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011"/>
  <workbookPr/>
  <mc:AlternateContent xmlns:mc="http://schemas.openxmlformats.org/markup-compatibility/2006">
    <mc:Choice Requires="x15">
      <x15ac:absPath xmlns:x15ac="http://schemas.microsoft.com/office/spreadsheetml/2010/11/ac" url="/Users/stefanbaltruschat/Documents/Studium/Uni Hamburg/Hydrochemistry/Phreeqc/homework2017/"/>
    </mc:Choice>
  </mc:AlternateContent>
  <bookViews>
    <workbookView xWindow="0" yWindow="0" windowWidth="25600" windowHeight="16000" activeTab="2"/>
  </bookViews>
  <sheets>
    <sheet name="CROSS-Tab SH-data" sheetId="1" r:id="rId1"/>
    <sheet name="Copy Of T_Analysen_MN_SH_Daten_" sheetId="2" r:id="rId2"/>
    <sheet name="Ionenbilanz" sheetId="3" r:id="rId3"/>
  </sheets>
  <definedNames>
    <definedName name="_xlnm._FilterDatabase" localSheetId="2" hidden="1">Ionenbilanz!$A$1:$T$4310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3677" i="3" l="1"/>
  <c r="Q3677" i="3"/>
  <c r="Q4044" i="3"/>
  <c r="Q4087" i="3"/>
  <c r="Q3394" i="3"/>
  <c r="Q1647" i="3"/>
  <c r="Q1648" i="3"/>
  <c r="Q198" i="3"/>
  <c r="Q767" i="3"/>
  <c r="Q771" i="3"/>
  <c r="Q1896" i="3"/>
  <c r="Q2865" i="3"/>
  <c r="Q1885" i="3"/>
  <c r="Q1355" i="3"/>
  <c r="Q792" i="3"/>
  <c r="Q800" i="3"/>
  <c r="Q4079" i="3"/>
  <c r="Q1475" i="3"/>
  <c r="Q4104" i="3"/>
  <c r="Q1016" i="3"/>
  <c r="Q240" i="3"/>
  <c r="Q1471" i="3"/>
  <c r="Q3652" i="3"/>
  <c r="Q3826" i="3"/>
  <c r="Q1597" i="3"/>
  <c r="Q1911" i="3"/>
  <c r="Q1687" i="3"/>
  <c r="Q463" i="3"/>
  <c r="Q835" i="3"/>
  <c r="Q836" i="3"/>
  <c r="Q2099" i="3"/>
  <c r="Q1897" i="3"/>
  <c r="Q1711" i="3"/>
  <c r="Q1712" i="3"/>
  <c r="Q4221" i="3"/>
  <c r="Q3653" i="3"/>
  <c r="Q368" i="3"/>
  <c r="Q2118" i="3"/>
  <c r="Q1431" i="3"/>
  <c r="Q1688" i="3"/>
  <c r="Q837" i="3"/>
  <c r="Q1488" i="3"/>
  <c r="Q1196" i="3"/>
  <c r="Q503" i="3"/>
  <c r="Q2652" i="3"/>
  <c r="Q1105" i="3"/>
  <c r="Q1373" i="3"/>
  <c r="Q1490" i="3"/>
  <c r="Q1280" i="3"/>
  <c r="Q1153" i="3"/>
  <c r="Q43" i="3"/>
  <c r="Q2972" i="3"/>
  <c r="Q1840" i="3"/>
  <c r="Q378" i="3"/>
  <c r="Q1068" i="3"/>
  <c r="Q1006" i="3"/>
  <c r="Q365" i="3"/>
  <c r="Q2860" i="3"/>
  <c r="Q4183" i="3"/>
  <c r="Q1272" i="3"/>
  <c r="Q2236" i="3"/>
  <c r="Q1302" i="3"/>
  <c r="Q662" i="3"/>
  <c r="Q2679" i="3"/>
  <c r="Q1115" i="3"/>
  <c r="Q4274" i="3"/>
  <c r="Q1675" i="3"/>
  <c r="Q968" i="3"/>
  <c r="Q1071" i="3"/>
  <c r="Q2685" i="3"/>
  <c r="Q1008" i="3"/>
  <c r="Q1417" i="3"/>
  <c r="Q2863" i="3"/>
  <c r="Q829" i="3"/>
  <c r="Q748" i="3"/>
  <c r="Q663" i="3"/>
  <c r="Q3692" i="3"/>
  <c r="Q1485" i="3"/>
  <c r="Q189" i="3"/>
  <c r="Q2100" i="3"/>
  <c r="Q629" i="3"/>
  <c r="Q1491" i="3"/>
  <c r="Q1188" i="3"/>
  <c r="Q945" i="3"/>
  <c r="Q1841" i="3"/>
  <c r="Q3215" i="3"/>
  <c r="Q3470" i="3"/>
  <c r="Q2670" i="3"/>
  <c r="Q2866" i="3"/>
  <c r="Q72" i="3"/>
  <c r="Q3693" i="3"/>
  <c r="Q86" i="3"/>
  <c r="Q591" i="3"/>
  <c r="Q4093" i="3"/>
  <c r="Q2547" i="3"/>
  <c r="Q1380" i="3"/>
  <c r="Q97" i="3"/>
  <c r="Q268" i="3"/>
  <c r="Q69" i="3"/>
  <c r="Q208" i="3"/>
  <c r="Q1253" i="3"/>
  <c r="Q1251" i="3"/>
  <c r="Q4096" i="3"/>
  <c r="Q4275" i="3"/>
  <c r="Q2667" i="3"/>
  <c r="Q44" i="3"/>
  <c r="Q3694" i="3"/>
  <c r="Q4188" i="3"/>
  <c r="Q838" i="3"/>
  <c r="Q1080" i="3"/>
  <c r="Q2119" i="3"/>
  <c r="Q41" i="3"/>
  <c r="Q2723" i="3"/>
  <c r="Q1492" i="3"/>
  <c r="Q1250" i="3"/>
  <c r="Q515" i="3"/>
  <c r="Q4211" i="3"/>
  <c r="Q3068" i="3"/>
  <c r="Q1708" i="3"/>
  <c r="Q3397" i="3"/>
  <c r="Q220" i="3"/>
  <c r="Q752" i="3"/>
  <c r="Q3512" i="3"/>
  <c r="Q1214" i="3"/>
  <c r="Q3614" i="3"/>
  <c r="Q2724" i="3"/>
  <c r="Q1382" i="3"/>
  <c r="Q1301" i="3"/>
  <c r="Q2515" i="3"/>
  <c r="Q1740" i="3"/>
  <c r="Q3421" i="3"/>
  <c r="Q1713" i="3"/>
  <c r="Q3513" i="3"/>
  <c r="Q3174" i="3"/>
  <c r="Q1557" i="3"/>
  <c r="Q3136" i="3"/>
  <c r="Q830" i="3"/>
  <c r="Q1493" i="3"/>
  <c r="Q4146" i="3"/>
  <c r="Q1629" i="3"/>
  <c r="Q137" i="3"/>
  <c r="Q238" i="3"/>
  <c r="Q109" i="3"/>
  <c r="Q1102" i="3"/>
  <c r="Q3965" i="3"/>
  <c r="Q2327" i="3"/>
  <c r="Q4131" i="3"/>
  <c r="Q1142" i="3"/>
  <c r="Q1003" i="3"/>
  <c r="Q2351" i="3"/>
  <c r="Q831" i="3"/>
  <c r="Q863" i="3"/>
  <c r="Q323" i="3"/>
  <c r="Q2132" i="3"/>
  <c r="Q3374" i="3"/>
  <c r="Q1360" i="3"/>
  <c r="Q1898" i="3"/>
  <c r="Q55" i="3"/>
  <c r="Q2075" i="3"/>
  <c r="Q3326" i="3"/>
  <c r="Q3970" i="3"/>
  <c r="Q253" i="3"/>
  <c r="Q1676" i="3"/>
  <c r="Q3966" i="3"/>
  <c r="Q1722" i="3"/>
  <c r="Q1799" i="3"/>
  <c r="Q1719" i="3"/>
  <c r="Q4204" i="3"/>
  <c r="Q685" i="3"/>
  <c r="Q1824" i="3"/>
  <c r="Q1486" i="3"/>
  <c r="Q42" i="3"/>
  <c r="Q1776" i="3"/>
  <c r="Q3802" i="3"/>
  <c r="Q3773" i="3"/>
  <c r="Q444" i="3"/>
  <c r="Q3015" i="3"/>
  <c r="Q2988" i="3"/>
  <c r="Q3087" i="3"/>
  <c r="Q772" i="3"/>
  <c r="Q842" i="3"/>
  <c r="Q2725" i="3"/>
  <c r="Q3941" i="3"/>
  <c r="Q60" i="3"/>
  <c r="Q3027" i="3"/>
  <c r="Q190" i="3"/>
  <c r="Q1665" i="3"/>
  <c r="Q77" i="3"/>
  <c r="Q969" i="3"/>
  <c r="Q425" i="3"/>
  <c r="Q1487" i="3"/>
  <c r="Q586" i="3"/>
  <c r="Q2720" i="3"/>
  <c r="Q1599" i="3"/>
  <c r="Q2414" i="3"/>
  <c r="Q1206" i="3"/>
  <c r="Q110" i="3"/>
  <c r="Q4056" i="3"/>
  <c r="Q1017" i="3"/>
  <c r="Q2217" i="3"/>
  <c r="Q148" i="3"/>
  <c r="Q2985" i="3"/>
  <c r="Q980" i="3"/>
  <c r="Q1018" i="3"/>
  <c r="Q4029" i="3"/>
  <c r="Q2281" i="3"/>
  <c r="Q1793" i="3"/>
  <c r="Q2347" i="3"/>
  <c r="Q4132" i="3"/>
  <c r="Q2120" i="3"/>
  <c r="Q2352" i="3"/>
  <c r="Q209" i="3"/>
  <c r="Q732" i="3"/>
  <c r="Q1842" i="3"/>
  <c r="Q3835" i="3"/>
  <c r="Q487" i="3"/>
  <c r="Q1256" i="3"/>
  <c r="Q3319" i="3"/>
  <c r="Q3803" i="3"/>
  <c r="Q1989" i="3"/>
  <c r="Q1219" i="3"/>
  <c r="Q981" i="3"/>
  <c r="Q2462" i="3"/>
  <c r="Q2624" i="3"/>
  <c r="Q3028" i="3"/>
  <c r="Q2053" i="3"/>
  <c r="Q2046" i="3"/>
  <c r="Q664" i="3"/>
  <c r="Q3347" i="3"/>
  <c r="Q3571" i="3"/>
  <c r="Q2726" i="3"/>
  <c r="Q21" i="3"/>
  <c r="Q3360" i="3"/>
  <c r="Q915" i="3"/>
  <c r="Q497" i="3"/>
  <c r="Q237" i="3"/>
  <c r="Q3375" i="3"/>
  <c r="Q1468" i="3"/>
  <c r="Q3170" i="3"/>
  <c r="Q269" i="3"/>
  <c r="Q2915" i="3"/>
  <c r="Q2664" i="3"/>
  <c r="Q1472" i="3"/>
  <c r="Q884" i="3"/>
  <c r="Q2005" i="3"/>
  <c r="Q803" i="3"/>
  <c r="Q306" i="3"/>
  <c r="Q4189" i="3"/>
  <c r="Q862" i="3"/>
  <c r="Q441" i="3"/>
  <c r="Q630" i="3"/>
  <c r="Q1569" i="3"/>
  <c r="Q2895" i="3"/>
  <c r="Q2101" i="3"/>
  <c r="Q939" i="3"/>
  <c r="Q1644" i="3"/>
  <c r="Q1899" i="3"/>
  <c r="Q2050" i="3"/>
  <c r="Q62" i="3"/>
  <c r="Q263" i="3"/>
  <c r="Q270" i="3"/>
  <c r="Q2133" i="3"/>
  <c r="Q1469" i="3"/>
  <c r="Q3855" i="3"/>
  <c r="Q3402" i="3"/>
  <c r="Q2601" i="3"/>
  <c r="Q324" i="3"/>
  <c r="Q1452" i="3"/>
  <c r="Q550" i="3"/>
  <c r="Q1130" i="3"/>
  <c r="Q2423" i="3"/>
  <c r="Q325" i="3"/>
  <c r="Q704" i="3"/>
  <c r="Q1140" i="3"/>
  <c r="Q2463" i="3"/>
  <c r="Q2221" i="3"/>
  <c r="Q2580" i="3"/>
  <c r="Q2559" i="3"/>
  <c r="Q326" i="3"/>
  <c r="Q1470" i="3"/>
  <c r="Q824" i="3"/>
  <c r="Q3514" i="3"/>
  <c r="Q1613" i="3"/>
  <c r="Q3304" i="3"/>
  <c r="Q2439" i="3"/>
  <c r="Q3409" i="3"/>
  <c r="Q3471" i="3"/>
  <c r="Q2308" i="3"/>
  <c r="Q4061" i="3"/>
  <c r="Q40" i="3"/>
  <c r="Q875" i="3"/>
  <c r="Q2673" i="3"/>
  <c r="Q63" i="3"/>
  <c r="Q2371" i="3"/>
  <c r="Q3923" i="3"/>
  <c r="Q3515" i="3"/>
  <c r="Q839" i="3"/>
  <c r="Q1990" i="3"/>
  <c r="Q592" i="3"/>
  <c r="Q2032" i="3"/>
  <c r="Q254" i="3"/>
  <c r="Q3836" i="3"/>
  <c r="Q946" i="3"/>
  <c r="Q3856" i="3"/>
  <c r="Q2309" i="3"/>
  <c r="Q773" i="3"/>
  <c r="Q3137" i="3"/>
  <c r="Q2205" i="3"/>
  <c r="Q2450" i="3"/>
  <c r="Q1601" i="3"/>
  <c r="Q247" i="3"/>
  <c r="Q3676" i="3"/>
  <c r="Q255" i="3"/>
  <c r="Q4097" i="3"/>
  <c r="Q2482" i="3"/>
  <c r="Q2305" i="3"/>
  <c r="Q3019" i="3"/>
  <c r="Q3654" i="3"/>
  <c r="Q307" i="3"/>
  <c r="Q1649" i="3"/>
  <c r="Q2383" i="3"/>
  <c r="Q3901" i="3"/>
  <c r="Q106" i="3"/>
  <c r="Q3516" i="3"/>
  <c r="Q1996" i="3"/>
  <c r="Q970" i="3"/>
  <c r="Q885" i="3"/>
  <c r="Q3151" i="3"/>
  <c r="Q1932" i="3"/>
  <c r="Q1702" i="3"/>
  <c r="Q3488" i="3"/>
  <c r="Q3550" i="3"/>
  <c r="Q4133" i="3"/>
  <c r="Q3815" i="3"/>
  <c r="Q1479" i="3"/>
  <c r="Q3818" i="3"/>
  <c r="Q1804" i="3"/>
  <c r="Q789" i="3"/>
  <c r="Q1614" i="3"/>
  <c r="Q2506" i="3"/>
  <c r="Q1602" i="3"/>
  <c r="Q2473" i="3"/>
  <c r="Q1860" i="3"/>
  <c r="Q593" i="3"/>
  <c r="Q2896" i="3"/>
  <c r="Q261" i="3"/>
  <c r="Q618" i="3"/>
  <c r="Q3782" i="3"/>
  <c r="Q2480" i="3"/>
  <c r="Q2376" i="3"/>
  <c r="Q1615" i="3"/>
  <c r="Q3800" i="3"/>
  <c r="Q886" i="3"/>
  <c r="Q2249" i="3"/>
  <c r="Q2337" i="3"/>
  <c r="Q1843" i="3"/>
  <c r="Q2338" i="3"/>
  <c r="Q2531" i="3"/>
  <c r="Q2195" i="3"/>
  <c r="Q3345" i="3"/>
  <c r="Q3025" i="3"/>
  <c r="Q2054" i="3"/>
  <c r="Q4134" i="3"/>
  <c r="Q932" i="3"/>
  <c r="Q2415" i="3"/>
  <c r="Q1725" i="3"/>
  <c r="Q339" i="3"/>
  <c r="Q2550" i="3"/>
  <c r="Q2583" i="3"/>
  <c r="Q377" i="3"/>
  <c r="Q2536" i="3"/>
  <c r="Q1861" i="3"/>
  <c r="Q149" i="3"/>
  <c r="Q478" i="3"/>
  <c r="Q3655" i="3"/>
  <c r="Q2727" i="3"/>
  <c r="Q2464" i="3"/>
  <c r="Q2121" i="3"/>
  <c r="Q379" i="3"/>
  <c r="Q2632" i="3"/>
  <c r="Q1473" i="3"/>
  <c r="Q142" i="3"/>
  <c r="Q3689" i="3"/>
  <c r="Q229" i="3"/>
  <c r="Q1803" i="3"/>
  <c r="Q1806" i="3"/>
  <c r="Q1476" i="3"/>
  <c r="Q3029" i="3"/>
  <c r="Q2897" i="3"/>
  <c r="Q2328" i="3"/>
  <c r="Q2102" i="3"/>
  <c r="Q1152" i="3"/>
  <c r="Q395" i="3"/>
  <c r="Q1257" i="3"/>
  <c r="Q1714" i="3"/>
  <c r="Q1449" i="3"/>
  <c r="Q19" i="3"/>
  <c r="Q2172" i="3"/>
  <c r="Q344" i="3"/>
  <c r="Q1313" i="3"/>
  <c r="Q393" i="3"/>
  <c r="Q3886" i="3"/>
  <c r="Q3030" i="3"/>
  <c r="Q3172" i="3"/>
  <c r="Q558" i="3"/>
  <c r="Q445" i="3"/>
  <c r="Q1307" i="3"/>
  <c r="Q3231" i="3"/>
  <c r="Q2973" i="3"/>
  <c r="Q665" i="3"/>
  <c r="Q301" i="3"/>
  <c r="Q68" i="3"/>
  <c r="Q2173" i="3"/>
  <c r="Q3953" i="3"/>
  <c r="Q4249" i="3"/>
  <c r="Q3572" i="3"/>
  <c r="Q1600" i="3"/>
  <c r="Q947" i="3"/>
  <c r="Q1936" i="3"/>
  <c r="Q440" i="3"/>
  <c r="Q2516" i="3"/>
  <c r="Q666" i="3"/>
  <c r="Q3216" i="3"/>
  <c r="Q3069" i="3"/>
  <c r="Q667" i="3"/>
  <c r="Q2174" i="3"/>
  <c r="Q2560" i="3"/>
  <c r="Q411" i="3"/>
  <c r="Q2474" i="3"/>
  <c r="Q2914" i="3"/>
  <c r="Q1908" i="3"/>
  <c r="Q2437" i="3"/>
  <c r="Q424" i="3"/>
  <c r="Q2310" i="3"/>
  <c r="Q464" i="3"/>
  <c r="Q3146" i="3"/>
  <c r="Q2412" i="3"/>
  <c r="Q3639" i="3"/>
  <c r="Q2055" i="3"/>
  <c r="Q1201" i="3"/>
  <c r="Q2974" i="3"/>
  <c r="Q668" i="3"/>
  <c r="Q1805" i="3"/>
  <c r="Q2311" i="3"/>
  <c r="Q2353" i="3"/>
  <c r="Q3422" i="3"/>
  <c r="Q438" i="3"/>
  <c r="Q2067" i="3"/>
  <c r="Q1961" i="3"/>
  <c r="Q2703" i="3"/>
  <c r="Q740" i="3"/>
  <c r="Q2916" i="3"/>
  <c r="Q2728" i="3"/>
  <c r="Q1477" i="3"/>
  <c r="Q2483" i="3"/>
  <c r="Q883" i="3"/>
  <c r="Q2049" i="3"/>
  <c r="Q308" i="3"/>
  <c r="Q654" i="3"/>
  <c r="Q2996" i="3"/>
  <c r="Q768" i="3"/>
  <c r="Q1393" i="3"/>
  <c r="Q128" i="3"/>
  <c r="Q1556" i="3"/>
  <c r="Q3096" i="3"/>
  <c r="Q1677" i="3"/>
  <c r="Q2729" i="3"/>
  <c r="Q3558" i="3"/>
  <c r="Q161" i="3"/>
  <c r="Q4171" i="3"/>
  <c r="Q2051" i="3"/>
  <c r="Q1650" i="3"/>
  <c r="Q2346" i="3"/>
  <c r="Q2494" i="3"/>
  <c r="Q3681" i="3"/>
  <c r="Q1678" i="3"/>
  <c r="Q2799" i="3"/>
  <c r="Q3489" i="3"/>
  <c r="Q626" i="3"/>
  <c r="Q2023" i="3"/>
  <c r="Q4306" i="3"/>
  <c r="Q4125" i="3"/>
  <c r="Q3309" i="3"/>
  <c r="Q2459" i="3"/>
  <c r="Q359" i="3"/>
  <c r="Q488" i="3"/>
  <c r="Q327" i="3"/>
  <c r="Q2066" i="3"/>
  <c r="Q3490" i="3"/>
  <c r="Q9" i="3"/>
  <c r="Q2312" i="3"/>
  <c r="Q887" i="3"/>
  <c r="Q498" i="3"/>
  <c r="Q1630" i="3"/>
  <c r="Q4049" i="3"/>
  <c r="Q3990" i="3"/>
  <c r="Q4197" i="3"/>
  <c r="Q877" i="3"/>
  <c r="Q2047" i="3"/>
  <c r="Q98" i="3"/>
  <c r="Q2803" i="3"/>
  <c r="Q3895" i="3"/>
  <c r="Q4121" i="3"/>
  <c r="Q267" i="3"/>
  <c r="Q119" i="3"/>
  <c r="Q559" i="3"/>
  <c r="Q888" i="3"/>
  <c r="Q2302" i="3"/>
  <c r="Q3695" i="3"/>
  <c r="Q2398" i="3"/>
  <c r="Q1494" i="3"/>
  <c r="Q1988" i="3"/>
  <c r="Q3765" i="3"/>
  <c r="Q2451" i="3"/>
  <c r="Q2056" i="3"/>
  <c r="Q2377" i="3"/>
  <c r="Q864" i="3"/>
  <c r="Q2196" i="3"/>
  <c r="Q3217" i="3"/>
  <c r="Q1534" i="3"/>
  <c r="Q3804" i="3"/>
  <c r="Q2927" i="3"/>
  <c r="Q1909" i="3"/>
  <c r="Q2986" i="3"/>
  <c r="Q3819" i="3"/>
  <c r="Q3366" i="3"/>
  <c r="Q690" i="3"/>
  <c r="Q4150" i="3"/>
  <c r="Q713" i="3"/>
  <c r="Q4276" i="3"/>
  <c r="Q2465" i="3"/>
  <c r="Q2584" i="3"/>
  <c r="Q2293" i="3"/>
  <c r="Q518" i="3"/>
  <c r="Q570" i="3"/>
  <c r="Q2223" i="3"/>
  <c r="Q3350" i="3"/>
  <c r="Q516" i="3"/>
  <c r="Q977" i="3"/>
  <c r="Q4021" i="3"/>
  <c r="Q99" i="3"/>
  <c r="Q979" i="3"/>
  <c r="Q2796" i="3"/>
  <c r="Q1149" i="3"/>
  <c r="Q3551" i="3"/>
  <c r="Q3383" i="3"/>
  <c r="Q2103" i="3"/>
  <c r="Q3147" i="3"/>
  <c r="Q1912" i="3"/>
  <c r="Q343" i="3"/>
  <c r="Q1570" i="3"/>
  <c r="Q4105" i="3"/>
  <c r="Q1495" i="3"/>
  <c r="Q3715" i="3"/>
  <c r="Q691" i="3"/>
  <c r="Q917" i="3"/>
  <c r="Q865" i="3"/>
  <c r="Q1436" i="3"/>
  <c r="Q2424" i="3"/>
  <c r="Q825" i="3"/>
  <c r="Q2229" i="3"/>
  <c r="Q3842" i="3"/>
  <c r="Q1679" i="3"/>
  <c r="Q617" i="3"/>
  <c r="Q3925" i="3"/>
  <c r="Q2741" i="3"/>
  <c r="Q3857" i="3"/>
  <c r="Q762" i="3"/>
  <c r="Q982" i="3"/>
  <c r="Q35" i="3"/>
  <c r="Q2045" i="3"/>
  <c r="Q8" i="3"/>
  <c r="Q2266" i="3"/>
  <c r="Q3107" i="3"/>
  <c r="Q1326" i="3"/>
  <c r="Q16" i="3"/>
  <c r="Q3199" i="3"/>
  <c r="Q380" i="3"/>
  <c r="Q1844" i="3"/>
  <c r="Q2686" i="3"/>
  <c r="Q2104" i="3"/>
  <c r="Q1402" i="3"/>
  <c r="Q692" i="3"/>
  <c r="Q1138" i="3"/>
  <c r="Q2416" i="3"/>
  <c r="Q3696" i="3"/>
  <c r="Q499" i="3"/>
  <c r="Q2495" i="3"/>
  <c r="Q589" i="3"/>
  <c r="Q693" i="3"/>
  <c r="Q103" i="3"/>
  <c r="Q309" i="3"/>
  <c r="Q407" i="3"/>
  <c r="Q2928" i="3"/>
  <c r="Q733" i="3"/>
  <c r="Q1474" i="3"/>
  <c r="Q3327" i="3"/>
  <c r="Q2237" i="3"/>
  <c r="Q1934" i="3"/>
  <c r="Q3400" i="3"/>
  <c r="Q3164" i="3"/>
  <c r="Q1764" i="3"/>
  <c r="Q2804" i="3"/>
  <c r="Q3008" i="3"/>
  <c r="Q1496" i="3"/>
  <c r="Q2057" i="3"/>
  <c r="Q2134" i="3"/>
  <c r="Q1709" i="3"/>
  <c r="Q2345" i="3"/>
  <c r="Q3849" i="3"/>
  <c r="Q10" i="3"/>
  <c r="Q221" i="3"/>
  <c r="Q889" i="3"/>
  <c r="Q804" i="3"/>
  <c r="Q218" i="3"/>
  <c r="Q2218" i="3"/>
  <c r="Q815" i="3"/>
  <c r="Q147" i="3"/>
  <c r="Q2026" i="3"/>
  <c r="Q3031" i="3"/>
  <c r="Q17" i="3"/>
  <c r="Q2665" i="3"/>
  <c r="Q87" i="3"/>
  <c r="Q715" i="3"/>
  <c r="Q230" i="3"/>
  <c r="Q1409" i="3"/>
  <c r="Q620" i="3"/>
  <c r="Q1415" i="3"/>
  <c r="Q1154" i="3"/>
  <c r="Q902" i="3"/>
  <c r="Q2098" i="3"/>
  <c r="Q1139" i="3"/>
  <c r="Q1721" i="3"/>
  <c r="Q3472" i="3"/>
  <c r="Q1607" i="3"/>
  <c r="Q1004" i="3"/>
  <c r="Q489" i="3"/>
  <c r="Q3678" i="3"/>
  <c r="Q631" i="3"/>
  <c r="Q716" i="3"/>
  <c r="Q1151" i="3"/>
  <c r="Q919" i="3"/>
  <c r="Q2294" i="3"/>
  <c r="Q3833" i="3"/>
  <c r="Q2354" i="3"/>
  <c r="Q1268" i="3"/>
  <c r="Q4190" i="3"/>
  <c r="Q3902" i="3"/>
  <c r="Q933" i="3"/>
  <c r="Q4016" i="3"/>
  <c r="Q3491" i="3"/>
  <c r="Q1608" i="3"/>
  <c r="Q1107" i="3"/>
  <c r="Q3348" i="3"/>
  <c r="Q2339" i="3"/>
  <c r="Q1180" i="3"/>
  <c r="Q3316" i="3"/>
  <c r="Q2105" i="3"/>
  <c r="Q1284" i="3"/>
  <c r="Q2440" i="3"/>
  <c r="Q694" i="3"/>
  <c r="Q3312" i="3"/>
  <c r="Q3196" i="3"/>
  <c r="Q992" i="3"/>
  <c r="Q1264" i="3"/>
  <c r="Q2898" i="3"/>
  <c r="Q1685" i="3"/>
  <c r="Q669" i="3"/>
  <c r="Q4106" i="3"/>
  <c r="Q160" i="3"/>
  <c r="Q485" i="3"/>
  <c r="Q4151" i="3"/>
  <c r="Q1938" i="3"/>
  <c r="Q1669" i="3"/>
  <c r="Q2282" i="3"/>
  <c r="Q1825" i="3"/>
  <c r="Q1763" i="3"/>
  <c r="Q2181" i="3"/>
  <c r="Q3896" i="3"/>
  <c r="Q4173" i="3"/>
  <c r="Q3444" i="3"/>
  <c r="Q1131" i="3"/>
  <c r="Q1294" i="3"/>
  <c r="Q1627" i="3"/>
  <c r="Q3351" i="3"/>
  <c r="Q2709" i="3"/>
  <c r="Q107" i="3"/>
  <c r="Q1948" i="3"/>
  <c r="Q1928" i="3"/>
  <c r="Q3133" i="3"/>
  <c r="Q695" i="3"/>
  <c r="Q2507" i="3"/>
  <c r="Q304" i="3"/>
  <c r="Q3032" i="3"/>
  <c r="Q2998" i="3"/>
  <c r="Q3162" i="3"/>
  <c r="Q3887" i="3"/>
  <c r="Q1616" i="3"/>
  <c r="Q25" i="3"/>
  <c r="Q2719" i="3"/>
  <c r="Q3604" i="3"/>
  <c r="Q3145" i="3"/>
  <c r="Q519" i="3"/>
  <c r="Q3781" i="3"/>
  <c r="Q3282" i="3"/>
  <c r="Q890" i="3"/>
  <c r="Q1791" i="3"/>
  <c r="Q3445" i="3"/>
  <c r="Q1353" i="3"/>
  <c r="Q1048" i="3"/>
  <c r="Q2561" i="3"/>
  <c r="Q1998" i="3"/>
  <c r="Q2448" i="3"/>
  <c r="Q4077" i="3"/>
  <c r="Q2188" i="3"/>
  <c r="Q3900" i="3"/>
  <c r="Q707" i="3"/>
  <c r="Q3473" i="3"/>
  <c r="Q2296" i="3"/>
  <c r="Q520" i="3"/>
  <c r="Q2175" i="3"/>
  <c r="Q4250" i="3"/>
  <c r="Q3766" i="3"/>
  <c r="Q2929" i="3"/>
  <c r="Q4277" i="3"/>
  <c r="Q2200" i="3"/>
  <c r="Q3739" i="3"/>
  <c r="Q3311" i="3"/>
  <c r="Q143" i="3"/>
  <c r="Q1631" i="3"/>
  <c r="Q731" i="3"/>
  <c r="Q222" i="3"/>
  <c r="Q3181" i="3"/>
  <c r="Q504" i="3"/>
  <c r="Q3573" i="3"/>
  <c r="Q2386" i="3"/>
  <c r="Q729" i="3"/>
  <c r="Q2106" i="3"/>
  <c r="Q2481" i="3"/>
  <c r="Q191" i="3"/>
  <c r="Q1437" i="3"/>
  <c r="Q1421" i="3"/>
  <c r="Q3380" i="3"/>
  <c r="Q3060" i="3"/>
  <c r="Q2704" i="3"/>
  <c r="Q1672" i="3"/>
  <c r="Q446" i="3"/>
  <c r="Q739" i="3"/>
  <c r="Q3517" i="3"/>
  <c r="Q3942" i="3"/>
  <c r="Q2425" i="3"/>
  <c r="Q1826" i="3"/>
  <c r="Q750" i="3"/>
  <c r="Q3446" i="3"/>
  <c r="Q744" i="3"/>
  <c r="Q745" i="3"/>
  <c r="Q2880" i="3"/>
  <c r="Q850" i="3"/>
  <c r="Q3913" i="3"/>
  <c r="Q753" i="3"/>
  <c r="Q4000" i="3"/>
  <c r="Q4043" i="3"/>
  <c r="Q2885" i="3"/>
  <c r="Q328" i="3"/>
  <c r="Q805" i="3"/>
  <c r="Q2666" i="3"/>
  <c r="Q1038" i="3"/>
  <c r="Q2387" i="3"/>
  <c r="Q2122" i="3"/>
  <c r="Q2295" i="3"/>
  <c r="Q3805" i="3"/>
  <c r="Q632" i="3"/>
  <c r="Q765" i="3"/>
  <c r="Q4301" i="3"/>
  <c r="Q4020" i="3"/>
  <c r="Q717" i="3"/>
  <c r="Q3671" i="3"/>
  <c r="Q560" i="3"/>
  <c r="Q655" i="3"/>
  <c r="Q1680" i="3"/>
  <c r="Q633" i="3"/>
  <c r="Q1827" i="3"/>
  <c r="Q3384" i="3"/>
  <c r="Q774" i="3"/>
  <c r="Q1767" i="3"/>
  <c r="Q397" i="3"/>
  <c r="Q3656" i="3"/>
  <c r="Q2363" i="3"/>
  <c r="Q421" i="3"/>
  <c r="Q1625" i="3"/>
  <c r="Q2600" i="3"/>
  <c r="Q3649" i="3"/>
  <c r="Q2585" i="3"/>
  <c r="Q2123" i="3"/>
  <c r="Q4107" i="3"/>
  <c r="Q64" i="3"/>
  <c r="Q2041" i="3"/>
  <c r="Q2687" i="3"/>
  <c r="Q22" i="3"/>
  <c r="Q3574" i="3"/>
  <c r="Q1811" i="3"/>
  <c r="Q2373" i="3"/>
  <c r="Q3683" i="3"/>
  <c r="Q1551" i="3"/>
  <c r="Q806" i="3"/>
  <c r="Q3951" i="3"/>
  <c r="Q3943" i="3"/>
  <c r="Q1480" i="3"/>
  <c r="Q2000" i="3"/>
  <c r="Q3354" i="3"/>
  <c r="Q3279" i="3"/>
  <c r="Q795" i="3"/>
  <c r="Q807" i="3"/>
  <c r="Q3954" i="3"/>
  <c r="Q2458" i="3"/>
  <c r="Q2199" i="3"/>
  <c r="Q4083" i="3"/>
  <c r="Q4040" i="3"/>
  <c r="Q718" i="3"/>
  <c r="Q3562" i="3"/>
  <c r="Q906" i="3"/>
  <c r="Q3897" i="3"/>
  <c r="Q2444" i="3"/>
  <c r="Q1646" i="3"/>
  <c r="Q122" i="3"/>
  <c r="Q2948" i="3"/>
  <c r="Q3948" i="3"/>
  <c r="Q2785" i="3"/>
  <c r="Q1662" i="3"/>
  <c r="Q85" i="3"/>
  <c r="Q3193" i="3"/>
  <c r="Q3697" i="3"/>
  <c r="Q1019" i="3"/>
  <c r="Q1543" i="3"/>
  <c r="Q1303" i="3"/>
  <c r="Q1039" i="3"/>
  <c r="Q2124" i="3"/>
  <c r="Q505" i="3"/>
  <c r="Q1545" i="3"/>
  <c r="Q833" i="3"/>
  <c r="Q2562" i="3"/>
  <c r="Q2503" i="3"/>
  <c r="Q3651" i="3"/>
  <c r="Q2313" i="3"/>
  <c r="Q3175" i="3"/>
  <c r="Q3308" i="3"/>
  <c r="Q4149" i="3"/>
  <c r="Q426" i="3"/>
  <c r="Q920" i="3"/>
  <c r="Q1271" i="3"/>
  <c r="Q921" i="3"/>
  <c r="Q3300" i="3"/>
  <c r="Q3504" i="3"/>
  <c r="Q816" i="3"/>
  <c r="Q2484" i="3"/>
  <c r="Q3615" i="3"/>
  <c r="Q566" i="3"/>
  <c r="Q1020" i="3"/>
  <c r="Q2809" i="3"/>
  <c r="Q2250" i="3"/>
  <c r="Q223" i="3"/>
  <c r="Q3235" i="3"/>
  <c r="Q329" i="3"/>
  <c r="Q1261" i="3"/>
  <c r="Q2786" i="3"/>
  <c r="Q4263" i="3"/>
  <c r="Q1103" i="3"/>
  <c r="Q3236" i="3"/>
  <c r="Q1741" i="3"/>
  <c r="Q146" i="3"/>
  <c r="Q3097" i="3"/>
  <c r="Q866" i="3"/>
  <c r="Q517" i="3"/>
  <c r="Q826" i="3"/>
  <c r="Q4103" i="3"/>
  <c r="Q3283" i="3"/>
  <c r="Q521" i="3"/>
  <c r="Q2730" i="3"/>
  <c r="Q3302" i="3"/>
  <c r="Q3767" i="3"/>
  <c r="Q4152" i="3"/>
  <c r="Q2088" i="3"/>
  <c r="Q1929" i="3"/>
  <c r="Q2" i="3"/>
  <c r="Q3359" i="3"/>
  <c r="Q891" i="3"/>
  <c r="Q1869" i="3"/>
  <c r="Q4203" i="3"/>
  <c r="Q398" i="3"/>
  <c r="Q2553" i="3"/>
  <c r="Q3218" i="3"/>
  <c r="Q3955" i="3"/>
  <c r="Q4251" i="3"/>
  <c r="Q3305" i="3"/>
  <c r="Q4205" i="3"/>
  <c r="Q192" i="3"/>
  <c r="Q193" i="3"/>
  <c r="Q194" i="3"/>
  <c r="Q3361" i="3"/>
  <c r="Q3122" i="3"/>
  <c r="Q4045" i="3"/>
  <c r="Q4186" i="3"/>
  <c r="Q3949" i="3"/>
  <c r="Q112" i="3"/>
  <c r="Q2731" i="3"/>
  <c r="Q983" i="3"/>
  <c r="Q3280" i="3"/>
  <c r="Q3914" i="3"/>
  <c r="Q2485" i="3"/>
  <c r="Q1547" i="3"/>
  <c r="Q150" i="3"/>
  <c r="Q2930" i="3"/>
  <c r="Q766" i="3"/>
  <c r="Q522" i="3"/>
  <c r="Q3935" i="3"/>
  <c r="Q3764" i="3"/>
  <c r="Q1314" i="3"/>
  <c r="Q1593" i="3"/>
  <c r="Q4018" i="3"/>
  <c r="Q1930" i="3"/>
  <c r="Q2357" i="3"/>
  <c r="Q3184" i="3"/>
  <c r="Q1067" i="3"/>
  <c r="Q3362" i="3"/>
  <c r="Q3518" i="3"/>
  <c r="Q2835" i="3"/>
  <c r="Q1270" i="3"/>
  <c r="Q2602" i="3"/>
  <c r="Q3785" i="3"/>
  <c r="Q3237" i="3"/>
  <c r="Q1177" i="3"/>
  <c r="Q4176" i="3"/>
  <c r="Q486" i="3"/>
  <c r="Q1193" i="3"/>
  <c r="Q1651" i="3"/>
  <c r="Q696" i="3"/>
  <c r="Q3616" i="3"/>
  <c r="Q993" i="3"/>
  <c r="Q2393" i="3"/>
  <c r="Q3492" i="3"/>
  <c r="Q4252" i="3"/>
  <c r="Q944" i="3"/>
  <c r="Q4307" i="3"/>
  <c r="Q145" i="3"/>
  <c r="Q195" i="3"/>
  <c r="Q3915" i="3"/>
  <c r="Q1924" i="3"/>
  <c r="Q556" i="3"/>
  <c r="Q1941" i="3"/>
  <c r="Q4108" i="3"/>
  <c r="Q2014" i="3"/>
  <c r="Q3310" i="3"/>
  <c r="Q2207" i="3"/>
  <c r="Q1768" i="3"/>
  <c r="Q1790" i="3"/>
  <c r="Q1907" i="3"/>
  <c r="Q2836" i="3"/>
  <c r="Q3352" i="3"/>
  <c r="Q3381" i="3"/>
  <c r="Q978" i="3"/>
  <c r="Q1497" i="3"/>
  <c r="Q36" i="3"/>
  <c r="Q2042" i="3"/>
  <c r="Q3" i="3"/>
  <c r="Q412" i="3"/>
  <c r="Q2837" i="3"/>
  <c r="Q1558" i="3"/>
  <c r="Q439" i="3"/>
  <c r="Q1049" i="3"/>
  <c r="Q763" i="3"/>
  <c r="Q47" i="3"/>
  <c r="Q2429" i="3"/>
  <c r="Q4098" i="3"/>
  <c r="Q4167" i="3"/>
  <c r="Q2688" i="3"/>
  <c r="Q3617" i="3"/>
  <c r="Q2335" i="3"/>
  <c r="Q23" i="3"/>
  <c r="Q2486" i="3"/>
  <c r="Q3084" i="3"/>
  <c r="Q1652" i="3"/>
  <c r="Q264" i="3"/>
  <c r="Q966" i="3"/>
  <c r="Q2267" i="3"/>
  <c r="Q817" i="3"/>
  <c r="Q2024" i="3"/>
  <c r="Q1319" i="3"/>
  <c r="Q2058" i="3"/>
  <c r="Q3547" i="3"/>
  <c r="Q3091" i="3"/>
  <c r="Q3858" i="3"/>
  <c r="Q1987" i="3"/>
  <c r="Q1777" i="3"/>
  <c r="Q3603" i="3"/>
  <c r="Q3817" i="3"/>
  <c r="Q995" i="3"/>
  <c r="Q2182" i="3"/>
  <c r="Q4030" i="3"/>
  <c r="Q2838" i="3"/>
  <c r="Q2917" i="3"/>
  <c r="Q594" i="3"/>
  <c r="Q447" i="3"/>
  <c r="Q3242" i="3"/>
  <c r="Q2378" i="3"/>
  <c r="Q2399" i="3"/>
  <c r="Q1900" i="3"/>
  <c r="Q231" i="3"/>
  <c r="Q2374" i="3"/>
  <c r="Q330" i="3"/>
  <c r="Q4039" i="3"/>
  <c r="Q3837" i="3"/>
  <c r="Q1498" i="3"/>
  <c r="Q1632" i="3"/>
  <c r="Q1021" i="3"/>
  <c r="Q490" i="3"/>
  <c r="Q3340" i="3"/>
  <c r="Q1022" i="3"/>
  <c r="Q2525" i="3"/>
  <c r="Q4153" i="3"/>
  <c r="Q3135" i="3"/>
  <c r="Q840" i="3"/>
  <c r="Q4135" i="3"/>
  <c r="Q818" i="3"/>
  <c r="Q3328" i="3"/>
  <c r="Q1963" i="3"/>
  <c r="Q3569" i="3"/>
  <c r="Q1432" i="3"/>
  <c r="Q2219" i="3"/>
  <c r="Q904" i="3"/>
  <c r="Q2949" i="3"/>
  <c r="Q168" i="3"/>
  <c r="Q1097" i="3"/>
  <c r="Q3786" i="3"/>
  <c r="Q3768" i="3"/>
  <c r="Q1014" i="3"/>
  <c r="Q144" i="3"/>
  <c r="Q3552" i="3"/>
  <c r="Q2208" i="3"/>
  <c r="Q3320" i="3"/>
  <c r="Q3059" i="3"/>
  <c r="Q1633" i="3"/>
  <c r="Q2517" i="3"/>
  <c r="Q2052" i="3"/>
  <c r="Q2755" i="3"/>
  <c r="Q3971" i="3"/>
  <c r="Q1304" i="3"/>
  <c r="Q796" i="3"/>
  <c r="Q310" i="3"/>
  <c r="Q2689" i="3"/>
  <c r="Q1845" i="3"/>
  <c r="Q3903" i="3"/>
  <c r="Q3329" i="3"/>
  <c r="Q3911" i="3"/>
  <c r="Q2839" i="3"/>
  <c r="Q3155" i="3"/>
  <c r="Q1333" i="3"/>
  <c r="Q682" i="3"/>
  <c r="Q232" i="3"/>
  <c r="Q1108" i="3"/>
  <c r="Q2329" i="3"/>
  <c r="Q3787" i="3"/>
  <c r="Q3376" i="3"/>
  <c r="Q4154" i="3"/>
  <c r="Q1653" i="3"/>
  <c r="Q3519" i="3"/>
  <c r="Q2505" i="3"/>
  <c r="Q3219" i="3"/>
  <c r="Q2230" i="3"/>
  <c r="Q4008" i="3"/>
  <c r="Q1681" i="3"/>
  <c r="Q2107" i="3"/>
  <c r="Q1081" i="3"/>
  <c r="Q3972" i="3"/>
  <c r="Q3926" i="3"/>
  <c r="Q4088" i="3"/>
  <c r="Q3185" i="3"/>
  <c r="Q1299" i="3"/>
  <c r="Q3884" i="3"/>
  <c r="Q2990" i="3"/>
  <c r="Q2625" i="3"/>
  <c r="Q971" i="3"/>
  <c r="Q3788" i="3"/>
  <c r="Q33" i="3"/>
  <c r="Q561" i="3"/>
  <c r="Q399" i="3"/>
  <c r="Q1023" i="3"/>
  <c r="Q611" i="3"/>
  <c r="Q2441" i="3"/>
  <c r="Q843" i="3"/>
  <c r="Q73" i="3"/>
  <c r="Q54" i="3"/>
  <c r="Q841" i="3"/>
  <c r="Q579" i="3"/>
  <c r="Q1623" i="3"/>
  <c r="Q2487" i="3"/>
  <c r="Q491" i="3"/>
  <c r="Q3493" i="3"/>
  <c r="Q2840" i="3"/>
  <c r="Q1444" i="3"/>
  <c r="Q3176" i="3"/>
  <c r="Q3589" i="3"/>
  <c r="Q4017" i="3"/>
  <c r="Q2712" i="3"/>
  <c r="Q964" i="3"/>
  <c r="Q775" i="3"/>
  <c r="Q844" i="3"/>
  <c r="Q2405" i="3"/>
  <c r="Q1706" i="3"/>
  <c r="Q1420" i="3"/>
  <c r="Q88" i="3"/>
  <c r="Q173" i="3"/>
  <c r="Q1798" i="3"/>
  <c r="Q3344" i="3"/>
  <c r="Q581" i="3"/>
  <c r="Q18" i="3"/>
  <c r="Q492" i="3"/>
  <c r="Q719" i="3"/>
  <c r="Q1682" i="3"/>
  <c r="Q2918" i="3"/>
  <c r="Q2518" i="3"/>
  <c r="Q3186" i="3"/>
  <c r="Q3138" i="3"/>
  <c r="Q582" i="3"/>
  <c r="Q1007" i="3"/>
  <c r="Q3001" i="3"/>
  <c r="Q634" i="3"/>
  <c r="Q2183" i="3"/>
  <c r="Q2178" i="3"/>
  <c r="Q3194" i="3"/>
  <c r="Q1050" i="3"/>
  <c r="Q3443" i="3"/>
  <c r="Q4155" i="3"/>
  <c r="Q776" i="3"/>
  <c r="Q4080" i="3"/>
  <c r="Q4081" i="3"/>
  <c r="Q1453" i="3"/>
  <c r="Q1935" i="3"/>
  <c r="Q2925" i="3"/>
  <c r="Q74" i="3"/>
  <c r="Q1481" i="3"/>
  <c r="Q1940" i="3"/>
  <c r="Q2931" i="3"/>
  <c r="Q1499" i="3"/>
  <c r="Q291" i="3"/>
  <c r="Q3358" i="3"/>
  <c r="Q3066" i="3"/>
  <c r="Q2089" i="3"/>
  <c r="Q3098" i="3"/>
  <c r="Q3888" i="3"/>
  <c r="Q2406" i="3"/>
  <c r="Q652" i="3"/>
  <c r="Q151" i="3"/>
  <c r="Q2668" i="3"/>
  <c r="Q89" i="3"/>
  <c r="Q3396" i="3"/>
  <c r="Q1410" i="3"/>
  <c r="Q373" i="3"/>
  <c r="Q2626" i="3"/>
  <c r="Q3934" i="3"/>
  <c r="Q1596" i="3"/>
  <c r="Q4001" i="3"/>
  <c r="Q3070" i="3"/>
  <c r="Q1009" i="3"/>
  <c r="Q1587" i="3"/>
  <c r="Q1155" i="3"/>
  <c r="Q984" i="3"/>
  <c r="Q2364" i="3"/>
  <c r="Q2858" i="3"/>
  <c r="Q3939" i="3"/>
  <c r="Q948" i="3"/>
  <c r="Q3198" i="3"/>
  <c r="Q1051" i="3"/>
  <c r="Q697" i="3"/>
  <c r="Q3991" i="3"/>
  <c r="Q2555" i="3"/>
  <c r="Q2760" i="3"/>
  <c r="Q2090" i="3"/>
  <c r="Q2534" i="3"/>
  <c r="Q3801" i="3"/>
  <c r="Q28" i="3"/>
  <c r="Q3618" i="3"/>
  <c r="Q1096" i="3"/>
  <c r="Q1245" i="3"/>
  <c r="Q3859" i="3"/>
  <c r="Q2787" i="3"/>
  <c r="Q3004" i="3"/>
  <c r="Q1626" i="3"/>
  <c r="Q621" i="3"/>
  <c r="Q1187" i="3"/>
  <c r="Q3474" i="3"/>
  <c r="Q684" i="3"/>
  <c r="Q851" i="3"/>
  <c r="Q1645" i="3"/>
  <c r="Q3981" i="3"/>
  <c r="Q3168" i="3"/>
  <c r="Q3936" i="3"/>
  <c r="Q362" i="3"/>
  <c r="Q3303" i="3"/>
  <c r="Q4122" i="3"/>
  <c r="Q1197" i="3"/>
  <c r="Q3211" i="3"/>
  <c r="Q3816" i="3"/>
  <c r="Q3593" i="3"/>
  <c r="Q2496" i="3"/>
  <c r="Q4002" i="3"/>
  <c r="Q292" i="3"/>
  <c r="Q867" i="3"/>
  <c r="Q3505" i="3"/>
  <c r="Q2003" i="3"/>
  <c r="Q720" i="3"/>
  <c r="Q3619" i="3"/>
  <c r="Q1286" i="3"/>
  <c r="Q2283" i="3"/>
  <c r="Q769" i="3"/>
  <c r="Q1590" i="3"/>
  <c r="Q3442" i="3"/>
  <c r="Q3829" i="3"/>
  <c r="Q2646" i="3"/>
  <c r="Q1939" i="3"/>
  <c r="Q2523" i="3"/>
  <c r="Q1726" i="3"/>
  <c r="Q2975" i="3"/>
  <c r="Q2314" i="3"/>
  <c r="Q2125" i="3"/>
  <c r="Q2039" i="3"/>
  <c r="Q271" i="3"/>
  <c r="Q2950" i="3"/>
  <c r="Q427" i="3"/>
  <c r="Q1715" i="3"/>
  <c r="Q1949" i="3"/>
  <c r="Q2171" i="3"/>
  <c r="Q914" i="3"/>
  <c r="Q2717" i="3"/>
  <c r="Q2832" i="3"/>
  <c r="Q827" i="3"/>
  <c r="Q1229" i="3"/>
  <c r="Q2238" i="3"/>
  <c r="Q2388" i="3"/>
  <c r="Q2592" i="3"/>
  <c r="Q3413" i="3"/>
  <c r="Q3563" i="3"/>
  <c r="Q2029" i="3"/>
  <c r="Q3371" i="3"/>
  <c r="Q777" i="3"/>
  <c r="Q1247" i="3"/>
  <c r="Q1555" i="3"/>
  <c r="Q1244" i="3"/>
  <c r="Q3369" i="3"/>
  <c r="Q546" i="3"/>
  <c r="Q848" i="3"/>
  <c r="Q3620" i="3"/>
  <c r="Q1252" i="3"/>
  <c r="Q4179" i="3"/>
  <c r="Q1024" i="3"/>
  <c r="Q3597" i="3"/>
  <c r="Q1387" i="3"/>
  <c r="Q2244" i="3"/>
  <c r="Q2040" i="3"/>
  <c r="Q892" i="3"/>
  <c r="Q2426" i="3"/>
  <c r="Q996" i="3"/>
  <c r="Q1287" i="3"/>
  <c r="Q2211" i="3"/>
  <c r="Q2563" i="3"/>
  <c r="Q4198" i="3"/>
  <c r="Q852" i="3"/>
  <c r="Q3640" i="3"/>
  <c r="Q2006" i="3"/>
  <c r="Q311" i="3"/>
  <c r="Q4147" i="3"/>
  <c r="Q2533" i="3"/>
  <c r="Q624" i="3"/>
  <c r="Q3973" i="3"/>
  <c r="Q3748" i="3"/>
  <c r="Q2648" i="3"/>
  <c r="Q1451" i="3"/>
  <c r="Q37" i="3"/>
  <c r="Q972" i="3"/>
  <c r="Q3621" i="3"/>
  <c r="Q721" i="3"/>
  <c r="Q1926" i="3"/>
  <c r="Q3063" i="3"/>
  <c r="Q2628" i="3"/>
  <c r="Q985" i="3"/>
  <c r="Q3074" i="3"/>
  <c r="Q2797" i="3"/>
  <c r="Q2076" i="3"/>
  <c r="Q1950" i="3"/>
  <c r="Q1549" i="3"/>
  <c r="Q714" i="3"/>
  <c r="Q3102" i="3"/>
  <c r="Q868" i="3"/>
  <c r="Q3594" i="3"/>
  <c r="Q1592" i="3"/>
  <c r="Q4257" i="3"/>
  <c r="Q1025" i="3"/>
  <c r="Q3086" i="3"/>
  <c r="Q32" i="3"/>
  <c r="Q734" i="3"/>
  <c r="Q613" i="3"/>
  <c r="Q4089" i="3"/>
  <c r="Q1867" i="3"/>
  <c r="Q4253" i="3"/>
  <c r="Q2340" i="3"/>
  <c r="Q2475" i="3"/>
  <c r="Q413" i="3"/>
  <c r="Q2001" i="3"/>
  <c r="Q709" i="3"/>
  <c r="Q4084" i="3"/>
  <c r="Q78" i="3"/>
  <c r="Q3672" i="3"/>
  <c r="Q2976" i="3"/>
  <c r="Q3962" i="3"/>
  <c r="Q3177" i="3"/>
  <c r="Q3622" i="3"/>
  <c r="Q4305" i="3"/>
  <c r="Q1794" i="3"/>
  <c r="Q1320" i="3"/>
  <c r="Q3200" i="3"/>
  <c r="Q4148" i="3"/>
  <c r="Q1331" i="3"/>
  <c r="Q2788" i="3"/>
  <c r="Q3834" i="3"/>
  <c r="Q3944" i="3"/>
  <c r="Q331" i="3"/>
  <c r="Q1273" i="3"/>
  <c r="Q1500" i="3"/>
  <c r="Q2189" i="3"/>
  <c r="Q3160" i="3"/>
  <c r="Q3349" i="3"/>
  <c r="Q1501" i="3"/>
  <c r="Q448" i="3"/>
  <c r="Q1321" i="3"/>
  <c r="Q1526" i="3"/>
  <c r="Q381" i="3"/>
  <c r="Q1985" i="3"/>
  <c r="Q2212" i="3"/>
  <c r="Q2789" i="3"/>
  <c r="Q2649" i="3"/>
  <c r="Q2034" i="3"/>
  <c r="Q2452" i="3"/>
  <c r="Q1527" i="3"/>
  <c r="Q1150" i="3"/>
  <c r="Q3725" i="3"/>
  <c r="Q2341" i="3"/>
  <c r="Q1778" i="3"/>
  <c r="Q2603" i="3"/>
  <c r="Q2706" i="3"/>
  <c r="Q3356" i="3"/>
  <c r="Q2135" i="3"/>
  <c r="Q4009" i="3"/>
  <c r="Q2417" i="3"/>
  <c r="Q2400" i="3"/>
  <c r="Q1779" i="3"/>
  <c r="Q4003" i="3"/>
  <c r="Q27" i="3"/>
  <c r="Q1634" i="3"/>
  <c r="Q3411" i="3"/>
  <c r="Q3385" i="3"/>
  <c r="Q2261" i="3"/>
  <c r="Q1901" i="3"/>
  <c r="Q1937" i="3"/>
  <c r="Q2466" i="3"/>
  <c r="Q2361" i="3"/>
  <c r="Q1430" i="3"/>
  <c r="Q1082" i="3"/>
  <c r="Q793" i="3"/>
  <c r="Q2299" i="3"/>
  <c r="Q2007" i="3"/>
  <c r="Q3152" i="3"/>
  <c r="Q340" i="3"/>
  <c r="Q735" i="3"/>
  <c r="Q571" i="3"/>
  <c r="Q29" i="3"/>
  <c r="Q2257" i="3"/>
  <c r="Q3813" i="3"/>
  <c r="Q3945" i="3"/>
  <c r="Q48" i="3"/>
  <c r="Q2476" i="3"/>
  <c r="Q1478" i="3"/>
  <c r="Q3927" i="3"/>
  <c r="Q2413" i="3"/>
  <c r="Q1482" i="3"/>
  <c r="Q1381" i="3"/>
  <c r="Q583" i="3"/>
  <c r="Q1398" i="3"/>
  <c r="Q465" i="3"/>
  <c r="Q347" i="3"/>
  <c r="Q612" i="3"/>
  <c r="Q2651" i="3"/>
  <c r="Q2690" i="3"/>
  <c r="Q1202" i="3"/>
  <c r="Q2436" i="3"/>
  <c r="Q2705" i="3"/>
  <c r="Q1828" i="3"/>
  <c r="Q3974" i="3"/>
  <c r="Q2798" i="3"/>
  <c r="Q584" i="3"/>
  <c r="Q332" i="3"/>
  <c r="Q2126" i="3"/>
  <c r="Q11" i="3"/>
  <c r="Q3598" i="3"/>
  <c r="Q3071" i="3"/>
  <c r="Q2790" i="3"/>
  <c r="Q2715" i="3"/>
  <c r="Q3916" i="3"/>
  <c r="Q75" i="3"/>
  <c r="Q3830" i="3"/>
  <c r="Q3982" i="3"/>
  <c r="Q1411" i="3"/>
  <c r="Q1951" i="3"/>
  <c r="Q2508" i="3"/>
  <c r="Q3904" i="3"/>
  <c r="Q224" i="3"/>
  <c r="Q4161" i="3"/>
  <c r="Q457" i="3"/>
  <c r="Q6" i="3"/>
  <c r="Q118" i="3"/>
  <c r="Q3749" i="3"/>
  <c r="Q1902" i="3"/>
  <c r="Q523" i="3"/>
  <c r="Q2524" i="3"/>
  <c r="Q1964" i="3"/>
  <c r="Q565" i="3"/>
  <c r="Q90" i="3"/>
  <c r="Q3592" i="3"/>
  <c r="Q2661" i="3"/>
  <c r="Q3820" i="3"/>
  <c r="Q572" i="3"/>
  <c r="Q1052" i="3"/>
  <c r="Q3559" i="3"/>
  <c r="Q3575" i="3"/>
  <c r="Q1210" i="3"/>
  <c r="Q2564" i="3"/>
  <c r="Q2856" i="3"/>
  <c r="Q2841" i="3"/>
  <c r="Q2315" i="3"/>
  <c r="Q2800" i="3"/>
  <c r="Q547" i="3"/>
  <c r="Q262" i="3"/>
  <c r="Q20" i="3"/>
  <c r="Q1609" i="3"/>
  <c r="Q3201" i="3"/>
  <c r="Q1945" i="3"/>
  <c r="Q3386" i="3"/>
  <c r="Q549" i="3"/>
  <c r="Q1083" i="3"/>
  <c r="Q2028" i="3"/>
  <c r="Q1546" i="3"/>
  <c r="Q1126" i="3"/>
  <c r="Q2316" i="3"/>
  <c r="Q3139" i="3"/>
  <c r="Q4300" i="3"/>
  <c r="Q3564" i="3"/>
  <c r="Q2497" i="3"/>
  <c r="Q1910" i="3"/>
  <c r="Q749" i="3"/>
  <c r="Q2256" i="3"/>
  <c r="Q1635" i="3"/>
  <c r="Q2430" i="3"/>
  <c r="Q3140" i="3"/>
  <c r="Q1636" i="3"/>
  <c r="Q169" i="3"/>
  <c r="Q113" i="3"/>
  <c r="Q3750" i="3"/>
  <c r="Q2791" i="3"/>
  <c r="Q4191" i="3"/>
  <c r="Q3387" i="3"/>
  <c r="Q2342" i="3"/>
  <c r="Q2201" i="3"/>
  <c r="Q3698" i="3"/>
  <c r="Q56" i="3"/>
  <c r="Q65" i="3"/>
  <c r="Q1376" i="3"/>
  <c r="Q4278" i="3"/>
  <c r="Q1795" i="3"/>
  <c r="Q1997" i="3"/>
  <c r="Q991" i="3"/>
  <c r="Q130" i="3"/>
  <c r="Q3370" i="3"/>
  <c r="Q265" i="3"/>
  <c r="Q1982" i="3"/>
  <c r="Q1026" i="3"/>
  <c r="Q2519" i="3"/>
  <c r="Q468" i="3"/>
  <c r="Q1666" i="3"/>
  <c r="Q479" i="3"/>
  <c r="Q2012" i="3"/>
  <c r="Q778" i="3"/>
  <c r="Q698" i="3"/>
  <c r="Q79" i="3"/>
  <c r="Q635" i="3"/>
  <c r="Q2732" i="3"/>
  <c r="Q2699" i="3"/>
  <c r="Q12" i="3"/>
  <c r="Q1433" i="3"/>
  <c r="Q656" i="3"/>
  <c r="Q3520" i="3"/>
  <c r="Q2546" i="3"/>
  <c r="Q114" i="3"/>
  <c r="Q1870" i="3"/>
  <c r="Q1300" i="3"/>
  <c r="Q414" i="3"/>
  <c r="Q1489" i="3"/>
  <c r="Q1922" i="3"/>
  <c r="Q338" i="3"/>
  <c r="Q2015" i="3"/>
  <c r="Q949" i="3"/>
  <c r="Q1215" i="3"/>
  <c r="Q3860" i="3"/>
  <c r="Q1780" i="3"/>
  <c r="Q595" i="3"/>
  <c r="Q374" i="3"/>
  <c r="Q2381" i="3"/>
  <c r="Q3064" i="3"/>
  <c r="Q1571" i="3"/>
  <c r="Q471" i="3"/>
  <c r="Q551" i="3"/>
  <c r="Q1781" i="3"/>
  <c r="Q941" i="3"/>
  <c r="Q1927" i="3"/>
  <c r="Q248" i="3"/>
  <c r="Q2691" i="3"/>
  <c r="Q1502" i="3"/>
  <c r="Q66" i="3"/>
  <c r="Q963" i="3"/>
  <c r="Q422" i="3"/>
  <c r="Q153" i="3"/>
  <c r="Q562" i="3"/>
  <c r="Q162" i="3"/>
  <c r="Q2467" i="3"/>
  <c r="Q2537" i="3"/>
  <c r="Q596" i="3"/>
  <c r="Q2401" i="3"/>
  <c r="Q382" i="3"/>
  <c r="Q2418" i="3"/>
  <c r="Q610" i="3"/>
  <c r="Q383" i="3"/>
  <c r="Q1812" i="3"/>
  <c r="Q2358" i="3"/>
  <c r="Q496" i="3"/>
  <c r="Q997" i="3"/>
  <c r="Q913" i="3"/>
  <c r="Q134" i="3"/>
  <c r="Q1586" i="3"/>
  <c r="Q2604" i="3"/>
  <c r="Q2842" i="3"/>
  <c r="Q3684" i="3"/>
  <c r="Q1041" i="3"/>
  <c r="Q2805" i="3"/>
  <c r="Q1862" i="3"/>
  <c r="Q1305" i="3"/>
  <c r="Q950" i="3"/>
  <c r="Q1560" i="3"/>
  <c r="Q3013" i="3"/>
  <c r="Q1863" i="3"/>
  <c r="Q3243" i="3"/>
  <c r="Q1782" i="3"/>
  <c r="Q3330" i="3"/>
  <c r="Q1572" i="3"/>
  <c r="Q1552" i="3"/>
  <c r="Q2004" i="3"/>
  <c r="Q3657" i="3"/>
  <c r="Q2360" i="3"/>
  <c r="Q670" i="3"/>
  <c r="Q3033" i="3"/>
  <c r="Q3034" i="3"/>
  <c r="Q3831" i="3"/>
  <c r="Q2136" i="3"/>
  <c r="Q1573" i="3"/>
  <c r="Q1906" i="3"/>
  <c r="Q3641" i="3"/>
  <c r="Q4192" i="3"/>
  <c r="Q2331" i="3"/>
  <c r="Q2394" i="3"/>
  <c r="Q819" i="3"/>
  <c r="Q3401" i="3"/>
  <c r="Q4068" i="3"/>
  <c r="Q2867" i="3"/>
  <c r="Q1589" i="3"/>
  <c r="Q1612" i="3"/>
  <c r="Q1483" i="3"/>
  <c r="Q1076" i="3"/>
  <c r="Q2362" i="3"/>
  <c r="Q563" i="3"/>
  <c r="Q3905" i="3"/>
  <c r="Q564" i="3"/>
  <c r="Q1136" i="3"/>
  <c r="Q420" i="3"/>
  <c r="Q336" i="3"/>
  <c r="Q1503" i="3"/>
  <c r="Q1591" i="3"/>
  <c r="Q2297" i="3"/>
  <c r="Q3195" i="3"/>
  <c r="Q4264" i="3"/>
  <c r="Q1309" i="3"/>
  <c r="Q845" i="3"/>
  <c r="Q1610" i="3"/>
  <c r="Q2038" i="3"/>
  <c r="Q1617" i="3"/>
  <c r="Q3346" i="3"/>
  <c r="Q2919" i="3"/>
  <c r="Q2397" i="3"/>
  <c r="Q3475" i="3"/>
  <c r="Q3521" i="3"/>
  <c r="Q196" i="3"/>
  <c r="Q1748" i="3"/>
  <c r="Q2593" i="3"/>
  <c r="Q3197" i="3"/>
  <c r="Q1618" i="3"/>
  <c r="Q480" i="3"/>
  <c r="Q3367" i="3"/>
  <c r="Q619" i="3"/>
  <c r="Q3658" i="3"/>
  <c r="Q91" i="3"/>
  <c r="Q573" i="3"/>
  <c r="Q1611" i="3"/>
  <c r="Q2336" i="3"/>
  <c r="Q3553" i="3"/>
  <c r="Q1995" i="3"/>
  <c r="Q4109" i="3"/>
  <c r="Q152" i="3"/>
  <c r="Q3353" i="3"/>
  <c r="Q272" i="3"/>
  <c r="Q3368" i="3"/>
  <c r="Q1374" i="3"/>
  <c r="Q2951" i="3"/>
  <c r="Q1952" i="3"/>
  <c r="Q1184" i="3"/>
  <c r="Q2213" i="3"/>
  <c r="Q1156" i="3"/>
  <c r="Q2843" i="3"/>
  <c r="Q4299" i="3"/>
  <c r="Q45" i="3"/>
  <c r="Q3548" i="3"/>
  <c r="Q1157" i="3"/>
  <c r="Q2317" i="3"/>
  <c r="Q1916" i="3"/>
  <c r="Q1109" i="3"/>
  <c r="Q2318" i="3"/>
  <c r="Q2372" i="3"/>
  <c r="Q1027" i="3"/>
  <c r="Q1104" i="3"/>
  <c r="Q1887" i="3"/>
  <c r="Q2457" i="3"/>
  <c r="Q2410" i="3"/>
  <c r="Q2745" i="3"/>
  <c r="Q986" i="3"/>
  <c r="Q2008" i="3"/>
  <c r="Q1915" i="3"/>
  <c r="Q3928" i="3"/>
  <c r="Q1654" i="3"/>
  <c r="Q2304" i="3"/>
  <c r="Q3002" i="3"/>
  <c r="Q3238" i="3"/>
  <c r="Q30" i="3"/>
  <c r="Q3067" i="3"/>
  <c r="Q1917" i="3"/>
  <c r="Q3590" i="3"/>
  <c r="Q4136" i="3"/>
  <c r="Q1377" i="3"/>
  <c r="Q481" i="3"/>
  <c r="Q3980" i="3"/>
  <c r="Q354" i="3"/>
  <c r="Q1663" i="3"/>
  <c r="Q5" i="3"/>
  <c r="Q1574" i="3"/>
  <c r="Q406" i="3"/>
  <c r="Q2427" i="3"/>
  <c r="Q2035" i="3"/>
  <c r="Q832" i="3"/>
  <c r="Q1484" i="3"/>
  <c r="Q893" i="3"/>
  <c r="Q4162" i="3"/>
  <c r="Q2059" i="3"/>
  <c r="Q2170" i="3"/>
  <c r="Q3554" i="3"/>
  <c r="Q3679" i="3"/>
  <c r="Q2991" i="3"/>
  <c r="Q2816" i="3"/>
  <c r="Q907" i="3"/>
  <c r="Q3580" i="3"/>
  <c r="Q3014" i="3"/>
  <c r="Q2198" i="3"/>
  <c r="Q1689" i="3"/>
  <c r="Q3331" i="3"/>
  <c r="Q2581" i="3"/>
  <c r="Q2395" i="3"/>
  <c r="Q1690" i="3"/>
  <c r="Q1691" i="3"/>
  <c r="Q102" i="3"/>
  <c r="Q1739" i="3"/>
  <c r="Q3306" i="3"/>
  <c r="Q636" i="3"/>
  <c r="Q1667" i="3"/>
  <c r="Q3239" i="3"/>
  <c r="Q918" i="3"/>
  <c r="Q1069" i="3"/>
  <c r="Q2622" i="3"/>
  <c r="Q2640" i="3"/>
  <c r="Q1454" i="3"/>
  <c r="Q1288" i="3"/>
  <c r="Q567" i="3"/>
  <c r="Q3680" i="3"/>
  <c r="Q3975" i="3"/>
  <c r="Q3976" i="3"/>
  <c r="Q3555" i="3"/>
  <c r="Q779" i="3"/>
  <c r="Q1707" i="3"/>
  <c r="Q2370" i="3"/>
  <c r="Q1222" i="3"/>
  <c r="Q1787" i="3"/>
  <c r="Q967" i="3"/>
  <c r="Q3762" i="3"/>
  <c r="Q4258" i="3"/>
  <c r="Q3476" i="3"/>
  <c r="Q1692" i="3"/>
  <c r="Q1575" i="3"/>
  <c r="Q1046" i="3"/>
  <c r="Q3878" i="3"/>
  <c r="Q3233" i="3"/>
  <c r="Q4156" i="3"/>
  <c r="Q3929" i="3"/>
  <c r="Q2068" i="3"/>
  <c r="Q2375" i="3"/>
  <c r="Q2453" i="3"/>
  <c r="Q1195" i="3"/>
  <c r="Q154" i="3"/>
  <c r="Q2477" i="3"/>
  <c r="Q2639" i="3"/>
  <c r="Q879" i="3"/>
  <c r="Q1975" i="3"/>
  <c r="Q3723" i="3"/>
  <c r="Q3403" i="3"/>
  <c r="Q671" i="3"/>
  <c r="Q1113" i="3"/>
  <c r="Q1158" i="3"/>
  <c r="Q568" i="3"/>
  <c r="Q2137" i="3"/>
  <c r="Q2365" i="3"/>
  <c r="Q1742" i="3"/>
  <c r="Q2721" i="3"/>
  <c r="Q3477" i="3"/>
  <c r="Q2806" i="3"/>
  <c r="Q1953" i="3"/>
  <c r="Q3776" i="3"/>
  <c r="Q1766" i="3"/>
  <c r="Q1994" i="3"/>
  <c r="Q251" i="3"/>
  <c r="Q24" i="3"/>
  <c r="Q2702" i="3"/>
  <c r="Q1532" i="3"/>
  <c r="Q2586" i="3"/>
  <c r="Q493" i="3"/>
  <c r="Q2258" i="3"/>
  <c r="Q4157" i="3"/>
  <c r="Q1655" i="3"/>
  <c r="Q233" i="3"/>
  <c r="Q3673" i="3"/>
  <c r="Q2280" i="3"/>
  <c r="Q1796" i="3"/>
  <c r="Q1504" i="3"/>
  <c r="Q828" i="3"/>
  <c r="Q1846" i="3"/>
  <c r="Q2202" i="3"/>
  <c r="Q131" i="3"/>
  <c r="Q882" i="3"/>
  <c r="Q3022" i="3"/>
  <c r="Q1505" i="3"/>
  <c r="Q2438" i="3"/>
  <c r="Q1211" i="3"/>
  <c r="Q973" i="3"/>
  <c r="Q3144" i="3"/>
  <c r="Q3506" i="3"/>
  <c r="Q1386" i="3"/>
  <c r="Q3940" i="3"/>
  <c r="Q2245" i="3"/>
  <c r="Q1289" i="3"/>
  <c r="Q1921" i="3"/>
  <c r="Q2184" i="3"/>
  <c r="Q1112" i="3"/>
  <c r="Q2714" i="3"/>
  <c r="Q3570" i="3"/>
  <c r="Q2733" i="3"/>
  <c r="Q4099" i="3"/>
  <c r="Q3494" i="3"/>
  <c r="Q3821" i="3"/>
  <c r="Q2301" i="3"/>
  <c r="Q2419" i="3"/>
  <c r="Q858" i="3"/>
  <c r="Q507" i="3"/>
  <c r="Q4271" i="3"/>
  <c r="Q214" i="3"/>
  <c r="Q3889" i="3"/>
  <c r="Q81" i="3"/>
  <c r="Q2932" i="3"/>
  <c r="Q384" i="3"/>
  <c r="Q2048" i="3"/>
  <c r="Q2461" i="3"/>
  <c r="Q747" i="3"/>
  <c r="Q1789" i="3"/>
  <c r="Q2268" i="3"/>
  <c r="Q3299" i="3"/>
  <c r="Q1877" i="3"/>
  <c r="Q3332" i="3"/>
  <c r="Q2677" i="3"/>
  <c r="Q637" i="3"/>
  <c r="Q1810" i="3"/>
  <c r="Q3213" i="3"/>
  <c r="Q555" i="3"/>
  <c r="Q834" i="3"/>
  <c r="Q2108" i="3"/>
  <c r="Q4279" i="3"/>
  <c r="Q2977" i="3"/>
  <c r="Q1143" i="3"/>
  <c r="Q1918" i="3"/>
  <c r="Q3178" i="3"/>
  <c r="Q857" i="3"/>
  <c r="Q210" i="3"/>
  <c r="Q4280" i="3"/>
  <c r="Q638" i="3"/>
  <c r="Q2385" i="3"/>
  <c r="Q2157" i="3"/>
  <c r="Q1829" i="3"/>
  <c r="Q1298" i="3"/>
  <c r="Q2460" i="3"/>
  <c r="Q1422" i="3"/>
  <c r="Q4180" i="3"/>
  <c r="Q3726" i="3"/>
  <c r="Q2016" i="3"/>
  <c r="Q3623" i="3"/>
  <c r="Q1657" i="3"/>
  <c r="Q2166" i="3"/>
  <c r="Q13" i="3"/>
  <c r="Q2231" i="3"/>
  <c r="Q722" i="3"/>
  <c r="Q3187" i="3"/>
  <c r="Q1749" i="3"/>
  <c r="Q449" i="3"/>
  <c r="Q1528" i="3"/>
  <c r="Q1800" i="3"/>
  <c r="Q4187" i="3"/>
  <c r="Q1159" i="3"/>
  <c r="Q2692" i="3"/>
  <c r="Q2807" i="3"/>
  <c r="Q3682" i="3"/>
  <c r="Q1438" i="3"/>
  <c r="Q2767" i="3"/>
  <c r="Q2952" i="3"/>
  <c r="Q3827" i="3"/>
  <c r="Q1548" i="3"/>
  <c r="Q3495" i="3"/>
  <c r="Q3017" i="3"/>
  <c r="Q4158" i="3"/>
  <c r="Q408" i="3"/>
  <c r="Q4078" i="3"/>
  <c r="Q135" i="3"/>
  <c r="Q502" i="3"/>
  <c r="Q4010" i="3"/>
  <c r="Q1659" i="3"/>
  <c r="Q2479" i="3"/>
  <c r="Q1871" i="3"/>
  <c r="Q3090" i="3"/>
  <c r="Q3708" i="3"/>
  <c r="Q1836" i="3"/>
  <c r="Q84" i="3"/>
  <c r="Q2933" i="3"/>
  <c r="Q49" i="3"/>
  <c r="Q2263" i="3"/>
  <c r="Q2899" i="3"/>
  <c r="Q1144" i="3"/>
  <c r="Q312" i="3"/>
  <c r="Q187" i="3"/>
  <c r="Q3838" i="3"/>
  <c r="Q207" i="3"/>
  <c r="Q974" i="3"/>
  <c r="Q2109" i="3"/>
  <c r="Q1274" i="3"/>
  <c r="Q524" i="3"/>
  <c r="Q1769" i="3"/>
  <c r="Q922" i="3"/>
  <c r="Q2232" i="3"/>
  <c r="Q2214" i="3"/>
  <c r="Q1053" i="3"/>
  <c r="Q951" i="3"/>
  <c r="Q1903" i="3"/>
  <c r="Q1637" i="3"/>
  <c r="Q4281" i="3"/>
  <c r="Q1015" i="3"/>
  <c r="Q2077" i="3"/>
  <c r="Q3789" i="3"/>
  <c r="Q3441" i="3"/>
  <c r="Q4110" i="3"/>
  <c r="Q2002" i="3"/>
  <c r="Q1943" i="3"/>
  <c r="Q3922" i="3"/>
  <c r="Q3023" i="3"/>
  <c r="Q3963" i="3"/>
  <c r="Q1710" i="3"/>
  <c r="Q1888" i="3"/>
  <c r="Q3053" i="3"/>
  <c r="Q1418" i="3"/>
  <c r="Q3522" i="3"/>
  <c r="Q3763" i="3"/>
  <c r="Q746" i="3"/>
  <c r="Q1847" i="3"/>
  <c r="Q351" i="3"/>
  <c r="Q1830" i="3"/>
  <c r="Q2239" i="3"/>
  <c r="Q70" i="3"/>
  <c r="Q2830" i="3"/>
  <c r="Q2953" i="3"/>
  <c r="Q3134" i="3"/>
  <c r="Q3447" i="3"/>
  <c r="Q2240" i="3"/>
  <c r="Q2638" i="3"/>
  <c r="Q506" i="3"/>
  <c r="Q2493" i="3"/>
  <c r="Q1408" i="3"/>
  <c r="Q952" i="3"/>
  <c r="Q1389" i="3"/>
  <c r="Q1925" i="3"/>
  <c r="Q639" i="3"/>
  <c r="Q3885" i="3"/>
  <c r="Q3159" i="3"/>
  <c r="Q770" i="3"/>
  <c r="Q138" i="3"/>
  <c r="Q2389" i="3"/>
  <c r="Q2900" i="3"/>
  <c r="Q2783" i="3"/>
  <c r="Q92" i="3"/>
  <c r="Q2844" i="3"/>
  <c r="Q2513" i="3"/>
  <c r="Q1668" i="3"/>
  <c r="Q1013" i="3"/>
  <c r="Q3150" i="3"/>
  <c r="Q2674" i="3"/>
  <c r="Q400" i="3"/>
  <c r="Q597" i="3"/>
  <c r="Q385" i="3"/>
  <c r="Q2043" i="3"/>
  <c r="Q4206" i="3"/>
  <c r="Q808" i="3"/>
  <c r="Q2538" i="3"/>
  <c r="Q3006" i="3"/>
  <c r="Q3050" i="3"/>
  <c r="Q3448" i="3"/>
  <c r="Q61" i="3"/>
  <c r="Q2158" i="3"/>
  <c r="Q3790" i="3"/>
  <c r="Q1603" i="3"/>
  <c r="Q4090" i="3"/>
  <c r="Q3967" i="3"/>
  <c r="Q1965" i="3"/>
  <c r="Q246" i="3"/>
  <c r="Q4004" i="3"/>
  <c r="Q525" i="3"/>
  <c r="Q391" i="3"/>
  <c r="Q683" i="3"/>
  <c r="Q2992" i="3"/>
  <c r="Q1619" i="3"/>
  <c r="Q3890" i="3"/>
  <c r="Q809" i="3"/>
  <c r="Q540" i="3"/>
  <c r="Q1838" i="3"/>
  <c r="Q2565" i="3"/>
  <c r="Q273" i="3"/>
  <c r="Q3822" i="3"/>
  <c r="Q4245" i="3"/>
  <c r="Q3285" i="3"/>
  <c r="Q2509" i="3"/>
  <c r="Q3478" i="3"/>
  <c r="Q1658" i="3"/>
  <c r="Q428" i="3"/>
  <c r="Q2138" i="3"/>
  <c r="Q225" i="3"/>
  <c r="Q1881" i="3"/>
  <c r="Q2255" i="3"/>
  <c r="Q1535" i="3"/>
  <c r="Q1931" i="3"/>
  <c r="Q2818" i="3"/>
  <c r="Q3179" i="3"/>
  <c r="Q751" i="3"/>
  <c r="Q2498" i="3"/>
  <c r="Q470" i="3"/>
  <c r="Q1267" i="3"/>
  <c r="Q2022" i="3"/>
  <c r="Q574" i="3"/>
  <c r="Q1835" i="3"/>
  <c r="Q163" i="3"/>
  <c r="Q2629" i="3"/>
  <c r="Q1403" i="3"/>
  <c r="Q1723" i="3"/>
  <c r="Q742" i="3"/>
  <c r="Q2539" i="3"/>
  <c r="Q2366" i="3"/>
  <c r="Q235" i="3"/>
  <c r="Q3372" i="3"/>
  <c r="Q1750" i="3"/>
  <c r="Q333" i="3"/>
  <c r="Q1506" i="3"/>
  <c r="Q3388" i="3"/>
  <c r="Q2091" i="3"/>
  <c r="Q2060" i="3"/>
  <c r="Q2987" i="3"/>
  <c r="Q3188" i="3"/>
  <c r="Q3321" i="3"/>
  <c r="Q3611" i="3"/>
  <c r="Q1100" i="3"/>
  <c r="Q450" i="3"/>
  <c r="Q712" i="3"/>
  <c r="Q53" i="3"/>
  <c r="Q3906" i="3"/>
  <c r="Q1783" i="3"/>
  <c r="Q2999" i="3"/>
  <c r="Q3496" i="3"/>
  <c r="Q1028" i="3"/>
  <c r="Q2605" i="3"/>
  <c r="Q1886" i="3"/>
  <c r="Q2734" i="3"/>
  <c r="Q1412" i="3"/>
  <c r="Q1084" i="3"/>
  <c r="Q1883" i="3"/>
  <c r="Q943" i="3"/>
  <c r="Q3977" i="3"/>
  <c r="Q3685" i="3"/>
  <c r="Q3287" i="3"/>
  <c r="Q3648" i="3"/>
  <c r="Q15" i="3"/>
  <c r="Q188" i="3"/>
  <c r="Q2139" i="3"/>
  <c r="Q1334" i="3"/>
  <c r="Q1306" i="3"/>
  <c r="Q2566" i="3"/>
  <c r="Q3141" i="3"/>
  <c r="Q274" i="3"/>
  <c r="Q176" i="3"/>
  <c r="Q1868" i="3"/>
  <c r="Q2140" i="3"/>
  <c r="Q3576" i="3"/>
  <c r="Q3930" i="3"/>
  <c r="Q1839" i="3"/>
  <c r="Q2510" i="3"/>
  <c r="Q170" i="3"/>
  <c r="Q1966" i="3"/>
  <c r="Q2792" i="3"/>
  <c r="Q4256" i="3"/>
  <c r="Q1439" i="3"/>
  <c r="Q2359" i="3"/>
  <c r="Q1227" i="3"/>
  <c r="Q3497" i="3"/>
  <c r="Q3606" i="3"/>
  <c r="Q3607" i="3"/>
  <c r="Q672" i="3"/>
  <c r="Q482" i="3"/>
  <c r="Q275" i="3"/>
  <c r="Q276" i="3"/>
  <c r="Q1792" i="3"/>
  <c r="Q2502" i="3"/>
  <c r="Q1765" i="3"/>
  <c r="Q2454" i="3"/>
  <c r="Q3099" i="3"/>
  <c r="Q3850" i="3"/>
  <c r="Q3556" i="3"/>
  <c r="Q2017" i="3"/>
  <c r="Q510" i="3"/>
  <c r="Q164" i="3"/>
  <c r="Q1290" i="3"/>
  <c r="Q3986" i="3"/>
  <c r="Q2382" i="3"/>
  <c r="Q396" i="3"/>
  <c r="Q3479" i="3"/>
  <c r="Q3791" i="3"/>
  <c r="Q975" i="3"/>
  <c r="Q2390" i="3"/>
  <c r="Q2025" i="3"/>
  <c r="Q705" i="3"/>
  <c r="Q3792" i="3"/>
  <c r="Q3480" i="3"/>
  <c r="Q4069" i="3"/>
  <c r="Q3169" i="3"/>
  <c r="Q3363" i="3"/>
  <c r="Q239" i="3"/>
  <c r="Q436" i="3"/>
  <c r="Q1285" i="3"/>
  <c r="Q640" i="3"/>
  <c r="Q754" i="3"/>
  <c r="Q3992" i="3"/>
  <c r="Q1327" i="3"/>
  <c r="Q557" i="3"/>
  <c r="Q2078" i="3"/>
  <c r="Q2192" i="3"/>
  <c r="Q846" i="3"/>
  <c r="Q659" i="3"/>
  <c r="Q3806" i="3"/>
  <c r="Q2206" i="3"/>
  <c r="Q3659" i="3"/>
  <c r="Q1005" i="3"/>
  <c r="Q155" i="3"/>
  <c r="Q4111" i="3"/>
  <c r="Q2254" i="3"/>
  <c r="Q2650" i="3"/>
  <c r="Q2442" i="3"/>
  <c r="Q2471" i="3"/>
  <c r="Q3061" i="3"/>
  <c r="Q2307" i="3"/>
  <c r="Q3523" i="3"/>
  <c r="Q869" i="3"/>
  <c r="Q1525" i="3"/>
  <c r="Q509" i="3"/>
  <c r="Q2348" i="3"/>
  <c r="Q990" i="3"/>
  <c r="Q2110" i="3"/>
  <c r="Q132" i="3"/>
  <c r="Q1954" i="3"/>
  <c r="Q2220" i="3"/>
  <c r="Q1983" i="3"/>
  <c r="Q3861" i="3"/>
  <c r="Q104" i="3"/>
  <c r="Q3000" i="3"/>
  <c r="Q1132" i="3"/>
  <c r="Q3240" i="3"/>
  <c r="Q34" i="3"/>
  <c r="Q2197" i="3"/>
  <c r="Q1536" i="3"/>
  <c r="Q2645" i="3"/>
  <c r="Q1435" i="3"/>
  <c r="Q552" i="3"/>
  <c r="Q2995" i="3"/>
  <c r="Q2470" i="3"/>
  <c r="Q2111" i="3"/>
  <c r="Q2036" i="3"/>
  <c r="Q1813" i="3"/>
  <c r="Q2891" i="3"/>
  <c r="Q2861" i="3"/>
  <c r="Q1295" i="3"/>
  <c r="Q1976" i="3"/>
  <c r="Q1814" i="3"/>
  <c r="Q1904" i="3"/>
  <c r="Q313" i="3"/>
  <c r="Q1419" i="3"/>
  <c r="Q1445" i="3"/>
  <c r="Q3189" i="3"/>
  <c r="Q1550" i="3"/>
  <c r="Q2431" i="3"/>
  <c r="Q894" i="3"/>
  <c r="Q4070" i="3"/>
  <c r="Q1507" i="3"/>
  <c r="Q940" i="3"/>
  <c r="Q1335" i="3"/>
  <c r="Q3377" i="3"/>
  <c r="Q4057" i="3"/>
  <c r="Q2259" i="3"/>
  <c r="Q3016" i="3"/>
  <c r="Q2156" i="3"/>
  <c r="Q277" i="3"/>
  <c r="Q1807" i="3"/>
  <c r="Q2159" i="3"/>
  <c r="Q1967" i="3"/>
  <c r="Q2009" i="3"/>
  <c r="Q3434" i="3"/>
  <c r="Q548" i="3"/>
  <c r="Q2662" i="3"/>
  <c r="Q4085" i="3"/>
  <c r="Q3742" i="3"/>
  <c r="Q2567" i="3"/>
  <c r="Q1423" i="3"/>
  <c r="Q177" i="3"/>
  <c r="Q3778" i="3"/>
  <c r="Q3378" i="3"/>
  <c r="Q1325" i="3"/>
  <c r="Q1508" i="3"/>
  <c r="Q2606" i="3"/>
  <c r="Q211" i="3"/>
  <c r="Q3078" i="3"/>
  <c r="Q3007" i="3"/>
  <c r="Q923" i="3"/>
  <c r="Q2392" i="3"/>
  <c r="Q935" i="3"/>
  <c r="Q1848" i="3"/>
  <c r="Q2924" i="3"/>
  <c r="Q2031" i="3"/>
  <c r="Q3846" i="3"/>
  <c r="Q2079" i="3"/>
  <c r="Q1986" i="3"/>
  <c r="Q278" i="3"/>
  <c r="Q2491" i="3"/>
  <c r="Q1446" i="3"/>
  <c r="Q2269" i="3"/>
  <c r="Q4207" i="3"/>
  <c r="Q1984" i="3"/>
  <c r="Q3072" i="3"/>
  <c r="Q4302" i="3"/>
  <c r="Q1042" i="3"/>
  <c r="Q1424" i="3"/>
  <c r="Q3116" i="3"/>
  <c r="Q1379" i="3"/>
  <c r="Q924" i="3"/>
  <c r="Q3745" i="3"/>
  <c r="Q2568" i="3"/>
  <c r="Q3931" i="3"/>
  <c r="Q2300" i="3"/>
  <c r="Q293" i="3"/>
  <c r="Q2204" i="3"/>
  <c r="Q2420" i="3"/>
  <c r="Q419" i="3"/>
  <c r="Q2868" i="3"/>
  <c r="Q2532" i="3"/>
  <c r="Q1217" i="3"/>
  <c r="Q3357" i="3"/>
  <c r="Q987" i="3"/>
  <c r="Q699" i="3"/>
  <c r="Q2869" i="3"/>
  <c r="Q2587" i="3"/>
  <c r="Q1923" i="3"/>
  <c r="Q3549" i="3"/>
  <c r="Q1849" i="3"/>
  <c r="Q3079" i="3"/>
  <c r="Q2349" i="3"/>
  <c r="Q1509" i="3"/>
  <c r="Q429" i="3"/>
  <c r="Q2961" i="3"/>
  <c r="Q2870" i="3"/>
  <c r="Q4026" i="3"/>
  <c r="Q3333" i="3"/>
  <c r="Q3524" i="3"/>
  <c r="Q2319" i="3"/>
  <c r="Q1336" i="3"/>
  <c r="Q38" i="3"/>
  <c r="Q2443" i="3"/>
  <c r="Q1604" i="3"/>
  <c r="Q1889" i="3"/>
  <c r="Q2944" i="3"/>
  <c r="Q2021" i="3"/>
  <c r="Q2569" i="3"/>
  <c r="Q1011" i="3"/>
  <c r="Q3691" i="3"/>
  <c r="Q1510" i="3"/>
  <c r="Q2160" i="3"/>
  <c r="Q494" i="3"/>
  <c r="Q4060" i="3"/>
  <c r="Q2164" i="3"/>
  <c r="Q3583" i="3"/>
  <c r="Q1511" i="3"/>
  <c r="Q542" i="3"/>
  <c r="Q3301" i="3"/>
  <c r="Q1394" i="3"/>
  <c r="Q2822" i="3"/>
  <c r="Q544" i="3"/>
  <c r="Q3956" i="3"/>
  <c r="Q472" i="3"/>
  <c r="Q4308" i="3"/>
  <c r="Q3599" i="3"/>
  <c r="Q3056" i="3"/>
  <c r="Q953" i="3"/>
  <c r="Q3957" i="3"/>
  <c r="Q3636" i="3"/>
  <c r="Q2270" i="3"/>
  <c r="Q200" i="3"/>
  <c r="Q3035" i="3"/>
  <c r="Q1872" i="3"/>
  <c r="Q2279" i="3"/>
  <c r="Q2871" i="3"/>
  <c r="Q466" i="3"/>
  <c r="Q916" i="3"/>
  <c r="Q183" i="3"/>
  <c r="Q2901" i="3"/>
  <c r="Q473" i="3"/>
  <c r="Q1275" i="3"/>
  <c r="Q3003" i="3"/>
  <c r="Q3793" i="3"/>
  <c r="Q1226" i="3"/>
  <c r="Q855" i="3"/>
  <c r="Q2548" i="3"/>
  <c r="Q3481" i="3"/>
  <c r="Q1693" i="3"/>
  <c r="Q3690" i="3"/>
  <c r="Q3907" i="3"/>
  <c r="Q93" i="3"/>
  <c r="Q1864" i="3"/>
  <c r="Q526" i="3"/>
  <c r="Q201" i="3"/>
  <c r="Q451" i="3"/>
  <c r="Q1801" i="3"/>
  <c r="Q905" i="3"/>
  <c r="Q3183" i="3"/>
  <c r="Q139" i="3"/>
  <c r="Q627" i="3"/>
  <c r="Q2970" i="3"/>
  <c r="Q2284" i="3"/>
  <c r="Q1530" i="3"/>
  <c r="Q185" i="3"/>
  <c r="Q3161" i="3"/>
  <c r="Q2320" i="3"/>
  <c r="Q1968" i="3"/>
  <c r="Q673" i="3"/>
  <c r="Q575" i="3"/>
  <c r="Q1440" i="3"/>
  <c r="Q4112" i="3"/>
  <c r="Q3427" i="3"/>
  <c r="Q115" i="3"/>
  <c r="Q2962" i="3"/>
  <c r="Q3718" i="3"/>
  <c r="Q226" i="3"/>
  <c r="Q1378" i="3"/>
  <c r="Q3581" i="3"/>
  <c r="Q2492" i="3"/>
  <c r="Q3525" i="3"/>
  <c r="Q1694" i="3"/>
  <c r="Q1656" i="3"/>
  <c r="Q2185" i="3"/>
  <c r="Q4267" i="3"/>
  <c r="Q3596" i="3"/>
  <c r="Q1070" i="3"/>
  <c r="Q2893" i="3"/>
  <c r="Q1890" i="3"/>
  <c r="Q452" i="3"/>
  <c r="Q3814" i="3"/>
  <c r="Q3993" i="3"/>
  <c r="Q1137" i="3"/>
  <c r="Q1269" i="3"/>
  <c r="Q3938" i="3"/>
  <c r="Q1969" i="3"/>
  <c r="Q1101" i="3"/>
  <c r="Q1425" i="3"/>
  <c r="Q3720" i="3"/>
  <c r="Q908" i="3"/>
  <c r="Q205" i="3"/>
  <c r="Q598" i="3"/>
  <c r="Q895" i="3"/>
  <c r="Q1628" i="3"/>
  <c r="Q1145" i="3"/>
  <c r="Q3584" i="3"/>
  <c r="Q1390" i="3"/>
  <c r="Q136" i="3"/>
  <c r="Q2343" i="3"/>
  <c r="Q1974" i="3"/>
  <c r="Q2074" i="3"/>
  <c r="Q3149" i="3"/>
  <c r="Q614" i="3"/>
  <c r="Q2127" i="3"/>
  <c r="Q3036" i="3"/>
  <c r="Q998" i="3"/>
  <c r="Q129" i="3"/>
  <c r="Q755" i="3"/>
  <c r="Q3077" i="3"/>
  <c r="Q942" i="3"/>
  <c r="Q2716" i="3"/>
  <c r="Q2675" i="3"/>
  <c r="Q1797" i="3"/>
  <c r="Q4064" i="3"/>
  <c r="Q3404" i="3"/>
  <c r="Q3498" i="3"/>
  <c r="Q999" i="3"/>
  <c r="Q527" i="3"/>
  <c r="Q345" i="3"/>
  <c r="Q2964" i="3"/>
  <c r="Q120" i="3"/>
  <c r="Q3018" i="3"/>
  <c r="Q116" i="3"/>
  <c r="Q4" i="3"/>
  <c r="Q2801" i="3"/>
  <c r="Q1537" i="3"/>
  <c r="Q2512" i="3"/>
  <c r="Q3459" i="3"/>
  <c r="Q2367" i="3"/>
  <c r="Q3917" i="3"/>
  <c r="Q1315" i="3"/>
  <c r="Q3507" i="3"/>
  <c r="Q1000" i="3"/>
  <c r="Q3988" i="3"/>
  <c r="Q3862" i="3"/>
  <c r="Q256" i="3"/>
  <c r="Q2251" i="3"/>
  <c r="Q3807" i="3"/>
  <c r="Q2627" i="3"/>
  <c r="Q657" i="3"/>
  <c r="Q569" i="3"/>
  <c r="Q178" i="3"/>
  <c r="Q1873" i="3"/>
  <c r="Q2350" i="3"/>
  <c r="Q2141" i="3"/>
  <c r="Q2061" i="3"/>
  <c r="Q1620" i="3"/>
  <c r="Q1576" i="3"/>
  <c r="Q2943" i="3"/>
  <c r="Q236" i="3"/>
  <c r="Q3635" i="3"/>
  <c r="Q3414" i="3"/>
  <c r="Q1876" i="3"/>
  <c r="Q2599" i="3"/>
  <c r="Q2321" i="3"/>
  <c r="Q3968" i="3"/>
  <c r="Q1891" i="3"/>
  <c r="Q2902" i="3"/>
  <c r="Q1533" i="3"/>
  <c r="Q3839" i="3"/>
  <c r="Q1884" i="3"/>
  <c r="Q797" i="3"/>
  <c r="Q3324" i="3"/>
  <c r="Q2969" i="3"/>
  <c r="Q528" i="3"/>
  <c r="Q756" i="3"/>
  <c r="Q1977" i="3"/>
  <c r="Q2886" i="3"/>
  <c r="Q2499" i="3"/>
  <c r="Q2030" i="3"/>
  <c r="Q4193" i="3"/>
  <c r="Q736" i="3"/>
  <c r="Q3284" i="3"/>
  <c r="Q2065" i="3"/>
  <c r="Q2285" i="3"/>
  <c r="Q3780" i="3"/>
  <c r="Q3214" i="3"/>
  <c r="Q82" i="3"/>
  <c r="Q2322" i="3"/>
  <c r="Q3863" i="3"/>
  <c r="Q1276" i="3"/>
  <c r="Q156" i="3"/>
  <c r="Q2222" i="3"/>
  <c r="Q1674" i="3"/>
  <c r="Q1718" i="3"/>
  <c r="Q3373" i="3"/>
  <c r="Q3389" i="3"/>
  <c r="Q3482" i="3"/>
  <c r="Q1243" i="3"/>
  <c r="Q2010" i="3"/>
  <c r="Q1228" i="3"/>
  <c r="Q4071" i="3"/>
  <c r="Q1786" i="3"/>
  <c r="Q2298" i="3"/>
  <c r="Q2271" i="3"/>
  <c r="Q711" i="3"/>
  <c r="Q2073" i="3"/>
  <c r="Q2128" i="3"/>
  <c r="Q2845" i="3"/>
  <c r="Q474" i="3"/>
  <c r="Q976" i="3"/>
  <c r="Q3557" i="3"/>
  <c r="Q3005" i="3"/>
  <c r="Q1318" i="3"/>
  <c r="Q215" i="3"/>
  <c r="Q3987" i="3"/>
  <c r="Q3423" i="3"/>
  <c r="Q3670" i="3"/>
  <c r="Q4196" i="3"/>
  <c r="Q599" i="3"/>
  <c r="Q3994" i="3"/>
  <c r="Q1875" i="3"/>
  <c r="Q4031" i="3"/>
  <c r="Q2323" i="3"/>
  <c r="Q3449" i="3"/>
  <c r="Q3864" i="3"/>
  <c r="Q2209" i="3"/>
  <c r="Q2594" i="3"/>
  <c r="Q1029" i="3"/>
  <c r="Q3433" i="3"/>
  <c r="Q2884" i="3"/>
  <c r="Q653" i="3"/>
  <c r="Q171" i="3"/>
  <c r="Q299" i="3"/>
  <c r="Q2176" i="3"/>
  <c r="Q94" i="3"/>
  <c r="Q2693" i="3"/>
  <c r="Q1385" i="3"/>
  <c r="Q1660" i="3"/>
  <c r="Q1426" i="3"/>
  <c r="Q4262" i="3"/>
  <c r="Q2595" i="3"/>
  <c r="Q401" i="3"/>
  <c r="Q2633" i="3"/>
  <c r="Q1047" i="3"/>
  <c r="Q1661" i="3"/>
  <c r="Q59" i="3"/>
  <c r="Q2117" i="3"/>
  <c r="Q14" i="3"/>
  <c r="Q3293" i="3"/>
  <c r="Q3794" i="3"/>
  <c r="Q121" i="3"/>
  <c r="Q1955" i="3"/>
  <c r="Q1043" i="3"/>
  <c r="Q2193" i="3"/>
  <c r="Q3660" i="3"/>
  <c r="Q1030" i="3"/>
  <c r="Q1577" i="3"/>
  <c r="Q4303" i="3"/>
  <c r="Q810" i="3"/>
  <c r="Q2037" i="3"/>
  <c r="Q197" i="3"/>
  <c r="Q2379" i="3"/>
  <c r="Q1970" i="3"/>
  <c r="Q2455" i="3"/>
  <c r="Q2165" i="3"/>
  <c r="Q1638" i="3"/>
  <c r="Q2671" i="3"/>
  <c r="Q2582" i="3"/>
  <c r="Q4174" i="3"/>
  <c r="Q2913" i="3"/>
  <c r="Q3995" i="3"/>
  <c r="Q4072" i="3"/>
  <c r="Q2793" i="3"/>
  <c r="Q2540" i="3"/>
  <c r="Q641" i="3"/>
  <c r="Q3202" i="3"/>
  <c r="Q3037" i="3"/>
  <c r="Q3978" i="3"/>
  <c r="Q2846" i="3"/>
  <c r="Q294" i="3"/>
  <c r="Q100" i="3"/>
  <c r="Q660" i="3"/>
  <c r="Q2215" i="3"/>
  <c r="Q1296" i="3"/>
  <c r="Q1401" i="3"/>
  <c r="Q352" i="3"/>
  <c r="Q166" i="3"/>
  <c r="Q159" i="3"/>
  <c r="Q4202" i="3"/>
  <c r="Q642" i="3"/>
  <c r="Q3483" i="3"/>
  <c r="Q3390" i="3"/>
  <c r="Q3156" i="3"/>
  <c r="Q1588" i="3"/>
  <c r="Q1054" i="3"/>
  <c r="Q938" i="3"/>
  <c r="Q3095" i="3"/>
  <c r="Q1404" i="3"/>
  <c r="Q314" i="3"/>
  <c r="Q2530" i="3"/>
  <c r="Q3416" i="3"/>
  <c r="Q761" i="3"/>
  <c r="Q2468" i="3"/>
  <c r="Q3769" i="3"/>
  <c r="Q133" i="3"/>
  <c r="Q3038" i="3"/>
  <c r="Q4261" i="3"/>
  <c r="Q1012" i="3"/>
  <c r="Q3204" i="3"/>
  <c r="Q1262" i="3"/>
  <c r="Q903" i="3"/>
  <c r="Q3220" i="3"/>
  <c r="Q3777" i="3"/>
  <c r="Q2588" i="3"/>
  <c r="Q4181" i="3"/>
  <c r="Q3341" i="3"/>
  <c r="Q2092" i="3"/>
  <c r="Q3600" i="3"/>
  <c r="Q2142" i="3"/>
  <c r="Q3290" i="3"/>
  <c r="Q3642" i="3"/>
  <c r="Q870" i="3"/>
  <c r="Q3924" i="3"/>
  <c r="Q511" i="3"/>
  <c r="Q1913" i="3"/>
  <c r="Q1443" i="3"/>
  <c r="Q157" i="3"/>
  <c r="Q3424" i="3"/>
  <c r="Q295" i="3"/>
  <c r="Q483" i="3"/>
  <c r="Q541" i="3"/>
  <c r="Q4062" i="3"/>
  <c r="Q2747" i="3"/>
  <c r="Q3699" i="3"/>
  <c r="Q1291" i="3"/>
  <c r="Q4304" i="3"/>
  <c r="Q3770" i="3"/>
  <c r="Q4199" i="3"/>
  <c r="Q2570" i="3"/>
  <c r="Q794" i="3"/>
  <c r="Q2286" i="3"/>
  <c r="Q2287" i="3"/>
  <c r="Q3585" i="3"/>
  <c r="Q415" i="3"/>
  <c r="Q1538" i="3"/>
  <c r="Q2710" i="3"/>
  <c r="Q1594" i="3"/>
  <c r="Q2607" i="3"/>
  <c r="Q3608" i="3"/>
  <c r="Q954" i="3"/>
  <c r="Q2216" i="3"/>
  <c r="Q1282" i="3"/>
  <c r="Q2019" i="3"/>
  <c r="Q4248" i="3"/>
  <c r="Q955" i="3"/>
  <c r="Q1770" i="3"/>
  <c r="Q296" i="3"/>
  <c r="Q615" i="3"/>
  <c r="Q2143" i="3"/>
  <c r="Q4015" i="3"/>
  <c r="Q3591" i="3"/>
  <c r="Q3565" i="3"/>
  <c r="Q4011" i="3"/>
  <c r="Q4019" i="3"/>
  <c r="Q1751" i="3"/>
  <c r="Q3823" i="3"/>
  <c r="Q2488" i="3"/>
  <c r="Q2591" i="3"/>
  <c r="Q3946" i="3"/>
  <c r="Q878" i="3"/>
  <c r="Q658" i="3"/>
  <c r="Q3918" i="3"/>
  <c r="Q353" i="3"/>
  <c r="Q416" i="3"/>
  <c r="Q4012" i="3"/>
  <c r="Q4282" i="3"/>
  <c r="Q3624" i="3"/>
  <c r="Q1194" i="3"/>
  <c r="Q279" i="3"/>
  <c r="Q2529" i="3"/>
  <c r="Q1720" i="3"/>
  <c r="Q2112" i="3"/>
  <c r="Q2784" i="3"/>
  <c r="Q3634" i="3"/>
  <c r="Q3221" i="3"/>
  <c r="Q3062" i="3"/>
  <c r="Q757" i="3"/>
  <c r="Q2272" i="3"/>
  <c r="Q3429" i="3"/>
  <c r="Q461" i="3"/>
  <c r="Q2541" i="3"/>
  <c r="Q3865" i="3"/>
  <c r="Q1815" i="3"/>
  <c r="Q475" i="3"/>
  <c r="Q1337" i="3"/>
  <c r="Q2862" i="3"/>
  <c r="Q3989" i="3"/>
  <c r="Q1465" i="3"/>
  <c r="Q2144" i="3"/>
  <c r="Q2227" i="3"/>
  <c r="Q1106" i="3"/>
  <c r="Q1230" i="3"/>
  <c r="Q1170" i="3"/>
  <c r="Q1816" i="3"/>
  <c r="Q1598" i="3"/>
  <c r="Q529" i="3"/>
  <c r="Q1455" i="3"/>
  <c r="Q2794" i="3"/>
  <c r="Q249" i="3"/>
  <c r="Q2179" i="3"/>
  <c r="Q2903" i="3"/>
  <c r="Q2472" i="3"/>
  <c r="Q860" i="3"/>
  <c r="Q167" i="3"/>
  <c r="Q2889" i="3"/>
  <c r="Q3355" i="3"/>
  <c r="Q4208" i="3"/>
  <c r="Q4137" i="3"/>
  <c r="Q4091" i="3"/>
  <c r="Q1553" i="3"/>
  <c r="Q179" i="3"/>
  <c r="Q442" i="3"/>
  <c r="Q1456" i="3"/>
  <c r="Q2954" i="3"/>
  <c r="Q4185" i="3"/>
  <c r="Q799" i="3"/>
  <c r="Q880" i="3"/>
  <c r="Q3727" i="3"/>
  <c r="Q202" i="3"/>
  <c r="Q2402" i="3"/>
  <c r="Q3661" i="3"/>
  <c r="Q1673" i="3"/>
  <c r="Q1055" i="3"/>
  <c r="Q3118" i="3"/>
  <c r="Q3315" i="3"/>
  <c r="Q3795" i="3"/>
  <c r="Q2847" i="3"/>
  <c r="Q513" i="3"/>
  <c r="Q2489" i="3"/>
  <c r="Q896" i="3"/>
  <c r="Q2447" i="3"/>
  <c r="Q3142" i="3"/>
  <c r="Q1947" i="3"/>
  <c r="Q3891" i="3"/>
  <c r="Q2967" i="3"/>
  <c r="Q1457" i="3"/>
  <c r="Q2433" i="3"/>
  <c r="Q460" i="3"/>
  <c r="Q4209" i="3"/>
  <c r="Q4005" i="3"/>
  <c r="Q1056" i="3"/>
  <c r="Q1207" i="3"/>
  <c r="Q356" i="3"/>
  <c r="Q3832" i="3"/>
  <c r="Q244" i="3"/>
  <c r="Q3203" i="3"/>
  <c r="Q790" i="3"/>
  <c r="Q2672" i="3"/>
  <c r="Q1375" i="3"/>
  <c r="Q553" i="3"/>
  <c r="Q3450" i="3"/>
  <c r="Q3866" i="3"/>
  <c r="Q4283" i="3"/>
  <c r="Q2644" i="3"/>
  <c r="Q430" i="3"/>
  <c r="Q3313" i="3"/>
  <c r="Q811" i="3"/>
  <c r="Q101" i="3"/>
  <c r="Q2013" i="3"/>
  <c r="Q1531" i="3"/>
  <c r="Q2514" i="3"/>
  <c r="Q3111" i="3"/>
  <c r="Q1057" i="3"/>
  <c r="Q812" i="3"/>
  <c r="Q227" i="3"/>
  <c r="Q3153" i="3"/>
  <c r="Q2864" i="3"/>
  <c r="Q1981" i="3"/>
  <c r="Q4022" i="3"/>
  <c r="Q3686" i="3"/>
  <c r="Q174" i="3"/>
  <c r="Q1578" i="3"/>
  <c r="Q3100" i="3"/>
  <c r="Q1416" i="3"/>
  <c r="Q871" i="3"/>
  <c r="Q1441" i="3"/>
  <c r="Q1258" i="3"/>
  <c r="Q994" i="3"/>
  <c r="Q909" i="3"/>
  <c r="Q2080" i="3"/>
  <c r="Q2081" i="3"/>
  <c r="Q3883" i="3"/>
  <c r="Q2701" i="3"/>
  <c r="Q2428" i="3"/>
  <c r="Q2825" i="3"/>
  <c r="Q2210" i="3"/>
  <c r="Q3526" i="3"/>
  <c r="Q241" i="3"/>
  <c r="Q2826" i="3"/>
  <c r="Q2093" i="3"/>
  <c r="Q1231" i="3"/>
  <c r="Q2011" i="3"/>
  <c r="Q2072" i="3"/>
  <c r="Q1224" i="3"/>
  <c r="Q4259" i="3"/>
  <c r="Q2984" i="3"/>
  <c r="Q1127" i="3"/>
  <c r="Q4163" i="3"/>
  <c r="Q2526" i="3"/>
  <c r="Q2129" i="3"/>
  <c r="Q2669" i="3"/>
  <c r="Q2735" i="3"/>
  <c r="Q1579" i="3"/>
  <c r="Q2656" i="3"/>
  <c r="Q1920" i="3"/>
  <c r="Q1338" i="3"/>
  <c r="Q1785" i="3"/>
  <c r="Q3405" i="3"/>
  <c r="Q600" i="3"/>
  <c r="Q3065" i="3"/>
  <c r="Q2324" i="3"/>
  <c r="Q798" i="3"/>
  <c r="Q2434" i="3"/>
  <c r="Q2186" i="3"/>
  <c r="Q2435" i="3"/>
  <c r="Q1339" i="3"/>
  <c r="Q3222" i="3"/>
  <c r="Q1114" i="3"/>
  <c r="Q3912" i="3"/>
  <c r="Q3278" i="3"/>
  <c r="Q925" i="3"/>
  <c r="Q3996" i="3"/>
  <c r="Q1962" i="3"/>
  <c r="Q3880" i="3"/>
  <c r="Q3428" i="3"/>
  <c r="Q730" i="3"/>
  <c r="Q3643" i="3"/>
  <c r="Q117" i="3"/>
  <c r="Q2445" i="3"/>
  <c r="Q3595" i="3"/>
  <c r="Q700" i="3"/>
  <c r="Q1124" i="3"/>
  <c r="Q897" i="3"/>
  <c r="Q2763" i="3"/>
  <c r="Q3561" i="3"/>
  <c r="Q437" i="3"/>
  <c r="Q530" i="3"/>
  <c r="Q58" i="3"/>
  <c r="Q2736" i="3"/>
  <c r="Q1670" i="3"/>
  <c r="Q601" i="3"/>
  <c r="Q2810" i="3"/>
  <c r="Q342" i="3"/>
  <c r="Q2113" i="3"/>
  <c r="Q3997" i="3"/>
  <c r="Q4138" i="3"/>
  <c r="Q2273" i="3"/>
  <c r="Q2642" i="3"/>
  <c r="Q1724" i="3"/>
  <c r="Q2407" i="3"/>
  <c r="Q849" i="3"/>
  <c r="Q3395" i="3"/>
  <c r="Q1058" i="3"/>
  <c r="Q1991" i="3"/>
  <c r="Q2795" i="3"/>
  <c r="Q2742" i="3"/>
  <c r="Q4284" i="3"/>
  <c r="Q1059" i="3"/>
  <c r="Q2153" i="3"/>
  <c r="Q2920" i="3"/>
  <c r="Q3180" i="3"/>
  <c r="Q643" i="3"/>
  <c r="Q1978" i="3"/>
  <c r="Q602" i="3"/>
  <c r="Q3919" i="3"/>
  <c r="Q3406" i="3"/>
  <c r="Q1405" i="3"/>
  <c r="Q859" i="3"/>
  <c r="Q3808" i="3"/>
  <c r="Q495" i="3"/>
  <c r="Q2859" i="3"/>
  <c r="Q3840" i="3"/>
  <c r="Q4194" i="3"/>
  <c r="Q2872" i="3"/>
  <c r="Q337" i="3"/>
  <c r="Q3009" i="3"/>
  <c r="Q2608" i="3"/>
  <c r="Q3499" i="3"/>
  <c r="Q360" i="3"/>
  <c r="Q410" i="3"/>
  <c r="Q2743" i="3"/>
  <c r="Q3908" i="3"/>
  <c r="Q706" i="3"/>
  <c r="Q3796" i="3"/>
  <c r="Q1085" i="3"/>
  <c r="Q2288" i="3"/>
  <c r="Q3566" i="3"/>
  <c r="Q363" i="3"/>
  <c r="Q3722" i="3"/>
  <c r="Q764" i="3"/>
  <c r="Q2609" i="3"/>
  <c r="Q2610" i="3"/>
  <c r="Q369" i="3"/>
  <c r="Q1329" i="3"/>
  <c r="Q701" i="3"/>
  <c r="Q4024" i="3"/>
  <c r="Q364" i="3"/>
  <c r="Q2748" i="3"/>
  <c r="Q2833" i="3"/>
  <c r="Q2145" i="3"/>
  <c r="Q257" i="3"/>
  <c r="Q1539" i="3"/>
  <c r="Q3710" i="3"/>
  <c r="Q3899" i="3"/>
  <c r="Q2252" i="3"/>
  <c r="Q3920" i="3"/>
  <c r="Q212" i="3"/>
  <c r="Q2233" i="3"/>
  <c r="Q1817" i="3"/>
  <c r="Q590" i="3"/>
  <c r="Q2829" i="3"/>
  <c r="Q3425" i="3"/>
  <c r="Q661" i="3"/>
  <c r="Q366" i="3"/>
  <c r="Q576" i="3"/>
  <c r="Q543" i="3"/>
  <c r="Q1458" i="3"/>
  <c r="Q3751" i="3"/>
  <c r="Q2520" i="3"/>
  <c r="Q1914" i="3"/>
  <c r="Q1277" i="3"/>
  <c r="Q1203" i="3"/>
  <c r="Q3206" i="3"/>
  <c r="Q2241" i="3"/>
  <c r="Q2521" i="3"/>
  <c r="Q3119" i="3"/>
  <c r="Q1459" i="3"/>
  <c r="Q603" i="3"/>
  <c r="Q1540" i="3"/>
  <c r="Q2940" i="3"/>
  <c r="Q2033" i="3"/>
  <c r="Q2857" i="3"/>
  <c r="Q1512" i="3"/>
  <c r="Q1642" i="3"/>
  <c r="Q3947" i="3"/>
  <c r="Q1466" i="3"/>
  <c r="Q2926" i="3"/>
  <c r="Q758" i="3"/>
  <c r="Q2333" i="3"/>
  <c r="Q3771" i="3"/>
  <c r="Q1874" i="3"/>
  <c r="Q4285" i="3"/>
  <c r="Q3262" i="3"/>
  <c r="Q3728" i="3"/>
  <c r="Q2683" i="3"/>
  <c r="Q124" i="3"/>
  <c r="Q4058" i="3"/>
  <c r="Q723" i="3"/>
  <c r="Q1919" i="3"/>
  <c r="Q3724" i="3"/>
  <c r="Q1037" i="3"/>
  <c r="Q1045" i="3"/>
  <c r="Q258" i="3"/>
  <c r="Q2887" i="3"/>
  <c r="Q3314" i="3"/>
  <c r="Q1541" i="3"/>
  <c r="Q2018" i="3"/>
  <c r="Q431" i="3"/>
  <c r="Q2634" i="3"/>
  <c r="Q2904" i="3"/>
  <c r="Q2653" i="3"/>
  <c r="Q3527" i="3"/>
  <c r="Q1293" i="3"/>
  <c r="Q2500" i="3"/>
  <c r="Q2881" i="3"/>
  <c r="Q2890" i="3"/>
  <c r="Q3662" i="3"/>
  <c r="Q334" i="3"/>
  <c r="Q3644" i="3"/>
  <c r="Q3528" i="3"/>
  <c r="Q2234" i="3"/>
  <c r="Q3933" i="3"/>
  <c r="Q4166" i="3"/>
  <c r="Q1784" i="3"/>
  <c r="Q3212" i="3"/>
  <c r="Q4032" i="3"/>
  <c r="Q3582" i="3"/>
  <c r="Q2811" i="3"/>
  <c r="Q531" i="3"/>
  <c r="Q1330" i="3"/>
  <c r="Q2274" i="3"/>
  <c r="Q1544" i="3"/>
  <c r="Q1882" i="3"/>
  <c r="Q1406" i="3"/>
  <c r="Q290" i="3"/>
  <c r="Q3094" i="3"/>
  <c r="Q2611" i="3"/>
  <c r="Q2873" i="3"/>
  <c r="Q2681" i="3"/>
  <c r="Q2355" i="3"/>
  <c r="Q4254" i="3"/>
  <c r="Q3154" i="3"/>
  <c r="Q1878" i="3"/>
  <c r="Q644" i="3"/>
  <c r="Q2187" i="3"/>
  <c r="Q1585" i="3"/>
  <c r="Q2647" i="3"/>
  <c r="Q2978" i="3"/>
  <c r="Q1513" i="3"/>
  <c r="Q2167" i="3"/>
  <c r="Q245" i="3"/>
  <c r="Q1278" i="3"/>
  <c r="Q4182" i="3"/>
  <c r="Q346" i="3"/>
  <c r="Q1283" i="3"/>
  <c r="Q1086" i="3"/>
  <c r="Q1266" i="3"/>
  <c r="Q4159" i="3"/>
  <c r="Q1281" i="3"/>
  <c r="Q1168" i="3"/>
  <c r="Q2993" i="3"/>
  <c r="Q3809" i="3"/>
  <c r="Q4013" i="3"/>
  <c r="Q4086" i="3"/>
  <c r="Q4033" i="3"/>
  <c r="Q1125" i="3"/>
  <c r="Q2542" i="3"/>
  <c r="Q348" i="3"/>
  <c r="Q1232" i="3"/>
  <c r="Q1514" i="3"/>
  <c r="Q3586" i="3"/>
  <c r="Q3637" i="3"/>
  <c r="Q3867" i="3"/>
  <c r="Q1189" i="3"/>
  <c r="Q3647" i="3"/>
  <c r="Q1999" i="3"/>
  <c r="Q3039" i="3"/>
  <c r="Q2571" i="3"/>
  <c r="Q2997" i="3"/>
  <c r="Q3435" i="3"/>
  <c r="Q4130" i="3"/>
  <c r="Q462" i="3"/>
  <c r="Q616" i="3"/>
  <c r="Q823" i="3"/>
  <c r="Q2082" i="3"/>
  <c r="Q2749" i="3"/>
  <c r="Q3399" i="3"/>
  <c r="Q2446" i="3"/>
  <c r="Q3772" i="3"/>
  <c r="Q1771" i="3"/>
  <c r="Q3909" i="3"/>
  <c r="Q3969" i="3"/>
  <c r="Q702" i="3"/>
  <c r="Q2994" i="3"/>
  <c r="Q1831" i="3"/>
  <c r="Q1031" i="3"/>
  <c r="Q2937" i="3"/>
  <c r="Q2905" i="3"/>
  <c r="Q394" i="3"/>
  <c r="Q3743" i="3"/>
  <c r="Q4082" i="3"/>
  <c r="Q1001" i="3"/>
  <c r="Q3307" i="3"/>
  <c r="Q1434" i="3"/>
  <c r="Q2750" i="3"/>
  <c r="Q2979" i="3"/>
  <c r="Q2945" i="3"/>
  <c r="Q95" i="3"/>
  <c r="Q4095" i="3"/>
  <c r="Q402" i="3"/>
  <c r="Q1745" i="3"/>
  <c r="Q929" i="3"/>
  <c r="Q1640" i="3"/>
  <c r="Q2746" i="3"/>
  <c r="Q3868" i="3"/>
  <c r="Q4265" i="3"/>
  <c r="Q1823" i="3"/>
  <c r="Q1442" i="3"/>
  <c r="Q2325" i="3"/>
  <c r="Q3958" i="3"/>
  <c r="Q2572" i="3"/>
  <c r="Q1292" i="3"/>
  <c r="Q3080" i="3"/>
  <c r="Q1671" i="3"/>
  <c r="Q2403" i="3"/>
  <c r="Q453" i="3"/>
  <c r="Q910" i="3"/>
  <c r="Q813" i="3"/>
  <c r="Q3412" i="3"/>
  <c r="Q1117" i="3"/>
  <c r="Q1148" i="3"/>
  <c r="Q645" i="3"/>
  <c r="Q4034" i="3"/>
  <c r="Q3092" i="3"/>
  <c r="Q4309" i="3"/>
  <c r="Q39" i="3"/>
  <c r="Q184" i="3"/>
  <c r="Q3959" i="3"/>
  <c r="Q242" i="3"/>
  <c r="Q2573" i="3"/>
  <c r="Q3460" i="3"/>
  <c r="Q50" i="3"/>
  <c r="Q2906" i="3"/>
  <c r="Q1561" i="3"/>
  <c r="Q3040" i="3"/>
  <c r="Q1340" i="3"/>
  <c r="Q3869" i="3"/>
  <c r="Q3223" i="3"/>
  <c r="Q219" i="3"/>
  <c r="Q512" i="3"/>
  <c r="Q3577" i="3"/>
  <c r="Q2579" i="3"/>
  <c r="Q3407" i="3"/>
  <c r="Q988" i="3"/>
  <c r="Q3529" i="3"/>
  <c r="Q3114" i="3"/>
  <c r="Q1044" i="3"/>
  <c r="Q1879" i="3"/>
  <c r="Q4035" i="3"/>
  <c r="Q403" i="3"/>
  <c r="Q199" i="3"/>
  <c r="Q820" i="3"/>
  <c r="Q3051" i="3"/>
  <c r="Q3530" i="3"/>
  <c r="Q26" i="3"/>
  <c r="Q1413" i="3"/>
  <c r="Q3054" i="3"/>
  <c r="Q703" i="3"/>
  <c r="Q2083" i="3"/>
  <c r="Q165" i="3"/>
  <c r="Q2152" i="3"/>
  <c r="Q3436" i="3"/>
  <c r="Q3026" i="3"/>
  <c r="Q4260" i="3"/>
  <c r="Q2848" i="3"/>
  <c r="Q2907" i="3"/>
  <c r="Q2422" i="3"/>
  <c r="Q2449" i="3"/>
  <c r="Q2169" i="3"/>
  <c r="Q4270" i="3"/>
  <c r="Q476" i="3"/>
  <c r="Q2657" i="3"/>
  <c r="Q4101" i="3"/>
  <c r="Q1717" i="3"/>
  <c r="Q1727" i="3"/>
  <c r="Q3870" i="3"/>
  <c r="Q4025" i="3"/>
  <c r="Q3998" i="3"/>
  <c r="Q3921" i="3"/>
  <c r="Q2678" i="3"/>
  <c r="Q1310" i="3"/>
  <c r="Q3531" i="3"/>
  <c r="Q3382" i="3"/>
  <c r="Q2737" i="3"/>
  <c r="Q2874" i="3"/>
  <c r="Q3451" i="3"/>
  <c r="Q3120" i="3"/>
  <c r="Q3088" i="3"/>
  <c r="Q3417" i="3"/>
  <c r="Q3714" i="3"/>
  <c r="Q588" i="3"/>
  <c r="Q2938" i="3"/>
  <c r="Q1208" i="3"/>
  <c r="Q1979" i="3"/>
  <c r="Q3871" i="3"/>
  <c r="Q1695" i="3"/>
  <c r="Q341" i="3"/>
  <c r="Q2684" i="3"/>
  <c r="Q3937" i="3"/>
  <c r="Q3085" i="3"/>
  <c r="Q3979" i="3"/>
  <c r="Q1895" i="3"/>
  <c r="Q2823" i="3"/>
  <c r="Q180" i="3"/>
  <c r="Q2556" i="3"/>
  <c r="Q1263" i="3"/>
  <c r="Q423" i="3"/>
  <c r="Q3379" i="3"/>
  <c r="Q1554" i="3"/>
  <c r="Q3075" i="3"/>
  <c r="Q432" i="3"/>
  <c r="Q1971" i="3"/>
  <c r="Q3719" i="3"/>
  <c r="Q3625" i="3"/>
  <c r="Q1752" i="3"/>
  <c r="Q3322" i="3"/>
  <c r="Q1087" i="3"/>
  <c r="Q3076" i="3"/>
  <c r="Q2942" i="3"/>
  <c r="Q2824" i="3"/>
  <c r="Q3343" i="3"/>
  <c r="Q1606" i="3"/>
  <c r="Q1993" i="3"/>
  <c r="Q2070" i="3"/>
  <c r="Q1088" i="3"/>
  <c r="Q2612" i="3"/>
  <c r="Q738" i="3"/>
  <c r="Q2154" i="3"/>
  <c r="Q3190" i="3"/>
  <c r="Q674" i="3"/>
  <c r="Q3687" i="3"/>
  <c r="Q1992" i="3"/>
  <c r="Q3123" i="3"/>
  <c r="Q872" i="3"/>
  <c r="Q454" i="3"/>
  <c r="Q1395" i="3"/>
  <c r="Q1460" i="3"/>
  <c r="Q4310" i="3"/>
  <c r="Q2044" i="3"/>
  <c r="Q2966" i="3"/>
  <c r="Q4048" i="3"/>
  <c r="Q3879" i="3"/>
  <c r="Q315" i="3"/>
  <c r="Q4168" i="3"/>
  <c r="Q1753" i="3"/>
  <c r="Q3775" i="3"/>
  <c r="Q111" i="3"/>
  <c r="Q2522" i="3"/>
  <c r="Q2623" i="3"/>
  <c r="Q3058" i="3"/>
  <c r="Q2654" i="3"/>
  <c r="Q1972" i="3"/>
  <c r="Q2934" i="3"/>
  <c r="Q3783" i="3"/>
  <c r="Q2064" i="3"/>
  <c r="Q1414" i="3"/>
  <c r="Q965" i="3"/>
  <c r="Q4102" i="3"/>
  <c r="Q2130" i="3"/>
  <c r="Q1098" i="3"/>
  <c r="Q1391" i="3"/>
  <c r="Q4113" i="3"/>
  <c r="Q2177" i="3"/>
  <c r="Q3700" i="3"/>
  <c r="Q1580" i="3"/>
  <c r="Q3567" i="3"/>
  <c r="Q3163" i="3"/>
  <c r="Q4092" i="3"/>
  <c r="Q2694" i="3"/>
  <c r="Q2260" i="3"/>
  <c r="Q2190" i="3"/>
  <c r="Q2722" i="3"/>
  <c r="Q477" i="3"/>
  <c r="Q1146" i="3"/>
  <c r="Q127" i="3"/>
  <c r="Q3752" i="3"/>
  <c r="Q2980" i="3"/>
  <c r="Q76" i="3"/>
  <c r="Q3532" i="3"/>
  <c r="Q1255" i="3"/>
  <c r="Q1850" i="3"/>
  <c r="Q1119" i="3"/>
  <c r="Q2751" i="3"/>
  <c r="Q2543" i="3"/>
  <c r="Q3430" i="3"/>
  <c r="Q1032" i="3"/>
  <c r="Q3292" i="3"/>
  <c r="Q956" i="3"/>
  <c r="Q3533" i="3"/>
  <c r="Q3012" i="3"/>
  <c r="Q3881" i="3"/>
  <c r="Q3419" i="3"/>
  <c r="Q2981" i="3"/>
  <c r="Q125" i="3"/>
  <c r="Q2384" i="3"/>
  <c r="Q1120" i="3"/>
  <c r="Q1605" i="3"/>
  <c r="Q3983" i="3"/>
  <c r="Q2161" i="3"/>
  <c r="Q433" i="3"/>
  <c r="Q1851" i="3"/>
  <c r="Q3843" i="3"/>
  <c r="Q4055" i="3"/>
  <c r="Q2549" i="3"/>
  <c r="Q80" i="3"/>
  <c r="Q3534" i="3"/>
  <c r="Q3626" i="3"/>
  <c r="Q4114" i="3"/>
  <c r="Q3663" i="3"/>
  <c r="Q1515" i="3"/>
  <c r="Q1542" i="3"/>
  <c r="Q3073" i="3"/>
  <c r="Q1461" i="3"/>
  <c r="Q4200" i="3"/>
  <c r="Q2849" i="3"/>
  <c r="Q1110" i="3"/>
  <c r="Q2114" i="3"/>
  <c r="Q417" i="3"/>
  <c r="Q4178" i="3"/>
  <c r="Q4286" i="3"/>
  <c r="Q1089" i="3"/>
  <c r="Q1565" i="3"/>
  <c r="Q3535" i="3"/>
  <c r="Q1090" i="3"/>
  <c r="Q1802" i="3"/>
  <c r="Q1852" i="3"/>
  <c r="Q780" i="3"/>
  <c r="Q3841" i="3"/>
  <c r="Q4100" i="3"/>
  <c r="Q3208" i="3"/>
  <c r="Q4268" i="3"/>
  <c r="Q105" i="3"/>
  <c r="Q3469" i="3"/>
  <c r="Q280" i="3"/>
  <c r="Q2613" i="3"/>
  <c r="Q2084" i="3"/>
  <c r="Q3645" i="3"/>
  <c r="Q3234" i="3"/>
  <c r="Q3241" i="3"/>
  <c r="Q651" i="3"/>
  <c r="Q781" i="3"/>
  <c r="Q281" i="3"/>
  <c r="Q2275" i="3"/>
  <c r="Q31" i="3"/>
  <c r="Q847" i="3"/>
  <c r="Q3716" i="3"/>
  <c r="Q4165" i="3"/>
  <c r="Q1133" i="3"/>
  <c r="Q2490" i="3"/>
  <c r="Q1853" i="3"/>
  <c r="Q243" i="3"/>
  <c r="Q2289" i="3"/>
  <c r="Q2456" i="3"/>
  <c r="Q545" i="3"/>
  <c r="Q3165" i="3"/>
  <c r="Q1190" i="3"/>
  <c r="Q1297" i="3"/>
  <c r="Q782" i="3"/>
  <c r="Q3334" i="3"/>
  <c r="Q4036" i="3"/>
  <c r="Q2655" i="3"/>
  <c r="Q1516" i="3"/>
  <c r="Q2330" i="3"/>
  <c r="Q2194" i="3"/>
  <c r="Q2814" i="3"/>
  <c r="Q689" i="3"/>
  <c r="Q2754" i="3"/>
  <c r="Q1078" i="3"/>
  <c r="Q2711" i="3"/>
  <c r="Q2850" i="3"/>
  <c r="Q4050" i="3"/>
  <c r="Q316" i="3"/>
  <c r="Q4038" i="3"/>
  <c r="Q898" i="3"/>
  <c r="Q1254" i="3"/>
  <c r="Q3960" i="3"/>
  <c r="Q1517" i="3"/>
  <c r="Q282" i="3"/>
  <c r="Q724" i="3"/>
  <c r="Q1518" i="3"/>
  <c r="Q2528" i="3"/>
  <c r="Q3171" i="3"/>
  <c r="Q4028" i="3"/>
  <c r="Q687" i="3"/>
  <c r="Q585" i="3"/>
  <c r="Q3281" i="3"/>
  <c r="Q3081" i="3"/>
  <c r="Q3393" i="3"/>
  <c r="Q4201" i="3"/>
  <c r="Q57" i="3"/>
  <c r="Q4063" i="3"/>
  <c r="Q1427" i="3"/>
  <c r="Q2851" i="3"/>
  <c r="Q3148" i="3"/>
  <c r="Q2663" i="3"/>
  <c r="Q2630" i="3"/>
  <c r="Q4195" i="3"/>
  <c r="Q3457" i="3"/>
  <c r="Q1121" i="3"/>
  <c r="Q2756" i="3"/>
  <c r="Q3210" i="3"/>
  <c r="Q2224" i="3"/>
  <c r="Q283" i="3"/>
  <c r="Q3732" i="3"/>
  <c r="Q1696" i="3"/>
  <c r="Q577" i="3"/>
  <c r="Q3740" i="3"/>
  <c r="Q469" i="3"/>
  <c r="Q1462" i="3"/>
  <c r="Q3124" i="3"/>
  <c r="Q1832" i="3"/>
  <c r="Q3289" i="3"/>
  <c r="Q1664" i="3"/>
  <c r="Q1788" i="3"/>
  <c r="Q3746" i="3"/>
  <c r="Q3810" i="3"/>
  <c r="Q930" i="3"/>
  <c r="Q3431" i="3"/>
  <c r="Q3627" i="3"/>
  <c r="Q3317" i="3"/>
  <c r="Q2334" i="3"/>
  <c r="Q2225" i="3"/>
  <c r="Q2738" i="3"/>
  <c r="Q2982" i="3"/>
  <c r="Q67" i="3"/>
  <c r="Q725" i="3"/>
  <c r="Q3335" i="3"/>
  <c r="Q2411" i="3"/>
  <c r="Q1060" i="3"/>
  <c r="Q2921" i="3"/>
  <c r="Q501" i="3"/>
  <c r="Q386" i="3"/>
  <c r="Q2344" i="3"/>
  <c r="Q284" i="3"/>
  <c r="Q1122" i="3"/>
  <c r="Q1946" i="3"/>
  <c r="Q1176" i="3"/>
  <c r="Q1312" i="3"/>
  <c r="Q3753" i="3"/>
  <c r="Q2635" i="3"/>
  <c r="Q181" i="3"/>
  <c r="Q1199" i="3"/>
  <c r="Q2574" i="3"/>
  <c r="Q532" i="3"/>
  <c r="Q51" i="3"/>
  <c r="Q604" i="3"/>
  <c r="Q1061" i="3"/>
  <c r="Q2614" i="3"/>
  <c r="Q1754" i="3"/>
  <c r="Q3910" i="3"/>
  <c r="Q2708" i="3"/>
  <c r="Q3173" i="3"/>
  <c r="Q3437" i="3"/>
  <c r="Q4120" i="3"/>
  <c r="Q213" i="3"/>
  <c r="Q2636" i="3"/>
  <c r="Q317" i="3"/>
  <c r="Q737" i="3"/>
  <c r="Q3674" i="3"/>
  <c r="Q3318" i="3"/>
  <c r="Q484" i="3"/>
  <c r="Q1341" i="3"/>
  <c r="Q2146" i="3"/>
  <c r="Q1072" i="3"/>
  <c r="Q1463" i="3"/>
  <c r="Q3964" i="3"/>
  <c r="Q2596" i="3"/>
  <c r="Q2802" i="3"/>
  <c r="Q3754" i="3"/>
  <c r="Q3729" i="3"/>
  <c r="Q367" i="3"/>
  <c r="Q3950" i="3"/>
  <c r="Q7" i="3"/>
  <c r="Q4041" i="3"/>
  <c r="Q1141" i="3"/>
  <c r="Q2501" i="3"/>
  <c r="Q646" i="3"/>
  <c r="Q3824" i="3"/>
  <c r="Q1248" i="3"/>
  <c r="Q2264" i="3"/>
  <c r="Q108" i="3"/>
  <c r="Q2276" i="3"/>
  <c r="Q1728" i="3"/>
  <c r="Q4115" i="3"/>
  <c r="Q2922" i="3"/>
  <c r="Q2147" i="3"/>
  <c r="Q4287" i="3"/>
  <c r="Q2589" i="3"/>
  <c r="Q1225" i="3"/>
  <c r="Q2527" i="3"/>
  <c r="Q175" i="3"/>
  <c r="Q2752" i="3"/>
  <c r="Q387" i="3"/>
  <c r="Q3560" i="3"/>
  <c r="Q3709" i="3"/>
  <c r="Q2615" i="3"/>
  <c r="Q3664" i="3"/>
  <c r="Q2020" i="3"/>
  <c r="Q3232" i="3"/>
  <c r="Q3438" i="3"/>
  <c r="Q3894" i="3"/>
  <c r="Q3797" i="3"/>
  <c r="Q434" i="3"/>
  <c r="Q1563" i="3"/>
  <c r="Q3398" i="3"/>
  <c r="Q1905" i="3"/>
  <c r="Q1091" i="3"/>
  <c r="Q349" i="3"/>
  <c r="Q2989" i="3"/>
  <c r="Q2682" i="3"/>
  <c r="Q3536" i="3"/>
  <c r="Q3646" i="3"/>
  <c r="Q3125" i="3"/>
  <c r="Q3143" i="3"/>
  <c r="Q259" i="3"/>
  <c r="Q1342" i="3"/>
  <c r="Q2148" i="3"/>
  <c r="Q355" i="3"/>
  <c r="Q1092" i="3"/>
  <c r="Q358" i="3"/>
  <c r="Q1311" i="3"/>
  <c r="Q4051" i="3"/>
  <c r="Q3224" i="3"/>
  <c r="Q3420" i="3"/>
  <c r="Q3851" i="3"/>
  <c r="Q1233" i="3"/>
  <c r="Q4184" i="3"/>
  <c r="Q4172" i="3"/>
  <c r="Q2226" i="3"/>
  <c r="Q1399" i="3"/>
  <c r="Q3432" i="3"/>
  <c r="Q2855" i="3"/>
  <c r="Q1519" i="3"/>
  <c r="Q3191" i="3"/>
  <c r="Q853" i="3"/>
  <c r="Q1568" i="3"/>
  <c r="Q1216" i="3"/>
  <c r="Q1033" i="3"/>
  <c r="Q3952" i="3"/>
  <c r="Q2115" i="3"/>
  <c r="Q4288" i="3"/>
  <c r="Q2246" i="3"/>
  <c r="Q4073" i="3"/>
  <c r="Q2551" i="3"/>
  <c r="Q876" i="3"/>
  <c r="Q1639" i="3"/>
  <c r="Q3844" i="3"/>
  <c r="Q2094" i="3"/>
  <c r="Q911" i="3"/>
  <c r="Q3461" i="3"/>
  <c r="Q3323" i="3"/>
  <c r="Q2409" i="3"/>
  <c r="Q52" i="3"/>
  <c r="Q3578" i="3"/>
  <c r="Q1383" i="3"/>
  <c r="Q83" i="3"/>
  <c r="Q1641" i="3"/>
  <c r="Q2955" i="3"/>
  <c r="Q4074" i="3"/>
  <c r="Q96" i="3"/>
  <c r="Q4289" i="3"/>
  <c r="Q3484" i="3"/>
  <c r="Q1464" i="3"/>
  <c r="Q2368" i="3"/>
  <c r="Q1643" i="3"/>
  <c r="Q1079" i="3"/>
  <c r="Q1762" i="3"/>
  <c r="Q2590" i="3"/>
  <c r="Q1892" i="3"/>
  <c r="Q861" i="3"/>
  <c r="Q3774" i="3"/>
  <c r="Q2085" i="3"/>
  <c r="Q123" i="3"/>
  <c r="Q500" i="3"/>
  <c r="Q3872" i="3"/>
  <c r="Q1234" i="3"/>
  <c r="Q1246" i="3"/>
  <c r="Q1880" i="3"/>
  <c r="Q533" i="3"/>
  <c r="Q3537" i="3"/>
  <c r="Q303" i="3"/>
  <c r="Q2812" i="3"/>
  <c r="Q1308" i="3"/>
  <c r="Q458" i="3"/>
  <c r="Q2815" i="3"/>
  <c r="Q305" i="3"/>
  <c r="Q2753" i="3"/>
  <c r="Q405" i="3"/>
  <c r="Q534" i="3"/>
  <c r="Q388" i="3"/>
  <c r="Q4247" i="3"/>
  <c r="Q3041" i="3"/>
  <c r="Q3055" i="3"/>
  <c r="Q3500" i="3"/>
  <c r="Q1772" i="3"/>
  <c r="Q1818" i="3"/>
  <c r="Q2637" i="3"/>
  <c r="Q3364" i="3"/>
  <c r="Q1956" i="3"/>
  <c r="Q3501" i="3"/>
  <c r="Q4066" i="3"/>
  <c r="Q3336" i="3"/>
  <c r="Q2643" i="3"/>
  <c r="Q335" i="3"/>
  <c r="Q3157" i="3"/>
  <c r="Q3701" i="3"/>
  <c r="Q2253" i="3"/>
  <c r="Q3508" i="3"/>
  <c r="Q3426" i="3"/>
  <c r="Q3509" i="3"/>
  <c r="Q1134" i="3"/>
  <c r="Q856" i="3"/>
  <c r="Q1729" i="3"/>
  <c r="Q3755" i="3"/>
  <c r="Q1062" i="3"/>
  <c r="Q2852" i="3"/>
  <c r="Q4052" i="3"/>
  <c r="Q3182" i="3"/>
  <c r="Q783" i="3"/>
  <c r="Q3462" i="3"/>
  <c r="Q1123" i="3"/>
  <c r="Q2983" i="3"/>
  <c r="Q3538" i="3"/>
  <c r="Q535" i="3"/>
  <c r="Q1595" i="3"/>
  <c r="Q3415" i="3"/>
  <c r="Q2326" i="3"/>
  <c r="Q1529" i="3"/>
  <c r="Q1744" i="3"/>
  <c r="Q1265" i="3"/>
  <c r="Q4046" i="3"/>
  <c r="Q1034" i="3"/>
  <c r="Q3113" i="3"/>
  <c r="Q186" i="3"/>
  <c r="Q3539" i="3"/>
  <c r="Q418" i="3"/>
  <c r="Q2149" i="3"/>
  <c r="Q3540" i="3"/>
  <c r="Q2676" i="3"/>
  <c r="Q2923" i="3"/>
  <c r="Q1697" i="3"/>
  <c r="Q2247" i="3"/>
  <c r="Q1135" i="3"/>
  <c r="Q1343" i="3"/>
  <c r="Q4164" i="3"/>
  <c r="Q1128" i="3"/>
  <c r="Q322" i="3"/>
  <c r="Q4290" i="3"/>
  <c r="Q708" i="3"/>
  <c r="Q2116" i="3"/>
  <c r="Q1147" i="3"/>
  <c r="Q928" i="3"/>
  <c r="Q3610" i="3"/>
  <c r="Q3225" i="3"/>
  <c r="Q172" i="3"/>
  <c r="Q182" i="3"/>
  <c r="Q3226" i="3"/>
  <c r="Q228" i="3"/>
  <c r="Q260" i="3"/>
  <c r="Q814" i="3"/>
  <c r="Q2658" i="3"/>
  <c r="Q3892" i="3"/>
  <c r="Q126" i="3"/>
  <c r="Q3342" i="3"/>
  <c r="Q3456" i="3"/>
  <c r="Q1730" i="3"/>
  <c r="Q3568" i="3"/>
  <c r="Q2408" i="3"/>
  <c r="Q3609" i="3"/>
  <c r="Q1164" i="3"/>
  <c r="Q3126" i="3"/>
  <c r="Q2069" i="3"/>
  <c r="Q2946" i="3"/>
  <c r="Q3166" i="3"/>
  <c r="Q3127" i="3"/>
  <c r="Q957" i="3"/>
  <c r="Q2277" i="3"/>
  <c r="Q2557" i="3"/>
  <c r="Q1063" i="3"/>
  <c r="Q1093" i="3"/>
  <c r="Q3579" i="3"/>
  <c r="Q4067" i="3"/>
  <c r="Q375" i="3"/>
  <c r="Q937" i="3"/>
  <c r="Q3010" i="3"/>
  <c r="Q1099" i="3"/>
  <c r="Q2965" i="3"/>
  <c r="Q370" i="3"/>
  <c r="Q3587" i="3"/>
  <c r="Q2380" i="3"/>
  <c r="Q285" i="3"/>
  <c r="Q3101" i="3"/>
  <c r="Q2575" i="3"/>
  <c r="Q357" i="3"/>
  <c r="Q1705" i="3"/>
  <c r="Q1448" i="3"/>
  <c r="Q3112" i="3"/>
  <c r="Q3458" i="3"/>
  <c r="Q514" i="3"/>
  <c r="Q1581" i="3"/>
  <c r="Q3408" i="3"/>
  <c r="Q4291" i="3"/>
  <c r="Q2262" i="3"/>
  <c r="Q1392" i="3"/>
  <c r="Q2168" i="3"/>
  <c r="Q2660" i="3"/>
  <c r="Q1040" i="3"/>
  <c r="Q3711" i="3"/>
  <c r="Q788" i="3"/>
  <c r="Q3825" i="3"/>
  <c r="Q3288" i="3"/>
  <c r="Q4272" i="3"/>
  <c r="Q2695" i="3"/>
  <c r="Q2576" i="3"/>
  <c r="Q3734" i="3"/>
  <c r="Q3811" i="3"/>
  <c r="Q2819" i="3"/>
  <c r="Q1064" i="3"/>
  <c r="Q4170" i="3"/>
  <c r="Q3227" i="3"/>
  <c r="Q4222" i="3"/>
  <c r="Q578" i="3"/>
  <c r="Q1218" i="3"/>
  <c r="Q1447" i="3"/>
  <c r="Q926" i="3"/>
  <c r="Q3042" i="3"/>
  <c r="Q3410" i="3"/>
  <c r="Q3192" i="3"/>
  <c r="Q3089" i="3"/>
  <c r="Q3612" i="3"/>
  <c r="Q2908" i="3"/>
  <c r="Q1316" i="3"/>
  <c r="Q3541" i="3"/>
  <c r="Q459" i="3"/>
  <c r="Q1204" i="3"/>
  <c r="Q3638" i="3"/>
  <c r="Q318" i="3"/>
  <c r="Q3601" i="3"/>
  <c r="Q3706" i="3"/>
  <c r="Q3298" i="3"/>
  <c r="Q3011" i="3"/>
  <c r="Q899" i="3"/>
  <c r="Q286" i="3"/>
  <c r="Q3721" i="3"/>
  <c r="Q801" i="3"/>
  <c r="Q2062" i="3"/>
  <c r="Q580" i="3"/>
  <c r="Q46" i="3"/>
  <c r="Q4269" i="3"/>
  <c r="Q3848" i="3"/>
  <c r="Q319" i="3"/>
  <c r="Q3665" i="3"/>
  <c r="Q2421" i="3"/>
  <c r="Q3756" i="3"/>
  <c r="Q1819" i="3"/>
  <c r="Q1332" i="3"/>
  <c r="Q4075" i="3"/>
  <c r="Q3337" i="3"/>
  <c r="Q1223" i="3"/>
  <c r="Q2511" i="3"/>
  <c r="Q2827" i="3"/>
  <c r="Q4169" i="3"/>
  <c r="Q1622" i="3"/>
  <c r="Q3542" i="3"/>
  <c r="Q2616" i="3"/>
  <c r="Q3602" i="3"/>
  <c r="Q873" i="3"/>
  <c r="Q455" i="3"/>
  <c r="Q3705" i="3"/>
  <c r="Q2659" i="3"/>
  <c r="Q3650" i="3"/>
  <c r="Q1075" i="3"/>
  <c r="Q1397" i="3"/>
  <c r="Q4126" i="3"/>
  <c r="Q1582" i="3"/>
  <c r="Q3043" i="3"/>
  <c r="Q2071" i="3"/>
  <c r="Q2191" i="3"/>
  <c r="Q3613" i="3"/>
  <c r="Q2909" i="3"/>
  <c r="Q2095" i="3"/>
  <c r="Q2968" i="3"/>
  <c r="Q404" i="3"/>
  <c r="Q1317" i="3"/>
  <c r="Q203" i="3"/>
  <c r="Q3021" i="3"/>
  <c r="Q2235" i="3"/>
  <c r="Q1701" i="3"/>
  <c r="Q622" i="3"/>
  <c r="Q3704" i="3"/>
  <c r="Q3439" i="3"/>
  <c r="Q3757" i="3"/>
  <c r="Q3453" i="3"/>
  <c r="Q726" i="3"/>
  <c r="Q3712" i="3"/>
  <c r="Q4246" i="3"/>
  <c r="Q2242" i="3"/>
  <c r="Q3093" i="3"/>
  <c r="Q508" i="3"/>
  <c r="Q4116" i="3"/>
  <c r="Q1566" i="3"/>
  <c r="Q4023" i="3"/>
  <c r="Q3847" i="3"/>
  <c r="Q2817" i="3"/>
  <c r="Q675" i="3"/>
  <c r="Q3707" i="3"/>
  <c r="Q1118" i="3"/>
  <c r="Q2828" i="3"/>
  <c r="Q3758" i="3"/>
  <c r="Q2404" i="3"/>
  <c r="Q3893" i="3"/>
  <c r="Q2739" i="3"/>
  <c r="Q802" i="3"/>
  <c r="Q1191" i="3"/>
  <c r="Q4292" i="3"/>
  <c r="Q2713" i="3"/>
  <c r="Q3628" i="3"/>
  <c r="Q605" i="3"/>
  <c r="Q1094" i="3"/>
  <c r="Q300" i="3"/>
  <c r="Q2744" i="3"/>
  <c r="Q1698" i="3"/>
  <c r="Q3115" i="3"/>
  <c r="Q3294" i="3"/>
  <c r="Q3961" i="3"/>
  <c r="Q2228" i="3"/>
  <c r="Q2941" i="3"/>
  <c r="Q2680" i="3"/>
  <c r="Q1328" i="3"/>
  <c r="Q647" i="3"/>
  <c r="Q2718" i="3"/>
  <c r="Q958" i="3"/>
  <c r="Q2248" i="3"/>
  <c r="Q3873" i="3"/>
  <c r="Q1361" i="3"/>
  <c r="Q2332" i="3"/>
  <c r="Q1200" i="3"/>
  <c r="Q1172" i="3"/>
  <c r="Q2554" i="3"/>
  <c r="Q3747" i="3"/>
  <c r="Q1808" i="3"/>
  <c r="Q1755" i="3"/>
  <c r="Q3666" i="3"/>
  <c r="Q3052" i="3"/>
  <c r="Q1235" i="3"/>
  <c r="Q1731" i="3"/>
  <c r="Q934" i="3"/>
  <c r="Q2597" i="3"/>
  <c r="Q3024" i="3"/>
  <c r="Q2956" i="3"/>
  <c r="Q606" i="3"/>
  <c r="Q3882" i="3"/>
  <c r="Q287" i="3"/>
  <c r="Q743" i="3"/>
  <c r="Q4065" i="3"/>
  <c r="Q2577" i="3"/>
  <c r="Q874" i="3"/>
  <c r="Q1065" i="3"/>
  <c r="Q1344" i="3"/>
  <c r="Q881" i="3"/>
  <c r="Q389" i="3"/>
  <c r="Q216" i="3"/>
  <c r="Q2243" i="3"/>
  <c r="Q3735" i="3"/>
  <c r="Q1220" i="3"/>
  <c r="Q554" i="3"/>
  <c r="Q3779" i="3"/>
  <c r="Q1893" i="3"/>
  <c r="Q2875" i="3"/>
  <c r="Q676" i="3"/>
  <c r="Q1732" i="3"/>
  <c r="Q2063" i="3"/>
  <c r="Q3667" i="3"/>
  <c r="Q371" i="3"/>
  <c r="Q784" i="3"/>
  <c r="Q3932" i="3"/>
  <c r="Q1837" i="3"/>
  <c r="Q1704" i="3"/>
  <c r="Q4293" i="3"/>
  <c r="Q1236" i="3"/>
  <c r="Q1684" i="3"/>
  <c r="Q2598" i="3"/>
  <c r="Q1198" i="3"/>
  <c r="Q3798" i="3"/>
  <c r="Q1209" i="3"/>
  <c r="Q2947" i="3"/>
  <c r="Q623" i="3"/>
  <c r="Q3082" i="3"/>
  <c r="Q3898" i="3"/>
  <c r="Q1756" i="3"/>
  <c r="Q2876" i="3"/>
  <c r="Q3736" i="3"/>
  <c r="Q1624" i="3"/>
  <c r="Q3207" i="3"/>
  <c r="Q2086" i="3"/>
  <c r="Q1703" i="3"/>
  <c r="Q2853" i="3"/>
  <c r="Q3502" i="3"/>
  <c r="Q3733" i="3"/>
  <c r="Q2854" i="3"/>
  <c r="Q1858" i="3"/>
  <c r="Q4175" i="3"/>
  <c r="Q2820" i="3"/>
  <c r="Q3759" i="3"/>
  <c r="Q1322" i="3"/>
  <c r="Q1429" i="3"/>
  <c r="Q1733" i="3"/>
  <c r="Q2278" i="3"/>
  <c r="Q376" i="3"/>
  <c r="Q3703" i="3"/>
  <c r="Q3463" i="3"/>
  <c r="Q3128" i="3"/>
  <c r="Q4294" i="3"/>
  <c r="Q3392" i="3"/>
  <c r="Q1822" i="3"/>
  <c r="Q3702" i="3"/>
  <c r="Q3730" i="3"/>
  <c r="Q409" i="3"/>
  <c r="Q1163" i="3"/>
  <c r="Q3464" i="3"/>
  <c r="Q320" i="3"/>
  <c r="Q2831" i="3"/>
  <c r="Q1520" i="3"/>
  <c r="Q1260" i="3"/>
  <c r="Q1734" i="3"/>
  <c r="Q3129" i="3"/>
  <c r="Q1757" i="3"/>
  <c r="Q1205" i="3"/>
  <c r="Q3418" i="3"/>
  <c r="Q2939" i="3"/>
  <c r="Q4117" i="3"/>
  <c r="Q3784" i="3"/>
  <c r="Q2813" i="3"/>
  <c r="Q927" i="3"/>
  <c r="Q931" i="3"/>
  <c r="Q372" i="3"/>
  <c r="Q1010" i="3"/>
  <c r="Q250" i="3"/>
  <c r="Q1323" i="3"/>
  <c r="Q2957" i="3"/>
  <c r="Q4295" i="3"/>
  <c r="Q2617" i="3"/>
  <c r="Q3737" i="3"/>
  <c r="Q4266" i="3"/>
  <c r="Q2910" i="3"/>
  <c r="Q302" i="3"/>
  <c r="Q3440" i="3"/>
  <c r="Q3044" i="3"/>
  <c r="Q2877" i="3"/>
  <c r="Q2618" i="3"/>
  <c r="Q3109" i="3"/>
  <c r="Q1237" i="3"/>
  <c r="Q361" i="3"/>
  <c r="Q2552" i="3"/>
  <c r="Q3338" i="3"/>
  <c r="Q2469" i="3"/>
  <c r="Q3713" i="3"/>
  <c r="Q3110" i="3"/>
  <c r="Q3629" i="3"/>
  <c r="Q3465" i="3"/>
  <c r="Q1773" i="3"/>
  <c r="Q2888" i="3"/>
  <c r="Q204" i="3"/>
  <c r="Q1077" i="3"/>
  <c r="Q3291" i="3"/>
  <c r="Q2936" i="3"/>
  <c r="Q1066" i="3"/>
  <c r="Q3852" i="3"/>
  <c r="Q140" i="3"/>
  <c r="Q2696" i="3"/>
  <c r="Q710" i="3"/>
  <c r="Q759" i="3"/>
  <c r="Q1957" i="3"/>
  <c r="Q4273" i="3"/>
  <c r="Q2911" i="3"/>
  <c r="Q1854" i="3"/>
  <c r="Q1583" i="3"/>
  <c r="Q2203" i="3"/>
  <c r="Q3853" i="3"/>
  <c r="Q3295" i="3"/>
  <c r="Q3485" i="3"/>
  <c r="Q1178" i="3"/>
  <c r="Q1116" i="3"/>
  <c r="Q2963" i="3"/>
  <c r="Q2396" i="3"/>
  <c r="Q3057" i="3"/>
  <c r="Q1833" i="3"/>
  <c r="Q1074" i="3"/>
  <c r="Q3668" i="3"/>
  <c r="Q1111" i="3"/>
  <c r="Q2369" i="3"/>
  <c r="Q3731" i="3"/>
  <c r="Q1407" i="3"/>
  <c r="Q536" i="3"/>
  <c r="Q3158" i="3"/>
  <c r="Q2544" i="3"/>
  <c r="Q686" i="3"/>
  <c r="Q1129" i="3"/>
  <c r="Q1559" i="3"/>
  <c r="Q1735" i="3"/>
  <c r="Q1857" i="3"/>
  <c r="Q4047" i="3"/>
  <c r="Q1181" i="3"/>
  <c r="Q3103" i="3"/>
  <c r="Q3854" i="3"/>
  <c r="Q392" i="3"/>
  <c r="Q791" i="3"/>
  <c r="Q4054" i="3"/>
  <c r="Q1400" i="3"/>
  <c r="Q785" i="3"/>
  <c r="Q2150" i="3"/>
  <c r="Q3167" i="3"/>
  <c r="Q1324" i="3"/>
  <c r="Q1621" i="3"/>
  <c r="Q1162" i="3"/>
  <c r="Q1238" i="3"/>
  <c r="Q1855" i="3"/>
  <c r="Q350" i="3"/>
  <c r="Q1035" i="3"/>
  <c r="Q1095" i="3"/>
  <c r="Q443" i="3"/>
  <c r="Q2162" i="3"/>
  <c r="Q3738" i="3"/>
  <c r="Q1169" i="3"/>
  <c r="Q1774" i="3"/>
  <c r="Q1002" i="3"/>
  <c r="Q4053" i="3"/>
  <c r="Q3845" i="3"/>
  <c r="Q2912" i="3"/>
  <c r="Q2391" i="3"/>
  <c r="Q1073" i="3"/>
  <c r="Q234" i="3"/>
  <c r="Q456" i="3"/>
  <c r="Q912" i="3"/>
  <c r="Q3717" i="3"/>
  <c r="Q2878" i="3"/>
  <c r="Q4255" i="3"/>
  <c r="Q4160" i="3"/>
  <c r="Q1736" i="3"/>
  <c r="Q587" i="3"/>
  <c r="Q607" i="3"/>
  <c r="Q1894" i="3"/>
  <c r="Q3799" i="3"/>
  <c r="Q1686" i="3"/>
  <c r="Q2700" i="3"/>
  <c r="Q677" i="3"/>
  <c r="Q3296" i="3"/>
  <c r="Q1859" i="3"/>
  <c r="Q786" i="3"/>
  <c r="Q1221" i="3"/>
  <c r="Q2697" i="3"/>
  <c r="Q3466" i="3"/>
  <c r="Q2958" i="3"/>
  <c r="Q3688" i="3"/>
  <c r="Q1239" i="3"/>
  <c r="Q1279" i="3"/>
  <c r="Q727" i="3"/>
  <c r="Q3105" i="3"/>
  <c r="Q3760" i="3"/>
  <c r="Q252" i="3"/>
  <c r="Q158" i="3"/>
  <c r="Q3543" i="3"/>
  <c r="Q1958" i="3"/>
  <c r="Q3503" i="3"/>
  <c r="Q3045" i="3"/>
  <c r="Q2096" i="3"/>
  <c r="Q1240" i="3"/>
  <c r="Q3209" i="3"/>
  <c r="Q900" i="3"/>
  <c r="Q1166" i="3"/>
  <c r="Q821" i="3"/>
  <c r="Q1345" i="3"/>
  <c r="Q3675" i="3"/>
  <c r="Q3630" i="3"/>
  <c r="Q2619" i="3"/>
  <c r="Q1192" i="3"/>
  <c r="Q3744" i="3"/>
  <c r="Q1171" i="3"/>
  <c r="Q2834" i="3"/>
  <c r="Q3452" i="3"/>
  <c r="Q3741" i="3"/>
  <c r="Q650" i="3"/>
  <c r="Q1173" i="3"/>
  <c r="Q1973" i="3"/>
  <c r="Q3467" i="3"/>
  <c r="Q3108" i="3"/>
  <c r="Q1521" i="3"/>
  <c r="Q2478" i="3"/>
  <c r="Q3286" i="3"/>
  <c r="Q1161" i="3"/>
  <c r="Q3106" i="3"/>
  <c r="Q1358" i="3"/>
  <c r="Q3985" i="3"/>
  <c r="Q1346" i="3"/>
  <c r="Q3486" i="3"/>
  <c r="Q1584" i="3"/>
  <c r="Q760" i="3"/>
  <c r="Q1241" i="3"/>
  <c r="Q390" i="3"/>
  <c r="Q321" i="3"/>
  <c r="Q2290" i="3"/>
  <c r="Q1175" i="3"/>
  <c r="Q1165" i="3"/>
  <c r="Q3631" i="3"/>
  <c r="Q1396" i="3"/>
  <c r="Q3544" i="3"/>
  <c r="Q1856" i="3"/>
  <c r="Q297" i="3"/>
  <c r="Q2535" i="3"/>
  <c r="Q1167" i="3"/>
  <c r="Q625" i="3"/>
  <c r="Q3874" i="3"/>
  <c r="Q4244" i="3"/>
  <c r="Q1362" i="3"/>
  <c r="Q1567" i="3"/>
  <c r="Q1359" i="3"/>
  <c r="Q3130" i="3"/>
  <c r="Q2698" i="3"/>
  <c r="Q1160" i="3"/>
  <c r="Q1242" i="3"/>
  <c r="Q3605" i="3"/>
  <c r="Q2303" i="3"/>
  <c r="Q298" i="3"/>
  <c r="Q3083" i="3"/>
  <c r="Q2620" i="3"/>
  <c r="Q2291" i="3"/>
  <c r="Q2356" i="3"/>
  <c r="Q1036" i="3"/>
  <c r="Q1865" i="3"/>
  <c r="Q4296" i="3"/>
  <c r="Q2504" i="3"/>
  <c r="Q4059" i="3"/>
  <c r="Q3468" i="3"/>
  <c r="Q4037" i="3"/>
  <c r="Q1349" i="3"/>
  <c r="Q4027" i="3"/>
  <c r="Q1174" i="3"/>
  <c r="Q141" i="3"/>
  <c r="Q678" i="3"/>
  <c r="Q2432" i="3"/>
  <c r="Q2578" i="3"/>
  <c r="Q1351" i="3"/>
  <c r="Q3984" i="3"/>
  <c r="Q206" i="3"/>
  <c r="Q679" i="3"/>
  <c r="Q1522" i="3"/>
  <c r="Q4014" i="3"/>
  <c r="Q959" i="3"/>
  <c r="Q3339" i="3"/>
  <c r="Q1942" i="3"/>
  <c r="Q3020" i="3"/>
  <c r="Q2883" i="3"/>
  <c r="Q1775" i="3"/>
  <c r="Q3365" i="3"/>
  <c r="Q1363" i="3"/>
  <c r="Q1384" i="3"/>
  <c r="Q4297" i="3"/>
  <c r="Q1364" i="3"/>
  <c r="Q1562" i="3"/>
  <c r="Q1348" i="3"/>
  <c r="Q3391" i="3"/>
  <c r="Q1352" i="3"/>
  <c r="Q1959" i="3"/>
  <c r="Q3325" i="3"/>
  <c r="Q537" i="3"/>
  <c r="Q3875" i="3"/>
  <c r="Q2087" i="3"/>
  <c r="Q3632" i="3"/>
  <c r="Q1809" i="3"/>
  <c r="Q3510" i="3"/>
  <c r="Q3876" i="3"/>
  <c r="Q1866" i="3"/>
  <c r="Q1365" i="3"/>
  <c r="Q1183" i="3"/>
  <c r="Q1944" i="3"/>
  <c r="Q4076" i="3"/>
  <c r="Q3131" i="3"/>
  <c r="Q1350" i="3"/>
  <c r="Q2758" i="3"/>
  <c r="Q1212" i="3"/>
  <c r="Q2180" i="3"/>
  <c r="Q2740" i="3"/>
  <c r="Q1366" i="3"/>
  <c r="Q3297" i="3"/>
  <c r="Q1186" i="3"/>
  <c r="Q1182" i="3"/>
  <c r="Q1960" i="3"/>
  <c r="Q728" i="3"/>
  <c r="Q2821" i="3"/>
  <c r="Q2151" i="3"/>
  <c r="Q3669" i="3"/>
  <c r="Q2621" i="3"/>
  <c r="Q3046" i="3"/>
  <c r="Q3228" i="3"/>
  <c r="Q435" i="3"/>
  <c r="Q2808" i="3"/>
  <c r="Q608" i="3"/>
  <c r="Q1523" i="3"/>
  <c r="Q1737" i="3"/>
  <c r="Q1367" i="3"/>
  <c r="Q648" i="3"/>
  <c r="Q680" i="3"/>
  <c r="Q1758" i="3"/>
  <c r="Q2768" i="3"/>
  <c r="Q3229" i="3"/>
  <c r="Q822" i="3"/>
  <c r="Q4094" i="3"/>
  <c r="Q2163" i="3"/>
  <c r="Q3545" i="3"/>
  <c r="Q2769" i="3"/>
  <c r="Q4223" i="3"/>
  <c r="Q1249" i="3"/>
  <c r="Q4139" i="3"/>
  <c r="Q1368" i="3"/>
  <c r="Q4118" i="3"/>
  <c r="Q2770" i="3"/>
  <c r="Q2545" i="3"/>
  <c r="Q681" i="3"/>
  <c r="Q1213" i="3"/>
  <c r="Q1369" i="3"/>
  <c r="Q2771" i="3"/>
  <c r="Q538" i="3"/>
  <c r="Q1347" i="3"/>
  <c r="Q4123" i="3"/>
  <c r="Q960" i="3"/>
  <c r="Q1370" i="3"/>
  <c r="Q901" i="3"/>
  <c r="Q2882" i="3"/>
  <c r="Q1356" i="3"/>
  <c r="Q2762" i="3"/>
  <c r="Q1761" i="3"/>
  <c r="Q628" i="3"/>
  <c r="Q4140" i="3"/>
  <c r="Q3117" i="3"/>
  <c r="Q961" i="3"/>
  <c r="Q2971" i="3"/>
  <c r="Q1371" i="3"/>
  <c r="Q3121" i="3"/>
  <c r="Q1357" i="3"/>
  <c r="Q1467" i="3"/>
  <c r="Q4141" i="3"/>
  <c r="Q3633" i="3"/>
  <c r="Q1834" i="3"/>
  <c r="Q1179" i="3"/>
  <c r="Q1372" i="3"/>
  <c r="Q3511" i="3"/>
  <c r="Q4119" i="3"/>
  <c r="Q962" i="3"/>
  <c r="Q1428" i="3"/>
  <c r="Q4218" i="3"/>
  <c r="Q4224" i="3"/>
  <c r="Q4217" i="3"/>
  <c r="Q3047" i="3"/>
  <c r="Q3877" i="3"/>
  <c r="Q1524" i="3"/>
  <c r="Q1388" i="3"/>
  <c r="Q2772" i="3"/>
  <c r="Q2773" i="3"/>
  <c r="Q2265" i="3"/>
  <c r="Q4127" i="3"/>
  <c r="Q1185" i="3"/>
  <c r="Q2766" i="3"/>
  <c r="Q3454" i="3"/>
  <c r="Q936" i="3"/>
  <c r="Q4128" i="3"/>
  <c r="Q2774" i="3"/>
  <c r="Q3256" i="3"/>
  <c r="Q1354" i="3"/>
  <c r="Q649" i="3"/>
  <c r="Q2775" i="3"/>
  <c r="Q2776" i="3"/>
  <c r="Q2765" i="3"/>
  <c r="Q4225" i="3"/>
  <c r="Q3104" i="3"/>
  <c r="Q3132" i="3"/>
  <c r="Q467" i="3"/>
  <c r="Q266" i="3"/>
  <c r="Q2761" i="3"/>
  <c r="Q989" i="3"/>
  <c r="Q2879" i="3"/>
  <c r="Q1933" i="3"/>
  <c r="Q3048" i="3"/>
  <c r="Q2935" i="3"/>
  <c r="Q2777" i="3"/>
  <c r="Q4226" i="3"/>
  <c r="Q4227" i="3"/>
  <c r="Q4228" i="3"/>
  <c r="Q1820" i="3"/>
  <c r="Q2778" i="3"/>
  <c r="Q3230" i="3"/>
  <c r="Q217" i="3"/>
  <c r="Q2757" i="3"/>
  <c r="Q1747" i="3"/>
  <c r="Q288" i="3"/>
  <c r="Q289" i="3"/>
  <c r="Q609" i="3"/>
  <c r="Q2759" i="3"/>
  <c r="Q3258" i="3"/>
  <c r="Q2292" i="3"/>
  <c r="Q2894" i="3"/>
  <c r="Q3205" i="3"/>
  <c r="Q4229" i="3"/>
  <c r="Q2779" i="3"/>
  <c r="Q4230" i="3"/>
  <c r="Q688" i="3"/>
  <c r="Q2558" i="3"/>
  <c r="Q1759" i="3"/>
  <c r="Q3455" i="3"/>
  <c r="Q2155" i="3"/>
  <c r="Q3761" i="3"/>
  <c r="Q2959" i="3"/>
  <c r="Q4142" i="3"/>
  <c r="Q1746" i="3"/>
  <c r="Q4143" i="3"/>
  <c r="Q2764" i="3"/>
  <c r="Q3049" i="3"/>
  <c r="Q4210" i="3"/>
  <c r="Q539" i="3"/>
  <c r="Q2780" i="3"/>
  <c r="Q2781" i="3"/>
  <c r="Q2641" i="3"/>
  <c r="Q71" i="3"/>
  <c r="Q2782" i="3"/>
  <c r="Q4219" i="3"/>
  <c r="Q4231" i="3"/>
  <c r="Q3246" i="3"/>
  <c r="Q4144" i="3"/>
  <c r="Q4232" i="3"/>
  <c r="Q4177" i="3"/>
  <c r="Q4129" i="3"/>
  <c r="Q4145" i="3"/>
  <c r="Q4233" i="3"/>
  <c r="Q4216" i="3"/>
  <c r="Q4234" i="3"/>
  <c r="Q1716" i="3"/>
  <c r="Q4235" i="3"/>
  <c r="Q3263" i="3"/>
  <c r="Q3264" i="3"/>
  <c r="Q4220" i="3"/>
  <c r="Q3265" i="3"/>
  <c r="Q4236" i="3"/>
  <c r="Q3588" i="3"/>
  <c r="Q4124" i="3"/>
  <c r="Q4212" i="3"/>
  <c r="Q4237" i="3"/>
  <c r="Q3266" i="3"/>
  <c r="Q3267" i="3"/>
  <c r="Q4238" i="3"/>
  <c r="Q3252" i="3"/>
  <c r="Q1259" i="3"/>
  <c r="Q4239" i="3"/>
  <c r="Q1564" i="3"/>
  <c r="Q3268" i="3"/>
  <c r="Q3269" i="3"/>
  <c r="Q3257" i="3"/>
  <c r="Q4215" i="3"/>
  <c r="Q3270" i="3"/>
  <c r="Q4240" i="3"/>
  <c r="Q4214" i="3"/>
  <c r="Q2892" i="3"/>
  <c r="Q3245" i="3"/>
  <c r="Q3271" i="3"/>
  <c r="Q3249" i="3"/>
  <c r="Q2960" i="3"/>
  <c r="Q3247" i="3"/>
  <c r="Q3260" i="3"/>
  <c r="Q3248" i="3"/>
  <c r="Q3259" i="3"/>
  <c r="Q1738" i="3"/>
  <c r="Q3255" i="3"/>
  <c r="Q3253" i="3"/>
  <c r="Q3272" i="3"/>
  <c r="Q3251" i="3"/>
  <c r="Q3273" i="3"/>
  <c r="Q3274" i="3"/>
  <c r="Q4241" i="3"/>
  <c r="Q3275" i="3"/>
  <c r="Q3254" i="3"/>
  <c r="Q4242" i="3"/>
  <c r="Q1821" i="3"/>
  <c r="Q4243" i="3"/>
  <c r="Q4213" i="3"/>
  <c r="Q3244" i="3"/>
  <c r="Q3276" i="3"/>
  <c r="Q3250" i="3"/>
  <c r="Q3261" i="3"/>
  <c r="Q2707" i="3"/>
  <c r="Q4042" i="3"/>
  <c r="Q741" i="3"/>
  <c r="Q3277" i="3"/>
  <c r="Q3546" i="3"/>
  <c r="Q3812" i="3"/>
  <c r="Q1700" i="3"/>
  <c r="Q854" i="3"/>
  <c r="Q4298" i="3"/>
  <c r="Q1760" i="3"/>
  <c r="Q1980" i="3"/>
  <c r="Q787" i="3"/>
  <c r="Q1450" i="3"/>
  <c r="Q1743" i="3"/>
  <c r="Q2131" i="3"/>
  <c r="Q2097" i="3"/>
  <c r="Q2027" i="3"/>
  <c r="Q1683" i="3"/>
  <c r="Q4006" i="3"/>
  <c r="Q3828" i="3"/>
  <c r="Q3487" i="3"/>
  <c r="Q4007" i="3"/>
  <c r="Q3999" i="3"/>
  <c r="Q1699" i="3"/>
  <c r="Q2631" i="3"/>
  <c r="Q2306" i="3"/>
  <c r="R5" i="3"/>
  <c r="S5" i="3"/>
  <c r="R3" i="3"/>
  <c r="R9" i="3"/>
  <c r="R8" i="3"/>
  <c r="R10" i="3"/>
  <c r="R2" i="3"/>
  <c r="R11" i="3"/>
  <c r="R6" i="3"/>
  <c r="R12" i="3"/>
  <c r="R13" i="3"/>
  <c r="R4" i="3"/>
  <c r="R7" i="3"/>
  <c r="R14" i="3"/>
  <c r="R15" i="3"/>
  <c r="R21" i="3"/>
  <c r="R19" i="3"/>
  <c r="R16" i="3"/>
  <c r="R17" i="3"/>
  <c r="R22" i="3"/>
  <c r="R23" i="3"/>
  <c r="R18" i="3"/>
  <c r="R20" i="3"/>
  <c r="R24" i="3"/>
  <c r="R29" i="3"/>
  <c r="R25" i="3"/>
  <c r="R28" i="3"/>
  <c r="R27" i="3"/>
  <c r="R26" i="3"/>
  <c r="R32" i="3"/>
  <c r="R33" i="3"/>
  <c r="R30" i="3"/>
  <c r="R34" i="3"/>
  <c r="R31" i="3"/>
  <c r="R37" i="3"/>
  <c r="R35" i="3"/>
  <c r="R36" i="3"/>
  <c r="R38" i="3"/>
  <c r="R39" i="3"/>
  <c r="R43" i="3"/>
  <c r="R44" i="3"/>
  <c r="R46" i="3"/>
  <c r="R45" i="3"/>
  <c r="R41" i="3"/>
  <c r="R42" i="3"/>
  <c r="R40" i="3"/>
  <c r="R49" i="3"/>
  <c r="R47" i="3"/>
  <c r="R48" i="3"/>
  <c r="R50" i="3"/>
  <c r="R51" i="3"/>
  <c r="R52" i="3"/>
  <c r="R56" i="3"/>
  <c r="R55" i="3"/>
  <c r="R54" i="3"/>
  <c r="R53" i="3"/>
  <c r="R57" i="3"/>
  <c r="R58" i="3"/>
  <c r="R65" i="3"/>
  <c r="R73" i="3"/>
  <c r="R72" i="3"/>
  <c r="R64" i="3"/>
  <c r="R63" i="3"/>
  <c r="R60" i="3"/>
  <c r="R62" i="3"/>
  <c r="R68" i="3"/>
  <c r="R69" i="3"/>
  <c r="R74" i="3"/>
  <c r="R75" i="3"/>
  <c r="R66" i="3"/>
  <c r="R70" i="3"/>
  <c r="R61" i="3"/>
  <c r="R59" i="3"/>
  <c r="R76" i="3"/>
  <c r="R67" i="3"/>
  <c r="R71" i="3"/>
  <c r="R78" i="3"/>
  <c r="R77" i="3"/>
  <c r="R79" i="3"/>
  <c r="R81" i="3"/>
  <c r="R80" i="3"/>
  <c r="R83" i="3"/>
  <c r="R82" i="3"/>
  <c r="R93" i="3"/>
  <c r="R92" i="3"/>
  <c r="R89" i="3"/>
  <c r="R85" i="3"/>
  <c r="R87" i="3"/>
  <c r="R88" i="3"/>
  <c r="R90" i="3"/>
  <c r="R91" i="3"/>
  <c r="R84" i="3"/>
  <c r="R94" i="3"/>
  <c r="R95" i="3"/>
  <c r="R96" i="3"/>
  <c r="R101" i="3"/>
  <c r="R100" i="3"/>
  <c r="R98" i="3"/>
  <c r="R99" i="3"/>
  <c r="R102" i="3"/>
  <c r="R103" i="3"/>
  <c r="R104" i="3"/>
  <c r="R105" i="3"/>
  <c r="R109" i="3"/>
  <c r="R116" i="3"/>
  <c r="R114" i="3"/>
  <c r="R110" i="3"/>
  <c r="R106" i="3"/>
  <c r="R107" i="3"/>
  <c r="R112" i="3"/>
  <c r="R113" i="3"/>
  <c r="R115" i="3"/>
  <c r="R117" i="3"/>
  <c r="R111" i="3"/>
  <c r="R108" i="3"/>
  <c r="R118" i="3"/>
  <c r="R119" i="3"/>
  <c r="R120" i="3"/>
  <c r="R121" i="3"/>
  <c r="R126" i="3"/>
  <c r="R124" i="3"/>
  <c r="R133" i="3"/>
  <c r="R129" i="3"/>
  <c r="R122" i="3"/>
  <c r="R128" i="3"/>
  <c r="R130" i="3"/>
  <c r="R131" i="3"/>
  <c r="R132" i="3"/>
  <c r="R127" i="3"/>
  <c r="R125" i="3"/>
  <c r="R123" i="3"/>
  <c r="R136" i="3"/>
  <c r="R141" i="3"/>
  <c r="R138" i="3"/>
  <c r="R134" i="3"/>
  <c r="R135" i="3"/>
  <c r="R139" i="3"/>
  <c r="R140" i="3"/>
  <c r="R152" i="3"/>
  <c r="R147" i="3"/>
  <c r="R148" i="3"/>
  <c r="R149" i="3"/>
  <c r="R142" i="3"/>
  <c r="R143" i="3"/>
  <c r="R146" i="3"/>
  <c r="R150" i="3"/>
  <c r="R145" i="3"/>
  <c r="R144" i="3"/>
  <c r="R151" i="3"/>
  <c r="R157" i="3"/>
  <c r="R159" i="3"/>
  <c r="R164" i="3"/>
  <c r="R154" i="3"/>
  <c r="R153" i="3"/>
  <c r="R161" i="3"/>
  <c r="R160" i="3"/>
  <c r="R162" i="3"/>
  <c r="R163" i="3"/>
  <c r="R155" i="3"/>
  <c r="R156" i="3"/>
  <c r="R158" i="3"/>
  <c r="R165" i="3"/>
  <c r="R166" i="3"/>
  <c r="R167" i="3"/>
  <c r="R172" i="3"/>
  <c r="R174" i="3"/>
  <c r="R179" i="3"/>
  <c r="R177" i="3"/>
  <c r="R169" i="3"/>
  <c r="R168" i="3"/>
  <c r="R173" i="3"/>
  <c r="R170" i="3"/>
  <c r="R176" i="3"/>
  <c r="R178" i="3"/>
  <c r="R171" i="3"/>
  <c r="R180" i="3"/>
  <c r="R181" i="3"/>
  <c r="R175" i="3"/>
  <c r="R182" i="3"/>
  <c r="R184" i="3"/>
  <c r="R183" i="3"/>
  <c r="R185" i="3"/>
  <c r="R187" i="3"/>
  <c r="R189" i="3"/>
  <c r="R191" i="3"/>
  <c r="R192" i="3"/>
  <c r="R193" i="3"/>
  <c r="R194" i="3"/>
  <c r="R195" i="3"/>
  <c r="R196" i="3"/>
  <c r="R188" i="3"/>
  <c r="R197" i="3"/>
  <c r="R186" i="3"/>
  <c r="R198" i="3"/>
  <c r="R200" i="3"/>
  <c r="R201" i="3"/>
  <c r="R199" i="3"/>
  <c r="R203" i="3"/>
  <c r="R202" i="3"/>
  <c r="R208" i="3"/>
  <c r="R210" i="3"/>
  <c r="R207" i="3"/>
  <c r="R205" i="3"/>
  <c r="R211" i="3"/>
  <c r="R212" i="3"/>
  <c r="R213" i="3"/>
  <c r="R204" i="3"/>
  <c r="R206" i="3"/>
  <c r="R215" i="3"/>
  <c r="R214" i="3"/>
  <c r="R224" i="3"/>
  <c r="R223" i="3"/>
  <c r="R222" i="3"/>
  <c r="R221" i="3"/>
  <c r="R218" i="3"/>
  <c r="R220" i="3"/>
  <c r="R225" i="3"/>
  <c r="R226" i="3"/>
  <c r="R227" i="3"/>
  <c r="R219" i="3"/>
  <c r="R228" i="3"/>
  <c r="R216" i="3"/>
  <c r="R217" i="3"/>
  <c r="R233" i="3"/>
  <c r="R232" i="3"/>
  <c r="R230" i="3"/>
  <c r="R234" i="3"/>
  <c r="R229" i="3"/>
  <c r="R231" i="3"/>
  <c r="R238" i="3"/>
  <c r="R236" i="3"/>
  <c r="R235" i="3"/>
  <c r="R243" i="3"/>
  <c r="R241" i="3"/>
  <c r="R240" i="3"/>
  <c r="R239" i="3"/>
  <c r="R242" i="3"/>
  <c r="R244" i="3"/>
  <c r="R246" i="3"/>
  <c r="R248" i="3"/>
  <c r="R247" i="3"/>
  <c r="R249" i="3"/>
  <c r="R245" i="3"/>
  <c r="R250" i="3"/>
  <c r="R270" i="3"/>
  <c r="R288" i="3"/>
  <c r="R280" i="3"/>
  <c r="R268" i="3"/>
  <c r="R262" i="3"/>
  <c r="R264" i="3"/>
  <c r="R254" i="3"/>
  <c r="R255" i="3"/>
  <c r="R261" i="3"/>
  <c r="R267" i="3"/>
  <c r="R253" i="3"/>
  <c r="R271" i="3"/>
  <c r="R269" i="3"/>
  <c r="R265" i="3"/>
  <c r="R272" i="3"/>
  <c r="R251" i="3"/>
  <c r="R273" i="3"/>
  <c r="R274" i="3"/>
  <c r="R275" i="3"/>
  <c r="R276" i="3"/>
  <c r="R277" i="3"/>
  <c r="R278" i="3"/>
  <c r="R256" i="3"/>
  <c r="R279" i="3"/>
  <c r="R257" i="3"/>
  <c r="R258" i="3"/>
  <c r="R281" i="3"/>
  <c r="R282" i="3"/>
  <c r="R283" i="3"/>
  <c r="R284" i="3"/>
  <c r="R259" i="3"/>
  <c r="R260" i="3"/>
  <c r="R285" i="3"/>
  <c r="R286" i="3"/>
  <c r="R287" i="3"/>
  <c r="R266" i="3"/>
  <c r="R252" i="3"/>
  <c r="R289" i="3"/>
  <c r="R306" i="3"/>
  <c r="R301" i="3"/>
  <c r="R308" i="3"/>
  <c r="R309" i="3"/>
  <c r="R304" i="3"/>
  <c r="R310" i="3"/>
  <c r="R291" i="3"/>
  <c r="R292" i="3"/>
  <c r="R311" i="3"/>
  <c r="R312" i="3"/>
  <c r="R313" i="3"/>
  <c r="R299" i="3"/>
  <c r="R293" i="3"/>
  <c r="R295" i="3"/>
  <c r="R296" i="3"/>
  <c r="R294" i="3"/>
  <c r="R314" i="3"/>
  <c r="R290" i="3"/>
  <c r="R315" i="3"/>
  <c r="R317" i="3"/>
  <c r="R316" i="3"/>
  <c r="R305" i="3"/>
  <c r="R303" i="3"/>
  <c r="R319" i="3"/>
  <c r="R300" i="3"/>
  <c r="R318" i="3"/>
  <c r="R320" i="3"/>
  <c r="R302" i="3"/>
  <c r="R321" i="3"/>
  <c r="R297" i="3"/>
  <c r="R298" i="3"/>
  <c r="R324" i="3"/>
  <c r="R326" i="3"/>
  <c r="R325" i="3"/>
  <c r="R323" i="3"/>
  <c r="R333" i="3"/>
  <c r="R328" i="3"/>
  <c r="R331" i="3"/>
  <c r="R332" i="3"/>
  <c r="R327" i="3"/>
  <c r="R329" i="3"/>
  <c r="R330" i="3"/>
  <c r="R334" i="3"/>
  <c r="R335" i="3"/>
  <c r="R322" i="3"/>
  <c r="R341" i="3"/>
  <c r="R348" i="3"/>
  <c r="R346" i="3"/>
  <c r="R342" i="3"/>
  <c r="R345" i="3"/>
  <c r="R343" i="3"/>
  <c r="R339" i="3"/>
  <c r="R344" i="3"/>
  <c r="R340" i="3"/>
  <c r="R347" i="3"/>
  <c r="R338" i="3"/>
  <c r="R336" i="3"/>
  <c r="R337" i="3"/>
  <c r="R349" i="3"/>
  <c r="R350" i="3"/>
  <c r="R351" i="3"/>
  <c r="R352" i="3"/>
  <c r="R353" i="3"/>
  <c r="R359" i="3"/>
  <c r="R354" i="3"/>
  <c r="R356" i="3"/>
  <c r="R360" i="3"/>
  <c r="R355" i="3"/>
  <c r="R358" i="3"/>
  <c r="R357" i="3"/>
  <c r="R361" i="3"/>
  <c r="R365" i="3"/>
  <c r="R366" i="3"/>
  <c r="R363" i="3"/>
  <c r="R364" i="3"/>
  <c r="R362" i="3"/>
  <c r="R378" i="3"/>
  <c r="R368" i="3"/>
  <c r="R373" i="3"/>
  <c r="R381" i="3"/>
  <c r="R382" i="3"/>
  <c r="R374" i="3"/>
  <c r="R383" i="3"/>
  <c r="R384" i="3"/>
  <c r="R385" i="3"/>
  <c r="R369" i="3"/>
  <c r="R390" i="3"/>
  <c r="R386" i="3"/>
  <c r="R367" i="3"/>
  <c r="R387" i="3"/>
  <c r="R388" i="3"/>
  <c r="R375" i="3"/>
  <c r="R370" i="3"/>
  <c r="R389" i="3"/>
  <c r="R371" i="3"/>
  <c r="R376" i="3"/>
  <c r="R372" i="3"/>
  <c r="R391" i="3"/>
  <c r="R400" i="3"/>
  <c r="R399" i="3"/>
  <c r="R393" i="3"/>
  <c r="R397" i="3"/>
  <c r="R398" i="3"/>
  <c r="R396" i="3"/>
  <c r="R401" i="3"/>
  <c r="R394" i="3"/>
  <c r="R402" i="3"/>
  <c r="R403" i="3"/>
  <c r="R404" i="3"/>
  <c r="R392" i="3"/>
  <c r="R405" i="3"/>
  <c r="R415" i="3"/>
  <c r="R408" i="3"/>
  <c r="R406" i="3"/>
  <c r="R411" i="3"/>
  <c r="R407" i="3"/>
  <c r="R412" i="3"/>
  <c r="R413" i="3"/>
  <c r="R414" i="3"/>
  <c r="R416" i="3"/>
  <c r="R410" i="3"/>
  <c r="R417" i="3"/>
  <c r="R418" i="3"/>
  <c r="R409" i="3"/>
  <c r="R419" i="3"/>
  <c r="R422" i="3"/>
  <c r="R421" i="3"/>
  <c r="R420" i="3"/>
  <c r="R423" i="3"/>
  <c r="R425" i="3"/>
  <c r="R432" i="3"/>
  <c r="R428" i="3"/>
  <c r="R426" i="3"/>
  <c r="R427" i="3"/>
  <c r="R429" i="3"/>
  <c r="R430" i="3"/>
  <c r="R431" i="3"/>
  <c r="R433" i="3"/>
  <c r="R434" i="3"/>
  <c r="R435" i="3"/>
  <c r="R444" i="3"/>
  <c r="R440" i="3"/>
  <c r="R445" i="3"/>
  <c r="R446" i="3"/>
  <c r="R439" i="3"/>
  <c r="R447" i="3"/>
  <c r="R448" i="3"/>
  <c r="R441" i="3"/>
  <c r="R449" i="3"/>
  <c r="R450" i="3"/>
  <c r="R436" i="3"/>
  <c r="R451" i="3"/>
  <c r="R452" i="3"/>
  <c r="R456" i="3"/>
  <c r="R442" i="3"/>
  <c r="R437" i="3"/>
  <c r="R453" i="3"/>
  <c r="R454" i="3"/>
  <c r="R455" i="3"/>
  <c r="R443" i="3"/>
  <c r="R464" i="3"/>
  <c r="R462" i="3"/>
  <c r="R463" i="3"/>
  <c r="R466" i="3"/>
  <c r="R465" i="3"/>
  <c r="R457" i="3"/>
  <c r="R461" i="3"/>
  <c r="R460" i="3"/>
  <c r="R458" i="3"/>
  <c r="R459" i="3"/>
  <c r="R467" i="3"/>
  <c r="R468" i="3"/>
  <c r="R469" i="3"/>
  <c r="R477" i="3"/>
  <c r="R475" i="3"/>
  <c r="R474" i="3"/>
  <c r="R470" i="3"/>
  <c r="R471" i="3"/>
  <c r="R472" i="3"/>
  <c r="R473" i="3"/>
  <c r="R476" i="3"/>
  <c r="R478" i="3"/>
  <c r="R479" i="3"/>
  <c r="R480" i="3"/>
  <c r="R481" i="3"/>
  <c r="R482" i="3"/>
  <c r="R483" i="3"/>
  <c r="R487" i="3"/>
  <c r="R489" i="3"/>
  <c r="R485" i="3"/>
  <c r="R486" i="3"/>
  <c r="R490" i="3"/>
  <c r="R491" i="3"/>
  <c r="R492" i="3"/>
  <c r="R493" i="3"/>
  <c r="R494" i="3"/>
  <c r="R484" i="3"/>
  <c r="R500" i="3"/>
  <c r="R495" i="3"/>
  <c r="R497" i="3"/>
  <c r="R496" i="3"/>
  <c r="R498" i="3"/>
  <c r="R499" i="3"/>
  <c r="R503" i="3"/>
  <c r="R501" i="3"/>
  <c r="R502" i="3"/>
  <c r="R505" i="3"/>
  <c r="R504" i="3"/>
  <c r="R506" i="3"/>
  <c r="R515" i="3"/>
  <c r="R534" i="3"/>
  <c r="R518" i="3"/>
  <c r="R519" i="3"/>
  <c r="R520" i="3"/>
  <c r="R517" i="3"/>
  <c r="R521" i="3"/>
  <c r="R522" i="3"/>
  <c r="R523" i="3"/>
  <c r="R507" i="3"/>
  <c r="R524" i="3"/>
  <c r="R509" i="3"/>
  <c r="R525" i="3"/>
  <c r="R510" i="3"/>
  <c r="R526" i="3"/>
  <c r="R527" i="3"/>
  <c r="R528" i="3"/>
  <c r="R511" i="3"/>
  <c r="R529" i="3"/>
  <c r="R513" i="3"/>
  <c r="R530" i="3"/>
  <c r="R531" i="3"/>
  <c r="R512" i="3"/>
  <c r="R532" i="3"/>
  <c r="R533" i="3"/>
  <c r="R535" i="3"/>
  <c r="R514" i="3"/>
  <c r="R508" i="3"/>
  <c r="R536" i="3"/>
  <c r="R537" i="3"/>
  <c r="R538" i="3"/>
  <c r="R539" i="3"/>
  <c r="R540" i="3"/>
  <c r="R542" i="3"/>
  <c r="R541" i="3"/>
  <c r="R550" i="3"/>
  <c r="R553" i="3"/>
  <c r="R548" i="3"/>
  <c r="R547" i="3"/>
  <c r="R546" i="3"/>
  <c r="R549" i="3"/>
  <c r="R551" i="3"/>
  <c r="R552" i="3"/>
  <c r="R544" i="3"/>
  <c r="R543" i="3"/>
  <c r="R545" i="3"/>
  <c r="R554" i="3"/>
  <c r="R558" i="3"/>
  <c r="R559" i="3"/>
  <c r="R557" i="3"/>
  <c r="R555" i="3"/>
  <c r="R560" i="3"/>
  <c r="R556" i="3"/>
  <c r="R561" i="3"/>
  <c r="R562" i="3"/>
  <c r="R563" i="3"/>
  <c r="R564" i="3"/>
  <c r="R566" i="3"/>
  <c r="R565" i="3"/>
  <c r="R577" i="3"/>
  <c r="R575" i="3"/>
  <c r="R567" i="3"/>
  <c r="R570" i="3"/>
  <c r="R571" i="3"/>
  <c r="R572" i="3"/>
  <c r="R573" i="3"/>
  <c r="R568" i="3"/>
  <c r="R574" i="3"/>
  <c r="R569" i="3"/>
  <c r="R576" i="3"/>
  <c r="R591" i="3"/>
  <c r="R586" i="3"/>
  <c r="R592" i="3"/>
  <c r="R593" i="3"/>
  <c r="R599" i="3"/>
  <c r="R594" i="3"/>
  <c r="R579" i="3"/>
  <c r="R581" i="3"/>
  <c r="R582" i="3"/>
  <c r="R584" i="3"/>
  <c r="R583" i="3"/>
  <c r="R595" i="3"/>
  <c r="R596" i="3"/>
  <c r="R597" i="3"/>
  <c r="R598" i="3"/>
  <c r="R600" i="3"/>
  <c r="R601" i="3"/>
  <c r="R602" i="3"/>
  <c r="R590" i="3"/>
  <c r="R603" i="3"/>
  <c r="R588" i="3"/>
  <c r="R585" i="3"/>
  <c r="R604" i="3"/>
  <c r="R578" i="3"/>
  <c r="R580" i="3"/>
  <c r="R605" i="3"/>
  <c r="R606" i="3"/>
  <c r="R587" i="3"/>
  <c r="R607" i="3"/>
  <c r="R608" i="3"/>
  <c r="R609" i="3"/>
  <c r="R616" i="3"/>
  <c r="R612" i="3"/>
  <c r="R611" i="3"/>
  <c r="R613" i="3"/>
  <c r="R610" i="3"/>
  <c r="R614" i="3"/>
  <c r="R615" i="3"/>
  <c r="R629" i="3"/>
  <c r="R630" i="3"/>
  <c r="R618" i="3"/>
  <c r="R626" i="3"/>
  <c r="R617" i="3"/>
  <c r="R641" i="3"/>
  <c r="R632" i="3"/>
  <c r="R633" i="3"/>
  <c r="R634" i="3"/>
  <c r="R621" i="3"/>
  <c r="R624" i="3"/>
  <c r="R635" i="3"/>
  <c r="R619" i="3"/>
  <c r="R636" i="3"/>
  <c r="R637" i="3"/>
  <c r="R638" i="3"/>
  <c r="R639" i="3"/>
  <c r="R640" i="3"/>
  <c r="R627" i="3"/>
  <c r="R642" i="3"/>
  <c r="R643" i="3"/>
  <c r="R644" i="3"/>
  <c r="R645" i="3"/>
  <c r="R646" i="3"/>
  <c r="R622" i="3"/>
  <c r="R647" i="3"/>
  <c r="R623" i="3"/>
  <c r="R625" i="3"/>
  <c r="R648" i="3"/>
  <c r="R628" i="3"/>
  <c r="R649" i="3"/>
  <c r="R663" i="3"/>
  <c r="R664" i="3"/>
  <c r="R662" i="3"/>
  <c r="R665" i="3"/>
  <c r="R666" i="3"/>
  <c r="R667" i="3"/>
  <c r="R668" i="3"/>
  <c r="R654" i="3"/>
  <c r="R655" i="3"/>
  <c r="R652" i="3"/>
  <c r="R656" i="3"/>
  <c r="R670" i="3"/>
  <c r="R671" i="3"/>
  <c r="R672" i="3"/>
  <c r="R659" i="3"/>
  <c r="R673" i="3"/>
  <c r="R657" i="3"/>
  <c r="R653" i="3"/>
  <c r="R660" i="3"/>
  <c r="R658" i="3"/>
  <c r="R661" i="3"/>
  <c r="R674" i="3"/>
  <c r="R651" i="3"/>
  <c r="R675" i="3"/>
  <c r="R676" i="3"/>
  <c r="R677" i="3"/>
  <c r="R650" i="3"/>
  <c r="R678" i="3"/>
  <c r="R679" i="3"/>
  <c r="R680" i="3"/>
  <c r="R681" i="3"/>
  <c r="R690" i="3"/>
  <c r="R692" i="3"/>
  <c r="R693" i="3"/>
  <c r="R687" i="3"/>
  <c r="R700" i="3"/>
  <c r="R684" i="3"/>
  <c r="R688" i="3"/>
  <c r="R685" i="3"/>
  <c r="R696" i="3"/>
  <c r="R691" i="3"/>
  <c r="R694" i="3"/>
  <c r="R682" i="3"/>
  <c r="R697" i="3"/>
  <c r="R698" i="3"/>
  <c r="R683" i="3"/>
  <c r="R699" i="3"/>
  <c r="R701" i="3"/>
  <c r="R702" i="3"/>
  <c r="R703" i="3"/>
  <c r="R689" i="3"/>
  <c r="R686" i="3"/>
  <c r="R704" i="3"/>
  <c r="R713" i="3"/>
  <c r="R716" i="3"/>
  <c r="R717" i="3"/>
  <c r="R728" i="3"/>
  <c r="R726" i="3"/>
  <c r="R720" i="3"/>
  <c r="R715" i="3"/>
  <c r="R718" i="3"/>
  <c r="R719" i="3"/>
  <c r="R714" i="3"/>
  <c r="R721" i="3"/>
  <c r="R709" i="3"/>
  <c r="R712" i="3"/>
  <c r="R722" i="3"/>
  <c r="R705" i="3"/>
  <c r="R711" i="3"/>
  <c r="R706" i="3"/>
  <c r="R723" i="3"/>
  <c r="R724" i="3"/>
  <c r="R725" i="3"/>
  <c r="R708" i="3"/>
  <c r="R710" i="3"/>
  <c r="R727" i="3"/>
  <c r="R732" i="3"/>
  <c r="R737" i="3"/>
  <c r="R736" i="3"/>
  <c r="R735" i="3"/>
  <c r="R733" i="3"/>
  <c r="R734" i="3"/>
  <c r="R730" i="3"/>
  <c r="R748" i="3"/>
  <c r="R752" i="3"/>
  <c r="R758" i="3"/>
  <c r="R756" i="3"/>
  <c r="R754" i="3"/>
  <c r="R742" i="3"/>
  <c r="R751" i="3"/>
  <c r="R759" i="3"/>
  <c r="R746" i="3"/>
  <c r="R749" i="3"/>
  <c r="R740" i="3"/>
  <c r="R747" i="3"/>
  <c r="R755" i="3"/>
  <c r="R757" i="3"/>
  <c r="R738" i="3"/>
  <c r="R743" i="3"/>
  <c r="R760" i="3"/>
  <c r="R741" i="3"/>
  <c r="R773" i="3"/>
  <c r="R768" i="3"/>
  <c r="R787" i="3"/>
  <c r="R784" i="3"/>
  <c r="R785" i="3"/>
  <c r="R771" i="3"/>
  <c r="R782" i="3"/>
  <c r="R780" i="3"/>
  <c r="R781" i="3"/>
  <c r="R767" i="3"/>
  <c r="R779" i="3"/>
  <c r="R769" i="3"/>
  <c r="R766" i="3"/>
  <c r="R776" i="3"/>
  <c r="R763" i="3"/>
  <c r="R762" i="3"/>
  <c r="R772" i="3"/>
  <c r="R775" i="3"/>
  <c r="R777" i="3"/>
  <c r="R778" i="3"/>
  <c r="R770" i="3"/>
  <c r="R761" i="3"/>
  <c r="R764" i="3"/>
  <c r="R783" i="3"/>
  <c r="R786" i="3"/>
  <c r="R789" i="3"/>
  <c r="R804" i="3"/>
  <c r="R802" i="3"/>
  <c r="R792" i="3"/>
  <c r="R798" i="3"/>
  <c r="R811" i="3"/>
  <c r="R799" i="3"/>
  <c r="R810" i="3"/>
  <c r="R800" i="3"/>
  <c r="R809" i="3"/>
  <c r="R793" i="3"/>
  <c r="R796" i="3"/>
  <c r="R805" i="3"/>
  <c r="R807" i="3"/>
  <c r="R803" i="3"/>
  <c r="R808" i="3"/>
  <c r="R797" i="3"/>
  <c r="R794" i="3"/>
  <c r="R790" i="3"/>
  <c r="R812" i="3"/>
  <c r="R813" i="3"/>
  <c r="R814" i="3"/>
  <c r="R788" i="3"/>
  <c r="R801" i="3"/>
  <c r="R791" i="3"/>
  <c r="R815" i="3"/>
  <c r="R820" i="3"/>
  <c r="R818" i="3"/>
  <c r="R817" i="3"/>
  <c r="R816" i="3"/>
  <c r="R819" i="3"/>
  <c r="R821" i="3"/>
  <c r="R824" i="3"/>
  <c r="R825" i="3"/>
  <c r="R823" i="3"/>
  <c r="R827" i="3"/>
  <c r="R826" i="3"/>
  <c r="R822" i="3"/>
  <c r="R835" i="3"/>
  <c r="R836" i="3"/>
  <c r="R837" i="3"/>
  <c r="R829" i="3"/>
  <c r="R830" i="3"/>
  <c r="R831" i="3"/>
  <c r="R839" i="3"/>
  <c r="R840" i="3"/>
  <c r="R828" i="3"/>
  <c r="R834" i="3"/>
  <c r="R832" i="3"/>
  <c r="R841" i="3"/>
  <c r="R838" i="3"/>
  <c r="R847" i="3"/>
  <c r="R844" i="3"/>
  <c r="R843" i="3"/>
  <c r="R842" i="3"/>
  <c r="R845" i="3"/>
  <c r="R846" i="3"/>
  <c r="R853" i="3"/>
  <c r="R849" i="3"/>
  <c r="R851" i="3"/>
  <c r="R850" i="3"/>
  <c r="R852" i="3"/>
  <c r="R848" i="3"/>
  <c r="R863" i="3"/>
  <c r="R862" i="3"/>
  <c r="R864" i="3"/>
  <c r="R872" i="3"/>
  <c r="R859" i="3"/>
  <c r="R854" i="3"/>
  <c r="R867" i="3"/>
  <c r="R865" i="3"/>
  <c r="R868" i="3"/>
  <c r="R858" i="3"/>
  <c r="R857" i="3"/>
  <c r="R869" i="3"/>
  <c r="R855" i="3"/>
  <c r="R870" i="3"/>
  <c r="R860" i="3"/>
  <c r="R871" i="3"/>
  <c r="R861" i="3"/>
  <c r="R856" i="3"/>
  <c r="R873" i="3"/>
  <c r="R874" i="3"/>
  <c r="R884" i="3"/>
  <c r="R875" i="3"/>
  <c r="R885" i="3"/>
  <c r="R886" i="3"/>
  <c r="R883" i="3"/>
  <c r="R877" i="3"/>
  <c r="R888" i="3"/>
  <c r="R889" i="3"/>
  <c r="R900" i="3"/>
  <c r="R898" i="3"/>
  <c r="R890" i="3"/>
  <c r="R901" i="3"/>
  <c r="R887" i="3"/>
  <c r="R892" i="3"/>
  <c r="R893" i="3"/>
  <c r="R879" i="3"/>
  <c r="R882" i="3"/>
  <c r="R894" i="3"/>
  <c r="R895" i="3"/>
  <c r="R878" i="3"/>
  <c r="R880" i="3"/>
  <c r="R896" i="3"/>
  <c r="R897" i="3"/>
  <c r="R876" i="3"/>
  <c r="R899" i="3"/>
  <c r="R881" i="3"/>
  <c r="R902" i="3"/>
  <c r="R911" i="3"/>
  <c r="R909" i="3"/>
  <c r="R903" i="3"/>
  <c r="R908" i="3"/>
  <c r="R904" i="3"/>
  <c r="R906" i="3"/>
  <c r="R907" i="3"/>
  <c r="R905" i="3"/>
  <c r="R910" i="3"/>
  <c r="R912" i="3"/>
  <c r="R915" i="3"/>
  <c r="R917" i="3"/>
  <c r="R919" i="3"/>
  <c r="R916" i="3"/>
  <c r="R924" i="3"/>
  <c r="R923" i="3"/>
  <c r="R922" i="3"/>
  <c r="R918" i="3"/>
  <c r="R921" i="3"/>
  <c r="R920" i="3"/>
  <c r="R914" i="3"/>
  <c r="R913" i="3"/>
  <c r="R927" i="3"/>
  <c r="R925" i="3"/>
  <c r="R926" i="3"/>
  <c r="R929" i="3"/>
  <c r="R930" i="3"/>
  <c r="R928" i="3"/>
  <c r="R945" i="3"/>
  <c r="R939" i="3"/>
  <c r="R946" i="3"/>
  <c r="R932" i="3"/>
  <c r="R947" i="3"/>
  <c r="R933" i="3"/>
  <c r="R948" i="3"/>
  <c r="R949" i="3"/>
  <c r="R941" i="3"/>
  <c r="R950" i="3"/>
  <c r="R951" i="3"/>
  <c r="R952" i="3"/>
  <c r="R943" i="3"/>
  <c r="R940" i="3"/>
  <c r="R935" i="3"/>
  <c r="R953" i="3"/>
  <c r="R942" i="3"/>
  <c r="R938" i="3"/>
  <c r="R954" i="3"/>
  <c r="R955" i="3"/>
  <c r="R956" i="3"/>
  <c r="R957" i="3"/>
  <c r="R937" i="3"/>
  <c r="R958" i="3"/>
  <c r="R934" i="3"/>
  <c r="R931" i="3"/>
  <c r="R959" i="3"/>
  <c r="R960" i="3"/>
  <c r="R961" i="3"/>
  <c r="R962" i="3"/>
  <c r="R936" i="3"/>
  <c r="R968" i="3"/>
  <c r="R969" i="3"/>
  <c r="R970" i="3"/>
  <c r="R976" i="3"/>
  <c r="R975" i="3"/>
  <c r="R973" i="3"/>
  <c r="R967" i="3"/>
  <c r="R971" i="3"/>
  <c r="R966" i="3"/>
  <c r="R964" i="3"/>
  <c r="R972" i="3"/>
  <c r="R963" i="3"/>
  <c r="R974" i="3"/>
  <c r="R965" i="3"/>
  <c r="R980" i="3"/>
  <c r="R981" i="3"/>
  <c r="R977" i="3"/>
  <c r="R979" i="3"/>
  <c r="R982" i="3"/>
  <c r="R987" i="3"/>
  <c r="R985" i="3"/>
  <c r="R984" i="3"/>
  <c r="R978" i="3"/>
  <c r="R983" i="3"/>
  <c r="R986" i="3"/>
  <c r="R988" i="3"/>
  <c r="R989" i="3"/>
  <c r="R992" i="3"/>
  <c r="R1000" i="3"/>
  <c r="R990" i="3"/>
  <c r="R991" i="3"/>
  <c r="R993" i="3"/>
  <c r="R996" i="3"/>
  <c r="R997" i="3"/>
  <c r="R998" i="3"/>
  <c r="R999" i="3"/>
  <c r="R994" i="3"/>
  <c r="R1001" i="3"/>
  <c r="R1002" i="3"/>
  <c r="R1003" i="3"/>
  <c r="R1017" i="3"/>
  <c r="R1018" i="3"/>
  <c r="R1006" i="3"/>
  <c r="R1004" i="3"/>
  <c r="R1019" i="3"/>
  <c r="R1034" i="3"/>
  <c r="R1028" i="3"/>
  <c r="R1013" i="3"/>
  <c r="R1024" i="3"/>
  <c r="R1009" i="3"/>
  <c r="R1020" i="3"/>
  <c r="R1008" i="3"/>
  <c r="R1016" i="3"/>
  <c r="R1023" i="3"/>
  <c r="R1007" i="3"/>
  <c r="R1025" i="3"/>
  <c r="R1026" i="3"/>
  <c r="R1027" i="3"/>
  <c r="R1015" i="3"/>
  <c r="R1005" i="3"/>
  <c r="R1011" i="3"/>
  <c r="R1029" i="3"/>
  <c r="R1030" i="3"/>
  <c r="R1012" i="3"/>
  <c r="R1031" i="3"/>
  <c r="R1032" i="3"/>
  <c r="R1033" i="3"/>
  <c r="R1010" i="3"/>
  <c r="R1035" i="3"/>
  <c r="R1036" i="3"/>
  <c r="R1039" i="3"/>
  <c r="R1038" i="3"/>
  <c r="R1037" i="3"/>
  <c r="R1040" i="3"/>
  <c r="R1049" i="3"/>
  <c r="R1065" i="3"/>
  <c r="R1063" i="3"/>
  <c r="R1062" i="3"/>
  <c r="R1061" i="3"/>
  <c r="R1060" i="3"/>
  <c r="R1044" i="3"/>
  <c r="R1045" i="3"/>
  <c r="R1059" i="3"/>
  <c r="R1058" i="3"/>
  <c r="R1057" i="3"/>
  <c r="R1055" i="3"/>
  <c r="R1043" i="3"/>
  <c r="R1042" i="3"/>
  <c r="R1053" i="3"/>
  <c r="R1046" i="3"/>
  <c r="R1052" i="3"/>
  <c r="R1050" i="3"/>
  <c r="R1051" i="3"/>
  <c r="R1048" i="3"/>
  <c r="R1041" i="3"/>
  <c r="R1047" i="3"/>
  <c r="R1054" i="3"/>
  <c r="R1056" i="3"/>
  <c r="R1064" i="3"/>
  <c r="R1066" i="3"/>
  <c r="R1068" i="3"/>
  <c r="R1070" i="3"/>
  <c r="R1067" i="3"/>
  <c r="R1069" i="3"/>
  <c r="R1071" i="3"/>
  <c r="R1080" i="3"/>
  <c r="R1079" i="3"/>
  <c r="R1082" i="3"/>
  <c r="R1081" i="3"/>
  <c r="R1083" i="3"/>
  <c r="R1076" i="3"/>
  <c r="R1084" i="3"/>
  <c r="R1085" i="3"/>
  <c r="R1086" i="3"/>
  <c r="R1088" i="3"/>
  <c r="R1087" i="3"/>
  <c r="R1090" i="3"/>
  <c r="R1089" i="3"/>
  <c r="R1078" i="3"/>
  <c r="R1072" i="3"/>
  <c r="R1091" i="3"/>
  <c r="R1092" i="3"/>
  <c r="R1093" i="3"/>
  <c r="R1075" i="3"/>
  <c r="R1094" i="3"/>
  <c r="R1077" i="3"/>
  <c r="R1074" i="3"/>
  <c r="R1095" i="3"/>
  <c r="R1073" i="3"/>
  <c r="R1096" i="3"/>
  <c r="R1097" i="3"/>
  <c r="R1098" i="3"/>
  <c r="R1099" i="3"/>
  <c r="R1102" i="3"/>
  <c r="R1105" i="3"/>
  <c r="R1107" i="3"/>
  <c r="R1103" i="3"/>
  <c r="R1110" i="3"/>
  <c r="R1101" i="3"/>
  <c r="R1108" i="3"/>
  <c r="R1109" i="3"/>
  <c r="R1104" i="3"/>
  <c r="R1100" i="3"/>
  <c r="R1106" i="3"/>
  <c r="R1111" i="3"/>
  <c r="R1112" i="3"/>
  <c r="R1113" i="3"/>
  <c r="R1114" i="3"/>
  <c r="R1115" i="3"/>
  <c r="R1117" i="3"/>
  <c r="R1120" i="3"/>
  <c r="R1119" i="3"/>
  <c r="R1121" i="3"/>
  <c r="R1122" i="3"/>
  <c r="R1123" i="3"/>
  <c r="R1118" i="3"/>
  <c r="R1116" i="3"/>
  <c r="R1131" i="3"/>
  <c r="R1127" i="3"/>
  <c r="R1126" i="3"/>
  <c r="R1130" i="3"/>
  <c r="R1132" i="3"/>
  <c r="R1124" i="3"/>
  <c r="R1125" i="3"/>
  <c r="R1133" i="3"/>
  <c r="R1134" i="3"/>
  <c r="R1128" i="3"/>
  <c r="R1135" i="3"/>
  <c r="R1129" i="3"/>
  <c r="R1140" i="3"/>
  <c r="R1139" i="3"/>
  <c r="R1138" i="3"/>
  <c r="R1136" i="3"/>
  <c r="R1142" i="3"/>
  <c r="R1145" i="3"/>
  <c r="R1143" i="3"/>
  <c r="R1141" i="3"/>
  <c r="R1144" i="3"/>
  <c r="R1137" i="3"/>
  <c r="R1146" i="3"/>
  <c r="R1147" i="3"/>
  <c r="R1153" i="3"/>
  <c r="R1152" i="3"/>
  <c r="R1149" i="3"/>
  <c r="R1154" i="3"/>
  <c r="R1151" i="3"/>
  <c r="R1159" i="3"/>
  <c r="R1150" i="3"/>
  <c r="R1155" i="3"/>
  <c r="R1156" i="3"/>
  <c r="R1157" i="3"/>
  <c r="R1158" i="3"/>
  <c r="R1148" i="3"/>
  <c r="R1184" i="3"/>
  <c r="R1188" i="3"/>
  <c r="R1180" i="3"/>
  <c r="R1177" i="3"/>
  <c r="R1170" i="3"/>
  <c r="R1164" i="3"/>
  <c r="R1190" i="3"/>
  <c r="R1168" i="3"/>
  <c r="R1189" i="3"/>
  <c r="R1191" i="3"/>
  <c r="R1176" i="3"/>
  <c r="R1175" i="3"/>
  <c r="R1192" i="3"/>
  <c r="R1163" i="3"/>
  <c r="R1172" i="3"/>
  <c r="R1169" i="3"/>
  <c r="R1160" i="3"/>
  <c r="R1178" i="3"/>
  <c r="R1161" i="3"/>
  <c r="R1171" i="3"/>
  <c r="R1166" i="3"/>
  <c r="R1181" i="3"/>
  <c r="R1173" i="3"/>
  <c r="R1167" i="3"/>
  <c r="R1179" i="3"/>
  <c r="R1165" i="3"/>
  <c r="R1162" i="3"/>
  <c r="R1183" i="3"/>
  <c r="R1174" i="3"/>
  <c r="R1186" i="3"/>
  <c r="R1182" i="3"/>
  <c r="R1185" i="3"/>
  <c r="R1196" i="3"/>
  <c r="R1201" i="3"/>
  <c r="R1202" i="3"/>
  <c r="R1206" i="3"/>
  <c r="R1199" i="3"/>
  <c r="R1208" i="3"/>
  <c r="R1203" i="3"/>
  <c r="R1207" i="3"/>
  <c r="R1194" i="3"/>
  <c r="R1193" i="3"/>
  <c r="R1195" i="3"/>
  <c r="R1205" i="3"/>
  <c r="R1204" i="3"/>
  <c r="R1200" i="3"/>
  <c r="R1209" i="3"/>
  <c r="R1198" i="3"/>
  <c r="R1222" i="3"/>
  <c r="R1220" i="3"/>
  <c r="R1223" i="3"/>
  <c r="R1218" i="3"/>
  <c r="R1219" i="3"/>
  <c r="R1230" i="3"/>
  <c r="R1212" i="3"/>
  <c r="R1214" i="3"/>
  <c r="R1217" i="3"/>
  <c r="R1215" i="3"/>
  <c r="R1210" i="3"/>
  <c r="R1211" i="3"/>
  <c r="R1227" i="3"/>
  <c r="R1226" i="3"/>
  <c r="R1228" i="3"/>
  <c r="R1231" i="3"/>
  <c r="R1224" i="3"/>
  <c r="R1221" i="3"/>
  <c r="R1232" i="3"/>
  <c r="R1225" i="3"/>
  <c r="R1216" i="3"/>
  <c r="R1233" i="3"/>
  <c r="R1234" i="3"/>
  <c r="R1235" i="3"/>
  <c r="R1236" i="3"/>
  <c r="R1237" i="3"/>
  <c r="R1238" i="3"/>
  <c r="R1239" i="3"/>
  <c r="R1240" i="3"/>
  <c r="R1241" i="3"/>
  <c r="R1242" i="3"/>
  <c r="R1213" i="3"/>
  <c r="R1245" i="3"/>
  <c r="R1248" i="3"/>
  <c r="R1246" i="3"/>
  <c r="R1243" i="3"/>
  <c r="R1249" i="3"/>
  <c r="R1253" i="3"/>
  <c r="R1250" i="3"/>
  <c r="R1251" i="3"/>
  <c r="R1256" i="3"/>
  <c r="R1254" i="3"/>
  <c r="R1258" i="3"/>
  <c r="R1257" i="3"/>
  <c r="R1255" i="3"/>
  <c r="R1259" i="3"/>
  <c r="R1261" i="3"/>
  <c r="R1262" i="3"/>
  <c r="R1263" i="3"/>
  <c r="R1260" i="3"/>
  <c r="R1272" i="3"/>
  <c r="R1268" i="3"/>
  <c r="R1271" i="3"/>
  <c r="R1265" i="3"/>
  <c r="R1275" i="3"/>
  <c r="R1267" i="3"/>
  <c r="R1274" i="3"/>
  <c r="R1270" i="3"/>
  <c r="R1264" i="3"/>
  <c r="R1273" i="3"/>
  <c r="R1269" i="3"/>
  <c r="R1276" i="3"/>
  <c r="R1277" i="3"/>
  <c r="R1266" i="3"/>
  <c r="R1278" i="3"/>
  <c r="R1279" i="3"/>
  <c r="R1280" i="3"/>
  <c r="R1284" i="3"/>
  <c r="R1291" i="3"/>
  <c r="R1287" i="3"/>
  <c r="R1286" i="3"/>
  <c r="R1288" i="3"/>
  <c r="R1289" i="3"/>
  <c r="R1290" i="3"/>
  <c r="R1285" i="3"/>
  <c r="R1282" i="3"/>
  <c r="R1283" i="3"/>
  <c r="R1281" i="3"/>
  <c r="R1292" i="3"/>
  <c r="R1301" i="3"/>
  <c r="R1302" i="3"/>
  <c r="R1303" i="3"/>
  <c r="R1299" i="3"/>
  <c r="R1296" i="3"/>
  <c r="R1300" i="3"/>
  <c r="R1304" i="3"/>
  <c r="R1294" i="3"/>
  <c r="R1305" i="3"/>
  <c r="R1298" i="3"/>
  <c r="R1306" i="3"/>
  <c r="R1295" i="3"/>
  <c r="R1293" i="3"/>
  <c r="R1297" i="3"/>
  <c r="R1313" i="3"/>
  <c r="R1307" i="3"/>
  <c r="R1314" i="3"/>
  <c r="R1312" i="3"/>
  <c r="R1315" i="3"/>
  <c r="R1309" i="3"/>
  <c r="R1310" i="3"/>
  <c r="R1311" i="3"/>
  <c r="R1308" i="3"/>
  <c r="R1326" i="3"/>
  <c r="R1337" i="3"/>
  <c r="R1333" i="3"/>
  <c r="R1331" i="3"/>
  <c r="R1321" i="3"/>
  <c r="R1334" i="3"/>
  <c r="R1339" i="3"/>
  <c r="R1335" i="3"/>
  <c r="R1319" i="3"/>
  <c r="R1327" i="3"/>
  <c r="R1336" i="3"/>
  <c r="R1318" i="3"/>
  <c r="R1325" i="3"/>
  <c r="R1338" i="3"/>
  <c r="R1329" i="3"/>
  <c r="R1330" i="3"/>
  <c r="R1342" i="3"/>
  <c r="R1343" i="3"/>
  <c r="R1341" i="3"/>
  <c r="R1340" i="3"/>
  <c r="R1332" i="3"/>
  <c r="R1316" i="3"/>
  <c r="R1317" i="3"/>
  <c r="R1328" i="3"/>
  <c r="R1344" i="3"/>
  <c r="R1322" i="3"/>
  <c r="R1323" i="3"/>
  <c r="R1324" i="3"/>
  <c r="R1345" i="3"/>
  <c r="R1346" i="3"/>
  <c r="R1347" i="3"/>
  <c r="R1355" i="3"/>
  <c r="R1351" i="3"/>
  <c r="R1361" i="3"/>
  <c r="R1362" i="3"/>
  <c r="R1359" i="3"/>
  <c r="R1365" i="3"/>
  <c r="R1352" i="3"/>
  <c r="R1363" i="3"/>
  <c r="R1360" i="3"/>
  <c r="R1372" i="3"/>
  <c r="R1353" i="3"/>
  <c r="R1358" i="3"/>
  <c r="R1364" i="3"/>
  <c r="R1349" i="3"/>
  <c r="R1350" i="3"/>
  <c r="R1348" i="3"/>
  <c r="R1366" i="3"/>
  <c r="R1370" i="3"/>
  <c r="R1368" i="3"/>
  <c r="R1369" i="3"/>
  <c r="R1367" i="3"/>
  <c r="R1356" i="3"/>
  <c r="R1371" i="3"/>
  <c r="R1354" i="3"/>
  <c r="R1357" i="3"/>
  <c r="R1373" i="3"/>
  <c r="R1375" i="3"/>
  <c r="R1377" i="3"/>
  <c r="R1376" i="3"/>
  <c r="R1374" i="3"/>
  <c r="R1378" i="3"/>
  <c r="R1382" i="3"/>
  <c r="R1380" i="3"/>
  <c r="R1379" i="3"/>
  <c r="R1381" i="3"/>
  <c r="R1383" i="3"/>
  <c r="R1384" i="3"/>
  <c r="R1393" i="3"/>
  <c r="R1387" i="3"/>
  <c r="R1395" i="3"/>
  <c r="R1391" i="3"/>
  <c r="R1394" i="3"/>
  <c r="R1390" i="3"/>
  <c r="R1389" i="3"/>
  <c r="R1386" i="3"/>
  <c r="R1385" i="3"/>
  <c r="R1392" i="3"/>
  <c r="R1396" i="3"/>
  <c r="R1388" i="3"/>
  <c r="R1398" i="3"/>
  <c r="R1399" i="3"/>
  <c r="R1397" i="3"/>
  <c r="R1400" i="3"/>
  <c r="R1402" i="3"/>
  <c r="R1405" i="3"/>
  <c r="R1404" i="3"/>
  <c r="R1401" i="3"/>
  <c r="R1403" i="3"/>
  <c r="R1406" i="3"/>
  <c r="R1407" i="3"/>
  <c r="R1409" i="3"/>
  <c r="R1410" i="3"/>
  <c r="R1408" i="3"/>
  <c r="R1412" i="3"/>
  <c r="R1413" i="3"/>
  <c r="R1414" i="3"/>
  <c r="R1417" i="3"/>
  <c r="R1421" i="3"/>
  <c r="R1420" i="3"/>
  <c r="R1424" i="3"/>
  <c r="R1418" i="3"/>
  <c r="R1415" i="3"/>
  <c r="R1422" i="3"/>
  <c r="R1419" i="3"/>
  <c r="R1423" i="3"/>
  <c r="R1425" i="3"/>
  <c r="R1426" i="3"/>
  <c r="R1416" i="3"/>
  <c r="R1427" i="3"/>
  <c r="R1431" i="3"/>
  <c r="R1436" i="3"/>
  <c r="R1437" i="3"/>
  <c r="R1441" i="3"/>
  <c r="R1440" i="3"/>
  <c r="R1435" i="3"/>
  <c r="R1430" i="3"/>
  <c r="R1432" i="3"/>
  <c r="R1433" i="3"/>
  <c r="R1438" i="3"/>
  <c r="R1439" i="3"/>
  <c r="R1434" i="3"/>
  <c r="R1442" i="3"/>
  <c r="R1429" i="3"/>
  <c r="R1428" i="3"/>
  <c r="R1452" i="3"/>
  <c r="R1447" i="3"/>
  <c r="R1448" i="3"/>
  <c r="R1464" i="3"/>
  <c r="R1463" i="3"/>
  <c r="R1462" i="3"/>
  <c r="R1459" i="3"/>
  <c r="R1458" i="3"/>
  <c r="R1456" i="3"/>
  <c r="R1455" i="3"/>
  <c r="R1443" i="3"/>
  <c r="R1446" i="3"/>
  <c r="R1445" i="3"/>
  <c r="R1454" i="3"/>
  <c r="R1451" i="3"/>
  <c r="R1453" i="3"/>
  <c r="R1444" i="3"/>
  <c r="R1449" i="3"/>
  <c r="R1457" i="3"/>
  <c r="R1461" i="3"/>
  <c r="R1460" i="3"/>
  <c r="R1466" i="3"/>
  <c r="R1465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1" i="3"/>
  <c r="R1483" i="3"/>
  <c r="R1482" i="3"/>
  <c r="R1480" i="3"/>
  <c r="R1484" i="3"/>
  <c r="R1492" i="3"/>
  <c r="R1486" i="3"/>
  <c r="R1487" i="3"/>
  <c r="R1488" i="3"/>
  <c r="R1495" i="3"/>
  <c r="R1493" i="3"/>
  <c r="R1497" i="3"/>
  <c r="R1498" i="3"/>
  <c r="R1499" i="3"/>
  <c r="R1490" i="3"/>
  <c r="R1500" i="3"/>
  <c r="R1519" i="3"/>
  <c r="R1501" i="3"/>
  <c r="R1485" i="3"/>
  <c r="R1491" i="3"/>
  <c r="R1504" i="3"/>
  <c r="R1496" i="3"/>
  <c r="R1494" i="3"/>
  <c r="R1503" i="3"/>
  <c r="R1505" i="3"/>
  <c r="R1506" i="3"/>
  <c r="R1507" i="3"/>
  <c r="R1508" i="3"/>
  <c r="R1510" i="3"/>
  <c r="R1509" i="3"/>
  <c r="R1511" i="3"/>
  <c r="R1512" i="3"/>
  <c r="R1513" i="3"/>
  <c r="R1514" i="3"/>
  <c r="R1515" i="3"/>
  <c r="R1516" i="3"/>
  <c r="R1517" i="3"/>
  <c r="R1518" i="3"/>
  <c r="R1520" i="3"/>
  <c r="R1521" i="3"/>
  <c r="R1522" i="3"/>
  <c r="R1523" i="3"/>
  <c r="R1524" i="3"/>
  <c r="R1526" i="3"/>
  <c r="R1527" i="3"/>
  <c r="R1525" i="3"/>
  <c r="R1528" i="3"/>
  <c r="R1529" i="3"/>
  <c r="R1538" i="3"/>
  <c r="R1532" i="3"/>
  <c r="R1534" i="3"/>
  <c r="R1535" i="3"/>
  <c r="R1536" i="3"/>
  <c r="R1530" i="3"/>
  <c r="R1537" i="3"/>
  <c r="R1533" i="3"/>
  <c r="R1531" i="3"/>
  <c r="R1539" i="3"/>
  <c r="R1540" i="3"/>
  <c r="R1541" i="3"/>
  <c r="R1542" i="3"/>
  <c r="R1545" i="3"/>
  <c r="R1547" i="3"/>
  <c r="R1548" i="3"/>
  <c r="R1546" i="3"/>
  <c r="R1543" i="3"/>
  <c r="R1544" i="3"/>
  <c r="R1549" i="3"/>
  <c r="R1550" i="3"/>
  <c r="R1551" i="3"/>
  <c r="R1552" i="3"/>
  <c r="R1553" i="3"/>
  <c r="R1554" i="3"/>
  <c r="R1557" i="3"/>
  <c r="R1556" i="3"/>
  <c r="R1558" i="3"/>
  <c r="R1555" i="3"/>
  <c r="R1569" i="3"/>
  <c r="R1562" i="3"/>
  <c r="R1574" i="3"/>
  <c r="R1567" i="3"/>
  <c r="R1577" i="3"/>
  <c r="R1570" i="3"/>
  <c r="R1571" i="3"/>
  <c r="R1560" i="3"/>
  <c r="R1575" i="3"/>
  <c r="R1576" i="3"/>
  <c r="R1578" i="3"/>
  <c r="R1579" i="3"/>
  <c r="R1561" i="3"/>
  <c r="R1565" i="3"/>
  <c r="R1563" i="3"/>
  <c r="R1568" i="3"/>
  <c r="R1581" i="3"/>
  <c r="R1582" i="3"/>
  <c r="R1566" i="3"/>
  <c r="R1583" i="3"/>
  <c r="R1559" i="3"/>
  <c r="R1584" i="3"/>
  <c r="R1564" i="3"/>
  <c r="R1587" i="3"/>
  <c r="R1589" i="3"/>
  <c r="R1586" i="3"/>
  <c r="R1588" i="3"/>
  <c r="R1585" i="3"/>
  <c r="R1593" i="3"/>
  <c r="R1592" i="3"/>
  <c r="R1590" i="3"/>
  <c r="R1594" i="3"/>
  <c r="R1595" i="3"/>
  <c r="R1597" i="3"/>
  <c r="R1613" i="3"/>
  <c r="R1601" i="3"/>
  <c r="R1614" i="3"/>
  <c r="R1602" i="3"/>
  <c r="R1607" i="3"/>
  <c r="R1608" i="3"/>
  <c r="R1616" i="3"/>
  <c r="R1599" i="3"/>
  <c r="R1609" i="3"/>
  <c r="R1600" i="3"/>
  <c r="R1606" i="3"/>
  <c r="R1596" i="3"/>
  <c r="R1615" i="3"/>
  <c r="R1612" i="3"/>
  <c r="R1611" i="3"/>
  <c r="R1603" i="3"/>
  <c r="R1619" i="3"/>
  <c r="R1604" i="3"/>
  <c r="R1620" i="3"/>
  <c r="R1598" i="3"/>
  <c r="R1605" i="3"/>
  <c r="R1623" i="3"/>
  <c r="R1622" i="3"/>
  <c r="R1624" i="3"/>
  <c r="R1621" i="3"/>
  <c r="R1629" i="3"/>
  <c r="R1630" i="3"/>
  <c r="R1631" i="3"/>
  <c r="R1625" i="3"/>
  <c r="R1633" i="3"/>
  <c r="R1626" i="3"/>
  <c r="R1634" i="3"/>
  <c r="R1635" i="3"/>
  <c r="R1636" i="3"/>
  <c r="R1639" i="3"/>
  <c r="R1638" i="3"/>
  <c r="R1637" i="3"/>
  <c r="R1628" i="3"/>
  <c r="R1632" i="3"/>
  <c r="R1627" i="3"/>
  <c r="R1643" i="3"/>
  <c r="R1642" i="3"/>
  <c r="R1640" i="3"/>
  <c r="R1641" i="3"/>
  <c r="R1649" i="3"/>
  <c r="R1650" i="3"/>
  <c r="R1646" i="3"/>
  <c r="R1644" i="3"/>
  <c r="R1647" i="3"/>
  <c r="R1652" i="3"/>
  <c r="R1655" i="3"/>
  <c r="R1653" i="3"/>
  <c r="R1645" i="3"/>
  <c r="R1651" i="3"/>
  <c r="R1648" i="3"/>
  <c r="R1656" i="3"/>
  <c r="R1661" i="3"/>
  <c r="R1658" i="3"/>
  <c r="R1659" i="3"/>
  <c r="R1657" i="3"/>
  <c r="R1660" i="3"/>
  <c r="R1665" i="3"/>
  <c r="R1664" i="3"/>
  <c r="R1667" i="3"/>
  <c r="R1662" i="3"/>
  <c r="R1666" i="3"/>
  <c r="R1676" i="3"/>
  <c r="R1675" i="3"/>
  <c r="R1677" i="3"/>
  <c r="R1678" i="3"/>
  <c r="R1679" i="3"/>
  <c r="R1669" i="3"/>
  <c r="R1672" i="3"/>
  <c r="R1681" i="3"/>
  <c r="R1673" i="3"/>
  <c r="R1671" i="3"/>
  <c r="R1668" i="3"/>
  <c r="R1682" i="3"/>
  <c r="R1680" i="3"/>
  <c r="R1674" i="3"/>
  <c r="R1670" i="3"/>
  <c r="R1688" i="3"/>
  <c r="R1685" i="3"/>
  <c r="R1687" i="3"/>
  <c r="R1684" i="3"/>
  <c r="R1692" i="3"/>
  <c r="R1683" i="3"/>
  <c r="R1699" i="3"/>
  <c r="R1693" i="3"/>
  <c r="R1694" i="3"/>
  <c r="R1695" i="3"/>
  <c r="R1696" i="3"/>
  <c r="R1697" i="3"/>
  <c r="R1698" i="3"/>
  <c r="R1686" i="3"/>
  <c r="R1713" i="3"/>
  <c r="R1702" i="3"/>
  <c r="R1714" i="3"/>
  <c r="R1709" i="3"/>
  <c r="R1706" i="3"/>
  <c r="R1715" i="3"/>
  <c r="R1711" i="3"/>
  <c r="R1716" i="3"/>
  <c r="R1712" i="3"/>
  <c r="R1704" i="3"/>
  <c r="R1710" i="3"/>
  <c r="R1708" i="3"/>
  <c r="R1700" i="3"/>
  <c r="R1705" i="3"/>
  <c r="R1701" i="3"/>
  <c r="R1703" i="3"/>
  <c r="R1722" i="3"/>
  <c r="R1719" i="3"/>
  <c r="R1725" i="3"/>
  <c r="R1721" i="3"/>
  <c r="R1723" i="3"/>
  <c r="R1726" i="3"/>
  <c r="R1724" i="3"/>
  <c r="R1718" i="3"/>
  <c r="R1720" i="3"/>
  <c r="R1727" i="3"/>
  <c r="R1717" i="3"/>
  <c r="R1731" i="3"/>
  <c r="R1728" i="3"/>
  <c r="R1730" i="3"/>
  <c r="R1729" i="3"/>
  <c r="R1734" i="3"/>
  <c r="R1732" i="3"/>
  <c r="R1736" i="3"/>
  <c r="R1735" i="3"/>
  <c r="R1733" i="3"/>
  <c r="R1737" i="3"/>
  <c r="R1738" i="3"/>
  <c r="R1739" i="3"/>
  <c r="R1741" i="3"/>
  <c r="R1743" i="3"/>
  <c r="R1740" i="3"/>
  <c r="R1763" i="3"/>
  <c r="R1767" i="3"/>
  <c r="R1764" i="3"/>
  <c r="R1768" i="3"/>
  <c r="R1769" i="3"/>
  <c r="R1748" i="3"/>
  <c r="R1765" i="3"/>
  <c r="R1750" i="3"/>
  <c r="R1749" i="3"/>
  <c r="R1771" i="3"/>
  <c r="R1751" i="3"/>
  <c r="R1770" i="3"/>
  <c r="R1753" i="3"/>
  <c r="R1754" i="3"/>
  <c r="R1752" i="3"/>
  <c r="R1745" i="3"/>
  <c r="R1755" i="3"/>
  <c r="R1762" i="3"/>
  <c r="R1772" i="3"/>
  <c r="R1744" i="3"/>
  <c r="R1756" i="3"/>
  <c r="R1757" i="3"/>
  <c r="R1773" i="3"/>
  <c r="R1774" i="3"/>
  <c r="R1775" i="3"/>
  <c r="R1758" i="3"/>
  <c r="R1761" i="3"/>
  <c r="R1747" i="3"/>
  <c r="R1759" i="3"/>
  <c r="R1746" i="3"/>
  <c r="R1760" i="3"/>
  <c r="R1776" i="3"/>
  <c r="R1778" i="3"/>
  <c r="R1780" i="3"/>
  <c r="R1781" i="3"/>
  <c r="R1782" i="3"/>
  <c r="R1784" i="3"/>
  <c r="R1785" i="3"/>
  <c r="R1779" i="3"/>
  <c r="R1777" i="3"/>
  <c r="R1787" i="3"/>
  <c r="R1783" i="3"/>
  <c r="R1786" i="3"/>
  <c r="R1788" i="3"/>
  <c r="R1799" i="3"/>
  <c r="R1793" i="3"/>
  <c r="R1791" i="3"/>
  <c r="R1790" i="3"/>
  <c r="R1798" i="3"/>
  <c r="R1795" i="3"/>
  <c r="R1801" i="3"/>
  <c r="R1800" i="3"/>
  <c r="R1796" i="3"/>
  <c r="R1794" i="3"/>
  <c r="R1792" i="3"/>
  <c r="R1797" i="3"/>
  <c r="R1802" i="3"/>
  <c r="R1824" i="3"/>
  <c r="R1804" i="3"/>
  <c r="R1803" i="3"/>
  <c r="R1806" i="3"/>
  <c r="R1805" i="3"/>
  <c r="R1825" i="3"/>
  <c r="R1826" i="3"/>
  <c r="R1827" i="3"/>
  <c r="R1811" i="3"/>
  <c r="R1828" i="3"/>
  <c r="R1812" i="3"/>
  <c r="R1810" i="3"/>
  <c r="R1830" i="3"/>
  <c r="R1813" i="3"/>
  <c r="R1814" i="3"/>
  <c r="R1807" i="3"/>
  <c r="R1815" i="3"/>
  <c r="R1816" i="3"/>
  <c r="R1817" i="3"/>
  <c r="R1831" i="3"/>
  <c r="R1823" i="3"/>
  <c r="R1832" i="3"/>
  <c r="R1818" i="3"/>
  <c r="R1819" i="3"/>
  <c r="R1808" i="3"/>
  <c r="R1822" i="3"/>
  <c r="R1833" i="3"/>
  <c r="R1809" i="3"/>
  <c r="R1834" i="3"/>
  <c r="R1820" i="3"/>
  <c r="R1821" i="3"/>
  <c r="R1840" i="3"/>
  <c r="R1841" i="3"/>
  <c r="R1842" i="3"/>
  <c r="R1843" i="3"/>
  <c r="R1860" i="3"/>
  <c r="R1861" i="3"/>
  <c r="R1844" i="3"/>
  <c r="R1845" i="3"/>
  <c r="R1862" i="3"/>
  <c r="R1863" i="3"/>
  <c r="R1846" i="3"/>
  <c r="R1847" i="3"/>
  <c r="R1838" i="3"/>
  <c r="R1835" i="3"/>
  <c r="R1839" i="3"/>
  <c r="R1848" i="3"/>
  <c r="R1849" i="3"/>
  <c r="R1864" i="3"/>
  <c r="R1850" i="3"/>
  <c r="R1851" i="3"/>
  <c r="R1852" i="3"/>
  <c r="R1853" i="3"/>
  <c r="R1837" i="3"/>
  <c r="R1858" i="3"/>
  <c r="R1854" i="3"/>
  <c r="R1857" i="3"/>
  <c r="R1855" i="3"/>
  <c r="R1859" i="3"/>
  <c r="R1856" i="3"/>
  <c r="R1865" i="3"/>
  <c r="R1866" i="3"/>
  <c r="R1869" i="3"/>
  <c r="R1867" i="3"/>
  <c r="R1870" i="3"/>
  <c r="R1880" i="3"/>
  <c r="R1875" i="3"/>
  <c r="R1876" i="3"/>
  <c r="R1871" i="3"/>
  <c r="R1868" i="3"/>
  <c r="R1877" i="3"/>
  <c r="R1872" i="3"/>
  <c r="R1873" i="3"/>
  <c r="R1874" i="3"/>
  <c r="R1878" i="3"/>
  <c r="R1879" i="3"/>
  <c r="R1897" i="3"/>
  <c r="R1899" i="3"/>
  <c r="R1898" i="3"/>
  <c r="R1902" i="3"/>
  <c r="R1896" i="3"/>
  <c r="R1893" i="3"/>
  <c r="R1883" i="3"/>
  <c r="R1886" i="3"/>
  <c r="R1885" i="3"/>
  <c r="R1887" i="3"/>
  <c r="R1901" i="3"/>
  <c r="R1900" i="3"/>
  <c r="R1881" i="3"/>
  <c r="R1904" i="3"/>
  <c r="R1889" i="3"/>
  <c r="R1890" i="3"/>
  <c r="R1891" i="3"/>
  <c r="R1884" i="3"/>
  <c r="R1882" i="3"/>
  <c r="R1895" i="3"/>
  <c r="R1905" i="3"/>
  <c r="R1892" i="3"/>
  <c r="R1894" i="3"/>
  <c r="R1911" i="3"/>
  <c r="R1908" i="3"/>
  <c r="R1912" i="3"/>
  <c r="R1907" i="3"/>
  <c r="R1906" i="3"/>
  <c r="R1910" i="3"/>
  <c r="R1909" i="3"/>
  <c r="R1913" i="3"/>
  <c r="R1915" i="3"/>
  <c r="R1920" i="3"/>
  <c r="R1917" i="3"/>
  <c r="R1916" i="3"/>
  <c r="R1918" i="3"/>
  <c r="R1914" i="3"/>
  <c r="R1919" i="3"/>
  <c r="R1924" i="3"/>
  <c r="R1927" i="3"/>
  <c r="R1921" i="3"/>
  <c r="R1923" i="3"/>
  <c r="R1922" i="3"/>
  <c r="R1926" i="3"/>
  <c r="R1928" i="3"/>
  <c r="R1929" i="3"/>
  <c r="R1930" i="3"/>
  <c r="R1931" i="3"/>
  <c r="R1932" i="3"/>
  <c r="R1933" i="3"/>
  <c r="R1935" i="3"/>
  <c r="R1934" i="3"/>
  <c r="R1936" i="3"/>
  <c r="R1937" i="3"/>
  <c r="R1938" i="3"/>
  <c r="R1939" i="3"/>
  <c r="R1941" i="3"/>
  <c r="R1940" i="3"/>
  <c r="R1961" i="3"/>
  <c r="R1948" i="3"/>
  <c r="R1963" i="3"/>
  <c r="R1949" i="3"/>
  <c r="R1950" i="3"/>
  <c r="R1964" i="3"/>
  <c r="R1951" i="3"/>
  <c r="R1945" i="3"/>
  <c r="R1952" i="3"/>
  <c r="R1953" i="3"/>
  <c r="R1943" i="3"/>
  <c r="R1966" i="3"/>
  <c r="R1954" i="3"/>
  <c r="R1967" i="3"/>
  <c r="R1968" i="3"/>
  <c r="R1969" i="3"/>
  <c r="R1955" i="3"/>
  <c r="R1970" i="3"/>
  <c r="R1947" i="3"/>
  <c r="R1962" i="3"/>
  <c r="R1971" i="3"/>
  <c r="R1972" i="3"/>
  <c r="R1946" i="3"/>
  <c r="R1956" i="3"/>
  <c r="R1957" i="3"/>
  <c r="R1958" i="3"/>
  <c r="R1973" i="3"/>
  <c r="R1942" i="3"/>
  <c r="R1959" i="3"/>
  <c r="R1944" i="3"/>
  <c r="R1960" i="3"/>
  <c r="R1975" i="3"/>
  <c r="R1982" i="3"/>
  <c r="R1983" i="3"/>
  <c r="R1976" i="3"/>
  <c r="R1984" i="3"/>
  <c r="R1974" i="3"/>
  <c r="R1977" i="3"/>
  <c r="R1981" i="3"/>
  <c r="R1978" i="3"/>
  <c r="R1979" i="3"/>
  <c r="R1980" i="3"/>
  <c r="R1989" i="3"/>
  <c r="R1990" i="3"/>
  <c r="R1996" i="3"/>
  <c r="R1988" i="3"/>
  <c r="R1985" i="3"/>
  <c r="R1995" i="3"/>
  <c r="R1994" i="3"/>
  <c r="R1993" i="3"/>
  <c r="R1986" i="3"/>
  <c r="R1997" i="3"/>
  <c r="R1987" i="3"/>
  <c r="R1991" i="3"/>
  <c r="R1992" i="3"/>
  <c r="R1998" i="3"/>
  <c r="R2003" i="3"/>
  <c r="R2001" i="3"/>
  <c r="R2002" i="3"/>
  <c r="R2004" i="3"/>
  <c r="R2000" i="3"/>
  <c r="R1999" i="3"/>
  <c r="R2006" i="3"/>
  <c r="R2005" i="3"/>
  <c r="R2008" i="3"/>
  <c r="R2007" i="3"/>
  <c r="R2009" i="3"/>
  <c r="R2010" i="3"/>
  <c r="R2011" i="3"/>
  <c r="R2014" i="3"/>
  <c r="R2016" i="3"/>
  <c r="R2013" i="3"/>
  <c r="R2012" i="3"/>
  <c r="R2015" i="3"/>
  <c r="R2017" i="3"/>
  <c r="R2018" i="3"/>
  <c r="R2023" i="3"/>
  <c r="R2026" i="3"/>
  <c r="R2024" i="3"/>
  <c r="R2028" i="3"/>
  <c r="R2030" i="3"/>
  <c r="R2029" i="3"/>
  <c r="R2022" i="3"/>
  <c r="R2025" i="3"/>
  <c r="R2021" i="3"/>
  <c r="R2019" i="3"/>
  <c r="R2020" i="3"/>
  <c r="R2027" i="3"/>
  <c r="R2035" i="3"/>
  <c r="R2034" i="3"/>
  <c r="R2032" i="3"/>
  <c r="R2036" i="3"/>
  <c r="R2031" i="3"/>
  <c r="R2037" i="3"/>
  <c r="R2033" i="3"/>
  <c r="R2046" i="3"/>
  <c r="R2047" i="3"/>
  <c r="R2045" i="3"/>
  <c r="R2041" i="3"/>
  <c r="R2042" i="3"/>
  <c r="R2040" i="3"/>
  <c r="R2038" i="3"/>
  <c r="R2048" i="3"/>
  <c r="R2039" i="3"/>
  <c r="R2043" i="3"/>
  <c r="R2044" i="3"/>
  <c r="R2049" i="3"/>
  <c r="R2051" i="3"/>
  <c r="R2050" i="3"/>
  <c r="R2052" i="3"/>
  <c r="R2053" i="3"/>
  <c r="R2054" i="3"/>
  <c r="R2055" i="3"/>
  <c r="R2056" i="3"/>
  <c r="R2058" i="3"/>
  <c r="R2059" i="3"/>
  <c r="R2061" i="3"/>
  <c r="R2057" i="3"/>
  <c r="R2060" i="3"/>
  <c r="R2062" i="3"/>
  <c r="R2063" i="3"/>
  <c r="R2067" i="3"/>
  <c r="R2066" i="3"/>
  <c r="R2068" i="3"/>
  <c r="R2065" i="3"/>
  <c r="R2064" i="3"/>
  <c r="R2070" i="3"/>
  <c r="R2069" i="3"/>
  <c r="R2071" i="3"/>
  <c r="R2075" i="3"/>
  <c r="R2089" i="3"/>
  <c r="R2090" i="3"/>
  <c r="R2086" i="3"/>
  <c r="R2095" i="3"/>
  <c r="R2085" i="3"/>
  <c r="R2097" i="3"/>
  <c r="R2092" i="3"/>
  <c r="R2073" i="3"/>
  <c r="R2077" i="3"/>
  <c r="R2076" i="3"/>
  <c r="R2088" i="3"/>
  <c r="R2094" i="3"/>
  <c r="R2091" i="3"/>
  <c r="R2079" i="3"/>
  <c r="R2074" i="3"/>
  <c r="R2080" i="3"/>
  <c r="R2081" i="3"/>
  <c r="R2072" i="3"/>
  <c r="R2093" i="3"/>
  <c r="R2082" i="3"/>
  <c r="R2083" i="3"/>
  <c r="R2084" i="3"/>
  <c r="R2087" i="3"/>
  <c r="R2096" i="3"/>
  <c r="R2120" i="3"/>
  <c r="R2121" i="3"/>
  <c r="R2102" i="3"/>
  <c r="R2103" i="3"/>
  <c r="R2104" i="3"/>
  <c r="R2119" i="3"/>
  <c r="R2098" i="3"/>
  <c r="R2105" i="3"/>
  <c r="R2106" i="3"/>
  <c r="R2124" i="3"/>
  <c r="R2123" i="3"/>
  <c r="R2107" i="3"/>
  <c r="R2101" i="3"/>
  <c r="R2108" i="3"/>
  <c r="R2109" i="3"/>
  <c r="R2116" i="3"/>
  <c r="R2113" i="3"/>
  <c r="R2099" i="3"/>
  <c r="R2118" i="3"/>
  <c r="R2112" i="3"/>
  <c r="R2131" i="3"/>
  <c r="R2126" i="3"/>
  <c r="R2125" i="3"/>
  <c r="R2122" i="3"/>
  <c r="R2100" i="3"/>
  <c r="R2127" i="3"/>
  <c r="R2128" i="3"/>
  <c r="R2117" i="3"/>
  <c r="R2129" i="3"/>
  <c r="R2130" i="3"/>
  <c r="R2114" i="3"/>
  <c r="R2115" i="3"/>
  <c r="R2132" i="3"/>
  <c r="R2133" i="3"/>
  <c r="R2134" i="3"/>
  <c r="R2135" i="3"/>
  <c r="R2136" i="3"/>
  <c r="R2137" i="3"/>
  <c r="R2157" i="3"/>
  <c r="R2158" i="3"/>
  <c r="R2138" i="3"/>
  <c r="R2139" i="3"/>
  <c r="R2140" i="3"/>
  <c r="R2160" i="3"/>
  <c r="R2141" i="3"/>
  <c r="R2142" i="3"/>
  <c r="R2143" i="3"/>
  <c r="R2144" i="3"/>
  <c r="R2153" i="3"/>
  <c r="R2145" i="3"/>
  <c r="R2152" i="3"/>
  <c r="R2154" i="3"/>
  <c r="R2161" i="3"/>
  <c r="R2146" i="3"/>
  <c r="R2147" i="3"/>
  <c r="R2148" i="3"/>
  <c r="R2149" i="3"/>
  <c r="R2150" i="3"/>
  <c r="R2162" i="3"/>
  <c r="R2151" i="3"/>
  <c r="R2163" i="3"/>
  <c r="R2155" i="3"/>
  <c r="R2166" i="3"/>
  <c r="R2164" i="3"/>
  <c r="R2165" i="3"/>
  <c r="R2169" i="3"/>
  <c r="R2167" i="3"/>
  <c r="R2168" i="3"/>
  <c r="R2172" i="3"/>
  <c r="R2173" i="3"/>
  <c r="R2174" i="3"/>
  <c r="R2175" i="3"/>
  <c r="R2178" i="3"/>
  <c r="R2170" i="3"/>
  <c r="R2171" i="3"/>
  <c r="R2176" i="3"/>
  <c r="R2179" i="3"/>
  <c r="R2177" i="3"/>
  <c r="R2180" i="3"/>
  <c r="R2188" i="3"/>
  <c r="R2182" i="3"/>
  <c r="R2184" i="3"/>
  <c r="R2187" i="3"/>
  <c r="R2183" i="3"/>
  <c r="R2189" i="3"/>
  <c r="R2181" i="3"/>
  <c r="R2185" i="3"/>
  <c r="R2186" i="3"/>
  <c r="R2190" i="3"/>
  <c r="R2191" i="3"/>
  <c r="R2192" i="3"/>
  <c r="R2193" i="3"/>
  <c r="R2195" i="3"/>
  <c r="R2196" i="3"/>
  <c r="R2200" i="3"/>
  <c r="R2199" i="3"/>
  <c r="R2198" i="3"/>
  <c r="R2197" i="3"/>
  <c r="R2202" i="3"/>
  <c r="R2201" i="3"/>
  <c r="R2194" i="3"/>
  <c r="R2203" i="3"/>
  <c r="R2207" i="3"/>
  <c r="R2212" i="3"/>
  <c r="R2213" i="3"/>
  <c r="R2214" i="3"/>
  <c r="R2206" i="3"/>
  <c r="R2209" i="3"/>
  <c r="R2211" i="3"/>
  <c r="R2208" i="3"/>
  <c r="R2205" i="3"/>
  <c r="R2215" i="3"/>
  <c r="R2216" i="3"/>
  <c r="R2210" i="3"/>
  <c r="R2218" i="3"/>
  <c r="R2219" i="3"/>
  <c r="R2217" i="3"/>
  <c r="R2220" i="3"/>
  <c r="R2223" i="3"/>
  <c r="R2222" i="3"/>
  <c r="R2221" i="3"/>
  <c r="R2224" i="3"/>
  <c r="R2229" i="3"/>
  <c r="R2230" i="3"/>
  <c r="R2231" i="3"/>
  <c r="R2233" i="3"/>
  <c r="R2227" i="3"/>
  <c r="R2228" i="3"/>
  <c r="R2225" i="3"/>
  <c r="R2226" i="3"/>
  <c r="R2235" i="3"/>
  <c r="R2234" i="3"/>
  <c r="R2232" i="3"/>
  <c r="R2236" i="3"/>
  <c r="R2239" i="3"/>
  <c r="R2244" i="3"/>
  <c r="R2238" i="3"/>
  <c r="R2240" i="3"/>
  <c r="R2245" i="3"/>
  <c r="R2241" i="3"/>
  <c r="R2243" i="3"/>
  <c r="R2247" i="3"/>
  <c r="R2237" i="3"/>
  <c r="R2242" i="3"/>
  <c r="R2248" i="3"/>
  <c r="R2246" i="3"/>
  <c r="R2249" i="3"/>
  <c r="R2250" i="3"/>
  <c r="R2257" i="3"/>
  <c r="R2256" i="3"/>
  <c r="R2255" i="3"/>
  <c r="R2254" i="3"/>
  <c r="R2258" i="3"/>
  <c r="R2259" i="3"/>
  <c r="R2251" i="3"/>
  <c r="R2252" i="3"/>
  <c r="R2260" i="3"/>
  <c r="R2253" i="3"/>
  <c r="R2281" i="3"/>
  <c r="R2266" i="3"/>
  <c r="R2282" i="3"/>
  <c r="R2267" i="3"/>
  <c r="R2283" i="3"/>
  <c r="R2261" i="3"/>
  <c r="R2263" i="3"/>
  <c r="R2280" i="3"/>
  <c r="R2268" i="3"/>
  <c r="R2270" i="3"/>
  <c r="R2269" i="3"/>
  <c r="R2285" i="3"/>
  <c r="R2271" i="3"/>
  <c r="R2287" i="3"/>
  <c r="R2272" i="3"/>
  <c r="R2286" i="3"/>
  <c r="R2273" i="3"/>
  <c r="R2288" i="3"/>
  <c r="R2274" i="3"/>
  <c r="R2289" i="3"/>
  <c r="R2275" i="3"/>
  <c r="R2264" i="3"/>
  <c r="R2276" i="3"/>
  <c r="R2277" i="3"/>
  <c r="R2262" i="3"/>
  <c r="R2278" i="3"/>
  <c r="R2290" i="3"/>
  <c r="R2291" i="3"/>
  <c r="R2265" i="3"/>
  <c r="R2292" i="3"/>
  <c r="R2309" i="3"/>
  <c r="R2305" i="3"/>
  <c r="R2312" i="3"/>
  <c r="R2302" i="3"/>
  <c r="R2293" i="3"/>
  <c r="R2294" i="3"/>
  <c r="R2296" i="3"/>
  <c r="R2313" i="3"/>
  <c r="R2299" i="3"/>
  <c r="R2315" i="3"/>
  <c r="R2316" i="3"/>
  <c r="R2318" i="3"/>
  <c r="R2304" i="3"/>
  <c r="R2300" i="3"/>
  <c r="R2324" i="3"/>
  <c r="R2306" i="3"/>
  <c r="R2307" i="3"/>
  <c r="R2301" i="3"/>
  <c r="R2317" i="3"/>
  <c r="R2297" i="3"/>
  <c r="R2295" i="3"/>
  <c r="R2310" i="3"/>
  <c r="R2319" i="3"/>
  <c r="R2308" i="3"/>
  <c r="R2314" i="3"/>
  <c r="R2311" i="3"/>
  <c r="R2321" i="3"/>
  <c r="R2322" i="3"/>
  <c r="R2298" i="3"/>
  <c r="R2323" i="3"/>
  <c r="R2325" i="3"/>
  <c r="R2326" i="3"/>
  <c r="R2303" i="3"/>
  <c r="R2327" i="3"/>
  <c r="R2328" i="3"/>
  <c r="R2330" i="3"/>
  <c r="R2329" i="3"/>
  <c r="R2337" i="3"/>
  <c r="R2339" i="3"/>
  <c r="R2335" i="3"/>
  <c r="R2340" i="3"/>
  <c r="R2331" i="3"/>
  <c r="R2336" i="3"/>
  <c r="R2334" i="3"/>
  <c r="R2342" i="3"/>
  <c r="R2341" i="3"/>
  <c r="R2338" i="3"/>
  <c r="R2333" i="3"/>
  <c r="R2344" i="3"/>
  <c r="R2332" i="3"/>
  <c r="R2347" i="3"/>
  <c r="R2345" i="3"/>
  <c r="R2349" i="3"/>
  <c r="R2348" i="3"/>
  <c r="R2346" i="3"/>
  <c r="R2350" i="3"/>
  <c r="R2351" i="3"/>
  <c r="R2352" i="3"/>
  <c r="R2354" i="3"/>
  <c r="R2353" i="3"/>
  <c r="R2355" i="3"/>
  <c r="R2356" i="3"/>
  <c r="R2357" i="3"/>
  <c r="R2358" i="3"/>
  <c r="R2362" i="3"/>
  <c r="R2365" i="3"/>
  <c r="R2366" i="3"/>
  <c r="R2359" i="3"/>
  <c r="R2360" i="3"/>
  <c r="R2361" i="3"/>
  <c r="R2364" i="3"/>
  <c r="R2363" i="3"/>
  <c r="R2368" i="3"/>
  <c r="R2369" i="3"/>
  <c r="R2371" i="3"/>
  <c r="R2376" i="3"/>
  <c r="R2377" i="3"/>
  <c r="R2373" i="3"/>
  <c r="R2378" i="3"/>
  <c r="R2374" i="3"/>
  <c r="R2372" i="3"/>
  <c r="R2370" i="3"/>
  <c r="R2380" i="3"/>
  <c r="R2375" i="3"/>
  <c r="R2379" i="3"/>
  <c r="R2383" i="3"/>
  <c r="R2386" i="3"/>
  <c r="R2387" i="3"/>
  <c r="R2381" i="3"/>
  <c r="R2385" i="3"/>
  <c r="R2389" i="3"/>
  <c r="R2390" i="3"/>
  <c r="R2382" i="3"/>
  <c r="R2388" i="3"/>
  <c r="R2384" i="3"/>
  <c r="R2391" i="3"/>
  <c r="R2398" i="3"/>
  <c r="R2393" i="3"/>
  <c r="R2397" i="3"/>
  <c r="R2395" i="3"/>
  <c r="R2392" i="3"/>
  <c r="R2394" i="3"/>
  <c r="R2401" i="3"/>
  <c r="R2400" i="3"/>
  <c r="R2399" i="3"/>
  <c r="R2402" i="3"/>
  <c r="R2403" i="3"/>
  <c r="R2404" i="3"/>
  <c r="R2396" i="3"/>
  <c r="R2405" i="3"/>
  <c r="R2406" i="3"/>
  <c r="R2407" i="3"/>
  <c r="R2414" i="3"/>
  <c r="R2415" i="3"/>
  <c r="R2412" i="3"/>
  <c r="R2416" i="3"/>
  <c r="R2413" i="3"/>
  <c r="R2410" i="3"/>
  <c r="R2419" i="3"/>
  <c r="R2420" i="3"/>
  <c r="R2421" i="3"/>
  <c r="R2418" i="3"/>
  <c r="R2417" i="3"/>
  <c r="R2408" i="3"/>
  <c r="R2411" i="3"/>
  <c r="R2409" i="3"/>
  <c r="R2423" i="3"/>
  <c r="R2424" i="3"/>
  <c r="R2425" i="3"/>
  <c r="R2426" i="3"/>
  <c r="R2430" i="3"/>
  <c r="R2431" i="3"/>
  <c r="R2427" i="3"/>
  <c r="R2429" i="3"/>
  <c r="R2428" i="3"/>
  <c r="R2422" i="3"/>
  <c r="R2432" i="3"/>
  <c r="R2439" i="3"/>
  <c r="R2437" i="3"/>
  <c r="R2441" i="3"/>
  <c r="R2438" i="3"/>
  <c r="R2442" i="3"/>
  <c r="R2443" i="3"/>
  <c r="R2436" i="3"/>
  <c r="R2440" i="3"/>
  <c r="R2433" i="3"/>
  <c r="R2435" i="3"/>
  <c r="R2434" i="3"/>
  <c r="R2451" i="3"/>
  <c r="R2448" i="3"/>
  <c r="R2452" i="3"/>
  <c r="R2453" i="3"/>
  <c r="R2454" i="3"/>
  <c r="R2449" i="3"/>
  <c r="R2455" i="3"/>
  <c r="R2444" i="3"/>
  <c r="R2450" i="3"/>
  <c r="R2447" i="3"/>
  <c r="R2445" i="3"/>
  <c r="R2446" i="3"/>
  <c r="R2456" i="3"/>
  <c r="R2462" i="3"/>
  <c r="R2463" i="3"/>
  <c r="R2464" i="3"/>
  <c r="R2459" i="3"/>
  <c r="R2465" i="3"/>
  <c r="R2467" i="3"/>
  <c r="R2457" i="3"/>
  <c r="R2460" i="3"/>
  <c r="R2468" i="3"/>
  <c r="R2461" i="3"/>
  <c r="R2466" i="3"/>
  <c r="R2458" i="3"/>
  <c r="R2469" i="3"/>
  <c r="R2471" i="3"/>
  <c r="R2470" i="3"/>
  <c r="R2472" i="3"/>
  <c r="R2473" i="3"/>
  <c r="R2475" i="3"/>
  <c r="R2476" i="3"/>
  <c r="R2477" i="3"/>
  <c r="R2474" i="3"/>
  <c r="R2478" i="3"/>
  <c r="R2482" i="3"/>
  <c r="R2480" i="3"/>
  <c r="R2483" i="3"/>
  <c r="R2481" i="3"/>
  <c r="R2484" i="3"/>
  <c r="R2485" i="3"/>
  <c r="R2486" i="3"/>
  <c r="R2479" i="3"/>
  <c r="R2487" i="3"/>
  <c r="R2488" i="3"/>
  <c r="R2489" i="3"/>
  <c r="R2494" i="3"/>
  <c r="R2495" i="3"/>
  <c r="R2496" i="3"/>
  <c r="R2497" i="3"/>
  <c r="R2493" i="3"/>
  <c r="R2498" i="3"/>
  <c r="R2491" i="3"/>
  <c r="R2492" i="3"/>
  <c r="R2499" i="3"/>
  <c r="R2500" i="3"/>
  <c r="R2490" i="3"/>
  <c r="R2506" i="3"/>
  <c r="R2507" i="3"/>
  <c r="R2505" i="3"/>
  <c r="R2509" i="3"/>
  <c r="R2510" i="3"/>
  <c r="R2502" i="3"/>
  <c r="R2508" i="3"/>
  <c r="R2503" i="3"/>
  <c r="R2501" i="3"/>
  <c r="R2511" i="3"/>
  <c r="R2504" i="3"/>
  <c r="R2515" i="3"/>
  <c r="R2516" i="3"/>
  <c r="R2517" i="3"/>
  <c r="R2519" i="3"/>
  <c r="R2512" i="3"/>
  <c r="R2513" i="3"/>
  <c r="R2518" i="3"/>
  <c r="R2521" i="3"/>
  <c r="R2514" i="3"/>
  <c r="R2520" i="3"/>
  <c r="R2522" i="3"/>
  <c r="R2523" i="3"/>
  <c r="R2524" i="3"/>
  <c r="R2525" i="3"/>
  <c r="R2526" i="3"/>
  <c r="R2527" i="3"/>
  <c r="R2536" i="3"/>
  <c r="R2534" i="3"/>
  <c r="R2533" i="3"/>
  <c r="R2537" i="3"/>
  <c r="R2538" i="3"/>
  <c r="R2532" i="3"/>
  <c r="R2545" i="3"/>
  <c r="R2531" i="3"/>
  <c r="R2539" i="3"/>
  <c r="R2541" i="3"/>
  <c r="R2544" i="3"/>
  <c r="R2540" i="3"/>
  <c r="R2529" i="3"/>
  <c r="R2542" i="3"/>
  <c r="R2543" i="3"/>
  <c r="R2528" i="3"/>
  <c r="R2535" i="3"/>
  <c r="R2547" i="3"/>
  <c r="R2559" i="3"/>
  <c r="R2560" i="3"/>
  <c r="R2550" i="3"/>
  <c r="R2561" i="3"/>
  <c r="R2555" i="3"/>
  <c r="R2564" i="3"/>
  <c r="R2562" i="3"/>
  <c r="R2553" i="3"/>
  <c r="R2568" i="3"/>
  <c r="R2546" i="3"/>
  <c r="R2563" i="3"/>
  <c r="R2572" i="3"/>
  <c r="R2565" i="3"/>
  <c r="R2567" i="3"/>
  <c r="R2569" i="3"/>
  <c r="R2566" i="3"/>
  <c r="R2573" i="3"/>
  <c r="R2548" i="3"/>
  <c r="R2551" i="3"/>
  <c r="R2571" i="3"/>
  <c r="R2549" i="3"/>
  <c r="R2556" i="3"/>
  <c r="R2574" i="3"/>
  <c r="R2576" i="3"/>
  <c r="R2557" i="3"/>
  <c r="R2554" i="3"/>
  <c r="R2577" i="3"/>
  <c r="R2575" i="3"/>
  <c r="R2552" i="3"/>
  <c r="R2578" i="3"/>
  <c r="R2558" i="3"/>
  <c r="R2580" i="3"/>
  <c r="R2583" i="3"/>
  <c r="R2584" i="3"/>
  <c r="R2585" i="3"/>
  <c r="R2581" i="3"/>
  <c r="R2586" i="3"/>
  <c r="R2587" i="3"/>
  <c r="R2582" i="3"/>
  <c r="R2588" i="3"/>
  <c r="R2579" i="3"/>
  <c r="R2589" i="3"/>
  <c r="R2601" i="3"/>
  <c r="R2600" i="3"/>
  <c r="R2602" i="3"/>
  <c r="R2592" i="3"/>
  <c r="R2603" i="3"/>
  <c r="R2593" i="3"/>
  <c r="R2604" i="3"/>
  <c r="R2609" i="3"/>
  <c r="R2605" i="3"/>
  <c r="R2607" i="3"/>
  <c r="R2599" i="3"/>
  <c r="R2608" i="3"/>
  <c r="R2613" i="3"/>
  <c r="R2606" i="3"/>
  <c r="R2594" i="3"/>
  <c r="R2595" i="3"/>
  <c r="R2610" i="3"/>
  <c r="R2612" i="3"/>
  <c r="R2611" i="3"/>
  <c r="R2615" i="3"/>
  <c r="R2596" i="3"/>
  <c r="R2590" i="3"/>
  <c r="R2614" i="3"/>
  <c r="R2598" i="3"/>
  <c r="R2616" i="3"/>
  <c r="R2618" i="3"/>
  <c r="R2597" i="3"/>
  <c r="R2617" i="3"/>
  <c r="R2619" i="3"/>
  <c r="R2620" i="3"/>
  <c r="R2621" i="3"/>
  <c r="R2624" i="3"/>
  <c r="R2625" i="3"/>
  <c r="R2626" i="3"/>
  <c r="R2628" i="3"/>
  <c r="R2627" i="3"/>
  <c r="R2630" i="3"/>
  <c r="R2623" i="3"/>
  <c r="R2629" i="3"/>
  <c r="R2622" i="3"/>
  <c r="R2631" i="3"/>
  <c r="R2632" i="3"/>
  <c r="R2633" i="3"/>
  <c r="R2637" i="3"/>
  <c r="R2636" i="3"/>
  <c r="R2634" i="3"/>
  <c r="R2635" i="3"/>
  <c r="R2640" i="3"/>
  <c r="R2639" i="3"/>
  <c r="R2638" i="3"/>
  <c r="R2642" i="3"/>
  <c r="R2643" i="3"/>
  <c r="R2641" i="3"/>
  <c r="R2652" i="3"/>
  <c r="R2651" i="3"/>
  <c r="R2646" i="3"/>
  <c r="R2648" i="3"/>
  <c r="R2649" i="3"/>
  <c r="R2645" i="3"/>
  <c r="R2650" i="3"/>
  <c r="R2644" i="3"/>
  <c r="R2655" i="3"/>
  <c r="R2654" i="3"/>
  <c r="R2653" i="3"/>
  <c r="R2647" i="3"/>
  <c r="R2657" i="3"/>
  <c r="R2658" i="3"/>
  <c r="R2656" i="3"/>
  <c r="R2659" i="3"/>
  <c r="R2662" i="3"/>
  <c r="R2661" i="3"/>
  <c r="R2663" i="3"/>
  <c r="R2660" i="3"/>
  <c r="R2673" i="3"/>
  <c r="R2685" i="3"/>
  <c r="R2667" i="3"/>
  <c r="R2665" i="3"/>
  <c r="R2687" i="3"/>
  <c r="R2689" i="3"/>
  <c r="R2668" i="3"/>
  <c r="R2664" i="3"/>
  <c r="R2696" i="3"/>
  <c r="R2677" i="3"/>
  <c r="R2674" i="3"/>
  <c r="R2675" i="3"/>
  <c r="R2671" i="3"/>
  <c r="R2684" i="3"/>
  <c r="R2678" i="3"/>
  <c r="R2681" i="3"/>
  <c r="R2693" i="3"/>
  <c r="R2695" i="3"/>
  <c r="R2670" i="3"/>
  <c r="R2692" i="3"/>
  <c r="R2691" i="3"/>
  <c r="R2690" i="3"/>
  <c r="R2688" i="3"/>
  <c r="R2679" i="3"/>
  <c r="R2666" i="3"/>
  <c r="R2686" i="3"/>
  <c r="R2669" i="3"/>
  <c r="R2683" i="3"/>
  <c r="R2694" i="3"/>
  <c r="R2682" i="3"/>
  <c r="R2676" i="3"/>
  <c r="R2680" i="3"/>
  <c r="R2697" i="3"/>
  <c r="R2698" i="3"/>
  <c r="R2725" i="3"/>
  <c r="R2726" i="3"/>
  <c r="R2703" i="3"/>
  <c r="R2728" i="3"/>
  <c r="R2709" i="3"/>
  <c r="R2720" i="3"/>
  <c r="R2717" i="3"/>
  <c r="R2706" i="3"/>
  <c r="R2715" i="3"/>
  <c r="R2732" i="3"/>
  <c r="R2721" i="3"/>
  <c r="R2702" i="3"/>
  <c r="R2714" i="3"/>
  <c r="R2733" i="3"/>
  <c r="R2734" i="3"/>
  <c r="R2716" i="3"/>
  <c r="R2713" i="3"/>
  <c r="R2739" i="3"/>
  <c r="R2708" i="3"/>
  <c r="R2723" i="3"/>
  <c r="R2736" i="3"/>
  <c r="R2735" i="3"/>
  <c r="R2710" i="3"/>
  <c r="R2699" i="3"/>
  <c r="R2705" i="3"/>
  <c r="R2724" i="3"/>
  <c r="R2712" i="3"/>
  <c r="R2731" i="3"/>
  <c r="R2730" i="3"/>
  <c r="R2704" i="3"/>
  <c r="R2719" i="3"/>
  <c r="R2729" i="3"/>
  <c r="R2727" i="3"/>
  <c r="R2737" i="3"/>
  <c r="R2722" i="3"/>
  <c r="R2711" i="3"/>
  <c r="R2738" i="3"/>
  <c r="R2718" i="3"/>
  <c r="R2700" i="3"/>
  <c r="R2740" i="3"/>
  <c r="R2707" i="3"/>
  <c r="R2741" i="3"/>
  <c r="R2745" i="3"/>
  <c r="R2744" i="3"/>
  <c r="R2746" i="3"/>
  <c r="R2748" i="3"/>
  <c r="R2747" i="3"/>
  <c r="R2742" i="3"/>
  <c r="R2743" i="3"/>
  <c r="R2750" i="3"/>
  <c r="R2749" i="3"/>
  <c r="R2751" i="3"/>
  <c r="R2752" i="3"/>
  <c r="R2753" i="3"/>
  <c r="R2754" i="3"/>
  <c r="R2755" i="3"/>
  <c r="R2756" i="3"/>
  <c r="R2770" i="3"/>
  <c r="R2758" i="3"/>
  <c r="R2776" i="3"/>
  <c r="R2769" i="3"/>
  <c r="R2777" i="3"/>
  <c r="R2772" i="3"/>
  <c r="R2761" i="3"/>
  <c r="R2768" i="3"/>
  <c r="R2759" i="3"/>
  <c r="R2779" i="3"/>
  <c r="R2771" i="3"/>
  <c r="R2767" i="3"/>
  <c r="R2782" i="3"/>
  <c r="R2773" i="3"/>
  <c r="R2762" i="3"/>
  <c r="R2766" i="3"/>
  <c r="R2774" i="3"/>
  <c r="R2757" i="3"/>
  <c r="R2778" i="3"/>
  <c r="R2765" i="3"/>
  <c r="R2764" i="3"/>
  <c r="R2780" i="3"/>
  <c r="R2781" i="3"/>
  <c r="R2775" i="3"/>
  <c r="R2785" i="3"/>
  <c r="R2786" i="3"/>
  <c r="R2788" i="3"/>
  <c r="R2790" i="3"/>
  <c r="R2791" i="3"/>
  <c r="R2792" i="3"/>
  <c r="R2784" i="3"/>
  <c r="R2794" i="3"/>
  <c r="R2793" i="3"/>
  <c r="R2783" i="3"/>
  <c r="R2789" i="3"/>
  <c r="R2787" i="3"/>
  <c r="R2796" i="3"/>
  <c r="R2797" i="3"/>
  <c r="R2798" i="3"/>
  <c r="R2801" i="3"/>
  <c r="R2800" i="3"/>
  <c r="R2799" i="3"/>
  <c r="R2802" i="3"/>
  <c r="R2803" i="3"/>
  <c r="R2804" i="3"/>
  <c r="R2807" i="3"/>
  <c r="R2806" i="3"/>
  <c r="R2805" i="3"/>
  <c r="R2808" i="3"/>
  <c r="R2809" i="3"/>
  <c r="R2812" i="3"/>
  <c r="R2810" i="3"/>
  <c r="R2811" i="3"/>
  <c r="R2813" i="3"/>
  <c r="R2817" i="3"/>
  <c r="R2816" i="3"/>
  <c r="R2815" i="3"/>
  <c r="R2814" i="3"/>
  <c r="R2819" i="3"/>
  <c r="R2818" i="3"/>
  <c r="R2820" i="3"/>
  <c r="R2821" i="3"/>
  <c r="R2835" i="3"/>
  <c r="R2836" i="3"/>
  <c r="R2837" i="3"/>
  <c r="R2838" i="3"/>
  <c r="R2839" i="3"/>
  <c r="R2840" i="3"/>
  <c r="R2832" i="3"/>
  <c r="R2841" i="3"/>
  <c r="R2842" i="3"/>
  <c r="R2843" i="3"/>
  <c r="R2822" i="3"/>
  <c r="R2825" i="3"/>
  <c r="R2826" i="3"/>
  <c r="R2854" i="3"/>
  <c r="R2853" i="3"/>
  <c r="R2850" i="3"/>
  <c r="R2847" i="3"/>
  <c r="R2846" i="3"/>
  <c r="R2845" i="3"/>
  <c r="R2844" i="3"/>
  <c r="R2830" i="3"/>
  <c r="R2848" i="3"/>
  <c r="R2823" i="3"/>
  <c r="R2824" i="3"/>
  <c r="R2849" i="3"/>
  <c r="R2851" i="3"/>
  <c r="R2852" i="3"/>
  <c r="R2827" i="3"/>
  <c r="R2828" i="3"/>
  <c r="R2831" i="3"/>
  <c r="R2834" i="3"/>
  <c r="R2865" i="3"/>
  <c r="R2866" i="3"/>
  <c r="R2860" i="3"/>
  <c r="R2863" i="3"/>
  <c r="R2861" i="3"/>
  <c r="R2870" i="3"/>
  <c r="R2878" i="3"/>
  <c r="R2862" i="3"/>
  <c r="R2864" i="3"/>
  <c r="R2879" i="3"/>
  <c r="R2867" i="3"/>
  <c r="R2876" i="3"/>
  <c r="R2873" i="3"/>
  <c r="R2871" i="3"/>
  <c r="R2869" i="3"/>
  <c r="R2868" i="3"/>
  <c r="R2856" i="3"/>
  <c r="R2858" i="3"/>
  <c r="R2859" i="3"/>
  <c r="R2872" i="3"/>
  <c r="R2874" i="3"/>
  <c r="R2855" i="3"/>
  <c r="R2875" i="3"/>
  <c r="R2877" i="3"/>
  <c r="R2895" i="3"/>
  <c r="R2896" i="3"/>
  <c r="R2897" i="3"/>
  <c r="R2898" i="3"/>
  <c r="R2880" i="3"/>
  <c r="R2885" i="3"/>
  <c r="R2899" i="3"/>
  <c r="R2900" i="3"/>
  <c r="R2891" i="3"/>
  <c r="R2901" i="3"/>
  <c r="R2893" i="3"/>
  <c r="R2902" i="3"/>
  <c r="R2886" i="3"/>
  <c r="R2884" i="3"/>
  <c r="R2903" i="3"/>
  <c r="R2889" i="3"/>
  <c r="R2904" i="3"/>
  <c r="R2890" i="3"/>
  <c r="R2905" i="3"/>
  <c r="R2906" i="3"/>
  <c r="R2907" i="3"/>
  <c r="R2908" i="3"/>
  <c r="R2909" i="3"/>
  <c r="R2910" i="3"/>
  <c r="R2888" i="3"/>
  <c r="R2911" i="3"/>
  <c r="R2912" i="3"/>
  <c r="R2883" i="3"/>
  <c r="R2882" i="3"/>
  <c r="R2894" i="3"/>
  <c r="R2892" i="3"/>
  <c r="R2915" i="3"/>
  <c r="R2914" i="3"/>
  <c r="R2916" i="3"/>
  <c r="R2917" i="3"/>
  <c r="R2918" i="3"/>
  <c r="R2919" i="3"/>
  <c r="R2920" i="3"/>
  <c r="R2913" i="3"/>
  <c r="R2921" i="3"/>
  <c r="R2922" i="3"/>
  <c r="R2923" i="3"/>
  <c r="R2927" i="3"/>
  <c r="R2928" i="3"/>
  <c r="R2929" i="3"/>
  <c r="R2931" i="3"/>
  <c r="R2925" i="3"/>
  <c r="R2932" i="3"/>
  <c r="R2924" i="3"/>
  <c r="R2933" i="3"/>
  <c r="R2930" i="3"/>
  <c r="R2926" i="3"/>
  <c r="R2934" i="3"/>
  <c r="R2935" i="3"/>
  <c r="R2953" i="3"/>
  <c r="R2949" i="3"/>
  <c r="R2948" i="3"/>
  <c r="R2950" i="3"/>
  <c r="R2952" i="3"/>
  <c r="R2951" i="3"/>
  <c r="R2936" i="3"/>
  <c r="R2943" i="3"/>
  <c r="R2954" i="3"/>
  <c r="R2945" i="3"/>
  <c r="R2937" i="3"/>
  <c r="R2940" i="3"/>
  <c r="R2942" i="3"/>
  <c r="R2938" i="3"/>
  <c r="R2944" i="3"/>
  <c r="R2955" i="3"/>
  <c r="R2946" i="3"/>
  <c r="R2956" i="3"/>
  <c r="R2941" i="3"/>
  <c r="R2947" i="3"/>
  <c r="R2957" i="3"/>
  <c r="R2939" i="3"/>
  <c r="R2958" i="3"/>
  <c r="R2959" i="3"/>
  <c r="R2960" i="3"/>
  <c r="R2972" i="3"/>
  <c r="R2973" i="3"/>
  <c r="R2974" i="3"/>
  <c r="R2975" i="3"/>
  <c r="R2976" i="3"/>
  <c r="R2961" i="3"/>
  <c r="R2970" i="3"/>
  <c r="R2962" i="3"/>
  <c r="R2964" i="3"/>
  <c r="R2969" i="3"/>
  <c r="R2967" i="3"/>
  <c r="R2977" i="3"/>
  <c r="R2978" i="3"/>
  <c r="R2979" i="3"/>
  <c r="R2966" i="3"/>
  <c r="R2980" i="3"/>
  <c r="R2981" i="3"/>
  <c r="R2982" i="3"/>
  <c r="R2983" i="3"/>
  <c r="R2965" i="3"/>
  <c r="R2968" i="3"/>
  <c r="R2963" i="3"/>
  <c r="R2971" i="3"/>
  <c r="R2988" i="3"/>
  <c r="R2985" i="3"/>
  <c r="R2986" i="3"/>
  <c r="R2990" i="3"/>
  <c r="R2991" i="3"/>
  <c r="R2984" i="3"/>
  <c r="R2994" i="3"/>
  <c r="R2993" i="3"/>
  <c r="R2987" i="3"/>
  <c r="R2992" i="3"/>
  <c r="R2989" i="3"/>
  <c r="R2996" i="3"/>
  <c r="R2999" i="3"/>
  <c r="R2997" i="3"/>
  <c r="R3000" i="3"/>
  <c r="R2995" i="3"/>
  <c r="R2998" i="3"/>
  <c r="R3008" i="3"/>
  <c r="R3001" i="3"/>
  <c r="R3004" i="3"/>
  <c r="R3002" i="3"/>
  <c r="R3006" i="3"/>
  <c r="R3007" i="3"/>
  <c r="R3005" i="3"/>
  <c r="R3009" i="3"/>
  <c r="R3003" i="3"/>
  <c r="R3010" i="3"/>
  <c r="R3011" i="3"/>
  <c r="R3015" i="3"/>
  <c r="R3014" i="3"/>
  <c r="R3016" i="3"/>
  <c r="R3013" i="3"/>
  <c r="R3012" i="3"/>
  <c r="R3027" i="3"/>
  <c r="R3019" i="3"/>
  <c r="R3029" i="3"/>
  <c r="R3028" i="3"/>
  <c r="R3025" i="3"/>
  <c r="R3030" i="3"/>
  <c r="R3032" i="3"/>
  <c r="R3031" i="3"/>
  <c r="R3022" i="3"/>
  <c r="R3033" i="3"/>
  <c r="R3017" i="3"/>
  <c r="R3035" i="3"/>
  <c r="R3036" i="3"/>
  <c r="R3038" i="3"/>
  <c r="R3018" i="3"/>
  <c r="R3037" i="3"/>
  <c r="R3041" i="3"/>
  <c r="R3023" i="3"/>
  <c r="R3039" i="3"/>
  <c r="R3026" i="3"/>
  <c r="R3044" i="3"/>
  <c r="R3034" i="3"/>
  <c r="R3021" i="3"/>
  <c r="R3043" i="3"/>
  <c r="R3042" i="3"/>
  <c r="R3024" i="3"/>
  <c r="R3045" i="3"/>
  <c r="R3020" i="3"/>
  <c r="R3046" i="3"/>
  <c r="R3047" i="3"/>
  <c r="R3048" i="3"/>
  <c r="R3049" i="3"/>
  <c r="R3050" i="3"/>
  <c r="R3052" i="3"/>
  <c r="R3053" i="3"/>
  <c r="R3055" i="3"/>
  <c r="R3059" i="3"/>
  <c r="R3056" i="3"/>
  <c r="R3058" i="3"/>
  <c r="R3057" i="3"/>
  <c r="R3068" i="3"/>
  <c r="R3069" i="3"/>
  <c r="R3066" i="3"/>
  <c r="R3070" i="3"/>
  <c r="R3063" i="3"/>
  <c r="R3071" i="3"/>
  <c r="R3064" i="3"/>
  <c r="R3061" i="3"/>
  <c r="R3065" i="3"/>
  <c r="R3062" i="3"/>
  <c r="R3072" i="3"/>
  <c r="R3067" i="3"/>
  <c r="R3060" i="3"/>
  <c r="R3077" i="3"/>
  <c r="R3079" i="3"/>
  <c r="R3078" i="3"/>
  <c r="R3075" i="3"/>
  <c r="R3076" i="3"/>
  <c r="R3081" i="3"/>
  <c r="R3073" i="3"/>
  <c r="R3080" i="3"/>
  <c r="R3074" i="3"/>
  <c r="R3082" i="3"/>
  <c r="R3083" i="3"/>
  <c r="R3087" i="3"/>
  <c r="R3084" i="3"/>
  <c r="R3086" i="3"/>
  <c r="R3085" i="3"/>
  <c r="R3096" i="3"/>
  <c r="R3097" i="3"/>
  <c r="R3091" i="3"/>
  <c r="R3098" i="3"/>
  <c r="R3100" i="3"/>
  <c r="R3094" i="3"/>
  <c r="R3092" i="3"/>
  <c r="R3095" i="3"/>
  <c r="R3099" i="3"/>
  <c r="R3090" i="3"/>
  <c r="R3089" i="3"/>
  <c r="R3093" i="3"/>
  <c r="R3107" i="3"/>
  <c r="R3122" i="3"/>
  <c r="R3105" i="3"/>
  <c r="R3102" i="3"/>
  <c r="R3121" i="3"/>
  <c r="R3115" i="3"/>
  <c r="R3116" i="3"/>
  <c r="R3119" i="3"/>
  <c r="R3118" i="3"/>
  <c r="R3111" i="3"/>
  <c r="R3114" i="3"/>
  <c r="R3125" i="3"/>
  <c r="R3120" i="3"/>
  <c r="R3124" i="3"/>
  <c r="R3112" i="3"/>
  <c r="R3126" i="3"/>
  <c r="R3129" i="3"/>
  <c r="R3127" i="3"/>
  <c r="R3113" i="3"/>
  <c r="R3101" i="3"/>
  <c r="R3128" i="3"/>
  <c r="R3108" i="3"/>
  <c r="R3109" i="3"/>
  <c r="R3104" i="3"/>
  <c r="R3103" i="3"/>
  <c r="R3110" i="3"/>
  <c r="R3130" i="3"/>
  <c r="R3106" i="3"/>
  <c r="R3131" i="3"/>
  <c r="R3117" i="3"/>
  <c r="R3132" i="3"/>
  <c r="R3136" i="3"/>
  <c r="R3137" i="3"/>
  <c r="R3133" i="3"/>
  <c r="R3135" i="3"/>
  <c r="R3138" i="3"/>
  <c r="R3140" i="3"/>
  <c r="R3141" i="3"/>
  <c r="R3142" i="3"/>
  <c r="R3134" i="3"/>
  <c r="R3139" i="3"/>
  <c r="R3143" i="3"/>
  <c r="R3151" i="3"/>
  <c r="R3147" i="3"/>
  <c r="R3145" i="3"/>
  <c r="R3152" i="3"/>
  <c r="R3150" i="3"/>
  <c r="R3149" i="3"/>
  <c r="R3153" i="3"/>
  <c r="R3154" i="3"/>
  <c r="R3144" i="3"/>
  <c r="R3146" i="3"/>
  <c r="R3148" i="3"/>
  <c r="R3155" i="3"/>
  <c r="R3156" i="3"/>
  <c r="R3157" i="3"/>
  <c r="R3158" i="3"/>
  <c r="R3162" i="3"/>
  <c r="R3161" i="3"/>
  <c r="R3159" i="3"/>
  <c r="R3160" i="3"/>
  <c r="R3165" i="3"/>
  <c r="R3164" i="3"/>
  <c r="R3166" i="3"/>
  <c r="R3167" i="3"/>
  <c r="R3174" i="3"/>
  <c r="R3170" i="3"/>
  <c r="R3176" i="3"/>
  <c r="R3168" i="3"/>
  <c r="R3178" i="3"/>
  <c r="R3179" i="3"/>
  <c r="R3169" i="3"/>
  <c r="R3180" i="3"/>
  <c r="R3171" i="3"/>
  <c r="R3177" i="3"/>
  <c r="R3175" i="3"/>
  <c r="R3172" i="3"/>
  <c r="R3173" i="3"/>
  <c r="R3181" i="3"/>
  <c r="R3184" i="3"/>
  <c r="R3186" i="3"/>
  <c r="R3188" i="3"/>
  <c r="R3189" i="3"/>
  <c r="R3183" i="3"/>
  <c r="R3190" i="3"/>
  <c r="R3187" i="3"/>
  <c r="R3185" i="3"/>
  <c r="R3191" i="3"/>
  <c r="R3182" i="3"/>
  <c r="R3192" i="3"/>
  <c r="R3199" i="3"/>
  <c r="R3193" i="3"/>
  <c r="R3194" i="3"/>
  <c r="R3198" i="3"/>
  <c r="R3201" i="3"/>
  <c r="R3195" i="3"/>
  <c r="R3197" i="3"/>
  <c r="R3202" i="3"/>
  <c r="R3203" i="3"/>
  <c r="R3200" i="3"/>
  <c r="R3196" i="3"/>
  <c r="R3215" i="3"/>
  <c r="R3216" i="3"/>
  <c r="R3217" i="3"/>
  <c r="R3218" i="3"/>
  <c r="R3219" i="3"/>
  <c r="R3211" i="3"/>
  <c r="R3214" i="3"/>
  <c r="R3220" i="3"/>
  <c r="R3204" i="3"/>
  <c r="R3221" i="3"/>
  <c r="R3222" i="3"/>
  <c r="R3206" i="3"/>
  <c r="R3212" i="3"/>
  <c r="R3223" i="3"/>
  <c r="R3213" i="3"/>
  <c r="R3210" i="3"/>
  <c r="R3224" i="3"/>
  <c r="R3225" i="3"/>
  <c r="R3226" i="3"/>
  <c r="R3227" i="3"/>
  <c r="R3207" i="3"/>
  <c r="R3209" i="3"/>
  <c r="R3228" i="3"/>
  <c r="R3229" i="3"/>
  <c r="R3230" i="3"/>
  <c r="R3205" i="3"/>
  <c r="R3235" i="3"/>
  <c r="R3236" i="3"/>
  <c r="R3239" i="3"/>
  <c r="R3233" i="3"/>
  <c r="R3240" i="3"/>
  <c r="R3238" i="3"/>
  <c r="R3237" i="3"/>
  <c r="R3231" i="3"/>
  <c r="R3232" i="3"/>
  <c r="R3242" i="3"/>
  <c r="R3243" i="3"/>
  <c r="R3256" i="3"/>
  <c r="R3263" i="3"/>
  <c r="R3266" i="3"/>
  <c r="R3269" i="3"/>
  <c r="R3271" i="3"/>
  <c r="R3267" i="3"/>
  <c r="R3254" i="3"/>
  <c r="R3261" i="3"/>
  <c r="R3259" i="3"/>
  <c r="R3249" i="3"/>
  <c r="R3255" i="3"/>
  <c r="R3248" i="3"/>
  <c r="R3260" i="3"/>
  <c r="R3272" i="3"/>
  <c r="R3265" i="3"/>
  <c r="R3264" i="3"/>
  <c r="R3275" i="3"/>
  <c r="R3258" i="3"/>
  <c r="R3268" i="3"/>
  <c r="R3273" i="3"/>
  <c r="R3270" i="3"/>
  <c r="R3250" i="3"/>
  <c r="R3253" i="3"/>
  <c r="R3257" i="3"/>
  <c r="R3252" i="3"/>
  <c r="R3251" i="3"/>
  <c r="R3245" i="3"/>
  <c r="R3246" i="3"/>
  <c r="R3247" i="3"/>
  <c r="R3244" i="3"/>
  <c r="R3276" i="3"/>
  <c r="R3277" i="3"/>
  <c r="R3274" i="3"/>
  <c r="R3279" i="3"/>
  <c r="R3280" i="3"/>
  <c r="R3278" i="3"/>
  <c r="R3282" i="3"/>
  <c r="R3283" i="3"/>
  <c r="R3285" i="3"/>
  <c r="R3287" i="3"/>
  <c r="R3290" i="3"/>
  <c r="R3292" i="3"/>
  <c r="R3294" i="3"/>
  <c r="R3284" i="3"/>
  <c r="R3293" i="3"/>
  <c r="R3296" i="3"/>
  <c r="R3289" i="3"/>
  <c r="R3288" i="3"/>
  <c r="R3291" i="3"/>
  <c r="R3295" i="3"/>
  <c r="R3286" i="3"/>
  <c r="R3297" i="3"/>
  <c r="R3300" i="3"/>
  <c r="R3299" i="3"/>
  <c r="R3301" i="3"/>
  <c r="R3298" i="3"/>
  <c r="R3302" i="3"/>
  <c r="R3305" i="3"/>
  <c r="R3303" i="3"/>
  <c r="R3306" i="3"/>
  <c r="R3307" i="3"/>
  <c r="R3304" i="3"/>
  <c r="R3326" i="3"/>
  <c r="R3319" i="3"/>
  <c r="R3309" i="3"/>
  <c r="R3327" i="3"/>
  <c r="R3316" i="3"/>
  <c r="R3312" i="3"/>
  <c r="R3311" i="3"/>
  <c r="R3308" i="3"/>
  <c r="R3310" i="3"/>
  <c r="R3329" i="3"/>
  <c r="R3320" i="3"/>
  <c r="R3328" i="3"/>
  <c r="R3330" i="3"/>
  <c r="R3331" i="3"/>
  <c r="R3332" i="3"/>
  <c r="R3321" i="3"/>
  <c r="R3333" i="3"/>
  <c r="R3324" i="3"/>
  <c r="R3315" i="3"/>
  <c r="R3313" i="3"/>
  <c r="R3314" i="3"/>
  <c r="R3322" i="3"/>
  <c r="R3339" i="3"/>
  <c r="R3334" i="3"/>
  <c r="R3317" i="3"/>
  <c r="R3318" i="3"/>
  <c r="R3323" i="3"/>
  <c r="R3336" i="3"/>
  <c r="R3337" i="3"/>
  <c r="R3338" i="3"/>
  <c r="R3325" i="3"/>
  <c r="R3347" i="3"/>
  <c r="R3345" i="3"/>
  <c r="R3350" i="3"/>
  <c r="R3348" i="3"/>
  <c r="R3351" i="3"/>
  <c r="R3352" i="3"/>
  <c r="R3340" i="3"/>
  <c r="R3349" i="3"/>
  <c r="R3343" i="3"/>
  <c r="R3342" i="3"/>
  <c r="R3341" i="3"/>
  <c r="R3344" i="3"/>
  <c r="R3346" i="3"/>
  <c r="R3360" i="3"/>
  <c r="R3354" i="3"/>
  <c r="R3359" i="3"/>
  <c r="R3361" i="3"/>
  <c r="R3358" i="3"/>
  <c r="R3363" i="3"/>
  <c r="R3357" i="3"/>
  <c r="R3365" i="3"/>
  <c r="R3355" i="3"/>
  <c r="R3353" i="3"/>
  <c r="R3356" i="3"/>
  <c r="R3362" i="3"/>
  <c r="R3364" i="3"/>
  <c r="R3374" i="3"/>
  <c r="R3375" i="3"/>
  <c r="R3376" i="3"/>
  <c r="R3371" i="3"/>
  <c r="R3369" i="3"/>
  <c r="R3370" i="3"/>
  <c r="R3372" i="3"/>
  <c r="R3377" i="3"/>
  <c r="R3378" i="3"/>
  <c r="R3373" i="3"/>
  <c r="R3368" i="3"/>
  <c r="R3367" i="3"/>
  <c r="R3366" i="3"/>
  <c r="R3383" i="3"/>
  <c r="R3384" i="3"/>
  <c r="R3380" i="3"/>
  <c r="R3381" i="3"/>
  <c r="R3385" i="3"/>
  <c r="R3386" i="3"/>
  <c r="R3389" i="3"/>
  <c r="R3390" i="3"/>
  <c r="R3382" i="3"/>
  <c r="R3379" i="3"/>
  <c r="R3388" i="3"/>
  <c r="R3387" i="3"/>
  <c r="R3402" i="3"/>
  <c r="R3400" i="3"/>
  <c r="R3397" i="3"/>
  <c r="R3401" i="3"/>
  <c r="R3403" i="3"/>
  <c r="R3404" i="3"/>
  <c r="R3395" i="3"/>
  <c r="R3399" i="3"/>
  <c r="R3393" i="3"/>
  <c r="R3394" i="3"/>
  <c r="R3396" i="3"/>
  <c r="R3406" i="3"/>
  <c r="R3407" i="3"/>
  <c r="R3405" i="3"/>
  <c r="R3408" i="3"/>
  <c r="R3392" i="3"/>
  <c r="R3391" i="3"/>
  <c r="R3421" i="3"/>
  <c r="R3409" i="3"/>
  <c r="R3422" i="3"/>
  <c r="R3413" i="3"/>
  <c r="R3411" i="3"/>
  <c r="R3414" i="3"/>
  <c r="R3423" i="3"/>
  <c r="R3416" i="3"/>
  <c r="R3425" i="3"/>
  <c r="R3412" i="3"/>
  <c r="R3417" i="3"/>
  <c r="R3419" i="3"/>
  <c r="R3424" i="3"/>
  <c r="R3426" i="3"/>
  <c r="R3415" i="3"/>
  <c r="R3410" i="3"/>
  <c r="R3418" i="3"/>
  <c r="R3427" i="3"/>
  <c r="R3433" i="3"/>
  <c r="R3429" i="3"/>
  <c r="R3428" i="3"/>
  <c r="R3430" i="3"/>
  <c r="R3437" i="3"/>
  <c r="R3438" i="3"/>
  <c r="R3431" i="3"/>
  <c r="R3436" i="3"/>
  <c r="R3435" i="3"/>
  <c r="R3434" i="3"/>
  <c r="R3439" i="3"/>
  <c r="R3440" i="3"/>
  <c r="R3444" i="3"/>
  <c r="R3445" i="3"/>
  <c r="R3446" i="3"/>
  <c r="R3443" i="3"/>
  <c r="R3442" i="3"/>
  <c r="R3441" i="3"/>
  <c r="R3450" i="3"/>
  <c r="R3451" i="3"/>
  <c r="R3449" i="3"/>
  <c r="R3448" i="3"/>
  <c r="R3447" i="3"/>
  <c r="R3452" i="3"/>
  <c r="R3453" i="3"/>
  <c r="R3454" i="3"/>
  <c r="R3455" i="3"/>
  <c r="R3465" i="3"/>
  <c r="R3460" i="3"/>
  <c r="R3457" i="3"/>
  <c r="R3458" i="3"/>
  <c r="R3456" i="3"/>
  <c r="R3466" i="3"/>
  <c r="R3462" i="3"/>
  <c r="R3461" i="3"/>
  <c r="R3459" i="3"/>
  <c r="R3464" i="3"/>
  <c r="R3463" i="3"/>
  <c r="R3467" i="3"/>
  <c r="R3468" i="3"/>
  <c r="R3471" i="3"/>
  <c r="R3472" i="3"/>
  <c r="R3473" i="3"/>
  <c r="R3474" i="3"/>
  <c r="R3475" i="3"/>
  <c r="R3476" i="3"/>
  <c r="R3478" i="3"/>
  <c r="R3479" i="3"/>
  <c r="R3483" i="3"/>
  <c r="R3469" i="3"/>
  <c r="R3484" i="3"/>
  <c r="R3482" i="3"/>
  <c r="R3481" i="3"/>
  <c r="R3477" i="3"/>
  <c r="R3480" i="3"/>
  <c r="R3487" i="3"/>
  <c r="R3470" i="3"/>
  <c r="R3485" i="3"/>
  <c r="R3486" i="3"/>
  <c r="R3488" i="3"/>
  <c r="R3490" i="3"/>
  <c r="R3491" i="3"/>
  <c r="R3492" i="3"/>
  <c r="R3493" i="3"/>
  <c r="R3494" i="3"/>
  <c r="R3495" i="3"/>
  <c r="R3496" i="3"/>
  <c r="R3497" i="3"/>
  <c r="R3498" i="3"/>
  <c r="R3499" i="3"/>
  <c r="R3489" i="3"/>
  <c r="R3503" i="3"/>
  <c r="R3502" i="3"/>
  <c r="R3504" i="3"/>
  <c r="R3505" i="3"/>
  <c r="R3506" i="3"/>
  <c r="R3507" i="3"/>
  <c r="R3512" i="3"/>
  <c r="R3515" i="3"/>
  <c r="R3513" i="3"/>
  <c r="R3517" i="3"/>
  <c r="R3518" i="3"/>
  <c r="R3519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5" i="3"/>
  <c r="R3536" i="3"/>
  <c r="R3543" i="3"/>
  <c r="R3542" i="3"/>
  <c r="R3539" i="3"/>
  <c r="R3534" i="3"/>
  <c r="R3546" i="3"/>
  <c r="R3520" i="3"/>
  <c r="R3516" i="3"/>
  <c r="R3537" i="3"/>
  <c r="R3514" i="3"/>
  <c r="R3541" i="3"/>
  <c r="R3544" i="3"/>
  <c r="R3510" i="3"/>
  <c r="R3545" i="3"/>
  <c r="R3511" i="3"/>
  <c r="R3550" i="3"/>
  <c r="R3551" i="3"/>
  <c r="R3552" i="3"/>
  <c r="R3553" i="3"/>
  <c r="R3548" i="3"/>
  <c r="R3554" i="3"/>
  <c r="R3555" i="3"/>
  <c r="R3557" i="3"/>
  <c r="R3549" i="3"/>
  <c r="R3556" i="3"/>
  <c r="R3547" i="3"/>
  <c r="R3558" i="3"/>
  <c r="R3562" i="3"/>
  <c r="R3565" i="3"/>
  <c r="R3561" i="3"/>
  <c r="R3566" i="3"/>
  <c r="R3567" i="3"/>
  <c r="R3560" i="3"/>
  <c r="R3564" i="3"/>
  <c r="R3559" i="3"/>
  <c r="R3563" i="3"/>
  <c r="R3571" i="3"/>
  <c r="R3572" i="3"/>
  <c r="R3573" i="3"/>
  <c r="R3574" i="3"/>
  <c r="R3569" i="3"/>
  <c r="R3575" i="3"/>
  <c r="R3570" i="3"/>
  <c r="R3576" i="3"/>
  <c r="R3577" i="3"/>
  <c r="R3578" i="3"/>
  <c r="R3580" i="3"/>
  <c r="R3583" i="3"/>
  <c r="R3581" i="3"/>
  <c r="R3584" i="3"/>
  <c r="R3585" i="3"/>
  <c r="R3582" i="3"/>
  <c r="R3586" i="3"/>
  <c r="R3588" i="3"/>
  <c r="R3589" i="3"/>
  <c r="R3593" i="3"/>
  <c r="R3598" i="3"/>
  <c r="R3592" i="3"/>
  <c r="R3590" i="3"/>
  <c r="R3599" i="3"/>
  <c r="R3600" i="3"/>
  <c r="R3595" i="3"/>
  <c r="R3591" i="3"/>
  <c r="R3596" i="3"/>
  <c r="R3594" i="3"/>
  <c r="R3597" i="3"/>
  <c r="R3601" i="3"/>
  <c r="R3614" i="3"/>
  <c r="R3621" i="3"/>
  <c r="R3604" i="3"/>
  <c r="R3615" i="3"/>
  <c r="R3620" i="3"/>
  <c r="R3603" i="3"/>
  <c r="R3616" i="3"/>
  <c r="R3619" i="3"/>
  <c r="R3617" i="3"/>
  <c r="R3618" i="3"/>
  <c r="R3622" i="3"/>
  <c r="R3623" i="3"/>
  <c r="R3607" i="3"/>
  <c r="R3611" i="3"/>
  <c r="R3606" i="3"/>
  <c r="R3608" i="3"/>
  <c r="R3624" i="3"/>
  <c r="R3625" i="3"/>
  <c r="R3626" i="3"/>
  <c r="R3627" i="3"/>
  <c r="R3602" i="3"/>
  <c r="R3609" i="3"/>
  <c r="R3610" i="3"/>
  <c r="R3613" i="3"/>
  <c r="R3629" i="3"/>
  <c r="R3628" i="3"/>
  <c r="R3630" i="3"/>
  <c r="R3631" i="3"/>
  <c r="R3605" i="3"/>
  <c r="R3632" i="3"/>
  <c r="R3633" i="3"/>
  <c r="R3639" i="3"/>
  <c r="R3640" i="3"/>
  <c r="R3641" i="3"/>
  <c r="R3636" i="3"/>
  <c r="R3635" i="3"/>
  <c r="R3643" i="3"/>
  <c r="R3644" i="3"/>
  <c r="R3637" i="3"/>
  <c r="R3645" i="3"/>
  <c r="R3634" i="3"/>
  <c r="R3642" i="3"/>
  <c r="R3655" i="3"/>
  <c r="R3656" i="3"/>
  <c r="R3651" i="3"/>
  <c r="R3657" i="3"/>
  <c r="R3648" i="3"/>
  <c r="R3659" i="3"/>
  <c r="R3660" i="3"/>
  <c r="R3661" i="3"/>
  <c r="R3662" i="3"/>
  <c r="R3647" i="3"/>
  <c r="R3663" i="3"/>
  <c r="R3664" i="3"/>
  <c r="R3653" i="3"/>
  <c r="R3658" i="3"/>
  <c r="R3649" i="3"/>
  <c r="R3652" i="3"/>
  <c r="R3654" i="3"/>
  <c r="R3666" i="3"/>
  <c r="R3667" i="3"/>
  <c r="R3668" i="3"/>
  <c r="R3669" i="3"/>
  <c r="R3671" i="3"/>
  <c r="R3672" i="3"/>
  <c r="R3673" i="3"/>
  <c r="R3674" i="3"/>
  <c r="R3670" i="3"/>
  <c r="R3675" i="3"/>
  <c r="R3684" i="3"/>
  <c r="R3680" i="3"/>
  <c r="R3686" i="3"/>
  <c r="R3687" i="3"/>
  <c r="R3685" i="3"/>
  <c r="R3679" i="3"/>
  <c r="R3683" i="3"/>
  <c r="R3676" i="3"/>
  <c r="R3682" i="3"/>
  <c r="R3678" i="3"/>
  <c r="R3681" i="3"/>
  <c r="R3688" i="3"/>
  <c r="R3692" i="3"/>
  <c r="R3693" i="3"/>
  <c r="R3694" i="3"/>
  <c r="R3689" i="3"/>
  <c r="R3696" i="3"/>
  <c r="R3690" i="3"/>
  <c r="R3691" i="3"/>
  <c r="R3699" i="3"/>
  <c r="R3700" i="3"/>
  <c r="R3695" i="3"/>
  <c r="R3698" i="3"/>
  <c r="R3697" i="3"/>
  <c r="R3708" i="3"/>
  <c r="R3710" i="3"/>
  <c r="R3709" i="3"/>
  <c r="R3701" i="3"/>
  <c r="R3711" i="3"/>
  <c r="R3712" i="3"/>
  <c r="R3703" i="3"/>
  <c r="R3702" i="3"/>
  <c r="R3704" i="3"/>
  <c r="R3705" i="3"/>
  <c r="R3706" i="3"/>
  <c r="R3713" i="3"/>
  <c r="R3715" i="3"/>
  <c r="R3714" i="3"/>
  <c r="R3716" i="3"/>
  <c r="R3717" i="3"/>
  <c r="R3725" i="3"/>
  <c r="R3723" i="3"/>
  <c r="R3726" i="3"/>
  <c r="R3718" i="3"/>
  <c r="R3722" i="3"/>
  <c r="R3724" i="3"/>
  <c r="R3719" i="3"/>
  <c r="R3729" i="3"/>
  <c r="R3721" i="3"/>
  <c r="R3728" i="3"/>
  <c r="R3727" i="3"/>
  <c r="R3720" i="3"/>
  <c r="R3739" i="3"/>
  <c r="R3748" i="3"/>
  <c r="R3749" i="3"/>
  <c r="R3750" i="3"/>
  <c r="R3742" i="3"/>
  <c r="R3745" i="3"/>
  <c r="R3743" i="3"/>
  <c r="R3751" i="3"/>
  <c r="R3746" i="3"/>
  <c r="R3752" i="3"/>
  <c r="R3740" i="3"/>
  <c r="R3755" i="3"/>
  <c r="R3753" i="3"/>
  <c r="R3754" i="3"/>
  <c r="R3732" i="3"/>
  <c r="R3756" i="3"/>
  <c r="R3734" i="3"/>
  <c r="R3759" i="3"/>
  <c r="R3735" i="3"/>
  <c r="R3736" i="3"/>
  <c r="R3733" i="3"/>
  <c r="R3730" i="3"/>
  <c r="R3731" i="3"/>
  <c r="R3757" i="3"/>
  <c r="R3758" i="3"/>
  <c r="R3738" i="3"/>
  <c r="R3737" i="3"/>
  <c r="R3744" i="3"/>
  <c r="R3741" i="3"/>
  <c r="R3760" i="3"/>
  <c r="R3761" i="3"/>
  <c r="R3765" i="3"/>
  <c r="R3766" i="3"/>
  <c r="R3764" i="3"/>
  <c r="R3768" i="3"/>
  <c r="R3762" i="3"/>
  <c r="R3763" i="3"/>
  <c r="R3770" i="3"/>
  <c r="R3772" i="3"/>
  <c r="R3771" i="3"/>
  <c r="R3769" i="3"/>
  <c r="R3767" i="3"/>
  <c r="R3773" i="3"/>
  <c r="R3782" i="3"/>
  <c r="R3781" i="3"/>
  <c r="R3785" i="3"/>
  <c r="R3786" i="3"/>
  <c r="R3787" i="3"/>
  <c r="R3788" i="3"/>
  <c r="R3776" i="3"/>
  <c r="R3789" i="3"/>
  <c r="R3790" i="3"/>
  <c r="R3792" i="3"/>
  <c r="R3791" i="3"/>
  <c r="R3778" i="3"/>
  <c r="R3793" i="3"/>
  <c r="R3780" i="3"/>
  <c r="R3777" i="3"/>
  <c r="R3796" i="3"/>
  <c r="R3775" i="3"/>
  <c r="R3797" i="3"/>
  <c r="R3774" i="3"/>
  <c r="R3779" i="3"/>
  <c r="R3783" i="3"/>
  <c r="R3795" i="3"/>
  <c r="R3784" i="3"/>
  <c r="R3799" i="3"/>
  <c r="R3803" i="3"/>
  <c r="R3800" i="3"/>
  <c r="R3804" i="3"/>
  <c r="R3802" i="3"/>
  <c r="R3801" i="3"/>
  <c r="R3806" i="3"/>
  <c r="R3808" i="3"/>
  <c r="R3809" i="3"/>
  <c r="R3810" i="3"/>
  <c r="R3811" i="3"/>
  <c r="R3812" i="3"/>
  <c r="R3805" i="3"/>
  <c r="R3807" i="3"/>
  <c r="R3818" i="3"/>
  <c r="R3816" i="3"/>
  <c r="R3813" i="3"/>
  <c r="R3821" i="3"/>
  <c r="R3822" i="3"/>
  <c r="R3814" i="3"/>
  <c r="R3823" i="3"/>
  <c r="R3824" i="3"/>
  <c r="R3825" i="3"/>
  <c r="R3820" i="3"/>
  <c r="R3819" i="3"/>
  <c r="R3817" i="3"/>
  <c r="R3815" i="3"/>
  <c r="R3827" i="3"/>
  <c r="R3828" i="3"/>
  <c r="R3826" i="3"/>
  <c r="R3835" i="3"/>
  <c r="R3836" i="3"/>
  <c r="R3833" i="3"/>
  <c r="R3837" i="3"/>
  <c r="R3829" i="3"/>
  <c r="R3831" i="3"/>
  <c r="R3838" i="3"/>
  <c r="R3832" i="3"/>
  <c r="R3840" i="3"/>
  <c r="R3841" i="3"/>
  <c r="R3839" i="3"/>
  <c r="R3830" i="3"/>
  <c r="R3834" i="3"/>
  <c r="R3842" i="3"/>
  <c r="R3845" i="3"/>
  <c r="R3843" i="3"/>
  <c r="R3844" i="3"/>
  <c r="R3855" i="3"/>
  <c r="R3856" i="3"/>
  <c r="R3857" i="3"/>
  <c r="R3849" i="3"/>
  <c r="R3858" i="3"/>
  <c r="R3860" i="3"/>
  <c r="R3859" i="3"/>
  <c r="R3861" i="3"/>
  <c r="R3850" i="3"/>
  <c r="R3846" i="3"/>
  <c r="R3865" i="3"/>
  <c r="R3862" i="3"/>
  <c r="R3864" i="3"/>
  <c r="R3866" i="3"/>
  <c r="R3870" i="3"/>
  <c r="R3863" i="3"/>
  <c r="R3867" i="3"/>
  <c r="R3871" i="3"/>
  <c r="R3869" i="3"/>
  <c r="R3868" i="3"/>
  <c r="R3872" i="3"/>
  <c r="R3851" i="3"/>
  <c r="R3848" i="3"/>
  <c r="R3847" i="3"/>
  <c r="R3873" i="3"/>
  <c r="R3853" i="3"/>
  <c r="R3854" i="3"/>
  <c r="R3874" i="3"/>
  <c r="R3875" i="3"/>
  <c r="R3876" i="3"/>
  <c r="R3877" i="3"/>
  <c r="R3879" i="3"/>
  <c r="R3881" i="3"/>
  <c r="R3882" i="3"/>
  <c r="R3880" i="3"/>
  <c r="R3878" i="3"/>
  <c r="R3886" i="3"/>
  <c r="R3887" i="3"/>
  <c r="R3884" i="3"/>
  <c r="R3889" i="3"/>
  <c r="R3891" i="3"/>
  <c r="R3883" i="3"/>
  <c r="R3892" i="3"/>
  <c r="R3890" i="3"/>
  <c r="R3885" i="3"/>
  <c r="R3888" i="3"/>
  <c r="R3894" i="3"/>
  <c r="R3893" i="3"/>
  <c r="R3895" i="3"/>
  <c r="R3897" i="3"/>
  <c r="R3898" i="3"/>
  <c r="R3896" i="3"/>
  <c r="R3901" i="3"/>
  <c r="R3902" i="3"/>
  <c r="R3900" i="3"/>
  <c r="R3903" i="3"/>
  <c r="R3905" i="3"/>
  <c r="R3906" i="3"/>
  <c r="R3899" i="3"/>
  <c r="R3908" i="3"/>
  <c r="R3909" i="3"/>
  <c r="R3907" i="3"/>
  <c r="R3904" i="3"/>
  <c r="R3913" i="3"/>
  <c r="R3915" i="3"/>
  <c r="R3911" i="3"/>
  <c r="R3916" i="3"/>
  <c r="R3912" i="3"/>
  <c r="R3919" i="3"/>
  <c r="R3920" i="3"/>
  <c r="R3921" i="3"/>
  <c r="R3910" i="3"/>
  <c r="R3918" i="3"/>
  <c r="R3917" i="3"/>
  <c r="R3914" i="3"/>
  <c r="R3923" i="3"/>
  <c r="R3925" i="3"/>
  <c r="R3926" i="3"/>
  <c r="R3929" i="3"/>
  <c r="R3922" i="3"/>
  <c r="R3930" i="3"/>
  <c r="R3931" i="3"/>
  <c r="R3924" i="3"/>
  <c r="R3928" i="3"/>
  <c r="R3927" i="3"/>
  <c r="R3932" i="3"/>
  <c r="R3935" i="3"/>
  <c r="R3936" i="3"/>
  <c r="R3933" i="3"/>
  <c r="R3934" i="3"/>
  <c r="R3941" i="3"/>
  <c r="R3943" i="3"/>
  <c r="R3939" i="3"/>
  <c r="R3945" i="3"/>
  <c r="R3944" i="3"/>
  <c r="R3940" i="3"/>
  <c r="R3938" i="3"/>
  <c r="R3947" i="3"/>
  <c r="R3937" i="3"/>
  <c r="R3946" i="3"/>
  <c r="R3942" i="3"/>
  <c r="R3953" i="3"/>
  <c r="R3955" i="3"/>
  <c r="R3951" i="3"/>
  <c r="R3948" i="3"/>
  <c r="R3954" i="3"/>
  <c r="R3949" i="3"/>
  <c r="R3956" i="3"/>
  <c r="R3958" i="3"/>
  <c r="R3950" i="3"/>
  <c r="R3952" i="3"/>
  <c r="R3959" i="3"/>
  <c r="R3957" i="3"/>
  <c r="R3962" i="3"/>
  <c r="R3960" i="3"/>
  <c r="R3961" i="3"/>
  <c r="R3964" i="3"/>
  <c r="R3963" i="3"/>
  <c r="R3965" i="3"/>
  <c r="R3970" i="3"/>
  <c r="R3966" i="3"/>
  <c r="R3971" i="3"/>
  <c r="R3972" i="3"/>
  <c r="R3974" i="3"/>
  <c r="R3976" i="3"/>
  <c r="R3975" i="3"/>
  <c r="R3969" i="3"/>
  <c r="R3979" i="3"/>
  <c r="R3978" i="3"/>
  <c r="R3968" i="3"/>
  <c r="R3977" i="3"/>
  <c r="R3967" i="3"/>
  <c r="R3973" i="3"/>
  <c r="R3982" i="3"/>
  <c r="R3980" i="3"/>
  <c r="R3983" i="3"/>
  <c r="R3984" i="3"/>
  <c r="R3981" i="3"/>
  <c r="R3990" i="3"/>
  <c r="R3993" i="3"/>
  <c r="R3987" i="3"/>
  <c r="R3997" i="3"/>
  <c r="R3998" i="3"/>
  <c r="R3996" i="3"/>
  <c r="R3989" i="3"/>
  <c r="R3995" i="3"/>
  <c r="R3994" i="3"/>
  <c r="R3988" i="3"/>
  <c r="R3992" i="3"/>
  <c r="R3999" i="3"/>
  <c r="R3986" i="3"/>
  <c r="R3991" i="3"/>
  <c r="R4001" i="3"/>
  <c r="R4003" i="3"/>
  <c r="R4004" i="3"/>
  <c r="R4005" i="3"/>
  <c r="R4002" i="3"/>
  <c r="R4006" i="3"/>
  <c r="R4000" i="3"/>
  <c r="R4008" i="3"/>
  <c r="R4010" i="3"/>
  <c r="R4013" i="3"/>
  <c r="R4012" i="3"/>
  <c r="R4011" i="3"/>
  <c r="R4009" i="3"/>
  <c r="R4007" i="3"/>
  <c r="R4014" i="3"/>
  <c r="R4018" i="3"/>
  <c r="R4019" i="3"/>
  <c r="R4015" i="3"/>
  <c r="R4017" i="3"/>
  <c r="R4016" i="3"/>
  <c r="R4020" i="3"/>
  <c r="R4023" i="3"/>
  <c r="R4025" i="3"/>
  <c r="R4024" i="3"/>
  <c r="R4022" i="3"/>
  <c r="R4021" i="3"/>
  <c r="R4030" i="3"/>
  <c r="R4029" i="3"/>
  <c r="R4026" i="3"/>
  <c r="R4031" i="3"/>
  <c r="R4032" i="3"/>
  <c r="R4033" i="3"/>
  <c r="R4034" i="3"/>
  <c r="R4028" i="3"/>
  <c r="R4036" i="3"/>
  <c r="R4039" i="3"/>
  <c r="R4041" i="3"/>
  <c r="R4040" i="3"/>
  <c r="R4042" i="3"/>
  <c r="R4043" i="3"/>
  <c r="R4047" i="3"/>
  <c r="R4044" i="3"/>
  <c r="R4046" i="3"/>
  <c r="R4045" i="3"/>
  <c r="R4049" i="3"/>
  <c r="R4052" i="3"/>
  <c r="R4053" i="3"/>
  <c r="R4050" i="3"/>
  <c r="R4051" i="3"/>
  <c r="R4048" i="3"/>
  <c r="R4056" i="3"/>
  <c r="R4054" i="3"/>
  <c r="R4059" i="3"/>
  <c r="R4055" i="3"/>
  <c r="R4057" i="3"/>
  <c r="R4058" i="3"/>
  <c r="R4061" i="3"/>
  <c r="R4069" i="3"/>
  <c r="R4070" i="3"/>
  <c r="R4060" i="3"/>
  <c r="R4064" i="3"/>
  <c r="R4072" i="3"/>
  <c r="R4063" i="3"/>
  <c r="R4074" i="3"/>
  <c r="R4067" i="3"/>
  <c r="R4066" i="3"/>
  <c r="R4071" i="3"/>
  <c r="R4065" i="3"/>
  <c r="R4073" i="3"/>
  <c r="R4075" i="3"/>
  <c r="R4062" i="3"/>
  <c r="R4068" i="3"/>
  <c r="R4081" i="3"/>
  <c r="R4082" i="3"/>
  <c r="R4079" i="3"/>
  <c r="R4078" i="3"/>
  <c r="R4080" i="3"/>
  <c r="R4077" i="3"/>
  <c r="R4083" i="3"/>
  <c r="R4086" i="3"/>
  <c r="R4091" i="3"/>
  <c r="R4085" i="3"/>
  <c r="R4090" i="3"/>
  <c r="R4087" i="3"/>
  <c r="R4084" i="3"/>
  <c r="R4088" i="3"/>
  <c r="R4089" i="3"/>
  <c r="R4097" i="3"/>
  <c r="R4096" i="3"/>
  <c r="R4106" i="3"/>
  <c r="R4107" i="3"/>
  <c r="R4108" i="3"/>
  <c r="R4098" i="3"/>
  <c r="R4109" i="3"/>
  <c r="R4099" i="3"/>
  <c r="R4112" i="3"/>
  <c r="R4102" i="3"/>
  <c r="R4113" i="3"/>
  <c r="R4092" i="3"/>
  <c r="R4114" i="3"/>
  <c r="R4116" i="3"/>
  <c r="R4117" i="3"/>
  <c r="R4104" i="3"/>
  <c r="R4115" i="3"/>
  <c r="R4100" i="3"/>
  <c r="R4101" i="3"/>
  <c r="R4095" i="3"/>
  <c r="R4111" i="3"/>
  <c r="R4093" i="3"/>
  <c r="R4110" i="3"/>
  <c r="R4103" i="3"/>
  <c r="R4105" i="3"/>
  <c r="R4131" i="3"/>
  <c r="R4120" i="3"/>
  <c r="R4138" i="3"/>
  <c r="R4134" i="3"/>
  <c r="R4142" i="3"/>
  <c r="R4126" i="3"/>
  <c r="R4128" i="3"/>
  <c r="R4130" i="3"/>
  <c r="R4137" i="3"/>
  <c r="R4144" i="3"/>
  <c r="R4132" i="3"/>
  <c r="R4127" i="3"/>
  <c r="R4145" i="3"/>
  <c r="R4125" i="3"/>
  <c r="R4136" i="3"/>
  <c r="R4124" i="3"/>
  <c r="R4122" i="3"/>
  <c r="R4129" i="3"/>
  <c r="R4135" i="3"/>
  <c r="R4121" i="3"/>
  <c r="R4133" i="3"/>
  <c r="R4139" i="3"/>
  <c r="R4143" i="3"/>
  <c r="R4146" i="3"/>
  <c r="R4150" i="3"/>
  <c r="R4151" i="3"/>
  <c r="R4153" i="3"/>
  <c r="R4154" i="3"/>
  <c r="R4147" i="3"/>
  <c r="R4156" i="3"/>
  <c r="R4157" i="3"/>
  <c r="R4158" i="3"/>
  <c r="R4159" i="3"/>
  <c r="R4148" i="3"/>
  <c r="R4149" i="3"/>
  <c r="R4155" i="3"/>
  <c r="R4152" i="3"/>
  <c r="R4163" i="3"/>
  <c r="R4160" i="3"/>
  <c r="R4164" i="3"/>
  <c r="R4162" i="3"/>
  <c r="R4161" i="3"/>
  <c r="R4166" i="3"/>
  <c r="R4169" i="3"/>
  <c r="R4165" i="3"/>
  <c r="R4168" i="3"/>
  <c r="R4167" i="3"/>
  <c r="R4171" i="3"/>
  <c r="R4170" i="3"/>
  <c r="R4172" i="3"/>
  <c r="R4173" i="3"/>
  <c r="R4175" i="3"/>
  <c r="R4174" i="3"/>
  <c r="R4179" i="3"/>
  <c r="R4180" i="3"/>
  <c r="R4178" i="3"/>
  <c r="R4182" i="3"/>
  <c r="R4181" i="3"/>
  <c r="R4177" i="3"/>
  <c r="R4176" i="3"/>
  <c r="R4183" i="3"/>
  <c r="R4188" i="3"/>
  <c r="R4189" i="3"/>
  <c r="R4190" i="3"/>
  <c r="R4186" i="3"/>
  <c r="R4191" i="3"/>
  <c r="R4192" i="3"/>
  <c r="R4185" i="3"/>
  <c r="R4194" i="3"/>
  <c r="R4184" i="3"/>
  <c r="R4195" i="3"/>
  <c r="R4193" i="3"/>
  <c r="R4187" i="3"/>
  <c r="R4197" i="3"/>
  <c r="R4198" i="3"/>
  <c r="R4201" i="3"/>
  <c r="R4200" i="3"/>
  <c r="R4199" i="3"/>
  <c r="R4196" i="3"/>
  <c r="R4204" i="3"/>
  <c r="R4205" i="3"/>
  <c r="R4202" i="3"/>
  <c r="R4209" i="3"/>
  <c r="R4208" i="3"/>
  <c r="R4207" i="3"/>
  <c r="R4206" i="3"/>
  <c r="R4203" i="3"/>
  <c r="R4221" i="3"/>
  <c r="R4210" i="3"/>
  <c r="R4218" i="3"/>
  <c r="R4232" i="3"/>
  <c r="R4224" i="3"/>
  <c r="R4227" i="3"/>
  <c r="R4216" i="3"/>
  <c r="R4239" i="3"/>
  <c r="R4230" i="3"/>
  <c r="R4240" i="3"/>
  <c r="R4234" i="3"/>
  <c r="R4225" i="3"/>
  <c r="R4215" i="3"/>
  <c r="R4231" i="3"/>
  <c r="R4229" i="3"/>
  <c r="R4220" i="3"/>
  <c r="R4219" i="3"/>
  <c r="R4217" i="3"/>
  <c r="R4223" i="3"/>
  <c r="R4241" i="3"/>
  <c r="R4243" i="3"/>
  <c r="R4212" i="3"/>
  <c r="R4237" i="3"/>
  <c r="R4233" i="3"/>
  <c r="R4236" i="3"/>
  <c r="R4213" i="3"/>
  <c r="R4228" i="3"/>
  <c r="R4222" i="3"/>
  <c r="R4211" i="3"/>
  <c r="R4235" i="3"/>
  <c r="R4226" i="3"/>
  <c r="R4242" i="3"/>
  <c r="R4214" i="3"/>
  <c r="R4238" i="3"/>
  <c r="R4245" i="3"/>
  <c r="R4247" i="3"/>
  <c r="R4246" i="3"/>
  <c r="R4244" i="3"/>
  <c r="R4249" i="3"/>
  <c r="R4252" i="3"/>
  <c r="R4248" i="3"/>
  <c r="R4254" i="3"/>
  <c r="R4253" i="3"/>
  <c r="R4251" i="3"/>
  <c r="R4250" i="3"/>
  <c r="R4258" i="3"/>
  <c r="R4255" i="3"/>
  <c r="R4260" i="3"/>
  <c r="R4259" i="3"/>
  <c r="R4256" i="3"/>
  <c r="R4257" i="3"/>
  <c r="R4264" i="3"/>
  <c r="R4266" i="3"/>
  <c r="R4265" i="3"/>
  <c r="R4261" i="3"/>
  <c r="R4262" i="3"/>
  <c r="R4263" i="3"/>
  <c r="R4274" i="3"/>
  <c r="R4275" i="3"/>
  <c r="R4276" i="3"/>
  <c r="R4277" i="3"/>
  <c r="R4278" i="3"/>
  <c r="R4271" i="3"/>
  <c r="R4279" i="3"/>
  <c r="R4280" i="3"/>
  <c r="R4281" i="3"/>
  <c r="R4267" i="3"/>
  <c r="R4282" i="3"/>
  <c r="R4283" i="3"/>
  <c r="R4284" i="3"/>
  <c r="R4285" i="3"/>
  <c r="R4270" i="3"/>
  <c r="R4286" i="3"/>
  <c r="R4268" i="3"/>
  <c r="R4287" i="3"/>
  <c r="R4288" i="3"/>
  <c r="R4289" i="3"/>
  <c r="R4272" i="3"/>
  <c r="R4290" i="3"/>
  <c r="R4291" i="3"/>
  <c r="R4269" i="3"/>
  <c r="R4292" i="3"/>
  <c r="R4293" i="3"/>
  <c r="R4294" i="3"/>
  <c r="R4295" i="3"/>
  <c r="R4273" i="3"/>
  <c r="R4296" i="3"/>
  <c r="R4297" i="3"/>
  <c r="R4299" i="3"/>
  <c r="R4304" i="3"/>
  <c r="R4303" i="3"/>
  <c r="R4302" i="3"/>
  <c r="R4300" i="3"/>
  <c r="R4301" i="3"/>
  <c r="R4306" i="3"/>
  <c r="R4309" i="3"/>
  <c r="R4310" i="3"/>
  <c r="R4308" i="3"/>
  <c r="R4305" i="3"/>
  <c r="R4307" i="3"/>
  <c r="R86" i="3"/>
  <c r="R97" i="3"/>
  <c r="R137" i="3"/>
  <c r="R190" i="3"/>
  <c r="R209" i="3"/>
  <c r="R237" i="3"/>
  <c r="R380" i="3"/>
  <c r="R379" i="3"/>
  <c r="R395" i="3"/>
  <c r="R424" i="3"/>
  <c r="R438" i="3"/>
  <c r="R488" i="3"/>
  <c r="R620" i="3"/>
  <c r="R695" i="3"/>
  <c r="R707" i="3"/>
  <c r="R731" i="3"/>
  <c r="R729" i="3"/>
  <c r="R739" i="3"/>
  <c r="R750" i="3"/>
  <c r="R765" i="3"/>
  <c r="R806" i="3"/>
  <c r="R866" i="3"/>
  <c r="R891" i="3"/>
  <c r="R995" i="3"/>
  <c r="R1021" i="3"/>
  <c r="R1022" i="3"/>
  <c r="R1197" i="3"/>
  <c r="R1229" i="3"/>
  <c r="R1247" i="3"/>
  <c r="R1244" i="3"/>
  <c r="R1252" i="3"/>
  <c r="R1411" i="3"/>
  <c r="R1450" i="3"/>
  <c r="R1573" i="3"/>
  <c r="R1580" i="3"/>
  <c r="R1591" i="3"/>
  <c r="R1617" i="3"/>
  <c r="R1618" i="3"/>
  <c r="R1654" i="3"/>
  <c r="R1690" i="3"/>
  <c r="R1691" i="3"/>
  <c r="R1707" i="3"/>
  <c r="R1789" i="3"/>
  <c r="R1903" i="3"/>
  <c r="R2078" i="3"/>
  <c r="R2110" i="3"/>
  <c r="R2159" i="3"/>
  <c r="R2279" i="3"/>
  <c r="R2320" i="3"/>
  <c r="R2367" i="3"/>
  <c r="R2530" i="3"/>
  <c r="R2672" i="3"/>
  <c r="R2701" i="3"/>
  <c r="R2760" i="3"/>
  <c r="R2795" i="3"/>
  <c r="R2829" i="3"/>
  <c r="R2881" i="3"/>
  <c r="R3051" i="3"/>
  <c r="R3054" i="3"/>
  <c r="R3088" i="3"/>
  <c r="R3234" i="3"/>
  <c r="R3241" i="3"/>
  <c r="R3262" i="3"/>
  <c r="R3281" i="3"/>
  <c r="R3398" i="3"/>
  <c r="R3420" i="3"/>
  <c r="R3432" i="3"/>
  <c r="R3501" i="3"/>
  <c r="R3508" i="3"/>
  <c r="R3509" i="3"/>
  <c r="R3538" i="3"/>
  <c r="R3568" i="3"/>
  <c r="R3587" i="3"/>
  <c r="R3638" i="3"/>
  <c r="R3665" i="3"/>
  <c r="R3646" i="3"/>
  <c r="R3794" i="3"/>
  <c r="R3798" i="3"/>
  <c r="R4037" i="3"/>
  <c r="R4027" i="3"/>
  <c r="R4035" i="3"/>
  <c r="R4038" i="3"/>
  <c r="R4094" i="3"/>
  <c r="S7" i="3"/>
  <c r="S2865" i="3"/>
  <c r="S1355" i="3"/>
  <c r="S1475" i="3"/>
  <c r="S1471" i="3"/>
  <c r="S1597" i="3"/>
  <c r="S1911" i="3"/>
  <c r="S835" i="3"/>
  <c r="S836" i="3"/>
  <c r="S3250" i="3"/>
  <c r="S1897" i="3"/>
  <c r="S4221" i="3"/>
  <c r="S1431" i="3"/>
  <c r="S1688" i="3"/>
  <c r="S1196" i="3"/>
  <c r="S3254" i="3"/>
  <c r="S1488" i="3"/>
  <c r="S2652" i="3"/>
  <c r="S3273" i="3"/>
  <c r="S3251" i="3"/>
  <c r="S3253" i="3"/>
  <c r="S837" i="3"/>
  <c r="S503" i="3"/>
  <c r="S1105" i="3"/>
  <c r="S3271" i="3"/>
  <c r="S1373" i="3"/>
  <c r="S4240" i="3"/>
  <c r="S1280" i="3"/>
  <c r="S1153" i="3"/>
  <c r="S2972" i="3"/>
  <c r="S43" i="3"/>
  <c r="S3270" i="3"/>
  <c r="S3269" i="3"/>
  <c r="S3257" i="3"/>
  <c r="S3268" i="3"/>
  <c r="S1840" i="3"/>
  <c r="S4239" i="3"/>
  <c r="S1006" i="3"/>
  <c r="S1068" i="3"/>
  <c r="S3252" i="3"/>
  <c r="S3267" i="3"/>
  <c r="S3266" i="3"/>
  <c r="S365" i="3"/>
  <c r="S2860" i="3"/>
  <c r="S4234" i="3"/>
  <c r="S4216" i="3"/>
  <c r="S3263" i="3"/>
  <c r="S4232" i="3"/>
  <c r="S1272" i="3"/>
  <c r="S4183" i="3"/>
  <c r="S1302" i="3"/>
  <c r="S2782" i="3"/>
  <c r="S662" i="3"/>
  <c r="S4210" i="3"/>
  <c r="S4274" i="3"/>
  <c r="S1115" i="3"/>
  <c r="S968" i="3"/>
  <c r="S1675" i="3"/>
  <c r="S1071" i="3"/>
  <c r="S2685" i="3"/>
  <c r="S1417" i="3"/>
  <c r="S2236" i="3"/>
  <c r="S2863" i="3"/>
  <c r="S748" i="3"/>
  <c r="S663" i="3"/>
  <c r="S829" i="3"/>
  <c r="S4230" i="3"/>
  <c r="S629" i="3"/>
  <c r="S3692" i="3"/>
  <c r="S2777" i="3"/>
  <c r="S72" i="3"/>
  <c r="S1188" i="3"/>
  <c r="S945" i="3"/>
  <c r="S1841" i="3"/>
  <c r="S3215" i="3"/>
  <c r="S2547" i="3"/>
  <c r="S2866" i="3"/>
  <c r="S2757" i="3"/>
  <c r="S591" i="3"/>
  <c r="S380" i="3"/>
  <c r="S2778" i="3"/>
  <c r="S1380" i="3"/>
  <c r="S4227" i="3"/>
  <c r="S3693" i="3"/>
  <c r="S208" i="3"/>
  <c r="S1253" i="3"/>
  <c r="S4275" i="3"/>
  <c r="S2667" i="3"/>
  <c r="S3121" i="3"/>
  <c r="S1080" i="3"/>
  <c r="S2761" i="3"/>
  <c r="S4096" i="3"/>
  <c r="S4225" i="3"/>
  <c r="S4188" i="3"/>
  <c r="S2119" i="3"/>
  <c r="S1492" i="3"/>
  <c r="S2765" i="3"/>
  <c r="S2766" i="3"/>
  <c r="S515" i="3"/>
  <c r="S2776" i="3"/>
  <c r="S3614" i="3"/>
  <c r="S2774" i="3"/>
  <c r="S69" i="3"/>
  <c r="S3694" i="3"/>
  <c r="S44" i="3"/>
  <c r="S3397" i="3"/>
  <c r="S752" i="3"/>
  <c r="S3256" i="3"/>
  <c r="S3512" i="3"/>
  <c r="S2768" i="3"/>
  <c r="S2773" i="3"/>
  <c r="S2772" i="3"/>
  <c r="S1722" i="3"/>
  <c r="S4224" i="3"/>
  <c r="S41" i="3"/>
  <c r="S4218" i="3"/>
  <c r="S220" i="3"/>
  <c r="S1719" i="3"/>
  <c r="S1382" i="3"/>
  <c r="S2515" i="3"/>
  <c r="S1301" i="3"/>
  <c r="S1713" i="3"/>
  <c r="S3421" i="3"/>
  <c r="S3513" i="3"/>
  <c r="S1557" i="3"/>
  <c r="S1493" i="3"/>
  <c r="S2770" i="3"/>
  <c r="S109" i="3"/>
  <c r="S3965" i="3"/>
  <c r="S1371" i="3"/>
  <c r="S2762" i="3"/>
  <c r="S4131" i="3"/>
  <c r="S863" i="3"/>
  <c r="S1102" i="3"/>
  <c r="S2132" i="3"/>
  <c r="S2769" i="3"/>
  <c r="S141" i="3"/>
  <c r="S1370" i="3"/>
  <c r="S1356" i="3"/>
  <c r="S3326" i="3"/>
  <c r="S238" i="3"/>
  <c r="S3136" i="3"/>
  <c r="S1369" i="3"/>
  <c r="S1629" i="3"/>
  <c r="S830" i="3"/>
  <c r="S3970" i="3"/>
  <c r="S253" i="3"/>
  <c r="S3966" i="3"/>
  <c r="S1368" i="3"/>
  <c r="S3374" i="3"/>
  <c r="S3773" i="3"/>
  <c r="S1486" i="3"/>
  <c r="S1898" i="3"/>
  <c r="S1824" i="3"/>
  <c r="S1799" i="3"/>
  <c r="S4204" i="3"/>
  <c r="S831" i="3"/>
  <c r="S2075" i="3"/>
  <c r="S1367" i="3"/>
  <c r="S772" i="3"/>
  <c r="S444" i="3"/>
  <c r="S1142" i="3"/>
  <c r="S425" i="3"/>
  <c r="S4146" i="3"/>
  <c r="S55" i="3"/>
  <c r="S1003" i="3"/>
  <c r="S2559" i="3"/>
  <c r="S3087" i="3"/>
  <c r="S969" i="3"/>
  <c r="S1487" i="3"/>
  <c r="S3015" i="3"/>
  <c r="S1776" i="3"/>
  <c r="S4056" i="3"/>
  <c r="S1366" i="3"/>
  <c r="S1206" i="3"/>
  <c r="S110" i="3"/>
  <c r="S2758" i="3"/>
  <c r="S2760" i="3"/>
  <c r="S2281" i="3"/>
  <c r="S1350" i="3"/>
  <c r="S1676" i="3"/>
  <c r="S1665" i="3"/>
  <c r="S2327" i="3"/>
  <c r="S2725" i="3"/>
  <c r="S4029" i="3"/>
  <c r="S2414" i="3"/>
  <c r="S1365" i="3"/>
  <c r="S2347" i="3"/>
  <c r="S60" i="3"/>
  <c r="S77" i="3"/>
  <c r="S980" i="3"/>
  <c r="S3019" i="3"/>
  <c r="S189" i="3"/>
  <c r="S3174" i="3"/>
  <c r="S3835" i="3"/>
  <c r="S732" i="3"/>
  <c r="S2720" i="3"/>
  <c r="S1842" i="3"/>
  <c r="S198" i="3"/>
  <c r="S2120" i="3"/>
  <c r="S1352" i="3"/>
  <c r="S1348" i="3"/>
  <c r="S3028" i="3"/>
  <c r="S1793" i="3"/>
  <c r="S1364" i="3"/>
  <c r="S1140" i="3"/>
  <c r="S3029" i="3"/>
  <c r="S1989" i="3"/>
  <c r="S1256" i="3"/>
  <c r="S42" i="3"/>
  <c r="S3941" i="3"/>
  <c r="S3319" i="3"/>
  <c r="S1599" i="3"/>
  <c r="S2462" i="3"/>
  <c r="S981" i="3"/>
  <c r="S1725" i="3"/>
  <c r="S21" i="3"/>
  <c r="S664" i="3"/>
  <c r="S2624" i="3"/>
  <c r="S3025" i="3"/>
  <c r="S3855" i="3"/>
  <c r="S2229" i="3"/>
  <c r="S487" i="3"/>
  <c r="S223" i="3"/>
  <c r="S1351" i="3"/>
  <c r="S915" i="3"/>
  <c r="S2243" i="3"/>
  <c r="S3571" i="3"/>
  <c r="S3105" i="3"/>
  <c r="S2046" i="3"/>
  <c r="S3360" i="3"/>
  <c r="S3856" i="3"/>
  <c r="S269" i="3"/>
  <c r="S234" i="3"/>
  <c r="S1349" i="3"/>
  <c r="S2664" i="3"/>
  <c r="S3068" i="3"/>
  <c r="S1468" i="3"/>
  <c r="S862" i="3"/>
  <c r="S2895" i="3"/>
  <c r="S803" i="3"/>
  <c r="S240" i="3"/>
  <c r="S306" i="3"/>
  <c r="S1452" i="3"/>
  <c r="S270" i="3"/>
  <c r="S2726" i="3"/>
  <c r="S939" i="3"/>
  <c r="S2230" i="3"/>
  <c r="S1160" i="3"/>
  <c r="S2133" i="3"/>
  <c r="S2062" i="3"/>
  <c r="S1129" i="3"/>
  <c r="S1359" i="3"/>
  <c r="S2876" i="3"/>
  <c r="S3092" i="3"/>
  <c r="S1362" i="3"/>
  <c r="S3806" i="3"/>
  <c r="S1248" i="3"/>
  <c r="S3129" i="3"/>
  <c r="R263" i="3"/>
  <c r="S263" i="3"/>
  <c r="S288" i="3"/>
  <c r="S1237" i="3"/>
  <c r="S1167" i="3"/>
  <c r="S4294" i="3"/>
  <c r="S3245" i="3"/>
  <c r="S2964" i="3"/>
  <c r="S1324" i="3"/>
  <c r="S268" i="3"/>
  <c r="S1617" i="3"/>
  <c r="S1646" i="3"/>
  <c r="S840" i="3"/>
  <c r="S4293" i="3"/>
  <c r="S2991" i="3"/>
  <c r="S3737" i="3"/>
  <c r="S4175" i="3"/>
  <c r="S1141" i="3"/>
  <c r="S361" i="3"/>
  <c r="S1520" i="3"/>
  <c r="S881" i="3"/>
  <c r="S2279" i="3"/>
  <c r="S372" i="3"/>
  <c r="S1822" i="3"/>
  <c r="S2278" i="3"/>
  <c r="S3126" i="3"/>
  <c r="S2813" i="3"/>
  <c r="S1175" i="3"/>
  <c r="S3964" i="3"/>
  <c r="S3800" i="3"/>
  <c r="S3077" i="3"/>
  <c r="S4295" i="3"/>
  <c r="S46" i="3"/>
  <c r="S2958" i="3"/>
  <c r="S3502" i="3"/>
  <c r="S1893" i="3"/>
  <c r="S1358" i="3"/>
  <c r="S3784" i="3"/>
  <c r="S1066" i="3"/>
  <c r="S1205" i="3"/>
  <c r="S3128" i="3"/>
  <c r="S1161" i="3"/>
  <c r="S931" i="3"/>
  <c r="S2939" i="3"/>
  <c r="S1173" i="3"/>
  <c r="S2910" i="3"/>
  <c r="S3853" i="3"/>
  <c r="S250" i="3"/>
  <c r="S1040" i="3"/>
  <c r="S3418" i="3"/>
  <c r="S2962" i="3"/>
  <c r="S1429" i="3"/>
  <c r="S927" i="3"/>
  <c r="S3392" i="3"/>
  <c r="S1171" i="3"/>
  <c r="S1192" i="3"/>
  <c r="S3338" i="3"/>
  <c r="S2984" i="3"/>
  <c r="S1077" i="3"/>
  <c r="S1874" i="3"/>
  <c r="R307" i="3"/>
  <c r="S307" i="3"/>
  <c r="S409" i="3"/>
  <c r="S1179" i="3"/>
  <c r="S2877" i="3"/>
  <c r="S1260" i="3"/>
  <c r="S1858" i="3"/>
  <c r="S323" i="3"/>
  <c r="S1246" i="3"/>
  <c r="S1166" i="3"/>
  <c r="S3148" i="3"/>
  <c r="S710" i="3"/>
  <c r="S784" i="3"/>
  <c r="S3045" i="3"/>
  <c r="S2888" i="3"/>
  <c r="S320" i="3"/>
  <c r="S324" i="3"/>
  <c r="S3892" i="3"/>
  <c r="S2380" i="3"/>
  <c r="S3119" i="3"/>
  <c r="S2854" i="3"/>
  <c r="S4273" i="3"/>
  <c r="S2853" i="3"/>
  <c r="S2911" i="3"/>
  <c r="S2238" i="3"/>
  <c r="S2936" i="3"/>
  <c r="S1878" i="3"/>
  <c r="S2696" i="3"/>
  <c r="S3466" i="3"/>
  <c r="S2086" i="3"/>
  <c r="S1652" i="3"/>
  <c r="S1165" i="3"/>
  <c r="S3465" i="3"/>
  <c r="S216" i="3"/>
  <c r="S2469" i="3"/>
  <c r="S2831" i="3"/>
  <c r="S2978" i="3"/>
  <c r="S325" i="3"/>
  <c r="S2617" i="3"/>
  <c r="S302" i="3"/>
  <c r="S3291" i="3"/>
  <c r="S3805" i="3"/>
  <c r="S3854" i="3"/>
  <c r="S140" i="3"/>
  <c r="S1736" i="3"/>
  <c r="S4266" i="3"/>
  <c r="S3744" i="3"/>
  <c r="S3741" i="3"/>
  <c r="S1162" i="3"/>
  <c r="S2063" i="3"/>
  <c r="S1879" i="3"/>
  <c r="S1074" i="3"/>
  <c r="R377" i="3"/>
  <c r="S377" i="3"/>
  <c r="S1854" i="3"/>
  <c r="S2240" i="3"/>
  <c r="S75" i="3"/>
  <c r="S1583" i="3"/>
  <c r="S2369" i="3"/>
  <c r="S2396" i="3"/>
  <c r="S3057" i="3"/>
  <c r="S3666" i="3"/>
  <c r="S3760" i="3"/>
  <c r="S3104" i="3"/>
  <c r="S3103" i="3"/>
  <c r="S1407" i="3"/>
  <c r="S1833" i="3"/>
  <c r="S2764" i="3"/>
  <c r="S1774" i="3"/>
  <c r="S378" i="3"/>
  <c r="S368" i="3"/>
  <c r="S3738" i="3"/>
  <c r="S727" i="3"/>
  <c r="S1169" i="3"/>
  <c r="S3485" i="3"/>
  <c r="S2979" i="3"/>
  <c r="S3295" i="3"/>
  <c r="S3158" i="3"/>
  <c r="S3667" i="3"/>
  <c r="S1354" i="3"/>
  <c r="S1621" i="3"/>
  <c r="S1238" i="3"/>
  <c r="S3807" i="3"/>
  <c r="S536" i="3"/>
  <c r="S3342" i="3"/>
  <c r="S1957" i="3"/>
  <c r="S3079" i="3"/>
  <c r="S1655" i="3"/>
  <c r="S392" i="3"/>
  <c r="S4054" i="3"/>
  <c r="S3081" i="3"/>
  <c r="S1653" i="3"/>
  <c r="S1400" i="3"/>
  <c r="S3108" i="3"/>
  <c r="S1095" i="3"/>
  <c r="S1857" i="3"/>
  <c r="S1181" i="3"/>
  <c r="S3467" i="3"/>
  <c r="S3675" i="3"/>
  <c r="S2150" i="3"/>
  <c r="S1735" i="3"/>
  <c r="S1559" i="3"/>
  <c r="S4047" i="3"/>
  <c r="S3871" i="3"/>
  <c r="S2618" i="3"/>
  <c r="S2967" i="3"/>
  <c r="S1322" i="3"/>
  <c r="S2994" i="3"/>
  <c r="S350" i="3"/>
  <c r="S3089" i="3"/>
  <c r="S2969" i="3"/>
  <c r="S3167" i="3"/>
  <c r="S2981" i="3"/>
  <c r="S3794" i="3"/>
  <c r="S3717" i="3"/>
  <c r="S2162" i="3"/>
  <c r="S1073" i="3"/>
  <c r="S1002" i="3"/>
  <c r="S3731" i="3"/>
  <c r="S3109" i="3"/>
  <c r="S4053" i="3"/>
  <c r="S3125" i="3"/>
  <c r="S1037" i="3"/>
  <c r="S3630" i="3"/>
  <c r="S3845" i="3"/>
  <c r="S330" i="3"/>
  <c r="S2912" i="3"/>
  <c r="S1116" i="3"/>
  <c r="S1178" i="3"/>
  <c r="S3076" i="3"/>
  <c r="S3898" i="3"/>
  <c r="S791" i="3"/>
  <c r="S3246" i="3"/>
  <c r="S912" i="3"/>
  <c r="S1855" i="3"/>
  <c r="S4160" i="3"/>
  <c r="S3631" i="3"/>
  <c r="S3106" i="3"/>
  <c r="S1239" i="3"/>
  <c r="S3874" i="3"/>
  <c r="S587" i="3"/>
  <c r="S1010" i="3"/>
  <c r="S607" i="3"/>
  <c r="S463" i="3"/>
  <c r="S2878" i="3"/>
  <c r="S1323" i="3"/>
  <c r="S3044" i="3"/>
  <c r="S677" i="3"/>
  <c r="S2552" i="3"/>
  <c r="S4215" i="3"/>
  <c r="S1357" i="3"/>
  <c r="S1111" i="3"/>
  <c r="S3961" i="3"/>
  <c r="S3075" i="3"/>
  <c r="S1183" i="3"/>
  <c r="S3799" i="3"/>
  <c r="S443" i="3"/>
  <c r="S2980" i="3"/>
  <c r="S2697" i="3"/>
  <c r="S1686" i="3"/>
  <c r="S1859" i="3"/>
  <c r="S1773" i="3"/>
  <c r="S1346" i="3"/>
  <c r="S1221" i="3"/>
  <c r="S3110" i="3"/>
  <c r="S1240" i="3"/>
  <c r="S1344" i="3"/>
  <c r="S456" i="3"/>
  <c r="S204" i="3"/>
  <c r="S1734" i="3"/>
  <c r="S2966" i="3"/>
  <c r="S3713" i="3"/>
  <c r="S3629" i="3"/>
  <c r="S1645" i="3"/>
  <c r="S1279" i="3"/>
  <c r="S4231" i="3"/>
  <c r="S329" i="3"/>
  <c r="S3468" i="3"/>
  <c r="S3870" i="3"/>
  <c r="S2780" i="3"/>
  <c r="S497" i="3"/>
  <c r="S4255" i="3"/>
  <c r="S2977" i="3"/>
  <c r="S686" i="3"/>
  <c r="S3668" i="3"/>
  <c r="S252" i="3"/>
  <c r="S2241" i="3"/>
  <c r="S1118" i="3"/>
  <c r="S3093" i="3"/>
  <c r="S1345" i="3"/>
  <c r="S1880" i="3"/>
  <c r="S3209" i="3"/>
  <c r="S3440" i="3"/>
  <c r="S321" i="3"/>
  <c r="S2957" i="3"/>
  <c r="S1894" i="3"/>
  <c r="S3247" i="3"/>
  <c r="S3262" i="3"/>
  <c r="S4229" i="3"/>
  <c r="S2700" i="3"/>
  <c r="S3464" i="3"/>
  <c r="S2983" i="3"/>
  <c r="S1756" i="3"/>
  <c r="S2578" i="3"/>
  <c r="S786" i="3"/>
  <c r="S1958" i="3"/>
  <c r="S2619" i="3"/>
  <c r="S2989" i="3"/>
  <c r="S3810" i="3"/>
  <c r="S158" i="3"/>
  <c r="S1241" i="3"/>
  <c r="S2247" i="3"/>
  <c r="S3605" i="3"/>
  <c r="S1757" i="3"/>
  <c r="S2246" i="3"/>
  <c r="S2203" i="3"/>
  <c r="S2598" i="3"/>
  <c r="S3463" i="3"/>
  <c r="S2391" i="3"/>
  <c r="S1174" i="3"/>
  <c r="S3073" i="3"/>
  <c r="R516" i="3"/>
  <c r="S516" i="3"/>
  <c r="S3702" i="3"/>
  <c r="S650" i="3"/>
  <c r="S1147" i="3"/>
  <c r="S2597" i="3"/>
  <c r="S1163" i="3"/>
  <c r="S2096" i="3"/>
  <c r="S3703" i="3"/>
  <c r="S1624" i="3"/>
  <c r="S821" i="3"/>
  <c r="S376" i="3"/>
  <c r="S2290" i="3"/>
  <c r="S3730" i="3"/>
  <c r="S2965" i="3"/>
  <c r="S333" i="3"/>
  <c r="S1733" i="3"/>
  <c r="S2248" i="3"/>
  <c r="S3082" i="3"/>
  <c r="S2993" i="3"/>
  <c r="S2820" i="3"/>
  <c r="S1521" i="3"/>
  <c r="S760" i="3"/>
  <c r="S2239" i="3"/>
  <c r="S2718" i="3"/>
  <c r="S3759" i="3"/>
  <c r="S3115" i="3"/>
  <c r="S3094" i="3"/>
  <c r="S2554" i="3"/>
  <c r="S3118" i="3"/>
  <c r="S1034" i="3"/>
  <c r="S1198" i="3"/>
  <c r="S1209" i="3"/>
  <c r="S2947" i="3"/>
  <c r="S3882" i="3"/>
  <c r="S1837" i="3"/>
  <c r="S2970" i="3"/>
  <c r="S1872" i="3"/>
  <c r="S3733" i="3"/>
  <c r="S1703" i="3"/>
  <c r="S4116" i="3"/>
  <c r="S2713" i="3"/>
  <c r="S4272" i="3"/>
  <c r="S3736" i="3"/>
  <c r="S3207" i="3"/>
  <c r="S2616" i="3"/>
  <c r="S2334" i="3"/>
  <c r="S623" i="3"/>
  <c r="S2577" i="3"/>
  <c r="S3024" i="3"/>
  <c r="S1236" i="3"/>
  <c r="S3960" i="3"/>
  <c r="R589" i="3"/>
  <c r="S589" i="3"/>
  <c r="S1704" i="3"/>
  <c r="S2956" i="3"/>
  <c r="S1755" i="3"/>
  <c r="S326" i="3"/>
  <c r="S1731" i="3"/>
  <c r="S3173" i="3"/>
  <c r="S371" i="3"/>
  <c r="S1732" i="3"/>
  <c r="S2828" i="3"/>
  <c r="S2875" i="3"/>
  <c r="S2987" i="3"/>
  <c r="S3779" i="3"/>
  <c r="S1328" i="3"/>
  <c r="S2739" i="3"/>
  <c r="S3100" i="3"/>
  <c r="S2992" i="3"/>
  <c r="S3101" i="3"/>
  <c r="S676" i="3"/>
  <c r="S3052" i="3"/>
  <c r="S1220" i="3"/>
  <c r="S3825" i="3"/>
  <c r="S2961" i="3"/>
  <c r="S4023" i="3"/>
  <c r="S300" i="3"/>
  <c r="S389" i="3"/>
  <c r="S554" i="3"/>
  <c r="S2191" i="3"/>
  <c r="S1873" i="3"/>
  <c r="S3735" i="3"/>
  <c r="S1065" i="3"/>
  <c r="S934" i="3"/>
  <c r="S3873" i="3"/>
  <c r="S3294" i="3"/>
  <c r="S874" i="3"/>
  <c r="S287" i="3"/>
  <c r="S4065" i="3"/>
  <c r="S3065" i="3"/>
  <c r="S802" i="3"/>
  <c r="S3127" i="3"/>
  <c r="S1033" i="3"/>
  <c r="S3171" i="3"/>
  <c r="S1200" i="3"/>
  <c r="S3078" i="3"/>
  <c r="S606" i="3"/>
  <c r="S2680" i="3"/>
  <c r="S1875" i="3"/>
  <c r="S743" i="3"/>
  <c r="S1808" i="3"/>
  <c r="S1316" i="3"/>
  <c r="R631" i="3"/>
  <c r="S631" i="3"/>
  <c r="S1698" i="3"/>
  <c r="S319" i="3"/>
  <c r="S1876" i="3"/>
  <c r="S2095" i="3"/>
  <c r="S2744" i="3"/>
  <c r="S1235" i="3"/>
  <c r="S2941" i="3"/>
  <c r="S2332" i="3"/>
  <c r="S1361" i="3"/>
  <c r="S3062" i="3"/>
  <c r="S958" i="3"/>
  <c r="S3298" i="3"/>
  <c r="S3154" i="3"/>
  <c r="S1172" i="3"/>
  <c r="S1332" i="3"/>
  <c r="S2228" i="3"/>
  <c r="S3665" i="3"/>
  <c r="S3664" i="3"/>
  <c r="S2990" i="3"/>
  <c r="S228" i="3"/>
  <c r="S3043" i="3"/>
  <c r="S4126" i="3"/>
  <c r="S3924" i="3"/>
  <c r="S2976" i="3"/>
  <c r="S2456" i="3"/>
  <c r="S647" i="3"/>
  <c r="S1317" i="3"/>
  <c r="S1094" i="3"/>
  <c r="R669" i="3"/>
  <c r="S669" i="3"/>
  <c r="S2827" i="3"/>
  <c r="S3143" i="3"/>
  <c r="S3061" i="3"/>
  <c r="S3928" i="3"/>
  <c r="S3847" i="3"/>
  <c r="S1566" i="3"/>
  <c r="S3628" i="3"/>
  <c r="S1639" i="3"/>
  <c r="S605" i="3"/>
  <c r="S455" i="3"/>
  <c r="S675" i="3"/>
  <c r="S1191" i="3"/>
  <c r="S899" i="3"/>
  <c r="S3670" i="3"/>
  <c r="S687" i="3"/>
  <c r="S186" i="3"/>
  <c r="S4292" i="3"/>
  <c r="S3112" i="3"/>
  <c r="S3893" i="3"/>
  <c r="S2404" i="3"/>
  <c r="S2235" i="3"/>
  <c r="S3072" i="3"/>
  <c r="S3704" i="3"/>
  <c r="S318" i="3"/>
  <c r="S3712" i="3"/>
  <c r="S688" i="3"/>
  <c r="S3021" i="3"/>
  <c r="S508" i="3"/>
  <c r="S685" i="3"/>
  <c r="S2923" i="3"/>
  <c r="S4246" i="3"/>
  <c r="S2975" i="3"/>
  <c r="S2421" i="3"/>
  <c r="S3453" i="3"/>
  <c r="S1341" i="3"/>
  <c r="S3439" i="3"/>
  <c r="S728" i="3"/>
  <c r="S726" i="3"/>
  <c r="S3757" i="3"/>
  <c r="S788" i="3"/>
  <c r="S1582" i="3"/>
  <c r="S622" i="3"/>
  <c r="S4170" i="3"/>
  <c r="S3281" i="3"/>
  <c r="S1701" i="3"/>
  <c r="S3192" i="3"/>
  <c r="S801" i="3"/>
  <c r="S3153" i="3"/>
  <c r="S203" i="3"/>
  <c r="S459" i="3"/>
  <c r="S3613" i="3"/>
  <c r="S2326" i="3"/>
  <c r="S2511" i="3"/>
  <c r="S2116" i="3"/>
  <c r="S1223" i="3"/>
  <c r="S404" i="3"/>
  <c r="S2194" i="3"/>
  <c r="S3771" i="3"/>
  <c r="S3705" i="3"/>
  <c r="S2909" i="3"/>
  <c r="S873" i="3"/>
  <c r="S2576" i="3"/>
  <c r="S2071" i="3"/>
  <c r="S926" i="3"/>
  <c r="S2446" i="3"/>
  <c r="S783" i="3"/>
  <c r="S1397" i="3"/>
  <c r="S1622" i="3"/>
  <c r="S1075" i="3"/>
  <c r="S3602" i="3"/>
  <c r="S1595" i="3"/>
  <c r="S2659" i="3"/>
  <c r="S1343" i="3"/>
  <c r="S1871" i="3"/>
  <c r="S1819" i="3"/>
  <c r="S4310" i="3"/>
  <c r="S1308" i="3"/>
  <c r="S3337" i="3"/>
  <c r="S3848" i="3"/>
  <c r="S1342" i="3"/>
  <c r="S4169" i="3"/>
  <c r="S3542" i="3"/>
  <c r="S759" i="3"/>
  <c r="S3410" i="3"/>
  <c r="S3721" i="3"/>
  <c r="S1956" i="3"/>
  <c r="R744" i="3"/>
  <c r="S744" i="3"/>
  <c r="R745" i="3"/>
  <c r="S745" i="3"/>
  <c r="S3011" i="3"/>
  <c r="S3095" i="3"/>
  <c r="S3706" i="3"/>
  <c r="R753" i="3"/>
  <c r="S753" i="3"/>
  <c r="S787" i="3"/>
  <c r="S2852" i="3"/>
  <c r="S3113" i="3"/>
  <c r="S3288" i="3"/>
  <c r="S785" i="3"/>
  <c r="S771" i="3"/>
  <c r="S3042" i="3"/>
  <c r="S3824" i="3"/>
  <c r="S1903" i="3"/>
  <c r="S3756" i="3"/>
  <c r="S286" i="3"/>
  <c r="S501" i="3"/>
  <c r="S3180" i="3"/>
  <c r="S305" i="3"/>
  <c r="S767" i="3"/>
  <c r="S3408" i="3"/>
  <c r="S814" i="3"/>
  <c r="S1651" i="3"/>
  <c r="S1329" i="3"/>
  <c r="S500" i="3"/>
  <c r="S1204" i="3"/>
  <c r="S776" i="3"/>
  <c r="S2262" i="3"/>
  <c r="R774" i="3"/>
  <c r="S774" i="3"/>
  <c r="S3769" i="3"/>
  <c r="S1032" i="3"/>
  <c r="S580" i="3"/>
  <c r="S1392" i="3"/>
  <c r="S2557" i="3"/>
  <c r="S4269" i="3"/>
  <c r="S3663" i="3"/>
  <c r="S1529" i="3"/>
  <c r="S1447" i="3"/>
  <c r="S792" i="3"/>
  <c r="S1218" i="3"/>
  <c r="S1581" i="3"/>
  <c r="S514" i="3"/>
  <c r="S3458" i="3"/>
  <c r="S3114" i="3"/>
  <c r="S3601" i="3"/>
  <c r="S3931" i="3"/>
  <c r="S3010" i="3"/>
  <c r="S800" i="3"/>
  <c r="S3541" i="3"/>
  <c r="S3149" i="3"/>
  <c r="S418" i="3"/>
  <c r="S1650" i="3"/>
  <c r="S853" i="3"/>
  <c r="S2908" i="3"/>
  <c r="S370" i="3"/>
  <c r="S2575" i="3"/>
  <c r="R795" i="3"/>
  <c r="S795" i="3"/>
  <c r="S3772" i="3"/>
  <c r="S3687" i="3"/>
  <c r="S3711" i="3"/>
  <c r="S2168" i="3"/>
  <c r="S1877" i="3"/>
  <c r="S3426" i="3"/>
  <c r="S3191" i="3"/>
  <c r="S937" i="3"/>
  <c r="S3927" i="3"/>
  <c r="S1281" i="3"/>
  <c r="S3734" i="3"/>
  <c r="S3227" i="3"/>
  <c r="S285" i="3"/>
  <c r="S3456" i="3"/>
  <c r="S1064" i="3"/>
  <c r="S1892" i="3"/>
  <c r="S375" i="3"/>
  <c r="S578" i="3"/>
  <c r="S2224" i="3"/>
  <c r="S2277" i="3"/>
  <c r="S2660" i="3"/>
  <c r="S57" i="3"/>
  <c r="S1311" i="3"/>
  <c r="S357" i="3"/>
  <c r="S1135" i="3"/>
  <c r="S1448" i="3"/>
  <c r="S838" i="3"/>
  <c r="R833" i="3"/>
  <c r="S833" i="3"/>
  <c r="S2922" i="3"/>
  <c r="S1697" i="3"/>
  <c r="S2946" i="3"/>
  <c r="S4046" i="3"/>
  <c r="S3166" i="3"/>
  <c r="S1099" i="3"/>
  <c r="S842" i="3"/>
  <c r="S405" i="3"/>
  <c r="S957" i="3"/>
  <c r="S1705" i="3"/>
  <c r="S4291" i="3"/>
  <c r="S3462" i="3"/>
  <c r="S1063" i="3"/>
  <c r="S2085" i="3"/>
  <c r="S2355" i="3"/>
  <c r="S1164" i="3"/>
  <c r="S1093" i="3"/>
  <c r="S1070" i="3"/>
  <c r="S3041" i="3"/>
  <c r="S1128" i="3"/>
  <c r="S2753" i="3"/>
  <c r="S3609" i="3"/>
  <c r="S2658" i="3"/>
  <c r="S4067" i="3"/>
  <c r="S1730" i="3"/>
  <c r="S3891" i="3"/>
  <c r="S3415" i="3"/>
  <c r="S854" i="3"/>
  <c r="S3883" i="3"/>
  <c r="S260" i="3"/>
  <c r="S458" i="3"/>
  <c r="S689" i="3"/>
  <c r="S876" i="3"/>
  <c r="S2064" i="3"/>
  <c r="S900" i="3"/>
  <c r="S2069" i="3"/>
  <c r="S2449" i="3"/>
  <c r="S4184" i="3"/>
  <c r="S1146" i="3"/>
  <c r="S2676" i="3"/>
  <c r="S928" i="3"/>
  <c r="S4115" i="3"/>
  <c r="S1134" i="3"/>
  <c r="S3610" i="3"/>
  <c r="S2590" i="3"/>
  <c r="S2115" i="3"/>
  <c r="S172" i="3"/>
  <c r="S126" i="3"/>
  <c r="S182" i="3"/>
  <c r="S1312" i="3"/>
  <c r="S3226" i="3"/>
  <c r="S4172" i="3"/>
  <c r="S901" i="3"/>
  <c r="S1870" i="3"/>
  <c r="S3225" i="3"/>
  <c r="S708" i="3"/>
  <c r="S1946" i="3"/>
  <c r="S1788" i="3"/>
  <c r="S4178" i="3"/>
  <c r="S3343" i="3"/>
  <c r="S3336" i="3"/>
  <c r="S3638" i="3"/>
  <c r="S2921" i="3"/>
  <c r="S4164" i="3"/>
  <c r="S3539" i="3"/>
  <c r="S1123" i="3"/>
  <c r="S4290" i="3"/>
  <c r="S3450" i="3"/>
  <c r="S1744" i="3"/>
  <c r="S1905" i="3"/>
  <c r="S3929" i="3"/>
  <c r="S1144" i="3"/>
  <c r="S2982" i="3"/>
  <c r="S1062" i="3"/>
  <c r="S2149" i="3"/>
  <c r="S3182" i="3"/>
  <c r="S3067" i="3"/>
  <c r="S2409" i="3"/>
  <c r="S2802" i="3"/>
  <c r="S1265" i="3"/>
  <c r="S3364" i="3"/>
  <c r="S1772" i="3"/>
  <c r="S3930" i="3"/>
  <c r="S3872" i="3"/>
  <c r="S535" i="3"/>
  <c r="S3701" i="3"/>
  <c r="S1818" i="3"/>
  <c r="S856" i="3"/>
  <c r="S388" i="3"/>
  <c r="S4052" i="3"/>
  <c r="S1729" i="3"/>
  <c r="S303" i="3"/>
  <c r="S26" i="3"/>
  <c r="S3755" i="3"/>
  <c r="S3660" i="3"/>
  <c r="S2447" i="3"/>
  <c r="S31" i="3"/>
  <c r="S2253" i="3"/>
  <c r="S2445" i="3"/>
  <c r="S1643" i="3"/>
  <c r="S3484" i="3"/>
  <c r="R944" i="3"/>
  <c r="S944" i="3"/>
  <c r="S2708" i="3"/>
  <c r="S3774" i="3"/>
  <c r="S3157" i="3"/>
  <c r="S2244" i="3"/>
  <c r="S2604" i="3"/>
  <c r="S2615" i="3"/>
  <c r="S2637" i="3"/>
  <c r="S2020" i="3"/>
  <c r="S3323" i="3"/>
  <c r="S2643" i="3"/>
  <c r="S4247" i="3"/>
  <c r="S1383" i="3"/>
  <c r="S3851" i="3"/>
  <c r="S3578" i="3"/>
  <c r="S1605" i="3"/>
  <c r="S3064" i="3"/>
  <c r="S2812" i="3"/>
  <c r="S3055" i="3"/>
  <c r="S2955" i="3"/>
  <c r="S2527" i="3"/>
  <c r="S534" i="3"/>
  <c r="S1234" i="3"/>
  <c r="S533" i="3"/>
  <c r="S2738" i="3"/>
  <c r="S484" i="3"/>
  <c r="S1690" i="3"/>
  <c r="S317" i="3"/>
  <c r="S3952" i="3"/>
  <c r="S1464" i="3"/>
  <c r="S861" i="3"/>
  <c r="S67" i="3"/>
  <c r="S3537" i="3"/>
  <c r="S1110" i="3"/>
  <c r="S3461" i="3"/>
  <c r="S2384" i="3"/>
  <c r="S1867" i="3"/>
  <c r="S1762" i="3"/>
  <c r="S1641" i="3"/>
  <c r="S123" i="3"/>
  <c r="S3124" i="3"/>
  <c r="S1079" i="3"/>
  <c r="S2226" i="3"/>
  <c r="S355" i="3"/>
  <c r="S1031" i="3"/>
  <c r="S2754" i="3"/>
  <c r="S1568" i="3"/>
  <c r="S2752" i="3"/>
  <c r="S2276" i="3"/>
  <c r="S2368" i="3"/>
  <c r="S3120" i="3"/>
  <c r="S2711" i="3"/>
  <c r="S2589" i="3"/>
  <c r="S2851" i="3"/>
  <c r="S3662" i="3"/>
  <c r="S4289" i="3"/>
  <c r="S4074" i="3"/>
  <c r="S96" i="3"/>
  <c r="S2190" i="3"/>
  <c r="S3144" i="3"/>
  <c r="S4100" i="3"/>
  <c r="S4159" i="3"/>
  <c r="S2551" i="3"/>
  <c r="S3099" i="3"/>
  <c r="S782" i="3"/>
  <c r="S3647" i="3"/>
  <c r="S3763" i="3"/>
  <c r="S3674" i="3"/>
  <c r="S83" i="3"/>
  <c r="S1330" i="3"/>
  <c r="S52" i="3"/>
  <c r="S2855" i="3"/>
  <c r="S3844" i="3"/>
  <c r="S4182" i="3"/>
  <c r="S911" i="3"/>
  <c r="S2264" i="3"/>
  <c r="S4073" i="3"/>
  <c r="S1519" i="3"/>
  <c r="S1291" i="3"/>
  <c r="S2379" i="3"/>
  <c r="S703" i="3"/>
  <c r="S1691" i="3"/>
  <c r="S3937" i="3"/>
  <c r="S2940" i="3"/>
  <c r="S780" i="3"/>
  <c r="S1092" i="3"/>
  <c r="S1563" i="3"/>
  <c r="S1216" i="3"/>
  <c r="S2850" i="3"/>
  <c r="S1008" i="3"/>
  <c r="S1148" i="3"/>
  <c r="S4288" i="3"/>
  <c r="S1654" i="3"/>
  <c r="R1014" i="3"/>
  <c r="S1014" i="3"/>
  <c r="S1016" i="3"/>
  <c r="S3766" i="3"/>
  <c r="S3922" i="3"/>
  <c r="S108" i="3"/>
  <c r="S1399" i="3"/>
  <c r="S3318" i="3"/>
  <c r="S3432" i="3"/>
  <c r="S4092" i="3"/>
  <c r="S2682" i="3"/>
  <c r="S898" i="3"/>
  <c r="S1233" i="3"/>
  <c r="S823" i="3"/>
  <c r="S4114" i="3"/>
  <c r="S2849" i="3"/>
  <c r="S1554" i="3"/>
  <c r="S358" i="3"/>
  <c r="S3066" i="3"/>
  <c r="S2613" i="3"/>
  <c r="S3039" i="3"/>
  <c r="S3797" i="3"/>
  <c r="S1832" i="3"/>
  <c r="S4113" i="3"/>
  <c r="S2411" i="3"/>
  <c r="S781" i="3"/>
  <c r="S3224" i="3"/>
  <c r="S1754" i="3"/>
  <c r="S3645" i="3"/>
  <c r="S2614" i="3"/>
  <c r="S4041" i="3"/>
  <c r="S259" i="3"/>
  <c r="S3894" i="3"/>
  <c r="S3754" i="3"/>
  <c r="S1340" i="3"/>
  <c r="S2501" i="3"/>
  <c r="S3729" i="3"/>
  <c r="S184" i="3"/>
  <c r="S3709" i="3"/>
  <c r="S219" i="3"/>
  <c r="S702" i="3"/>
  <c r="S349" i="3"/>
  <c r="S387" i="3"/>
  <c r="S3012" i="3"/>
  <c r="S1091" i="3"/>
  <c r="S3861" i="3"/>
  <c r="S3063" i="3"/>
  <c r="S2148" i="3"/>
  <c r="S701" i="3"/>
  <c r="S2608" i="3"/>
  <c r="S80" i="3"/>
  <c r="S2530" i="3"/>
  <c r="S3438" i="3"/>
  <c r="S3536" i="3"/>
  <c r="S1197" i="3"/>
  <c r="S2722" i="3"/>
  <c r="S2986" i="3"/>
  <c r="S2344" i="3"/>
  <c r="S3950" i="3"/>
  <c r="S1225" i="3"/>
  <c r="S1728" i="3"/>
  <c r="S4120" i="3"/>
  <c r="S3289" i="3"/>
  <c r="S434" i="3"/>
  <c r="S367" i="3"/>
  <c r="S4195" i="3"/>
  <c r="S2596" i="3"/>
  <c r="S3317" i="3"/>
  <c r="S175" i="3"/>
  <c r="S1292" i="3"/>
  <c r="S2756" i="3"/>
  <c r="S3232" i="3"/>
  <c r="S4287" i="3"/>
  <c r="S3560" i="3"/>
  <c r="S4303" i="3"/>
  <c r="S1649" i="3"/>
  <c r="S1012" i="3"/>
  <c r="S2528" i="3"/>
  <c r="S2610" i="3"/>
  <c r="S2147" i="3"/>
  <c r="S2455" i="3"/>
  <c r="S1463" i="3"/>
  <c r="S4102" i="3"/>
  <c r="S3661" i="3"/>
  <c r="S3070" i="3"/>
  <c r="S2177" i="3"/>
  <c r="S3150" i="3"/>
  <c r="S1972" i="3"/>
  <c r="S3393" i="3"/>
  <c r="S646" i="3"/>
  <c r="S1696" i="3"/>
  <c r="S1310" i="3"/>
  <c r="S737" i="3"/>
  <c r="S3116" i="3"/>
  <c r="S1784" i="3"/>
  <c r="S2574" i="3"/>
  <c r="S3169" i="3"/>
  <c r="S386" i="3"/>
  <c r="S2636" i="3"/>
  <c r="S1072" i="3"/>
  <c r="S39" i="3"/>
  <c r="S3142" i="3"/>
  <c r="S2146" i="3"/>
  <c r="S1199" i="3"/>
  <c r="S1061" i="3"/>
  <c r="S4101" i="3"/>
  <c r="S76" i="3"/>
  <c r="S2824" i="3"/>
  <c r="S2225" i="3"/>
  <c r="S3437" i="3"/>
  <c r="S1297" i="3"/>
  <c r="S1664" i="3"/>
  <c r="S213" i="3"/>
  <c r="S316" i="3"/>
  <c r="S3190" i="3"/>
  <c r="S3801" i="3"/>
  <c r="S4201" i="3"/>
  <c r="S3406" i="3"/>
  <c r="S3746" i="3"/>
  <c r="S3457" i="3"/>
  <c r="S2018" i="3"/>
  <c r="S3947" i="3"/>
  <c r="S2612" i="3"/>
  <c r="S284" i="3"/>
  <c r="S1122" i="3"/>
  <c r="S3910" i="3"/>
  <c r="S2737" i="3"/>
  <c r="S3451" i="3"/>
  <c r="S1029" i="3"/>
  <c r="S181" i="3"/>
  <c r="S604" i="3"/>
  <c r="S3753" i="3"/>
  <c r="S2823" i="3"/>
  <c r="S3071" i="3"/>
  <c r="S532" i="3"/>
  <c r="S51" i="3"/>
  <c r="S2635" i="3"/>
  <c r="S3085" i="3"/>
  <c r="S1060" i="3"/>
  <c r="S1176" i="3"/>
  <c r="S2084" i="3"/>
  <c r="S1318" i="3"/>
  <c r="S1462" i="3"/>
  <c r="S1971" i="3"/>
  <c r="S1802" i="3"/>
  <c r="S1670" i="3"/>
  <c r="S725" i="3"/>
  <c r="S417" i="3"/>
  <c r="S423" i="3"/>
  <c r="S930" i="3"/>
  <c r="S1038" i="3"/>
  <c r="S3431" i="3"/>
  <c r="S1121" i="3"/>
  <c r="S2289" i="3"/>
  <c r="R1187" i="3"/>
  <c r="S1187" i="3"/>
  <c r="S3202" i="3"/>
  <c r="S469" i="3"/>
  <c r="S3881" i="3"/>
  <c r="S1254" i="3"/>
  <c r="S105" i="3"/>
  <c r="S1030" i="3"/>
  <c r="S2187" i="3"/>
  <c r="S2390" i="3"/>
  <c r="S3627" i="3"/>
  <c r="S2422" i="3"/>
  <c r="S2114" i="3"/>
  <c r="S2549" i="3"/>
  <c r="S2848" i="3"/>
  <c r="S4025" i="3"/>
  <c r="S488" i="3"/>
  <c r="S2630" i="3"/>
  <c r="S3700" i="3"/>
  <c r="S283" i="3"/>
  <c r="S3686" i="3"/>
  <c r="S3740" i="3"/>
  <c r="S3090" i="3"/>
  <c r="S1895" i="3"/>
  <c r="S3165" i="3"/>
  <c r="S4308" i="3"/>
  <c r="S577" i="3"/>
  <c r="S1852" i="3"/>
  <c r="S1869" i="3"/>
  <c r="S2330" i="3"/>
  <c r="S315" i="3"/>
  <c r="S3732" i="3"/>
  <c r="S2130" i="3"/>
  <c r="S243" i="3"/>
  <c r="S1544" i="3"/>
  <c r="S4095" i="3"/>
  <c r="S3469" i="3"/>
  <c r="S2663" i="3"/>
  <c r="S1219" i="3"/>
  <c r="S3963" i="3"/>
  <c r="S1282" i="3"/>
  <c r="S3292" i="3"/>
  <c r="S1212" i="3"/>
  <c r="S1214" i="3"/>
  <c r="S1078" i="3"/>
  <c r="S4260" i="3"/>
  <c r="S2543" i="3"/>
  <c r="S4086" i="3"/>
  <c r="S3770" i="3"/>
  <c r="S3210" i="3"/>
  <c r="S1252" i="3"/>
  <c r="S3334" i="3"/>
  <c r="S3879" i="3"/>
  <c r="S454" i="3"/>
  <c r="S4265" i="3"/>
  <c r="S4063" i="3"/>
  <c r="S1518" i="3"/>
  <c r="S4200" i="3"/>
  <c r="S1517" i="3"/>
  <c r="S847" i="3"/>
  <c r="S1427" i="3"/>
  <c r="S2082" i="3"/>
  <c r="S1565" i="3"/>
  <c r="S1250" i="3"/>
  <c r="S2655" i="3"/>
  <c r="S1251" i="3"/>
  <c r="S1853" i="3"/>
  <c r="S2814" i="3"/>
  <c r="S2320" i="3"/>
  <c r="S1133" i="3"/>
  <c r="S585" i="3"/>
  <c r="S2751" i="3"/>
  <c r="S4254" i="3"/>
  <c r="S282" i="3"/>
  <c r="S4013" i="3"/>
  <c r="S3179" i="3"/>
  <c r="S2275" i="3"/>
  <c r="S1145" i="3"/>
  <c r="S3152" i="3"/>
  <c r="S4028" i="3"/>
  <c r="S1090" i="3"/>
  <c r="S724" i="3"/>
  <c r="S4050" i="3"/>
  <c r="S1516" i="3"/>
  <c r="S1028" i="3"/>
  <c r="S1999" i="3"/>
  <c r="S2573" i="3"/>
  <c r="S1190" i="3"/>
  <c r="S280" i="3"/>
  <c r="S965" i="3"/>
  <c r="S4165" i="3"/>
  <c r="S3419" i="3"/>
  <c r="S2654" i="3"/>
  <c r="S2490" i="3"/>
  <c r="S1395" i="3"/>
  <c r="S4036" i="3"/>
  <c r="S2044" i="3"/>
  <c r="S2186" i="3"/>
  <c r="S1461" i="3"/>
  <c r="S281" i="3"/>
  <c r="S1785" i="3"/>
  <c r="S3716" i="3"/>
  <c r="S3890" i="3"/>
  <c r="S651" i="3"/>
  <c r="S545" i="3"/>
  <c r="S3946" i="3"/>
  <c r="S3026" i="3"/>
  <c r="S2325" i="3"/>
  <c r="S4082" i="3"/>
  <c r="S1255" i="3"/>
  <c r="S1338" i="3"/>
  <c r="S3841" i="3"/>
  <c r="S1089" i="3"/>
  <c r="S3983" i="3"/>
  <c r="S1851" i="3"/>
  <c r="S1515" i="3"/>
  <c r="S4268" i="3"/>
  <c r="S2694" i="3"/>
  <c r="S3626" i="3"/>
  <c r="S956" i="3"/>
  <c r="S1850" i="3"/>
  <c r="S3534" i="3"/>
  <c r="S3535" i="3"/>
  <c r="S227" i="3"/>
  <c r="S1391" i="3"/>
  <c r="S1644" i="3"/>
  <c r="S2454" i="3"/>
  <c r="S3407" i="3"/>
  <c r="S4286" i="3"/>
  <c r="S3783" i="3"/>
  <c r="R1320" i="3"/>
  <c r="S1320" i="3"/>
  <c r="S4130" i="3"/>
  <c r="S2920" i="3"/>
  <c r="S1542" i="3"/>
  <c r="S111" i="3"/>
  <c r="S2161" i="3"/>
  <c r="S1119" i="3"/>
  <c r="S2556" i="3"/>
  <c r="S1120" i="3"/>
  <c r="S3843" i="3"/>
  <c r="S2169" i="3"/>
  <c r="S1098" i="3"/>
  <c r="S3379" i="3"/>
  <c r="S1753" i="3"/>
  <c r="S3933" i="3"/>
  <c r="S3080" i="3"/>
  <c r="S453" i="3"/>
  <c r="S462" i="3"/>
  <c r="S3823" i="3"/>
  <c r="S4055" i="3"/>
  <c r="S3538" i="3"/>
  <c r="S433" i="3"/>
  <c r="S290" i="3"/>
  <c r="S2083" i="3"/>
  <c r="S58" i="3"/>
  <c r="S341" i="3"/>
  <c r="S237" i="3"/>
  <c r="S2033" i="3"/>
  <c r="S3430" i="3"/>
  <c r="S2572" i="3"/>
  <c r="S2934" i="3"/>
  <c r="S1882" i="3"/>
  <c r="S1021" i="3"/>
  <c r="S1363" i="3"/>
  <c r="S2260" i="3"/>
  <c r="S1993" i="3"/>
  <c r="S125" i="3"/>
  <c r="S3775" i="3"/>
  <c r="S813" i="3"/>
  <c r="S3111" i="3"/>
  <c r="S3752" i="3"/>
  <c r="S1460" i="3"/>
  <c r="S1360" i="3"/>
  <c r="S1434" i="3"/>
  <c r="S3533" i="3"/>
  <c r="S1372" i="3"/>
  <c r="S1598" i="3"/>
  <c r="S2623" i="3"/>
  <c r="S1638" i="3"/>
  <c r="S1919" i="3"/>
  <c r="S3719" i="3"/>
  <c r="S3532" i="3"/>
  <c r="S1695" i="3"/>
  <c r="S1673" i="3"/>
  <c r="S674" i="3"/>
  <c r="S127" i="3"/>
  <c r="S477" i="3"/>
  <c r="S820" i="3"/>
  <c r="S1011" i="3"/>
  <c r="S3567" i="3"/>
  <c r="S1285" i="3"/>
  <c r="S3979" i="3"/>
  <c r="S1442" i="3"/>
  <c r="S3322" i="3"/>
  <c r="S3417" i="3"/>
  <c r="S1290" i="3"/>
  <c r="S1914" i="3"/>
  <c r="S1414" i="3"/>
  <c r="S1553" i="3"/>
  <c r="S2070" i="3"/>
  <c r="S4168" i="3"/>
  <c r="S1992" i="3"/>
  <c r="S495" i="3"/>
  <c r="S1088" i="3"/>
  <c r="S2245" i="3"/>
  <c r="S3869" i="3"/>
  <c r="S2750" i="3"/>
  <c r="S2522" i="3"/>
  <c r="S731" i="3"/>
  <c r="S3058" i="3"/>
  <c r="S3382" i="3"/>
  <c r="S1005" i="3"/>
  <c r="S2746" i="3"/>
  <c r="S4309" i="3"/>
  <c r="S872" i="3"/>
  <c r="S3728" i="3"/>
  <c r="S3958" i="3"/>
  <c r="S395" i="3"/>
  <c r="S4048" i="3"/>
  <c r="S2874" i="3"/>
  <c r="S2942" i="3"/>
  <c r="S3909" i="3"/>
  <c r="S1137" i="3"/>
  <c r="S3178" i="3"/>
  <c r="S2749" i="3"/>
  <c r="S1208" i="3"/>
  <c r="S764" i="3"/>
  <c r="S4181" i="3"/>
  <c r="S1087" i="3"/>
  <c r="S3637" i="3"/>
  <c r="S1752" i="3"/>
  <c r="S2542" i="3"/>
  <c r="S3557" i="3"/>
  <c r="S2154" i="3"/>
  <c r="S738" i="3"/>
  <c r="S2938" i="3"/>
  <c r="S988" i="3"/>
  <c r="S2579" i="3"/>
  <c r="S3804" i="3"/>
  <c r="S2609" i="3"/>
  <c r="S2129" i="3"/>
  <c r="S3625" i="3"/>
  <c r="S2013" i="3"/>
  <c r="S1101" i="3"/>
  <c r="S432" i="3"/>
  <c r="S3577" i="3"/>
  <c r="S1339" i="3"/>
  <c r="S1117" i="3"/>
  <c r="S4024" i="3"/>
  <c r="S1561" i="3"/>
  <c r="S2684" i="3"/>
  <c r="S2678" i="3"/>
  <c r="S3412" i="3"/>
  <c r="S2873" i="3"/>
  <c r="S1674" i="3"/>
  <c r="S1823" i="3"/>
  <c r="S3399" i="3"/>
  <c r="S2453" i="3"/>
  <c r="S3889" i="3"/>
  <c r="S2011" i="3"/>
  <c r="S242" i="3"/>
  <c r="S3998" i="3"/>
  <c r="S3959" i="3"/>
  <c r="S3768" i="3"/>
  <c r="S1727" i="3"/>
  <c r="S180" i="3"/>
  <c r="S1263" i="3"/>
  <c r="S1671" i="3"/>
  <c r="S199" i="3"/>
  <c r="S2321" i="3"/>
  <c r="S3714" i="3"/>
  <c r="S2080" i="3"/>
  <c r="S2113" i="3"/>
  <c r="S3460" i="3"/>
  <c r="S2065" i="3"/>
  <c r="S1962" i="3"/>
  <c r="S3097" i="3"/>
  <c r="S1979" i="3"/>
  <c r="S2197" i="3"/>
  <c r="S1717" i="3"/>
  <c r="S1745" i="3"/>
  <c r="S588" i="3"/>
  <c r="S4012" i="3"/>
  <c r="S2736" i="3"/>
  <c r="S849" i="3"/>
  <c r="S3814" i="3"/>
  <c r="S4011" i="3"/>
  <c r="S1293" i="3"/>
  <c r="S3531" i="3"/>
  <c r="S2274" i="3"/>
  <c r="S700" i="3"/>
  <c r="S3921" i="3"/>
  <c r="S2735" i="3"/>
  <c r="S2826" i="3"/>
  <c r="S476" i="3"/>
  <c r="S3436" i="3"/>
  <c r="S2997" i="3"/>
  <c r="S1490" i="3"/>
  <c r="S197" i="3"/>
  <c r="S897" i="3"/>
  <c r="S3885" i="3"/>
  <c r="S4270" i="3"/>
  <c r="S4005" i="3"/>
  <c r="S3659" i="3"/>
  <c r="S2611" i="3"/>
  <c r="S4248" i="3"/>
  <c r="S4022" i="3"/>
  <c r="S2825" i="3"/>
  <c r="S1585" i="3"/>
  <c r="S1413" i="3"/>
  <c r="S1127" i="3"/>
  <c r="S2907" i="3"/>
  <c r="S165" i="3"/>
  <c r="S1485" i="3"/>
  <c r="S1831" i="3"/>
  <c r="S2152" i="3"/>
  <c r="R1489" i="3"/>
  <c r="S1489" i="3"/>
  <c r="S1491" i="3"/>
  <c r="S2434" i="3"/>
  <c r="S1334" i="3"/>
  <c r="S2428" i="3"/>
  <c r="S2847" i="3"/>
  <c r="S3530" i="3"/>
  <c r="S1771" i="3"/>
  <c r="S1640" i="3"/>
  <c r="S2167" i="3"/>
  <c r="S2081" i="3"/>
  <c r="S2435" i="3"/>
  <c r="S1044" i="3"/>
  <c r="S616" i="3"/>
  <c r="S3134" i="3"/>
  <c r="S403" i="3"/>
  <c r="S512" i="3"/>
  <c r="S4091" i="3"/>
  <c r="S1336" i="3"/>
  <c r="S3529" i="3"/>
  <c r="R1502" i="3"/>
  <c r="S1502" i="3"/>
  <c r="S3868" i="3"/>
  <c r="S929" i="3"/>
  <c r="S1913" i="3"/>
  <c r="S1247" i="3"/>
  <c r="S4194" i="3"/>
  <c r="S2234" i="3"/>
  <c r="S3223" i="3"/>
  <c r="S3195" i="3"/>
  <c r="S3060" i="3"/>
  <c r="S1947" i="3"/>
  <c r="S3867" i="3"/>
  <c r="S1106" i="3"/>
  <c r="S3499" i="3"/>
  <c r="S2906" i="3"/>
  <c r="S798" i="3"/>
  <c r="S215" i="3"/>
  <c r="S50" i="3"/>
  <c r="S2403" i="3"/>
  <c r="S1325" i="3"/>
  <c r="S2937" i="3"/>
  <c r="S4034" i="3"/>
  <c r="S2945" i="3"/>
  <c r="S3969" i="3"/>
  <c r="S1125" i="3"/>
  <c r="S645" i="3"/>
  <c r="S2571" i="3"/>
  <c r="S910" i="3"/>
  <c r="S2748" i="3"/>
  <c r="S3314" i="3"/>
  <c r="S4259" i="3"/>
  <c r="S402" i="3"/>
  <c r="S410" i="3"/>
  <c r="S379" i="3"/>
  <c r="S1466" i="3"/>
  <c r="S2093" i="3"/>
  <c r="R1572" i="3"/>
  <c r="S1572" i="3"/>
  <c r="S95" i="3"/>
  <c r="S1039" i="3"/>
  <c r="S97" i="3"/>
  <c r="S348" i="3"/>
  <c r="S1022" i="3"/>
  <c r="S1283" i="3"/>
  <c r="S437" i="3"/>
  <c r="S1562" i="3"/>
  <c r="S2061" i="3"/>
  <c r="S3307" i="3"/>
  <c r="S236" i="3"/>
  <c r="S3743" i="3"/>
  <c r="S1567" i="3"/>
  <c r="S1577" i="3"/>
  <c r="S3880" i="3"/>
  <c r="S2683" i="3"/>
  <c r="S1514" i="3"/>
  <c r="S3435" i="3"/>
  <c r="S2179" i="3"/>
  <c r="S245" i="3"/>
  <c r="S1001" i="3"/>
  <c r="S1203" i="3"/>
  <c r="S2681" i="3"/>
  <c r="S394" i="3"/>
  <c r="S3586" i="3"/>
  <c r="S3203" i="3"/>
  <c r="S2905" i="3"/>
  <c r="S3141" i="3"/>
  <c r="S2092" i="3"/>
  <c r="S3643" i="3"/>
  <c r="S2452" i="3"/>
  <c r="S1232" i="3"/>
  <c r="S2743" i="3"/>
  <c r="S2288" i="3"/>
  <c r="S1189" i="3"/>
  <c r="S1600" i="3"/>
  <c r="S2372" i="3"/>
  <c r="R1610" i="3"/>
  <c r="S1610" i="3"/>
  <c r="S1513" i="3"/>
  <c r="S896" i="3"/>
  <c r="S2526" i="3"/>
  <c r="S3899" i="3"/>
  <c r="S3724" i="3"/>
  <c r="S2742" i="3"/>
  <c r="S460" i="3"/>
  <c r="S1337" i="3"/>
  <c r="S1243" i="3"/>
  <c r="S3098" i="3"/>
  <c r="S3962" i="3"/>
  <c r="S296" i="3"/>
  <c r="S1606" i="3"/>
  <c r="S346" i="3"/>
  <c r="S2647" i="3"/>
  <c r="S2607" i="3"/>
  <c r="S2375" i="3"/>
  <c r="S3425" i="3"/>
  <c r="S880" i="3"/>
  <c r="S1168" i="3"/>
  <c r="S2433" i="3"/>
  <c r="S4302" i="3"/>
  <c r="S878" i="3"/>
  <c r="S2489" i="3"/>
  <c r="S1266" i="3"/>
  <c r="S2653" i="3"/>
  <c r="S2710" i="3"/>
  <c r="S3926" i="3"/>
  <c r="S1086" i="3"/>
  <c r="S4033" i="3"/>
  <c r="S1278" i="3"/>
  <c r="S2811" i="3"/>
  <c r="S3549" i="3"/>
  <c r="S3798" i="3"/>
  <c r="S1441" i="3"/>
  <c r="S1920" i="3"/>
  <c r="S1015" i="3"/>
  <c r="S2488" i="3"/>
  <c r="S2333" i="3"/>
  <c r="S811" i="3"/>
  <c r="S1786" i="3"/>
  <c r="S314" i="3"/>
  <c r="S2233" i="3"/>
  <c r="S1620" i="3"/>
  <c r="S3908" i="3"/>
  <c r="S1647" i="3"/>
  <c r="S644" i="3"/>
  <c r="S699" i="3"/>
  <c r="S1868" i="3"/>
  <c r="S2185" i="3"/>
  <c r="S1045" i="3"/>
  <c r="S1406" i="3"/>
  <c r="S1512" i="3"/>
  <c r="S190" i="3"/>
  <c r="S1648" i="3"/>
  <c r="S1656" i="3"/>
  <c r="S258" i="3"/>
  <c r="S3341" i="3"/>
  <c r="S4166" i="3"/>
  <c r="S3405" i="3"/>
  <c r="S2872" i="3"/>
  <c r="S1642" i="3"/>
  <c r="S2539" i="3"/>
  <c r="S3722" i="3"/>
  <c r="S2112" i="3"/>
  <c r="S531" i="3"/>
  <c r="R1663" i="3"/>
  <c r="S1663" i="3"/>
  <c r="S2634" i="3"/>
  <c r="S1459" i="3"/>
  <c r="S3395" i="3"/>
  <c r="S3796" i="3"/>
  <c r="S1817" i="3"/>
  <c r="S1124" i="3"/>
  <c r="S1067" i="3"/>
  <c r="S723" i="3"/>
  <c r="S3582" i="3"/>
  <c r="S2500" i="3"/>
  <c r="S3018" i="3"/>
  <c r="S3212" i="3"/>
  <c r="S2227" i="3"/>
  <c r="S4185" i="3"/>
  <c r="S3644" i="3"/>
  <c r="S3528" i="3"/>
  <c r="S2370" i="3"/>
  <c r="S1687" i="3"/>
  <c r="S1541" i="3"/>
  <c r="R1689" i="3"/>
  <c r="S1689" i="3"/>
  <c r="S3177" i="3"/>
  <c r="S2237" i="3"/>
  <c r="S4032" i="3"/>
  <c r="S1458" i="3"/>
  <c r="S3009" i="3"/>
  <c r="S3710" i="3"/>
  <c r="S761" i="3"/>
  <c r="S2890" i="3"/>
  <c r="S1684" i="3"/>
  <c r="S3648" i="3"/>
  <c r="S2072" i="3"/>
  <c r="S1683" i="3"/>
  <c r="S1699" i="3"/>
  <c r="S2926" i="3"/>
  <c r="S1711" i="3"/>
  <c r="S431" i="3"/>
  <c r="S2904" i="3"/>
  <c r="S1716" i="3"/>
  <c r="S1712" i="3"/>
  <c r="S3527" i="3"/>
  <c r="S812" i="3"/>
  <c r="S2521" i="3"/>
  <c r="S226" i="3"/>
  <c r="S183" i="3"/>
  <c r="S1708" i="3"/>
  <c r="S1700" i="3"/>
  <c r="S3091" i="3"/>
  <c r="S369" i="3"/>
  <c r="S2273" i="3"/>
  <c r="S4137" i="3"/>
  <c r="S3206" i="3"/>
  <c r="S124" i="3"/>
  <c r="S4058" i="3"/>
  <c r="S2520" i="3"/>
  <c r="S3751" i="3"/>
  <c r="S1540" i="3"/>
  <c r="S2010" i="3"/>
  <c r="S442" i="3"/>
  <c r="S4285" i="3"/>
  <c r="S758" i="3"/>
  <c r="S1288" i="3"/>
  <c r="S799" i="3"/>
  <c r="S1594" i="3"/>
  <c r="S2037" i="3"/>
  <c r="S1970" i="3"/>
  <c r="S360" i="3"/>
  <c r="S603" i="3"/>
  <c r="S1277" i="3"/>
  <c r="S366" i="3"/>
  <c r="S2913" i="3"/>
  <c r="S2846" i="3"/>
  <c r="S2019" i="3"/>
  <c r="S790" i="3"/>
  <c r="S257" i="3"/>
  <c r="S2859" i="3"/>
  <c r="R1742" i="3"/>
  <c r="S1742" i="3"/>
  <c r="S1743" i="3"/>
  <c r="S1740" i="3"/>
  <c r="S117" i="3"/>
  <c r="S1411" i="3"/>
  <c r="S661" i="3"/>
  <c r="R1766" i="3"/>
  <c r="S1766" i="3"/>
  <c r="S2252" i="3"/>
  <c r="S2153" i="3"/>
  <c r="S4158" i="3"/>
  <c r="S1955" i="3"/>
  <c r="S1539" i="3"/>
  <c r="S590" i="3"/>
  <c r="S1085" i="3"/>
  <c r="S543" i="3"/>
  <c r="S337" i="3"/>
  <c r="S1579" i="3"/>
  <c r="S1143" i="3"/>
  <c r="S859" i="3"/>
  <c r="S576" i="3"/>
  <c r="S212" i="3"/>
  <c r="S363" i="3"/>
  <c r="S2595" i="3"/>
  <c r="S1604" i="3"/>
  <c r="S364" i="3"/>
  <c r="S1991" i="3"/>
  <c r="S3161" i="3"/>
  <c r="S3920" i="3"/>
  <c r="S1059" i="3"/>
  <c r="S2145" i="3"/>
  <c r="S706" i="3"/>
  <c r="S3840" i="3"/>
  <c r="S2324" i="3"/>
  <c r="S3566" i="3"/>
  <c r="S2669" i="3"/>
  <c r="S3315" i="3"/>
  <c r="S1724" i="3"/>
  <c r="S4015" i="3"/>
  <c r="S461" i="3"/>
  <c r="S1013" i="3"/>
  <c r="S4209" i="3"/>
  <c r="S730" i="3"/>
  <c r="S2864" i="3"/>
  <c r="S3699" i="3"/>
  <c r="S1027" i="3"/>
  <c r="S1405" i="3"/>
  <c r="S2810" i="3"/>
  <c r="S1315" i="3"/>
  <c r="S416" i="3"/>
  <c r="S1578" i="3"/>
  <c r="S2529" i="3"/>
  <c r="S3278" i="3"/>
  <c r="S2974" i="3"/>
  <c r="S241" i="3"/>
  <c r="S643" i="3"/>
  <c r="S602" i="3"/>
  <c r="S2541" i="3"/>
  <c r="S530" i="3"/>
  <c r="S1207" i="3"/>
  <c r="S4157" i="3"/>
  <c r="S3313" i="3"/>
  <c r="S1058" i="3"/>
  <c r="S2176" i="3"/>
  <c r="S794" i="3"/>
  <c r="S3919" i="3"/>
  <c r="S1978" i="3"/>
  <c r="S1465" i="3"/>
  <c r="S2382" i="3"/>
  <c r="S1258" i="3"/>
  <c r="S4261" i="3"/>
  <c r="S3866" i="3"/>
  <c r="S1375" i="3"/>
  <c r="S342" i="3"/>
  <c r="S925" i="3"/>
  <c r="S4208" i="3"/>
  <c r="S3685" i="3"/>
  <c r="S4284" i="3"/>
  <c r="S3997" i="3"/>
  <c r="S3074" i="3"/>
  <c r="S2642" i="3"/>
  <c r="S2407" i="3"/>
  <c r="S2298" i="3"/>
  <c r="S601" i="3"/>
  <c r="R1829" i="3"/>
  <c r="S1829" i="3"/>
  <c r="S3428" i="3"/>
  <c r="S59" i="3"/>
  <c r="S1814" i="3"/>
  <c r="S2656" i="3"/>
  <c r="S3561" i="3"/>
  <c r="S233" i="3"/>
  <c r="S3595" i="3"/>
  <c r="S1114" i="3"/>
  <c r="S1231" i="3"/>
  <c r="S1891" i="3"/>
  <c r="S415" i="3"/>
  <c r="S2845" i="3"/>
  <c r="S3088" i="3"/>
  <c r="S3996" i="3"/>
  <c r="S1056" i="3"/>
  <c r="S1224" i="3"/>
  <c r="S1538" i="3"/>
  <c r="S3912" i="3"/>
  <c r="S244" i="3"/>
  <c r="S53" i="3"/>
  <c r="S3222" i="3"/>
  <c r="S3556" i="3"/>
  <c r="S871" i="3"/>
  <c r="S2594" i="3"/>
  <c r="S3139" i="3"/>
  <c r="S600" i="3"/>
  <c r="S3037" i="3"/>
  <c r="S34" i="3"/>
  <c r="S3183" i="3"/>
  <c r="S3526" i="3"/>
  <c r="S2807" i="3"/>
  <c r="S3038" i="3"/>
  <c r="S1069" i="3"/>
  <c r="S152" i="3"/>
  <c r="S4163" i="3"/>
  <c r="S2272" i="3"/>
  <c r="S38" i="3"/>
  <c r="S3695" i="3"/>
  <c r="S3449" i="3"/>
  <c r="S3938" i="3"/>
  <c r="R1836" i="3"/>
  <c r="S1836" i="3"/>
  <c r="S2644" i="3"/>
  <c r="S2222" i="3"/>
  <c r="S2073" i="3"/>
  <c r="S502" i="3"/>
  <c r="S356" i="3"/>
  <c r="S1057" i="3"/>
  <c r="S1660" i="3"/>
  <c r="S4262" i="3"/>
  <c r="S4112" i="3"/>
  <c r="S351" i="3"/>
  <c r="S3355" i="3"/>
  <c r="S3290" i="3"/>
  <c r="S2747" i="3"/>
  <c r="S2210" i="3"/>
  <c r="S1457" i="3"/>
  <c r="S909" i="3"/>
  <c r="S1896" i="3"/>
  <c r="S2806" i="3"/>
  <c r="S4156" i="3"/>
  <c r="S101" i="3"/>
  <c r="S185" i="3"/>
  <c r="S2540" i="3"/>
  <c r="S3301" i="3"/>
  <c r="S2017" i="3"/>
  <c r="S3832" i="3"/>
  <c r="S2716" i="3"/>
  <c r="S3727" i="3"/>
  <c r="S174" i="3"/>
  <c r="S294" i="3"/>
  <c r="S2319" i="3"/>
  <c r="S994" i="3"/>
  <c r="S2060" i="3"/>
  <c r="S1885" i="3"/>
  <c r="S3344" i="3"/>
  <c r="R1888" i="3"/>
  <c r="S1888" i="3"/>
  <c r="S1416" i="3"/>
  <c r="S1815" i="3"/>
  <c r="S3373" i="3"/>
  <c r="S1456" i="3"/>
  <c r="S1969" i="3"/>
  <c r="S1968" i="3"/>
  <c r="S2514" i="3"/>
  <c r="S1981" i="3"/>
  <c r="S1230" i="3"/>
  <c r="S1531" i="3"/>
  <c r="S2862" i="3"/>
  <c r="S2323" i="3"/>
  <c r="S4199" i="3"/>
  <c r="S4283" i="3"/>
  <c r="S249" i="3"/>
  <c r="S4202" i="3"/>
  <c r="S1296" i="3"/>
  <c r="S2286" i="3"/>
  <c r="S1637" i="3"/>
  <c r="S430" i="3"/>
  <c r="S1783" i="3"/>
  <c r="R1925" i="3"/>
  <c r="S1925" i="3"/>
  <c r="S2954" i="3"/>
  <c r="S235" i="3"/>
  <c r="S1816" i="3"/>
  <c r="S2599" i="3"/>
  <c r="S65" i="3"/>
  <c r="S3865" i="3"/>
  <c r="S553" i="3"/>
  <c r="S1455" i="3"/>
  <c r="S1055" i="3"/>
  <c r="S2605" i="3"/>
  <c r="S1668" i="3"/>
  <c r="S1931" i="3"/>
  <c r="S736" i="3"/>
  <c r="S202" i="3"/>
  <c r="S1884" i="3"/>
  <c r="S3795" i="3"/>
  <c r="S1194" i="3"/>
  <c r="S2117" i="3"/>
  <c r="S3822" i="3"/>
  <c r="S2198" i="3"/>
  <c r="S2079" i="3"/>
  <c r="S1550" i="3"/>
  <c r="S188" i="3"/>
  <c r="S557" i="3"/>
  <c r="S513" i="3"/>
  <c r="S2588" i="3"/>
  <c r="S860" i="3"/>
  <c r="S4019" i="3"/>
  <c r="S1588" i="3"/>
  <c r="S1244" i="3"/>
  <c r="S3197" i="3"/>
  <c r="R1965" i="3"/>
  <c r="S1965" i="3"/>
  <c r="S353" i="3"/>
  <c r="S2402" i="3"/>
  <c r="S2287" i="3"/>
  <c r="S4304" i="3"/>
  <c r="S2030" i="3"/>
  <c r="S121" i="3"/>
  <c r="S3483" i="3"/>
  <c r="S1327" i="3"/>
  <c r="S1720" i="3"/>
  <c r="S1890" i="3"/>
  <c r="S1170" i="3"/>
  <c r="S3168" i="3"/>
  <c r="S810" i="3"/>
  <c r="S179" i="3"/>
  <c r="S955" i="3"/>
  <c r="S954" i="3"/>
  <c r="S3989" i="3"/>
  <c r="S167" i="3"/>
  <c r="S529" i="3"/>
  <c r="S3416" i="3"/>
  <c r="S279" i="3"/>
  <c r="S3429" i="3"/>
  <c r="S2889" i="3"/>
  <c r="S2903" i="3"/>
  <c r="S2472" i="3"/>
  <c r="S2144" i="3"/>
  <c r="S2794" i="3"/>
  <c r="S1770" i="3"/>
  <c r="S3658" i="3"/>
  <c r="S683" i="3"/>
  <c r="S475" i="3"/>
  <c r="S4193" i="3"/>
  <c r="S2633" i="3"/>
  <c r="S2468" i="3"/>
  <c r="S419" i="3"/>
  <c r="S3624" i="3"/>
  <c r="S1751" i="3"/>
  <c r="S1331" i="3"/>
  <c r="S765" i="3"/>
  <c r="S2127" i="3"/>
  <c r="S2009" i="3"/>
  <c r="S3888" i="3"/>
  <c r="S3634" i="3"/>
  <c r="S2385" i="3"/>
  <c r="S1026" i="3"/>
  <c r="S225" i="3"/>
  <c r="S3762" i="3"/>
  <c r="S2801" i="3"/>
  <c r="S757" i="3"/>
  <c r="S295" i="3"/>
  <c r="S2300" i="3"/>
  <c r="S2784" i="3"/>
  <c r="S3221" i="3"/>
  <c r="S506" i="3"/>
  <c r="S4174" i="3"/>
  <c r="S658" i="3"/>
  <c r="S1443" i="3"/>
  <c r="S1619" i="3"/>
  <c r="S4282" i="3"/>
  <c r="S797" i="3"/>
  <c r="S70" i="3"/>
  <c r="S3918" i="3"/>
  <c r="S2128" i="3"/>
  <c r="S4037" i="3"/>
  <c r="S352" i="3"/>
  <c r="S615" i="3"/>
  <c r="S3107" i="3"/>
  <c r="S938" i="3"/>
  <c r="S1385" i="3"/>
  <c r="S3140" i="3"/>
  <c r="S3777" i="3"/>
  <c r="S2443" i="3"/>
  <c r="S3821" i="3"/>
  <c r="S511" i="3"/>
  <c r="S3591" i="3"/>
  <c r="S2822" i="3"/>
  <c r="S3390" i="3"/>
  <c r="S3565" i="3"/>
  <c r="S2582" i="3"/>
  <c r="S2143" i="3"/>
  <c r="S3608" i="3"/>
  <c r="S4062" i="3"/>
  <c r="S483" i="3"/>
  <c r="S2285" i="3"/>
  <c r="S3642" i="3"/>
  <c r="S2671" i="3"/>
  <c r="S2031" i="3"/>
  <c r="S870" i="3"/>
  <c r="S2216" i="3"/>
  <c r="S1801" i="3"/>
  <c r="S3978" i="3"/>
  <c r="S2307" i="3"/>
  <c r="S2016" i="3"/>
  <c r="S3585" i="3"/>
  <c r="S2389" i="3"/>
  <c r="S3680" i="3"/>
  <c r="S4180" i="3"/>
  <c r="S3498" i="3"/>
  <c r="S541" i="3"/>
  <c r="S1889" i="3"/>
  <c r="S3156" i="3"/>
  <c r="S157" i="3"/>
  <c r="S2431" i="3"/>
  <c r="S3016" i="3"/>
  <c r="S1603" i="3"/>
  <c r="S2767" i="3"/>
  <c r="S1404" i="3"/>
  <c r="S1967" i="3"/>
  <c r="S3145" i="3"/>
  <c r="S3176" i="3"/>
  <c r="S695" i="3"/>
  <c r="S2142" i="3"/>
  <c r="S3600" i="3"/>
  <c r="S1797" i="3"/>
  <c r="S166" i="3"/>
  <c r="S452" i="3"/>
  <c r="S562" i="3"/>
  <c r="S3803" i="3"/>
  <c r="S3555" i="3"/>
  <c r="S3204" i="3"/>
  <c r="S1054" i="3"/>
  <c r="S133" i="3"/>
  <c r="S4196" i="3"/>
  <c r="S1262" i="3"/>
  <c r="S903" i="3"/>
  <c r="S2097" i="3"/>
  <c r="S1047" i="3"/>
  <c r="S1289" i="3"/>
  <c r="S3220" i="3"/>
  <c r="S2068" i="3"/>
  <c r="S187" i="3"/>
  <c r="S2036" i="3"/>
  <c r="S1401" i="3"/>
  <c r="S3159" i="3"/>
  <c r="S3423" i="3"/>
  <c r="S3635" i="3"/>
  <c r="S2059" i="3"/>
  <c r="S159" i="3"/>
  <c r="S2271" i="3"/>
  <c r="S2091" i="3"/>
  <c r="S1440" i="3"/>
  <c r="S2094" i="3"/>
  <c r="S3884" i="3"/>
  <c r="S293" i="3"/>
  <c r="S1661" i="3"/>
  <c r="S642" i="3"/>
  <c r="S2953" i="3"/>
  <c r="S451" i="3"/>
  <c r="S3005" i="3"/>
  <c r="S3377" i="3"/>
  <c r="S299" i="3"/>
  <c r="S2099" i="3"/>
  <c r="S2118" i="3"/>
  <c r="S4072" i="3"/>
  <c r="S894" i="3"/>
  <c r="S3404" i="3"/>
  <c r="S2793" i="3"/>
  <c r="S100" i="3"/>
  <c r="S4094" i="3"/>
  <c r="S3187" i="3"/>
  <c r="S2131" i="3"/>
  <c r="S14" i="3"/>
  <c r="S1394" i="3"/>
  <c r="S660" i="3"/>
  <c r="S3389" i="3"/>
  <c r="S2215" i="3"/>
  <c r="S4256" i="3"/>
  <c r="S1390" i="3"/>
  <c r="S3378" i="3"/>
  <c r="S214" i="3"/>
  <c r="S2100" i="3"/>
  <c r="S313" i="3"/>
  <c r="S474" i="3"/>
  <c r="S1923" i="3"/>
  <c r="S641" i="3"/>
  <c r="S1628" i="3"/>
  <c r="R2111" i="3"/>
  <c r="S2111" i="3"/>
  <c r="S2193" i="3"/>
  <c r="S3862" i="3"/>
  <c r="S2805" i="3"/>
  <c r="S3995" i="3"/>
  <c r="S3554" i="3"/>
  <c r="S4111" i="3"/>
  <c r="S2021" i="3"/>
  <c r="S136" i="3"/>
  <c r="S2693" i="3"/>
  <c r="S2322" i="3"/>
  <c r="S3690" i="3"/>
  <c r="S1954" i="3"/>
  <c r="S3864" i="3"/>
  <c r="S2165" i="3"/>
  <c r="S3968" i="3"/>
  <c r="S1100" i="3"/>
  <c r="S2074" i="3"/>
  <c r="S1966" i="3"/>
  <c r="S3414" i="3"/>
  <c r="S2869" i="3"/>
  <c r="S1043" i="3"/>
  <c r="S3940" i="3"/>
  <c r="S1576" i="3"/>
  <c r="R2156" i="3"/>
  <c r="S2156" i="3"/>
  <c r="S1611" i="3"/>
  <c r="S3553" i="3"/>
  <c r="S3420" i="3"/>
  <c r="S1904" i="3"/>
  <c r="S1335" i="3"/>
  <c r="S3069" i="3"/>
  <c r="S3433" i="3"/>
  <c r="S3691" i="3"/>
  <c r="S1412" i="3"/>
  <c r="S1025" i="3"/>
  <c r="S4" i="3"/>
  <c r="S401" i="3"/>
  <c r="S976" i="3"/>
  <c r="S1228" i="3"/>
  <c r="S29" i="3"/>
  <c r="S3780" i="3"/>
  <c r="S3657" i="3"/>
  <c r="S4147" i="3"/>
  <c r="S3548" i="3"/>
  <c r="S1426" i="3"/>
  <c r="S3863" i="3"/>
  <c r="S2025" i="3"/>
  <c r="S139" i="3"/>
  <c r="S653" i="3"/>
  <c r="S171" i="3"/>
  <c r="S466" i="3"/>
  <c r="S94" i="3"/>
  <c r="S2734" i="3"/>
  <c r="S3459" i="3"/>
  <c r="S2184" i="3"/>
  <c r="S2209" i="3"/>
  <c r="S494" i="3"/>
  <c r="S2884" i="3"/>
  <c r="S1694" i="3"/>
  <c r="S151" i="3"/>
  <c r="S1883" i="3"/>
  <c r="S599" i="3"/>
  <c r="S3636" i="3"/>
  <c r="S711" i="3"/>
  <c r="S1787" i="3"/>
  <c r="S4305" i="3"/>
  <c r="S4031" i="3"/>
  <c r="S3994" i="3"/>
  <c r="S3324" i="3"/>
  <c r="S1159" i="3"/>
  <c r="S620" i="3"/>
  <c r="S2378" i="3"/>
  <c r="S2675" i="3"/>
  <c r="R2204" i="3"/>
  <c r="S2204" i="3"/>
  <c r="S1718" i="3"/>
  <c r="S3925" i="3"/>
  <c r="S1548" i="3"/>
  <c r="S3987" i="3"/>
  <c r="S3839" i="3"/>
  <c r="S2442" i="3"/>
  <c r="S116" i="3"/>
  <c r="S1276" i="3"/>
  <c r="S3907" i="3"/>
  <c r="S756" i="3"/>
  <c r="S1533" i="3"/>
  <c r="S1378" i="3"/>
  <c r="S2567" i="3"/>
  <c r="S3201" i="3"/>
  <c r="S1024" i="3"/>
  <c r="S1306" i="3"/>
  <c r="S4299" i="3"/>
  <c r="S2973" i="3"/>
  <c r="S82" i="3"/>
  <c r="S3214" i="3"/>
  <c r="S1158" i="3"/>
  <c r="S156" i="3"/>
  <c r="S1886" i="3"/>
  <c r="S2606" i="3"/>
  <c r="S2627" i="3"/>
  <c r="S2270" i="3"/>
  <c r="S2943" i="3"/>
  <c r="S614" i="3"/>
  <c r="S2420" i="3"/>
  <c r="S2492" i="3"/>
  <c r="S2499" i="3"/>
  <c r="S3194" i="3"/>
  <c r="S3372" i="3"/>
  <c r="S1693" i="3"/>
  <c r="S3200" i="3"/>
  <c r="S2532" i="3"/>
  <c r="S1537" i="3"/>
  <c r="S3720" i="3"/>
  <c r="S942" i="3"/>
  <c r="S2886" i="3"/>
  <c r="S528" i="3"/>
  <c r="S1977" i="3"/>
  <c r="S115" i="3"/>
  <c r="S120" i="3"/>
  <c r="S256" i="3"/>
  <c r="S3481" i="3"/>
  <c r="S806" i="3"/>
  <c r="S1525" i="3"/>
  <c r="S2220" i="3"/>
  <c r="S2002" i="3"/>
  <c r="S569" i="3"/>
  <c r="S2902" i="3"/>
  <c r="S4010" i="3"/>
  <c r="S2568" i="3"/>
  <c r="S3035" i="3"/>
  <c r="S527" i="3"/>
  <c r="S4207" i="3"/>
  <c r="S3175" i="3"/>
  <c r="S1150" i="3"/>
  <c r="S345" i="3"/>
  <c r="S895" i="3"/>
  <c r="S3333" i="3"/>
  <c r="S770" i="3"/>
  <c r="S3718" i="3"/>
  <c r="S2141" i="3"/>
  <c r="S3036" i="3"/>
  <c r="S3188" i="3"/>
  <c r="S178" i="3"/>
  <c r="S1974" i="3"/>
  <c r="S1295" i="3"/>
  <c r="S2251" i="3"/>
  <c r="S2512" i="3"/>
  <c r="S200" i="3"/>
  <c r="S1780" i="3"/>
  <c r="S657" i="3"/>
  <c r="S3684" i="3"/>
  <c r="S4064" i="3"/>
  <c r="S953" i="3"/>
  <c r="S201" i="3"/>
  <c r="S3917" i="3"/>
  <c r="S436" i="3"/>
  <c r="S1000" i="3"/>
  <c r="S1156" i="3"/>
  <c r="S3507" i="3"/>
  <c r="S3988" i="3"/>
  <c r="R2284" i="3"/>
  <c r="S2284" i="3"/>
  <c r="S2844" i="3"/>
  <c r="S3957" i="3"/>
  <c r="S2374" i="3"/>
  <c r="S3584" i="3"/>
  <c r="S1321" i="3"/>
  <c r="S1682" i="3"/>
  <c r="S1864" i="3"/>
  <c r="S1635" i="3"/>
  <c r="S27" i="3"/>
  <c r="S1881" i="3"/>
  <c r="S2306" i="3"/>
  <c r="S1096" i="3"/>
  <c r="S2870" i="3"/>
  <c r="S3398" i="3"/>
  <c r="S999" i="3"/>
  <c r="S3497" i="3"/>
  <c r="S4027" i="3"/>
  <c r="S1157" i="3"/>
  <c r="S2868" i="3"/>
  <c r="S129" i="3"/>
  <c r="S3003" i="3"/>
  <c r="S4110" i="3"/>
  <c r="S205" i="3"/>
  <c r="S755" i="3"/>
  <c r="S196" i="3"/>
  <c r="S1269" i="3"/>
  <c r="S998" i="3"/>
  <c r="S3793" i="3"/>
  <c r="S2381" i="3"/>
  <c r="S56" i="3"/>
  <c r="S855" i="3"/>
  <c r="S438" i="3"/>
  <c r="S2830" i="3"/>
  <c r="S908" i="3"/>
  <c r="S2314" i="3"/>
  <c r="S2311" i="3"/>
  <c r="S1439" i="3"/>
  <c r="S598" i="3"/>
  <c r="S1136" i="3"/>
  <c r="S1943" i="3"/>
  <c r="S3299" i="3"/>
  <c r="S1425" i="3"/>
  <c r="S1379" i="3"/>
  <c r="S3993" i="3"/>
  <c r="S2022" i="3"/>
  <c r="R2343" i="3"/>
  <c r="S2343" i="3"/>
  <c r="S3427" i="3"/>
  <c r="S1636" i="3"/>
  <c r="S4267" i="3"/>
  <c r="S3596" i="3"/>
  <c r="S3448" i="3"/>
  <c r="S2587" i="3"/>
  <c r="S1612" i="3"/>
  <c r="S2893" i="3"/>
  <c r="S3956" i="3"/>
  <c r="S3147" i="3"/>
  <c r="S3000" i="3"/>
  <c r="S3846" i="3"/>
  <c r="S1782" i="3"/>
  <c r="S2350" i="3"/>
  <c r="S3679" i="3"/>
  <c r="S3581" i="3"/>
  <c r="S3357" i="3"/>
  <c r="S3525" i="3"/>
  <c r="S30" i="3"/>
  <c r="S1286" i="3"/>
  <c r="S2548" i="3"/>
  <c r="S627" i="3"/>
  <c r="S1530" i="3"/>
  <c r="S575" i="3"/>
  <c r="S1792" i="3"/>
  <c r="S673" i="3"/>
  <c r="S1986" i="3"/>
  <c r="S3122" i="3"/>
  <c r="S987" i="3"/>
  <c r="S2944" i="3"/>
  <c r="S2995" i="3"/>
  <c r="S916" i="3"/>
  <c r="S4099" i="3"/>
  <c r="S1226" i="3"/>
  <c r="S3349" i="3"/>
  <c r="S450" i="3"/>
  <c r="S1609" i="3"/>
  <c r="S1287" i="3"/>
  <c r="S1104" i="3"/>
  <c r="S61" i="3"/>
  <c r="S905" i="3"/>
  <c r="S2569" i="3"/>
  <c r="S473" i="3"/>
  <c r="S698" i="3"/>
  <c r="S1275" i="3"/>
  <c r="S526" i="3"/>
  <c r="S3820" i="3"/>
  <c r="S93" i="3"/>
  <c r="S828" i="3"/>
  <c r="S1849" i="3"/>
  <c r="S3447" i="3"/>
  <c r="S3051" i="3"/>
  <c r="S104" i="3"/>
  <c r="S3764" i="3"/>
  <c r="S1007" i="3"/>
  <c r="S1779" i="3"/>
  <c r="S3977" i="3"/>
  <c r="S2012" i="3"/>
  <c r="S2349" i="3"/>
  <c r="S3198" i="3"/>
  <c r="S2269" i="3"/>
  <c r="S472" i="3"/>
  <c r="S1132" i="3"/>
  <c r="S1509" i="3"/>
  <c r="S4148" i="3"/>
  <c r="S4078" i="3"/>
  <c r="S542" i="3"/>
  <c r="S2861" i="3"/>
  <c r="S1510" i="3"/>
  <c r="S1848" i="3"/>
  <c r="S2015" i="3"/>
  <c r="S1634" i="3"/>
  <c r="S2901" i="3"/>
  <c r="S45" i="3"/>
  <c r="S3496" i="3"/>
  <c r="S3007" i="3"/>
  <c r="S2714" i="3"/>
  <c r="S1511" i="3"/>
  <c r="S2109" i="3"/>
  <c r="S4060" i="3"/>
  <c r="S2164" i="3"/>
  <c r="S935" i="3"/>
  <c r="S1813" i="3"/>
  <c r="S2408" i="3"/>
  <c r="S809" i="3"/>
  <c r="S3056" i="3"/>
  <c r="S3599" i="3"/>
  <c r="S1217" i="3"/>
  <c r="S420" i="3"/>
  <c r="S544" i="3"/>
  <c r="S3850" i="3"/>
  <c r="S3778" i="3"/>
  <c r="S3480" i="3"/>
  <c r="S3583" i="3"/>
  <c r="S1009" i="3"/>
  <c r="S924" i="3"/>
  <c r="S2733" i="3"/>
  <c r="S1484" i="3"/>
  <c r="S2160" i="3"/>
  <c r="S2702" i="3"/>
  <c r="S3388" i="3"/>
  <c r="S3906" i="3"/>
  <c r="S4026" i="3"/>
  <c r="S2008" i="3"/>
  <c r="S940" i="3"/>
  <c r="S3441" i="3"/>
  <c r="S3022" i="3"/>
  <c r="S1042" i="3"/>
  <c r="S3479" i="3"/>
  <c r="S1446" i="3"/>
  <c r="S2565" i="3"/>
  <c r="S1435" i="3"/>
  <c r="S3524" i="3"/>
  <c r="S429" i="3"/>
  <c r="S1937" i="3"/>
  <c r="S1508" i="3"/>
  <c r="S2304" i="3"/>
  <c r="S81" i="3"/>
  <c r="S891" i="3"/>
  <c r="S2202" i="3"/>
  <c r="S3745" i="3"/>
  <c r="S2721" i="3"/>
  <c r="S1445" i="3"/>
  <c r="S239" i="3"/>
  <c r="S278" i="3"/>
  <c r="S2924" i="3"/>
  <c r="S232" i="3"/>
  <c r="S3935" i="3"/>
  <c r="S1984" i="3"/>
  <c r="S1807" i="3"/>
  <c r="S4070" i="3"/>
  <c r="S3287" i="3"/>
  <c r="S1953" i="3"/>
  <c r="S509" i="3"/>
  <c r="S1424" i="3"/>
  <c r="S3434" i="3"/>
  <c r="S1552" i="3"/>
  <c r="S3363" i="3"/>
  <c r="S2392" i="3"/>
  <c r="S1507" i="3"/>
  <c r="S1765" i="3"/>
  <c r="S4300" i="3"/>
  <c r="S277" i="3"/>
  <c r="S1023" i="3"/>
  <c r="S2662" i="3"/>
  <c r="S846" i="3"/>
  <c r="S2491" i="3"/>
  <c r="S144" i="3"/>
  <c r="S3285" i="3"/>
  <c r="S3321" i="3"/>
  <c r="S1918" i="3"/>
  <c r="S2999" i="3"/>
  <c r="S808" i="3"/>
  <c r="S2301" i="3"/>
  <c r="S2479" i="3"/>
  <c r="S923" i="3"/>
  <c r="S211" i="3"/>
  <c r="S827" i="3"/>
  <c r="S2502" i="3"/>
  <c r="S2317" i="3"/>
  <c r="S3792" i="3"/>
  <c r="S3576" i="3"/>
  <c r="S2645" i="3"/>
  <c r="S2919" i="3"/>
  <c r="S2538" i="3"/>
  <c r="S834" i="3"/>
  <c r="S3160" i="3"/>
  <c r="S3742" i="3"/>
  <c r="S177" i="3"/>
  <c r="S2348" i="3"/>
  <c r="S3813" i="3"/>
  <c r="S2110" i="3"/>
  <c r="S2254" i="3"/>
  <c r="S3014" i="3"/>
  <c r="S2108" i="3"/>
  <c r="S975" i="3"/>
  <c r="S882" i="3"/>
  <c r="S1423" i="3"/>
  <c r="S3189" i="3"/>
  <c r="S3945" i="3"/>
  <c r="S869" i="3"/>
  <c r="S3791" i="3"/>
  <c r="S1573" i="3"/>
  <c r="S4109" i="3"/>
  <c r="S548" i="3"/>
  <c r="S2259" i="3"/>
  <c r="S1658" i="3"/>
  <c r="S832" i="3"/>
  <c r="S2318" i="3"/>
  <c r="S779" i="3"/>
  <c r="S1419" i="3"/>
  <c r="S1410" i="3"/>
  <c r="S2545" i="3"/>
  <c r="S2510" i="3"/>
  <c r="S1109" i="3"/>
  <c r="S2650" i="3"/>
  <c r="S2531" i="3"/>
  <c r="S1906" i="3"/>
  <c r="S1536" i="3"/>
  <c r="S995" i="3"/>
  <c r="S482" i="3"/>
  <c r="S1976" i="3"/>
  <c r="S312" i="3"/>
  <c r="S3495" i="3"/>
  <c r="S3138" i="3"/>
  <c r="S493" i="3"/>
  <c r="S2544" i="3"/>
  <c r="S2891" i="3"/>
  <c r="S2470" i="3"/>
  <c r="S1309" i="3"/>
  <c r="S102" i="3"/>
  <c r="S2170" i="3"/>
  <c r="S552" i="3"/>
  <c r="S3240" i="3"/>
  <c r="S2192" i="3"/>
  <c r="S2077" i="3"/>
  <c r="S231" i="3"/>
  <c r="S3023" i="3"/>
  <c r="S1483" i="3"/>
  <c r="S138" i="3"/>
  <c r="S4206" i="3"/>
  <c r="S1983" i="3"/>
  <c r="S2035" i="3"/>
  <c r="S1952" i="3"/>
  <c r="S1781" i="3"/>
  <c r="S990" i="3"/>
  <c r="S4069" i="3"/>
  <c r="S28" i="3"/>
  <c r="S2043" i="3"/>
  <c r="S132" i="3"/>
  <c r="R2570" i="3"/>
  <c r="S2570" i="3"/>
  <c r="S449" i="3"/>
  <c r="S1839" i="3"/>
  <c r="S2315" i="3"/>
  <c r="S3478" i="3"/>
  <c r="S893" i="3"/>
  <c r="S879" i="3"/>
  <c r="S3523" i="3"/>
  <c r="S1389" i="3"/>
  <c r="S155" i="3"/>
  <c r="S4154" i="3"/>
  <c r="S2471" i="3"/>
  <c r="S224" i="3"/>
  <c r="S1298" i="3"/>
  <c r="S3050" i="3"/>
  <c r="S2444" i="3"/>
  <c r="S659" i="3"/>
  <c r="S1438" i="3"/>
  <c r="S754" i="3"/>
  <c r="S943" i="3"/>
  <c r="S2206" i="3"/>
  <c r="S1528" i="3"/>
  <c r="S3992" i="3"/>
  <c r="S640" i="3"/>
  <c r="S1227" i="3"/>
  <c r="S705" i="3"/>
  <c r="S1921" i="3"/>
  <c r="S275" i="3"/>
  <c r="S1739" i="3"/>
  <c r="R2591" i="3"/>
  <c r="S2591" i="3"/>
  <c r="S408" i="3"/>
  <c r="S3606" i="3"/>
  <c r="S3607" i="3"/>
  <c r="S1723" i="3"/>
  <c r="S276" i="3"/>
  <c r="S396" i="3"/>
  <c r="S564" i="3"/>
  <c r="S2438" i="3"/>
  <c r="S164" i="3"/>
  <c r="S1838" i="3"/>
  <c r="S3986" i="3"/>
  <c r="S510" i="3"/>
  <c r="S4187" i="3"/>
  <c r="S496" i="3"/>
  <c r="S3006" i="3"/>
  <c r="S3944" i="3"/>
  <c r="S1750" i="3"/>
  <c r="S2843" i="3"/>
  <c r="S3494" i="3"/>
  <c r="S2566" i="3"/>
  <c r="S1835" i="3"/>
  <c r="S3135" i="3"/>
  <c r="S274" i="3"/>
  <c r="S3967" i="3"/>
  <c r="S2509" i="3"/>
  <c r="S739" i="3"/>
  <c r="S1626" i="3"/>
  <c r="S672" i="3"/>
  <c r="S2427" i="3"/>
  <c r="S2701" i="3"/>
  <c r="S2818" i="3"/>
  <c r="S3346" i="3"/>
  <c r="S1800" i="3"/>
  <c r="S1915" i="3"/>
  <c r="S1917" i="3"/>
  <c r="S2359" i="3"/>
  <c r="S170" i="3"/>
  <c r="S15" i="3"/>
  <c r="S2792" i="3"/>
  <c r="S4279" i="3"/>
  <c r="S246" i="3"/>
  <c r="S135" i="3"/>
  <c r="S1333" i="3"/>
  <c r="S2078" i="3"/>
  <c r="S3936" i="3"/>
  <c r="S2373" i="3"/>
  <c r="S176" i="3"/>
  <c r="S712" i="3"/>
  <c r="S2232" i="3"/>
  <c r="S4258" i="3"/>
  <c r="S2140" i="3"/>
  <c r="S1084" i="3"/>
  <c r="S2674" i="3"/>
  <c r="S1887" i="3"/>
  <c r="S2513" i="3"/>
  <c r="S2139" i="3"/>
  <c r="S2297" i="3"/>
  <c r="S3819" i="3"/>
  <c r="S974" i="3"/>
  <c r="S2657" i="3"/>
  <c r="S4004" i="3"/>
  <c r="S1506" i="3"/>
  <c r="S4153" i="3"/>
  <c r="S1618" i="3"/>
  <c r="S1916" i="3"/>
  <c r="S1245" i="3"/>
  <c r="S2629" i="3"/>
  <c r="S3611" i="3"/>
  <c r="S2004" i="3"/>
  <c r="S1403" i="3"/>
  <c r="S952" i="3"/>
  <c r="S4149" i="3"/>
  <c r="S2263" i="3"/>
  <c r="S2419" i="3"/>
  <c r="S2231" i="3"/>
  <c r="S1659" i="3"/>
  <c r="S1830" i="3"/>
  <c r="S2461" i="3"/>
  <c r="S574" i="3"/>
  <c r="S1319" i="3"/>
  <c r="S3368" i="3"/>
  <c r="S1267" i="3"/>
  <c r="S4245" i="3"/>
  <c r="S3353" i="3"/>
  <c r="S1546" i="3"/>
  <c r="S2477" i="3"/>
  <c r="S2695" i="3"/>
  <c r="S2670" i="3"/>
  <c r="S2048" i="3"/>
  <c r="S3887" i="3"/>
  <c r="S273" i="3"/>
  <c r="S385" i="3"/>
  <c r="S2366" i="3"/>
  <c r="S1796" i="3"/>
  <c r="S2593" i="3"/>
  <c r="S2679" i="3"/>
  <c r="S2842" i="3"/>
  <c r="S742" i="3"/>
  <c r="S470" i="3"/>
  <c r="S2460" i="3"/>
  <c r="S597" i="3"/>
  <c r="S3102" i="3"/>
  <c r="S2201" i="3"/>
  <c r="S163" i="3"/>
  <c r="S1535" i="3"/>
  <c r="S2255" i="3"/>
  <c r="S2498" i="3"/>
  <c r="S540" i="3"/>
  <c r="S32" i="3"/>
  <c r="S1847" i="3"/>
  <c r="S751" i="3"/>
  <c r="S3790" i="3"/>
  <c r="S428" i="3"/>
  <c r="S2723" i="3"/>
  <c r="S3367" i="3"/>
  <c r="S2138" i="3"/>
  <c r="S3017" i="3"/>
  <c r="S66" i="3"/>
  <c r="S1549" i="3"/>
  <c r="S1633" i="3"/>
  <c r="S422" i="3"/>
  <c r="S1667" i="3"/>
  <c r="S4264" i="3"/>
  <c r="S1386" i="3"/>
  <c r="S2699" i="3"/>
  <c r="S2586" i="3"/>
  <c r="S4155" i="3"/>
  <c r="S146" i="3"/>
  <c r="S2724" i="3"/>
  <c r="S391" i="3"/>
  <c r="S2592" i="3"/>
  <c r="S2280" i="3"/>
  <c r="S525" i="3"/>
  <c r="S951" i="3"/>
  <c r="S1657" i="3"/>
  <c r="S1053" i="3"/>
  <c r="S1482" i="3"/>
  <c r="S13" i="3"/>
  <c r="S2158" i="3"/>
  <c r="S3013" i="3"/>
  <c r="S1769" i="3"/>
  <c r="S555" i="3"/>
  <c r="S2677" i="3"/>
  <c r="S400" i="3"/>
  <c r="S778" i="3"/>
  <c r="S3789" i="3"/>
  <c r="S92" i="3"/>
  <c r="S73" i="3"/>
  <c r="S3332" i="3"/>
  <c r="S1408" i="3"/>
  <c r="S3403" i="3"/>
  <c r="S3726" i="3"/>
  <c r="S3939" i="3"/>
  <c r="S2783" i="3"/>
  <c r="S3708" i="3"/>
  <c r="S2900" i="3"/>
  <c r="S79" i="3"/>
  <c r="S684" i="3"/>
  <c r="S639" i="3"/>
  <c r="S2732" i="3"/>
  <c r="S2759" i="3"/>
  <c r="S2779" i="3"/>
  <c r="S1910" i="3"/>
  <c r="S2268" i="3"/>
  <c r="S2493" i="3"/>
  <c r="S746" i="3"/>
  <c r="S3570" i="3"/>
  <c r="S986" i="3"/>
  <c r="S2771" i="3"/>
  <c r="S3673" i="3"/>
  <c r="S1681" i="3"/>
  <c r="S2638" i="3"/>
  <c r="S2581" i="3"/>
  <c r="S1945" i="3"/>
  <c r="S1710" i="3"/>
  <c r="R2763" i="3"/>
  <c r="S2763" i="3"/>
  <c r="S922" i="3"/>
  <c r="S3053" i="3"/>
  <c r="S3816" i="3"/>
  <c r="S563" i="3"/>
  <c r="S2952" i="3"/>
  <c r="S1418" i="3"/>
  <c r="S37" i="3"/>
  <c r="S1229" i="3"/>
  <c r="S3522" i="3"/>
  <c r="S1846" i="3"/>
  <c r="S4009" i="3"/>
  <c r="S3838" i="3"/>
  <c r="S145" i="3"/>
  <c r="S2798" i="3"/>
  <c r="S1812" i="3"/>
  <c r="S1964" i="3"/>
  <c r="S852" i="3"/>
  <c r="S2800" i="3"/>
  <c r="S2316" i="3"/>
  <c r="S4192" i="3"/>
  <c r="S1662" i="3"/>
  <c r="S1951" i="3"/>
  <c r="S4281" i="3"/>
  <c r="S207" i="3"/>
  <c r="S1666" i="3"/>
  <c r="S3827" i="3"/>
  <c r="S3817" i="3"/>
  <c r="S3370" i="3"/>
  <c r="S1274" i="3"/>
  <c r="S2214" i="3"/>
  <c r="S406" i="3"/>
  <c r="S697" i="3"/>
  <c r="S524" i="3"/>
  <c r="S2692" i="3"/>
  <c r="S1778" i="3"/>
  <c r="S2808" i="3"/>
  <c r="S2745" i="3"/>
  <c r="S3146" i="3"/>
  <c r="S2933" i="3"/>
  <c r="S49" i="3"/>
  <c r="S1574" i="3"/>
  <c r="S2817" i="3"/>
  <c r="S973" i="3"/>
  <c r="S2418" i="3"/>
  <c r="S2815" i="3"/>
  <c r="S1749" i="3"/>
  <c r="S2819" i="3"/>
  <c r="S2199" i="3"/>
  <c r="S2448" i="3"/>
  <c r="S84" i="3"/>
  <c r="S1575" i="3"/>
  <c r="S2899" i="3"/>
  <c r="S2841" i="3"/>
  <c r="S54" i="3"/>
  <c r="S3623" i="3"/>
  <c r="S1810" i="3"/>
  <c r="S1927" i="3"/>
  <c r="S4002" i="3"/>
  <c r="S3476" i="3"/>
  <c r="S1692" i="3"/>
  <c r="S3651" i="3"/>
  <c r="S3151" i="3"/>
  <c r="S4003" i="3"/>
  <c r="S1305" i="3"/>
  <c r="R2833" i="3"/>
  <c r="S2833" i="3"/>
  <c r="S3976" i="3"/>
  <c r="S857" i="3"/>
  <c r="S750" i="3"/>
  <c r="S2007" i="3"/>
  <c r="S2410" i="3"/>
  <c r="S1155" i="3"/>
  <c r="S2705" i="3"/>
  <c r="S2182" i="3"/>
  <c r="S1504" i="3"/>
  <c r="S4307" i="3"/>
  <c r="S1902" i="3"/>
  <c r="S2430" i="3"/>
  <c r="S3878" i="3"/>
  <c r="S722" i="3"/>
  <c r="S210" i="3"/>
  <c r="S2038" i="3"/>
  <c r="S2336" i="3"/>
  <c r="S4152" i="3"/>
  <c r="S3033" i="3"/>
  <c r="S2879" i="3"/>
  <c r="S1505" i="3"/>
  <c r="S384" i="3"/>
  <c r="S2867" i="3"/>
  <c r="S2166" i="3"/>
  <c r="S638" i="3"/>
  <c r="S2157" i="3"/>
  <c r="S1422" i="3"/>
  <c r="S3776" i="3"/>
  <c r="S4280" i="3"/>
  <c r="S848" i="3"/>
  <c r="S3723" i="3"/>
  <c r="R2857" i="3"/>
  <c r="S2857" i="3"/>
  <c r="S1632" i="3"/>
  <c r="S747" i="3"/>
  <c r="S2871" i="3"/>
  <c r="S858" i="3"/>
  <c r="S4136" i="3"/>
  <c r="S3975" i="3"/>
  <c r="S465" i="3"/>
  <c r="S2006" i="3"/>
  <c r="S1377" i="3"/>
  <c r="S24" i="3"/>
  <c r="S2932" i="3"/>
  <c r="S1112" i="3"/>
  <c r="S3213" i="3"/>
  <c r="S1374" i="3"/>
  <c r="S637" i="3"/>
  <c r="S1113" i="3"/>
  <c r="S1596" i="3"/>
  <c r="S1994" i="3"/>
  <c r="S2715" i="3"/>
  <c r="S2034" i="3"/>
  <c r="S521" i="3"/>
  <c r="R2887" i="3"/>
  <c r="S2887" i="3"/>
  <c r="S2457" i="3"/>
  <c r="S1211" i="3"/>
  <c r="S2028" i="3"/>
  <c r="S4084" i="3"/>
  <c r="S507" i="3"/>
  <c r="S4271" i="3"/>
  <c r="S1922" i="3"/>
  <c r="S3475" i="3"/>
  <c r="S2524" i="3"/>
  <c r="S2258" i="3"/>
  <c r="S3506" i="3"/>
  <c r="S251" i="3"/>
  <c r="S2816" i="3"/>
  <c r="S3002" i="3"/>
  <c r="S1195" i="3"/>
  <c r="S3401" i="3"/>
  <c r="S950" i="3"/>
  <c r="S2537" i="3"/>
  <c r="S967" i="3"/>
  <c r="S2603" i="3"/>
  <c r="S1433" i="3"/>
  <c r="S131" i="3"/>
  <c r="S3331" i="3"/>
  <c r="S2183" i="3"/>
  <c r="S1532" i="3"/>
  <c r="S2546" i="3"/>
  <c r="S1019" i="3"/>
  <c r="S4253" i="3"/>
  <c r="S2797" i="3"/>
  <c r="S481" i="3"/>
  <c r="S1020" i="3"/>
  <c r="S1046" i="3"/>
  <c r="S2058" i="3"/>
  <c r="S414" i="3"/>
  <c r="S3905" i="3"/>
  <c r="S4191" i="3"/>
  <c r="S1950" i="3"/>
  <c r="S3547" i="3"/>
  <c r="S2365" i="3"/>
  <c r="S568" i="3"/>
  <c r="S682" i="3"/>
  <c r="S3980" i="3"/>
  <c r="S2137" i="3"/>
  <c r="S154" i="3"/>
  <c r="S2001" i="3"/>
  <c r="S2622" i="3"/>
  <c r="S671" i="3"/>
  <c r="S2171" i="3"/>
  <c r="S1589" i="3"/>
  <c r="S3330" i="3"/>
  <c r="S3552" i="3"/>
  <c r="S1975" i="3"/>
  <c r="S1795" i="3"/>
  <c r="S2639" i="3"/>
  <c r="S78" i="3"/>
  <c r="S1222" i="3"/>
  <c r="S1454" i="3"/>
  <c r="S2985" i="3"/>
  <c r="S3641" i="3"/>
  <c r="S3860" i="3"/>
  <c r="S2476" i="3"/>
  <c r="S707" i="3"/>
  <c r="S851" i="3"/>
  <c r="S2426" i="3"/>
  <c r="S918" i="3"/>
  <c r="S1586" i="3"/>
  <c r="S3233" i="3"/>
  <c r="S1591" i="3"/>
  <c r="S3034" i="3"/>
  <c r="S3352" i="3"/>
  <c r="S1592" i="3"/>
  <c r="S354" i="3"/>
  <c r="S2436" i="3"/>
  <c r="S3096" i="3"/>
  <c r="S2467" i="3"/>
  <c r="S1901" i="3"/>
  <c r="S1184" i="3"/>
  <c r="S735" i="3"/>
  <c r="S3351" i="3"/>
  <c r="S567" i="3"/>
  <c r="S3306" i="3"/>
  <c r="S3086" i="3"/>
  <c r="S1076" i="3"/>
  <c r="S1215" i="3"/>
  <c r="S777" i="3"/>
  <c r="S2706" i="3"/>
  <c r="S2640" i="3"/>
  <c r="S4162" i="3"/>
  <c r="S2395" i="3"/>
  <c r="S12" i="3"/>
  <c r="S636" i="3"/>
  <c r="S3239" i="3"/>
  <c r="S2299" i="3"/>
  <c r="S2331" i="3"/>
  <c r="S3340" i="3"/>
  <c r="S2717" i="3"/>
  <c r="S3193" i="3"/>
  <c r="S907" i="3"/>
  <c r="S845" i="3"/>
  <c r="S134" i="3"/>
  <c r="S2003" i="3"/>
  <c r="S33" i="3"/>
  <c r="S1560" i="3"/>
  <c r="S3185" i="3"/>
  <c r="S3580" i="3"/>
  <c r="S272" i="3"/>
  <c r="S4001" i="3"/>
  <c r="S1995" i="3"/>
  <c r="S1741" i="3"/>
  <c r="S1949" i="3"/>
  <c r="S1503" i="3"/>
  <c r="S3371" i="3"/>
  <c r="S2951" i="3"/>
  <c r="S1300" i="3"/>
  <c r="S3590" i="3"/>
  <c r="S3238" i="3"/>
  <c r="S4257" i="3"/>
  <c r="S793" i="3"/>
  <c r="S336" i="3"/>
  <c r="S769" i="3"/>
  <c r="S2397" i="3"/>
  <c r="S2342" i="3"/>
  <c r="S2856" i="3"/>
  <c r="S1571" i="3"/>
  <c r="S1748" i="3"/>
  <c r="S382" i="3"/>
  <c r="S1126" i="3"/>
  <c r="S248" i="3"/>
  <c r="S2672" i="3"/>
  <c r="S2213" i="3"/>
  <c r="S3508" i="3"/>
  <c r="S480" i="3"/>
  <c r="S573" i="3"/>
  <c r="S892" i="3"/>
  <c r="S1376" i="3"/>
  <c r="S383" i="3"/>
  <c r="S1863" i="3"/>
  <c r="S1930" i="3"/>
  <c r="S3369" i="3"/>
  <c r="S1926" i="3"/>
  <c r="R3040" i="3"/>
  <c r="S3040" i="3"/>
  <c r="S91" i="3"/>
  <c r="S619" i="3"/>
  <c r="S1590" i="3"/>
  <c r="S3831" i="3"/>
  <c r="S2832" i="3"/>
  <c r="S1527" i="3"/>
  <c r="S3054" i="3"/>
  <c r="S1543" i="3"/>
  <c r="S2918" i="3"/>
  <c r="S2189" i="3"/>
  <c r="S2413" i="3"/>
  <c r="S3521" i="3"/>
  <c r="S2564" i="3"/>
  <c r="S1862" i="3"/>
  <c r="S2076" i="3"/>
  <c r="S949" i="3"/>
  <c r="S1430" i="3"/>
  <c r="S374" i="3"/>
  <c r="S941" i="3"/>
  <c r="S3387" i="3"/>
  <c r="S2881" i="3"/>
  <c r="S114" i="3"/>
  <c r="S610" i="3"/>
  <c r="S2691" i="3"/>
  <c r="S2126" i="3"/>
  <c r="S2360" i="3"/>
  <c r="S2475" i="3"/>
  <c r="S1526" i="3"/>
  <c r="S1939" i="3"/>
  <c r="S457" i="3"/>
  <c r="S1481" i="3"/>
  <c r="S118" i="3"/>
  <c r="S1777" i="3"/>
  <c r="S2394" i="3"/>
  <c r="S819" i="3"/>
  <c r="S2362" i="3"/>
  <c r="S479" i="3"/>
  <c r="S2090" i="3"/>
  <c r="S963" i="3"/>
  <c r="S3904" i="3"/>
  <c r="S3621" i="3"/>
  <c r="S3857" i="3"/>
  <c r="S2014" i="3"/>
  <c r="S2417" i="3"/>
  <c r="S2136" i="3"/>
  <c r="S913" i="3"/>
  <c r="S471" i="3"/>
  <c r="S670" i="3"/>
  <c r="S1041" i="3"/>
  <c r="S6" i="3"/>
  <c r="S311" i="3"/>
  <c r="S113" i="3"/>
  <c r="S3386" i="3"/>
  <c r="S1935" i="3"/>
  <c r="S1707" i="3"/>
  <c r="S3442" i="3"/>
  <c r="S3243" i="3"/>
  <c r="S2159" i="3"/>
  <c r="S338" i="3"/>
  <c r="S153" i="3"/>
  <c r="S3698" i="3"/>
  <c r="S4017" i="3"/>
  <c r="S1052" i="3"/>
  <c r="S3575" i="3"/>
  <c r="S2401" i="3"/>
  <c r="S997" i="3"/>
  <c r="S11" i="3"/>
  <c r="S596" i="3"/>
  <c r="S4080" i="3"/>
  <c r="S448" i="3"/>
  <c r="S1478" i="3"/>
  <c r="S2690" i="3"/>
  <c r="S2358" i="3"/>
  <c r="S162" i="3"/>
  <c r="S3656" i="3"/>
  <c r="S1381" i="3"/>
  <c r="S4103" i="3"/>
  <c r="S413" i="3"/>
  <c r="S3520" i="3"/>
  <c r="S841" i="3"/>
  <c r="S4008" i="3"/>
  <c r="S551" i="3"/>
  <c r="S2178" i="3"/>
  <c r="S595" i="3"/>
  <c r="S1794" i="3"/>
  <c r="S468" i="3"/>
  <c r="S2508" i="3"/>
  <c r="S4176" i="3"/>
  <c r="S656" i="3"/>
  <c r="S3649" i="3"/>
  <c r="S265" i="3"/>
  <c r="S3640" i="3"/>
  <c r="S195" i="3"/>
  <c r="S2039" i="3"/>
  <c r="S2519" i="3"/>
  <c r="S74" i="3"/>
  <c r="S2712" i="3"/>
  <c r="R3123" i="3"/>
  <c r="S3123" i="3"/>
  <c r="S1997" i="3"/>
  <c r="S62" i="3"/>
  <c r="S612" i="3"/>
  <c r="S2341" i="3"/>
  <c r="S3411" i="3"/>
  <c r="S262" i="3"/>
  <c r="S635" i="3"/>
  <c r="S696" i="3"/>
  <c r="S4081" i="3"/>
  <c r="S1083" i="3"/>
  <c r="S2466" i="3"/>
  <c r="S2029" i="3"/>
  <c r="S1982" i="3"/>
  <c r="S2523" i="3"/>
  <c r="S3982" i="3"/>
  <c r="S3186" i="3"/>
  <c r="S2219" i="3"/>
  <c r="S4278" i="3"/>
  <c r="S991" i="3"/>
  <c r="S20" i="3"/>
  <c r="S2661" i="3"/>
  <c r="S3934" i="3"/>
  <c r="S3750" i="3"/>
  <c r="S130" i="3"/>
  <c r="S3974" i="3"/>
  <c r="S775" i="3"/>
  <c r="S1108" i="3"/>
  <c r="S169" i="3"/>
  <c r="S2200" i="3"/>
  <c r="S3897" i="3"/>
  <c r="S2261" i="3"/>
  <c r="S2917" i="3"/>
  <c r="S2256" i="3"/>
  <c r="R3163" i="3"/>
  <c r="S3163" i="3"/>
  <c r="S2840" i="3"/>
  <c r="S2497" i="3"/>
  <c r="S2791" i="3"/>
  <c r="S192" i="3"/>
  <c r="S3564" i="3"/>
  <c r="S36" i="3"/>
  <c r="S1210" i="3"/>
  <c r="S3830" i="3"/>
  <c r="S749" i="3"/>
  <c r="S143" i="3"/>
  <c r="S2651" i="3"/>
  <c r="S3385" i="3"/>
  <c r="S1828" i="3"/>
  <c r="S1202" i="3"/>
  <c r="S147" i="3"/>
  <c r="S2125" i="3"/>
  <c r="S549" i="3"/>
  <c r="S1625" i="3"/>
  <c r="S2839" i="3"/>
  <c r="S193" i="3"/>
  <c r="S565" i="3"/>
  <c r="S3749" i="3"/>
  <c r="S2040" i="3"/>
  <c r="S3725" i="3"/>
  <c r="S2829" i="3"/>
  <c r="S547" i="3"/>
  <c r="S3443" i="3"/>
  <c r="S572" i="3"/>
  <c r="S2340" i="3"/>
  <c r="S2563" i="3"/>
  <c r="S3196" i="3"/>
  <c r="S347" i="3"/>
  <c r="S1398" i="3"/>
  <c r="S3356" i="3"/>
  <c r="S1907" i="3"/>
  <c r="S2107" i="3"/>
  <c r="S3559" i="3"/>
  <c r="S523" i="3"/>
  <c r="S4151" i="3"/>
  <c r="S4161" i="3"/>
  <c r="S90" i="3"/>
  <c r="S492" i="3"/>
  <c r="S3133" i="3"/>
  <c r="S3592" i="3"/>
  <c r="S491" i="3"/>
  <c r="S194" i="3"/>
  <c r="S1631" i="3"/>
  <c r="S3672" i="3"/>
  <c r="S1432" i="3"/>
  <c r="S3916" i="3"/>
  <c r="S340" i="3"/>
  <c r="S2555" i="3"/>
  <c r="S2124" i="3"/>
  <c r="S584" i="3"/>
  <c r="S2790" i="3"/>
  <c r="S3598" i="3"/>
  <c r="S230" i="3"/>
  <c r="S505" i="3"/>
  <c r="S1082" i="3"/>
  <c r="S1963" i="3"/>
  <c r="S2533" i="3"/>
  <c r="S583" i="3"/>
  <c r="R3208" i="3"/>
  <c r="S3208" i="3"/>
  <c r="S2257" i="3"/>
  <c r="S4198" i="3"/>
  <c r="S3376" i="3"/>
  <c r="S1387" i="3"/>
  <c r="S2649" i="3"/>
  <c r="S48" i="3"/>
  <c r="S2052" i="3"/>
  <c r="S1004" i="3"/>
  <c r="S985" i="3"/>
  <c r="S1500" i="3"/>
  <c r="S381" i="3"/>
  <c r="S4098" i="3"/>
  <c r="S571" i="3"/>
  <c r="S2441" i="3"/>
  <c r="S1501" i="3"/>
  <c r="S3834" i="3"/>
  <c r="S2361" i="3"/>
  <c r="S3261" i="3"/>
  <c r="S3259" i="3"/>
  <c r="S3249" i="3"/>
  <c r="S1985" i="3"/>
  <c r="S3255" i="3"/>
  <c r="S3248" i="3"/>
  <c r="S3896" i="3"/>
  <c r="S2628" i="3"/>
  <c r="S2400" i="3"/>
  <c r="S3260" i="3"/>
  <c r="S972" i="3"/>
  <c r="S3943" i="3"/>
  <c r="S4179" i="3"/>
  <c r="S3272" i="3"/>
  <c r="S734" i="3"/>
  <c r="S1547" i="3"/>
  <c r="S613" i="3"/>
  <c r="S3413" i="3"/>
  <c r="S137" i="3"/>
  <c r="S1555" i="3"/>
  <c r="S3265" i="3"/>
  <c r="S2487" i="3"/>
  <c r="S86" i="3"/>
  <c r="S2135" i="3"/>
  <c r="S2858" i="3"/>
  <c r="S3859" i="3"/>
  <c r="S3594" i="3"/>
  <c r="S1623" i="3"/>
  <c r="S3264" i="3"/>
  <c r="S3275" i="3"/>
  <c r="S3258" i="3"/>
  <c r="S2089" i="3"/>
  <c r="S2789" i="3"/>
  <c r="S714" i="3"/>
  <c r="S4252" i="3"/>
  <c r="S1273" i="3"/>
  <c r="S2212" i="3"/>
  <c r="S4122" i="3"/>
  <c r="S709" i="3"/>
  <c r="S3622" i="3"/>
  <c r="S3284" i="3"/>
  <c r="S3293" i="3"/>
  <c r="S3568" i="3"/>
  <c r="S2838" i="3"/>
  <c r="S868" i="3"/>
  <c r="S1680" i="3"/>
  <c r="S4301" i="3"/>
  <c r="S150" i="3"/>
  <c r="S1798" i="3"/>
  <c r="S2788" i="3"/>
  <c r="S3296" i="3"/>
  <c r="S3620" i="3"/>
  <c r="S3683" i="3"/>
  <c r="S4251" i="3"/>
  <c r="S3973" i="3"/>
  <c r="S556" i="3"/>
  <c r="S25" i="3"/>
  <c r="S1900" i="3"/>
  <c r="S292" i="3"/>
  <c r="S2283" i="3"/>
  <c r="S1587" i="3"/>
  <c r="S2648" i="3"/>
  <c r="S1929" i="3"/>
  <c r="S3474" i="3"/>
  <c r="S3493" i="3"/>
  <c r="S4088" i="3"/>
  <c r="S561" i="3"/>
  <c r="S1672" i="3"/>
  <c r="S3587" i="3"/>
  <c r="S1451" i="3"/>
  <c r="S490" i="3"/>
  <c r="S2388" i="3"/>
  <c r="S721" i="3"/>
  <c r="S3748" i="3"/>
  <c r="S867" i="3"/>
  <c r="S2367" i="3"/>
  <c r="S720" i="3"/>
  <c r="S1103" i="3"/>
  <c r="S1627" i="3"/>
  <c r="R3335" i="3"/>
  <c r="S3335" i="3"/>
  <c r="S4108" i="3"/>
  <c r="S2352" i="3"/>
  <c r="S766" i="3"/>
  <c r="S2836" i="3"/>
  <c r="S2787" i="3"/>
  <c r="S1299" i="3"/>
  <c r="S624" i="3"/>
  <c r="S914" i="3"/>
  <c r="S2602" i="3"/>
  <c r="S2837" i="3"/>
  <c r="S64" i="3"/>
  <c r="S3597" i="3"/>
  <c r="S2211" i="3"/>
  <c r="S984" i="3"/>
  <c r="S2646" i="3"/>
  <c r="S1314" i="3"/>
  <c r="S2950" i="3"/>
  <c r="S1940" i="3"/>
  <c r="S504" i="3"/>
  <c r="S3981" i="3"/>
  <c r="S2534" i="3"/>
  <c r="S996" i="3"/>
  <c r="S3004" i="3"/>
  <c r="S1726" i="3"/>
  <c r="S2429" i="3"/>
  <c r="S763" i="3"/>
  <c r="S546" i="3"/>
  <c r="S1715" i="3"/>
  <c r="S3697" i="3"/>
  <c r="S1545" i="3"/>
  <c r="S2451" i="3"/>
  <c r="S3942" i="3"/>
  <c r="S3829" i="3"/>
  <c r="S271" i="3"/>
  <c r="S948" i="3"/>
  <c r="S2387" i="3"/>
  <c r="S3563" i="3"/>
  <c r="S3619" i="3"/>
  <c r="S373" i="3"/>
  <c r="S3199" i="3"/>
  <c r="S796" i="3"/>
  <c r="S3358" i="3"/>
  <c r="S971" i="3"/>
  <c r="S2835" i="3"/>
  <c r="S3505" i="3"/>
  <c r="S427" i="3"/>
  <c r="S362" i="3"/>
  <c r="S3084" i="3"/>
  <c r="S3300" i="3"/>
  <c r="S1304" i="3"/>
  <c r="S2525" i="3"/>
  <c r="S2931" i="3"/>
  <c r="S3452" i="3"/>
  <c r="S2024" i="3"/>
  <c r="S222" i="3"/>
  <c r="S1050" i="3"/>
  <c r="S1138" i="3"/>
  <c r="S2485" i="3"/>
  <c r="S2731" i="3"/>
  <c r="S2496" i="3"/>
  <c r="S3303" i="3"/>
  <c r="S3001" i="3"/>
  <c r="S2626" i="3"/>
  <c r="S2668" i="3"/>
  <c r="S2377" i="3"/>
  <c r="S3593" i="3"/>
  <c r="S3394" i="3"/>
  <c r="S3211" i="3"/>
  <c r="S1499" i="3"/>
  <c r="S3396" i="3"/>
  <c r="S964" i="3"/>
  <c r="S1051" i="3"/>
  <c r="S866" i="3"/>
  <c r="S2335" i="3"/>
  <c r="S447" i="3"/>
  <c r="S2313" i="3"/>
  <c r="S1669" i="3"/>
  <c r="S1453" i="3"/>
  <c r="S652" i="3"/>
  <c r="S621" i="3"/>
  <c r="S3618" i="3"/>
  <c r="S291" i="3"/>
  <c r="S1284" i="3"/>
  <c r="S560" i="3"/>
  <c r="S18" i="3"/>
  <c r="S486" i="3"/>
  <c r="S3424" i="3"/>
  <c r="S2406" i="3"/>
  <c r="S3991" i="3"/>
  <c r="S2364" i="3"/>
  <c r="S1097" i="3"/>
  <c r="S1924" i="3"/>
  <c r="S844" i="3"/>
  <c r="S1480" i="3"/>
  <c r="S2505" i="3"/>
  <c r="S3162" i="3"/>
  <c r="S3328" i="3"/>
  <c r="S89" i="3"/>
  <c r="S2925" i="3"/>
  <c r="S3903" i="3"/>
  <c r="S3788" i="3"/>
  <c r="S4135" i="3"/>
  <c r="S2730" i="3"/>
  <c r="S3279" i="3"/>
  <c r="S1593" i="3"/>
  <c r="S611" i="3"/>
  <c r="S1444" i="3"/>
  <c r="S1845" i="3"/>
  <c r="S843" i="3"/>
  <c r="S439" i="3"/>
  <c r="S2518" i="3"/>
  <c r="S582" i="3"/>
  <c r="S2486" i="3"/>
  <c r="S4039" i="3"/>
  <c r="S581" i="3"/>
  <c r="S4263" i="3"/>
  <c r="S3320" i="3"/>
  <c r="S3787" i="3"/>
  <c r="S2267" i="3"/>
  <c r="S719" i="3"/>
  <c r="S1706" i="3"/>
  <c r="S3569" i="3"/>
  <c r="S634" i="3"/>
  <c r="S850" i="3"/>
  <c r="S2689" i="3"/>
  <c r="S2755" i="3"/>
  <c r="S2405" i="3"/>
  <c r="S173" i="3"/>
  <c r="S412" i="3"/>
  <c r="S2296" i="3"/>
  <c r="S2625" i="3"/>
  <c r="S88" i="3"/>
  <c r="S1420" i="3"/>
  <c r="S824" i="3"/>
  <c r="S1081" i="3"/>
  <c r="S3348" i="3"/>
  <c r="S3971" i="3"/>
  <c r="S3589" i="3"/>
  <c r="S3678" i="3"/>
  <c r="S579" i="3"/>
  <c r="S2803" i="3"/>
  <c r="S2122" i="3"/>
  <c r="S3972" i="3"/>
  <c r="S1616" i="3"/>
  <c r="S694" i="3"/>
  <c r="S309" i="3"/>
  <c r="S4083" i="3"/>
  <c r="S3482" i="3"/>
  <c r="S310" i="3"/>
  <c r="S3477" i="3"/>
  <c r="S2042" i="3"/>
  <c r="S4107" i="3"/>
  <c r="S2329" i="3"/>
  <c r="S2188" i="3"/>
  <c r="S3329" i="3"/>
  <c r="S399" i="3"/>
  <c r="S1790" i="3"/>
  <c r="S3487" i="3"/>
  <c r="S2795" i="3"/>
  <c r="S3470" i="3"/>
  <c r="S2949" i="3"/>
  <c r="S3786" i="3"/>
  <c r="S3172" i="3"/>
  <c r="S1928" i="3"/>
  <c r="S221" i="3"/>
  <c r="S2804" i="3"/>
  <c r="R3500" i="3"/>
  <c r="S3500" i="3"/>
  <c r="S4186" i="3"/>
  <c r="S3489" i="3"/>
  <c r="S229" i="3"/>
  <c r="S1139" i="3"/>
  <c r="S2000" i="3"/>
  <c r="S2181" i="3"/>
  <c r="S3503" i="3"/>
  <c r="S1151" i="3"/>
  <c r="S3155" i="3"/>
  <c r="S168" i="3"/>
  <c r="S421" i="3"/>
  <c r="S3219" i="3"/>
  <c r="S1558" i="3"/>
  <c r="S2600" i="3"/>
  <c r="S3519" i="3"/>
  <c r="S1551" i="3"/>
  <c r="S4250" i="3"/>
  <c r="S3543" i="3"/>
  <c r="S1154" i="3"/>
  <c r="S2517" i="3"/>
  <c r="S3911" i="3"/>
  <c r="S816" i="3"/>
  <c r="S4000" i="3"/>
  <c r="S4018" i="3"/>
  <c r="S1608" i="3"/>
  <c r="S4205" i="3"/>
  <c r="S2425" i="3"/>
  <c r="S3546" i="3"/>
  <c r="S2295" i="3"/>
  <c r="S3059" i="3"/>
  <c r="S264" i="3"/>
  <c r="S966" i="3"/>
  <c r="S2399" i="3"/>
  <c r="S2208" i="3"/>
  <c r="S978" i="3"/>
  <c r="S1498" i="3"/>
  <c r="S3603" i="3"/>
  <c r="S3501" i="3"/>
  <c r="S191" i="3"/>
  <c r="S818" i="3"/>
  <c r="S3767" i="3"/>
  <c r="S3837" i="3"/>
  <c r="S904" i="3"/>
  <c r="R3540" i="3"/>
  <c r="S3540" i="3"/>
  <c r="S3" i="3"/>
  <c r="S3923" i="3"/>
  <c r="S23" i="3"/>
  <c r="S3381" i="3"/>
  <c r="S3858" i="3"/>
  <c r="S2057" i="3"/>
  <c r="S3492" i="3"/>
  <c r="S4020" i="3"/>
  <c r="S3184" i="3"/>
  <c r="S3310" i="3"/>
  <c r="S594" i="3"/>
  <c r="S3280" i="3"/>
  <c r="S983" i="3"/>
  <c r="S2088" i="3"/>
  <c r="S4203" i="3"/>
  <c r="S3242" i="3"/>
  <c r="S1987" i="3"/>
  <c r="S1149" i="3"/>
  <c r="S2354" i="3"/>
  <c r="S1107" i="3"/>
  <c r="S3283" i="3"/>
  <c r="S2" i="3"/>
  <c r="S1768" i="3"/>
  <c r="S2688" i="3"/>
  <c r="S3617" i="3"/>
  <c r="S4030" i="3"/>
  <c r="S4167" i="3"/>
  <c r="S817" i="3"/>
  <c r="S1193" i="3"/>
  <c r="S1941" i="3"/>
  <c r="S3234" i="3"/>
  <c r="S1497" i="3"/>
  <c r="S1998" i="3"/>
  <c r="S4306" i="3"/>
  <c r="S3955" i="3"/>
  <c r="S3886" i="3"/>
  <c r="S1049" i="3"/>
  <c r="S112" i="3"/>
  <c r="S3616" i="3"/>
  <c r="S825" i="3"/>
  <c r="S47" i="3"/>
  <c r="S1303" i="3"/>
  <c r="R3579" i="3"/>
  <c r="S3579" i="3"/>
  <c r="S4045" i="3"/>
  <c r="S1607" i="3"/>
  <c r="S2704" i="3"/>
  <c r="S3446" i="3"/>
  <c r="S692" i="3"/>
  <c r="S3362" i="3"/>
  <c r="S3949" i="3"/>
  <c r="S3551" i="3"/>
  <c r="S3785" i="3"/>
  <c r="S2123" i="3"/>
  <c r="S2930" i="3"/>
  <c r="S2175" i="3"/>
  <c r="S1679" i="3"/>
  <c r="S805" i="3"/>
  <c r="S218" i="3"/>
  <c r="S3671" i="3"/>
  <c r="S2207" i="3"/>
  <c r="S2223" i="3"/>
  <c r="S3350" i="3"/>
  <c r="S3915" i="3"/>
  <c r="S3241" i="3"/>
  <c r="S3359" i="3"/>
  <c r="S993" i="3"/>
  <c r="S2393" i="3"/>
  <c r="S4106" i="3"/>
  <c r="S826" i="3"/>
  <c r="S2948" i="3"/>
  <c r="S1270" i="3"/>
  <c r="S1177" i="3"/>
  <c r="S3237" i="3"/>
  <c r="S807" i="3"/>
  <c r="S3181" i="3"/>
  <c r="S2719" i="3"/>
  <c r="S2553" i="3"/>
  <c r="S3361" i="3"/>
  <c r="S2481" i="3"/>
  <c r="S2041" i="3"/>
  <c r="S3518" i="3"/>
  <c r="S1948" i="3"/>
  <c r="S2709" i="3"/>
  <c r="S522" i="3"/>
  <c r="S446" i="3"/>
  <c r="S2357" i="3"/>
  <c r="S424" i="3"/>
  <c r="S3914" i="3"/>
  <c r="S3895" i="3"/>
  <c r="S2484" i="3"/>
  <c r="S2196" i="3"/>
  <c r="R3612" i="3"/>
  <c r="S3612" i="3"/>
  <c r="S3308" i="3"/>
  <c r="S890" i="3"/>
  <c r="S2503" i="3"/>
  <c r="S1437" i="3"/>
  <c r="S3305" i="3"/>
  <c r="S3445" i="3"/>
  <c r="S3218" i="3"/>
  <c r="S3509" i="3"/>
  <c r="S1789" i="3"/>
  <c r="S398" i="3"/>
  <c r="S4040" i="3"/>
  <c r="S4077" i="3"/>
  <c r="S2809" i="3"/>
  <c r="S1827" i="3"/>
  <c r="S3302" i="3"/>
  <c r="S693" i="3"/>
  <c r="S2458" i="3"/>
  <c r="S3653" i="3"/>
  <c r="S2250" i="3"/>
  <c r="S3574" i="3"/>
  <c r="S920" i="3"/>
  <c r="S3615" i="3"/>
  <c r="S2218" i="3"/>
  <c r="S517" i="3"/>
  <c r="S921" i="3"/>
  <c r="S1261" i="3"/>
  <c r="S2786" i="3"/>
  <c r="S2562" i="3"/>
  <c r="S3236" i="3"/>
  <c r="S566" i="3"/>
  <c r="S2066" i="3"/>
  <c r="S3948" i="3"/>
  <c r="S3444" i="3"/>
  <c r="S3235" i="3"/>
  <c r="S2585" i="3"/>
  <c r="S3652" i="3"/>
  <c r="S3354" i="3"/>
  <c r="S691" i="3"/>
  <c r="S3951" i="3"/>
  <c r="S1271" i="3"/>
  <c r="R3650" i="3"/>
  <c r="S3650" i="3"/>
  <c r="S22" i="3"/>
  <c r="S3504" i="3"/>
  <c r="S3954" i="3"/>
  <c r="S2106" i="3"/>
  <c r="S35" i="3"/>
  <c r="S426" i="3"/>
  <c r="S718" i="3"/>
  <c r="S304" i="3"/>
  <c r="S1811" i="3"/>
  <c r="S2785" i="3"/>
  <c r="S2195" i="3"/>
  <c r="S2988" i="3"/>
  <c r="S3677" i="3"/>
  <c r="S3384" i="3"/>
  <c r="S3676" i="3"/>
  <c r="S3682" i="3"/>
  <c r="S1326" i="3"/>
  <c r="S85" i="3"/>
  <c r="S485" i="3"/>
  <c r="S122" i="3"/>
  <c r="S1630" i="3"/>
  <c r="S1791" i="3"/>
  <c r="S2687" i="3"/>
  <c r="S2386" i="3"/>
  <c r="S2666" i="3"/>
  <c r="S906" i="3"/>
  <c r="S3562" i="3"/>
  <c r="S2293" i="3"/>
  <c r="S690" i="3"/>
  <c r="S1294" i="3"/>
  <c r="S3311" i="3"/>
  <c r="S1767" i="3"/>
  <c r="S4043" i="3"/>
  <c r="S3604" i="3"/>
  <c r="R3707" i="3"/>
  <c r="S3707" i="3"/>
  <c r="S63" i="3"/>
  <c r="S889" i="3"/>
  <c r="S717" i="3"/>
  <c r="S2440" i="3"/>
  <c r="S3573" i="3"/>
  <c r="S3380" i="3"/>
  <c r="S209" i="3"/>
  <c r="S1912" i="3"/>
  <c r="S489" i="3"/>
  <c r="S3282" i="3"/>
  <c r="S4190" i="3"/>
  <c r="S149" i="3"/>
  <c r="S1826" i="3"/>
  <c r="S2056" i="3"/>
  <c r="S2363" i="3"/>
  <c r="S3473" i="3"/>
  <c r="S397" i="3"/>
  <c r="S1938" i="3"/>
  <c r="S3032" i="3"/>
  <c r="S1678" i="3"/>
  <c r="S3900" i="3"/>
  <c r="S3681" i="3"/>
  <c r="S633" i="3"/>
  <c r="S2561" i="3"/>
  <c r="S2294" i="3"/>
  <c r="S655" i="3"/>
  <c r="S632" i="3"/>
  <c r="S4150" i="3"/>
  <c r="S1474" i="3"/>
  <c r="S3491" i="3"/>
  <c r="S1677" i="3"/>
  <c r="S2885" i="3"/>
  <c r="S1131" i="3"/>
  <c r="R3747" i="3"/>
  <c r="S3747" i="3"/>
  <c r="S2098" i="3"/>
  <c r="S3758" i="3"/>
  <c r="S499" i="3"/>
  <c r="S2067" i="3"/>
  <c r="S2105" i="3"/>
  <c r="S3913" i="3"/>
  <c r="S2880" i="3"/>
  <c r="S4105" i="3"/>
  <c r="S3696" i="3"/>
  <c r="S2998" i="3"/>
  <c r="S3517" i="3"/>
  <c r="S107" i="3"/>
  <c r="S1909" i="3"/>
  <c r="S1685" i="3"/>
  <c r="S1353" i="3"/>
  <c r="S2026" i="3"/>
  <c r="S1048" i="3"/>
  <c r="S1421" i="3"/>
  <c r="S4173" i="3"/>
  <c r="S1825" i="3"/>
  <c r="S804" i="3"/>
  <c r="S2929" i="3"/>
  <c r="S2507" i="3"/>
  <c r="S4016" i="3"/>
  <c r="S762" i="3"/>
  <c r="S3739" i="3"/>
  <c r="S1934" i="3"/>
  <c r="S3781" i="3"/>
  <c r="S815" i="3"/>
  <c r="S4277" i="3"/>
  <c r="S520" i="3"/>
  <c r="S3027" i="3"/>
  <c r="S3902" i="3"/>
  <c r="S142" i="3"/>
  <c r="S3031" i="3"/>
  <c r="S4021" i="3"/>
  <c r="S2103" i="3"/>
  <c r="S2376" i="3"/>
  <c r="S2282" i="3"/>
  <c r="S1763" i="3"/>
  <c r="S2424" i="3"/>
  <c r="S3312" i="3"/>
  <c r="S519" i="3"/>
  <c r="S2055" i="3"/>
  <c r="S2339" i="3"/>
  <c r="S2305" i="3"/>
  <c r="S3815" i="3"/>
  <c r="S8" i="3"/>
  <c r="S2796" i="3"/>
  <c r="S3164" i="3"/>
  <c r="S3030" i="3"/>
  <c r="S3655" i="3"/>
  <c r="S1180" i="3"/>
  <c r="S933" i="3"/>
  <c r="S715" i="3"/>
  <c r="S3472" i="3"/>
  <c r="S982" i="3"/>
  <c r="S2665" i="3"/>
  <c r="S68" i="3"/>
  <c r="S2799" i="3"/>
  <c r="S3316" i="3"/>
  <c r="S733" i="3"/>
  <c r="S3812" i="3"/>
  <c r="S407" i="3"/>
  <c r="S1264" i="3"/>
  <c r="S160" i="3"/>
  <c r="S10" i="3"/>
  <c r="S3765" i="3"/>
  <c r="S919" i="3"/>
  <c r="S3849" i="3"/>
  <c r="S2898" i="3"/>
  <c r="S3400" i="3"/>
  <c r="S3833" i="3"/>
  <c r="S1436" i="3"/>
  <c r="S992" i="3"/>
  <c r="S716" i="3"/>
  <c r="S3286" i="3"/>
  <c r="S2312" i="3"/>
  <c r="S1268" i="3"/>
  <c r="S1721" i="3"/>
  <c r="S865" i="3"/>
  <c r="S1496" i="3"/>
  <c r="S2416" i="3"/>
  <c r="S17" i="3"/>
  <c r="S3366" i="3"/>
  <c r="S888" i="3"/>
  <c r="S1415" i="3"/>
  <c r="S3828" i="3"/>
  <c r="S3826" i="3"/>
  <c r="S2928" i="3"/>
  <c r="S2045" i="3"/>
  <c r="S2916" i="3"/>
  <c r="S2741" i="3"/>
  <c r="S1409" i="3"/>
  <c r="S2104" i="3"/>
  <c r="S3008" i="3"/>
  <c r="S2266" i="3"/>
  <c r="S2051" i="3"/>
  <c r="S1764" i="3"/>
  <c r="S2383" i="3"/>
  <c r="S1152" i="3"/>
  <c r="S2345" i="3"/>
  <c r="S902" i="3"/>
  <c r="S87" i="3"/>
  <c r="S1709" i="3"/>
  <c r="S877" i="3"/>
  <c r="S103" i="3"/>
  <c r="S498" i="3"/>
  <c r="S559" i="3"/>
  <c r="S2054" i="3"/>
  <c r="S2302" i="3"/>
  <c r="S2703" i="3"/>
  <c r="S3327" i="3"/>
  <c r="S2134" i="3"/>
  <c r="S887" i="3"/>
  <c r="S2914" i="3"/>
  <c r="S2049" i="3"/>
  <c r="S1494" i="3"/>
  <c r="S2729" i="3"/>
  <c r="S1908" i="3"/>
  <c r="S3130" i="3"/>
  <c r="S1844" i="3"/>
  <c r="S1570" i="3"/>
  <c r="S977" i="3"/>
  <c r="S2728" i="3"/>
  <c r="S16" i="3"/>
  <c r="S2686" i="3"/>
  <c r="R3852" i="3"/>
  <c r="S3852" i="3"/>
  <c r="S4121" i="3"/>
  <c r="S979" i="3"/>
  <c r="S2601" i="3"/>
  <c r="S2371" i="3"/>
  <c r="S2450" i="3"/>
  <c r="S1495" i="3"/>
  <c r="S2495" i="3"/>
  <c r="S1961" i="3"/>
  <c r="S1402" i="3"/>
  <c r="S558" i="3"/>
  <c r="S768" i="3"/>
  <c r="S3383" i="3"/>
  <c r="S4249" i="3"/>
  <c r="S3802" i="3"/>
  <c r="S3842" i="3"/>
  <c r="S2465" i="3"/>
  <c r="S4171" i="3"/>
  <c r="S917" i="3"/>
  <c r="S617" i="3"/>
  <c r="S2584" i="3"/>
  <c r="S3137" i="3"/>
  <c r="S3715" i="3"/>
  <c r="S343" i="3"/>
  <c r="S2023" i="3"/>
  <c r="S2047" i="3"/>
  <c r="S883" i="3"/>
  <c r="S2310" i="3"/>
  <c r="S2174" i="3"/>
  <c r="S3689" i="3"/>
  <c r="S3490" i="3"/>
  <c r="S2483" i="3"/>
  <c r="S4197" i="3"/>
  <c r="S518" i="3"/>
  <c r="S2560" i="3"/>
  <c r="S99" i="3"/>
  <c r="S1534" i="3"/>
  <c r="S3347" i="3"/>
  <c r="S1936" i="3"/>
  <c r="S570" i="3"/>
  <c r="S1313" i="3"/>
  <c r="S1473" i="3"/>
  <c r="S3654" i="3"/>
  <c r="S1477" i="3"/>
  <c r="S9" i="3"/>
  <c r="S4276" i="3"/>
  <c r="S464" i="3"/>
  <c r="S2353" i="3"/>
  <c r="S1615" i="3"/>
  <c r="S713" i="3"/>
  <c r="S2927" i="3"/>
  <c r="S2459" i="3"/>
  <c r="S3345" i="3"/>
  <c r="S3309" i="3"/>
  <c r="S2437" i="3"/>
  <c r="S864" i="3"/>
  <c r="S359" i="3"/>
  <c r="S3818" i="3"/>
  <c r="S1988" i="3"/>
  <c r="S119" i="3"/>
  <c r="S3217" i="3"/>
  <c r="S2996" i="3"/>
  <c r="S1393" i="3"/>
  <c r="S2173" i="3"/>
  <c r="S2398" i="3"/>
  <c r="S1307" i="3"/>
  <c r="S3550" i="3"/>
  <c r="S267" i="3"/>
  <c r="S1556" i="3"/>
  <c r="S2172" i="3"/>
  <c r="S411" i="3"/>
  <c r="S3639" i="3"/>
  <c r="S98" i="3"/>
  <c r="S2328" i="3"/>
  <c r="S308" i="3"/>
  <c r="S3486" i="3"/>
  <c r="S440" i="3"/>
  <c r="S4049" i="3"/>
  <c r="S3990" i="3"/>
  <c r="S2346" i="3"/>
  <c r="S445" i="3"/>
  <c r="S2412" i="3"/>
  <c r="S2121" i="3"/>
  <c r="S2494" i="3"/>
  <c r="S3422" i="3"/>
  <c r="S626" i="3"/>
  <c r="S2351" i="3"/>
  <c r="S1614" i="3"/>
  <c r="S3170" i="3"/>
  <c r="S2474" i="3"/>
  <c r="S1805" i="3"/>
  <c r="S654" i="3"/>
  <c r="S1602" i="3"/>
  <c r="S2727" i="3"/>
  <c r="S161" i="3"/>
  <c r="S3558" i="3"/>
  <c r="S128" i="3"/>
  <c r="S740" i="3"/>
  <c r="S1201" i="3"/>
  <c r="S668" i="3"/>
  <c r="S3953" i="3"/>
  <c r="S3572" i="3"/>
  <c r="S2550" i="3"/>
  <c r="S947" i="3"/>
  <c r="S1476" i="3"/>
  <c r="S2102" i="3"/>
  <c r="S886" i="3"/>
  <c r="S1479" i="3"/>
  <c r="S2632" i="3"/>
  <c r="S301" i="3"/>
  <c r="S1601" i="3"/>
  <c r="S667" i="3"/>
  <c r="S2516" i="3"/>
  <c r="S3216" i="3"/>
  <c r="S2473" i="3"/>
  <c r="S666" i="3"/>
  <c r="S3984" i="3"/>
  <c r="S2464" i="3"/>
  <c r="S839" i="3"/>
  <c r="S40" i="3"/>
  <c r="S3231" i="3"/>
  <c r="S19" i="3"/>
  <c r="S1257" i="3"/>
  <c r="S344" i="3"/>
  <c r="S665" i="3"/>
  <c r="R3985" i="3"/>
  <c r="S3985" i="3"/>
  <c r="S2415" i="3"/>
  <c r="S1806" i="3"/>
  <c r="S1803" i="3"/>
  <c r="S1449" i="3"/>
  <c r="S3999" i="3"/>
  <c r="S2480" i="3"/>
  <c r="S2309" i="3"/>
  <c r="S2536" i="3"/>
  <c r="S2583" i="3"/>
  <c r="S393" i="3"/>
  <c r="S1714" i="3"/>
  <c r="S885" i="3"/>
  <c r="S4006" i="3"/>
  <c r="S1861" i="3"/>
  <c r="S2338" i="3"/>
  <c r="S2897" i="3"/>
  <c r="S4244" i="3"/>
  <c r="S2337" i="3"/>
  <c r="S630" i="3"/>
  <c r="S1584" i="3"/>
  <c r="S4007" i="3"/>
  <c r="S932" i="3"/>
  <c r="S339" i="3"/>
  <c r="S4097" i="3"/>
  <c r="S478" i="3"/>
  <c r="S1860" i="3"/>
  <c r="S1613" i="3"/>
  <c r="S3488" i="3"/>
  <c r="S789" i="3"/>
  <c r="S773" i="3"/>
  <c r="S1843" i="3"/>
  <c r="S4133" i="3"/>
  <c r="S3809" i="3"/>
  <c r="S2032" i="3"/>
  <c r="S2482" i="3"/>
  <c r="S2249" i="3"/>
  <c r="S3782" i="3"/>
  <c r="S2506" i="3"/>
  <c r="S618" i="3"/>
  <c r="S3901" i="3"/>
  <c r="S970" i="3"/>
  <c r="S261" i="3"/>
  <c r="S2308" i="3"/>
  <c r="S593" i="3"/>
  <c r="S875" i="3"/>
  <c r="S2896" i="3"/>
  <c r="S1804" i="3"/>
  <c r="S1932" i="3"/>
  <c r="S2221" i="3"/>
  <c r="S4042" i="3"/>
  <c r="S106" i="3"/>
  <c r="S4044" i="3"/>
  <c r="S1702" i="3"/>
  <c r="S1996" i="3"/>
  <c r="S2205" i="3"/>
  <c r="S3516" i="3"/>
  <c r="S2439" i="3"/>
  <c r="S247" i="3"/>
  <c r="S1017" i="3"/>
  <c r="S4051" i="3"/>
  <c r="S255" i="3"/>
  <c r="S2423" i="3"/>
  <c r="S2834" i="3"/>
  <c r="S1035" i="3"/>
  <c r="S4059" i="3"/>
  <c r="S3836" i="3"/>
  <c r="S4057" i="3"/>
  <c r="S254" i="3"/>
  <c r="S4066" i="3"/>
  <c r="S4071" i="3"/>
  <c r="S1990" i="3"/>
  <c r="S946" i="3"/>
  <c r="S1470" i="3"/>
  <c r="S3471" i="3"/>
  <c r="S2673" i="3"/>
  <c r="S4075" i="3"/>
  <c r="S592" i="3"/>
  <c r="S4068" i="3"/>
  <c r="S2050" i="3"/>
  <c r="S2053" i="3"/>
  <c r="S3515" i="3"/>
  <c r="S3409" i="3"/>
  <c r="R4076" i="3"/>
  <c r="S4076" i="3"/>
  <c r="S729" i="3"/>
  <c r="S1469" i="3"/>
  <c r="S2580" i="3"/>
  <c r="S4079" i="3"/>
  <c r="S1018" i="3"/>
  <c r="S2463" i="3"/>
  <c r="S4061" i="3"/>
  <c r="S2101" i="3"/>
  <c r="S1130" i="3"/>
  <c r="S1899" i="3"/>
  <c r="S4085" i="3"/>
  <c r="S4090" i="3"/>
  <c r="S4087" i="3"/>
  <c r="S148" i="3"/>
  <c r="S3304" i="3"/>
  <c r="S4089" i="3"/>
  <c r="S3514" i="3"/>
  <c r="S2915" i="3"/>
  <c r="S390" i="3"/>
  <c r="S4117" i="3"/>
  <c r="S4104" i="3"/>
  <c r="S3402" i="3"/>
  <c r="S2217" i="3"/>
  <c r="S1472" i="3"/>
  <c r="S884" i="3"/>
  <c r="S3544" i="3"/>
  <c r="S704" i="3"/>
  <c r="S586" i="3"/>
  <c r="S3688" i="3"/>
  <c r="S441" i="3"/>
  <c r="S4189" i="3"/>
  <c r="S550" i="3"/>
  <c r="S4093" i="3"/>
  <c r="S2005" i="3"/>
  <c r="S1569" i="3"/>
  <c r="S3375" i="3"/>
  <c r="S1396" i="3"/>
  <c r="S328" i="3"/>
  <c r="R4118" i="3"/>
  <c r="S4118" i="3"/>
  <c r="S2478" i="3"/>
  <c r="S4035" i="3"/>
  <c r="S1973" i="3"/>
  <c r="S1242" i="3"/>
  <c r="S2968" i="3"/>
  <c r="S3932" i="3"/>
  <c r="S4138" i="3"/>
  <c r="S4134" i="3"/>
  <c r="R4123" i="3"/>
  <c r="S4123" i="3"/>
  <c r="S4142" i="3"/>
  <c r="S2242" i="3"/>
  <c r="S4128" i="3"/>
  <c r="S1856" i="3"/>
  <c r="S625" i="3"/>
  <c r="S2620" i="3"/>
  <c r="S4144" i="3"/>
  <c r="S4132" i="3"/>
  <c r="R4140" i="3"/>
  <c r="S4140" i="3"/>
  <c r="S4127" i="3"/>
  <c r="S4145" i="3"/>
  <c r="S4125" i="3"/>
  <c r="S2535" i="3"/>
  <c r="S4124" i="3"/>
  <c r="S297" i="3"/>
  <c r="S4129" i="3"/>
  <c r="R4141" i="3"/>
  <c r="S4141" i="3"/>
  <c r="S206" i="3"/>
  <c r="S2698" i="3"/>
  <c r="S2291" i="3"/>
  <c r="S3808" i="3"/>
  <c r="S1775" i="3"/>
  <c r="R4119" i="3"/>
  <c r="S4119" i="3"/>
  <c r="S3244" i="3"/>
  <c r="S3632" i="3"/>
  <c r="S3020" i="3"/>
  <c r="S4296" i="3"/>
  <c r="S1186" i="3"/>
  <c r="S1580" i="3"/>
  <c r="S1865" i="3"/>
  <c r="S298" i="3"/>
  <c r="S2504" i="3"/>
  <c r="S678" i="3"/>
  <c r="S2356" i="3"/>
  <c r="S1737" i="3"/>
  <c r="S2303" i="3"/>
  <c r="S334" i="3"/>
  <c r="S4014" i="3"/>
  <c r="S679" i="3"/>
  <c r="S327" i="3"/>
  <c r="S1522" i="3"/>
  <c r="S959" i="3"/>
  <c r="S3339" i="3"/>
  <c r="S4038" i="3"/>
  <c r="S3875" i="3"/>
  <c r="S2781" i="3"/>
  <c r="S2432" i="3"/>
  <c r="S3365" i="3"/>
  <c r="S2883" i="3"/>
  <c r="S2963" i="3"/>
  <c r="S1182" i="3"/>
  <c r="S3876" i="3"/>
  <c r="S4297" i="3"/>
  <c r="S1942" i="3"/>
  <c r="S3811" i="3"/>
  <c r="S1384" i="3"/>
  <c r="S1185" i="3"/>
  <c r="S4177" i="3"/>
  <c r="S4220" i="3"/>
  <c r="S3391" i="3"/>
  <c r="S537" i="3"/>
  <c r="S3325" i="3"/>
  <c r="S331" i="3"/>
  <c r="S1809" i="3"/>
  <c r="S3510" i="3"/>
  <c r="S1036" i="3"/>
  <c r="S3276" i="3"/>
  <c r="S3046" i="3"/>
  <c r="S1866" i="3"/>
  <c r="S332" i="3"/>
  <c r="S1758" i="3"/>
  <c r="S2087" i="3"/>
  <c r="S1959" i="3"/>
  <c r="S3646" i="3"/>
  <c r="S1761" i="3"/>
  <c r="S3297" i="3"/>
  <c r="S2821" i="3"/>
  <c r="S2151" i="3"/>
  <c r="S1960" i="3"/>
  <c r="S2180" i="3"/>
  <c r="S2740" i="3"/>
  <c r="S1944" i="3"/>
  <c r="S3228" i="3"/>
  <c r="S2621" i="3"/>
  <c r="S608" i="3"/>
  <c r="S322" i="3"/>
  <c r="S1523" i="3"/>
  <c r="S648" i="3"/>
  <c r="S680" i="3"/>
  <c r="S4219" i="3"/>
  <c r="S4217" i="3"/>
  <c r="S4223" i="3"/>
  <c r="S335" i="3"/>
  <c r="S3229" i="3"/>
  <c r="S3047" i="3"/>
  <c r="S2163" i="3"/>
  <c r="S3545" i="3"/>
  <c r="S4139" i="3"/>
  <c r="S4212" i="3"/>
  <c r="S435" i="3"/>
  <c r="S4237" i="3"/>
  <c r="S1347" i="3"/>
  <c r="S4233" i="3"/>
  <c r="S3131" i="3"/>
  <c r="S1213" i="3"/>
  <c r="S4236" i="3"/>
  <c r="S822" i="3"/>
  <c r="S681" i="3"/>
  <c r="S3669" i="3"/>
  <c r="S538" i="3"/>
  <c r="S3633" i="3"/>
  <c r="S2882" i="3"/>
  <c r="S4228" i="3"/>
  <c r="S4222" i="3"/>
  <c r="S960" i="3"/>
  <c r="S4211" i="3"/>
  <c r="S3083" i="3"/>
  <c r="S4235" i="3"/>
  <c r="S4226" i="3"/>
  <c r="S4242" i="3"/>
  <c r="S628" i="3"/>
  <c r="S3277" i="3"/>
  <c r="S4241" i="3"/>
  <c r="S961" i="3"/>
  <c r="S4243" i="3"/>
  <c r="S1249" i="3"/>
  <c r="S3511" i="3"/>
  <c r="S1834" i="3"/>
  <c r="S3877" i="3"/>
  <c r="S1467" i="3"/>
  <c r="S962" i="3"/>
  <c r="S1428" i="3"/>
  <c r="S4213" i="3"/>
  <c r="S3117" i="3"/>
  <c r="S1524" i="3"/>
  <c r="S2775" i="3"/>
  <c r="S1388" i="3"/>
  <c r="S3048" i="3"/>
  <c r="S2265" i="3"/>
  <c r="S3454" i="3"/>
  <c r="S936" i="3"/>
  <c r="S649" i="3"/>
  <c r="S3132" i="3"/>
  <c r="S266" i="3"/>
  <c r="S1933" i="3"/>
  <c r="S989" i="3"/>
  <c r="S467" i="3"/>
  <c r="S2935" i="3"/>
  <c r="S2971" i="3"/>
  <c r="S1820" i="3"/>
  <c r="S3230" i="3"/>
  <c r="S1747" i="3"/>
  <c r="S289" i="3"/>
  <c r="S3761" i="3"/>
  <c r="S609" i="3"/>
  <c r="S2558" i="3"/>
  <c r="S2292" i="3"/>
  <c r="S2894" i="3"/>
  <c r="S3205" i="3"/>
  <c r="S1759" i="3"/>
  <c r="S3049" i="3"/>
  <c r="S217" i="3"/>
  <c r="S1746" i="3"/>
  <c r="S3455" i="3"/>
  <c r="S2155" i="3"/>
  <c r="S2959" i="3"/>
  <c r="S4143" i="3"/>
  <c r="S539" i="3"/>
  <c r="S2641" i="3"/>
  <c r="S71" i="3"/>
  <c r="R4298" i="3"/>
  <c r="S4298" i="3"/>
  <c r="S4238" i="3"/>
  <c r="S3588" i="3"/>
  <c r="S1738" i="3"/>
  <c r="S1259" i="3"/>
  <c r="S1564" i="3"/>
  <c r="S3274" i="3"/>
  <c r="S2892" i="3"/>
  <c r="S4214" i="3"/>
  <c r="S2960" i="3"/>
  <c r="S1821" i="3"/>
  <c r="S2707" i="3"/>
  <c r="S741" i="3"/>
  <c r="S1760" i="3"/>
  <c r="S1980" i="3"/>
  <c r="S2027" i="3"/>
  <c r="S1450" i="3"/>
  <c r="S2631" i="3"/>
  <c r="BZ1704" i="1"/>
</calcChain>
</file>

<file path=xl/sharedStrings.xml><?xml version="1.0" encoding="utf-8"?>
<sst xmlns="http://schemas.openxmlformats.org/spreadsheetml/2006/main" count="9299" uniqueCount="446">
  <si>
    <t>MS_NR</t>
  </si>
  <si>
    <t>DATUM</t>
  </si>
  <si>
    <t>Total Of WERT</t>
  </si>
  <si>
    <t>Abdampfrückstand</t>
  </si>
  <si>
    <t>Abpumpdauer</t>
  </si>
  <si>
    <t>Aluminium</t>
  </si>
  <si>
    <t>Aluminium, filtriert</t>
  </si>
  <si>
    <t>Ammonium</t>
  </si>
  <si>
    <t>Antimon</t>
  </si>
  <si>
    <t>Arsen</t>
  </si>
  <si>
    <t>Barium</t>
  </si>
  <si>
    <t>Basenkapazität bis pH 4,3</t>
  </si>
  <si>
    <t>Basenkapazität bis pH 8,2</t>
  </si>
  <si>
    <t>Blei</t>
  </si>
  <si>
    <t>Bor</t>
  </si>
  <si>
    <t>Bromid</t>
  </si>
  <si>
    <t>Cadmium</t>
  </si>
  <si>
    <t>Calcitlösekapazität, D (mmol/l)</t>
  </si>
  <si>
    <t>Calcium</t>
  </si>
  <si>
    <t>Chlorid</t>
  </si>
  <si>
    <t>Chrom</t>
  </si>
  <si>
    <t>DOC</t>
  </si>
  <si>
    <t>Eisen</t>
  </si>
  <si>
    <t>Eisen (mit partikulärem Anteil)</t>
  </si>
  <si>
    <t>Fluorid</t>
  </si>
  <si>
    <t>Glyphosat</t>
  </si>
  <si>
    <t>Grundwasserspiegel bei Probenahme</t>
  </si>
  <si>
    <t>Grundwasserspiegel in Ruhe</t>
  </si>
  <si>
    <t>Ibuprofen</t>
  </si>
  <si>
    <t>Ionenbilanz</t>
  </si>
  <si>
    <t>Kalium</t>
  </si>
  <si>
    <t>Kobalt</t>
  </si>
  <si>
    <t>Kohlendioxid</t>
  </si>
  <si>
    <t>Kohlenstoff, gesamt</t>
  </si>
  <si>
    <t>Kupfer</t>
  </si>
  <si>
    <t>Leitfähigkeit bei 25°C (bei Probenahme)</t>
  </si>
  <si>
    <t>Leitfähigkeit bei 25°C (ohne weitere Angaben)</t>
  </si>
  <si>
    <t>Lithium</t>
  </si>
  <si>
    <t>Lufttemperatur</t>
  </si>
  <si>
    <t>Magnesium</t>
  </si>
  <si>
    <t>Mangan</t>
  </si>
  <si>
    <t>Messtemperatur zum pH-Wert</t>
  </si>
  <si>
    <t>Messtemperatur zum SAK 436</t>
  </si>
  <si>
    <t>Methan</t>
  </si>
  <si>
    <t>Molybdän</t>
  </si>
  <si>
    <t>Natrium</t>
  </si>
  <si>
    <t>Nickel</t>
  </si>
  <si>
    <t>Nitrat</t>
  </si>
  <si>
    <t>Nitrit</t>
  </si>
  <si>
    <t>o-Phosphat</t>
  </si>
  <si>
    <t>Phosphor, gesamt</t>
  </si>
  <si>
    <t>Phosphor, gesamt, filtriert</t>
  </si>
  <si>
    <t>pH-Wert (bei Probenahme)</t>
  </si>
  <si>
    <t>pH-Wert (bei SAK 436-Messung)</t>
  </si>
  <si>
    <t>Quecksilber</t>
  </si>
  <si>
    <t>Sättigungsindex, SI (pH-pHL)</t>
  </si>
  <si>
    <t>Sauerstoff</t>
  </si>
  <si>
    <t>Sauerstoff (Messung vor Ort)</t>
  </si>
  <si>
    <t>Sauerstoffsättigung</t>
  </si>
  <si>
    <t>Säurekapazität bis pH 4,3</t>
  </si>
  <si>
    <t>Säurekapazität bis pH 8,2</t>
  </si>
  <si>
    <t>Schwefelwasserstoff</t>
  </si>
  <si>
    <t>Selen</t>
  </si>
  <si>
    <t>Silber</t>
  </si>
  <si>
    <t>Silicium</t>
  </si>
  <si>
    <t>Silikat-Si</t>
  </si>
  <si>
    <t>Sulfat</t>
  </si>
  <si>
    <t>Sulfid</t>
  </si>
  <si>
    <t>Summe Anionen (eq)</t>
  </si>
  <si>
    <t>Summe Kationen (eq)</t>
  </si>
  <si>
    <t>Thallium</t>
  </si>
  <si>
    <t>TIC</t>
  </si>
  <si>
    <t>TOC</t>
  </si>
  <si>
    <t>Uran</t>
  </si>
  <si>
    <t>Vanadium</t>
  </si>
  <si>
    <t>Wassertemperatur (bei Probenahme)</t>
  </si>
  <si>
    <t>Zink</t>
  </si>
  <si>
    <t>10L55040008</t>
  </si>
  <si>
    <t>10L59080003</t>
  </si>
  <si>
    <t>10L59085019</t>
  </si>
  <si>
    <t>10L59127003</t>
  </si>
  <si>
    <t>10L56016004</t>
  </si>
  <si>
    <t>10L59024008</t>
  </si>
  <si>
    <t>10L54156002</t>
  </si>
  <si>
    <t>10L58140001</t>
  </si>
  <si>
    <t>10L59077002</t>
  </si>
  <si>
    <t>10L59024011</t>
  </si>
  <si>
    <t>10L03002004</t>
  </si>
  <si>
    <t>10L54165002</t>
  </si>
  <si>
    <t>10L62076008</t>
  </si>
  <si>
    <t>10L62023004</t>
  </si>
  <si>
    <t>10L54141002</t>
  </si>
  <si>
    <t>10L58064003</t>
  </si>
  <si>
    <t>10L03003001</t>
  </si>
  <si>
    <t>10L60004010</t>
  </si>
  <si>
    <t>10L55036001</t>
  </si>
  <si>
    <t>10L61020002</t>
  </si>
  <si>
    <t>10L62082008</t>
  </si>
  <si>
    <t>10L54132010</t>
  </si>
  <si>
    <t>10L53087007</t>
  </si>
  <si>
    <t>10L59092002</t>
  </si>
  <si>
    <t>10L57002002</t>
  </si>
  <si>
    <t>10L58026001</t>
  </si>
  <si>
    <t>10L58094002</t>
  </si>
  <si>
    <t>10L61077003</t>
  </si>
  <si>
    <t>10L62082009</t>
  </si>
  <si>
    <t>10L57046004</t>
  </si>
  <si>
    <t>10L55035010</t>
  </si>
  <si>
    <t>10L51131002</t>
  </si>
  <si>
    <t>10L58167004</t>
  </si>
  <si>
    <t>10L59038001</t>
  </si>
  <si>
    <t>10L55035015</t>
  </si>
  <si>
    <t>10L59038004</t>
  </si>
  <si>
    <t>10L60026001</t>
  </si>
  <si>
    <t>10L56021003</t>
  </si>
  <si>
    <t>10L60068004</t>
  </si>
  <si>
    <t>10L61022005</t>
  </si>
  <si>
    <t>10L53079001</t>
  </si>
  <si>
    <t>10L55001013</t>
  </si>
  <si>
    <t>10L57016007</t>
  </si>
  <si>
    <t>10L51049016</t>
  </si>
  <si>
    <t>10L58106002</t>
  </si>
  <si>
    <t>10L54091003</t>
  </si>
  <si>
    <t>10L58146006</t>
  </si>
  <si>
    <t>10L58102008</t>
  </si>
  <si>
    <t>10L57060001</t>
  </si>
  <si>
    <t>10L51053005</t>
  </si>
  <si>
    <t>10L53087008</t>
  </si>
  <si>
    <t>10L57058003</t>
  </si>
  <si>
    <t>10L61006001</t>
  </si>
  <si>
    <t>10-58121001</t>
  </si>
  <si>
    <t>10L58125002</t>
  </si>
  <si>
    <t>10L58146001</t>
  </si>
  <si>
    <t>10L60068003</t>
  </si>
  <si>
    <t>10L62023003</t>
  </si>
  <si>
    <t>10-60008001</t>
  </si>
  <si>
    <t>10L59087004</t>
  </si>
  <si>
    <t>10L55024002</t>
  </si>
  <si>
    <t>10L55041009</t>
  </si>
  <si>
    <t>10L61042006</t>
  </si>
  <si>
    <t>10L60080005</t>
  </si>
  <si>
    <t>10L59035004</t>
  </si>
  <si>
    <t>10L62048004</t>
  </si>
  <si>
    <t>10L59164001</t>
  </si>
  <si>
    <t>10L60012011</t>
  </si>
  <si>
    <t>10L62036004</t>
  </si>
  <si>
    <t>10L62071004</t>
  </si>
  <si>
    <t>10L57057014</t>
  </si>
  <si>
    <t>10-55043000</t>
  </si>
  <si>
    <t>10L57080002</t>
  </si>
  <si>
    <t>10L57074002</t>
  </si>
  <si>
    <t>10L58064004</t>
  </si>
  <si>
    <t>10L51075005</t>
  </si>
  <si>
    <t>10L59097001</t>
  </si>
  <si>
    <t>10L58064001</t>
  </si>
  <si>
    <t>10L57053001</t>
  </si>
  <si>
    <t>10L54001003</t>
  </si>
  <si>
    <t>10L58165004</t>
  </si>
  <si>
    <t>10-58011001</t>
  </si>
  <si>
    <t>10L55037003</t>
  </si>
  <si>
    <t>10L58123002</t>
  </si>
  <si>
    <t>10L51119004</t>
  </si>
  <si>
    <t>10L62012002</t>
  </si>
  <si>
    <t>10L61047008</t>
  </si>
  <si>
    <t>10L60058001</t>
  </si>
  <si>
    <t>10L58098001</t>
  </si>
  <si>
    <t>10L58101002</t>
  </si>
  <si>
    <t>10L60075011</t>
  </si>
  <si>
    <t>10L61044015</t>
  </si>
  <si>
    <t>10L53014003</t>
  </si>
  <si>
    <t>10L62009014</t>
  </si>
  <si>
    <t>10L58009002</t>
  </si>
  <si>
    <t>10L53014004</t>
  </si>
  <si>
    <t>10L59098005</t>
  </si>
  <si>
    <t>10L58026003</t>
  </si>
  <si>
    <t>10L62019003</t>
  </si>
  <si>
    <t>10L62009015</t>
  </si>
  <si>
    <t>10L53089004</t>
  </si>
  <si>
    <t>10L58100002</t>
  </si>
  <si>
    <t>10L57012002</t>
  </si>
  <si>
    <t>10L59087005</t>
  </si>
  <si>
    <t>10L53105020</t>
  </si>
  <si>
    <t>10L53126002</t>
  </si>
  <si>
    <t>10L60014029</t>
  </si>
  <si>
    <t>10L62005002</t>
  </si>
  <si>
    <t>10L60054014</t>
  </si>
  <si>
    <t>10L53104003</t>
  </si>
  <si>
    <t>10L54109003</t>
  </si>
  <si>
    <t>10L51082026</t>
  </si>
  <si>
    <t>10L53104004</t>
  </si>
  <si>
    <t>10L55001012</t>
  </si>
  <si>
    <t>10-55014000</t>
  </si>
  <si>
    <t>10L58100003</t>
  </si>
  <si>
    <t>10L58127011</t>
  </si>
  <si>
    <t>10L56039004</t>
  </si>
  <si>
    <t>10L62060004</t>
  </si>
  <si>
    <t>10L53007001</t>
  </si>
  <si>
    <t>10L60086013</t>
  </si>
  <si>
    <t>10L60054015</t>
  </si>
  <si>
    <t>10L61116001</t>
  </si>
  <si>
    <t>10L51062002</t>
  </si>
  <si>
    <t>10L54009002</t>
  </si>
  <si>
    <t>10L60047006</t>
  </si>
  <si>
    <t>10L55001020</t>
  </si>
  <si>
    <t>10L59137001</t>
  </si>
  <si>
    <t>10L62048005</t>
  </si>
  <si>
    <t>10L60054013</t>
  </si>
  <si>
    <t>10L60039031</t>
  </si>
  <si>
    <t>10L58010001</t>
  </si>
  <si>
    <t>10L62046005</t>
  </si>
  <si>
    <t>10L56003003</t>
  </si>
  <si>
    <t>10L56021004</t>
  </si>
  <si>
    <t>10L53057001</t>
  </si>
  <si>
    <t>10-53090000</t>
  </si>
  <si>
    <t>10L54119003</t>
  </si>
  <si>
    <t>10L55028032</t>
  </si>
  <si>
    <t>10L51016008</t>
  </si>
  <si>
    <t>10L01013001</t>
  </si>
  <si>
    <t>10L62012001</t>
  </si>
  <si>
    <t>10L58155001</t>
  </si>
  <si>
    <t>10L61082004</t>
  </si>
  <si>
    <t>10-59045113</t>
  </si>
  <si>
    <t>10-58099002</t>
  </si>
  <si>
    <t>10L60075005</t>
  </si>
  <si>
    <t>10L61011002</t>
  </si>
  <si>
    <t>10L53118003</t>
  </si>
  <si>
    <t>10L62021002</t>
  </si>
  <si>
    <t>10L59053002</t>
  </si>
  <si>
    <t>10L57063013</t>
  </si>
  <si>
    <t>10L53136008</t>
  </si>
  <si>
    <t>10L59016001</t>
  </si>
  <si>
    <t>10L58050001</t>
  </si>
  <si>
    <t>10L57068002</t>
  </si>
  <si>
    <t>10L53126001</t>
  </si>
  <si>
    <t>10L62001002</t>
  </si>
  <si>
    <t>10L55005005</t>
  </si>
  <si>
    <t>10L57021006</t>
  </si>
  <si>
    <t>10L57033001</t>
  </si>
  <si>
    <t>10-57039000</t>
  </si>
  <si>
    <t>10L62015004</t>
  </si>
  <si>
    <t>10L62046004</t>
  </si>
  <si>
    <t>10L60045001</t>
  </si>
  <si>
    <t>10L62021001</t>
  </si>
  <si>
    <t>10L53105018</t>
  </si>
  <si>
    <t>10L59035005</t>
  </si>
  <si>
    <t>10L53087005</t>
  </si>
  <si>
    <t>10L59095002</t>
  </si>
  <si>
    <t>10L53089001</t>
  </si>
  <si>
    <t>10L56021001</t>
  </si>
  <si>
    <t>10L54118007</t>
  </si>
  <si>
    <t>10L59174007</t>
  </si>
  <si>
    <t>10L59171003</t>
  </si>
  <si>
    <t>10L62019002</t>
  </si>
  <si>
    <t>10L51100015</t>
  </si>
  <si>
    <t>10L62088003</t>
  </si>
  <si>
    <t>10L53032010</t>
  </si>
  <si>
    <t>10L62088004</t>
  </si>
  <si>
    <t>10L56050015</t>
  </si>
  <si>
    <t>10L58153001</t>
  </si>
  <si>
    <t>10L59092003</t>
  </si>
  <si>
    <t>10L60014023</t>
  </si>
  <si>
    <t>10L61081004</t>
  </si>
  <si>
    <t>10L53111005</t>
  </si>
  <si>
    <t>10L53104002</t>
  </si>
  <si>
    <t>10L51114005</t>
  </si>
  <si>
    <t>10L51078001</t>
  </si>
  <si>
    <t>10L53080001</t>
  </si>
  <si>
    <t>10L59119002</t>
  </si>
  <si>
    <t>10L56028009</t>
  </si>
  <si>
    <t>10L53046005</t>
  </si>
  <si>
    <t>10L53001003</t>
  </si>
  <si>
    <t>10L60069001</t>
  </si>
  <si>
    <t>10L62014010</t>
  </si>
  <si>
    <t>10L58030001</t>
  </si>
  <si>
    <t>10L59032001</t>
  </si>
  <si>
    <t>10L60058004</t>
  </si>
  <si>
    <t>10L51138019</t>
  </si>
  <si>
    <t>10L60010014</t>
  </si>
  <si>
    <t>10L54042002</t>
  </si>
  <si>
    <t>10L59085020</t>
  </si>
  <si>
    <t>10L62053003</t>
  </si>
  <si>
    <t>10L53085001</t>
  </si>
  <si>
    <t>10L51001026</t>
  </si>
  <si>
    <t>10L02011001</t>
  </si>
  <si>
    <t>10L59132002</t>
  </si>
  <si>
    <t>10L60031007</t>
  </si>
  <si>
    <t>10L60064025</t>
  </si>
  <si>
    <t>10L53062002</t>
  </si>
  <si>
    <t>10L59119007</t>
  </si>
  <si>
    <t>10-60030001</t>
  </si>
  <si>
    <t>10L54014005</t>
  </si>
  <si>
    <t>10L61003004</t>
  </si>
  <si>
    <t>10L56003005</t>
  </si>
  <si>
    <t>10L54005004</t>
  </si>
  <si>
    <t>10L59144002</t>
  </si>
  <si>
    <t>10L58090001</t>
  </si>
  <si>
    <t>10L53029005</t>
  </si>
  <si>
    <t>10L51097021</t>
  </si>
  <si>
    <t>10L62006028</t>
  </si>
  <si>
    <t>10L54154002</t>
  </si>
  <si>
    <t>10L61044020</t>
  </si>
  <si>
    <t>10L56036002</t>
  </si>
  <si>
    <t>10L62081007</t>
  </si>
  <si>
    <t>10L58059003</t>
  </si>
  <si>
    <t>10L59119003</t>
  </si>
  <si>
    <t>10L51083024</t>
  </si>
  <si>
    <t>10-04012001</t>
  </si>
  <si>
    <t>10L51010001</t>
  </si>
  <si>
    <t>10L51093001</t>
  </si>
  <si>
    <t>10L53043001</t>
  </si>
  <si>
    <t>10L61036002</t>
  </si>
  <si>
    <t>10L58135016</t>
  </si>
  <si>
    <t>10L61103002</t>
  </si>
  <si>
    <t>10L60092002</t>
  </si>
  <si>
    <t>10L54062009</t>
  </si>
  <si>
    <t>10L58122006</t>
  </si>
  <si>
    <t>10L54037001</t>
  </si>
  <si>
    <t>10L54106009</t>
  </si>
  <si>
    <t>10L61049014</t>
  </si>
  <si>
    <t>10L61118001</t>
  </si>
  <si>
    <t>10L61116003</t>
  </si>
  <si>
    <t>10L60002002</t>
  </si>
  <si>
    <t>10L60076003</t>
  </si>
  <si>
    <t>10L60009003</t>
  </si>
  <si>
    <t>10L61046004</t>
  </si>
  <si>
    <t>10L54131001</t>
  </si>
  <si>
    <t>10L58054017</t>
  </si>
  <si>
    <t>10L61108002</t>
  </si>
  <si>
    <t>10L54012001</t>
  </si>
  <si>
    <t>10L53047012</t>
  </si>
  <si>
    <t>10L54158003</t>
  </si>
  <si>
    <t>10L62015001</t>
  </si>
  <si>
    <t>10L53107001</t>
  </si>
  <si>
    <t>10L61117001</t>
  </si>
  <si>
    <t>10L54125002</t>
  </si>
  <si>
    <t>10L59174004</t>
  </si>
  <si>
    <t>10L54017002</t>
  </si>
  <si>
    <t>10L59177001</t>
  </si>
  <si>
    <t>10L51080002</t>
  </si>
  <si>
    <t>10L59158002</t>
  </si>
  <si>
    <t>10L62020008</t>
  </si>
  <si>
    <t>10L60007003</t>
  </si>
  <si>
    <t>10L54085021</t>
  </si>
  <si>
    <t>10L59035002</t>
  </si>
  <si>
    <t>10L54018003</t>
  </si>
  <si>
    <t>10L56048009</t>
  </si>
  <si>
    <t>10-58077000</t>
  </si>
  <si>
    <t>10L51126002</t>
  </si>
  <si>
    <t>10L54151015</t>
  </si>
  <si>
    <t>10L58118003</t>
  </si>
  <si>
    <t>10L58091002</t>
  </si>
  <si>
    <t>10L54017001</t>
  </si>
  <si>
    <t>10L04011002</t>
  </si>
  <si>
    <t>10L62061003</t>
  </si>
  <si>
    <t>10L60052001</t>
  </si>
  <si>
    <t>10L51087004</t>
  </si>
  <si>
    <t>10L58156001</t>
  </si>
  <si>
    <t>10L54045001</t>
  </si>
  <si>
    <t>10L54144004</t>
  </si>
  <si>
    <t>10L62086003</t>
  </si>
  <si>
    <t>10L56051001</t>
  </si>
  <si>
    <t>10L58086003</t>
  </si>
  <si>
    <t>10L61043001</t>
  </si>
  <si>
    <t>10L59044002</t>
  </si>
  <si>
    <t>10L61112006</t>
  </si>
  <si>
    <t>10L56023008</t>
  </si>
  <si>
    <t>10L61076003</t>
  </si>
  <si>
    <t>10L58065002</t>
  </si>
  <si>
    <t>10L59023003</t>
  </si>
  <si>
    <t>10L51087005</t>
  </si>
  <si>
    <t>10L59001002</t>
  </si>
  <si>
    <t>10L61042008</t>
  </si>
  <si>
    <t>10L51032003</t>
  </si>
  <si>
    <t>10L59138002</t>
  </si>
  <si>
    <t>10L54013004</t>
  </si>
  <si>
    <t>10L61081007</t>
  </si>
  <si>
    <t>10L53115012</t>
  </si>
  <si>
    <t>10L54001006</t>
  </si>
  <si>
    <t>10L54097001</t>
  </si>
  <si>
    <t>10L54165003</t>
  </si>
  <si>
    <t>10L56001017</t>
  </si>
  <si>
    <t>10L54086004</t>
  </si>
  <si>
    <t>10L54085027</t>
  </si>
  <si>
    <t>10L54144005</t>
  </si>
  <si>
    <t>10L54151020</t>
  </si>
  <si>
    <t>10L61066007</t>
  </si>
  <si>
    <t>10L62076011</t>
  </si>
  <si>
    <t>10L01006001</t>
  </si>
  <si>
    <t>10L51027003</t>
  </si>
  <si>
    <t>10L51061003</t>
  </si>
  <si>
    <t>10L51001042</t>
  </si>
  <si>
    <t>10L56016006</t>
  </si>
  <si>
    <t>10L53029006</t>
  </si>
  <si>
    <t>10L53001005</t>
  </si>
  <si>
    <t>10L51138021</t>
  </si>
  <si>
    <t>10L53043004</t>
  </si>
  <si>
    <t>10L53054001</t>
  </si>
  <si>
    <t>10L59044003</t>
  </si>
  <si>
    <t>10L58143001</t>
  </si>
  <si>
    <t>10L60068008</t>
  </si>
  <si>
    <t>10L59182003</t>
  </si>
  <si>
    <t>10L59177002</t>
  </si>
  <si>
    <t>10L60028002</t>
  </si>
  <si>
    <t>10L60030001</t>
  </si>
  <si>
    <t>10L60012016</t>
  </si>
  <si>
    <t>10L59143002</t>
  </si>
  <si>
    <t>10L59138006</t>
  </si>
  <si>
    <t>10L59138005</t>
  </si>
  <si>
    <t>10L57045008</t>
  </si>
  <si>
    <t>10L57045007</t>
  </si>
  <si>
    <t>10L57045006</t>
  </si>
  <si>
    <t>10L57044005</t>
  </si>
  <si>
    <t>10L57044004</t>
  </si>
  <si>
    <t>10L61040006</t>
  </si>
  <si>
    <t>10L56028008</t>
  </si>
  <si>
    <t>10L56016005</t>
  </si>
  <si>
    <t>10L60076004</t>
  </si>
  <si>
    <t>10L58122010</t>
  </si>
  <si>
    <t>10L58011003</t>
  </si>
  <si>
    <t>10L58025001</t>
  </si>
  <si>
    <t>10L58047003</t>
  </si>
  <si>
    <t>10L58045004</t>
  </si>
  <si>
    <t>10L58059004</t>
  </si>
  <si>
    <t>10L58054029</t>
  </si>
  <si>
    <t>x</t>
  </si>
  <si>
    <t>µg/l</t>
  </si>
  <si>
    <t>n.n.</t>
  </si>
  <si>
    <t>&lt;</t>
  </si>
  <si>
    <t/>
  </si>
  <si>
    <t>°C</t>
  </si>
  <si>
    <t>mg/l</t>
  </si>
  <si>
    <t>mmol/l</t>
  </si>
  <si>
    <t>n&lt;</t>
  </si>
  <si>
    <t>%</t>
  </si>
  <si>
    <t>&gt;</t>
  </si>
  <si>
    <t>mS/m</t>
  </si>
  <si>
    <t>ng/l</t>
  </si>
  <si>
    <t>m u. MP</t>
  </si>
  <si>
    <t>min</t>
  </si>
  <si>
    <t>Field1</t>
  </si>
  <si>
    <t>EINHEIT</t>
  </si>
  <si>
    <t>VORZ</t>
  </si>
  <si>
    <t>PARAMETER</t>
  </si>
  <si>
    <t>Anmerkungen</t>
  </si>
  <si>
    <t>∑ Anionen</t>
  </si>
  <si>
    <t>∑ Kationen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</si>
</sst>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-mmm\-yy"/>
    <numFmt numFmtId="165" formatCode="0.000"/>
  </numFmts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8" fillId="6" borderId="0"/>
    <xf numFmtId="0" fontId="1" fillId="6" borderId="0"/>
  </cellStyleXfs>
  <cellXfs count="29">
    <xf numFmtId="0" fontId="0" fillId="0" borderId="0" xfId="0"/>
    <xf numFmtId="0" fontId="2" fillId="2" borderId="1" xfId="0" applyFont="1" applyFill="1" applyBorder="1" applyAlignment="1" applyProtection="1">
      <alignment horizontal="center" vertical="center"/>
    </xf>
    <xf numFmtId="0" fontId="4" fillId="3" borderId="2" xfId="0" applyFont="1" applyFill="1" applyBorder="1" applyAlignment="1" applyProtection="1">
      <alignment vertical="center" wrapText="1"/>
    </xf>
    <xf numFmtId="164" fontId="5" fillId="4" borderId="3" xfId="0" applyNumberFormat="1" applyFont="1" applyFill="1" applyBorder="1" applyAlignment="1" applyProtection="1">
      <alignment horizontal="right" vertical="center" wrapText="1"/>
    </xf>
    <xf numFmtId="0" fontId="6" fillId="5" borderId="4" xfId="0" applyFont="1" applyFill="1" applyBorder="1" applyAlignment="1" applyProtection="1">
      <alignment horizontal="right" vertical="center" wrapText="1"/>
    </xf>
    <xf numFmtId="0" fontId="7" fillId="6" borderId="5" xfId="0" applyFont="1" applyFill="1" applyBorder="1" applyAlignment="1" applyProtection="1">
      <alignment horizontal="right" vertical="center" wrapText="1"/>
    </xf>
    <xf numFmtId="0" fontId="8" fillId="6" borderId="0" xfId="1"/>
    <xf numFmtId="0" fontId="3" fillId="6" borderId="5" xfId="1" applyFont="1" applyFill="1" applyBorder="1" applyAlignment="1" applyProtection="1">
      <alignment vertical="center" wrapText="1"/>
    </xf>
    <xf numFmtId="0" fontId="2" fillId="2" borderId="1" xfId="1" applyFont="1" applyFill="1" applyBorder="1" applyAlignment="1" applyProtection="1">
      <alignment horizontal="center" vertical="center"/>
    </xf>
    <xf numFmtId="0" fontId="1" fillId="6" borderId="0" xfId="2"/>
    <xf numFmtId="0" fontId="1" fillId="6" borderId="0" xfId="2" applyAlignment="1">
      <alignment horizontal="center"/>
    </xf>
    <xf numFmtId="0" fontId="3" fillId="6" borderId="5" xfId="2" applyFont="1" applyFill="1" applyBorder="1" applyAlignment="1" applyProtection="1">
      <alignment vertical="center" wrapText="1"/>
    </xf>
    <xf numFmtId="0" fontId="2" fillId="2" borderId="6" xfId="2" applyFont="1" applyFill="1" applyBorder="1" applyAlignment="1" applyProtection="1">
      <alignment horizontal="center" vertical="center"/>
    </xf>
    <xf numFmtId="0" fontId="2" fillId="2" borderId="1" xfId="2" applyFont="1" applyFill="1" applyBorder="1" applyAlignment="1" applyProtection="1">
      <alignment horizontal="center" vertical="center"/>
    </xf>
    <xf numFmtId="0" fontId="3" fillId="6" borderId="5" xfId="2" applyFont="1" applyFill="1" applyBorder="1" applyAlignment="1" applyProtection="1">
      <alignment horizontal="center" vertical="center" wrapText="1"/>
    </xf>
    <xf numFmtId="165" fontId="3" fillId="6" borderId="0" xfId="2" applyNumberFormat="1" applyFont="1" applyFill="1" applyBorder="1" applyAlignment="1" applyProtection="1">
      <alignment horizontal="center" vertical="center" wrapText="1"/>
    </xf>
    <xf numFmtId="165" fontId="3" fillId="6" borderId="5" xfId="2" applyNumberFormat="1" applyFont="1" applyFill="1" applyBorder="1" applyAlignment="1" applyProtection="1">
      <alignment horizontal="center" vertical="center" wrapText="1"/>
    </xf>
    <xf numFmtId="165" fontId="1" fillId="6" borderId="0" xfId="2" applyNumberFormat="1" applyAlignment="1">
      <alignment horizontal="center"/>
    </xf>
    <xf numFmtId="165" fontId="1" fillId="6" borderId="5" xfId="2" applyNumberFormat="1" applyBorder="1" applyAlignment="1">
      <alignment horizontal="center"/>
    </xf>
    <xf numFmtId="165" fontId="1" fillId="6" borderId="0" xfId="2" applyNumberFormat="1" applyBorder="1" applyAlignment="1">
      <alignment horizontal="center"/>
    </xf>
    <xf numFmtId="0" fontId="7" fillId="6" borderId="0" xfId="0" applyFont="1" applyFill="1" applyBorder="1" applyAlignment="1" applyProtection="1">
      <alignment horizontal="right" vertical="center" wrapText="1"/>
    </xf>
    <xf numFmtId="0" fontId="0" fillId="0" borderId="5" xfId="0" applyBorder="1"/>
    <xf numFmtId="0" fontId="0" fillId="0" borderId="0" xfId="0" applyBorder="1"/>
    <xf numFmtId="0" fontId="0" fillId="0" borderId="0" xfId="0" applyAlignment="1">
      <alignment horizontal="center"/>
    </xf>
    <xf numFmtId="165" fontId="7" fillId="6" borderId="5" xfId="0" applyNumberFormat="1" applyFont="1" applyFill="1" applyBorder="1" applyAlignment="1" applyProtection="1">
      <alignment horizontal="center" vertical="center" wrapText="1"/>
    </xf>
    <xf numFmtId="165" fontId="7" fillId="6" borderId="0" xfId="0" applyNumberFormat="1" applyFont="1" applyFill="1" applyBorder="1" applyAlignment="1" applyProtection="1">
      <alignment horizontal="center" vertical="center" wrapText="1"/>
    </xf>
    <xf numFmtId="165" fontId="0" fillId="0" borderId="0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5" xfId="0" applyNumberFormat="1" applyBorder="1" applyAlignment="1">
      <alignment horizontal="center"/>
    </xf>
  </cellXfs>
  <cellStyles count="3">
    <cellStyle name="Stand." xfId="0" builtinId="0"/>
    <cellStyle name="Stand. 2" xfId="1"/>
    <cellStyle name="Stand. 3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310"/>
  <sheetViews>
    <sheetView topLeftCell="AP1" workbookViewId="0">
      <selection activeCell="AW1" sqref="AW1:AW1048576"/>
    </sheetView>
  </sheetViews>
  <sheetFormatPr baseColWidth="10" defaultColWidth="8.83203125" defaultRowHeight="15" x14ac:dyDescent="0.2"/>
  <cols>
    <col min="1" max="11" width="13.83203125" customWidth="1"/>
    <col min="12" max="13" width="20.5" bestFit="1" customWidth="1"/>
    <col min="14" max="41" width="13.83203125" customWidth="1"/>
    <col min="42" max="42" width="24.5" bestFit="1" customWidth="1"/>
    <col min="43" max="43" width="24" bestFit="1" customWidth="1"/>
    <col min="44" max="49" width="13.83203125" customWidth="1"/>
    <col min="50" max="50" width="13" customWidth="1"/>
    <col min="51" max="51" width="18.6640625" customWidth="1"/>
    <col min="52" max="59" width="13.83203125" customWidth="1"/>
    <col min="60" max="60" width="20.33203125" bestFit="1" customWidth="1"/>
    <col min="61" max="77" width="13.83203125" customWidth="1"/>
  </cols>
  <sheetData>
    <row r="1" spans="1:7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 x14ac:dyDescent="0.2">
      <c r="A2" s="2" t="s">
        <v>88</v>
      </c>
      <c r="B2" s="3">
        <v>37524</v>
      </c>
      <c r="C2" s="4">
        <v>33</v>
      </c>
      <c r="F2" s="20">
        <v>2E-3</v>
      </c>
      <c r="G2" s="20">
        <v>2E-3</v>
      </c>
      <c r="H2" s="5">
        <v>13.61</v>
      </c>
      <c r="J2" s="5">
        <v>0.2</v>
      </c>
      <c r="M2" s="5">
        <v>1.67</v>
      </c>
      <c r="N2" s="5">
        <v>0.2</v>
      </c>
      <c r="O2" s="20">
        <v>670</v>
      </c>
      <c r="Q2" s="5">
        <v>0.02</v>
      </c>
      <c r="S2" s="5">
        <v>610</v>
      </c>
      <c r="T2" s="5">
        <v>4270</v>
      </c>
      <c r="U2" s="5">
        <v>0.3</v>
      </c>
      <c r="V2" s="5">
        <v>8.3000000000000007</v>
      </c>
      <c r="W2" s="20">
        <v>13.7</v>
      </c>
      <c r="AB2" s="5">
        <v>2.39</v>
      </c>
      <c r="AD2" s="22"/>
      <c r="AE2" s="5">
        <v>38.799999999999997</v>
      </c>
      <c r="AI2" s="5">
        <v>0.5</v>
      </c>
      <c r="AJ2" s="20">
        <v>137.5</v>
      </c>
      <c r="AN2" s="5">
        <v>140</v>
      </c>
      <c r="AO2" s="5">
        <v>3.36</v>
      </c>
      <c r="AT2" s="5">
        <v>1300</v>
      </c>
      <c r="AU2" s="5">
        <v>0.5</v>
      </c>
      <c r="AV2" s="5">
        <v>0.22</v>
      </c>
      <c r="AW2" s="5">
        <v>0.04</v>
      </c>
      <c r="AX2" s="5">
        <v>0.05</v>
      </c>
      <c r="AZ2" s="20">
        <v>0.01</v>
      </c>
      <c r="BA2" s="5">
        <v>7.02</v>
      </c>
      <c r="BC2" s="5">
        <v>2E-3</v>
      </c>
      <c r="BE2" s="5">
        <v>0</v>
      </c>
      <c r="BF2" s="22"/>
      <c r="BH2" s="5">
        <v>10.83</v>
      </c>
      <c r="BM2" s="21"/>
      <c r="BN2" s="20">
        <v>62.9</v>
      </c>
      <c r="BO2" s="5">
        <v>174</v>
      </c>
      <c r="BQ2" s="22"/>
      <c r="BR2" s="22"/>
      <c r="BX2" s="5">
        <v>9.8000000000000007</v>
      </c>
      <c r="BY2" s="5">
        <v>5</v>
      </c>
    </row>
    <row r="3" spans="1:77" x14ac:dyDescent="0.2">
      <c r="A3" s="2" t="s">
        <v>89</v>
      </c>
      <c r="B3" s="3">
        <v>33996</v>
      </c>
      <c r="C3" s="4">
        <v>31</v>
      </c>
      <c r="F3" s="5">
        <v>5.8</v>
      </c>
      <c r="G3" s="22"/>
      <c r="H3" s="5">
        <v>1.2880000000000001E-3</v>
      </c>
      <c r="J3" s="20">
        <v>1</v>
      </c>
      <c r="M3" s="5">
        <v>1.21</v>
      </c>
      <c r="N3" s="20">
        <v>1</v>
      </c>
      <c r="O3" s="20">
        <v>100</v>
      </c>
      <c r="Q3" s="20">
        <v>0.85</v>
      </c>
      <c r="S3" s="5">
        <v>8.9</v>
      </c>
      <c r="T3" s="5">
        <v>2.2999999999999998</v>
      </c>
      <c r="U3" s="20">
        <v>1</v>
      </c>
      <c r="V3" s="5">
        <v>3.3</v>
      </c>
      <c r="W3" s="5">
        <v>0.02</v>
      </c>
      <c r="AB3" s="5">
        <v>9.3000000000000007</v>
      </c>
      <c r="AD3" s="22"/>
      <c r="AE3" s="5">
        <v>1.5</v>
      </c>
      <c r="AI3" s="20">
        <v>1.7</v>
      </c>
      <c r="AJ3" s="5">
        <v>27.5</v>
      </c>
      <c r="AN3" s="5">
        <v>7.2</v>
      </c>
      <c r="AO3" s="5">
        <v>0.71</v>
      </c>
      <c r="AT3" s="5">
        <v>13</v>
      </c>
      <c r="AU3" s="20">
        <v>11</v>
      </c>
      <c r="AV3" s="5">
        <v>0.02</v>
      </c>
      <c r="AW3" s="5">
        <v>30.14</v>
      </c>
      <c r="AX3" s="21"/>
      <c r="AY3" s="20">
        <v>6.08</v>
      </c>
      <c r="AZ3" s="22"/>
      <c r="BA3" s="5">
        <v>4.17</v>
      </c>
      <c r="BC3" s="20">
        <v>2.2000000000000001E-3</v>
      </c>
      <c r="BE3" s="5">
        <v>11.1</v>
      </c>
      <c r="BF3" s="22"/>
      <c r="BH3" s="5">
        <v>0.03</v>
      </c>
      <c r="BM3" s="21"/>
      <c r="BN3" s="20">
        <v>49.9</v>
      </c>
      <c r="BO3" s="5">
        <v>22</v>
      </c>
      <c r="BX3" s="5">
        <v>8.9</v>
      </c>
      <c r="BY3" s="20">
        <v>16</v>
      </c>
    </row>
    <row r="4" spans="1:77" x14ac:dyDescent="0.2">
      <c r="A4" s="2" t="s">
        <v>90</v>
      </c>
      <c r="B4" s="3">
        <v>33262</v>
      </c>
      <c r="C4" s="4">
        <v>24</v>
      </c>
      <c r="F4" s="5">
        <v>0.46</v>
      </c>
      <c r="G4" s="20">
        <v>0.08</v>
      </c>
      <c r="H4" s="5">
        <v>0.27</v>
      </c>
      <c r="J4" s="22"/>
      <c r="M4" s="5">
        <v>0.08</v>
      </c>
      <c r="N4" s="22"/>
      <c r="O4" s="22"/>
      <c r="Q4" s="22"/>
      <c r="S4" s="5">
        <v>22</v>
      </c>
      <c r="T4" s="5">
        <v>9</v>
      </c>
      <c r="U4" s="22"/>
      <c r="V4" s="5">
        <v>28.7</v>
      </c>
      <c r="W4" s="5">
        <v>0.27</v>
      </c>
      <c r="Y4" s="22"/>
      <c r="AB4" s="20">
        <v>26.11</v>
      </c>
      <c r="AD4" s="22"/>
      <c r="AE4" s="5">
        <v>1.8</v>
      </c>
      <c r="AI4" s="22"/>
      <c r="AJ4" s="5">
        <v>35.9</v>
      </c>
      <c r="AN4" s="5">
        <v>4.0999999999999996</v>
      </c>
      <c r="AO4" s="5">
        <v>0.11</v>
      </c>
      <c r="AS4" s="22"/>
      <c r="AT4" s="5">
        <v>55</v>
      </c>
      <c r="AU4" s="22"/>
      <c r="AV4" s="5">
        <v>2.21</v>
      </c>
      <c r="AW4" s="5">
        <v>0.21</v>
      </c>
      <c r="AX4" s="5">
        <v>5.23</v>
      </c>
      <c r="AZ4" s="20">
        <v>1.69</v>
      </c>
      <c r="BA4" s="5">
        <v>7.74</v>
      </c>
      <c r="BC4" s="22"/>
      <c r="BE4" s="5">
        <v>0.1</v>
      </c>
      <c r="BF4" s="22"/>
      <c r="BH4" s="5">
        <v>3.45</v>
      </c>
      <c r="BM4" s="21"/>
      <c r="BN4" s="20">
        <v>37.5</v>
      </c>
      <c r="BO4" s="5">
        <v>9.73</v>
      </c>
      <c r="BQ4" s="22"/>
      <c r="BR4" s="22"/>
      <c r="BS4" s="22"/>
      <c r="BT4" s="22"/>
      <c r="BV4" s="22"/>
      <c r="BW4" s="22"/>
      <c r="BX4" s="5">
        <v>9.9</v>
      </c>
      <c r="BY4" s="22"/>
    </row>
    <row r="5" spans="1:77" x14ac:dyDescent="0.2">
      <c r="A5" s="2" t="s">
        <v>91</v>
      </c>
      <c r="B5" s="3">
        <v>37529</v>
      </c>
      <c r="C5" s="4">
        <v>33</v>
      </c>
      <c r="F5" s="5">
        <v>2E-3</v>
      </c>
      <c r="G5" s="20">
        <v>2E-3</v>
      </c>
      <c r="H5" s="5">
        <v>15.35</v>
      </c>
      <c r="J5" s="20">
        <v>0.2</v>
      </c>
      <c r="M5" s="5">
        <v>0.95</v>
      </c>
      <c r="N5" s="20">
        <v>0.2</v>
      </c>
      <c r="O5" s="20">
        <v>720</v>
      </c>
      <c r="Q5" s="20">
        <v>0.02</v>
      </c>
      <c r="S5" s="5">
        <v>166</v>
      </c>
      <c r="T5" s="5">
        <v>1094</v>
      </c>
      <c r="U5" s="20">
        <v>0.3</v>
      </c>
      <c r="V5" s="5">
        <v>8.1</v>
      </c>
      <c r="W5" s="5">
        <v>3.9</v>
      </c>
      <c r="AB5" s="5">
        <v>1.29</v>
      </c>
      <c r="AE5" s="5">
        <v>52.4</v>
      </c>
      <c r="AI5" s="20">
        <v>3.3</v>
      </c>
      <c r="AJ5" s="5">
        <v>432</v>
      </c>
      <c r="AN5" s="5">
        <v>130</v>
      </c>
      <c r="AO5" s="5">
        <v>0.4</v>
      </c>
      <c r="AT5" s="5">
        <v>315</v>
      </c>
      <c r="AU5" s="20">
        <v>1.2</v>
      </c>
      <c r="AV5" s="5">
        <v>0.22</v>
      </c>
      <c r="AW5" s="5">
        <v>0.01</v>
      </c>
      <c r="AX5" s="5">
        <v>0.76</v>
      </c>
      <c r="AZ5" s="20">
        <v>0.26</v>
      </c>
      <c r="BA5" s="5">
        <v>7.11</v>
      </c>
      <c r="BC5" s="20">
        <v>1.6000000000000001E-3</v>
      </c>
      <c r="BE5" s="5">
        <v>0</v>
      </c>
      <c r="BH5" s="5">
        <v>11.98</v>
      </c>
      <c r="BM5" s="21"/>
      <c r="BN5" s="20">
        <v>35.799999999999997</v>
      </c>
      <c r="BO5" s="5">
        <v>3.7</v>
      </c>
      <c r="BX5" s="5">
        <v>10.1</v>
      </c>
      <c r="BY5" s="20">
        <v>1.1000000000000001</v>
      </c>
    </row>
    <row r="6" spans="1:77" x14ac:dyDescent="0.2">
      <c r="A6" s="2" t="s">
        <v>92</v>
      </c>
      <c r="B6" s="3">
        <v>35783</v>
      </c>
      <c r="C6" s="4">
        <v>22</v>
      </c>
      <c r="F6" s="20">
        <v>6.7</v>
      </c>
      <c r="G6" s="22"/>
      <c r="H6" s="20">
        <v>0.45</v>
      </c>
      <c r="J6" s="22"/>
      <c r="M6" s="20">
        <v>0.35</v>
      </c>
      <c r="N6" s="22"/>
      <c r="O6" s="22"/>
      <c r="Q6" s="22"/>
      <c r="S6" s="5">
        <v>112</v>
      </c>
      <c r="T6" s="5">
        <v>16.399999999999999</v>
      </c>
      <c r="U6" s="22"/>
      <c r="V6" s="20">
        <v>7.2</v>
      </c>
      <c r="W6" s="5">
        <v>6.4</v>
      </c>
      <c r="AB6" s="5">
        <v>13.78</v>
      </c>
      <c r="AD6" s="22"/>
      <c r="AE6" s="5">
        <v>4</v>
      </c>
      <c r="AH6" s="21"/>
      <c r="AI6" s="22"/>
      <c r="AJ6" s="20">
        <v>61.7</v>
      </c>
      <c r="AM6" s="21"/>
      <c r="AN6" s="5">
        <v>12</v>
      </c>
      <c r="AO6" s="5">
        <v>0.26</v>
      </c>
      <c r="AR6" s="21"/>
      <c r="AS6" s="22"/>
      <c r="AT6" s="5">
        <v>15</v>
      </c>
      <c r="AU6" s="22"/>
      <c r="AV6" s="5">
        <v>0.22</v>
      </c>
      <c r="AW6" s="5">
        <v>0.19</v>
      </c>
      <c r="AX6" s="20">
        <v>0.49</v>
      </c>
      <c r="AZ6" s="22"/>
      <c r="BA6" s="5">
        <v>7.19</v>
      </c>
      <c r="BC6" s="22"/>
      <c r="BE6" s="5">
        <v>0.1</v>
      </c>
      <c r="BF6" s="22"/>
      <c r="BH6" s="20">
        <v>5.92</v>
      </c>
      <c r="BM6" s="21"/>
      <c r="BN6" s="20">
        <v>29.7</v>
      </c>
      <c r="BO6" s="5">
        <v>14.3</v>
      </c>
      <c r="BQ6" s="22"/>
      <c r="BR6" s="22"/>
      <c r="BT6" s="21"/>
      <c r="BU6" s="21"/>
      <c r="BW6" s="22"/>
      <c r="BX6" s="5">
        <v>9.8000000000000007</v>
      </c>
      <c r="BY6" s="22"/>
    </row>
    <row r="7" spans="1:77" x14ac:dyDescent="0.2">
      <c r="A7" s="2" t="s">
        <v>93</v>
      </c>
      <c r="B7" s="3">
        <v>33064</v>
      </c>
      <c r="C7" s="4">
        <v>38</v>
      </c>
      <c r="F7" s="5">
        <v>7.0000000000000007E-2</v>
      </c>
      <c r="G7" s="22"/>
      <c r="H7" s="5">
        <v>1</v>
      </c>
      <c r="J7" s="20">
        <v>1</v>
      </c>
      <c r="K7" s="20">
        <v>0.1</v>
      </c>
      <c r="M7" s="5">
        <v>0.21</v>
      </c>
      <c r="N7" s="20">
        <v>2</v>
      </c>
      <c r="O7" s="20">
        <v>260</v>
      </c>
      <c r="P7" s="20">
        <v>0.09</v>
      </c>
      <c r="Q7" s="20">
        <v>0.5</v>
      </c>
      <c r="S7" s="5">
        <v>68</v>
      </c>
      <c r="T7" s="5">
        <v>196</v>
      </c>
      <c r="U7" s="20">
        <v>2</v>
      </c>
      <c r="V7" s="5">
        <v>1.8</v>
      </c>
      <c r="W7" s="5">
        <v>1.8</v>
      </c>
      <c r="Y7" s="20">
        <v>0.41</v>
      </c>
      <c r="AB7" s="21"/>
      <c r="AE7" s="5">
        <v>4.5</v>
      </c>
      <c r="AF7" s="20">
        <v>2</v>
      </c>
      <c r="AG7" s="20">
        <v>9.1</v>
      </c>
      <c r="AI7" s="20">
        <v>5</v>
      </c>
      <c r="AJ7" s="21"/>
      <c r="AN7" s="5">
        <v>13</v>
      </c>
      <c r="AO7" s="5">
        <v>0.17</v>
      </c>
      <c r="AR7" s="20">
        <v>0.1</v>
      </c>
      <c r="AT7" s="5">
        <v>170</v>
      </c>
      <c r="AU7" s="20">
        <v>2</v>
      </c>
      <c r="AV7" s="5">
        <v>0.04</v>
      </c>
      <c r="AW7" s="5">
        <v>0.01</v>
      </c>
      <c r="AX7" s="5">
        <v>0.6</v>
      </c>
      <c r="AZ7" s="22"/>
      <c r="BA7" s="21"/>
      <c r="BC7" s="20">
        <v>0.5</v>
      </c>
      <c r="BD7" s="5">
        <v>0.31</v>
      </c>
      <c r="BE7" s="5">
        <v>0.2</v>
      </c>
      <c r="BH7" s="5">
        <v>6.51</v>
      </c>
      <c r="BK7" s="20">
        <v>1</v>
      </c>
      <c r="BL7" s="20">
        <v>10</v>
      </c>
      <c r="BM7" s="21"/>
      <c r="BN7" s="20">
        <v>26</v>
      </c>
      <c r="BO7" s="5">
        <v>6</v>
      </c>
      <c r="BW7" s="20">
        <v>10</v>
      </c>
      <c r="BX7" s="5">
        <v>8.9</v>
      </c>
      <c r="BY7" s="20">
        <v>30</v>
      </c>
    </row>
    <row r="8" spans="1:77" x14ac:dyDescent="0.2">
      <c r="A8" s="2" t="s">
        <v>94</v>
      </c>
      <c r="B8" s="3">
        <v>35768</v>
      </c>
      <c r="C8" s="4">
        <v>21</v>
      </c>
      <c r="F8" s="21"/>
      <c r="G8" s="22"/>
      <c r="H8" s="5">
        <v>0.32</v>
      </c>
      <c r="J8" s="22"/>
      <c r="M8" s="5">
        <v>0.95</v>
      </c>
      <c r="N8" s="22"/>
      <c r="Q8" s="22"/>
      <c r="S8" s="5">
        <v>94</v>
      </c>
      <c r="T8" s="5">
        <v>26</v>
      </c>
      <c r="U8" s="22"/>
      <c r="V8" s="5">
        <v>4.9000000000000004</v>
      </c>
      <c r="W8" s="5">
        <v>7.8</v>
      </c>
      <c r="AB8" s="5">
        <v>2.77</v>
      </c>
      <c r="AC8" s="22"/>
      <c r="AD8" s="22"/>
      <c r="AE8" s="5">
        <v>1.4</v>
      </c>
      <c r="AI8" s="22"/>
      <c r="AJ8" s="5">
        <v>39.6</v>
      </c>
      <c r="AN8" s="5">
        <v>7.7</v>
      </c>
      <c r="AO8" s="5">
        <v>0.42</v>
      </c>
      <c r="AT8" s="5">
        <v>9.8000000000000007</v>
      </c>
      <c r="AU8" s="22"/>
      <c r="AV8" s="5">
        <v>0.44</v>
      </c>
      <c r="AW8" s="5">
        <v>6.5690000000000002E-3</v>
      </c>
      <c r="AX8" s="5">
        <v>1.71</v>
      </c>
      <c r="BA8" s="5">
        <v>7.19</v>
      </c>
      <c r="BC8" s="22"/>
      <c r="BE8" s="5">
        <v>0.4</v>
      </c>
      <c r="BF8" s="22"/>
      <c r="BH8" s="5">
        <v>5</v>
      </c>
      <c r="BM8" s="21"/>
      <c r="BN8" s="20">
        <v>25</v>
      </c>
      <c r="BO8" s="5">
        <v>4.5</v>
      </c>
      <c r="BQ8" s="22"/>
      <c r="BR8" s="22"/>
      <c r="BX8" s="5">
        <v>9.3000000000000007</v>
      </c>
      <c r="BY8" s="22"/>
    </row>
    <row r="9" spans="1:77" x14ac:dyDescent="0.2">
      <c r="A9" s="2" t="s">
        <v>95</v>
      </c>
      <c r="B9" s="3">
        <v>33266</v>
      </c>
      <c r="C9" s="4">
        <v>33</v>
      </c>
      <c r="F9" s="5">
        <v>0.01</v>
      </c>
      <c r="G9" s="20">
        <v>0.01</v>
      </c>
      <c r="H9" s="5">
        <v>1.02</v>
      </c>
      <c r="J9" s="5">
        <v>17</v>
      </c>
      <c r="M9" s="5">
        <v>0.47</v>
      </c>
      <c r="N9" s="5">
        <v>0.2</v>
      </c>
      <c r="O9" s="22"/>
      <c r="Q9" s="5">
        <v>0.05</v>
      </c>
      <c r="S9" s="5">
        <v>62</v>
      </c>
      <c r="T9" s="5">
        <v>209</v>
      </c>
      <c r="U9" s="5">
        <v>0.2</v>
      </c>
      <c r="V9" s="5">
        <v>5.3</v>
      </c>
      <c r="W9" s="5">
        <v>1.5</v>
      </c>
      <c r="AB9" s="5">
        <v>1.26</v>
      </c>
      <c r="AE9" s="5">
        <v>7.6</v>
      </c>
      <c r="AI9" s="5">
        <v>0.2</v>
      </c>
      <c r="AJ9" s="5">
        <v>134.19999999999999</v>
      </c>
      <c r="AN9" s="5">
        <v>21</v>
      </c>
      <c r="AO9" s="5">
        <v>0.09</v>
      </c>
      <c r="AT9" s="5">
        <v>200</v>
      </c>
      <c r="AU9" s="5">
        <v>0.5</v>
      </c>
      <c r="AV9" s="5">
        <v>2.21</v>
      </c>
      <c r="AW9" s="5">
        <v>0.01</v>
      </c>
      <c r="AX9" s="5">
        <v>0.06</v>
      </c>
      <c r="AZ9" s="20">
        <v>0.02</v>
      </c>
      <c r="BA9" s="5">
        <v>7.56</v>
      </c>
      <c r="BC9" s="5">
        <v>1E-3</v>
      </c>
      <c r="BE9" s="5">
        <v>1.5</v>
      </c>
      <c r="BG9" s="20">
        <v>13</v>
      </c>
      <c r="BH9" s="5">
        <v>7.39</v>
      </c>
      <c r="BM9" s="21"/>
      <c r="BN9" s="20">
        <v>23.6</v>
      </c>
      <c r="BO9" s="5">
        <v>17.899999999999999</v>
      </c>
      <c r="BX9" s="5">
        <v>8.8000000000000007</v>
      </c>
      <c r="BY9" s="5">
        <v>2.7</v>
      </c>
    </row>
    <row r="10" spans="1:77" x14ac:dyDescent="0.2">
      <c r="A10" s="2" t="s">
        <v>81</v>
      </c>
      <c r="B10" s="3">
        <v>35775</v>
      </c>
      <c r="C10" s="4">
        <v>21</v>
      </c>
      <c r="F10" s="21"/>
      <c r="G10" s="22"/>
      <c r="H10" s="5">
        <v>2.44</v>
      </c>
      <c r="J10" s="22"/>
      <c r="M10" s="5">
        <v>2.2000000000000002</v>
      </c>
      <c r="N10" s="22"/>
      <c r="Q10" s="22"/>
      <c r="S10" s="5">
        <v>120</v>
      </c>
      <c r="T10" s="5">
        <v>26</v>
      </c>
      <c r="U10" s="22"/>
      <c r="V10" s="5">
        <v>9.3000000000000007</v>
      </c>
      <c r="W10" s="5">
        <v>35</v>
      </c>
      <c r="AB10" s="5">
        <v>2.78</v>
      </c>
      <c r="AD10" s="22"/>
      <c r="AE10" s="5">
        <v>1.9</v>
      </c>
      <c r="AI10" s="22"/>
      <c r="AJ10" s="5">
        <v>62</v>
      </c>
      <c r="AN10" s="5">
        <v>6.3</v>
      </c>
      <c r="AO10" s="5">
        <v>0.83</v>
      </c>
      <c r="AT10" s="5">
        <v>22</v>
      </c>
      <c r="AU10" s="22"/>
      <c r="AV10" s="5">
        <v>0.44</v>
      </c>
      <c r="AW10" s="5">
        <v>6.5690000000000002E-3</v>
      </c>
      <c r="AX10" s="5">
        <v>0.04</v>
      </c>
      <c r="AY10" s="22"/>
      <c r="BA10" s="5">
        <v>6.64</v>
      </c>
      <c r="BC10" s="22"/>
      <c r="BE10" s="5">
        <v>0.1</v>
      </c>
      <c r="BF10" s="22"/>
      <c r="BH10" s="5">
        <v>7.9</v>
      </c>
      <c r="BI10" s="22"/>
      <c r="BM10" s="21"/>
      <c r="BN10" s="20">
        <v>22</v>
      </c>
      <c r="BO10" s="5">
        <v>3</v>
      </c>
      <c r="BQ10" s="22"/>
      <c r="BR10" s="22"/>
      <c r="BX10" s="5">
        <v>9.4</v>
      </c>
      <c r="BY10" s="22"/>
    </row>
    <row r="11" spans="1:77" x14ac:dyDescent="0.2">
      <c r="A11" s="2" t="s">
        <v>95</v>
      </c>
      <c r="B11" s="3">
        <v>33518</v>
      </c>
      <c r="C11" s="4">
        <v>23</v>
      </c>
      <c r="F11" s="5">
        <v>9.1999999999999998E-3</v>
      </c>
      <c r="G11" s="20">
        <v>5.0000000000000001E-3</v>
      </c>
      <c r="H11" s="5">
        <v>0.92</v>
      </c>
      <c r="J11" s="22"/>
      <c r="M11" s="5">
        <v>0.36</v>
      </c>
      <c r="N11" s="22"/>
      <c r="O11" s="22"/>
      <c r="Q11" s="22"/>
      <c r="S11" s="5">
        <v>63</v>
      </c>
      <c r="T11" s="5">
        <v>192</v>
      </c>
      <c r="U11" s="22"/>
      <c r="V11" s="5">
        <v>5.3</v>
      </c>
      <c r="W11" s="5">
        <v>1.6</v>
      </c>
      <c r="AB11" s="5">
        <v>0.1</v>
      </c>
      <c r="AE11" s="5">
        <v>8.4</v>
      </c>
      <c r="AI11" s="22"/>
      <c r="AJ11" s="5">
        <v>136.80000000000001</v>
      </c>
      <c r="AN11" s="5">
        <v>20</v>
      </c>
      <c r="AO11" s="5">
        <v>0.08</v>
      </c>
      <c r="AT11" s="5">
        <v>200</v>
      </c>
      <c r="AU11" s="22"/>
      <c r="AV11" s="5">
        <v>2.21</v>
      </c>
      <c r="AW11" s="5">
        <v>0.01</v>
      </c>
      <c r="AX11" s="5">
        <v>0.06</v>
      </c>
      <c r="AY11" s="20">
        <v>0.03</v>
      </c>
      <c r="AZ11" s="22"/>
      <c r="BA11" s="5">
        <v>6.97</v>
      </c>
      <c r="BC11" s="22"/>
      <c r="BE11" s="21"/>
      <c r="BH11" s="5">
        <v>7.49</v>
      </c>
      <c r="BM11" s="21"/>
      <c r="BN11" s="20">
        <v>21.9</v>
      </c>
      <c r="BO11" s="5">
        <v>19.600000000000001</v>
      </c>
      <c r="BX11" s="5">
        <v>9.5</v>
      </c>
      <c r="BY11" s="22"/>
    </row>
    <row r="12" spans="1:77" x14ac:dyDescent="0.2">
      <c r="A12" s="2" t="s">
        <v>95</v>
      </c>
      <c r="B12" s="3">
        <v>35334</v>
      </c>
      <c r="C12" s="4">
        <v>33</v>
      </c>
      <c r="F12" s="5">
        <v>4.7999999999999996E-3</v>
      </c>
      <c r="G12" s="20">
        <v>2E-3</v>
      </c>
      <c r="H12" s="5">
        <v>1.1100000000000001</v>
      </c>
      <c r="J12" s="20">
        <v>10</v>
      </c>
      <c r="M12" s="5">
        <v>0.12</v>
      </c>
      <c r="N12" s="20">
        <v>1</v>
      </c>
      <c r="O12" s="22"/>
      <c r="Q12" s="20">
        <v>0.2</v>
      </c>
      <c r="S12" s="5">
        <v>63</v>
      </c>
      <c r="T12" s="5">
        <v>214</v>
      </c>
      <c r="U12" s="20">
        <v>1</v>
      </c>
      <c r="V12" s="5">
        <v>2.6</v>
      </c>
      <c r="W12" s="5">
        <v>1.23</v>
      </c>
      <c r="AB12" s="5">
        <v>2.38</v>
      </c>
      <c r="AD12" s="22"/>
      <c r="AE12" s="5">
        <v>8.5</v>
      </c>
      <c r="AI12" s="20">
        <v>1</v>
      </c>
      <c r="AJ12" s="5">
        <v>133.1</v>
      </c>
      <c r="AN12" s="5">
        <v>20</v>
      </c>
      <c r="AO12" s="5">
        <v>7.0000000000000007E-2</v>
      </c>
      <c r="AT12" s="5">
        <v>190</v>
      </c>
      <c r="AU12" s="20">
        <v>4.2</v>
      </c>
      <c r="AV12" s="5">
        <v>0.22</v>
      </c>
      <c r="AW12" s="5">
        <v>3.284E-3</v>
      </c>
      <c r="AX12" s="5">
        <v>0.02</v>
      </c>
      <c r="AY12" s="20">
        <v>0.01</v>
      </c>
      <c r="AZ12" s="20">
        <v>0.01</v>
      </c>
      <c r="BA12" s="5">
        <v>7.08</v>
      </c>
      <c r="BC12" s="20">
        <v>1.1000000000000001E-3</v>
      </c>
      <c r="BD12" s="21"/>
      <c r="BE12" s="5">
        <v>0.2</v>
      </c>
      <c r="BF12" s="22"/>
      <c r="BH12" s="5">
        <v>7.65</v>
      </c>
      <c r="BM12" s="21"/>
      <c r="BN12" s="20">
        <v>21.7</v>
      </c>
      <c r="BO12" s="5">
        <v>18.5</v>
      </c>
      <c r="BQ12" s="22"/>
      <c r="BR12" s="22"/>
      <c r="BX12" s="5">
        <v>9.6</v>
      </c>
      <c r="BY12" s="20">
        <v>7.5</v>
      </c>
    </row>
    <row r="13" spans="1:77" x14ac:dyDescent="0.2">
      <c r="A13" s="2" t="s">
        <v>96</v>
      </c>
      <c r="B13" s="3">
        <v>39706</v>
      </c>
      <c r="C13" s="4">
        <v>33</v>
      </c>
      <c r="F13" s="22"/>
      <c r="G13" s="20">
        <v>0.01</v>
      </c>
      <c r="H13" s="5">
        <v>21.5</v>
      </c>
      <c r="J13" s="5">
        <v>0.5</v>
      </c>
      <c r="M13" s="5">
        <v>1.64</v>
      </c>
      <c r="N13" s="5">
        <v>0.2</v>
      </c>
      <c r="O13" s="22"/>
      <c r="Q13" s="5">
        <v>0.02</v>
      </c>
      <c r="S13" s="5">
        <v>71.8</v>
      </c>
      <c r="T13" s="5">
        <v>208</v>
      </c>
      <c r="U13" s="5">
        <v>0.9</v>
      </c>
      <c r="V13" s="5">
        <v>12</v>
      </c>
      <c r="W13" s="5">
        <v>12.3</v>
      </c>
      <c r="AB13" s="5">
        <v>1.35</v>
      </c>
      <c r="AD13" s="20">
        <v>4.46</v>
      </c>
      <c r="AE13" s="5">
        <v>21.8</v>
      </c>
      <c r="AI13" s="5">
        <v>0.5</v>
      </c>
      <c r="AJ13" s="5">
        <v>174.5</v>
      </c>
      <c r="AN13" s="5">
        <v>62.3</v>
      </c>
      <c r="AO13" s="5">
        <v>0.78</v>
      </c>
      <c r="AT13" s="5">
        <v>183</v>
      </c>
      <c r="AU13" s="5">
        <v>0.5</v>
      </c>
      <c r="AV13" s="5">
        <v>0.22</v>
      </c>
      <c r="AW13" s="5">
        <v>0.02</v>
      </c>
      <c r="AX13" s="5">
        <v>2.59</v>
      </c>
      <c r="AZ13" s="20">
        <v>4.28</v>
      </c>
      <c r="BA13" s="5">
        <v>6.19</v>
      </c>
      <c r="BC13" s="5">
        <v>1E-3</v>
      </c>
      <c r="BE13" s="21"/>
      <c r="BF13" s="20">
        <v>0.36</v>
      </c>
      <c r="BH13" s="5">
        <v>12.79</v>
      </c>
      <c r="BM13" s="21"/>
      <c r="BN13" s="20">
        <v>21.5</v>
      </c>
      <c r="BO13" s="5">
        <v>28.9</v>
      </c>
      <c r="BQ13" s="22"/>
      <c r="BR13" s="22"/>
      <c r="BW13" s="20">
        <v>1.3</v>
      </c>
      <c r="BX13" s="5">
        <v>10.3</v>
      </c>
      <c r="BY13" s="5">
        <v>1.6</v>
      </c>
    </row>
    <row r="14" spans="1:77" x14ac:dyDescent="0.2">
      <c r="A14" s="2" t="s">
        <v>95</v>
      </c>
      <c r="B14" s="3">
        <v>34961</v>
      </c>
      <c r="C14" s="4">
        <v>33</v>
      </c>
      <c r="F14" s="5">
        <v>0.01</v>
      </c>
      <c r="G14" s="5">
        <v>0.01</v>
      </c>
      <c r="H14" s="5">
        <v>1.06</v>
      </c>
      <c r="J14" s="5">
        <v>11</v>
      </c>
      <c r="M14" s="5">
        <v>0.47</v>
      </c>
      <c r="N14" s="5">
        <v>3.6</v>
      </c>
      <c r="O14" s="5">
        <v>364</v>
      </c>
      <c r="Q14" s="5">
        <v>0.2</v>
      </c>
      <c r="S14" s="5">
        <v>64.2</v>
      </c>
      <c r="T14" s="5">
        <v>217</v>
      </c>
      <c r="U14" s="5">
        <v>1</v>
      </c>
      <c r="V14" s="5">
        <v>2.7</v>
      </c>
      <c r="W14" s="5">
        <v>1.5</v>
      </c>
      <c r="AB14" s="5">
        <v>2.2400000000000002</v>
      </c>
      <c r="AD14" s="22"/>
      <c r="AE14" s="5">
        <v>8.1999999999999993</v>
      </c>
      <c r="AI14" s="5">
        <v>7.7</v>
      </c>
      <c r="AJ14" s="5">
        <v>141.19999999999999</v>
      </c>
      <c r="AN14" s="5">
        <v>24.1</v>
      </c>
      <c r="AO14" s="5">
        <v>0.03</v>
      </c>
      <c r="AT14" s="5">
        <v>190</v>
      </c>
      <c r="AU14" s="5">
        <v>24</v>
      </c>
      <c r="AV14" s="5">
        <v>0.22</v>
      </c>
      <c r="AW14" s="5">
        <v>3.2845000000000001E-3</v>
      </c>
      <c r="AX14" s="5">
        <v>0.03</v>
      </c>
      <c r="AY14" s="20">
        <v>0.02</v>
      </c>
      <c r="AZ14" s="21"/>
      <c r="BA14" s="5">
        <v>7.2</v>
      </c>
      <c r="BC14" s="5">
        <v>7.0000000000000001E-3</v>
      </c>
      <c r="BE14" s="5">
        <v>0.2</v>
      </c>
      <c r="BF14" s="22"/>
      <c r="BH14" s="5">
        <v>7.55</v>
      </c>
      <c r="BN14" s="5">
        <v>21.2</v>
      </c>
      <c r="BO14" s="5">
        <v>19.18</v>
      </c>
      <c r="BQ14" s="22"/>
      <c r="BR14" s="22"/>
      <c r="BX14" s="5">
        <v>9.5</v>
      </c>
      <c r="BY14" s="5">
        <v>65</v>
      </c>
    </row>
    <row r="15" spans="1:77" x14ac:dyDescent="0.2">
      <c r="A15" s="2" t="s">
        <v>97</v>
      </c>
      <c r="B15" s="3">
        <v>32883</v>
      </c>
      <c r="C15" s="4">
        <v>37</v>
      </c>
      <c r="F15" s="5">
        <v>0.02</v>
      </c>
      <c r="G15" s="22"/>
      <c r="H15" s="5">
        <v>22</v>
      </c>
      <c r="J15" s="5">
        <v>1</v>
      </c>
      <c r="K15" s="20">
        <v>0.05</v>
      </c>
      <c r="M15" s="5">
        <v>0.67</v>
      </c>
      <c r="N15" s="5">
        <v>1</v>
      </c>
      <c r="O15" s="5">
        <v>350</v>
      </c>
      <c r="P15" s="20">
        <v>0.11</v>
      </c>
      <c r="Q15" s="5">
        <v>0.5</v>
      </c>
      <c r="S15" s="5">
        <v>62</v>
      </c>
      <c r="T15" s="5">
        <v>9</v>
      </c>
      <c r="U15" s="5">
        <v>2</v>
      </c>
      <c r="V15" s="5">
        <v>6.5</v>
      </c>
      <c r="W15" s="5">
        <v>1.9</v>
      </c>
      <c r="Y15" s="20">
        <v>0.05</v>
      </c>
      <c r="AB15" s="21"/>
      <c r="AE15" s="5">
        <v>8.3000000000000007</v>
      </c>
      <c r="AF15" s="20">
        <v>2</v>
      </c>
      <c r="AG15" s="20">
        <v>29</v>
      </c>
      <c r="AI15" s="5">
        <v>5</v>
      </c>
      <c r="AJ15" s="21"/>
      <c r="AN15" s="5">
        <v>20</v>
      </c>
      <c r="AO15" s="5">
        <v>0.25</v>
      </c>
      <c r="AR15" s="20">
        <v>0.3</v>
      </c>
      <c r="AT15" s="5">
        <v>27</v>
      </c>
      <c r="AU15" s="5">
        <v>2</v>
      </c>
      <c r="AV15" s="5">
        <v>0.13</v>
      </c>
      <c r="AW15" s="5">
        <v>0.01</v>
      </c>
      <c r="AX15" s="20">
        <v>9.1999999999999993</v>
      </c>
      <c r="AY15" s="21"/>
      <c r="AZ15" s="22"/>
      <c r="BA15" s="21"/>
      <c r="BC15" s="5">
        <v>0.5</v>
      </c>
      <c r="BD15" s="20">
        <v>-0.06</v>
      </c>
      <c r="BE15" s="21"/>
      <c r="BH15" s="5">
        <v>6.75</v>
      </c>
      <c r="BK15" s="20">
        <v>1</v>
      </c>
      <c r="BL15" s="20">
        <v>10</v>
      </c>
      <c r="BN15" s="5">
        <v>21.03</v>
      </c>
      <c r="BO15" s="5">
        <v>1</v>
      </c>
      <c r="BW15" s="20">
        <v>10</v>
      </c>
      <c r="BX15" s="5">
        <v>10</v>
      </c>
      <c r="BY15" s="5">
        <v>10</v>
      </c>
    </row>
    <row r="16" spans="1:77" x14ac:dyDescent="0.2">
      <c r="A16" s="2" t="s">
        <v>97</v>
      </c>
      <c r="B16" s="3">
        <v>37573</v>
      </c>
      <c r="C16" s="4">
        <v>22</v>
      </c>
      <c r="F16" s="5">
        <v>0.01</v>
      </c>
      <c r="G16" s="21"/>
      <c r="H16" s="5">
        <v>13.77</v>
      </c>
      <c r="M16" s="5">
        <v>0.54</v>
      </c>
      <c r="S16" s="5">
        <v>65.7</v>
      </c>
      <c r="T16" s="5">
        <v>10.6</v>
      </c>
      <c r="V16" s="5">
        <v>5.7</v>
      </c>
      <c r="W16" s="5">
        <v>1.9</v>
      </c>
      <c r="AB16" s="5">
        <v>15.35</v>
      </c>
      <c r="AD16" s="22"/>
      <c r="AE16" s="5">
        <v>5.9</v>
      </c>
      <c r="AJ16" s="5">
        <v>62.5</v>
      </c>
      <c r="AN16" s="5">
        <v>17.399999999999999</v>
      </c>
      <c r="AO16" s="5">
        <v>0.28999999999999998</v>
      </c>
      <c r="AT16" s="5">
        <v>25.2</v>
      </c>
      <c r="AV16" s="5">
        <v>0.3</v>
      </c>
      <c r="AW16" s="5">
        <v>0.03</v>
      </c>
      <c r="AX16" s="5">
        <v>6.34</v>
      </c>
      <c r="AY16" s="22"/>
      <c r="AZ16" s="21"/>
      <c r="BA16" s="5">
        <v>7.27</v>
      </c>
      <c r="BE16" s="5">
        <v>0.3</v>
      </c>
      <c r="BF16" s="22"/>
      <c r="BH16" s="5">
        <v>6.55</v>
      </c>
      <c r="BN16" s="5">
        <v>20.94</v>
      </c>
      <c r="BO16" s="5">
        <v>1</v>
      </c>
      <c r="BQ16" s="22"/>
      <c r="BR16" s="22"/>
      <c r="BX16" s="5">
        <v>10.199999999999999</v>
      </c>
    </row>
    <row r="17" spans="1:77" x14ac:dyDescent="0.2">
      <c r="A17" s="2" t="s">
        <v>98</v>
      </c>
      <c r="B17" s="3">
        <v>37529</v>
      </c>
      <c r="C17" s="4">
        <v>33</v>
      </c>
      <c r="F17" s="5">
        <v>3.0000000000000001E-3</v>
      </c>
      <c r="G17" s="5">
        <v>2E-3</v>
      </c>
      <c r="H17" s="5">
        <v>0.45</v>
      </c>
      <c r="J17" s="5">
        <v>0.2</v>
      </c>
      <c r="M17" s="5">
        <v>0.24</v>
      </c>
      <c r="N17" s="5">
        <v>0.2</v>
      </c>
      <c r="O17" s="5">
        <v>84</v>
      </c>
      <c r="Q17" s="5">
        <v>0.02</v>
      </c>
      <c r="S17" s="5">
        <v>74.5</v>
      </c>
      <c r="T17" s="5">
        <v>119</v>
      </c>
      <c r="U17" s="5">
        <v>0.2</v>
      </c>
      <c r="V17" s="5">
        <v>1.4</v>
      </c>
      <c r="W17" s="5">
        <v>0.68</v>
      </c>
      <c r="AB17" s="5">
        <v>1.3</v>
      </c>
      <c r="AD17" s="22"/>
      <c r="AE17" s="5">
        <v>2.58</v>
      </c>
      <c r="AI17" s="5">
        <v>0.5</v>
      </c>
      <c r="AJ17" s="5">
        <v>79.099999999999994</v>
      </c>
      <c r="AN17" s="5">
        <v>6.24</v>
      </c>
      <c r="AO17" s="5">
        <v>0.15</v>
      </c>
      <c r="AT17" s="5">
        <v>79</v>
      </c>
      <c r="AU17" s="5">
        <v>1.8</v>
      </c>
      <c r="AV17" s="5">
        <v>0.22</v>
      </c>
      <c r="AW17" s="5">
        <v>3.2845000000000001E-3</v>
      </c>
      <c r="AX17" s="5">
        <v>0.11</v>
      </c>
      <c r="AY17" s="22"/>
      <c r="AZ17" s="5">
        <v>7.0000000000000007E-2</v>
      </c>
      <c r="BA17" s="5">
        <v>7.47</v>
      </c>
      <c r="BC17" s="5">
        <v>1.1999999999999999E-3</v>
      </c>
      <c r="BE17" s="5">
        <v>0.2</v>
      </c>
      <c r="BF17" s="22"/>
      <c r="BH17" s="5">
        <v>4.3600000000000003</v>
      </c>
      <c r="BN17" s="5">
        <v>20.9</v>
      </c>
      <c r="BO17" s="5">
        <v>5.6</v>
      </c>
      <c r="BQ17" s="22"/>
      <c r="BR17" s="22"/>
      <c r="BX17" s="5">
        <v>9.9</v>
      </c>
      <c r="BY17" s="5">
        <v>2.9</v>
      </c>
    </row>
    <row r="18" spans="1:77" x14ac:dyDescent="0.2">
      <c r="A18" s="2" t="s">
        <v>96</v>
      </c>
      <c r="B18" s="3">
        <v>33261</v>
      </c>
      <c r="C18" s="4">
        <v>32</v>
      </c>
      <c r="F18" s="5">
        <v>0.01</v>
      </c>
      <c r="G18" s="20">
        <v>0.01</v>
      </c>
      <c r="H18" s="5">
        <v>22.02</v>
      </c>
      <c r="J18" s="20">
        <v>0.6</v>
      </c>
      <c r="M18" s="5">
        <v>1.37</v>
      </c>
      <c r="N18" s="20">
        <v>0.2</v>
      </c>
      <c r="O18" s="22"/>
      <c r="Q18" s="20">
        <v>0.05</v>
      </c>
      <c r="S18" s="5">
        <v>63</v>
      </c>
      <c r="T18" s="5">
        <v>177</v>
      </c>
      <c r="U18" s="20">
        <v>0.5</v>
      </c>
      <c r="V18" s="5">
        <v>13.4</v>
      </c>
      <c r="W18" s="5">
        <v>12</v>
      </c>
      <c r="Z18" s="22"/>
      <c r="AB18" s="5">
        <v>1.27</v>
      </c>
      <c r="AD18" s="22"/>
      <c r="AE18" s="5">
        <v>19</v>
      </c>
      <c r="AI18" s="20">
        <v>0.2</v>
      </c>
      <c r="AJ18" s="5">
        <v>161.6</v>
      </c>
      <c r="AN18" s="5">
        <v>56</v>
      </c>
      <c r="AO18" s="5">
        <v>0.87</v>
      </c>
      <c r="AS18" s="22"/>
      <c r="AT18" s="5">
        <v>180</v>
      </c>
      <c r="AU18" s="20">
        <v>0.2</v>
      </c>
      <c r="AV18" s="5">
        <v>2.21</v>
      </c>
      <c r="AW18" s="5">
        <v>0.01</v>
      </c>
      <c r="AX18" s="5">
        <v>0.06</v>
      </c>
      <c r="AY18" s="20">
        <v>0.03</v>
      </c>
      <c r="AZ18" s="22"/>
      <c r="BA18" s="5">
        <v>7.15</v>
      </c>
      <c r="BC18" s="20">
        <v>1E-3</v>
      </c>
      <c r="BE18" s="21"/>
      <c r="BF18" s="22"/>
      <c r="BG18" s="20">
        <v>30</v>
      </c>
      <c r="BH18" s="5">
        <v>12.5</v>
      </c>
      <c r="BN18" s="5">
        <v>20.7</v>
      </c>
      <c r="BO18" s="5">
        <v>5</v>
      </c>
      <c r="BQ18" s="22"/>
      <c r="BR18" s="22"/>
      <c r="BS18" s="22"/>
      <c r="BT18" s="22"/>
      <c r="BV18" s="22"/>
      <c r="BW18" s="22"/>
      <c r="BX18" s="5">
        <v>9.3000000000000007</v>
      </c>
      <c r="BY18" s="20">
        <v>9.1999999999999993</v>
      </c>
    </row>
    <row r="19" spans="1:77" x14ac:dyDescent="0.2">
      <c r="A19" s="2" t="s">
        <v>99</v>
      </c>
      <c r="B19" s="3">
        <v>34296</v>
      </c>
      <c r="C19" s="4">
        <v>31</v>
      </c>
      <c r="F19" s="5">
        <v>0.01</v>
      </c>
      <c r="G19" s="20">
        <v>0.01</v>
      </c>
      <c r="H19" s="5">
        <v>0.36</v>
      </c>
      <c r="J19" s="5">
        <v>1</v>
      </c>
      <c r="K19" s="21"/>
      <c r="M19" s="5">
        <v>0.34</v>
      </c>
      <c r="N19" s="5">
        <v>1</v>
      </c>
      <c r="O19" s="5">
        <v>100</v>
      </c>
      <c r="P19" s="21"/>
      <c r="Q19" s="5">
        <v>0.2</v>
      </c>
      <c r="S19" s="21"/>
      <c r="T19" s="5">
        <v>9</v>
      </c>
      <c r="U19" s="5">
        <v>1</v>
      </c>
      <c r="V19" s="5">
        <v>1.8</v>
      </c>
      <c r="W19" s="5">
        <v>1.8</v>
      </c>
      <c r="Y19" s="21"/>
      <c r="AB19" s="20">
        <v>10.48</v>
      </c>
      <c r="AD19" s="22"/>
      <c r="AE19" s="5">
        <v>2.2999999999999998</v>
      </c>
      <c r="AF19" s="21"/>
      <c r="AG19" s="21"/>
      <c r="AI19" s="5">
        <v>1</v>
      </c>
      <c r="AJ19" s="20">
        <v>42.9</v>
      </c>
      <c r="AN19" s="5">
        <v>9.1999999999999993</v>
      </c>
      <c r="AO19" s="5">
        <v>0.09</v>
      </c>
      <c r="AR19" s="21"/>
      <c r="AS19" s="22"/>
      <c r="AT19" s="5">
        <v>7.6</v>
      </c>
      <c r="AU19" s="5">
        <v>1</v>
      </c>
      <c r="AV19" s="5">
        <v>0.22</v>
      </c>
      <c r="AW19" s="5">
        <v>3.284E-3</v>
      </c>
      <c r="AX19" s="5">
        <v>0.05</v>
      </c>
      <c r="AY19" s="20">
        <v>0.02</v>
      </c>
      <c r="BA19" s="20">
        <v>6.78</v>
      </c>
      <c r="BC19" s="5">
        <v>5.0000000000000001E-3</v>
      </c>
      <c r="BD19" s="21"/>
      <c r="BE19" s="21"/>
      <c r="BF19" s="22"/>
      <c r="BH19" s="5">
        <v>4.28</v>
      </c>
      <c r="BK19" s="21"/>
      <c r="BL19" s="21"/>
      <c r="BN19" s="5">
        <v>20.7</v>
      </c>
      <c r="BO19" s="5">
        <v>10.8</v>
      </c>
      <c r="BQ19" s="22"/>
      <c r="BR19" s="22"/>
      <c r="BW19" s="21"/>
      <c r="BX19" s="5">
        <v>9.8000000000000007</v>
      </c>
      <c r="BY19" s="5">
        <v>5</v>
      </c>
    </row>
    <row r="20" spans="1:77" x14ac:dyDescent="0.2">
      <c r="A20" s="2" t="s">
        <v>97</v>
      </c>
      <c r="B20" s="3">
        <v>42312</v>
      </c>
      <c r="C20" s="4">
        <v>26</v>
      </c>
      <c r="F20" s="20">
        <v>0.01</v>
      </c>
      <c r="G20" s="22"/>
      <c r="H20" s="5">
        <v>16.350000000000001</v>
      </c>
      <c r="M20" s="5">
        <v>0.96</v>
      </c>
      <c r="O20" s="22"/>
      <c r="P20" s="20">
        <v>0.12</v>
      </c>
      <c r="S20" s="5">
        <v>64</v>
      </c>
      <c r="T20" s="5">
        <v>8.9</v>
      </c>
      <c r="V20" s="5">
        <v>4.5999999999999996</v>
      </c>
      <c r="W20" s="5">
        <v>1.61</v>
      </c>
      <c r="AB20" s="21"/>
      <c r="AD20" s="20">
        <v>0.44</v>
      </c>
      <c r="AE20" s="5">
        <v>7.4</v>
      </c>
      <c r="AJ20" s="5">
        <v>63.4</v>
      </c>
      <c r="AN20" s="5">
        <v>16</v>
      </c>
      <c r="AO20" s="5">
        <v>0.27</v>
      </c>
      <c r="AP20" s="20">
        <v>21.5</v>
      </c>
      <c r="AT20" s="5">
        <v>27</v>
      </c>
      <c r="AV20" s="5">
        <v>1.01</v>
      </c>
      <c r="AW20" s="5">
        <v>0.03</v>
      </c>
      <c r="AX20" s="5">
        <v>6.74</v>
      </c>
      <c r="AY20" s="22"/>
      <c r="AZ20" s="22"/>
      <c r="BA20" s="5">
        <v>7.24</v>
      </c>
      <c r="BE20" s="21"/>
      <c r="BF20" s="20">
        <v>7.0000000000000007E-2</v>
      </c>
      <c r="BH20" s="5">
        <v>6.54</v>
      </c>
      <c r="BN20" s="5">
        <v>20.239999999999998</v>
      </c>
      <c r="BO20" s="5">
        <v>1</v>
      </c>
      <c r="BQ20" s="20">
        <v>6.82</v>
      </c>
      <c r="BR20" s="20">
        <v>6.85</v>
      </c>
      <c r="BX20" s="5">
        <v>10.1</v>
      </c>
    </row>
    <row r="21" spans="1:77" x14ac:dyDescent="0.2">
      <c r="A21" s="2" t="s">
        <v>101</v>
      </c>
      <c r="B21" s="3">
        <v>33192</v>
      </c>
      <c r="C21" s="4">
        <v>24</v>
      </c>
      <c r="F21" s="5">
        <v>0.01</v>
      </c>
      <c r="G21" s="5">
        <v>0.01</v>
      </c>
      <c r="H21" s="5">
        <v>0.48</v>
      </c>
      <c r="J21" s="21"/>
      <c r="M21" s="5">
        <v>0.35</v>
      </c>
      <c r="N21" s="21"/>
      <c r="O21" s="22"/>
      <c r="Q21" s="21"/>
      <c r="S21" s="5">
        <v>103</v>
      </c>
      <c r="T21" s="5">
        <v>25</v>
      </c>
      <c r="U21" s="21"/>
      <c r="V21" s="5">
        <v>2.6</v>
      </c>
      <c r="W21" s="5">
        <v>1.8</v>
      </c>
      <c r="AB21" s="5">
        <v>21.27</v>
      </c>
      <c r="AE21" s="5">
        <v>1.9</v>
      </c>
      <c r="AI21" s="21"/>
      <c r="AJ21" s="5">
        <v>63.6</v>
      </c>
      <c r="AN21" s="5">
        <v>9.4</v>
      </c>
      <c r="AO21" s="5">
        <v>0.15</v>
      </c>
      <c r="AT21" s="5">
        <v>16</v>
      </c>
      <c r="AU21" s="21"/>
      <c r="AV21" s="5">
        <v>2.21</v>
      </c>
      <c r="AW21" s="5">
        <v>0.01</v>
      </c>
      <c r="AX21" s="5">
        <v>0.06</v>
      </c>
      <c r="AY21" s="20">
        <v>0.09</v>
      </c>
      <c r="AZ21" s="21"/>
      <c r="BA21" s="5">
        <v>7.11</v>
      </c>
      <c r="BC21" s="21"/>
      <c r="BE21" s="5">
        <v>1.5</v>
      </c>
      <c r="BG21" s="21"/>
      <c r="BH21" s="5">
        <v>5.88</v>
      </c>
      <c r="BI21" s="22"/>
      <c r="BN21" s="5">
        <v>19.7</v>
      </c>
      <c r="BO21" s="5">
        <v>8.73</v>
      </c>
      <c r="BX21" s="5">
        <v>10.7</v>
      </c>
      <c r="BY21" s="21"/>
    </row>
    <row r="22" spans="1:77" x14ac:dyDescent="0.2">
      <c r="A22" s="2" t="s">
        <v>100</v>
      </c>
      <c r="B22" s="3">
        <v>34647</v>
      </c>
      <c r="C22" s="4">
        <v>32</v>
      </c>
      <c r="F22" s="20">
        <v>0.01</v>
      </c>
      <c r="G22" s="20">
        <v>0.01</v>
      </c>
      <c r="H22" s="5">
        <v>0.6</v>
      </c>
      <c r="J22" s="20">
        <v>7.7</v>
      </c>
      <c r="M22" s="5">
        <v>0.54</v>
      </c>
      <c r="N22" s="20">
        <v>1</v>
      </c>
      <c r="O22" s="20">
        <v>70</v>
      </c>
      <c r="Q22" s="20">
        <v>0.2</v>
      </c>
      <c r="S22" s="5">
        <v>100</v>
      </c>
      <c r="T22" s="5">
        <v>33</v>
      </c>
      <c r="U22" s="20">
        <v>1</v>
      </c>
      <c r="V22" s="5">
        <v>3</v>
      </c>
      <c r="W22" s="5">
        <v>2.4300000000000002</v>
      </c>
      <c r="AB22" s="5">
        <v>12.2</v>
      </c>
      <c r="AD22" s="22"/>
      <c r="AE22" s="5">
        <v>3.8</v>
      </c>
      <c r="AI22" s="20">
        <v>1</v>
      </c>
      <c r="AJ22" s="5">
        <v>70.900000000000006</v>
      </c>
      <c r="AN22" s="5">
        <v>14</v>
      </c>
      <c r="AO22" s="5">
        <v>0.25</v>
      </c>
      <c r="AT22" s="5">
        <v>26</v>
      </c>
      <c r="AU22" s="20">
        <v>1</v>
      </c>
      <c r="AV22" s="5">
        <v>0.22</v>
      </c>
      <c r="AW22" s="5">
        <v>6.5690000000000002E-3</v>
      </c>
      <c r="AX22" s="5">
        <v>0.05</v>
      </c>
      <c r="AY22" s="20">
        <v>0.03</v>
      </c>
      <c r="BA22" s="5">
        <v>6.95</v>
      </c>
      <c r="BC22" s="20">
        <v>5.0000000000000001E-3</v>
      </c>
      <c r="BE22" s="21"/>
      <c r="BH22" s="5">
        <v>6.74</v>
      </c>
      <c r="BI22" s="22"/>
      <c r="BN22" s="5">
        <v>19.7</v>
      </c>
      <c r="BO22" s="5">
        <v>6.51</v>
      </c>
      <c r="BQ22" s="22"/>
      <c r="BR22" s="22"/>
      <c r="BX22" s="5">
        <v>9.3000000000000007</v>
      </c>
      <c r="BY22" s="20">
        <v>5</v>
      </c>
    </row>
    <row r="23" spans="1:77" x14ac:dyDescent="0.2">
      <c r="A23" s="2" t="s">
        <v>95</v>
      </c>
      <c r="B23" s="3">
        <v>37154</v>
      </c>
      <c r="C23" s="4">
        <v>32</v>
      </c>
      <c r="F23" s="5">
        <v>2E-3</v>
      </c>
      <c r="G23" s="5">
        <v>2E-3</v>
      </c>
      <c r="H23" s="5">
        <v>1.1299999999999999</v>
      </c>
      <c r="J23" s="20">
        <v>15</v>
      </c>
      <c r="M23" s="5">
        <v>0.62</v>
      </c>
      <c r="N23" s="20">
        <v>0.2</v>
      </c>
      <c r="O23" s="20">
        <v>360</v>
      </c>
      <c r="Q23" s="20">
        <v>0.02</v>
      </c>
      <c r="S23" s="5">
        <v>64.7</v>
      </c>
      <c r="T23" s="5">
        <v>213</v>
      </c>
      <c r="U23" s="20">
        <v>0.2</v>
      </c>
      <c r="V23" s="5">
        <v>2.7</v>
      </c>
      <c r="W23" s="5">
        <v>1.42</v>
      </c>
      <c r="AB23" s="5">
        <v>1.62</v>
      </c>
      <c r="AD23" s="22"/>
      <c r="AE23" s="5">
        <v>7.72</v>
      </c>
      <c r="AI23" s="20">
        <v>0.5</v>
      </c>
      <c r="AJ23" s="5">
        <v>140</v>
      </c>
      <c r="AN23" s="5">
        <v>19.2</v>
      </c>
      <c r="AO23" s="21"/>
      <c r="AS23" s="22"/>
      <c r="AT23" s="5">
        <v>170</v>
      </c>
      <c r="AU23" s="20">
        <v>0.5</v>
      </c>
      <c r="AV23" s="5">
        <v>0.22</v>
      </c>
      <c r="AW23" s="5">
        <v>3.2845000000000001E-3</v>
      </c>
      <c r="AX23" s="5">
        <v>0.05</v>
      </c>
      <c r="AY23" s="21"/>
      <c r="AZ23" s="20">
        <v>0.03</v>
      </c>
      <c r="BA23" s="5">
        <v>7.23</v>
      </c>
      <c r="BC23" s="20">
        <v>1E-3</v>
      </c>
      <c r="BE23" s="20">
        <v>0.2</v>
      </c>
      <c r="BF23" s="22"/>
      <c r="BH23" s="5">
        <v>7.57</v>
      </c>
      <c r="BN23" s="5">
        <v>19.7</v>
      </c>
      <c r="BO23" s="5">
        <v>19.899999999999999</v>
      </c>
      <c r="BQ23" s="22"/>
      <c r="BR23" s="22"/>
      <c r="BW23" s="22"/>
      <c r="BX23" s="5">
        <v>9.5</v>
      </c>
      <c r="BY23" s="20">
        <v>1.8</v>
      </c>
    </row>
    <row r="24" spans="1:77" x14ac:dyDescent="0.2">
      <c r="A24" s="2" t="s">
        <v>102</v>
      </c>
      <c r="B24" s="3">
        <v>33189</v>
      </c>
      <c r="C24" s="4">
        <v>24</v>
      </c>
      <c r="F24" s="5">
        <v>0.01</v>
      </c>
      <c r="G24" s="5">
        <v>0.01</v>
      </c>
      <c r="H24" s="5">
        <v>0.61</v>
      </c>
      <c r="J24" s="21"/>
      <c r="M24" s="5">
        <v>0.72</v>
      </c>
      <c r="N24" s="21"/>
      <c r="O24" s="22"/>
      <c r="Q24" s="21"/>
      <c r="S24" s="5">
        <v>88</v>
      </c>
      <c r="T24" s="5">
        <v>20</v>
      </c>
      <c r="U24" s="21"/>
      <c r="V24" s="5">
        <v>5.2</v>
      </c>
      <c r="W24" s="5">
        <v>1.5</v>
      </c>
      <c r="AB24" s="5">
        <v>3.83</v>
      </c>
      <c r="AD24" s="22"/>
      <c r="AE24" s="5">
        <v>2.5</v>
      </c>
      <c r="AI24" s="21"/>
      <c r="AJ24" s="5">
        <v>58</v>
      </c>
      <c r="AN24" s="5">
        <v>7.8</v>
      </c>
      <c r="AO24" s="5">
        <v>0.13</v>
      </c>
      <c r="AT24" s="5">
        <v>19</v>
      </c>
      <c r="AU24" s="21"/>
      <c r="AV24" s="5">
        <v>2.21</v>
      </c>
      <c r="AW24" s="5">
        <v>0.01</v>
      </c>
      <c r="AX24" s="5">
        <v>0.06</v>
      </c>
      <c r="AY24" s="5">
        <v>0.2</v>
      </c>
      <c r="AZ24" s="21"/>
      <c r="BA24" s="5">
        <v>6.89</v>
      </c>
      <c r="BC24" s="21"/>
      <c r="BE24" s="5">
        <v>0.2</v>
      </c>
      <c r="BF24" s="22"/>
      <c r="BH24" s="5">
        <v>5.51</v>
      </c>
      <c r="BN24" s="5">
        <v>19.2</v>
      </c>
      <c r="BO24" s="5">
        <v>3</v>
      </c>
      <c r="BQ24" s="22"/>
      <c r="BR24" s="22"/>
      <c r="BX24" s="5">
        <v>9.9</v>
      </c>
      <c r="BY24" s="21"/>
    </row>
    <row r="25" spans="1:77" x14ac:dyDescent="0.2">
      <c r="A25" s="2" t="s">
        <v>100</v>
      </c>
      <c r="B25" s="3">
        <v>33540</v>
      </c>
      <c r="C25" s="4">
        <v>23</v>
      </c>
      <c r="F25" s="20">
        <v>5.0000000000000001E-3</v>
      </c>
      <c r="G25" s="5">
        <v>5.0000000000000001E-3</v>
      </c>
      <c r="H25" s="5">
        <v>0.5</v>
      </c>
      <c r="J25" s="21"/>
      <c r="M25" s="5">
        <v>0.55000000000000004</v>
      </c>
      <c r="N25" s="21"/>
      <c r="Q25" s="21"/>
      <c r="S25" s="5">
        <v>110</v>
      </c>
      <c r="T25" s="5">
        <v>33</v>
      </c>
      <c r="U25" s="21"/>
      <c r="V25" s="5">
        <v>5</v>
      </c>
      <c r="W25" s="5">
        <v>2.5</v>
      </c>
      <c r="AB25" s="5">
        <v>12.43</v>
      </c>
      <c r="AD25" s="21"/>
      <c r="AE25" s="5">
        <v>3.6</v>
      </c>
      <c r="AI25" s="21"/>
      <c r="AJ25" s="5">
        <v>74</v>
      </c>
      <c r="AN25" s="5">
        <v>14</v>
      </c>
      <c r="AO25" s="5">
        <v>0.24</v>
      </c>
      <c r="AT25" s="5">
        <v>24</v>
      </c>
      <c r="AU25" s="21"/>
      <c r="AV25" s="5">
        <v>2.21</v>
      </c>
      <c r="AW25" s="5">
        <v>0.01</v>
      </c>
      <c r="AX25" s="5">
        <v>0.06</v>
      </c>
      <c r="AY25" s="20">
        <v>0.02</v>
      </c>
      <c r="AZ25" s="21"/>
      <c r="BA25" s="5">
        <v>6.81</v>
      </c>
      <c r="BC25" s="21"/>
      <c r="BF25" s="21"/>
      <c r="BH25" s="5">
        <v>6.73</v>
      </c>
      <c r="BI25" s="22"/>
      <c r="BN25" s="5">
        <v>19.2</v>
      </c>
      <c r="BO25" s="5">
        <v>6.39</v>
      </c>
      <c r="BW25" s="21"/>
      <c r="BX25" s="5">
        <v>9.1999999999999993</v>
      </c>
      <c r="BY25" s="21"/>
    </row>
    <row r="26" spans="1:77" x14ac:dyDescent="0.2">
      <c r="A26" s="2" t="s">
        <v>95</v>
      </c>
      <c r="B26" s="3">
        <v>33883</v>
      </c>
      <c r="C26" s="4">
        <v>29</v>
      </c>
      <c r="F26" s="5">
        <v>0.01</v>
      </c>
      <c r="G26" s="5">
        <v>0.01</v>
      </c>
      <c r="H26" s="5">
        <v>0.98</v>
      </c>
      <c r="J26" s="5">
        <v>1.8</v>
      </c>
      <c r="M26" s="5">
        <v>0.28000000000000003</v>
      </c>
      <c r="N26" s="5">
        <v>1</v>
      </c>
      <c r="O26" s="5">
        <v>340</v>
      </c>
      <c r="Q26" s="5">
        <v>0.2</v>
      </c>
      <c r="S26" s="5">
        <v>65</v>
      </c>
      <c r="T26" s="5">
        <v>210</v>
      </c>
      <c r="U26" s="5">
        <v>1</v>
      </c>
      <c r="V26" s="5">
        <v>4.5</v>
      </c>
      <c r="W26" s="21"/>
      <c r="AB26" s="5">
        <v>0.53</v>
      </c>
      <c r="AD26" s="22"/>
      <c r="AE26" s="5">
        <v>9.1</v>
      </c>
      <c r="AI26" s="5">
        <v>1</v>
      </c>
      <c r="AJ26" s="5">
        <v>136.9</v>
      </c>
      <c r="AN26" s="5">
        <v>21</v>
      </c>
      <c r="AO26" s="5">
        <v>0.08</v>
      </c>
      <c r="AS26" s="22"/>
      <c r="AT26" s="5">
        <v>190</v>
      </c>
      <c r="AU26" s="5">
        <v>1</v>
      </c>
      <c r="AV26" s="5">
        <v>2.21</v>
      </c>
      <c r="AW26" s="5">
        <v>0.01</v>
      </c>
      <c r="AX26" s="5">
        <v>0.06</v>
      </c>
      <c r="AY26" s="5">
        <v>0.02</v>
      </c>
      <c r="AZ26" s="22"/>
      <c r="BA26" s="5">
        <v>6.98</v>
      </c>
      <c r="BC26" s="5">
        <v>5.0000000000000001E-3</v>
      </c>
      <c r="BE26" s="21"/>
      <c r="BF26" s="22"/>
      <c r="BH26" s="21"/>
      <c r="BN26" s="5">
        <v>19</v>
      </c>
      <c r="BO26" s="21"/>
      <c r="BQ26" s="22"/>
      <c r="BR26" s="22"/>
      <c r="BS26" s="22"/>
      <c r="BT26" s="22"/>
      <c r="BV26" s="22"/>
      <c r="BW26" s="22"/>
      <c r="BX26" s="5">
        <v>9.6</v>
      </c>
      <c r="BY26" s="5">
        <v>5</v>
      </c>
    </row>
    <row r="27" spans="1:77" x14ac:dyDescent="0.2">
      <c r="A27" s="2" t="s">
        <v>103</v>
      </c>
      <c r="B27" s="3">
        <v>33192</v>
      </c>
      <c r="C27" s="4">
        <v>24</v>
      </c>
      <c r="F27" s="5">
        <v>0.01</v>
      </c>
      <c r="G27" s="20">
        <v>0.01</v>
      </c>
      <c r="H27" s="5">
        <v>0.55000000000000004</v>
      </c>
      <c r="J27" s="21"/>
      <c r="K27" s="21"/>
      <c r="M27" s="5">
        <v>0.46</v>
      </c>
      <c r="N27" s="21"/>
      <c r="O27" s="21"/>
      <c r="P27" s="21"/>
      <c r="Q27" s="21"/>
      <c r="S27" s="5">
        <v>102</v>
      </c>
      <c r="T27" s="5">
        <v>19</v>
      </c>
      <c r="U27" s="21"/>
      <c r="V27" s="5">
        <v>3</v>
      </c>
      <c r="W27" s="5">
        <v>2.1</v>
      </c>
      <c r="Y27" s="21"/>
      <c r="AB27" s="20">
        <v>15.35</v>
      </c>
      <c r="AC27" s="22"/>
      <c r="AD27" s="22"/>
      <c r="AE27" s="5">
        <v>2.5</v>
      </c>
      <c r="AF27" s="21"/>
      <c r="AG27" s="21"/>
      <c r="AI27" s="21"/>
      <c r="AJ27" s="20">
        <v>63.1</v>
      </c>
      <c r="AN27" s="5">
        <v>10</v>
      </c>
      <c r="AO27" s="5">
        <v>0.19</v>
      </c>
      <c r="AR27" s="21"/>
      <c r="AT27" s="5">
        <v>14</v>
      </c>
      <c r="AU27" s="21"/>
      <c r="AV27" s="5">
        <v>2.21</v>
      </c>
      <c r="AW27" s="5">
        <v>0.01</v>
      </c>
      <c r="AX27" s="5">
        <v>0.06</v>
      </c>
      <c r="AY27" s="20">
        <v>0.1</v>
      </c>
      <c r="BA27" s="20">
        <v>7.05</v>
      </c>
      <c r="BC27" s="21"/>
      <c r="BD27" s="21"/>
      <c r="BE27" s="20">
        <v>0.62</v>
      </c>
      <c r="BF27" s="22"/>
      <c r="BH27" s="5">
        <v>6.16</v>
      </c>
      <c r="BK27" s="21"/>
      <c r="BL27" s="21"/>
      <c r="BN27" s="5">
        <v>18.899999999999999</v>
      </c>
      <c r="BO27" s="5">
        <v>3.58</v>
      </c>
      <c r="BQ27" s="22"/>
      <c r="BR27" s="22"/>
      <c r="BW27" s="21"/>
      <c r="BX27" s="5">
        <v>10</v>
      </c>
      <c r="BY27" s="21"/>
    </row>
    <row r="28" spans="1:77" x14ac:dyDescent="0.2">
      <c r="A28" s="2" t="s">
        <v>104</v>
      </c>
      <c r="B28" s="3">
        <v>39706</v>
      </c>
      <c r="C28" s="4">
        <v>32</v>
      </c>
      <c r="F28" s="21"/>
      <c r="G28" s="20">
        <v>0.01</v>
      </c>
      <c r="H28" s="5">
        <v>11.37</v>
      </c>
      <c r="J28" s="20">
        <v>0.2</v>
      </c>
      <c r="M28" s="5">
        <v>0.86</v>
      </c>
      <c r="N28" s="20">
        <v>0.2</v>
      </c>
      <c r="O28" s="22"/>
      <c r="Q28" s="20">
        <v>0.02</v>
      </c>
      <c r="S28" s="5">
        <v>65.900000000000006</v>
      </c>
      <c r="T28" s="5">
        <v>454</v>
      </c>
      <c r="U28" s="20">
        <v>0.7</v>
      </c>
      <c r="V28" s="5">
        <v>8.1</v>
      </c>
      <c r="W28" s="5">
        <v>3.59</v>
      </c>
      <c r="AB28" s="21"/>
      <c r="AD28" s="20">
        <v>3.63</v>
      </c>
      <c r="AE28" s="5">
        <v>15.3</v>
      </c>
      <c r="AI28" s="20">
        <v>0.5</v>
      </c>
      <c r="AJ28" s="5">
        <v>221</v>
      </c>
      <c r="AN28" s="5">
        <v>30.6</v>
      </c>
      <c r="AO28" s="5">
        <v>1.25</v>
      </c>
      <c r="AS28" s="22"/>
      <c r="AT28" s="5">
        <v>330</v>
      </c>
      <c r="AU28" s="20">
        <v>0.5</v>
      </c>
      <c r="AV28" s="5">
        <v>0.22</v>
      </c>
      <c r="AW28" s="5">
        <v>3.9399999999999999E-3</v>
      </c>
      <c r="AX28" s="5">
        <v>3.89</v>
      </c>
      <c r="AZ28" s="20">
        <v>3.57</v>
      </c>
      <c r="BA28" s="5">
        <v>6.56</v>
      </c>
      <c r="BC28" s="20">
        <v>4.1999999999999997E-3</v>
      </c>
      <c r="BE28" s="21"/>
      <c r="BF28" s="20">
        <v>0.2</v>
      </c>
      <c r="BH28" s="5">
        <v>9.07</v>
      </c>
      <c r="BN28" s="5">
        <v>18.84</v>
      </c>
      <c r="BO28" s="5">
        <v>4.3099999999999996</v>
      </c>
      <c r="BQ28" s="22"/>
      <c r="BR28" s="22"/>
      <c r="BW28" s="20">
        <v>1.8</v>
      </c>
      <c r="BX28" s="5">
        <v>10.199999999999999</v>
      </c>
      <c r="BY28" s="20">
        <v>0.7</v>
      </c>
    </row>
    <row r="29" spans="1:77" x14ac:dyDescent="0.2">
      <c r="A29" s="2" t="s">
        <v>100</v>
      </c>
      <c r="B29" s="3">
        <v>33182</v>
      </c>
      <c r="C29" s="4">
        <v>32</v>
      </c>
      <c r="F29" s="5">
        <v>0.01</v>
      </c>
      <c r="G29" s="5">
        <v>0.01</v>
      </c>
      <c r="H29" s="5">
        <v>0.6</v>
      </c>
      <c r="J29" s="5">
        <v>8.6</v>
      </c>
      <c r="M29" s="5">
        <v>0.3</v>
      </c>
      <c r="N29" s="5">
        <v>0.2</v>
      </c>
      <c r="O29" s="21"/>
      <c r="Q29" s="5">
        <v>0.05</v>
      </c>
      <c r="S29" s="5">
        <v>104</v>
      </c>
      <c r="T29" s="5">
        <v>42</v>
      </c>
      <c r="U29" s="5">
        <v>0.2</v>
      </c>
      <c r="V29" s="5">
        <v>4.5</v>
      </c>
      <c r="W29" s="5">
        <v>2.1</v>
      </c>
      <c r="AB29" s="5">
        <v>12.16</v>
      </c>
      <c r="AC29" s="22"/>
      <c r="AD29" s="22"/>
      <c r="AE29" s="5">
        <v>2.9</v>
      </c>
      <c r="AI29" s="5">
        <v>0.3</v>
      </c>
      <c r="AJ29" s="5">
        <v>72.7</v>
      </c>
      <c r="AN29" s="5">
        <v>13</v>
      </c>
      <c r="AO29" s="5">
        <v>0.19</v>
      </c>
      <c r="AT29" s="5">
        <v>23</v>
      </c>
      <c r="AU29" s="5">
        <v>0.2</v>
      </c>
      <c r="AV29" s="5">
        <v>2.21</v>
      </c>
      <c r="AW29" s="5">
        <v>0.01</v>
      </c>
      <c r="AX29" s="5">
        <v>0.02</v>
      </c>
      <c r="AY29" s="20">
        <v>0.15</v>
      </c>
      <c r="AZ29" s="21"/>
      <c r="BA29" s="5">
        <v>6.9</v>
      </c>
      <c r="BC29" s="5">
        <v>1E-3</v>
      </c>
      <c r="BE29" s="5">
        <v>0.5</v>
      </c>
      <c r="BF29" s="22"/>
      <c r="BH29" s="5">
        <v>6.68</v>
      </c>
      <c r="BN29" s="5">
        <v>18.8</v>
      </c>
      <c r="BO29" s="5">
        <v>6.81</v>
      </c>
      <c r="BQ29" s="22"/>
      <c r="BR29" s="22"/>
      <c r="BS29" s="22"/>
      <c r="BV29" s="22"/>
      <c r="BX29" s="5">
        <v>8.9</v>
      </c>
      <c r="BY29" s="5">
        <v>2.2000000000000002</v>
      </c>
    </row>
    <row r="30" spans="1:77" x14ac:dyDescent="0.2">
      <c r="A30" s="2" t="s">
        <v>95</v>
      </c>
      <c r="B30" s="3">
        <v>37552</v>
      </c>
      <c r="C30" s="4">
        <v>33</v>
      </c>
      <c r="F30" s="5">
        <v>2E-3</v>
      </c>
      <c r="G30" s="5">
        <v>2E-3</v>
      </c>
      <c r="H30" s="5">
        <v>1.05</v>
      </c>
      <c r="J30" s="5">
        <v>17</v>
      </c>
      <c r="M30" s="5">
        <v>0.45</v>
      </c>
      <c r="N30" s="5">
        <v>0.2</v>
      </c>
      <c r="O30" s="20">
        <v>350</v>
      </c>
      <c r="Q30" s="5">
        <v>0.02</v>
      </c>
      <c r="S30" s="5">
        <v>69.2</v>
      </c>
      <c r="T30" s="5">
        <v>213</v>
      </c>
      <c r="U30" s="5">
        <v>0.3</v>
      </c>
      <c r="V30" s="5">
        <v>2.9</v>
      </c>
      <c r="W30" s="5">
        <v>1.28</v>
      </c>
      <c r="AB30" s="5">
        <v>2.8</v>
      </c>
      <c r="AD30" s="22"/>
      <c r="AE30" s="5">
        <v>8.57</v>
      </c>
      <c r="AI30" s="5">
        <v>0.5</v>
      </c>
      <c r="AJ30" s="5">
        <v>135.69999999999999</v>
      </c>
      <c r="AN30" s="5">
        <v>20.3</v>
      </c>
      <c r="AO30" s="5">
        <v>7.0000000000000007E-2</v>
      </c>
      <c r="AT30" s="5">
        <v>167</v>
      </c>
      <c r="AU30" s="5">
        <v>0.5</v>
      </c>
      <c r="AV30" s="5">
        <v>0.22</v>
      </c>
      <c r="AW30" s="5">
        <v>3.2845000000000001E-3</v>
      </c>
      <c r="AX30" s="5">
        <v>0.03</v>
      </c>
      <c r="AY30" s="21"/>
      <c r="AZ30" s="20">
        <v>0.02</v>
      </c>
      <c r="BA30" s="5">
        <v>7.28</v>
      </c>
      <c r="BC30" s="5">
        <v>4.7000000000000002E-3</v>
      </c>
      <c r="BE30" s="20">
        <v>0.2</v>
      </c>
      <c r="BF30" s="22"/>
      <c r="BG30" s="21"/>
      <c r="BH30" s="5">
        <v>7.4</v>
      </c>
      <c r="BN30" s="5">
        <v>18.510000000000002</v>
      </c>
      <c r="BO30" s="5">
        <v>16.399999999999999</v>
      </c>
      <c r="BX30" s="5">
        <v>9.6</v>
      </c>
      <c r="BY30" s="5">
        <v>0.8</v>
      </c>
    </row>
    <row r="31" spans="1:77" x14ac:dyDescent="0.2">
      <c r="A31" s="2" t="s">
        <v>105</v>
      </c>
      <c r="B31" s="3">
        <v>37573</v>
      </c>
      <c r="C31" s="4">
        <v>22</v>
      </c>
      <c r="F31" s="5">
        <v>0.01</v>
      </c>
      <c r="G31" s="21"/>
      <c r="H31" s="5">
        <v>10.039999999999999</v>
      </c>
      <c r="J31" s="21"/>
      <c r="M31" s="5">
        <v>0.51</v>
      </c>
      <c r="N31" s="21"/>
      <c r="O31" s="21"/>
      <c r="Q31" s="21"/>
      <c r="S31" s="20">
        <v>69.3</v>
      </c>
      <c r="T31" s="5">
        <v>12.3</v>
      </c>
      <c r="U31" s="21"/>
      <c r="V31" s="5">
        <v>5.6</v>
      </c>
      <c r="W31" s="5">
        <v>2.2799999999999998</v>
      </c>
      <c r="Y31" s="22"/>
      <c r="AB31" s="5">
        <v>15.44</v>
      </c>
      <c r="AD31" s="22"/>
      <c r="AE31" s="5">
        <v>5.2</v>
      </c>
      <c r="AI31" s="21"/>
      <c r="AJ31" s="5">
        <v>62.7</v>
      </c>
      <c r="AN31" s="5">
        <v>17.3</v>
      </c>
      <c r="AO31" s="5">
        <v>0.28000000000000003</v>
      </c>
      <c r="AT31" s="5">
        <v>27.6</v>
      </c>
      <c r="AU31" s="21"/>
      <c r="AV31" s="5">
        <v>0.53</v>
      </c>
      <c r="AW31" s="5">
        <v>0.03</v>
      </c>
      <c r="AX31" s="5">
        <v>4.62</v>
      </c>
      <c r="AY31" s="21"/>
      <c r="AZ31" s="22"/>
      <c r="BA31" s="5">
        <v>7.29</v>
      </c>
      <c r="BC31" s="21"/>
      <c r="BE31" s="20">
        <v>0.7</v>
      </c>
      <c r="BH31" s="5">
        <v>6.55</v>
      </c>
      <c r="BN31" s="5">
        <v>18.41</v>
      </c>
      <c r="BO31" s="5">
        <v>3.58</v>
      </c>
      <c r="BQ31" s="22"/>
      <c r="BR31" s="22"/>
      <c r="BX31" s="5">
        <v>10.9</v>
      </c>
      <c r="BY31" s="21"/>
    </row>
    <row r="32" spans="1:77" x14ac:dyDescent="0.2">
      <c r="A32" s="2" t="s">
        <v>99</v>
      </c>
      <c r="B32" s="3">
        <v>34673</v>
      </c>
      <c r="C32" s="4">
        <v>32</v>
      </c>
      <c r="F32" s="5">
        <v>0.01</v>
      </c>
      <c r="G32" s="20">
        <v>0.01</v>
      </c>
      <c r="H32" s="5">
        <v>0.3</v>
      </c>
      <c r="J32" s="20">
        <v>1</v>
      </c>
      <c r="M32" s="5">
        <v>0.27</v>
      </c>
      <c r="N32" s="20">
        <v>1</v>
      </c>
      <c r="O32" s="20">
        <v>60</v>
      </c>
      <c r="P32" s="21"/>
      <c r="Q32" s="20">
        <v>0.2</v>
      </c>
      <c r="S32" s="5">
        <v>72</v>
      </c>
      <c r="T32" s="5">
        <v>9</v>
      </c>
      <c r="U32" s="20">
        <v>1</v>
      </c>
      <c r="V32" s="5">
        <v>1.4</v>
      </c>
      <c r="W32" s="5">
        <v>1.6</v>
      </c>
      <c r="AB32" s="20">
        <v>9.74</v>
      </c>
      <c r="AD32" s="21"/>
      <c r="AE32" s="5">
        <v>2.4</v>
      </c>
      <c r="AI32" s="20">
        <v>1</v>
      </c>
      <c r="AJ32" s="5">
        <v>44.5</v>
      </c>
      <c r="AN32" s="5">
        <v>9.1</v>
      </c>
      <c r="AO32" s="5">
        <v>0.08</v>
      </c>
      <c r="AP32" s="21"/>
      <c r="AT32" s="5">
        <v>7.8</v>
      </c>
      <c r="AU32" s="20">
        <v>1</v>
      </c>
      <c r="AV32" s="5">
        <v>0.22</v>
      </c>
      <c r="AW32" s="5">
        <v>3.284E-3</v>
      </c>
      <c r="AX32" s="5">
        <v>0.1</v>
      </c>
      <c r="AY32" s="20">
        <v>0.03</v>
      </c>
      <c r="BA32" s="21"/>
      <c r="BC32" s="20">
        <v>5.0000000000000001E-3</v>
      </c>
      <c r="BE32" s="20">
        <v>0.2</v>
      </c>
      <c r="BF32" s="21"/>
      <c r="BH32" s="5">
        <v>4.28</v>
      </c>
      <c r="BN32" s="5">
        <v>18.3</v>
      </c>
      <c r="BO32" s="5">
        <v>11.2</v>
      </c>
      <c r="BQ32" s="21"/>
      <c r="BR32" s="21"/>
      <c r="BW32" s="22"/>
      <c r="BX32" s="5">
        <v>9.9</v>
      </c>
      <c r="BY32" s="20">
        <v>5</v>
      </c>
    </row>
    <row r="33" spans="1:77" x14ac:dyDescent="0.2">
      <c r="A33" s="2" t="s">
        <v>99</v>
      </c>
      <c r="B33" s="3">
        <v>33185</v>
      </c>
      <c r="C33" s="4">
        <v>24</v>
      </c>
      <c r="F33" s="5">
        <v>0.01</v>
      </c>
      <c r="G33" s="5">
        <v>0.01</v>
      </c>
      <c r="H33" s="5">
        <v>0.37</v>
      </c>
      <c r="J33" s="21"/>
      <c r="M33" s="5">
        <v>0.42</v>
      </c>
      <c r="N33" s="21"/>
      <c r="O33" s="21"/>
      <c r="Q33" s="21"/>
      <c r="S33" s="5">
        <v>71</v>
      </c>
      <c r="T33" s="5">
        <v>9</v>
      </c>
      <c r="U33" s="21"/>
      <c r="V33" s="5">
        <v>2.1</v>
      </c>
      <c r="W33" s="5">
        <v>1.4</v>
      </c>
      <c r="AB33" s="5">
        <v>10.44</v>
      </c>
      <c r="AD33" s="22"/>
      <c r="AE33" s="5">
        <v>1.8</v>
      </c>
      <c r="AI33" s="21"/>
      <c r="AJ33" s="5">
        <v>45.2</v>
      </c>
      <c r="AN33" s="5">
        <v>8.5</v>
      </c>
      <c r="AO33" s="5">
        <v>0.06</v>
      </c>
      <c r="AT33" s="5">
        <v>6.4</v>
      </c>
      <c r="AU33" s="21"/>
      <c r="AV33" s="5">
        <v>2.21</v>
      </c>
      <c r="AW33" s="5">
        <v>0.01</v>
      </c>
      <c r="AX33" s="5">
        <v>0.1</v>
      </c>
      <c r="AY33" s="5">
        <v>0.1</v>
      </c>
      <c r="BA33" s="5">
        <v>7.07</v>
      </c>
      <c r="BC33" s="21"/>
      <c r="BE33" s="20">
        <v>1.1000000000000001</v>
      </c>
      <c r="BH33" s="5">
        <v>4.25</v>
      </c>
      <c r="BI33" s="22"/>
      <c r="BN33" s="5">
        <v>18.2</v>
      </c>
      <c r="BO33" s="5">
        <v>11.6</v>
      </c>
      <c r="BQ33" s="22"/>
      <c r="BR33" s="22"/>
      <c r="BX33" s="5">
        <v>9.8000000000000007</v>
      </c>
      <c r="BY33" s="21"/>
    </row>
    <row r="34" spans="1:77" x14ac:dyDescent="0.2">
      <c r="A34" s="2" t="s">
        <v>101</v>
      </c>
      <c r="B34" s="3">
        <v>34949</v>
      </c>
      <c r="C34" s="4">
        <v>31</v>
      </c>
      <c r="D34" s="22"/>
      <c r="F34" s="5">
        <v>0.01</v>
      </c>
      <c r="G34" s="5">
        <v>0.01</v>
      </c>
      <c r="H34" s="5">
        <v>0.42</v>
      </c>
      <c r="J34" s="5">
        <v>1</v>
      </c>
      <c r="M34" s="5">
        <v>0.4</v>
      </c>
      <c r="N34" s="5">
        <v>1</v>
      </c>
      <c r="O34" s="5">
        <v>60</v>
      </c>
      <c r="Q34" s="5">
        <v>0.2</v>
      </c>
      <c r="S34" s="5">
        <v>91.9</v>
      </c>
      <c r="T34" s="5">
        <v>21</v>
      </c>
      <c r="U34" s="5">
        <v>1</v>
      </c>
      <c r="V34" s="5">
        <v>2.1</v>
      </c>
      <c r="W34" s="5">
        <v>2.19</v>
      </c>
      <c r="AB34" s="5">
        <v>21.1</v>
      </c>
      <c r="AD34" s="22"/>
      <c r="AE34" s="5">
        <v>1.9</v>
      </c>
      <c r="AI34" s="5">
        <v>1</v>
      </c>
      <c r="AJ34" s="5">
        <v>61.4</v>
      </c>
      <c r="AN34" s="5">
        <v>10.199999999999999</v>
      </c>
      <c r="AO34" s="20">
        <v>0.12</v>
      </c>
      <c r="AT34" s="5">
        <v>14</v>
      </c>
      <c r="AU34" s="5">
        <v>1</v>
      </c>
      <c r="AV34" s="5">
        <v>0.22</v>
      </c>
      <c r="AW34" s="5">
        <v>6.5690000000000002E-3</v>
      </c>
      <c r="AX34" s="5">
        <v>0.02</v>
      </c>
      <c r="AY34" s="20">
        <v>0.01</v>
      </c>
      <c r="AZ34" s="21"/>
      <c r="BA34" s="21"/>
      <c r="BC34" s="5">
        <v>0.01</v>
      </c>
      <c r="BE34" s="5">
        <v>0.2</v>
      </c>
      <c r="BF34" s="22"/>
      <c r="BH34" s="21"/>
      <c r="BN34" s="5">
        <v>18.2</v>
      </c>
      <c r="BO34" s="5">
        <v>9.39</v>
      </c>
      <c r="BQ34" s="22"/>
      <c r="BR34" s="22"/>
      <c r="BX34" s="5">
        <v>9.6999999999999993</v>
      </c>
      <c r="BY34" s="5">
        <v>5</v>
      </c>
    </row>
    <row r="35" spans="1:77" x14ac:dyDescent="0.2">
      <c r="A35" s="2" t="s">
        <v>105</v>
      </c>
      <c r="B35" s="3">
        <v>42312</v>
      </c>
      <c r="C35" s="4">
        <v>26</v>
      </c>
      <c r="F35" s="5">
        <v>0.01</v>
      </c>
      <c r="G35" s="21"/>
      <c r="H35" s="5">
        <v>12.74</v>
      </c>
      <c r="M35" s="5">
        <v>0.9</v>
      </c>
      <c r="P35" s="20">
        <v>0.09</v>
      </c>
      <c r="S35" s="5">
        <v>69</v>
      </c>
      <c r="T35" s="5">
        <v>9.5</v>
      </c>
      <c r="V35" s="5">
        <v>4.0999999999999996</v>
      </c>
      <c r="W35" s="5">
        <v>1.45</v>
      </c>
      <c r="AB35" s="21"/>
      <c r="AD35" s="20">
        <v>0.71</v>
      </c>
      <c r="AE35" s="5">
        <v>6.4</v>
      </c>
      <c r="AJ35" s="5">
        <v>63.6</v>
      </c>
      <c r="AN35" s="5">
        <v>17</v>
      </c>
      <c r="AO35" s="5">
        <v>0.25</v>
      </c>
      <c r="AP35" s="20">
        <v>21.4</v>
      </c>
      <c r="AT35" s="5">
        <v>29</v>
      </c>
      <c r="AV35" s="5">
        <v>1.01</v>
      </c>
      <c r="AW35" s="5">
        <v>0.03</v>
      </c>
      <c r="AX35" s="5">
        <v>6.43</v>
      </c>
      <c r="AY35" s="21"/>
      <c r="BA35" s="5">
        <v>7.26</v>
      </c>
      <c r="BE35" s="21"/>
      <c r="BF35" s="20">
        <v>0.04</v>
      </c>
      <c r="BH35" s="5">
        <v>6.68</v>
      </c>
      <c r="BN35" s="5">
        <v>18.04</v>
      </c>
      <c r="BO35" s="5">
        <v>1</v>
      </c>
      <c r="BQ35" s="20">
        <v>6.98</v>
      </c>
      <c r="BR35" s="20">
        <v>7.03</v>
      </c>
      <c r="BT35" s="22"/>
      <c r="BX35" s="5">
        <v>10.6</v>
      </c>
    </row>
    <row r="36" spans="1:77" x14ac:dyDescent="0.2">
      <c r="A36" s="2" t="s">
        <v>100</v>
      </c>
      <c r="B36" s="3">
        <v>33890</v>
      </c>
      <c r="C36" s="4">
        <v>32</v>
      </c>
      <c r="F36" s="5">
        <v>0.01</v>
      </c>
      <c r="G36" s="5">
        <v>0.01</v>
      </c>
      <c r="H36" s="5">
        <v>0.51</v>
      </c>
      <c r="J36" s="20">
        <v>9.5</v>
      </c>
      <c r="M36" s="5">
        <v>0.79</v>
      </c>
      <c r="N36" s="20">
        <v>1</v>
      </c>
      <c r="O36" s="20">
        <v>100</v>
      </c>
      <c r="Q36" s="20">
        <v>0.2</v>
      </c>
      <c r="S36" s="5">
        <v>107</v>
      </c>
      <c r="T36" s="5">
        <v>32</v>
      </c>
      <c r="U36" s="20">
        <v>1</v>
      </c>
      <c r="V36" s="5">
        <v>3.8</v>
      </c>
      <c r="W36" s="5">
        <v>2.5099999999999998</v>
      </c>
      <c r="AB36" s="5">
        <v>13.05</v>
      </c>
      <c r="AD36" s="22"/>
      <c r="AE36" s="5">
        <v>3.8</v>
      </c>
      <c r="AI36" s="20">
        <v>1</v>
      </c>
      <c r="AJ36" s="5">
        <v>74</v>
      </c>
      <c r="AN36" s="5">
        <v>14</v>
      </c>
      <c r="AO36" s="5">
        <v>0.25</v>
      </c>
      <c r="AT36" s="5">
        <v>26</v>
      </c>
      <c r="AU36" s="20">
        <v>1</v>
      </c>
      <c r="AV36" s="5">
        <v>2.21</v>
      </c>
      <c r="AW36" s="5">
        <v>0.01</v>
      </c>
      <c r="AX36" s="5">
        <v>0.06</v>
      </c>
      <c r="AY36" s="5">
        <v>0.02</v>
      </c>
      <c r="AZ36" s="22"/>
      <c r="BA36" s="5">
        <v>6.75</v>
      </c>
      <c r="BC36" s="20">
        <v>5.0000000000000001E-3</v>
      </c>
      <c r="BE36" s="21"/>
      <c r="BF36" s="22"/>
      <c r="BH36" s="5">
        <v>6.95</v>
      </c>
      <c r="BN36" s="5">
        <v>17.899999999999999</v>
      </c>
      <c r="BO36" s="5">
        <v>7.91</v>
      </c>
      <c r="BQ36" s="22"/>
      <c r="BR36" s="22"/>
      <c r="BW36" s="22"/>
      <c r="BX36" s="5">
        <v>9.1999999999999993</v>
      </c>
      <c r="BY36" s="20">
        <v>5</v>
      </c>
    </row>
    <row r="37" spans="1:77" x14ac:dyDescent="0.2">
      <c r="A37" s="2" t="s">
        <v>95</v>
      </c>
      <c r="B37" s="3">
        <v>38882</v>
      </c>
      <c r="C37" s="4">
        <v>36</v>
      </c>
      <c r="F37" s="5">
        <v>7.0000000000000001E-3</v>
      </c>
      <c r="G37" s="5">
        <v>3.0000000000000001E-3</v>
      </c>
      <c r="H37" s="5">
        <v>0.92</v>
      </c>
      <c r="J37" s="20">
        <v>17</v>
      </c>
      <c r="M37" s="5">
        <v>0.46</v>
      </c>
      <c r="N37" s="20">
        <v>0.2</v>
      </c>
      <c r="O37" s="20">
        <v>350</v>
      </c>
      <c r="Q37" s="20">
        <v>0.02</v>
      </c>
      <c r="S37" s="5">
        <v>60.8</v>
      </c>
      <c r="T37" s="5">
        <v>214</v>
      </c>
      <c r="U37" s="20">
        <v>0.3</v>
      </c>
      <c r="V37" s="5">
        <v>2.6</v>
      </c>
      <c r="W37" s="5">
        <v>1.2</v>
      </c>
      <c r="AB37" s="5">
        <v>1.6</v>
      </c>
      <c r="AC37" s="22"/>
      <c r="AD37" s="20">
        <v>-12.5</v>
      </c>
      <c r="AE37" s="5">
        <v>7.81</v>
      </c>
      <c r="AI37" s="20">
        <v>0.5</v>
      </c>
      <c r="AJ37" s="5">
        <v>119.5</v>
      </c>
      <c r="AN37" s="5">
        <v>20.2</v>
      </c>
      <c r="AO37" s="5">
        <v>7.0000000000000007E-2</v>
      </c>
      <c r="AT37" s="5">
        <v>171</v>
      </c>
      <c r="AU37" s="20">
        <v>0.5</v>
      </c>
      <c r="AV37" s="5">
        <v>0.22</v>
      </c>
      <c r="AW37" s="5">
        <v>3.2845000000000001E-3</v>
      </c>
      <c r="AX37" s="5">
        <v>0.03</v>
      </c>
      <c r="AY37" s="21"/>
      <c r="AZ37" s="20">
        <v>0.02</v>
      </c>
      <c r="BA37" s="5">
        <v>7.23</v>
      </c>
      <c r="BC37" s="20">
        <v>1E-3</v>
      </c>
      <c r="BE37" s="20">
        <v>0.4</v>
      </c>
      <c r="BF37" s="22"/>
      <c r="BH37" s="5">
        <v>7.59</v>
      </c>
      <c r="BN37" s="5">
        <v>17.899999999999999</v>
      </c>
      <c r="BO37" s="5">
        <v>19.600000000000001</v>
      </c>
      <c r="BQ37" s="20">
        <v>14</v>
      </c>
      <c r="BR37" s="20">
        <v>12.4</v>
      </c>
      <c r="BX37" s="5">
        <v>9.8000000000000007</v>
      </c>
      <c r="BY37" s="20">
        <v>0.6</v>
      </c>
    </row>
    <row r="38" spans="1:77" x14ac:dyDescent="0.2">
      <c r="A38" s="2" t="s">
        <v>106</v>
      </c>
      <c r="B38" s="3">
        <v>39582</v>
      </c>
      <c r="C38" s="4">
        <v>25</v>
      </c>
      <c r="F38" s="21"/>
      <c r="G38" s="5">
        <v>0.02</v>
      </c>
      <c r="H38" s="5">
        <v>0.37</v>
      </c>
      <c r="J38" s="21"/>
      <c r="M38" s="5">
        <v>0.57999999999999996</v>
      </c>
      <c r="N38" s="21"/>
      <c r="O38" s="21"/>
      <c r="Q38" s="21"/>
      <c r="S38" s="5">
        <v>119</v>
      </c>
      <c r="T38" s="5">
        <v>23</v>
      </c>
      <c r="U38" s="21"/>
      <c r="V38" s="5">
        <v>2.1</v>
      </c>
      <c r="W38" s="20">
        <v>2.69</v>
      </c>
      <c r="AB38" s="5">
        <v>4.67</v>
      </c>
      <c r="AD38" s="20">
        <v>5.05</v>
      </c>
      <c r="AE38" s="5">
        <v>4.55</v>
      </c>
      <c r="AI38" s="21"/>
      <c r="AJ38" s="5">
        <v>70.5</v>
      </c>
      <c r="AN38" s="5">
        <v>15.9</v>
      </c>
      <c r="AO38" s="5">
        <v>0.37</v>
      </c>
      <c r="AT38" s="5">
        <v>18.3</v>
      </c>
      <c r="AU38" s="21"/>
      <c r="AV38" s="5">
        <v>0.22</v>
      </c>
      <c r="AW38" s="5">
        <v>7.2300000000000003E-3</v>
      </c>
      <c r="AX38" s="5">
        <v>0.03</v>
      </c>
      <c r="AY38" s="21"/>
      <c r="AZ38" s="20">
        <v>0.08</v>
      </c>
      <c r="BA38" s="5">
        <v>7.18</v>
      </c>
      <c r="BC38" s="21"/>
      <c r="BE38" s="20">
        <v>0.7</v>
      </c>
      <c r="BF38" s="20">
        <v>0.25</v>
      </c>
      <c r="BH38" s="20">
        <v>6.51</v>
      </c>
      <c r="BN38" s="5">
        <v>17.62</v>
      </c>
      <c r="BO38" s="20">
        <v>29.7</v>
      </c>
      <c r="BQ38" s="22"/>
      <c r="BR38" s="22"/>
      <c r="BX38" s="5">
        <v>9.6</v>
      </c>
      <c r="BY38" s="21"/>
    </row>
    <row r="39" spans="1:77" x14ac:dyDescent="0.2">
      <c r="A39" s="2" t="s">
        <v>99</v>
      </c>
      <c r="B39" s="3">
        <v>33567</v>
      </c>
      <c r="C39" s="4">
        <v>23</v>
      </c>
      <c r="F39" s="5">
        <v>5.0000000000000001E-3</v>
      </c>
      <c r="G39" s="5">
        <v>5.0000000000000001E-3</v>
      </c>
      <c r="H39" s="5">
        <v>0.33</v>
      </c>
      <c r="J39" s="22"/>
      <c r="M39" s="5">
        <v>0.33</v>
      </c>
      <c r="N39" s="22"/>
      <c r="Q39" s="22"/>
      <c r="S39" s="5">
        <v>73</v>
      </c>
      <c r="T39" s="5">
        <v>9</v>
      </c>
      <c r="U39" s="22"/>
      <c r="V39" s="5">
        <v>1.9</v>
      </c>
      <c r="W39" s="5">
        <v>1.7</v>
      </c>
      <c r="AB39" s="5">
        <v>10.54</v>
      </c>
      <c r="AD39" s="22"/>
      <c r="AE39" s="5">
        <v>2.2999999999999998</v>
      </c>
      <c r="AI39" s="22"/>
      <c r="AJ39" s="5">
        <v>46.9</v>
      </c>
      <c r="AN39" s="5">
        <v>8.9</v>
      </c>
      <c r="AO39" s="5">
        <v>0.08</v>
      </c>
      <c r="AT39" s="5">
        <v>7.8</v>
      </c>
      <c r="AU39" s="22"/>
      <c r="AV39" s="5">
        <v>2.21</v>
      </c>
      <c r="AW39" s="5">
        <v>0.01</v>
      </c>
      <c r="AX39" s="5">
        <v>0.06</v>
      </c>
      <c r="AY39" s="5">
        <v>0.02</v>
      </c>
      <c r="BA39" s="5">
        <v>6.94</v>
      </c>
      <c r="BC39" s="22"/>
      <c r="BE39" s="21"/>
      <c r="BF39" s="22"/>
      <c r="BH39" s="5">
        <v>4.24</v>
      </c>
      <c r="BN39" s="5">
        <v>17.600000000000001</v>
      </c>
      <c r="BO39" s="5">
        <v>11.6</v>
      </c>
      <c r="BQ39" s="22"/>
      <c r="BR39" s="22"/>
      <c r="BW39" s="22"/>
      <c r="BX39" s="5">
        <v>9.8000000000000007</v>
      </c>
      <c r="BY39" s="22"/>
    </row>
    <row r="40" spans="1:77" x14ac:dyDescent="0.2">
      <c r="A40" s="2" t="s">
        <v>107</v>
      </c>
      <c r="B40" s="3">
        <v>37964</v>
      </c>
      <c r="C40" s="4">
        <v>30</v>
      </c>
      <c r="F40" s="20">
        <v>0.79</v>
      </c>
      <c r="G40" s="21"/>
      <c r="H40" s="5">
        <v>0.75</v>
      </c>
      <c r="J40" s="5">
        <v>10</v>
      </c>
      <c r="M40" s="5">
        <v>0.47</v>
      </c>
      <c r="N40" s="5">
        <v>1</v>
      </c>
      <c r="O40" s="22"/>
      <c r="P40" s="22"/>
      <c r="Q40" s="5">
        <v>0.2</v>
      </c>
      <c r="S40" s="5">
        <v>95.2</v>
      </c>
      <c r="T40" s="5">
        <v>21.1</v>
      </c>
      <c r="U40" s="5">
        <v>1</v>
      </c>
      <c r="V40" s="5">
        <v>30.8</v>
      </c>
      <c r="W40" s="5">
        <v>5.5</v>
      </c>
      <c r="Y40" s="22"/>
      <c r="AB40" s="20">
        <v>4.29</v>
      </c>
      <c r="AD40" s="21"/>
      <c r="AE40" s="5">
        <v>3.5</v>
      </c>
      <c r="AI40" s="5">
        <v>1</v>
      </c>
      <c r="AJ40" s="5">
        <v>63.4</v>
      </c>
      <c r="AN40" s="5">
        <v>14.6</v>
      </c>
      <c r="AO40" s="5">
        <v>0.38</v>
      </c>
      <c r="AP40" s="22"/>
      <c r="AT40" s="5">
        <v>28.4</v>
      </c>
      <c r="AU40" s="5">
        <v>1</v>
      </c>
      <c r="AV40" s="5">
        <v>2.56</v>
      </c>
      <c r="AW40" s="5">
        <v>0.03</v>
      </c>
      <c r="AX40" s="5">
        <v>0.3</v>
      </c>
      <c r="AZ40" s="21"/>
      <c r="BA40" s="5">
        <v>7.19</v>
      </c>
      <c r="BC40" s="5">
        <v>0.1</v>
      </c>
      <c r="BE40" s="20">
        <v>0.1</v>
      </c>
      <c r="BF40" s="21"/>
      <c r="BH40" s="5">
        <v>6.47</v>
      </c>
      <c r="BN40" s="5">
        <v>17.559999999999999</v>
      </c>
      <c r="BO40" s="5">
        <v>7.46</v>
      </c>
      <c r="BQ40" s="22"/>
      <c r="BR40" s="22"/>
      <c r="BW40" s="21"/>
      <c r="BX40" s="5">
        <v>9.9</v>
      </c>
      <c r="BY40" s="5">
        <v>2</v>
      </c>
    </row>
    <row r="41" spans="1:77" x14ac:dyDescent="0.2">
      <c r="A41" s="2" t="s">
        <v>108</v>
      </c>
      <c r="B41" s="3">
        <v>36808</v>
      </c>
      <c r="C41" s="4">
        <v>21</v>
      </c>
      <c r="F41" s="5">
        <v>2E-3</v>
      </c>
      <c r="G41" s="21"/>
      <c r="H41" s="5">
        <v>0.56999999999999995</v>
      </c>
      <c r="J41" s="21"/>
      <c r="M41" s="5">
        <v>0.21</v>
      </c>
      <c r="N41" s="21"/>
      <c r="Q41" s="21"/>
      <c r="S41" s="5">
        <v>55</v>
      </c>
      <c r="T41" s="5">
        <v>19</v>
      </c>
      <c r="U41" s="21"/>
      <c r="V41" s="5">
        <v>1.6</v>
      </c>
      <c r="W41" s="21"/>
      <c r="AB41" s="5">
        <v>13.45</v>
      </c>
      <c r="AD41" s="22"/>
      <c r="AE41" s="5">
        <v>2.61</v>
      </c>
      <c r="AI41" s="21"/>
      <c r="AJ41" s="5">
        <v>40.299999999999997</v>
      </c>
      <c r="AN41" s="5">
        <v>5.91</v>
      </c>
      <c r="AO41" s="21"/>
      <c r="AT41" s="5">
        <v>21.9</v>
      </c>
      <c r="AU41" s="21"/>
      <c r="AV41" s="5">
        <v>0.22</v>
      </c>
      <c r="AW41" s="5">
        <v>3.2845000000000001E-3</v>
      </c>
      <c r="AX41" s="5">
        <v>0.15</v>
      </c>
      <c r="AY41" s="21"/>
      <c r="AZ41" s="20">
        <v>0.05</v>
      </c>
      <c r="BA41" s="5">
        <v>7.54</v>
      </c>
      <c r="BC41" s="21"/>
      <c r="BE41" s="5">
        <v>0.5</v>
      </c>
      <c r="BF41" s="22"/>
      <c r="BH41" s="5">
        <v>3.68</v>
      </c>
      <c r="BN41" s="5">
        <v>17.5</v>
      </c>
      <c r="BO41" s="5">
        <v>5.34</v>
      </c>
      <c r="BQ41" s="22"/>
      <c r="BR41" s="22"/>
      <c r="BT41" s="22"/>
      <c r="BX41" s="5">
        <v>10.6</v>
      </c>
      <c r="BY41" s="21"/>
    </row>
    <row r="42" spans="1:77" x14ac:dyDescent="0.2">
      <c r="A42" s="2" t="s">
        <v>95</v>
      </c>
      <c r="B42" s="3">
        <v>39582</v>
      </c>
      <c r="C42" s="4">
        <v>25</v>
      </c>
      <c r="F42" s="21"/>
      <c r="G42" s="5">
        <v>0.02</v>
      </c>
      <c r="H42" s="5">
        <v>1.02</v>
      </c>
      <c r="J42" s="21"/>
      <c r="M42" s="5">
        <v>0.5</v>
      </c>
      <c r="N42" s="21"/>
      <c r="O42" s="21"/>
      <c r="Q42" s="21"/>
      <c r="S42" s="5">
        <v>68.7</v>
      </c>
      <c r="T42" s="5">
        <v>216</v>
      </c>
      <c r="U42" s="21"/>
      <c r="V42" s="5">
        <v>3.2</v>
      </c>
      <c r="W42" s="5">
        <v>1.38</v>
      </c>
      <c r="AB42" s="5">
        <v>1.2</v>
      </c>
      <c r="AD42" s="20">
        <v>1.25</v>
      </c>
      <c r="AE42" s="5">
        <v>9.2200000000000006</v>
      </c>
      <c r="AI42" s="21"/>
      <c r="AJ42" s="5">
        <v>137.69999999999999</v>
      </c>
      <c r="AN42" s="5">
        <v>22</v>
      </c>
      <c r="AO42" s="5">
        <v>0.08</v>
      </c>
      <c r="AT42" s="5">
        <v>193</v>
      </c>
      <c r="AU42" s="21"/>
      <c r="AV42" s="5">
        <v>0.22</v>
      </c>
      <c r="AW42" s="5">
        <v>3.2799999999999999E-3</v>
      </c>
      <c r="AX42" s="5">
        <v>7.0000000000000007E-2</v>
      </c>
      <c r="AZ42" s="5">
        <v>0.12</v>
      </c>
      <c r="BA42" s="5">
        <v>7.32</v>
      </c>
      <c r="BC42" s="21"/>
      <c r="BE42" s="5">
        <v>0.5</v>
      </c>
      <c r="BF42" s="20">
        <v>0.34</v>
      </c>
      <c r="BH42" s="5">
        <v>7.58</v>
      </c>
      <c r="BN42" s="5">
        <v>17.48</v>
      </c>
      <c r="BO42" s="5">
        <v>20.6</v>
      </c>
      <c r="BQ42" s="22"/>
      <c r="BR42" s="22"/>
      <c r="BT42" s="22"/>
      <c r="BX42" s="5">
        <v>9.9</v>
      </c>
      <c r="BY42" s="21"/>
    </row>
    <row r="43" spans="1:77" x14ac:dyDescent="0.2">
      <c r="A43" s="2" t="s">
        <v>109</v>
      </c>
      <c r="B43" s="3">
        <v>36808</v>
      </c>
      <c r="C43" s="4">
        <v>22</v>
      </c>
      <c r="F43" s="5">
        <v>2E-3</v>
      </c>
      <c r="G43" s="22"/>
      <c r="H43" s="5">
        <v>0.22</v>
      </c>
      <c r="J43" s="22"/>
      <c r="M43" s="5">
        <v>0.1</v>
      </c>
      <c r="N43" s="22"/>
      <c r="O43" s="20">
        <v>83</v>
      </c>
      <c r="Q43" s="22"/>
      <c r="S43" s="5">
        <v>38.5</v>
      </c>
      <c r="T43" s="5">
        <v>14</v>
      </c>
      <c r="U43" s="22"/>
      <c r="V43" s="5">
        <v>1.2</v>
      </c>
      <c r="W43" s="21"/>
      <c r="AB43" s="5">
        <v>7.33</v>
      </c>
      <c r="AD43" s="22"/>
      <c r="AE43" s="5">
        <v>1.7</v>
      </c>
      <c r="AI43" s="22"/>
      <c r="AJ43" s="5">
        <v>27.6</v>
      </c>
      <c r="AN43" s="5">
        <v>2.89</v>
      </c>
      <c r="AO43" s="21"/>
      <c r="AS43" s="22"/>
      <c r="AT43" s="5">
        <v>13.4</v>
      </c>
      <c r="AU43" s="22"/>
      <c r="AV43" s="5">
        <v>0.22</v>
      </c>
      <c r="AW43" s="5">
        <v>3.2845000000000001E-3</v>
      </c>
      <c r="AX43" s="5">
        <v>0.35</v>
      </c>
      <c r="AZ43" s="20">
        <v>0.11</v>
      </c>
      <c r="BA43" s="5">
        <v>7.78</v>
      </c>
      <c r="BC43" s="22"/>
      <c r="BE43" s="5">
        <v>0.5</v>
      </c>
      <c r="BF43" s="22"/>
      <c r="BH43" s="5">
        <v>2.4900000000000002</v>
      </c>
      <c r="BN43" s="5">
        <v>17.25</v>
      </c>
      <c r="BO43" s="5">
        <v>2.78</v>
      </c>
      <c r="BQ43" s="22"/>
      <c r="BR43" s="22"/>
      <c r="BW43" s="22"/>
      <c r="BX43" s="5">
        <v>10.199999999999999</v>
      </c>
      <c r="BY43" s="22"/>
    </row>
    <row r="44" spans="1:77" x14ac:dyDescent="0.2">
      <c r="A44" s="2" t="s">
        <v>99</v>
      </c>
      <c r="B44" s="3">
        <v>34963</v>
      </c>
      <c r="C44" s="4">
        <v>32</v>
      </c>
      <c r="F44" s="5">
        <v>0.01</v>
      </c>
      <c r="G44" s="5">
        <v>0.01</v>
      </c>
      <c r="H44" s="5">
        <v>0.34</v>
      </c>
      <c r="J44" s="5">
        <v>1</v>
      </c>
      <c r="M44" s="5">
        <v>0.23</v>
      </c>
      <c r="N44" s="5">
        <v>1</v>
      </c>
      <c r="O44" s="5">
        <v>61.2</v>
      </c>
      <c r="Q44" s="5">
        <v>0.2</v>
      </c>
      <c r="S44" s="5">
        <v>65</v>
      </c>
      <c r="T44" s="5">
        <v>9</v>
      </c>
      <c r="U44" s="5">
        <v>1</v>
      </c>
      <c r="V44" s="5">
        <v>1.2</v>
      </c>
      <c r="W44" s="5">
        <v>1.7</v>
      </c>
      <c r="AB44" s="5">
        <v>9.49</v>
      </c>
      <c r="AD44" s="22"/>
      <c r="AE44" s="5">
        <v>2.2000000000000002</v>
      </c>
      <c r="AI44" s="5">
        <v>1</v>
      </c>
      <c r="AJ44" s="5">
        <v>37.700000000000003</v>
      </c>
      <c r="AN44" s="5">
        <v>9.1</v>
      </c>
      <c r="AO44" s="5">
        <v>0.03</v>
      </c>
      <c r="AT44" s="21"/>
      <c r="AU44" s="5">
        <v>1</v>
      </c>
      <c r="AV44" s="5">
        <v>0.22</v>
      </c>
      <c r="AW44" s="5">
        <v>3.284E-3</v>
      </c>
      <c r="AX44" s="5">
        <v>0.02</v>
      </c>
      <c r="AY44" s="5">
        <v>0.01</v>
      </c>
      <c r="BA44" s="20">
        <v>7.14</v>
      </c>
      <c r="BC44" s="5">
        <v>2.8E-3</v>
      </c>
      <c r="BE44" s="5">
        <v>0.2</v>
      </c>
      <c r="BF44" s="22"/>
      <c r="BH44" s="5">
        <v>4.2</v>
      </c>
      <c r="BN44" s="5">
        <v>17.2</v>
      </c>
      <c r="BO44" s="5">
        <v>12.1</v>
      </c>
      <c r="BQ44" s="22"/>
      <c r="BR44" s="22"/>
      <c r="BX44" s="5">
        <v>9.9</v>
      </c>
      <c r="BY44" s="5">
        <v>5</v>
      </c>
    </row>
    <row r="45" spans="1:77" x14ac:dyDescent="0.2">
      <c r="A45" s="2" t="s">
        <v>110</v>
      </c>
      <c r="B45" s="3">
        <v>34953</v>
      </c>
      <c r="C45" s="4">
        <v>33</v>
      </c>
      <c r="F45" s="5">
        <v>0.01</v>
      </c>
      <c r="G45" s="5">
        <v>0.01</v>
      </c>
      <c r="H45" s="5">
        <v>0.22</v>
      </c>
      <c r="J45" s="5">
        <v>1</v>
      </c>
      <c r="M45" s="5">
        <v>0.24</v>
      </c>
      <c r="N45" s="5">
        <v>1</v>
      </c>
      <c r="O45" s="5">
        <v>65.599999999999994</v>
      </c>
      <c r="Q45" s="5">
        <v>0.2</v>
      </c>
      <c r="S45" s="5">
        <v>103</v>
      </c>
      <c r="T45" s="5">
        <v>32</v>
      </c>
      <c r="U45" s="5">
        <v>1</v>
      </c>
      <c r="V45" s="5">
        <v>1.4</v>
      </c>
      <c r="W45" s="5">
        <v>0.04</v>
      </c>
      <c r="AB45" s="5">
        <v>8.49</v>
      </c>
      <c r="AE45" s="5">
        <v>1.5</v>
      </c>
      <c r="AI45" s="5">
        <v>1</v>
      </c>
      <c r="AJ45" s="5">
        <v>62.9</v>
      </c>
      <c r="AN45" s="5">
        <v>8.6</v>
      </c>
      <c r="AO45" s="5">
        <v>0.16</v>
      </c>
      <c r="AS45" s="22"/>
      <c r="AT45" s="5">
        <v>17.100000000000001</v>
      </c>
      <c r="AU45" s="5">
        <v>1</v>
      </c>
      <c r="AV45" s="5">
        <v>0.26</v>
      </c>
      <c r="AW45" s="5">
        <v>9.8534999999999994E-3</v>
      </c>
      <c r="AX45" s="5">
        <v>0.06</v>
      </c>
      <c r="AY45" s="5">
        <v>0.02</v>
      </c>
      <c r="AZ45" s="22"/>
      <c r="BA45" s="20">
        <v>7.33</v>
      </c>
      <c r="BC45" s="5">
        <v>3.0999999999999999E-3</v>
      </c>
      <c r="BE45" s="5">
        <v>0.2</v>
      </c>
      <c r="BF45" s="22"/>
      <c r="BH45" s="20">
        <v>4.05</v>
      </c>
      <c r="BN45" s="5">
        <v>16.899999999999999</v>
      </c>
      <c r="BO45" s="5">
        <v>69.5</v>
      </c>
      <c r="BW45" s="22"/>
      <c r="BX45" s="5">
        <v>8.9</v>
      </c>
      <c r="BY45" s="5">
        <v>5</v>
      </c>
    </row>
    <row r="46" spans="1:77" x14ac:dyDescent="0.2">
      <c r="A46" s="2" t="s">
        <v>105</v>
      </c>
      <c r="B46" s="3">
        <v>32883</v>
      </c>
      <c r="C46" s="4">
        <v>37</v>
      </c>
      <c r="F46" s="5">
        <v>0.04</v>
      </c>
      <c r="G46" s="21"/>
      <c r="H46" s="5">
        <v>15</v>
      </c>
      <c r="J46" s="20">
        <v>14</v>
      </c>
      <c r="K46" s="20">
        <v>7.0000000000000007E-2</v>
      </c>
      <c r="M46" s="5">
        <v>0.48</v>
      </c>
      <c r="N46" s="20">
        <v>1</v>
      </c>
      <c r="O46" s="20">
        <v>330</v>
      </c>
      <c r="P46" s="20">
        <v>0.08</v>
      </c>
      <c r="Q46" s="20">
        <v>0.5</v>
      </c>
      <c r="S46" s="5">
        <v>69</v>
      </c>
      <c r="T46" s="5">
        <v>9</v>
      </c>
      <c r="U46" s="20">
        <v>2</v>
      </c>
      <c r="V46" s="5">
        <v>5.6</v>
      </c>
      <c r="W46" s="5">
        <v>2.2000000000000002</v>
      </c>
      <c r="Y46" s="20">
        <v>0.16</v>
      </c>
      <c r="AB46" s="21"/>
      <c r="AE46" s="5">
        <v>6.5</v>
      </c>
      <c r="AF46" s="20">
        <v>2</v>
      </c>
      <c r="AG46" s="20">
        <v>21</v>
      </c>
      <c r="AI46" s="20">
        <v>5</v>
      </c>
      <c r="AJ46" s="21"/>
      <c r="AN46" s="5">
        <v>19</v>
      </c>
      <c r="AO46" s="5">
        <v>0.24</v>
      </c>
      <c r="AR46" s="20">
        <v>0.3</v>
      </c>
      <c r="AT46" s="5">
        <v>31</v>
      </c>
      <c r="AU46" s="20">
        <v>2</v>
      </c>
      <c r="AV46" s="5">
        <v>0.09</v>
      </c>
      <c r="AW46" s="5">
        <v>0.01</v>
      </c>
      <c r="AX46" s="5">
        <v>5.8</v>
      </c>
      <c r="AY46" s="21"/>
      <c r="AZ46" s="22"/>
      <c r="BA46" s="21"/>
      <c r="BC46" s="20">
        <v>0.5</v>
      </c>
      <c r="BD46" s="20">
        <v>7.0000000000000007E-2</v>
      </c>
      <c r="BE46" s="21"/>
      <c r="BH46" s="5">
        <v>6.73</v>
      </c>
      <c r="BK46" s="20">
        <v>1</v>
      </c>
      <c r="BL46" s="20">
        <v>10</v>
      </c>
      <c r="BN46" s="5">
        <v>16.829999999999998</v>
      </c>
      <c r="BO46" s="5">
        <v>2</v>
      </c>
      <c r="BW46" s="20">
        <v>10</v>
      </c>
      <c r="BX46" s="5">
        <v>10.8</v>
      </c>
      <c r="BY46" s="20">
        <v>10</v>
      </c>
    </row>
    <row r="47" spans="1:77" x14ac:dyDescent="0.2">
      <c r="A47" s="2" t="s">
        <v>99</v>
      </c>
      <c r="B47" s="3">
        <v>33933</v>
      </c>
      <c r="C47" s="4">
        <v>31</v>
      </c>
      <c r="F47" s="5">
        <v>0.01</v>
      </c>
      <c r="G47" s="20">
        <v>0.01</v>
      </c>
      <c r="H47" s="5">
        <v>0.34</v>
      </c>
      <c r="J47" s="20">
        <v>1</v>
      </c>
      <c r="M47" s="5">
        <v>0.41</v>
      </c>
      <c r="N47" s="20">
        <v>1</v>
      </c>
      <c r="O47" s="20">
        <v>100</v>
      </c>
      <c r="P47" s="21"/>
      <c r="Q47" s="20">
        <v>0.2</v>
      </c>
      <c r="S47" s="5">
        <v>66</v>
      </c>
      <c r="T47" s="5">
        <v>10</v>
      </c>
      <c r="U47" s="20">
        <v>1</v>
      </c>
      <c r="V47" s="5">
        <v>2.2000000000000002</v>
      </c>
      <c r="W47" s="5">
        <v>1.8</v>
      </c>
      <c r="AB47" s="20">
        <v>10.5</v>
      </c>
      <c r="AD47" s="21"/>
      <c r="AE47" s="5">
        <v>2.9</v>
      </c>
      <c r="AI47" s="20">
        <v>1</v>
      </c>
      <c r="AJ47" s="5">
        <v>53.6</v>
      </c>
      <c r="AN47" s="5">
        <v>8.6999999999999993</v>
      </c>
      <c r="AO47" s="5">
        <v>0.09</v>
      </c>
      <c r="AP47" s="21"/>
      <c r="AT47" s="5">
        <v>7.4</v>
      </c>
      <c r="AU47" s="20">
        <v>1</v>
      </c>
      <c r="AV47" s="5">
        <v>2.21</v>
      </c>
      <c r="AW47" s="5">
        <v>0.01</v>
      </c>
      <c r="AX47" s="5">
        <v>0.06</v>
      </c>
      <c r="AY47" s="20">
        <v>0.02</v>
      </c>
      <c r="AZ47" s="22"/>
      <c r="BA47" s="5">
        <v>6.84</v>
      </c>
      <c r="BC47" s="20">
        <v>5.0000000000000001E-3</v>
      </c>
      <c r="BE47" s="22"/>
      <c r="BF47" s="21"/>
      <c r="BH47" s="21"/>
      <c r="BN47" s="5">
        <v>16.8</v>
      </c>
      <c r="BO47" s="5">
        <v>10</v>
      </c>
      <c r="BQ47" s="21"/>
      <c r="BR47" s="21"/>
      <c r="BX47" s="5">
        <v>9.9</v>
      </c>
      <c r="BY47" s="20">
        <v>5</v>
      </c>
    </row>
    <row r="48" spans="1:77" x14ac:dyDescent="0.2">
      <c r="A48" s="2" t="s">
        <v>101</v>
      </c>
      <c r="B48" s="3">
        <v>34246</v>
      </c>
      <c r="C48" s="4">
        <v>33</v>
      </c>
      <c r="F48" s="5">
        <v>0.01</v>
      </c>
      <c r="G48" s="5">
        <v>0.01</v>
      </c>
      <c r="H48" s="5">
        <v>0.4</v>
      </c>
      <c r="J48" s="5">
        <v>1</v>
      </c>
      <c r="M48" s="5">
        <v>0.93</v>
      </c>
      <c r="N48" s="5">
        <v>1</v>
      </c>
      <c r="O48" s="5">
        <v>100</v>
      </c>
      <c r="Q48" s="5">
        <v>0.2</v>
      </c>
      <c r="S48" s="5">
        <v>100</v>
      </c>
      <c r="T48" s="5">
        <v>25</v>
      </c>
      <c r="U48" s="5">
        <v>1</v>
      </c>
      <c r="V48" s="5">
        <v>2.8</v>
      </c>
      <c r="W48" s="5">
        <v>2.16</v>
      </c>
      <c r="AB48" s="5">
        <v>21.52</v>
      </c>
      <c r="AD48" s="21"/>
      <c r="AE48" s="5">
        <v>2.5</v>
      </c>
      <c r="AI48" s="5">
        <v>1</v>
      </c>
      <c r="AJ48" s="5">
        <v>73</v>
      </c>
      <c r="AN48" s="5">
        <v>10</v>
      </c>
      <c r="AO48" s="5">
        <v>0.21</v>
      </c>
      <c r="AT48" s="5">
        <v>15</v>
      </c>
      <c r="AU48" s="5">
        <v>1</v>
      </c>
      <c r="AV48" s="5">
        <v>0.22</v>
      </c>
      <c r="AW48" s="5">
        <v>3.2845000000000001E-3</v>
      </c>
      <c r="AX48" s="5">
        <v>0.01</v>
      </c>
      <c r="AY48" s="20">
        <v>0.02</v>
      </c>
      <c r="AZ48" s="21"/>
      <c r="BA48" s="5">
        <v>6.78</v>
      </c>
      <c r="BC48" s="5">
        <v>1.2999999999999999E-3</v>
      </c>
      <c r="BE48" s="5">
        <v>1.9</v>
      </c>
      <c r="BF48" s="22"/>
      <c r="BH48" s="5">
        <v>5.74</v>
      </c>
      <c r="BN48" s="5">
        <v>16.8</v>
      </c>
      <c r="BO48" s="5">
        <v>13.8</v>
      </c>
      <c r="BQ48" s="21"/>
      <c r="BR48" s="21"/>
      <c r="BX48" s="5">
        <v>11</v>
      </c>
      <c r="BY48" s="5">
        <v>5</v>
      </c>
    </row>
    <row r="49" spans="1:77" x14ac:dyDescent="0.2">
      <c r="A49" s="2" t="s">
        <v>101</v>
      </c>
      <c r="B49" s="3">
        <v>34659</v>
      </c>
      <c r="C49" s="4">
        <v>33</v>
      </c>
      <c r="F49" s="5">
        <v>0.01</v>
      </c>
      <c r="G49" s="5">
        <v>0.01</v>
      </c>
      <c r="H49" s="5">
        <v>0.23</v>
      </c>
      <c r="J49" s="5">
        <v>1</v>
      </c>
      <c r="M49" s="5">
        <v>0.44</v>
      </c>
      <c r="N49" s="5">
        <v>1</v>
      </c>
      <c r="O49" s="5">
        <v>60</v>
      </c>
      <c r="Q49" s="5">
        <v>0.2</v>
      </c>
      <c r="S49" s="5">
        <v>95</v>
      </c>
      <c r="T49" s="5">
        <v>25</v>
      </c>
      <c r="U49" s="5">
        <v>1</v>
      </c>
      <c r="V49" s="5">
        <v>1.6</v>
      </c>
      <c r="W49" s="5">
        <v>1.94</v>
      </c>
      <c r="AB49" s="5">
        <v>21.3</v>
      </c>
      <c r="AD49" s="22"/>
      <c r="AE49" s="5">
        <v>2.5</v>
      </c>
      <c r="AI49" s="5">
        <v>1</v>
      </c>
      <c r="AJ49" s="5">
        <v>65.8</v>
      </c>
      <c r="AN49" s="5">
        <v>9.9</v>
      </c>
      <c r="AO49" s="5">
        <v>0.02</v>
      </c>
      <c r="AS49" s="22"/>
      <c r="AT49" s="5">
        <v>17</v>
      </c>
      <c r="AU49" s="5">
        <v>1</v>
      </c>
      <c r="AV49" s="5">
        <v>0.22</v>
      </c>
      <c r="AW49" s="5">
        <v>3.2845000000000001E-3</v>
      </c>
      <c r="AX49" s="5">
        <v>0.01</v>
      </c>
      <c r="AY49" s="5">
        <v>0.02</v>
      </c>
      <c r="BA49" s="5">
        <v>7.03</v>
      </c>
      <c r="BC49" s="5">
        <v>5.0000000000000001E-3</v>
      </c>
      <c r="BE49" s="20">
        <v>0.7</v>
      </c>
      <c r="BF49" s="22"/>
      <c r="BH49" s="5">
        <v>5.96</v>
      </c>
      <c r="BN49" s="5">
        <v>16.8</v>
      </c>
      <c r="BO49" s="5">
        <v>8.9600000000000009</v>
      </c>
      <c r="BQ49" s="22"/>
      <c r="BR49" s="22"/>
      <c r="BS49" s="22"/>
      <c r="BT49" s="22"/>
      <c r="BV49" s="22"/>
      <c r="BW49" s="22"/>
      <c r="BX49" s="5">
        <v>11</v>
      </c>
      <c r="BY49" s="5">
        <v>5</v>
      </c>
    </row>
    <row r="50" spans="1:77" x14ac:dyDescent="0.2">
      <c r="A50" s="2" t="s">
        <v>111</v>
      </c>
      <c r="B50" s="3">
        <v>37964</v>
      </c>
      <c r="C50" s="4">
        <v>27</v>
      </c>
      <c r="F50" s="22"/>
      <c r="G50" s="21"/>
      <c r="H50" s="5">
        <v>0.72</v>
      </c>
      <c r="M50" s="5">
        <v>0.5</v>
      </c>
      <c r="Q50" s="20">
        <v>0.2</v>
      </c>
      <c r="S50" s="5">
        <v>103</v>
      </c>
      <c r="T50" s="5">
        <v>22.5</v>
      </c>
      <c r="U50" s="20">
        <v>1</v>
      </c>
      <c r="V50" s="5">
        <v>2.6</v>
      </c>
      <c r="W50" s="5">
        <v>1.93</v>
      </c>
      <c r="AB50" s="5">
        <v>18.79</v>
      </c>
      <c r="AD50" s="21"/>
      <c r="AE50" s="5">
        <v>2.8</v>
      </c>
      <c r="AI50" s="20">
        <v>1</v>
      </c>
      <c r="AJ50" s="5">
        <v>60.8</v>
      </c>
      <c r="AN50" s="5">
        <v>14.5</v>
      </c>
      <c r="AO50" s="5">
        <v>0.42</v>
      </c>
      <c r="AT50" s="5">
        <v>16.3</v>
      </c>
      <c r="AU50" s="20">
        <v>1</v>
      </c>
      <c r="AV50" s="5">
        <v>0.13</v>
      </c>
      <c r="AW50" s="5">
        <v>0.03</v>
      </c>
      <c r="AX50" s="5">
        <v>0.3</v>
      </c>
      <c r="AZ50" s="21"/>
      <c r="BA50" s="5">
        <v>7.14</v>
      </c>
      <c r="BC50" s="20">
        <v>0.1</v>
      </c>
      <c r="BE50" s="5">
        <v>0.1</v>
      </c>
      <c r="BF50" s="21"/>
      <c r="BH50" s="5">
        <v>6.08</v>
      </c>
      <c r="BN50" s="5">
        <v>16.72</v>
      </c>
      <c r="BO50" s="5">
        <v>12.4</v>
      </c>
      <c r="BX50" s="5">
        <v>9.4</v>
      </c>
      <c r="BY50" s="20">
        <v>2</v>
      </c>
    </row>
    <row r="51" spans="1:77" x14ac:dyDescent="0.2">
      <c r="A51" s="2" t="s">
        <v>101</v>
      </c>
      <c r="B51" s="3">
        <v>33553</v>
      </c>
      <c r="C51" s="4">
        <v>24</v>
      </c>
      <c r="F51" s="5">
        <v>5.0000000000000001E-3</v>
      </c>
      <c r="G51" s="5">
        <v>5.0000000000000001E-3</v>
      </c>
      <c r="H51" s="5">
        <v>0.19</v>
      </c>
      <c r="J51" s="22"/>
      <c r="M51" s="5">
        <v>0.51</v>
      </c>
      <c r="N51" s="22"/>
      <c r="O51" s="22"/>
      <c r="Q51" s="22"/>
      <c r="S51" s="5">
        <v>100</v>
      </c>
      <c r="T51" s="5">
        <v>25</v>
      </c>
      <c r="U51" s="22"/>
      <c r="V51" s="5">
        <v>3.7</v>
      </c>
      <c r="W51" s="5">
        <v>2.1</v>
      </c>
      <c r="AB51" s="5">
        <v>21.16</v>
      </c>
      <c r="AD51" s="22"/>
      <c r="AE51" s="5">
        <v>2.2999999999999998</v>
      </c>
      <c r="AI51" s="22"/>
      <c r="AJ51" s="5">
        <v>64.599999999999994</v>
      </c>
      <c r="AN51" s="5">
        <v>12</v>
      </c>
      <c r="AO51" s="5">
        <v>0.19</v>
      </c>
      <c r="AT51" s="5">
        <v>18</v>
      </c>
      <c r="AU51" s="22"/>
      <c r="AV51" s="5">
        <v>2.21</v>
      </c>
      <c r="AW51" s="5">
        <v>0.01</v>
      </c>
      <c r="AX51" s="5">
        <v>0.38</v>
      </c>
      <c r="AY51" s="5">
        <v>0.64</v>
      </c>
      <c r="AZ51" s="22"/>
      <c r="BA51" s="5">
        <v>7.09</v>
      </c>
      <c r="BC51" s="22"/>
      <c r="BE51" s="20">
        <v>1.4</v>
      </c>
      <c r="BF51" s="22"/>
      <c r="BH51" s="5">
        <v>5.85</v>
      </c>
      <c r="BN51" s="5">
        <v>16.600000000000001</v>
      </c>
      <c r="BO51" s="5">
        <v>10.7</v>
      </c>
      <c r="BQ51" s="22"/>
      <c r="BR51" s="22"/>
      <c r="BX51" s="5">
        <v>10.9</v>
      </c>
      <c r="BY51" s="22"/>
    </row>
    <row r="52" spans="1:77" x14ac:dyDescent="0.2">
      <c r="A52" s="2" t="s">
        <v>95</v>
      </c>
      <c r="B52" s="3">
        <v>39189</v>
      </c>
      <c r="C52" s="4">
        <v>25</v>
      </c>
      <c r="F52" s="5">
        <v>0.03</v>
      </c>
      <c r="G52" s="20">
        <v>0.03</v>
      </c>
      <c r="H52" s="5">
        <v>1.08</v>
      </c>
      <c r="J52" s="21"/>
      <c r="M52" s="5">
        <v>0.48</v>
      </c>
      <c r="N52" s="21"/>
      <c r="O52" s="20">
        <v>314</v>
      </c>
      <c r="Q52" s="21"/>
      <c r="S52" s="5">
        <v>62.5</v>
      </c>
      <c r="T52" s="5">
        <v>216</v>
      </c>
      <c r="U52" s="21"/>
      <c r="V52" s="5">
        <v>2.8</v>
      </c>
      <c r="W52" s="5">
        <v>1.21</v>
      </c>
      <c r="AB52" s="5">
        <v>1.19</v>
      </c>
      <c r="AD52" s="22"/>
      <c r="AE52" s="5">
        <v>8.1199999999999992</v>
      </c>
      <c r="AI52" s="21"/>
      <c r="AJ52" s="5">
        <v>13.47</v>
      </c>
      <c r="AN52" s="5">
        <v>19.899999999999999</v>
      </c>
      <c r="AO52" s="5">
        <v>7.0000000000000007E-2</v>
      </c>
      <c r="AS52" s="22"/>
      <c r="AT52" s="5">
        <v>184</v>
      </c>
      <c r="AU52" s="21"/>
      <c r="AV52" s="5">
        <v>0.22</v>
      </c>
      <c r="AW52" s="5">
        <v>3.2799999999999999E-3</v>
      </c>
      <c r="AX52" s="5">
        <v>0.03</v>
      </c>
      <c r="AZ52" s="20">
        <v>0.03</v>
      </c>
      <c r="BA52" s="5">
        <v>7.38</v>
      </c>
      <c r="BC52" s="21"/>
      <c r="BE52" s="21"/>
      <c r="BF52" s="20">
        <v>0.55000000000000004</v>
      </c>
      <c r="BH52" s="5">
        <v>7.59</v>
      </c>
      <c r="BN52" s="5">
        <v>16.54</v>
      </c>
      <c r="BO52" s="5">
        <v>18.899999999999999</v>
      </c>
      <c r="BQ52" s="22"/>
      <c r="BR52" s="22"/>
      <c r="BW52" s="22"/>
      <c r="BX52" s="5">
        <v>9.8000000000000007</v>
      </c>
      <c r="BY52" s="21"/>
    </row>
    <row r="53" spans="1:77" x14ac:dyDescent="0.2">
      <c r="A53" s="2" t="s">
        <v>112</v>
      </c>
      <c r="B53" s="3">
        <v>33539</v>
      </c>
      <c r="C53" s="4">
        <v>22</v>
      </c>
      <c r="F53" s="5">
        <v>5.0000000000000001E-3</v>
      </c>
      <c r="G53" s="20">
        <v>5.0000000000000001E-3</v>
      </c>
      <c r="H53" s="5">
        <v>0.3</v>
      </c>
      <c r="J53" s="22"/>
      <c r="M53" s="21"/>
      <c r="N53" s="22"/>
      <c r="Q53" s="22"/>
      <c r="S53" s="5">
        <v>83</v>
      </c>
      <c r="T53" s="5">
        <v>20</v>
      </c>
      <c r="U53" s="22"/>
      <c r="V53" s="5">
        <v>2.9</v>
      </c>
      <c r="W53" s="20">
        <v>1.5</v>
      </c>
      <c r="AB53" s="5">
        <v>15.83</v>
      </c>
      <c r="AD53" s="22"/>
      <c r="AE53" s="5">
        <v>1.8</v>
      </c>
      <c r="AI53" s="22"/>
      <c r="AJ53" s="5">
        <v>51.6</v>
      </c>
      <c r="AN53" s="5">
        <v>6.1</v>
      </c>
      <c r="AO53" s="20">
        <v>0.23</v>
      </c>
      <c r="AS53" s="22"/>
      <c r="AT53" s="5">
        <v>12</v>
      </c>
      <c r="AU53" s="22"/>
      <c r="AV53" s="5">
        <v>2.21</v>
      </c>
      <c r="AW53" s="5">
        <v>0.01</v>
      </c>
      <c r="AX53" s="5">
        <v>0.06</v>
      </c>
      <c r="AY53" s="20">
        <v>0.02</v>
      </c>
      <c r="AZ53" s="21"/>
      <c r="BA53" s="5">
        <v>6.97</v>
      </c>
      <c r="BC53" s="22"/>
      <c r="BE53" s="21"/>
      <c r="BF53" s="22"/>
      <c r="BH53" s="5">
        <v>5.73</v>
      </c>
      <c r="BN53" s="5">
        <v>16.5</v>
      </c>
      <c r="BO53" s="5">
        <v>18.3</v>
      </c>
      <c r="BQ53" s="22"/>
      <c r="BR53" s="22"/>
      <c r="BS53" s="22"/>
      <c r="BT53" s="22"/>
      <c r="BV53" s="22"/>
      <c r="BW53" s="22"/>
      <c r="BX53" s="5">
        <v>10</v>
      </c>
      <c r="BY53" s="22"/>
    </row>
    <row r="54" spans="1:77" x14ac:dyDescent="0.2">
      <c r="A54" s="2" t="s">
        <v>113</v>
      </c>
      <c r="B54" s="3">
        <v>36838</v>
      </c>
      <c r="C54" s="4">
        <v>23</v>
      </c>
      <c r="F54" s="20">
        <v>2E-3</v>
      </c>
      <c r="G54" s="5">
        <v>0.01</v>
      </c>
      <c r="H54" s="5">
        <v>0.11</v>
      </c>
      <c r="M54" s="5">
        <v>0.11</v>
      </c>
      <c r="O54" s="20">
        <v>160</v>
      </c>
      <c r="S54" s="5">
        <v>23.8</v>
      </c>
      <c r="T54" s="5">
        <v>6.3</v>
      </c>
      <c r="V54" s="5">
        <v>2.5</v>
      </c>
      <c r="W54" s="21"/>
      <c r="AB54" s="5">
        <v>14.77</v>
      </c>
      <c r="AD54" s="21"/>
      <c r="AE54" s="5">
        <v>2.61</v>
      </c>
      <c r="AJ54" s="5">
        <v>27.5</v>
      </c>
      <c r="AN54" s="5">
        <v>4.4000000000000004</v>
      </c>
      <c r="AO54" s="21"/>
      <c r="AT54" s="5">
        <v>29.5</v>
      </c>
      <c r="AV54" s="5">
        <v>0.22</v>
      </c>
      <c r="AW54" s="5">
        <v>0.01</v>
      </c>
      <c r="AX54" s="5">
        <v>0.26</v>
      </c>
      <c r="AZ54" s="5">
        <v>0.09</v>
      </c>
      <c r="BA54" s="5">
        <v>7.68</v>
      </c>
      <c r="BE54" s="5">
        <v>0.2</v>
      </c>
      <c r="BF54" s="21"/>
      <c r="BH54" s="5">
        <v>2.63</v>
      </c>
      <c r="BN54" s="5">
        <v>16.260000000000002</v>
      </c>
      <c r="BO54" s="5">
        <v>16.100000000000001</v>
      </c>
      <c r="BQ54" s="22"/>
      <c r="BR54" s="22"/>
      <c r="BT54" s="22"/>
      <c r="BX54" s="5">
        <v>9.4</v>
      </c>
    </row>
    <row r="55" spans="1:77" x14ac:dyDescent="0.2">
      <c r="A55" s="2" t="s">
        <v>115</v>
      </c>
      <c r="B55" s="3">
        <v>34246</v>
      </c>
      <c r="C55" s="4">
        <v>32</v>
      </c>
      <c r="F55" s="5">
        <v>0.01</v>
      </c>
      <c r="G55" s="20">
        <v>0.01</v>
      </c>
      <c r="H55" s="5">
        <v>0.01</v>
      </c>
      <c r="J55" s="20">
        <v>1.1000000000000001</v>
      </c>
      <c r="M55" s="5">
        <v>0.15</v>
      </c>
      <c r="N55" s="20">
        <v>1</v>
      </c>
      <c r="O55" s="5">
        <v>100</v>
      </c>
      <c r="Q55" s="20">
        <v>0.2</v>
      </c>
      <c r="S55" s="5">
        <v>48</v>
      </c>
      <c r="T55" s="5">
        <v>8</v>
      </c>
      <c r="U55" s="20">
        <v>1</v>
      </c>
      <c r="V55" s="5">
        <v>1.2</v>
      </c>
      <c r="W55" s="20">
        <v>0.54</v>
      </c>
      <c r="AB55" s="5">
        <v>9.1300000000000008</v>
      </c>
      <c r="AD55" s="22"/>
      <c r="AE55" s="5">
        <v>0.74</v>
      </c>
      <c r="AI55" s="20">
        <v>1</v>
      </c>
      <c r="AJ55" s="5">
        <v>35.200000000000003</v>
      </c>
      <c r="AN55" s="5">
        <v>1.9</v>
      </c>
      <c r="AO55" s="20">
        <v>0.1</v>
      </c>
      <c r="AS55" s="22"/>
      <c r="AT55" s="5">
        <v>5.4</v>
      </c>
      <c r="AU55" s="20">
        <v>1</v>
      </c>
      <c r="AV55" s="5">
        <v>0.22</v>
      </c>
      <c r="AW55" s="5">
        <v>6.5690000000000002E-3</v>
      </c>
      <c r="AX55" s="5">
        <v>0.04</v>
      </c>
      <c r="AY55" s="20">
        <v>0.04</v>
      </c>
      <c r="AZ55" s="21"/>
      <c r="BA55" s="5">
        <v>7.56</v>
      </c>
      <c r="BC55" s="20">
        <v>1E-3</v>
      </c>
      <c r="BE55" s="21"/>
      <c r="BF55" s="22"/>
      <c r="BH55" s="5">
        <v>2.25</v>
      </c>
      <c r="BN55" s="5">
        <v>16.2</v>
      </c>
      <c r="BO55" s="5">
        <v>17.399999999999999</v>
      </c>
      <c r="BQ55" s="22"/>
      <c r="BR55" s="22"/>
      <c r="BS55" s="22"/>
      <c r="BT55" s="22"/>
      <c r="BV55" s="22"/>
      <c r="BW55" s="22"/>
      <c r="BX55" s="5">
        <v>8.6</v>
      </c>
      <c r="BY55" s="20">
        <v>5</v>
      </c>
    </row>
    <row r="56" spans="1:77" x14ac:dyDescent="0.2">
      <c r="A56" s="2" t="s">
        <v>114</v>
      </c>
      <c r="B56" s="3">
        <v>34284</v>
      </c>
      <c r="C56" s="4">
        <v>29</v>
      </c>
      <c r="F56" s="21"/>
      <c r="G56" s="5">
        <v>0.01</v>
      </c>
      <c r="H56" s="5">
        <v>0.5</v>
      </c>
      <c r="J56" s="5">
        <v>1</v>
      </c>
      <c r="M56" s="21"/>
      <c r="N56" s="5">
        <v>1</v>
      </c>
      <c r="O56" s="5">
        <v>100</v>
      </c>
      <c r="Q56" s="5">
        <v>0.2</v>
      </c>
      <c r="S56" s="5">
        <v>350</v>
      </c>
      <c r="T56" s="5">
        <v>25</v>
      </c>
      <c r="U56" s="5">
        <v>1</v>
      </c>
      <c r="V56" s="5">
        <v>3</v>
      </c>
      <c r="W56" s="5">
        <v>3</v>
      </c>
      <c r="AB56" s="5">
        <v>8.9499999999999993</v>
      </c>
      <c r="AD56" s="22"/>
      <c r="AE56" s="5">
        <v>3.7</v>
      </c>
      <c r="AI56" s="5">
        <v>1</v>
      </c>
      <c r="AJ56" s="5">
        <v>154.30000000000001</v>
      </c>
      <c r="AN56" s="5">
        <v>19</v>
      </c>
      <c r="AO56" s="5">
        <v>0.33</v>
      </c>
      <c r="AT56" s="20">
        <v>22</v>
      </c>
      <c r="AU56" s="5">
        <v>1</v>
      </c>
      <c r="AV56" s="5">
        <v>0.22</v>
      </c>
      <c r="AW56" s="5">
        <v>3.2845000000000001E-3</v>
      </c>
      <c r="AX56" s="5">
        <v>0.01</v>
      </c>
      <c r="AY56" s="5">
        <v>8.6E-3</v>
      </c>
      <c r="BA56" s="5">
        <v>6.99</v>
      </c>
      <c r="BC56" s="5">
        <v>5.0000000000000001E-3</v>
      </c>
      <c r="BE56" s="21"/>
      <c r="BF56" s="22"/>
      <c r="BH56" s="5">
        <v>5.34</v>
      </c>
      <c r="BN56" s="5">
        <v>16.2</v>
      </c>
      <c r="BO56" s="21"/>
      <c r="BQ56" s="22"/>
      <c r="BR56" s="22"/>
      <c r="BX56" s="5">
        <v>11.2</v>
      </c>
      <c r="BY56" s="5">
        <v>7.8</v>
      </c>
    </row>
    <row r="57" spans="1:77" x14ac:dyDescent="0.2">
      <c r="A57" s="2" t="s">
        <v>116</v>
      </c>
      <c r="B57" s="3">
        <v>39770</v>
      </c>
      <c r="C57" s="4">
        <v>25</v>
      </c>
      <c r="F57" s="21"/>
      <c r="G57" s="5">
        <v>6.0000000000000001E-3</v>
      </c>
      <c r="H57" s="5">
        <v>0.26</v>
      </c>
      <c r="J57" s="21"/>
      <c r="M57" s="5">
        <v>0.22</v>
      </c>
      <c r="N57" s="21"/>
      <c r="O57" s="21"/>
      <c r="Q57" s="21"/>
      <c r="S57" s="5">
        <v>73.2</v>
      </c>
      <c r="T57" s="5">
        <v>7.97</v>
      </c>
      <c r="U57" s="21"/>
      <c r="V57" s="5">
        <v>1.4</v>
      </c>
      <c r="W57" s="5">
        <v>0.9</v>
      </c>
      <c r="AB57" s="5">
        <v>6.5</v>
      </c>
      <c r="AD57" s="20">
        <v>2.2999999999999998</v>
      </c>
      <c r="AE57" s="5">
        <v>1.46</v>
      </c>
      <c r="AI57" s="21"/>
      <c r="AJ57" s="5">
        <v>40.700000000000003</v>
      </c>
      <c r="AN57" s="5">
        <v>4.3600000000000003</v>
      </c>
      <c r="AO57" s="5">
        <v>0.1</v>
      </c>
      <c r="AT57" s="5">
        <v>6.19</v>
      </c>
      <c r="AU57" s="21"/>
      <c r="AV57" s="5">
        <v>0.22</v>
      </c>
      <c r="AW57" s="5">
        <v>3.2799999999999999E-3</v>
      </c>
      <c r="AX57" s="5">
        <v>0.09</v>
      </c>
      <c r="AY57" s="21"/>
      <c r="AZ57" s="20">
        <v>0.11</v>
      </c>
      <c r="BA57" s="5">
        <v>7.64</v>
      </c>
      <c r="BC57" s="21"/>
      <c r="BE57" s="5">
        <v>0.8</v>
      </c>
      <c r="BF57" s="20">
        <v>0.28000000000000003</v>
      </c>
      <c r="BH57" s="5">
        <v>4.21</v>
      </c>
      <c r="BN57" s="5">
        <v>16.12</v>
      </c>
      <c r="BO57" s="5">
        <v>1.1000000000000001</v>
      </c>
      <c r="BQ57" s="22"/>
      <c r="BR57" s="22"/>
      <c r="BX57" s="5">
        <v>10</v>
      </c>
      <c r="BY57" s="21"/>
    </row>
    <row r="58" spans="1:77" x14ac:dyDescent="0.2">
      <c r="A58" s="2" t="s">
        <v>117</v>
      </c>
      <c r="B58" s="3">
        <v>32846</v>
      </c>
      <c r="C58" s="4">
        <v>38</v>
      </c>
      <c r="F58" s="5">
        <v>0.03</v>
      </c>
      <c r="G58" s="22"/>
      <c r="H58" s="5">
        <v>0.17</v>
      </c>
      <c r="J58" s="5">
        <v>9</v>
      </c>
      <c r="K58" s="5">
        <v>0.06</v>
      </c>
      <c r="M58" s="5">
        <v>0.56999999999999995</v>
      </c>
      <c r="N58" s="5">
        <v>1</v>
      </c>
      <c r="O58" s="5">
        <v>20</v>
      </c>
      <c r="P58" s="5">
        <v>0.03</v>
      </c>
      <c r="Q58" s="5">
        <v>0.5</v>
      </c>
      <c r="S58" s="5">
        <v>110</v>
      </c>
      <c r="T58" s="5">
        <v>30</v>
      </c>
      <c r="U58" s="5">
        <v>2</v>
      </c>
      <c r="V58" s="5">
        <v>6.4</v>
      </c>
      <c r="W58" s="5">
        <v>3.9</v>
      </c>
      <c r="Y58" s="5">
        <v>0.2</v>
      </c>
      <c r="AB58" s="22"/>
      <c r="AD58" s="22"/>
      <c r="AE58" s="5">
        <v>2.6</v>
      </c>
      <c r="AF58" s="5">
        <v>2</v>
      </c>
      <c r="AG58" s="5">
        <v>25</v>
      </c>
      <c r="AI58" s="5">
        <v>5</v>
      </c>
      <c r="AJ58" s="20">
        <v>66.5</v>
      </c>
      <c r="AN58" s="5">
        <v>8</v>
      </c>
      <c r="AO58" s="5">
        <v>0.12</v>
      </c>
      <c r="AR58" s="5">
        <v>0.1</v>
      </c>
      <c r="AT58" s="5">
        <v>11</v>
      </c>
      <c r="AU58" s="5">
        <v>2</v>
      </c>
      <c r="AV58" s="5">
        <v>0.04</v>
      </c>
      <c r="AW58" s="5">
        <v>0.02</v>
      </c>
      <c r="AX58" s="5">
        <v>0.39</v>
      </c>
      <c r="AZ58" s="22"/>
      <c r="BA58" s="20">
        <v>7.2</v>
      </c>
      <c r="BC58" s="5">
        <v>0.5</v>
      </c>
      <c r="BD58" s="5">
        <v>-0.09</v>
      </c>
      <c r="BE58" s="22"/>
      <c r="BF58" s="22"/>
      <c r="BH58" s="5">
        <v>4.83</v>
      </c>
      <c r="BK58" s="5">
        <v>1</v>
      </c>
      <c r="BL58" s="5">
        <v>10</v>
      </c>
      <c r="BN58" s="5">
        <v>16</v>
      </c>
      <c r="BO58" s="5">
        <v>49</v>
      </c>
      <c r="BQ58" s="22"/>
      <c r="BR58" s="22"/>
      <c r="BW58" s="5">
        <v>10</v>
      </c>
      <c r="BX58" s="21"/>
      <c r="BY58" s="5">
        <v>10</v>
      </c>
    </row>
    <row r="59" spans="1:77" x14ac:dyDescent="0.2">
      <c r="A59" s="2" t="s">
        <v>109</v>
      </c>
      <c r="B59" s="3">
        <v>34668</v>
      </c>
      <c r="C59" s="4">
        <v>32</v>
      </c>
      <c r="F59" s="5">
        <v>0.04</v>
      </c>
      <c r="G59" s="5">
        <v>0.01</v>
      </c>
      <c r="H59" s="5">
        <v>0.42</v>
      </c>
      <c r="J59" s="5">
        <v>1</v>
      </c>
      <c r="M59" s="5">
        <v>0.04</v>
      </c>
      <c r="N59" s="5">
        <v>1</v>
      </c>
      <c r="O59" s="5">
        <v>60</v>
      </c>
      <c r="Q59" s="5">
        <v>0.2</v>
      </c>
      <c r="S59" s="5">
        <v>37</v>
      </c>
      <c r="T59" s="5">
        <v>14</v>
      </c>
      <c r="U59" s="5">
        <v>1</v>
      </c>
      <c r="V59" s="5">
        <v>0.9</v>
      </c>
      <c r="W59" s="5">
        <v>0.39</v>
      </c>
      <c r="AB59" s="5">
        <v>7.07</v>
      </c>
      <c r="AD59" s="22"/>
      <c r="AE59" s="5">
        <v>1.5</v>
      </c>
      <c r="AI59" s="5">
        <v>1</v>
      </c>
      <c r="AJ59" s="5">
        <v>29.8</v>
      </c>
      <c r="AN59" s="5">
        <v>3.1</v>
      </c>
      <c r="AO59" s="5">
        <v>0.1</v>
      </c>
      <c r="AT59" s="21"/>
      <c r="AU59" s="5">
        <v>1</v>
      </c>
      <c r="AV59" s="5">
        <v>0.22</v>
      </c>
      <c r="AW59" s="5">
        <v>3.2845000000000001E-3</v>
      </c>
      <c r="AX59" s="5">
        <v>0.26</v>
      </c>
      <c r="AY59" s="5">
        <v>0.11</v>
      </c>
      <c r="BA59" s="5">
        <v>7.75</v>
      </c>
      <c r="BC59" s="5">
        <v>5.0000000000000001E-3</v>
      </c>
      <c r="BE59" s="5">
        <v>0.4</v>
      </c>
      <c r="BG59" s="22"/>
      <c r="BH59" s="5">
        <v>2.39</v>
      </c>
      <c r="BN59" s="5">
        <v>15.9</v>
      </c>
      <c r="BO59" s="5">
        <v>3</v>
      </c>
      <c r="BQ59" s="22"/>
      <c r="BR59" s="22"/>
      <c r="BX59" s="5">
        <v>10.199999999999999</v>
      </c>
      <c r="BY59" s="5">
        <v>5</v>
      </c>
    </row>
    <row r="60" spans="1:77" x14ac:dyDescent="0.2">
      <c r="A60" s="2" t="s">
        <v>118</v>
      </c>
      <c r="B60" s="3">
        <v>39385</v>
      </c>
      <c r="C60" s="4">
        <v>26</v>
      </c>
      <c r="F60" s="5">
        <v>0.03</v>
      </c>
      <c r="G60" s="5">
        <v>0.02</v>
      </c>
      <c r="H60" s="5">
        <v>0.57999999999999996</v>
      </c>
      <c r="J60" s="21"/>
      <c r="M60" s="5">
        <v>0.54</v>
      </c>
      <c r="N60" s="21"/>
      <c r="O60" s="5">
        <v>317</v>
      </c>
      <c r="Q60" s="21"/>
      <c r="S60" s="5">
        <v>96.4</v>
      </c>
      <c r="T60" s="5">
        <v>14</v>
      </c>
      <c r="U60" s="21"/>
      <c r="V60" s="5">
        <v>2.5</v>
      </c>
      <c r="W60" s="5">
        <v>1.34</v>
      </c>
      <c r="AB60" s="5">
        <v>47.65</v>
      </c>
      <c r="AD60" s="22"/>
      <c r="AE60" s="5">
        <v>6.98</v>
      </c>
      <c r="AI60" s="21"/>
      <c r="AJ60" s="5">
        <v>71.5</v>
      </c>
      <c r="AN60" s="5">
        <v>16.7</v>
      </c>
      <c r="AO60" s="5">
        <v>0.27</v>
      </c>
      <c r="AT60" s="5">
        <v>55.6</v>
      </c>
      <c r="AU60" s="21"/>
      <c r="AV60" s="5">
        <v>0.22</v>
      </c>
      <c r="AW60" s="5">
        <v>3.2799999999999999E-3</v>
      </c>
      <c r="AX60" s="5">
        <v>0.04</v>
      </c>
      <c r="AY60" s="21"/>
      <c r="AZ60" s="20">
        <v>0.02</v>
      </c>
      <c r="BA60" s="5">
        <v>7.23</v>
      </c>
      <c r="BC60" s="21"/>
      <c r="BE60" s="5">
        <v>0.3</v>
      </c>
      <c r="BF60" s="20">
        <v>0.55000000000000004</v>
      </c>
      <c r="BH60" s="5">
        <v>7.76</v>
      </c>
      <c r="BN60" s="5">
        <v>15.84</v>
      </c>
      <c r="BO60" s="5">
        <v>5.33</v>
      </c>
      <c r="BQ60" s="22"/>
      <c r="BR60" s="22"/>
      <c r="BX60" s="5">
        <v>11.5</v>
      </c>
      <c r="BY60" s="21"/>
    </row>
    <row r="61" spans="1:77" x14ac:dyDescent="0.2">
      <c r="A61" s="2" t="s">
        <v>103</v>
      </c>
      <c r="B61" s="3">
        <v>33553</v>
      </c>
      <c r="C61" s="4">
        <v>23</v>
      </c>
      <c r="F61" s="5">
        <v>5.0000000000000001E-3</v>
      </c>
      <c r="G61" s="5">
        <v>5.0000000000000001E-3</v>
      </c>
      <c r="H61" s="5">
        <v>0.42</v>
      </c>
      <c r="J61" s="21"/>
      <c r="M61" s="5">
        <v>0.57999999999999996</v>
      </c>
      <c r="N61" s="21"/>
      <c r="O61" s="21"/>
      <c r="Q61" s="21"/>
      <c r="S61" s="5">
        <v>110</v>
      </c>
      <c r="T61" s="5">
        <v>20</v>
      </c>
      <c r="U61" s="21"/>
      <c r="V61" s="5">
        <v>4.9000000000000004</v>
      </c>
      <c r="W61" s="5">
        <v>3.8</v>
      </c>
      <c r="AB61" s="5">
        <v>15.34</v>
      </c>
      <c r="AD61" s="22"/>
      <c r="AE61" s="5">
        <v>3.1</v>
      </c>
      <c r="AI61" s="21"/>
      <c r="AJ61" s="5">
        <v>65.7</v>
      </c>
      <c r="AN61" s="5">
        <v>11</v>
      </c>
      <c r="AO61" s="5">
        <v>0.24</v>
      </c>
      <c r="AT61" s="5">
        <v>14</v>
      </c>
      <c r="AU61" s="21"/>
      <c r="AV61" s="5">
        <v>2.21</v>
      </c>
      <c r="AW61" s="5">
        <v>0.01</v>
      </c>
      <c r="AX61" s="5">
        <v>0.06</v>
      </c>
      <c r="AY61" s="5">
        <v>0.02</v>
      </c>
      <c r="BA61" s="5">
        <v>6.95</v>
      </c>
      <c r="BC61" s="21"/>
      <c r="BF61" s="22"/>
      <c r="BH61" s="20">
        <v>6.15</v>
      </c>
      <c r="BN61" s="5">
        <v>15.8</v>
      </c>
      <c r="BO61" s="5">
        <v>5.12</v>
      </c>
      <c r="BQ61" s="22"/>
      <c r="BR61" s="22"/>
      <c r="BT61" s="22"/>
      <c r="BX61" s="5">
        <v>10</v>
      </c>
      <c r="BY61" s="21"/>
    </row>
    <row r="62" spans="1:77" x14ac:dyDescent="0.2">
      <c r="A62" s="2" t="s">
        <v>115</v>
      </c>
      <c r="B62" s="3">
        <v>33905</v>
      </c>
      <c r="C62" s="4">
        <v>32</v>
      </c>
      <c r="F62" s="20">
        <v>0.01</v>
      </c>
      <c r="G62" s="20">
        <v>0.01</v>
      </c>
      <c r="H62" s="5">
        <v>0.12</v>
      </c>
      <c r="J62" s="20">
        <v>1.1000000000000001</v>
      </c>
      <c r="M62" s="5">
        <v>0.06</v>
      </c>
      <c r="N62" s="20">
        <v>1</v>
      </c>
      <c r="O62" s="20">
        <v>100</v>
      </c>
      <c r="Q62" s="5">
        <v>0.2</v>
      </c>
      <c r="S62" s="5">
        <v>47</v>
      </c>
      <c r="T62" s="5">
        <v>8</v>
      </c>
      <c r="U62" s="5">
        <v>1</v>
      </c>
      <c r="V62" s="5">
        <v>1.4</v>
      </c>
      <c r="W62" s="5">
        <v>0.53</v>
      </c>
      <c r="AB62" s="5">
        <v>8.98</v>
      </c>
      <c r="AD62" s="22"/>
      <c r="AE62" s="5">
        <v>0.71</v>
      </c>
      <c r="AI62" s="5">
        <v>1</v>
      </c>
      <c r="AJ62" s="5">
        <v>31.7</v>
      </c>
      <c r="AN62" s="5">
        <v>1.8</v>
      </c>
      <c r="AO62" s="5">
        <v>0.09</v>
      </c>
      <c r="AT62" s="5">
        <v>6</v>
      </c>
      <c r="AU62" s="5">
        <v>1</v>
      </c>
      <c r="AV62" s="5">
        <v>2.21</v>
      </c>
      <c r="AW62" s="5">
        <v>0.01</v>
      </c>
      <c r="AX62" s="5">
        <v>0.06</v>
      </c>
      <c r="AY62" s="20">
        <v>0.02</v>
      </c>
      <c r="AZ62" s="22"/>
      <c r="BA62" s="5">
        <v>7.14</v>
      </c>
      <c r="BC62" s="5">
        <v>5.0000000000000001E-3</v>
      </c>
      <c r="BE62" s="21"/>
      <c r="BF62" s="22"/>
      <c r="BH62" s="5">
        <v>2.29</v>
      </c>
      <c r="BN62" s="5">
        <v>15.8</v>
      </c>
      <c r="BO62" s="5">
        <v>13.6</v>
      </c>
      <c r="BQ62" s="22"/>
      <c r="BR62" s="22"/>
      <c r="BT62" s="22"/>
      <c r="BX62" s="5">
        <v>8.6999999999999993</v>
      </c>
      <c r="BY62" s="5">
        <v>5</v>
      </c>
    </row>
    <row r="63" spans="1:77" x14ac:dyDescent="0.2">
      <c r="A63" s="2" t="s">
        <v>100</v>
      </c>
      <c r="B63" s="3">
        <v>34218</v>
      </c>
      <c r="C63" s="4">
        <v>30</v>
      </c>
      <c r="F63" s="5">
        <v>0.01</v>
      </c>
      <c r="G63" s="5">
        <v>0.01</v>
      </c>
      <c r="H63" s="5">
        <v>0.57999999999999996</v>
      </c>
      <c r="J63" s="22"/>
      <c r="M63" s="21"/>
      <c r="N63" s="20">
        <v>1</v>
      </c>
      <c r="O63" s="20">
        <v>100</v>
      </c>
      <c r="Q63" s="20">
        <v>0.2</v>
      </c>
      <c r="S63" s="5">
        <v>110</v>
      </c>
      <c r="T63" s="5">
        <v>32</v>
      </c>
      <c r="U63" s="20">
        <v>1</v>
      </c>
      <c r="V63" s="5">
        <v>4</v>
      </c>
      <c r="W63" s="5">
        <v>2.4</v>
      </c>
      <c r="AB63" s="5">
        <v>12.71</v>
      </c>
      <c r="AD63" s="22"/>
      <c r="AE63" s="5">
        <v>3.5</v>
      </c>
      <c r="AI63" s="20">
        <v>1</v>
      </c>
      <c r="AJ63" s="5">
        <v>72.2</v>
      </c>
      <c r="AN63" s="5">
        <v>14</v>
      </c>
      <c r="AO63" s="5">
        <v>0.24</v>
      </c>
      <c r="AT63" s="5">
        <v>26</v>
      </c>
      <c r="AU63" s="20">
        <v>1</v>
      </c>
      <c r="AV63" s="5">
        <v>0.22</v>
      </c>
      <c r="AW63" s="5">
        <v>3.2845000000000001E-3</v>
      </c>
      <c r="AX63" s="5">
        <v>7.0000000000000007E-2</v>
      </c>
      <c r="AY63" s="5">
        <v>0.03</v>
      </c>
      <c r="BA63" s="5">
        <v>6.53</v>
      </c>
      <c r="BC63" s="20">
        <v>1.6000000000000001E-3</v>
      </c>
      <c r="BE63" s="21"/>
      <c r="BF63" s="22"/>
      <c r="BH63" s="5">
        <v>6.72</v>
      </c>
      <c r="BI63" s="22"/>
      <c r="BN63" s="5">
        <v>15.8</v>
      </c>
      <c r="BO63" s="5">
        <v>6.36</v>
      </c>
      <c r="BQ63" s="22"/>
      <c r="BR63" s="22"/>
      <c r="BS63" s="22"/>
      <c r="BV63" s="22"/>
      <c r="BX63" s="5">
        <v>9.3000000000000007</v>
      </c>
      <c r="BY63" s="20">
        <v>5</v>
      </c>
    </row>
    <row r="64" spans="1:77" x14ac:dyDescent="0.2">
      <c r="A64" s="2" t="s">
        <v>100</v>
      </c>
      <c r="B64" s="3">
        <v>34948</v>
      </c>
      <c r="C64" s="4">
        <v>33</v>
      </c>
      <c r="F64" s="5">
        <v>0.01</v>
      </c>
      <c r="G64" s="5">
        <v>0.01</v>
      </c>
      <c r="H64" s="5">
        <v>0.48</v>
      </c>
      <c r="J64" s="20">
        <v>6.4</v>
      </c>
      <c r="M64" s="5">
        <v>0.51</v>
      </c>
      <c r="N64" s="20">
        <v>1</v>
      </c>
      <c r="O64" s="5">
        <v>78</v>
      </c>
      <c r="Q64" s="20">
        <v>0.2</v>
      </c>
      <c r="S64" s="5">
        <v>109</v>
      </c>
      <c r="T64" s="5">
        <v>32</v>
      </c>
      <c r="U64" s="20">
        <v>1</v>
      </c>
      <c r="V64" s="5">
        <v>3.6</v>
      </c>
      <c r="W64" s="5">
        <v>2.73</v>
      </c>
      <c r="Z64" s="22"/>
      <c r="AB64" s="5">
        <v>12.76</v>
      </c>
      <c r="AD64" s="22"/>
      <c r="AE64" s="5">
        <v>3.3</v>
      </c>
      <c r="AI64" s="20">
        <v>1</v>
      </c>
      <c r="AJ64" s="5">
        <v>74</v>
      </c>
      <c r="AN64" s="5">
        <v>15.9</v>
      </c>
      <c r="AO64" s="5">
        <v>0.21</v>
      </c>
      <c r="AT64" s="5">
        <v>25.5</v>
      </c>
      <c r="AU64" s="20">
        <v>1</v>
      </c>
      <c r="AV64" s="5">
        <v>0.02</v>
      </c>
      <c r="AW64" s="5">
        <v>3.2845000000000001E-3</v>
      </c>
      <c r="AX64" s="5">
        <v>0.02</v>
      </c>
      <c r="AY64" s="20">
        <v>9.5999999999999992E-3</v>
      </c>
      <c r="AZ64" s="21"/>
      <c r="BA64" s="5">
        <v>7</v>
      </c>
      <c r="BC64" s="20">
        <v>8.8999999999999999E-3</v>
      </c>
      <c r="BE64" s="20">
        <v>0.2</v>
      </c>
      <c r="BF64" s="21"/>
      <c r="BH64" s="5">
        <v>6.8</v>
      </c>
      <c r="BN64" s="5">
        <v>15.8</v>
      </c>
      <c r="BO64" s="5">
        <v>8.32</v>
      </c>
      <c r="BQ64" s="22"/>
      <c r="BR64" s="22"/>
      <c r="BS64" s="22"/>
      <c r="BT64" s="22"/>
      <c r="BV64" s="22"/>
      <c r="BX64" s="5">
        <v>9.3000000000000007</v>
      </c>
      <c r="BY64" s="20">
        <v>5.9</v>
      </c>
    </row>
    <row r="65" spans="1:77" x14ac:dyDescent="0.2">
      <c r="A65" s="2" t="s">
        <v>112</v>
      </c>
      <c r="B65" s="3">
        <v>33884</v>
      </c>
      <c r="C65" s="4">
        <v>32</v>
      </c>
      <c r="F65" s="5">
        <v>0.01</v>
      </c>
      <c r="G65" s="5">
        <v>0.01</v>
      </c>
      <c r="H65" s="5">
        <v>0.32</v>
      </c>
      <c r="J65" s="20">
        <v>2</v>
      </c>
      <c r="M65" s="20">
        <v>0.35</v>
      </c>
      <c r="N65" s="20">
        <v>1</v>
      </c>
      <c r="O65" s="20">
        <v>100</v>
      </c>
      <c r="Q65" s="20">
        <v>0.2</v>
      </c>
      <c r="S65" s="5">
        <v>83</v>
      </c>
      <c r="T65" s="5">
        <v>21</v>
      </c>
      <c r="U65" s="20">
        <v>1</v>
      </c>
      <c r="V65" s="5">
        <v>2.4</v>
      </c>
      <c r="W65" s="5">
        <v>1.55</v>
      </c>
      <c r="AB65" s="5">
        <v>16.100000000000001</v>
      </c>
      <c r="AE65" s="5">
        <v>1.8</v>
      </c>
      <c r="AI65" s="20">
        <v>1</v>
      </c>
      <c r="AJ65" s="5">
        <v>57.5</v>
      </c>
      <c r="AN65" s="5">
        <v>6.3</v>
      </c>
      <c r="AO65" s="5">
        <v>0.24</v>
      </c>
      <c r="AT65" s="5">
        <v>13</v>
      </c>
      <c r="AU65" s="20">
        <v>1</v>
      </c>
      <c r="AV65" s="5">
        <v>2.21</v>
      </c>
      <c r="AW65" s="5">
        <v>0.16</v>
      </c>
      <c r="AX65" s="5">
        <v>0.06</v>
      </c>
      <c r="AY65" s="5">
        <v>0.02</v>
      </c>
      <c r="AZ65" s="22"/>
      <c r="BA65" s="5">
        <v>6.85</v>
      </c>
      <c r="BC65" s="20">
        <v>5.0000000000000001E-3</v>
      </c>
      <c r="BE65" s="22"/>
      <c r="BH65" s="5">
        <v>4.3</v>
      </c>
      <c r="BN65" s="5">
        <v>15.7</v>
      </c>
      <c r="BO65" s="5">
        <v>17.5</v>
      </c>
      <c r="BX65" s="5">
        <v>10</v>
      </c>
      <c r="BY65" s="20">
        <v>5</v>
      </c>
    </row>
    <row r="66" spans="1:77" x14ac:dyDescent="0.2">
      <c r="A66" s="2" t="s">
        <v>119</v>
      </c>
      <c r="B66" s="3">
        <v>38868</v>
      </c>
      <c r="C66" s="4">
        <v>36</v>
      </c>
      <c r="F66" s="5">
        <v>0.01</v>
      </c>
      <c r="G66" s="5">
        <v>5.0000000000000001E-3</v>
      </c>
      <c r="H66" s="5">
        <v>0.55000000000000004</v>
      </c>
      <c r="J66" s="20">
        <v>0.5</v>
      </c>
      <c r="M66" s="5">
        <v>0.46</v>
      </c>
      <c r="N66" s="20">
        <v>0.2</v>
      </c>
      <c r="O66" s="5">
        <v>18</v>
      </c>
      <c r="Q66" s="20">
        <v>0.02</v>
      </c>
      <c r="S66" s="5">
        <v>103</v>
      </c>
      <c r="T66" s="5">
        <v>22</v>
      </c>
      <c r="U66" s="20">
        <v>0.2</v>
      </c>
      <c r="V66" s="5">
        <v>2.6</v>
      </c>
      <c r="W66" s="20">
        <v>2</v>
      </c>
      <c r="AB66" s="5">
        <v>7.05</v>
      </c>
      <c r="AD66" s="20">
        <v>-4.3</v>
      </c>
      <c r="AE66" s="5">
        <v>2.65</v>
      </c>
      <c r="AI66" s="20">
        <v>0.5</v>
      </c>
      <c r="AJ66" s="5">
        <v>55.6</v>
      </c>
      <c r="AN66" s="5">
        <v>8.9499999999999993</v>
      </c>
      <c r="AO66" s="20">
        <v>0.18</v>
      </c>
      <c r="AT66" s="5">
        <v>15.4</v>
      </c>
      <c r="AU66" s="20">
        <v>0.7</v>
      </c>
      <c r="AV66" s="5">
        <v>0.22</v>
      </c>
      <c r="AW66" s="5">
        <v>5.5836499999999999E-3</v>
      </c>
      <c r="AX66" s="5">
        <v>0.03</v>
      </c>
      <c r="AZ66" s="5">
        <v>0.02</v>
      </c>
      <c r="BA66" s="5">
        <v>7.24</v>
      </c>
      <c r="BC66" s="20">
        <v>2.8E-3</v>
      </c>
      <c r="BE66" s="5">
        <v>0.2</v>
      </c>
      <c r="BF66" s="22"/>
      <c r="BH66" s="5">
        <v>5.36</v>
      </c>
      <c r="BN66" s="5">
        <v>15.61</v>
      </c>
      <c r="BO66" s="5">
        <v>45.8</v>
      </c>
      <c r="BQ66" s="20">
        <v>6.9</v>
      </c>
      <c r="BR66" s="20">
        <v>6.6</v>
      </c>
      <c r="BW66" s="22"/>
      <c r="BX66" s="5">
        <v>9.4</v>
      </c>
      <c r="BY66" s="20">
        <v>1.9</v>
      </c>
    </row>
    <row r="67" spans="1:77" x14ac:dyDescent="0.2">
      <c r="A67" s="2" t="s">
        <v>115</v>
      </c>
      <c r="B67" s="3">
        <v>33554</v>
      </c>
      <c r="C67" s="4">
        <v>31</v>
      </c>
      <c r="F67" s="20">
        <v>6.7999999999999996E-3</v>
      </c>
      <c r="G67" s="5">
        <v>5.0000000000000001E-3</v>
      </c>
      <c r="H67" s="5">
        <v>0.12</v>
      </c>
      <c r="J67" s="5">
        <v>1.2</v>
      </c>
      <c r="M67" s="20">
        <v>0.1</v>
      </c>
      <c r="N67" s="5">
        <v>0.3</v>
      </c>
      <c r="O67" s="21"/>
      <c r="Q67" s="5">
        <v>0.02</v>
      </c>
      <c r="S67" s="5">
        <v>48</v>
      </c>
      <c r="T67" s="5">
        <v>8</v>
      </c>
      <c r="U67" s="5">
        <v>0.2</v>
      </c>
      <c r="V67" s="5">
        <v>1.1000000000000001</v>
      </c>
      <c r="W67" s="5">
        <v>0.56000000000000005</v>
      </c>
      <c r="AB67" s="5">
        <v>8.85</v>
      </c>
      <c r="AD67" s="22"/>
      <c r="AE67" s="5">
        <v>0.68</v>
      </c>
      <c r="AI67" s="5">
        <v>0.5</v>
      </c>
      <c r="AJ67" s="5">
        <v>29.3</v>
      </c>
      <c r="AN67" s="5">
        <v>1.9</v>
      </c>
      <c r="AO67" s="5">
        <v>0.1</v>
      </c>
      <c r="AT67" s="5">
        <v>6.1</v>
      </c>
      <c r="AU67" s="5">
        <v>0.5</v>
      </c>
      <c r="AV67" s="5">
        <v>2.21</v>
      </c>
      <c r="AW67" s="5">
        <v>0.01</v>
      </c>
      <c r="AX67" s="5">
        <v>0.06</v>
      </c>
      <c r="AY67" s="5">
        <v>0.02</v>
      </c>
      <c r="BA67" s="5">
        <v>7.24</v>
      </c>
      <c r="BC67" s="5">
        <v>1E-3</v>
      </c>
      <c r="BF67" s="22"/>
      <c r="BH67" s="5">
        <v>2.27</v>
      </c>
      <c r="BN67" s="5">
        <v>15.6</v>
      </c>
      <c r="BO67" s="20">
        <v>15.7</v>
      </c>
      <c r="BQ67" s="22"/>
      <c r="BR67" s="22"/>
      <c r="BT67" s="22"/>
      <c r="BX67" s="5">
        <v>8.4</v>
      </c>
      <c r="BY67" s="5">
        <v>1</v>
      </c>
    </row>
    <row r="68" spans="1:77" x14ac:dyDescent="0.2">
      <c r="A68" s="2" t="s">
        <v>120</v>
      </c>
      <c r="B68" s="3">
        <v>39351</v>
      </c>
      <c r="C68" s="4">
        <v>26</v>
      </c>
      <c r="F68" s="5">
        <v>0.02</v>
      </c>
      <c r="G68" s="5">
        <v>0.02</v>
      </c>
      <c r="H68" s="5">
        <v>0.28000000000000003</v>
      </c>
      <c r="J68" s="21"/>
      <c r="M68" s="5">
        <v>0.49</v>
      </c>
      <c r="N68" s="21"/>
      <c r="O68" s="5">
        <v>48</v>
      </c>
      <c r="Q68" s="21"/>
      <c r="S68" s="5">
        <v>89.6</v>
      </c>
      <c r="T68" s="5">
        <v>23</v>
      </c>
      <c r="U68" s="21"/>
      <c r="V68" s="5">
        <v>1.9</v>
      </c>
      <c r="W68" s="5">
        <v>3.1</v>
      </c>
      <c r="AB68" s="5">
        <v>8.8699999999999992</v>
      </c>
      <c r="AD68" s="22"/>
      <c r="AE68" s="5">
        <v>2.42</v>
      </c>
      <c r="AI68" s="21"/>
      <c r="AJ68" s="5">
        <v>53.8</v>
      </c>
      <c r="AN68" s="5">
        <v>6.68</v>
      </c>
      <c r="AO68" s="5">
        <v>0.2</v>
      </c>
      <c r="AT68" s="5">
        <v>14.9</v>
      </c>
      <c r="AU68" s="21"/>
      <c r="AV68" s="5">
        <v>0.22</v>
      </c>
      <c r="AW68" s="5">
        <v>5.2599999999999999E-3</v>
      </c>
      <c r="AX68" s="5">
        <v>0.01</v>
      </c>
      <c r="AY68" s="21"/>
      <c r="AZ68" s="20">
        <v>0.01</v>
      </c>
      <c r="BA68" s="5">
        <v>7.15</v>
      </c>
      <c r="BC68" s="21"/>
      <c r="BE68" s="20">
        <v>0.2</v>
      </c>
      <c r="BF68" s="20">
        <v>0.66</v>
      </c>
      <c r="BH68" s="5">
        <v>5.14</v>
      </c>
      <c r="BN68" s="5">
        <v>15.56</v>
      </c>
      <c r="BO68" s="5">
        <v>4.1399999999999997</v>
      </c>
      <c r="BQ68" s="22"/>
      <c r="BR68" s="22"/>
      <c r="BT68" s="22"/>
      <c r="BW68" s="22"/>
      <c r="BX68" s="5">
        <v>9.6</v>
      </c>
      <c r="BY68" s="21"/>
    </row>
    <row r="69" spans="1:77" x14ac:dyDescent="0.2">
      <c r="A69" s="2" t="s">
        <v>121</v>
      </c>
      <c r="B69" s="3">
        <v>39378</v>
      </c>
      <c r="C69" s="4">
        <v>26</v>
      </c>
      <c r="F69" s="20">
        <v>0.1</v>
      </c>
      <c r="G69" s="5">
        <v>0.03</v>
      </c>
      <c r="H69" s="5">
        <v>10.92</v>
      </c>
      <c r="J69" s="22"/>
      <c r="M69" s="5">
        <v>0.85</v>
      </c>
      <c r="N69" s="22"/>
      <c r="O69" s="20">
        <v>31</v>
      </c>
      <c r="Q69" s="22"/>
      <c r="S69" s="5">
        <v>86.8</v>
      </c>
      <c r="T69" s="5">
        <v>13</v>
      </c>
      <c r="U69" s="22"/>
      <c r="V69" s="5">
        <v>4.9000000000000004</v>
      </c>
      <c r="W69" s="5">
        <v>6.7</v>
      </c>
      <c r="AB69" s="5">
        <v>0.92</v>
      </c>
      <c r="AD69" s="21"/>
      <c r="AE69" s="5">
        <v>1.44</v>
      </c>
      <c r="AI69" s="22"/>
      <c r="AJ69" s="5">
        <v>52.4</v>
      </c>
      <c r="AN69" s="5">
        <v>4.8099999999999996</v>
      </c>
      <c r="AO69" s="5">
        <v>0.28999999999999998</v>
      </c>
      <c r="AT69" s="5">
        <v>12.5</v>
      </c>
      <c r="AU69" s="22"/>
      <c r="AV69" s="5">
        <v>0.22</v>
      </c>
      <c r="AW69" s="5">
        <v>0.01</v>
      </c>
      <c r="AX69" s="5">
        <v>0.73</v>
      </c>
      <c r="AY69" s="22"/>
      <c r="AZ69" s="5">
        <v>0.25</v>
      </c>
      <c r="BA69" s="5">
        <v>6.85</v>
      </c>
      <c r="BC69" s="22"/>
      <c r="BE69" s="5">
        <v>0.2</v>
      </c>
      <c r="BF69" s="5">
        <v>0.59</v>
      </c>
      <c r="BH69" s="5">
        <v>5.26</v>
      </c>
      <c r="BN69" s="5">
        <v>15.52</v>
      </c>
      <c r="BO69" s="5">
        <v>13.9</v>
      </c>
      <c r="BQ69" s="22"/>
      <c r="BR69" s="22"/>
      <c r="BW69" s="22"/>
      <c r="BX69" s="5">
        <v>10.199999999999999</v>
      </c>
      <c r="BY69" s="22"/>
    </row>
    <row r="70" spans="1:77" x14ac:dyDescent="0.2">
      <c r="A70" s="2" t="s">
        <v>101</v>
      </c>
      <c r="B70" s="3">
        <v>33939</v>
      </c>
      <c r="C70" s="4">
        <v>33</v>
      </c>
      <c r="F70" s="5">
        <v>0.01</v>
      </c>
      <c r="G70" s="20">
        <v>0.01</v>
      </c>
      <c r="H70" s="5">
        <v>0.4</v>
      </c>
      <c r="J70" s="5">
        <v>0.2</v>
      </c>
      <c r="K70" s="21"/>
      <c r="M70" s="5">
        <v>0.39</v>
      </c>
      <c r="N70" s="5">
        <v>1</v>
      </c>
      <c r="O70" s="5">
        <v>100</v>
      </c>
      <c r="P70" s="21"/>
      <c r="Q70" s="5">
        <v>0.2</v>
      </c>
      <c r="S70" s="5">
        <v>105</v>
      </c>
      <c r="T70" s="5">
        <v>36</v>
      </c>
      <c r="U70" s="5">
        <v>1</v>
      </c>
      <c r="V70" s="5">
        <v>2.7</v>
      </c>
      <c r="W70" s="5">
        <v>2.0699999999999998</v>
      </c>
      <c r="Y70" s="21"/>
      <c r="AB70" s="20">
        <v>21.22</v>
      </c>
      <c r="AE70" s="5">
        <v>2.5</v>
      </c>
      <c r="AF70" s="21"/>
      <c r="AG70" s="21"/>
      <c r="AI70" s="5">
        <v>1</v>
      </c>
      <c r="AJ70" s="5">
        <v>66.599999999999994</v>
      </c>
      <c r="AN70" s="5">
        <v>10</v>
      </c>
      <c r="AO70" s="5">
        <v>0.2</v>
      </c>
      <c r="AR70" s="21"/>
      <c r="AT70" s="5">
        <v>18</v>
      </c>
      <c r="AU70" s="5">
        <v>1</v>
      </c>
      <c r="AV70" s="5">
        <v>2.21</v>
      </c>
      <c r="AW70" s="5">
        <v>0.01</v>
      </c>
      <c r="AX70" s="5">
        <v>0.06</v>
      </c>
      <c r="AY70" s="20">
        <v>0.02</v>
      </c>
      <c r="AZ70" s="22"/>
      <c r="BA70" s="5">
        <v>6.98</v>
      </c>
      <c r="BC70" s="5">
        <v>5.0000000000000001E-3</v>
      </c>
      <c r="BD70" s="21"/>
      <c r="BE70" s="20">
        <v>2.5</v>
      </c>
      <c r="BF70" s="22"/>
      <c r="BH70" s="5">
        <v>5.88</v>
      </c>
      <c r="BK70" s="21"/>
      <c r="BL70" s="21"/>
      <c r="BN70" s="5">
        <v>15.5</v>
      </c>
      <c r="BO70" s="5">
        <v>7.79</v>
      </c>
      <c r="BW70" s="21"/>
      <c r="BX70" s="20">
        <v>10.9</v>
      </c>
      <c r="BY70" s="5">
        <v>5</v>
      </c>
    </row>
    <row r="71" spans="1:77" x14ac:dyDescent="0.2">
      <c r="A71" s="2" t="s">
        <v>122</v>
      </c>
      <c r="B71" s="3">
        <v>37529</v>
      </c>
      <c r="C71" s="4">
        <v>32</v>
      </c>
      <c r="F71" s="5">
        <v>3.0000000000000001E-3</v>
      </c>
      <c r="G71" s="5">
        <v>2E-3</v>
      </c>
      <c r="H71" s="5">
        <v>23.58</v>
      </c>
      <c r="J71" s="5">
        <v>0.2</v>
      </c>
      <c r="M71" s="21"/>
      <c r="N71" s="5">
        <v>0.2</v>
      </c>
      <c r="O71" s="5">
        <v>550</v>
      </c>
      <c r="P71" s="22"/>
      <c r="Q71" s="5">
        <v>0.02</v>
      </c>
      <c r="S71" s="5">
        <v>690</v>
      </c>
      <c r="T71" s="5">
        <v>8600</v>
      </c>
      <c r="U71" s="5">
        <v>0.5</v>
      </c>
      <c r="V71" s="5">
        <v>11</v>
      </c>
      <c r="W71" s="5">
        <v>16.3</v>
      </c>
      <c r="AB71" s="5">
        <v>3.68</v>
      </c>
      <c r="AD71" s="22"/>
      <c r="AE71" s="5">
        <v>119</v>
      </c>
      <c r="AG71" s="22"/>
      <c r="AI71" s="5">
        <v>0.5</v>
      </c>
      <c r="AJ71" s="5">
        <v>2590</v>
      </c>
      <c r="AN71" s="5">
        <v>217</v>
      </c>
      <c r="AO71" s="5">
        <v>2.68</v>
      </c>
      <c r="AQ71" s="22"/>
      <c r="AT71" s="20">
        <v>1970</v>
      </c>
      <c r="AU71" s="5">
        <v>2.4</v>
      </c>
      <c r="AV71" s="5">
        <v>0.22</v>
      </c>
      <c r="AW71" s="5">
        <v>4.5982999999999996E-3</v>
      </c>
      <c r="AX71" s="5">
        <v>0.05</v>
      </c>
      <c r="AY71" s="21"/>
      <c r="AZ71" s="20">
        <v>0.01</v>
      </c>
      <c r="BA71" s="5">
        <v>6.89</v>
      </c>
      <c r="BB71" s="22"/>
      <c r="BC71" s="5">
        <v>1.1999999999999999E-3</v>
      </c>
      <c r="BE71" s="5">
        <v>0</v>
      </c>
      <c r="BF71" s="22"/>
      <c r="BH71" s="5">
        <v>14.11</v>
      </c>
      <c r="BN71" s="5">
        <v>15.5</v>
      </c>
      <c r="BO71" s="5">
        <v>625</v>
      </c>
      <c r="BQ71" s="22"/>
      <c r="BR71" s="22"/>
      <c r="BV71" s="22"/>
      <c r="BX71" s="5">
        <v>10</v>
      </c>
      <c r="BY71" s="5">
        <v>0.7</v>
      </c>
    </row>
    <row r="72" spans="1:77" x14ac:dyDescent="0.2">
      <c r="A72" s="2" t="s">
        <v>115</v>
      </c>
      <c r="B72" s="3">
        <v>34669</v>
      </c>
      <c r="C72" s="4">
        <v>32</v>
      </c>
      <c r="F72" s="5">
        <v>0.01</v>
      </c>
      <c r="G72" s="5">
        <v>0.01</v>
      </c>
      <c r="H72" s="5">
        <v>0.03</v>
      </c>
      <c r="J72" s="20">
        <v>1.2</v>
      </c>
      <c r="M72" s="5">
        <v>0.05</v>
      </c>
      <c r="O72" s="5">
        <v>60</v>
      </c>
      <c r="Q72" s="20">
        <v>0.2</v>
      </c>
      <c r="S72" s="5">
        <v>46</v>
      </c>
      <c r="T72" s="5">
        <v>8</v>
      </c>
      <c r="U72" s="20">
        <v>1</v>
      </c>
      <c r="V72" s="5">
        <v>0.3</v>
      </c>
      <c r="W72" s="5">
        <v>0.54</v>
      </c>
      <c r="AB72" s="5">
        <v>8.66</v>
      </c>
      <c r="AD72" s="22"/>
      <c r="AE72" s="5">
        <v>0.99</v>
      </c>
      <c r="AI72" s="20">
        <v>1</v>
      </c>
      <c r="AJ72" s="5">
        <v>28</v>
      </c>
      <c r="AN72" s="5">
        <v>2</v>
      </c>
      <c r="AO72" s="5">
        <v>0.09</v>
      </c>
      <c r="AT72" s="5">
        <v>6.6</v>
      </c>
      <c r="AU72" s="20">
        <v>1</v>
      </c>
      <c r="AV72" s="5">
        <v>0.22</v>
      </c>
      <c r="AW72" s="5">
        <v>3.2845000000000001E-3</v>
      </c>
      <c r="AX72" s="5">
        <v>0.06</v>
      </c>
      <c r="AY72" s="20">
        <v>0.03</v>
      </c>
      <c r="AZ72" s="21"/>
      <c r="BA72" s="5">
        <v>7.51</v>
      </c>
      <c r="BC72" s="20">
        <v>5.0000000000000001E-3</v>
      </c>
      <c r="BE72" s="5">
        <v>0.2</v>
      </c>
      <c r="BF72" s="21"/>
      <c r="BH72" s="5">
        <v>2.31</v>
      </c>
      <c r="BN72" s="5">
        <v>15.4</v>
      </c>
      <c r="BO72" s="5">
        <v>11.9</v>
      </c>
      <c r="BQ72" s="22"/>
      <c r="BR72" s="22"/>
      <c r="BX72" s="5">
        <v>8.4</v>
      </c>
      <c r="BY72" s="20">
        <v>5.0999999999999996</v>
      </c>
    </row>
    <row r="73" spans="1:77" x14ac:dyDescent="0.2">
      <c r="A73" s="2" t="s">
        <v>109</v>
      </c>
      <c r="B73" s="3">
        <v>37174</v>
      </c>
      <c r="C73" s="4">
        <v>33</v>
      </c>
      <c r="F73" s="5">
        <v>0.01</v>
      </c>
      <c r="G73" s="5">
        <v>2E-3</v>
      </c>
      <c r="H73" s="5">
        <v>0.35</v>
      </c>
      <c r="J73" s="20">
        <v>0.2</v>
      </c>
      <c r="M73" s="20">
        <v>0.15</v>
      </c>
      <c r="N73" s="5">
        <v>0.2</v>
      </c>
      <c r="O73" s="5">
        <v>44</v>
      </c>
      <c r="Q73" s="5">
        <v>0.02</v>
      </c>
      <c r="S73" s="5">
        <v>37.4</v>
      </c>
      <c r="T73" s="5">
        <v>14</v>
      </c>
      <c r="U73" s="5">
        <v>0.2</v>
      </c>
      <c r="V73" s="5">
        <v>0.95</v>
      </c>
      <c r="W73" s="5">
        <v>0.46</v>
      </c>
      <c r="AB73" s="5">
        <v>7.3</v>
      </c>
      <c r="AD73" s="22"/>
      <c r="AE73" s="5">
        <v>1.54</v>
      </c>
      <c r="AI73" s="5">
        <v>0.5</v>
      </c>
      <c r="AJ73" s="5">
        <v>27.2</v>
      </c>
      <c r="AN73" s="5">
        <v>2.75</v>
      </c>
      <c r="AO73" s="5">
        <v>7.0000000000000007E-2</v>
      </c>
      <c r="AT73" s="5">
        <v>13.2</v>
      </c>
      <c r="AU73" s="5">
        <v>0.5</v>
      </c>
      <c r="AV73" s="5">
        <v>0.22</v>
      </c>
      <c r="AW73" s="5">
        <v>3.2845000000000001E-3</v>
      </c>
      <c r="AX73" s="5">
        <v>0.31</v>
      </c>
      <c r="AY73" s="21"/>
      <c r="AZ73" s="20">
        <v>0.11</v>
      </c>
      <c r="BA73" s="5">
        <v>7.76</v>
      </c>
      <c r="BC73" s="5">
        <v>1E-3</v>
      </c>
      <c r="BE73" s="20">
        <v>0.3</v>
      </c>
      <c r="BF73" s="22"/>
      <c r="BH73" s="5">
        <v>2.41</v>
      </c>
      <c r="BN73" s="5">
        <v>15.38</v>
      </c>
      <c r="BO73" s="5">
        <v>2.84</v>
      </c>
      <c r="BQ73" s="22"/>
      <c r="BR73" s="22"/>
      <c r="BX73" s="5">
        <v>10.199999999999999</v>
      </c>
      <c r="BY73" s="5">
        <v>6</v>
      </c>
    </row>
    <row r="74" spans="1:77" x14ac:dyDescent="0.2">
      <c r="A74" s="2" t="s">
        <v>108</v>
      </c>
      <c r="B74" s="3">
        <v>37902</v>
      </c>
      <c r="C74" s="4">
        <v>25</v>
      </c>
      <c r="F74" s="5">
        <v>0.01</v>
      </c>
      <c r="G74" s="5">
        <v>3.3999999999999998E-3</v>
      </c>
      <c r="H74" s="5">
        <v>0.47</v>
      </c>
      <c r="J74" s="22"/>
      <c r="M74" s="5">
        <v>0.14000000000000001</v>
      </c>
      <c r="O74" s="20">
        <v>130</v>
      </c>
      <c r="S74" s="5">
        <v>53.4</v>
      </c>
      <c r="T74" s="5">
        <v>19</v>
      </c>
      <c r="V74" s="5">
        <v>1.6</v>
      </c>
      <c r="W74" s="5">
        <v>0.8</v>
      </c>
      <c r="AB74" s="5">
        <v>13.53</v>
      </c>
      <c r="AD74" s="22"/>
      <c r="AE74" s="5">
        <v>2.66</v>
      </c>
      <c r="AJ74" s="5">
        <v>41.3</v>
      </c>
      <c r="AN74" s="5">
        <v>5.95</v>
      </c>
      <c r="AO74" s="5">
        <v>0.15</v>
      </c>
      <c r="AT74" s="5">
        <v>22.5</v>
      </c>
      <c r="AV74" s="5">
        <v>0.22</v>
      </c>
      <c r="AW74" s="5">
        <v>3.2845000000000001E-3</v>
      </c>
      <c r="AX74" s="5">
        <v>0.15</v>
      </c>
      <c r="AY74" s="21"/>
      <c r="AZ74" s="20">
        <v>0.06</v>
      </c>
      <c r="BA74" s="5">
        <v>7.5</v>
      </c>
      <c r="BE74" s="20">
        <v>0</v>
      </c>
      <c r="BH74" s="5">
        <v>3.63</v>
      </c>
      <c r="BN74" s="5">
        <v>15.31</v>
      </c>
      <c r="BO74" s="5">
        <v>4.8499999999999996</v>
      </c>
      <c r="BQ74" s="22"/>
      <c r="BR74" s="22"/>
      <c r="BX74" s="5">
        <v>10.6</v>
      </c>
    </row>
    <row r="75" spans="1:77" x14ac:dyDescent="0.2">
      <c r="A75" s="2" t="s">
        <v>112</v>
      </c>
      <c r="B75" s="3">
        <v>34652</v>
      </c>
      <c r="C75" s="4">
        <v>32</v>
      </c>
      <c r="F75" s="5">
        <v>0.01</v>
      </c>
      <c r="G75" s="5">
        <v>0.01</v>
      </c>
      <c r="H75" s="5">
        <v>0.32</v>
      </c>
      <c r="J75" s="5">
        <v>1</v>
      </c>
      <c r="M75" s="5">
        <v>0.2</v>
      </c>
      <c r="N75" s="5">
        <v>1</v>
      </c>
      <c r="O75" s="5">
        <v>60</v>
      </c>
      <c r="Q75" s="5">
        <v>0.2</v>
      </c>
      <c r="S75" s="5">
        <v>77</v>
      </c>
      <c r="T75" s="5">
        <v>20</v>
      </c>
      <c r="U75" s="5">
        <v>1</v>
      </c>
      <c r="V75" s="5">
        <v>1.7</v>
      </c>
      <c r="W75" s="5">
        <v>1.5</v>
      </c>
      <c r="AB75" s="5">
        <v>15.58</v>
      </c>
      <c r="AD75" s="22"/>
      <c r="AE75" s="5">
        <v>1.9</v>
      </c>
      <c r="AI75" s="5">
        <v>1</v>
      </c>
      <c r="AJ75" s="5">
        <v>49.2</v>
      </c>
      <c r="AN75" s="5">
        <v>6.4</v>
      </c>
      <c r="AO75" s="5">
        <v>0.24</v>
      </c>
      <c r="AT75" s="5">
        <v>12</v>
      </c>
      <c r="AU75" s="5">
        <v>1</v>
      </c>
      <c r="AV75" s="5">
        <v>0.22</v>
      </c>
      <c r="AW75" s="5">
        <v>3.2845000000000001E-3</v>
      </c>
      <c r="AX75" s="5">
        <v>0.02</v>
      </c>
      <c r="AY75" s="5">
        <v>0.02</v>
      </c>
      <c r="BA75" s="5">
        <v>7.21</v>
      </c>
      <c r="BC75" s="5">
        <v>5.0000000000000001E-3</v>
      </c>
      <c r="BE75" s="21"/>
      <c r="BF75" s="22"/>
      <c r="BH75" s="5">
        <v>4.26</v>
      </c>
      <c r="BN75" s="5">
        <v>15.3</v>
      </c>
      <c r="BO75" s="5">
        <v>21.8</v>
      </c>
      <c r="BQ75" s="22"/>
      <c r="BR75" s="22"/>
      <c r="BX75" s="5">
        <v>9.6999999999999993</v>
      </c>
      <c r="BY75" s="5">
        <v>5</v>
      </c>
    </row>
    <row r="76" spans="1:77" x14ac:dyDescent="0.2">
      <c r="A76" s="2" t="s">
        <v>93</v>
      </c>
      <c r="B76" s="3">
        <v>39715</v>
      </c>
      <c r="C76" s="4">
        <v>33</v>
      </c>
      <c r="F76" s="21"/>
      <c r="G76" s="5">
        <v>2E-3</v>
      </c>
      <c r="H76" s="5">
        <v>1.02</v>
      </c>
      <c r="J76" s="5">
        <v>2</v>
      </c>
      <c r="M76" s="5">
        <v>0.38</v>
      </c>
      <c r="N76" s="5">
        <v>0.2</v>
      </c>
      <c r="O76" s="21"/>
      <c r="Q76" s="5">
        <v>0.02</v>
      </c>
      <c r="S76" s="5">
        <v>66.5</v>
      </c>
      <c r="T76" s="5">
        <v>192</v>
      </c>
      <c r="U76" s="5">
        <v>0.2</v>
      </c>
      <c r="V76" s="5">
        <v>3.5</v>
      </c>
      <c r="W76" s="5">
        <v>1.73</v>
      </c>
      <c r="AB76" s="5">
        <v>8.07</v>
      </c>
      <c r="AD76" s="20">
        <v>1.1100000000000001</v>
      </c>
      <c r="AE76" s="5">
        <v>4.3600000000000003</v>
      </c>
      <c r="AI76" s="5">
        <v>0.5</v>
      </c>
      <c r="AJ76" s="5">
        <v>120.9</v>
      </c>
      <c r="AN76" s="5">
        <v>13.2</v>
      </c>
      <c r="AO76" s="5">
        <v>0.11</v>
      </c>
      <c r="AT76" s="5">
        <v>174</v>
      </c>
      <c r="AU76" s="5">
        <v>0.5</v>
      </c>
      <c r="AV76" s="5">
        <v>0.22</v>
      </c>
      <c r="AW76" s="5">
        <v>3.2799999999999999E-3</v>
      </c>
      <c r="AX76" s="5">
        <v>0.04</v>
      </c>
      <c r="AY76" s="21"/>
      <c r="AZ76" s="20">
        <v>0.22</v>
      </c>
      <c r="BA76" s="5">
        <v>7.47</v>
      </c>
      <c r="BC76" s="5">
        <v>1E-3</v>
      </c>
      <c r="BE76" s="22"/>
      <c r="BF76" s="20">
        <v>0.23</v>
      </c>
      <c r="BH76" s="5">
        <v>6.73</v>
      </c>
      <c r="BN76" s="5">
        <v>15.28</v>
      </c>
      <c r="BO76" s="5">
        <v>6.28</v>
      </c>
      <c r="BW76" s="20">
        <v>0.5</v>
      </c>
      <c r="BX76" s="5">
        <v>9.6</v>
      </c>
      <c r="BY76" s="5">
        <v>0.7</v>
      </c>
    </row>
    <row r="77" spans="1:77" x14ac:dyDescent="0.2">
      <c r="A77" s="2" t="s">
        <v>109</v>
      </c>
      <c r="B77" s="3">
        <v>35333</v>
      </c>
      <c r="C77" s="4">
        <v>31</v>
      </c>
      <c r="F77" s="5">
        <v>0.01</v>
      </c>
      <c r="G77" s="5">
        <v>3.0000000000000001E-3</v>
      </c>
      <c r="H77" s="5">
        <v>0.45</v>
      </c>
      <c r="J77" s="5">
        <v>1</v>
      </c>
      <c r="M77" s="21"/>
      <c r="N77" s="5">
        <v>1</v>
      </c>
      <c r="O77" s="21"/>
      <c r="Q77" s="5">
        <v>0.2</v>
      </c>
      <c r="S77" s="5">
        <v>38</v>
      </c>
      <c r="T77" s="5">
        <v>15</v>
      </c>
      <c r="U77" s="5">
        <v>1</v>
      </c>
      <c r="V77" s="5">
        <v>1</v>
      </c>
      <c r="W77" s="5">
        <v>0.43</v>
      </c>
      <c r="Z77" s="22"/>
      <c r="AB77" s="5">
        <v>7.57</v>
      </c>
      <c r="AD77" s="22"/>
      <c r="AE77" s="5">
        <v>1.6</v>
      </c>
      <c r="AI77" s="5">
        <v>1</v>
      </c>
      <c r="AJ77" s="5">
        <v>27.7</v>
      </c>
      <c r="AN77" s="5">
        <v>2.8</v>
      </c>
      <c r="AO77" s="5">
        <v>0.08</v>
      </c>
      <c r="AT77" s="5">
        <v>14</v>
      </c>
      <c r="AU77" s="5">
        <v>1</v>
      </c>
      <c r="AV77" s="5">
        <v>0.22</v>
      </c>
      <c r="AW77" s="5">
        <v>3.2845000000000001E-3</v>
      </c>
      <c r="AX77" s="5">
        <v>0.25</v>
      </c>
      <c r="AY77" s="21"/>
      <c r="AZ77" s="20">
        <v>0.11</v>
      </c>
      <c r="BA77" s="5">
        <v>7.43</v>
      </c>
      <c r="BC77" s="5">
        <v>1E-3</v>
      </c>
      <c r="BE77" s="20">
        <v>0.5</v>
      </c>
      <c r="BF77" s="22"/>
      <c r="BH77" s="5">
        <v>2.44</v>
      </c>
      <c r="BN77" s="5">
        <v>15.2</v>
      </c>
      <c r="BO77" s="5">
        <v>3.17</v>
      </c>
      <c r="BQ77" s="22"/>
      <c r="BR77" s="22"/>
      <c r="BS77" s="22"/>
      <c r="BT77" s="22"/>
      <c r="BV77" s="22"/>
      <c r="BX77" s="5">
        <v>10</v>
      </c>
      <c r="BY77" s="5">
        <v>5</v>
      </c>
    </row>
    <row r="78" spans="1:77" x14ac:dyDescent="0.2">
      <c r="A78" s="2" t="s">
        <v>109</v>
      </c>
      <c r="B78" s="3">
        <v>33905</v>
      </c>
      <c r="C78" s="4">
        <v>32</v>
      </c>
      <c r="F78" s="5">
        <v>0.01</v>
      </c>
      <c r="G78" s="5">
        <v>0.01</v>
      </c>
      <c r="H78" s="5">
        <v>0.36</v>
      </c>
      <c r="J78" s="5">
        <v>1</v>
      </c>
      <c r="M78" s="5">
        <v>0.05</v>
      </c>
      <c r="N78" s="5">
        <v>1</v>
      </c>
      <c r="O78" s="5">
        <v>100</v>
      </c>
      <c r="Q78" s="5">
        <v>0.2</v>
      </c>
      <c r="S78" s="5">
        <v>38</v>
      </c>
      <c r="T78" s="5">
        <v>13</v>
      </c>
      <c r="U78" s="5">
        <v>1</v>
      </c>
      <c r="V78" s="5">
        <v>2.2000000000000002</v>
      </c>
      <c r="W78" s="5">
        <v>0.37</v>
      </c>
      <c r="AB78" s="5">
        <v>7.02</v>
      </c>
      <c r="AD78" s="21"/>
      <c r="AE78" s="5">
        <v>1.7</v>
      </c>
      <c r="AI78" s="5">
        <v>1</v>
      </c>
      <c r="AJ78" s="5">
        <v>30.5</v>
      </c>
      <c r="AN78" s="5">
        <v>2.8</v>
      </c>
      <c r="AO78" s="5">
        <v>0.09</v>
      </c>
      <c r="AT78" s="5">
        <v>14</v>
      </c>
      <c r="AU78" s="5">
        <v>1</v>
      </c>
      <c r="AV78" s="5">
        <v>2.21</v>
      </c>
      <c r="AW78" s="5">
        <v>0.01</v>
      </c>
      <c r="AX78" s="5">
        <v>0.37</v>
      </c>
      <c r="AY78" s="20">
        <v>0.13</v>
      </c>
      <c r="AZ78" s="21"/>
      <c r="BA78" s="5">
        <v>7.22</v>
      </c>
      <c r="BC78" s="5">
        <v>5.0000000000000001E-3</v>
      </c>
      <c r="BE78" s="21"/>
      <c r="BF78" s="22"/>
      <c r="BH78" s="5">
        <v>2.36</v>
      </c>
      <c r="BN78" s="5">
        <v>15.1</v>
      </c>
      <c r="BO78" s="5">
        <v>3.07</v>
      </c>
      <c r="BQ78" s="21"/>
      <c r="BR78" s="21"/>
      <c r="BW78" s="22"/>
      <c r="BX78" s="5">
        <v>10.1</v>
      </c>
      <c r="BY78" s="5">
        <v>5</v>
      </c>
    </row>
    <row r="79" spans="1:77" x14ac:dyDescent="0.2">
      <c r="A79" s="2" t="s">
        <v>112</v>
      </c>
      <c r="B79" s="3">
        <v>34248</v>
      </c>
      <c r="C79" s="4">
        <v>32</v>
      </c>
      <c r="F79" s="5">
        <v>0.01</v>
      </c>
      <c r="G79" s="5">
        <v>0.01</v>
      </c>
      <c r="H79" s="5">
        <v>0.41</v>
      </c>
      <c r="J79" s="5">
        <v>1</v>
      </c>
      <c r="M79" s="5">
        <v>0.52</v>
      </c>
      <c r="N79" s="5">
        <v>1</v>
      </c>
      <c r="O79" s="20">
        <v>100</v>
      </c>
      <c r="Q79" s="5">
        <v>0.2</v>
      </c>
      <c r="S79" s="5">
        <v>80</v>
      </c>
      <c r="T79" s="5">
        <v>20</v>
      </c>
      <c r="U79" s="5">
        <v>1</v>
      </c>
      <c r="V79" s="5">
        <v>2.5</v>
      </c>
      <c r="W79" s="5">
        <v>1.68</v>
      </c>
      <c r="AB79" s="5">
        <v>15.97</v>
      </c>
      <c r="AD79" s="22"/>
      <c r="AE79" s="5">
        <v>1.8</v>
      </c>
      <c r="AI79" s="5">
        <v>1</v>
      </c>
      <c r="AJ79" s="5">
        <v>62.8</v>
      </c>
      <c r="AN79" s="5">
        <v>6.8</v>
      </c>
      <c r="AO79" s="5">
        <v>0.25</v>
      </c>
      <c r="AT79" s="5">
        <v>11</v>
      </c>
      <c r="AU79" s="5">
        <v>1</v>
      </c>
      <c r="AV79" s="5">
        <v>0.22</v>
      </c>
      <c r="AW79" s="5">
        <v>6.5690000000000002E-3</v>
      </c>
      <c r="AX79" s="5">
        <v>7.0000000000000007E-2</v>
      </c>
      <c r="AY79" s="5">
        <v>0.03</v>
      </c>
      <c r="BA79" s="5">
        <v>6.74</v>
      </c>
      <c r="BC79" s="5">
        <v>1E-3</v>
      </c>
      <c r="BE79" s="22"/>
      <c r="BF79" s="22"/>
      <c r="BH79" s="5">
        <v>4.21</v>
      </c>
      <c r="BI79" s="22"/>
      <c r="BN79" s="5">
        <v>15.1</v>
      </c>
      <c r="BO79" s="5">
        <v>17.8</v>
      </c>
      <c r="BQ79" s="22"/>
      <c r="BR79" s="22"/>
      <c r="BX79" s="5">
        <v>9.8000000000000007</v>
      </c>
      <c r="BY79" s="5">
        <v>5</v>
      </c>
    </row>
    <row r="80" spans="1:77" x14ac:dyDescent="0.2">
      <c r="A80" s="2" t="s">
        <v>109</v>
      </c>
      <c r="B80" s="3">
        <v>34955</v>
      </c>
      <c r="C80" s="4">
        <v>31</v>
      </c>
      <c r="F80" s="5">
        <v>0.01</v>
      </c>
      <c r="G80" s="5">
        <v>0.01</v>
      </c>
      <c r="H80" s="5">
        <v>0.23</v>
      </c>
      <c r="J80" s="20">
        <v>1</v>
      </c>
      <c r="M80" s="5">
        <v>0.04</v>
      </c>
      <c r="N80" s="20">
        <v>1</v>
      </c>
      <c r="O80" s="5">
        <v>87</v>
      </c>
      <c r="Q80" s="20">
        <v>0.2</v>
      </c>
      <c r="S80" s="5">
        <v>42.2</v>
      </c>
      <c r="T80" s="5">
        <v>14</v>
      </c>
      <c r="U80" s="20">
        <v>1</v>
      </c>
      <c r="V80" s="5">
        <v>0.7</v>
      </c>
      <c r="W80" s="5">
        <v>0.48</v>
      </c>
      <c r="AB80" s="5">
        <v>6.94</v>
      </c>
      <c r="AC80" s="22"/>
      <c r="AD80" s="22"/>
      <c r="AE80" s="5">
        <v>1.7</v>
      </c>
      <c r="AI80" s="20">
        <v>1</v>
      </c>
      <c r="AJ80" s="5">
        <v>29.4</v>
      </c>
      <c r="AN80" s="5">
        <v>3.8</v>
      </c>
      <c r="AO80" s="5">
        <v>0.05</v>
      </c>
      <c r="AT80" s="5">
        <v>13.6</v>
      </c>
      <c r="AU80" s="20">
        <v>1</v>
      </c>
      <c r="AV80" s="21"/>
      <c r="AW80" s="5">
        <v>6.5690000000000002E-3</v>
      </c>
      <c r="AX80" s="5">
        <v>0.28999999999999998</v>
      </c>
      <c r="AY80" s="20">
        <v>0.11</v>
      </c>
      <c r="AZ80" s="21"/>
      <c r="BA80" s="5">
        <v>7.31</v>
      </c>
      <c r="BC80" s="20">
        <v>2.3999999999999998E-3</v>
      </c>
      <c r="BE80" s="5">
        <v>0.2</v>
      </c>
      <c r="BF80" s="21"/>
      <c r="BH80" s="5">
        <v>2.4</v>
      </c>
      <c r="BN80" s="5">
        <v>15.1</v>
      </c>
      <c r="BO80" s="5">
        <v>2.54</v>
      </c>
      <c r="BQ80" s="22"/>
      <c r="BR80" s="22"/>
      <c r="BX80" s="5">
        <v>9</v>
      </c>
      <c r="BY80" s="22"/>
    </row>
    <row r="81" spans="1:77" x14ac:dyDescent="0.2">
      <c r="A81" s="2" t="s">
        <v>78</v>
      </c>
      <c r="B81" s="3">
        <v>38832</v>
      </c>
      <c r="C81" s="4">
        <v>36</v>
      </c>
      <c r="F81" s="5">
        <v>4.0000000000000001E-3</v>
      </c>
      <c r="G81" s="5">
        <v>4.0000000000000001E-3</v>
      </c>
      <c r="H81" s="5">
        <v>0.56000000000000005</v>
      </c>
      <c r="J81" s="20">
        <v>0.2</v>
      </c>
      <c r="M81" s="5">
        <v>0.54</v>
      </c>
      <c r="N81" s="20">
        <v>0.2</v>
      </c>
      <c r="O81" s="5">
        <v>99</v>
      </c>
      <c r="P81" s="22"/>
      <c r="Q81" s="20">
        <v>0.2</v>
      </c>
      <c r="S81" s="5">
        <v>77.8</v>
      </c>
      <c r="T81" s="5">
        <v>24</v>
      </c>
      <c r="U81" s="20">
        <v>0.2</v>
      </c>
      <c r="V81" s="5">
        <v>1.8</v>
      </c>
      <c r="W81" s="5">
        <v>2.2000000000000002</v>
      </c>
      <c r="AB81" s="5">
        <v>10.67</v>
      </c>
      <c r="AD81" s="20">
        <v>-6.7</v>
      </c>
      <c r="AE81" s="5">
        <v>3.91</v>
      </c>
      <c r="AG81" s="22"/>
      <c r="AI81" s="20">
        <v>0.5</v>
      </c>
      <c r="AJ81" s="5">
        <v>56.8</v>
      </c>
      <c r="AN81" s="5">
        <v>12.2</v>
      </c>
      <c r="AO81" s="5">
        <v>0.08</v>
      </c>
      <c r="AQ81" s="22"/>
      <c r="AT81" s="5">
        <v>21.3</v>
      </c>
      <c r="AU81" s="20">
        <v>1.1000000000000001</v>
      </c>
      <c r="AV81" s="5">
        <v>0.22</v>
      </c>
      <c r="AW81" s="5">
        <v>5.2551999999999998E-3</v>
      </c>
      <c r="AX81" s="5">
        <v>0.03</v>
      </c>
      <c r="AZ81" s="5">
        <v>0.02</v>
      </c>
      <c r="BA81" s="5">
        <v>7.23</v>
      </c>
      <c r="BB81" s="22"/>
      <c r="BC81" s="20">
        <v>1E-3</v>
      </c>
      <c r="BE81" s="5">
        <v>0.1</v>
      </c>
      <c r="BF81" s="21"/>
      <c r="BH81" s="5">
        <v>5.62</v>
      </c>
      <c r="BN81" s="5">
        <v>15.05</v>
      </c>
      <c r="BO81" s="5">
        <v>2.75</v>
      </c>
      <c r="BQ81" s="20">
        <v>6.4</v>
      </c>
      <c r="BR81" s="20">
        <v>5.9</v>
      </c>
      <c r="BV81" s="22"/>
      <c r="BX81" s="5">
        <v>10</v>
      </c>
      <c r="BY81" s="20">
        <v>0.5</v>
      </c>
    </row>
    <row r="82" spans="1:77" x14ac:dyDescent="0.2">
      <c r="A82" s="2" t="s">
        <v>109</v>
      </c>
      <c r="B82" s="3">
        <v>34240</v>
      </c>
      <c r="C82" s="4">
        <v>32</v>
      </c>
      <c r="F82" s="5">
        <v>0.02</v>
      </c>
      <c r="G82" s="5">
        <v>0.01</v>
      </c>
      <c r="H82" s="5">
        <v>0.35</v>
      </c>
      <c r="J82" s="5">
        <v>1</v>
      </c>
      <c r="M82" s="20">
        <v>0.18</v>
      </c>
      <c r="N82" s="5">
        <v>1</v>
      </c>
      <c r="O82" s="5">
        <v>100</v>
      </c>
      <c r="Q82" s="5">
        <v>0.2</v>
      </c>
      <c r="S82" s="5">
        <v>38</v>
      </c>
      <c r="T82" s="5">
        <v>14</v>
      </c>
      <c r="U82" s="5">
        <v>1</v>
      </c>
      <c r="V82" s="5">
        <v>1.6</v>
      </c>
      <c r="W82" s="5">
        <v>0.42</v>
      </c>
      <c r="AB82" s="5">
        <v>6.9</v>
      </c>
      <c r="AD82" s="22"/>
      <c r="AE82" s="5">
        <v>1.7</v>
      </c>
      <c r="AI82" s="5">
        <v>1</v>
      </c>
      <c r="AJ82" s="5">
        <v>30.5</v>
      </c>
      <c r="AN82" s="5">
        <v>3</v>
      </c>
      <c r="AO82" s="5">
        <v>0.09</v>
      </c>
      <c r="AT82" s="5">
        <v>13</v>
      </c>
      <c r="AU82" s="5">
        <v>1</v>
      </c>
      <c r="AV82" s="5">
        <v>0.22</v>
      </c>
      <c r="AW82" s="5">
        <v>3.2845000000000001E-3</v>
      </c>
      <c r="AX82" s="5">
        <v>0.33</v>
      </c>
      <c r="AY82" s="20">
        <v>0.12</v>
      </c>
      <c r="AZ82" s="21"/>
      <c r="BA82" s="5">
        <v>7.21</v>
      </c>
      <c r="BC82" s="5">
        <v>1E-3</v>
      </c>
      <c r="BE82" s="21"/>
      <c r="BF82" s="22"/>
      <c r="BH82" s="5">
        <v>2.29</v>
      </c>
      <c r="BN82" s="5">
        <v>15</v>
      </c>
      <c r="BO82" s="5">
        <v>3</v>
      </c>
      <c r="BQ82" s="22"/>
      <c r="BR82" s="22"/>
      <c r="BS82" s="22"/>
      <c r="BT82" s="22"/>
      <c r="BV82" s="22"/>
      <c r="BX82" s="5">
        <v>9.6</v>
      </c>
      <c r="BY82" s="5">
        <v>5</v>
      </c>
    </row>
    <row r="83" spans="1:77" x14ac:dyDescent="0.2">
      <c r="A83" s="2" t="s">
        <v>115</v>
      </c>
      <c r="B83" s="3">
        <v>34954</v>
      </c>
      <c r="C83" s="4">
        <v>28</v>
      </c>
      <c r="F83" s="5">
        <v>0.01</v>
      </c>
      <c r="G83" s="5">
        <v>0.01</v>
      </c>
      <c r="H83" s="5">
        <v>0.01</v>
      </c>
      <c r="J83" s="21"/>
      <c r="K83" s="22"/>
      <c r="M83" s="5">
        <v>0.03</v>
      </c>
      <c r="N83" s="21"/>
      <c r="O83" s="5">
        <v>60</v>
      </c>
      <c r="P83" s="22"/>
      <c r="Q83" s="5">
        <v>0.2</v>
      </c>
      <c r="S83" s="5">
        <v>45.5</v>
      </c>
      <c r="T83" s="5">
        <v>9</v>
      </c>
      <c r="U83" s="5">
        <v>1</v>
      </c>
      <c r="V83" s="5">
        <v>0.3</v>
      </c>
      <c r="W83" s="21"/>
      <c r="Y83" s="22"/>
      <c r="AB83" s="5">
        <v>8.27</v>
      </c>
      <c r="AD83" s="22"/>
      <c r="AE83" s="5">
        <v>1</v>
      </c>
      <c r="AF83" s="22"/>
      <c r="AG83" s="22"/>
      <c r="AI83" s="5">
        <v>1.5</v>
      </c>
      <c r="AJ83" s="5">
        <v>27.4</v>
      </c>
      <c r="AN83" s="5">
        <v>2</v>
      </c>
      <c r="AO83" s="21"/>
      <c r="AR83" s="22"/>
      <c r="AT83" s="21"/>
      <c r="AU83" s="5">
        <v>1.5</v>
      </c>
      <c r="AV83" s="5">
        <v>0.22</v>
      </c>
      <c r="AW83" s="5">
        <v>3.2845000000000001E-3</v>
      </c>
      <c r="AX83" s="5">
        <v>7.0000000000000007E-2</v>
      </c>
      <c r="AY83" s="5">
        <v>0.03</v>
      </c>
      <c r="BA83" s="5">
        <v>7.62</v>
      </c>
      <c r="BC83" s="5">
        <v>2.3999999999999998E-3</v>
      </c>
      <c r="BD83" s="22"/>
      <c r="BE83" s="5">
        <v>0.3</v>
      </c>
      <c r="BF83" s="22"/>
      <c r="BH83" s="5">
        <v>2.33</v>
      </c>
      <c r="BK83" s="22"/>
      <c r="BL83" s="22"/>
      <c r="BN83" s="5">
        <v>15</v>
      </c>
      <c r="BO83" s="5">
        <v>12.7</v>
      </c>
      <c r="BQ83" s="22"/>
      <c r="BR83" s="22"/>
      <c r="BT83" s="22"/>
      <c r="BW83" s="22"/>
      <c r="BX83" s="5">
        <v>8.3000000000000007</v>
      </c>
      <c r="BY83" s="5">
        <v>5.8</v>
      </c>
    </row>
    <row r="84" spans="1:77" x14ac:dyDescent="0.2">
      <c r="A84" s="2" t="s">
        <v>123</v>
      </c>
      <c r="B84" s="3">
        <v>39765</v>
      </c>
      <c r="C84" s="4">
        <v>24</v>
      </c>
      <c r="F84" s="21"/>
      <c r="G84" s="5">
        <v>7.0000000000000001E-3</v>
      </c>
      <c r="H84" s="5">
        <v>0.1</v>
      </c>
      <c r="J84" s="21"/>
      <c r="M84" s="5">
        <v>0.12</v>
      </c>
      <c r="N84" s="22"/>
      <c r="O84" s="21"/>
      <c r="Q84" s="21"/>
      <c r="S84" s="5">
        <v>69.099999999999994</v>
      </c>
      <c r="T84" s="5">
        <v>30</v>
      </c>
      <c r="U84" s="21"/>
      <c r="V84" s="5">
        <v>1.7</v>
      </c>
      <c r="W84" s="5">
        <v>1.1000000000000001</v>
      </c>
      <c r="AB84" s="5">
        <v>1.46</v>
      </c>
      <c r="AD84" s="20">
        <v>3.2</v>
      </c>
      <c r="AE84" s="5">
        <v>0.89</v>
      </c>
      <c r="AI84" s="21"/>
      <c r="AJ84" s="5">
        <v>42.8</v>
      </c>
      <c r="AN84" s="5">
        <v>4.1399999999999997</v>
      </c>
      <c r="AO84" s="5">
        <v>0.21</v>
      </c>
      <c r="AT84" s="5">
        <v>9.16</v>
      </c>
      <c r="AU84" s="21"/>
      <c r="AV84" s="5">
        <v>0.22</v>
      </c>
      <c r="AW84" s="5">
        <v>3.2799999999999999E-3</v>
      </c>
      <c r="AX84" s="5">
        <v>0.04</v>
      </c>
      <c r="AY84" s="21"/>
      <c r="AZ84" s="20">
        <v>0.05</v>
      </c>
      <c r="BA84" s="5">
        <v>7.67</v>
      </c>
      <c r="BC84" s="21"/>
      <c r="BE84" s="21"/>
      <c r="BF84" s="20">
        <v>0.22</v>
      </c>
      <c r="BH84" s="5">
        <v>2.5099999999999998</v>
      </c>
      <c r="BI84" s="22"/>
      <c r="BN84" s="5">
        <v>14.96</v>
      </c>
      <c r="BO84" s="5">
        <v>47.6</v>
      </c>
      <c r="BQ84" s="22"/>
      <c r="BR84" s="22"/>
      <c r="BX84" s="5">
        <v>10.4</v>
      </c>
      <c r="BY84" s="21"/>
    </row>
    <row r="85" spans="1:77" x14ac:dyDescent="0.2">
      <c r="A85" s="2" t="s">
        <v>115</v>
      </c>
      <c r="B85" s="3">
        <v>36825</v>
      </c>
      <c r="C85" s="4">
        <v>22</v>
      </c>
      <c r="F85" s="5">
        <v>2E-3</v>
      </c>
      <c r="G85" s="21"/>
      <c r="H85" s="5">
        <v>0.04</v>
      </c>
      <c r="J85" s="21"/>
      <c r="M85" s="5">
        <v>0.16</v>
      </c>
      <c r="N85" s="21"/>
      <c r="O85" s="5">
        <v>12</v>
      </c>
      <c r="Q85" s="21"/>
      <c r="S85" s="5">
        <v>50</v>
      </c>
      <c r="T85" s="5">
        <v>9</v>
      </c>
      <c r="U85" s="21"/>
      <c r="V85" s="5">
        <v>0.5</v>
      </c>
      <c r="W85" s="21"/>
      <c r="AB85" s="5">
        <v>8.33</v>
      </c>
      <c r="AD85" s="22"/>
      <c r="AE85" s="5">
        <v>0.86</v>
      </c>
      <c r="AI85" s="21"/>
      <c r="AJ85" s="5">
        <v>19.5</v>
      </c>
      <c r="AN85" s="5">
        <v>1.87</v>
      </c>
      <c r="AO85" s="21"/>
      <c r="AS85" s="22"/>
      <c r="AT85" s="5">
        <v>6.21</v>
      </c>
      <c r="AU85" s="21"/>
      <c r="AV85" s="5">
        <v>0.22</v>
      </c>
      <c r="AW85" s="5">
        <v>3.2845000000000001E-3</v>
      </c>
      <c r="AX85" s="5">
        <v>0.05</v>
      </c>
      <c r="AZ85" s="5">
        <v>0.05</v>
      </c>
      <c r="BA85" s="5">
        <v>7.48</v>
      </c>
      <c r="BC85" s="21"/>
      <c r="BE85" s="5">
        <v>0.2</v>
      </c>
      <c r="BF85" s="22"/>
      <c r="BH85" s="5">
        <v>2.35</v>
      </c>
      <c r="BN85" s="5">
        <v>14.86</v>
      </c>
      <c r="BO85" s="5">
        <v>12.4</v>
      </c>
      <c r="BQ85" s="22"/>
      <c r="BR85" s="22"/>
      <c r="BW85" s="22"/>
      <c r="BX85" s="5">
        <v>8.6</v>
      </c>
      <c r="BY85" s="21"/>
    </row>
    <row r="86" spans="1:77" x14ac:dyDescent="0.2">
      <c r="A86" s="2" t="s">
        <v>124</v>
      </c>
      <c r="B86" s="3">
        <v>36852</v>
      </c>
      <c r="C86" s="4">
        <v>22</v>
      </c>
      <c r="F86" s="5">
        <v>0.05</v>
      </c>
      <c r="G86" s="21"/>
      <c r="H86" s="5">
        <v>0.01</v>
      </c>
      <c r="J86" s="22"/>
      <c r="M86" s="5">
        <v>0.4</v>
      </c>
      <c r="N86" s="22"/>
      <c r="O86" s="21"/>
      <c r="Q86" s="22"/>
      <c r="S86" s="5">
        <v>108</v>
      </c>
      <c r="T86" s="5">
        <v>24</v>
      </c>
      <c r="U86" s="22"/>
      <c r="V86" s="5">
        <v>8.2899999999999991</v>
      </c>
      <c r="W86" s="5">
        <v>0.01</v>
      </c>
      <c r="AB86" s="5">
        <v>13.55</v>
      </c>
      <c r="AE86" s="5">
        <v>0.75</v>
      </c>
      <c r="AI86" s="22"/>
      <c r="AJ86" s="5">
        <v>63.3</v>
      </c>
      <c r="AN86" s="5">
        <v>7</v>
      </c>
      <c r="AO86" s="5">
        <v>0.01</v>
      </c>
      <c r="AT86" s="5">
        <v>17</v>
      </c>
      <c r="AU86" s="22"/>
      <c r="AV86" s="5">
        <v>41.08</v>
      </c>
      <c r="AW86" s="5">
        <v>0.09</v>
      </c>
      <c r="AX86" s="5">
        <v>0.06</v>
      </c>
      <c r="AY86" s="22"/>
      <c r="AZ86" s="21"/>
      <c r="BA86" s="5">
        <v>7.4</v>
      </c>
      <c r="BC86" s="22"/>
      <c r="BE86" s="5">
        <v>0.1</v>
      </c>
      <c r="BH86" s="5">
        <v>4.5999999999999996</v>
      </c>
      <c r="BI86" s="22"/>
      <c r="BN86" s="5">
        <v>14.76</v>
      </c>
      <c r="BO86" s="5">
        <v>24.1</v>
      </c>
      <c r="BX86" s="5">
        <v>9.1999999999999993</v>
      </c>
      <c r="BY86" s="22"/>
    </row>
    <row r="87" spans="1:77" x14ac:dyDescent="0.2">
      <c r="A87" s="2" t="s">
        <v>115</v>
      </c>
      <c r="B87" s="3">
        <v>37193</v>
      </c>
      <c r="C87" s="4">
        <v>31</v>
      </c>
      <c r="F87" s="5">
        <v>0.02</v>
      </c>
      <c r="G87" s="5">
        <v>2E-3</v>
      </c>
      <c r="H87" s="5">
        <v>0.04</v>
      </c>
      <c r="J87" s="5">
        <v>1.1000000000000001</v>
      </c>
      <c r="M87" s="5">
        <v>0.15</v>
      </c>
      <c r="N87" s="5">
        <v>0.2</v>
      </c>
      <c r="O87" s="5">
        <v>12</v>
      </c>
      <c r="Q87" s="5">
        <v>0.02</v>
      </c>
      <c r="S87" s="5">
        <v>50.5</v>
      </c>
      <c r="T87" s="21"/>
      <c r="U87" s="5">
        <v>0.2</v>
      </c>
      <c r="V87" s="5">
        <v>0.8</v>
      </c>
      <c r="W87" s="5">
        <v>0.51</v>
      </c>
      <c r="AB87" s="5">
        <v>9.4</v>
      </c>
      <c r="AD87" s="22"/>
      <c r="AE87" s="5">
        <v>0.67</v>
      </c>
      <c r="AI87" s="5">
        <v>0.5</v>
      </c>
      <c r="AJ87" s="5">
        <v>28.3</v>
      </c>
      <c r="AN87" s="5">
        <v>1.73</v>
      </c>
      <c r="AO87" s="5">
        <v>0.09</v>
      </c>
      <c r="AT87" s="5">
        <v>5.61</v>
      </c>
      <c r="AU87" s="5">
        <v>0.5</v>
      </c>
      <c r="AV87" s="5">
        <v>0.22</v>
      </c>
      <c r="AW87" s="5">
        <v>3.2845000000000001E-3</v>
      </c>
      <c r="AX87" s="5">
        <v>0.06</v>
      </c>
      <c r="AY87" s="21"/>
      <c r="AZ87" s="20">
        <v>0.02</v>
      </c>
      <c r="BA87" s="5">
        <v>7.59</v>
      </c>
      <c r="BC87" s="5">
        <v>1E-3</v>
      </c>
      <c r="BE87" s="22"/>
      <c r="BF87" s="22"/>
      <c r="BH87" s="5">
        <v>2.37</v>
      </c>
      <c r="BN87" s="5">
        <v>14.72</v>
      </c>
      <c r="BO87" s="5">
        <v>19.2</v>
      </c>
      <c r="BQ87" s="22"/>
      <c r="BR87" s="22"/>
      <c r="BX87" s="5">
        <v>8.6</v>
      </c>
      <c r="BY87" s="5">
        <v>1</v>
      </c>
    </row>
    <row r="88" spans="1:77" x14ac:dyDescent="0.2">
      <c r="A88" s="2" t="s">
        <v>125</v>
      </c>
      <c r="B88" s="3">
        <v>35730</v>
      </c>
      <c r="C88" s="4">
        <v>22</v>
      </c>
      <c r="F88" s="20">
        <v>0.02</v>
      </c>
      <c r="G88" s="21"/>
      <c r="H88" s="5">
        <v>0.47</v>
      </c>
      <c r="J88" s="21"/>
      <c r="M88" s="5">
        <v>0.28000000000000003</v>
      </c>
      <c r="N88" s="21"/>
      <c r="Q88" s="21"/>
      <c r="S88" s="5">
        <v>112</v>
      </c>
      <c r="T88" s="5">
        <v>16</v>
      </c>
      <c r="U88" s="21"/>
      <c r="V88" s="5">
        <v>3.5</v>
      </c>
      <c r="W88" s="5">
        <v>1.3</v>
      </c>
      <c r="AB88" s="5">
        <v>9.09</v>
      </c>
      <c r="AD88" s="21"/>
      <c r="AE88" s="5">
        <v>2.5</v>
      </c>
      <c r="AI88" s="21"/>
      <c r="AJ88" s="5">
        <v>60.2</v>
      </c>
      <c r="AN88" s="5">
        <v>10</v>
      </c>
      <c r="AO88" s="5">
        <v>0.18</v>
      </c>
      <c r="AT88" s="5">
        <v>14</v>
      </c>
      <c r="AU88" s="21"/>
      <c r="AV88" s="5">
        <v>0.22</v>
      </c>
      <c r="AW88" s="5">
        <v>0.01</v>
      </c>
      <c r="AX88" s="5">
        <v>0.09</v>
      </c>
      <c r="AY88" s="22"/>
      <c r="AZ88" s="21"/>
      <c r="BA88" s="5">
        <v>7.2</v>
      </c>
      <c r="BC88" s="21"/>
      <c r="BE88" s="20">
        <v>1.8</v>
      </c>
      <c r="BF88" s="21"/>
      <c r="BH88" s="5">
        <v>5.58</v>
      </c>
      <c r="BN88" s="5">
        <v>14.7</v>
      </c>
      <c r="BO88" s="5">
        <v>20</v>
      </c>
      <c r="BQ88" s="22"/>
      <c r="BR88" s="22"/>
      <c r="BW88" s="21"/>
      <c r="BX88" s="5">
        <v>10.199999999999999</v>
      </c>
      <c r="BY88" s="21"/>
    </row>
    <row r="89" spans="1:77" x14ac:dyDescent="0.2">
      <c r="A89" s="2" t="s">
        <v>126</v>
      </c>
      <c r="B89" s="3">
        <v>36770</v>
      </c>
      <c r="C89" s="4">
        <v>21</v>
      </c>
      <c r="F89" s="5">
        <v>7.0000000000000007E-2</v>
      </c>
      <c r="G89" s="21"/>
      <c r="H89" s="5">
        <v>1.03</v>
      </c>
      <c r="J89" s="21"/>
      <c r="M89" s="20">
        <v>0.64</v>
      </c>
      <c r="N89" s="21"/>
      <c r="Q89" s="21"/>
      <c r="S89" s="5">
        <v>105</v>
      </c>
      <c r="T89" s="5">
        <v>26.9</v>
      </c>
      <c r="U89" s="21"/>
      <c r="V89" s="5">
        <v>4.0999999999999996</v>
      </c>
      <c r="W89" s="5">
        <v>6.42</v>
      </c>
      <c r="AB89" s="21"/>
      <c r="AD89" s="22"/>
      <c r="AE89" s="5">
        <v>1.94</v>
      </c>
      <c r="AI89" s="21"/>
      <c r="AJ89" s="5">
        <v>67.2</v>
      </c>
      <c r="AN89" s="5">
        <v>5.15</v>
      </c>
      <c r="AO89" s="5">
        <v>0.33</v>
      </c>
      <c r="AS89" s="22"/>
      <c r="AT89" s="5">
        <v>24.9</v>
      </c>
      <c r="AU89" s="21"/>
      <c r="AV89" s="5">
        <v>0.22</v>
      </c>
      <c r="AW89" s="5">
        <v>0.01</v>
      </c>
      <c r="AX89" s="5">
        <v>0.3</v>
      </c>
      <c r="AY89" s="22"/>
      <c r="AZ89" s="21"/>
      <c r="BA89" s="5">
        <v>7.35</v>
      </c>
      <c r="BC89" s="21"/>
      <c r="BE89" s="5">
        <v>0.1</v>
      </c>
      <c r="BF89" s="22"/>
      <c r="BH89" s="5">
        <v>5.8</v>
      </c>
      <c r="BI89" s="22"/>
      <c r="BN89" s="5">
        <v>14.7</v>
      </c>
      <c r="BO89" s="5">
        <v>9</v>
      </c>
      <c r="BQ89" s="22"/>
      <c r="BR89" s="22"/>
      <c r="BS89" s="22"/>
      <c r="BT89" s="22"/>
      <c r="BV89" s="22"/>
      <c r="BW89" s="22"/>
      <c r="BX89" s="5">
        <v>9.4</v>
      </c>
      <c r="BY89" s="21"/>
    </row>
    <row r="90" spans="1:77" x14ac:dyDescent="0.2">
      <c r="A90" s="2" t="s">
        <v>99</v>
      </c>
      <c r="B90" s="3">
        <v>37544</v>
      </c>
      <c r="C90" s="4">
        <v>25</v>
      </c>
      <c r="F90" s="5">
        <v>0.01</v>
      </c>
      <c r="G90" s="5">
        <v>2E-3</v>
      </c>
      <c r="H90" s="5">
        <v>0.39</v>
      </c>
      <c r="J90" s="21"/>
      <c r="M90" s="5">
        <v>0.41</v>
      </c>
      <c r="N90" s="21"/>
      <c r="O90" s="5">
        <v>10</v>
      </c>
      <c r="Q90" s="21"/>
      <c r="S90" s="5">
        <v>73.3</v>
      </c>
      <c r="T90" s="5">
        <v>9.8000000000000007</v>
      </c>
      <c r="U90" s="21"/>
      <c r="V90" s="5">
        <v>1.3</v>
      </c>
      <c r="W90" s="5">
        <v>1.5</v>
      </c>
      <c r="AB90" s="5">
        <v>9.81</v>
      </c>
      <c r="AE90" s="5">
        <v>2.15</v>
      </c>
      <c r="AI90" s="21"/>
      <c r="AJ90" s="5">
        <v>40.9</v>
      </c>
      <c r="AN90" s="5">
        <v>9.4600000000000009</v>
      </c>
      <c r="AO90" s="5">
        <v>0.09</v>
      </c>
      <c r="AT90" s="5">
        <v>6.91</v>
      </c>
      <c r="AU90" s="21"/>
      <c r="AV90" s="5">
        <v>0.22</v>
      </c>
      <c r="AW90" s="5">
        <v>5.9121E-3</v>
      </c>
      <c r="AX90" s="5">
        <v>0.11</v>
      </c>
      <c r="AY90" s="21"/>
      <c r="AZ90" s="20">
        <v>0.04</v>
      </c>
      <c r="BA90" s="5">
        <v>7.23</v>
      </c>
      <c r="BC90" s="21"/>
      <c r="BE90" s="20">
        <v>0.2</v>
      </c>
      <c r="BH90" s="5">
        <v>4.18</v>
      </c>
      <c r="BN90" s="5">
        <v>14.63</v>
      </c>
      <c r="BO90" s="5">
        <v>14.6</v>
      </c>
      <c r="BX90" s="5">
        <v>9.9</v>
      </c>
      <c r="BY90" s="21"/>
    </row>
    <row r="91" spans="1:77" x14ac:dyDescent="0.2">
      <c r="A91" s="2" t="s">
        <v>123</v>
      </c>
      <c r="B91" s="3">
        <v>39380</v>
      </c>
      <c r="C91" s="4">
        <v>26</v>
      </c>
      <c r="F91" s="5">
        <v>0.02</v>
      </c>
      <c r="G91" s="5">
        <v>0.02</v>
      </c>
      <c r="H91" s="5">
        <v>0.09</v>
      </c>
      <c r="J91" s="21"/>
      <c r="M91" s="5">
        <v>0.13</v>
      </c>
      <c r="N91" s="21"/>
      <c r="O91" s="5">
        <v>10</v>
      </c>
      <c r="Q91" s="21"/>
      <c r="S91" s="5">
        <v>78.3</v>
      </c>
      <c r="T91" s="5">
        <v>31</v>
      </c>
      <c r="U91" s="21"/>
      <c r="V91" s="5">
        <v>1.6</v>
      </c>
      <c r="W91" s="5">
        <v>0.93</v>
      </c>
      <c r="AB91" s="5">
        <v>1.9</v>
      </c>
      <c r="AD91" s="22"/>
      <c r="AE91" s="5">
        <v>1.07</v>
      </c>
      <c r="AI91" s="21"/>
      <c r="AJ91" s="5">
        <v>43.5</v>
      </c>
      <c r="AN91" s="5">
        <v>4.33</v>
      </c>
      <c r="AO91" s="5">
        <v>0.23</v>
      </c>
      <c r="AT91" s="5">
        <v>10.1</v>
      </c>
      <c r="AU91" s="21"/>
      <c r="AV91" s="5">
        <v>0.22</v>
      </c>
      <c r="AW91" s="5">
        <v>3.2799999999999999E-3</v>
      </c>
      <c r="AX91" s="5">
        <v>0.04</v>
      </c>
      <c r="AY91" s="21"/>
      <c r="AZ91" s="20">
        <v>0.02</v>
      </c>
      <c r="BA91" s="5">
        <v>7.5</v>
      </c>
      <c r="BC91" s="21"/>
      <c r="BE91" s="20">
        <v>0.3</v>
      </c>
      <c r="BF91" s="20">
        <v>0.55000000000000004</v>
      </c>
      <c r="BH91" s="5">
        <v>2.4900000000000002</v>
      </c>
      <c r="BN91" s="5">
        <v>14.63</v>
      </c>
      <c r="BO91" s="5">
        <v>48.7</v>
      </c>
      <c r="BQ91" s="22"/>
      <c r="BR91" s="22"/>
      <c r="BX91" s="5">
        <v>10.3</v>
      </c>
      <c r="BY91" s="21"/>
    </row>
    <row r="92" spans="1:77" x14ac:dyDescent="0.2">
      <c r="A92" s="2" t="s">
        <v>127</v>
      </c>
      <c r="B92" s="3">
        <v>41950</v>
      </c>
      <c r="C92" s="4">
        <v>26</v>
      </c>
      <c r="F92" s="5">
        <v>0.01</v>
      </c>
      <c r="G92" s="21"/>
      <c r="H92" s="5">
        <v>1</v>
      </c>
      <c r="J92" s="21"/>
      <c r="M92" s="5">
        <v>0.97</v>
      </c>
      <c r="N92" s="21"/>
      <c r="O92" s="21"/>
      <c r="P92" s="20">
        <v>0.05</v>
      </c>
      <c r="Q92" s="21"/>
      <c r="S92" s="5">
        <v>86</v>
      </c>
      <c r="T92" s="5">
        <v>35</v>
      </c>
      <c r="U92" s="21"/>
      <c r="V92" s="5">
        <v>1.5</v>
      </c>
      <c r="W92" s="5">
        <v>1.2</v>
      </c>
      <c r="AB92" s="21"/>
      <c r="AC92" s="22"/>
      <c r="AD92" s="20">
        <v>1.8</v>
      </c>
      <c r="AE92" s="5">
        <v>5.9</v>
      </c>
      <c r="AI92" s="21"/>
      <c r="AJ92" s="5">
        <v>66</v>
      </c>
      <c r="AN92" s="5">
        <v>15</v>
      </c>
      <c r="AO92" s="5">
        <v>0.01</v>
      </c>
      <c r="AP92" s="20">
        <v>13.2</v>
      </c>
      <c r="AT92" s="5">
        <v>32</v>
      </c>
      <c r="AU92" s="21"/>
      <c r="AV92" s="20">
        <v>1</v>
      </c>
      <c r="AW92" s="5">
        <v>0.01</v>
      </c>
      <c r="AX92" s="5">
        <v>0.03</v>
      </c>
      <c r="AY92" s="21"/>
      <c r="BA92" s="5">
        <v>7.28</v>
      </c>
      <c r="BC92" s="21"/>
      <c r="BE92" s="21"/>
      <c r="BF92" s="20">
        <v>0.14000000000000001</v>
      </c>
      <c r="BH92" s="5">
        <v>6.09</v>
      </c>
      <c r="BN92" s="5">
        <v>14.58</v>
      </c>
      <c r="BO92" s="5">
        <v>9.6999999999999993</v>
      </c>
      <c r="BQ92" s="20">
        <v>7.3</v>
      </c>
      <c r="BR92" s="20">
        <v>7.17</v>
      </c>
      <c r="BX92" s="5">
        <v>11.1</v>
      </c>
      <c r="BY92" s="22"/>
    </row>
    <row r="93" spans="1:77" x14ac:dyDescent="0.2">
      <c r="A93" s="2" t="s">
        <v>128</v>
      </c>
      <c r="B93" s="3">
        <v>38868</v>
      </c>
      <c r="C93" s="4">
        <v>36</v>
      </c>
      <c r="F93" s="5">
        <v>0.01</v>
      </c>
      <c r="G93" s="5">
        <v>4.0000000000000001E-3</v>
      </c>
      <c r="H93" s="5">
        <v>0.18</v>
      </c>
      <c r="J93" s="5">
        <v>2.4</v>
      </c>
      <c r="M93" s="5">
        <v>0.45</v>
      </c>
      <c r="N93" s="5">
        <v>0.4</v>
      </c>
      <c r="O93" s="5">
        <v>17</v>
      </c>
      <c r="Q93" s="5">
        <v>0.02</v>
      </c>
      <c r="S93" s="5">
        <v>94.1</v>
      </c>
      <c r="T93" s="5">
        <v>18</v>
      </c>
      <c r="U93" s="5">
        <v>0.2</v>
      </c>
      <c r="V93" s="5">
        <v>2.8</v>
      </c>
      <c r="W93" s="5">
        <v>2.1</v>
      </c>
      <c r="AB93" s="5">
        <v>2.75</v>
      </c>
      <c r="AD93" s="5">
        <v>-4.7</v>
      </c>
      <c r="AE93" s="5">
        <v>1.63</v>
      </c>
      <c r="AI93" s="5">
        <v>0.5</v>
      </c>
      <c r="AJ93" s="5">
        <v>49.4</v>
      </c>
      <c r="AN93" s="5">
        <v>7.63</v>
      </c>
      <c r="AO93" s="5">
        <v>0.14000000000000001</v>
      </c>
      <c r="AS93" s="22"/>
      <c r="AT93" s="5">
        <v>11.5</v>
      </c>
      <c r="AU93" s="5">
        <v>1.9</v>
      </c>
      <c r="AV93" s="5">
        <v>0.22</v>
      </c>
      <c r="AW93" s="5">
        <v>5.2551999999999998E-3</v>
      </c>
      <c r="AX93" s="5">
        <v>0.04</v>
      </c>
      <c r="AY93" s="22"/>
      <c r="AZ93" s="5">
        <v>0.02</v>
      </c>
      <c r="BA93" s="5">
        <v>7.29</v>
      </c>
      <c r="BC93" s="5">
        <v>2.5000000000000001E-3</v>
      </c>
      <c r="BE93" s="5">
        <v>0.2</v>
      </c>
      <c r="BF93" s="22"/>
      <c r="BH93" s="5">
        <v>4.87</v>
      </c>
      <c r="BN93" s="5">
        <v>14.53</v>
      </c>
      <c r="BO93" s="5">
        <v>37.6</v>
      </c>
      <c r="BQ93" s="5">
        <v>6.2</v>
      </c>
      <c r="BR93" s="5">
        <v>5.9</v>
      </c>
      <c r="BS93" s="22"/>
      <c r="BT93" s="22"/>
      <c r="BV93" s="22"/>
      <c r="BW93" s="22"/>
      <c r="BX93" s="5">
        <v>9.6999999999999993</v>
      </c>
      <c r="BY93" s="5">
        <v>3.6</v>
      </c>
    </row>
    <row r="94" spans="1:77" x14ac:dyDescent="0.2">
      <c r="A94" s="2" t="s">
        <v>93</v>
      </c>
      <c r="B94" s="3">
        <v>37219</v>
      </c>
      <c r="C94" s="4">
        <v>22</v>
      </c>
      <c r="F94" s="5">
        <v>5.0000000000000001E-3</v>
      </c>
      <c r="G94" s="21"/>
      <c r="H94" s="5">
        <v>0.47</v>
      </c>
      <c r="J94" s="21"/>
      <c r="M94" s="5">
        <v>0.3</v>
      </c>
      <c r="N94" s="21"/>
      <c r="O94" s="21"/>
      <c r="Q94" s="21"/>
      <c r="S94" s="5">
        <v>66</v>
      </c>
      <c r="T94" s="5">
        <v>172</v>
      </c>
      <c r="U94" s="21"/>
      <c r="V94" s="5">
        <v>7.4</v>
      </c>
      <c r="W94" s="21"/>
      <c r="Z94" s="22"/>
      <c r="AB94" s="5">
        <v>7.83</v>
      </c>
      <c r="AD94" s="22"/>
      <c r="AE94" s="5">
        <v>4.5999999999999996</v>
      </c>
      <c r="AI94" s="21"/>
      <c r="AJ94" s="5">
        <v>122.2</v>
      </c>
      <c r="AN94" s="5">
        <v>12</v>
      </c>
      <c r="AO94" s="5">
        <v>0.1</v>
      </c>
      <c r="AT94" s="5">
        <v>170</v>
      </c>
      <c r="AU94" s="21"/>
      <c r="AV94" s="5">
        <v>1.32</v>
      </c>
      <c r="AW94" s="5">
        <v>0.19</v>
      </c>
      <c r="AX94" s="5">
        <v>0.21</v>
      </c>
      <c r="AY94" s="21"/>
      <c r="AZ94" s="22"/>
      <c r="BA94" s="5">
        <v>7.3</v>
      </c>
      <c r="BC94" s="21"/>
      <c r="BE94" s="20">
        <v>0.8</v>
      </c>
      <c r="BF94" s="22"/>
      <c r="BG94" s="20">
        <v>7</v>
      </c>
      <c r="BH94" s="5">
        <v>6.6</v>
      </c>
      <c r="BN94" s="5">
        <v>14.49</v>
      </c>
      <c r="BO94" s="5">
        <v>5</v>
      </c>
      <c r="BQ94" s="22"/>
      <c r="BR94" s="22"/>
      <c r="BS94" s="22"/>
      <c r="BT94" s="22"/>
      <c r="BV94" s="22"/>
      <c r="BX94" s="5">
        <v>9.4</v>
      </c>
      <c r="BY94" s="21"/>
    </row>
    <row r="95" spans="1:77" x14ac:dyDescent="0.2">
      <c r="A95" s="2" t="s">
        <v>120</v>
      </c>
      <c r="B95" s="3">
        <v>36122</v>
      </c>
      <c r="C95" s="4">
        <v>22</v>
      </c>
      <c r="F95" s="5">
        <v>0.02</v>
      </c>
      <c r="G95" s="21"/>
      <c r="H95" s="5">
        <v>0.3</v>
      </c>
      <c r="M95" s="5">
        <v>0.64</v>
      </c>
      <c r="O95" s="21"/>
      <c r="Q95" s="21"/>
      <c r="S95" s="5">
        <v>92.7</v>
      </c>
      <c r="T95" s="5">
        <v>17</v>
      </c>
      <c r="U95" s="21"/>
      <c r="V95" s="5">
        <v>1.2</v>
      </c>
      <c r="W95" s="20">
        <v>3.32</v>
      </c>
      <c r="AB95" s="5">
        <v>8.66</v>
      </c>
      <c r="AE95" s="5">
        <v>2.2599999999999998</v>
      </c>
      <c r="AI95" s="21"/>
      <c r="AJ95" s="5">
        <v>53.3</v>
      </c>
      <c r="AN95" s="5">
        <v>6.88</v>
      </c>
      <c r="AO95" s="20">
        <v>0.22</v>
      </c>
      <c r="AT95" s="20">
        <v>13.4</v>
      </c>
      <c r="AU95" s="21"/>
      <c r="AV95" s="5">
        <v>0.44</v>
      </c>
      <c r="AW95" s="5">
        <v>0.03</v>
      </c>
      <c r="AX95" s="5">
        <v>0.39</v>
      </c>
      <c r="AY95" s="21"/>
      <c r="BA95" s="5">
        <v>7.3</v>
      </c>
      <c r="BC95" s="21"/>
      <c r="BE95" s="5">
        <v>0.4</v>
      </c>
      <c r="BG95" s="22"/>
      <c r="BH95" s="5">
        <v>5.2</v>
      </c>
      <c r="BN95" s="5">
        <v>14.49</v>
      </c>
      <c r="BO95" s="5">
        <v>2</v>
      </c>
      <c r="BX95" s="5">
        <v>9</v>
      </c>
      <c r="BY95" s="21"/>
    </row>
    <row r="96" spans="1:77" x14ac:dyDescent="0.2">
      <c r="A96" s="2" t="s">
        <v>100</v>
      </c>
      <c r="B96" s="3">
        <v>39778</v>
      </c>
      <c r="C96" s="4">
        <v>26</v>
      </c>
      <c r="F96" s="22"/>
      <c r="G96" s="5">
        <v>3.0000000000000001E-3</v>
      </c>
      <c r="H96" s="5">
        <v>0.53</v>
      </c>
      <c r="J96" s="20">
        <v>9.9</v>
      </c>
      <c r="M96" s="5">
        <v>0.67</v>
      </c>
      <c r="N96" s="22"/>
      <c r="Q96" s="22"/>
      <c r="S96" s="5">
        <v>103</v>
      </c>
      <c r="T96" s="5">
        <v>40</v>
      </c>
      <c r="U96" s="22"/>
      <c r="V96" s="5">
        <v>3.1</v>
      </c>
      <c r="W96" s="5">
        <v>2.46</v>
      </c>
      <c r="AB96" s="5">
        <v>12</v>
      </c>
      <c r="AD96" s="5">
        <v>9.6999999999999993</v>
      </c>
      <c r="AE96" s="5">
        <v>3.68</v>
      </c>
      <c r="AI96" s="22"/>
      <c r="AJ96" s="5">
        <v>72.3</v>
      </c>
      <c r="AN96" s="5">
        <v>13.5</v>
      </c>
      <c r="AO96" s="5">
        <v>0.23</v>
      </c>
      <c r="AT96" s="5">
        <v>25.9</v>
      </c>
      <c r="AU96" s="22"/>
      <c r="AV96" s="5">
        <v>0.22</v>
      </c>
      <c r="AW96" s="5">
        <v>3.2799999999999999E-3</v>
      </c>
      <c r="AX96" s="5">
        <v>0.01</v>
      </c>
      <c r="AZ96" s="5">
        <v>0.13</v>
      </c>
      <c r="BA96" s="5">
        <v>7.15</v>
      </c>
      <c r="BC96" s="22"/>
      <c r="BE96" s="20">
        <v>0.3</v>
      </c>
      <c r="BF96" s="5">
        <v>0.21</v>
      </c>
      <c r="BH96" s="5">
        <v>6.96</v>
      </c>
      <c r="BI96" s="22"/>
      <c r="BN96" s="5">
        <v>14.39</v>
      </c>
      <c r="BO96" s="5">
        <v>8.49</v>
      </c>
      <c r="BQ96" s="22"/>
      <c r="BR96" s="22"/>
      <c r="BW96" s="22"/>
      <c r="BX96" s="5">
        <v>9.5</v>
      </c>
      <c r="BY96" s="22"/>
    </row>
    <row r="97" spans="1:77" x14ac:dyDescent="0.2">
      <c r="A97" s="2" t="s">
        <v>129</v>
      </c>
      <c r="B97" s="3">
        <v>34283</v>
      </c>
      <c r="C97" s="4">
        <v>31</v>
      </c>
      <c r="F97" s="5">
        <v>0.01</v>
      </c>
      <c r="G97" s="20">
        <v>0.01</v>
      </c>
      <c r="H97" s="5">
        <v>3.52</v>
      </c>
      <c r="J97" s="20">
        <v>1</v>
      </c>
      <c r="M97" s="21"/>
      <c r="N97" s="20">
        <v>1</v>
      </c>
      <c r="O97" s="5">
        <v>100</v>
      </c>
      <c r="Q97" s="20">
        <v>0.2</v>
      </c>
      <c r="S97" s="5">
        <v>140</v>
      </c>
      <c r="T97" s="5">
        <v>168</v>
      </c>
      <c r="U97" s="20">
        <v>1</v>
      </c>
      <c r="V97" s="5">
        <v>7.5</v>
      </c>
      <c r="W97" s="20">
        <v>11</v>
      </c>
      <c r="AB97" s="5">
        <v>1.17</v>
      </c>
      <c r="AD97" s="22"/>
      <c r="AE97" s="5">
        <v>3</v>
      </c>
      <c r="AI97" s="20">
        <v>1</v>
      </c>
      <c r="AJ97" s="5">
        <v>127.7</v>
      </c>
      <c r="AN97" s="5">
        <v>12</v>
      </c>
      <c r="AO97" s="20">
        <v>0.74</v>
      </c>
      <c r="AT97" s="5">
        <v>110</v>
      </c>
      <c r="AU97" s="20">
        <v>1</v>
      </c>
      <c r="AV97" s="5">
        <v>0.22</v>
      </c>
      <c r="AW97" s="5">
        <v>3.2845000000000001E-3</v>
      </c>
      <c r="AX97" s="5">
        <v>0.01</v>
      </c>
      <c r="AY97" s="20">
        <v>8.8000000000000005E-3</v>
      </c>
      <c r="AZ97" s="21"/>
      <c r="BA97" s="5">
        <v>6.57</v>
      </c>
      <c r="BC97" s="20">
        <v>5.0000000000000001E-3</v>
      </c>
      <c r="BE97" s="5">
        <v>0.3</v>
      </c>
      <c r="BF97" s="22"/>
      <c r="BH97" s="21"/>
      <c r="BN97" s="5">
        <v>14.3</v>
      </c>
      <c r="BO97" s="5">
        <v>3</v>
      </c>
      <c r="BQ97" s="22"/>
      <c r="BR97" s="22"/>
      <c r="BT97" s="22"/>
      <c r="BX97" s="5">
        <v>10</v>
      </c>
      <c r="BY97" s="20">
        <v>5</v>
      </c>
    </row>
    <row r="98" spans="1:77" x14ac:dyDescent="0.2">
      <c r="A98" s="2" t="s">
        <v>108</v>
      </c>
      <c r="B98" s="3">
        <v>39015</v>
      </c>
      <c r="C98" s="4">
        <v>28</v>
      </c>
      <c r="F98" s="5">
        <v>1E-3</v>
      </c>
      <c r="G98" s="20">
        <v>1E-3</v>
      </c>
      <c r="H98" s="5">
        <v>0.51</v>
      </c>
      <c r="J98" s="22"/>
      <c r="M98" s="5">
        <v>0.18</v>
      </c>
      <c r="N98" s="22"/>
      <c r="O98" s="20">
        <v>120</v>
      </c>
      <c r="Q98" s="22"/>
      <c r="S98" s="5">
        <v>56.5</v>
      </c>
      <c r="T98" s="5">
        <v>19</v>
      </c>
      <c r="U98" s="22"/>
      <c r="V98" s="5">
        <v>1.5</v>
      </c>
      <c r="W98" s="5">
        <v>0.6</v>
      </c>
      <c r="AB98" s="5">
        <v>13.47</v>
      </c>
      <c r="AD98" s="20">
        <v>1.1499999999999999</v>
      </c>
      <c r="AE98" s="5">
        <v>2.44</v>
      </c>
      <c r="AI98" s="22"/>
      <c r="AJ98" s="5">
        <v>39.6</v>
      </c>
      <c r="AN98" s="5">
        <v>5.7</v>
      </c>
      <c r="AO98" s="5">
        <v>0.15</v>
      </c>
      <c r="AT98" s="5">
        <v>21.5</v>
      </c>
      <c r="AU98" s="22"/>
      <c r="AV98" s="5">
        <v>0.22</v>
      </c>
      <c r="AW98" s="5">
        <v>3.2845000000000001E-3</v>
      </c>
      <c r="AX98" s="5">
        <v>0.14000000000000001</v>
      </c>
      <c r="AZ98" s="20">
        <v>0.05</v>
      </c>
      <c r="BA98" s="5">
        <v>7.45</v>
      </c>
      <c r="BC98" s="22"/>
      <c r="BE98" s="5">
        <v>0.2</v>
      </c>
      <c r="BH98" s="5">
        <v>3.64</v>
      </c>
      <c r="BN98" s="5">
        <v>14.25</v>
      </c>
      <c r="BO98" s="5">
        <v>4.28</v>
      </c>
      <c r="BQ98" s="20">
        <v>4.26</v>
      </c>
      <c r="BR98" s="20">
        <v>4.3099999999999996</v>
      </c>
      <c r="BX98" s="5">
        <v>10.6</v>
      </c>
      <c r="BY98" s="22"/>
    </row>
    <row r="99" spans="1:77" x14ac:dyDescent="0.2">
      <c r="A99" s="2" t="s">
        <v>108</v>
      </c>
      <c r="B99" s="3">
        <v>39352</v>
      </c>
      <c r="C99" s="4">
        <v>26</v>
      </c>
      <c r="F99" s="5">
        <v>0.02</v>
      </c>
      <c r="G99" s="5">
        <v>0.02</v>
      </c>
      <c r="H99" s="5">
        <v>0.48</v>
      </c>
      <c r="J99" s="21"/>
      <c r="M99" s="5">
        <v>0.18</v>
      </c>
      <c r="N99" s="21"/>
      <c r="O99" s="5">
        <v>118</v>
      </c>
      <c r="Q99" s="21"/>
      <c r="S99" s="5">
        <v>55.5</v>
      </c>
      <c r="T99" s="20">
        <v>19</v>
      </c>
      <c r="U99" s="21"/>
      <c r="V99" s="5">
        <v>1.4</v>
      </c>
      <c r="W99" s="5">
        <v>0.83</v>
      </c>
      <c r="AB99" s="5">
        <v>13.17</v>
      </c>
      <c r="AD99" s="22"/>
      <c r="AE99" s="5">
        <v>2.5499999999999998</v>
      </c>
      <c r="AI99" s="21"/>
      <c r="AJ99" s="5">
        <v>41.1</v>
      </c>
      <c r="AN99" s="5">
        <v>6.01</v>
      </c>
      <c r="AO99" s="5">
        <v>0.14000000000000001</v>
      </c>
      <c r="AT99" s="5">
        <v>23.8</v>
      </c>
      <c r="AU99" s="21"/>
      <c r="AV99" s="5">
        <v>0.22</v>
      </c>
      <c r="AW99" s="5">
        <v>3.2799999999999999E-3</v>
      </c>
      <c r="AX99" s="5">
        <v>0.01</v>
      </c>
      <c r="AZ99" s="5">
        <v>0.04</v>
      </c>
      <c r="BA99" s="5">
        <v>7.47</v>
      </c>
      <c r="BC99" s="21"/>
      <c r="BE99" s="20">
        <v>0.4</v>
      </c>
      <c r="BF99" s="20">
        <v>0.56999999999999995</v>
      </c>
      <c r="BH99" s="5">
        <v>3.65</v>
      </c>
      <c r="BN99" s="5">
        <v>14.25</v>
      </c>
      <c r="BO99" s="5">
        <v>5.16</v>
      </c>
      <c r="BQ99" s="22"/>
      <c r="BR99" s="22"/>
      <c r="BX99" s="5">
        <v>10.7</v>
      </c>
      <c r="BY99" s="21"/>
    </row>
    <row r="100" spans="1:77" x14ac:dyDescent="0.2">
      <c r="A100" s="2" t="s">
        <v>90</v>
      </c>
      <c r="B100" s="3">
        <v>34962</v>
      </c>
      <c r="C100" s="4">
        <v>29</v>
      </c>
      <c r="F100" s="21"/>
      <c r="G100" s="20">
        <v>0.05</v>
      </c>
      <c r="H100" s="5">
        <v>0.28000000000000003</v>
      </c>
      <c r="J100" s="20">
        <v>8.1</v>
      </c>
      <c r="M100" s="5">
        <v>0.05</v>
      </c>
      <c r="N100" s="20">
        <v>1.4</v>
      </c>
      <c r="O100" s="20">
        <v>145</v>
      </c>
      <c r="Q100" s="20">
        <v>0.2</v>
      </c>
      <c r="S100" s="5">
        <v>24</v>
      </c>
      <c r="T100" s="5">
        <v>8</v>
      </c>
      <c r="U100" s="20">
        <v>2</v>
      </c>
      <c r="V100" s="5">
        <v>37</v>
      </c>
      <c r="W100" s="5">
        <v>1.6</v>
      </c>
      <c r="AB100" s="5">
        <v>25.32</v>
      </c>
      <c r="AD100" s="22"/>
      <c r="AE100" s="5">
        <v>2.2000000000000002</v>
      </c>
      <c r="AI100" s="20">
        <v>1</v>
      </c>
      <c r="AJ100" s="5">
        <v>37.700000000000003</v>
      </c>
      <c r="AN100" s="5">
        <v>5</v>
      </c>
      <c r="AO100" s="5">
        <v>7.0000000000000007E-2</v>
      </c>
      <c r="AT100" s="5">
        <v>52</v>
      </c>
      <c r="AU100" s="20">
        <v>2.7</v>
      </c>
      <c r="AV100" s="21"/>
      <c r="AW100" s="5">
        <v>0.21</v>
      </c>
      <c r="AX100" s="5">
        <v>5.99</v>
      </c>
      <c r="AY100" s="20">
        <v>2.21</v>
      </c>
      <c r="AZ100" s="22"/>
      <c r="BA100" s="5">
        <v>7.8</v>
      </c>
      <c r="BC100" s="20">
        <v>8.0000000000000004E-4</v>
      </c>
      <c r="BE100" s="21"/>
      <c r="BF100" s="22"/>
      <c r="BH100" s="5">
        <v>3.7</v>
      </c>
      <c r="BN100" s="5">
        <v>14.2</v>
      </c>
      <c r="BO100" s="21"/>
      <c r="BQ100" s="22"/>
      <c r="BR100" s="22"/>
      <c r="BX100" s="5">
        <v>10.4</v>
      </c>
      <c r="BY100" s="20">
        <v>5</v>
      </c>
    </row>
    <row r="101" spans="1:77" x14ac:dyDescent="0.2">
      <c r="A101" s="2" t="s">
        <v>92</v>
      </c>
      <c r="B101" s="3">
        <v>39379</v>
      </c>
      <c r="C101" s="4">
        <v>26</v>
      </c>
      <c r="F101" s="5">
        <v>0.06</v>
      </c>
      <c r="G101" s="20">
        <v>0.02</v>
      </c>
      <c r="H101" s="5">
        <v>0.12</v>
      </c>
      <c r="M101" s="5">
        <v>0.48</v>
      </c>
      <c r="O101" s="20">
        <v>33</v>
      </c>
      <c r="S101" s="5">
        <v>110</v>
      </c>
      <c r="T101" s="5">
        <v>16</v>
      </c>
      <c r="V101" s="5">
        <v>2</v>
      </c>
      <c r="W101" s="5">
        <v>2.83</v>
      </c>
      <c r="AB101" s="20">
        <v>13.03</v>
      </c>
      <c r="AD101" s="22"/>
      <c r="AE101" s="5">
        <v>2.0499999999999998</v>
      </c>
      <c r="AJ101" s="5">
        <v>59.4</v>
      </c>
      <c r="AN101" s="5">
        <v>9.61</v>
      </c>
      <c r="AO101" s="5">
        <v>0.2</v>
      </c>
      <c r="AT101" s="5">
        <v>13</v>
      </c>
      <c r="AV101" s="5">
        <v>0.22</v>
      </c>
      <c r="AW101" s="5">
        <v>5.2599999999999999E-3</v>
      </c>
      <c r="AX101" s="5">
        <v>0.01</v>
      </c>
      <c r="AZ101" s="20">
        <v>0.01</v>
      </c>
      <c r="BA101" s="5">
        <v>7.15</v>
      </c>
      <c r="BE101" s="5">
        <v>0.2</v>
      </c>
      <c r="BF101" s="20">
        <v>0.56999999999999995</v>
      </c>
      <c r="BH101" s="5">
        <v>5.87</v>
      </c>
      <c r="BN101" s="5">
        <v>14.11</v>
      </c>
      <c r="BO101" s="5">
        <v>17.3</v>
      </c>
      <c r="BQ101" s="22"/>
      <c r="BR101" s="22"/>
      <c r="BX101" s="5">
        <v>10</v>
      </c>
    </row>
    <row r="102" spans="1:77" x14ac:dyDescent="0.2">
      <c r="A102" s="2" t="s">
        <v>100</v>
      </c>
      <c r="B102" s="3">
        <v>38623</v>
      </c>
      <c r="C102" s="4">
        <v>37</v>
      </c>
      <c r="F102" s="5">
        <v>1E-3</v>
      </c>
      <c r="G102" s="5">
        <v>1E-3</v>
      </c>
      <c r="H102" s="5">
        <v>0.54</v>
      </c>
      <c r="J102" s="20">
        <v>9.9</v>
      </c>
      <c r="M102" s="5">
        <v>0.44</v>
      </c>
      <c r="N102" s="20">
        <v>0.3</v>
      </c>
      <c r="O102" s="5">
        <v>63</v>
      </c>
      <c r="Q102" s="20">
        <v>0.2</v>
      </c>
      <c r="S102" s="5">
        <v>105</v>
      </c>
      <c r="T102" s="5">
        <v>33</v>
      </c>
      <c r="U102" s="20">
        <v>0.5</v>
      </c>
      <c r="V102" s="5">
        <v>3.4</v>
      </c>
      <c r="W102" s="5">
        <v>2.5</v>
      </c>
      <c r="Y102" s="20">
        <v>0.14000000000000001</v>
      </c>
      <c r="AB102" s="5">
        <v>12.69</v>
      </c>
      <c r="AD102" s="20">
        <v>-5.0199999999999996</v>
      </c>
      <c r="AE102" s="5">
        <v>3.65</v>
      </c>
      <c r="AI102" s="20">
        <v>0.5</v>
      </c>
      <c r="AJ102" s="5">
        <v>72</v>
      </c>
      <c r="AN102" s="5">
        <v>12.7</v>
      </c>
      <c r="AO102" s="5">
        <v>0.25</v>
      </c>
      <c r="AT102" s="5">
        <v>27.3</v>
      </c>
      <c r="AU102" s="20">
        <v>0.5</v>
      </c>
      <c r="AV102" s="5">
        <v>0.22</v>
      </c>
      <c r="AW102" s="5">
        <v>3.6129500000000002E-3</v>
      </c>
      <c r="AX102" s="5">
        <v>0.02</v>
      </c>
      <c r="AY102" s="22"/>
      <c r="AZ102" s="5">
        <v>0.11</v>
      </c>
      <c r="BA102" s="5">
        <v>7.1</v>
      </c>
      <c r="BC102" s="20">
        <v>1E-3</v>
      </c>
      <c r="BE102" s="5">
        <v>0.2</v>
      </c>
      <c r="BF102" s="21"/>
      <c r="BH102" s="5">
        <v>6.91</v>
      </c>
      <c r="BN102" s="5">
        <v>14.11</v>
      </c>
      <c r="BO102" s="5">
        <v>7.06</v>
      </c>
      <c r="BQ102" s="20">
        <v>7.98</v>
      </c>
      <c r="BR102" s="20">
        <v>7.59</v>
      </c>
      <c r="BT102" s="22"/>
      <c r="BX102" s="5">
        <v>9.4</v>
      </c>
      <c r="BY102" s="20">
        <v>0.2</v>
      </c>
    </row>
    <row r="103" spans="1:77" x14ac:dyDescent="0.2">
      <c r="A103" s="2" t="s">
        <v>130</v>
      </c>
      <c r="B103" s="3">
        <v>33548</v>
      </c>
      <c r="C103" s="4">
        <v>23</v>
      </c>
      <c r="F103" s="5">
        <v>0.01</v>
      </c>
      <c r="G103" s="5">
        <v>5.0000000000000001E-3</v>
      </c>
      <c r="H103" s="5">
        <v>0.38</v>
      </c>
      <c r="J103" s="22"/>
      <c r="M103" s="21"/>
      <c r="N103" s="22"/>
      <c r="O103" s="21"/>
      <c r="Q103" s="22"/>
      <c r="S103" s="5">
        <v>71</v>
      </c>
      <c r="T103" s="5">
        <v>51</v>
      </c>
      <c r="U103" s="22"/>
      <c r="V103" s="5">
        <v>5.6</v>
      </c>
      <c r="W103" s="5">
        <v>2.6</v>
      </c>
      <c r="AB103" s="5">
        <v>20.239999999999998</v>
      </c>
      <c r="AC103" s="22"/>
      <c r="AD103" s="22"/>
      <c r="AE103" s="5">
        <v>2.6</v>
      </c>
      <c r="AI103" s="22"/>
      <c r="AJ103" s="5">
        <v>85.9</v>
      </c>
      <c r="AN103" s="5">
        <v>11</v>
      </c>
      <c r="AO103" s="5">
        <v>0.14000000000000001</v>
      </c>
      <c r="AT103" s="5">
        <v>18</v>
      </c>
      <c r="AU103" s="22"/>
      <c r="AV103" s="5">
        <v>2.21</v>
      </c>
      <c r="AW103" s="5">
        <v>0.01</v>
      </c>
      <c r="AX103" s="5">
        <v>0.06</v>
      </c>
      <c r="AY103" s="20">
        <v>0.03</v>
      </c>
      <c r="AZ103" s="21"/>
      <c r="BA103" s="5">
        <v>6.75</v>
      </c>
      <c r="BC103" s="22"/>
      <c r="BE103" s="5">
        <v>2.2999999999999998</v>
      </c>
      <c r="BF103" s="22"/>
      <c r="BH103" s="5">
        <v>5.73</v>
      </c>
      <c r="BI103" s="22"/>
      <c r="BN103" s="5">
        <v>14.1</v>
      </c>
      <c r="BO103" s="5">
        <v>86.5</v>
      </c>
      <c r="BQ103" s="22"/>
      <c r="BR103" s="22"/>
      <c r="BX103" s="5">
        <v>8.9</v>
      </c>
      <c r="BY103" s="22"/>
    </row>
    <row r="104" spans="1:77" x14ac:dyDescent="0.2">
      <c r="A104" s="2" t="s">
        <v>131</v>
      </c>
      <c r="B104" s="3">
        <v>39386</v>
      </c>
      <c r="C104" s="4">
        <v>26</v>
      </c>
      <c r="F104" s="5">
        <v>0.1</v>
      </c>
      <c r="G104" s="20">
        <v>0.02</v>
      </c>
      <c r="H104" s="5">
        <v>0.53</v>
      </c>
      <c r="J104" s="22"/>
      <c r="M104" s="5">
        <v>0.09</v>
      </c>
      <c r="N104" s="22"/>
      <c r="O104" s="20">
        <v>191</v>
      </c>
      <c r="P104" s="21"/>
      <c r="Q104" s="22"/>
      <c r="S104" s="5">
        <v>39.799999999999997</v>
      </c>
      <c r="T104" s="5">
        <v>12</v>
      </c>
      <c r="U104" s="22"/>
      <c r="V104" s="5">
        <v>1.6</v>
      </c>
      <c r="W104" s="5">
        <v>1.23</v>
      </c>
      <c r="AB104" s="20">
        <v>2.09</v>
      </c>
      <c r="AD104" s="21"/>
      <c r="AE104" s="5">
        <v>2.06</v>
      </c>
      <c r="AI104" s="22"/>
      <c r="AJ104" s="5">
        <v>32.5</v>
      </c>
      <c r="AN104" s="5">
        <v>3.77</v>
      </c>
      <c r="AO104" s="5">
        <v>0.08</v>
      </c>
      <c r="AP104" s="21"/>
      <c r="AT104" s="5">
        <v>32.1</v>
      </c>
      <c r="AU104" s="22"/>
      <c r="AV104" s="5">
        <v>0.22</v>
      </c>
      <c r="AW104" s="5">
        <v>3.2799999999999999E-3</v>
      </c>
      <c r="AX104" s="5">
        <v>0.28000000000000003</v>
      </c>
      <c r="AZ104" s="20">
        <v>0.09</v>
      </c>
      <c r="BA104" s="5">
        <v>7.68</v>
      </c>
      <c r="BC104" s="22"/>
      <c r="BE104" s="20">
        <v>0.3</v>
      </c>
      <c r="BF104" s="5">
        <v>0.44</v>
      </c>
      <c r="BH104" s="5">
        <v>3.07</v>
      </c>
      <c r="BI104" s="22"/>
      <c r="BN104" s="5">
        <v>14.07</v>
      </c>
      <c r="BO104" s="5">
        <v>2.2599999999999998</v>
      </c>
      <c r="BQ104" s="21"/>
      <c r="BR104" s="21"/>
      <c r="BX104" s="5">
        <v>9.6</v>
      </c>
      <c r="BY104" s="22"/>
    </row>
    <row r="105" spans="1:77" x14ac:dyDescent="0.2">
      <c r="A105" s="2" t="s">
        <v>116</v>
      </c>
      <c r="B105" s="3">
        <v>35333</v>
      </c>
      <c r="C105" s="4">
        <v>21</v>
      </c>
      <c r="F105" s="21"/>
      <c r="G105" s="21"/>
      <c r="H105" s="5">
        <v>0.37</v>
      </c>
      <c r="J105" s="21"/>
      <c r="M105" s="5">
        <v>0.11</v>
      </c>
      <c r="N105" s="21"/>
      <c r="O105" s="21"/>
      <c r="Q105" s="21"/>
      <c r="S105" s="5">
        <v>75</v>
      </c>
      <c r="T105" s="5">
        <v>10</v>
      </c>
      <c r="U105" s="21"/>
      <c r="V105" s="5">
        <v>1.4</v>
      </c>
      <c r="W105" s="5">
        <v>2.1</v>
      </c>
      <c r="AB105" s="5">
        <v>6.13</v>
      </c>
      <c r="AD105" s="21"/>
      <c r="AE105" s="5">
        <v>1.8</v>
      </c>
      <c r="AI105" s="21"/>
      <c r="AJ105" s="5">
        <v>42</v>
      </c>
      <c r="AN105" s="5">
        <v>4.8</v>
      </c>
      <c r="AO105" s="5">
        <v>0.11</v>
      </c>
      <c r="AT105" s="5">
        <v>6.5</v>
      </c>
      <c r="AU105" s="21"/>
      <c r="AV105" s="5">
        <v>0.22</v>
      </c>
      <c r="AW105" s="5">
        <v>0.01</v>
      </c>
      <c r="AX105" s="5">
        <v>0.09</v>
      </c>
      <c r="AZ105" s="21"/>
      <c r="BA105" s="5">
        <v>7.59</v>
      </c>
      <c r="BC105" s="21"/>
      <c r="BE105" s="5">
        <v>1.4</v>
      </c>
      <c r="BH105" s="5">
        <v>4.0999999999999996</v>
      </c>
      <c r="BN105" s="5">
        <v>14</v>
      </c>
      <c r="BO105" s="5">
        <v>1</v>
      </c>
      <c r="BQ105" s="21"/>
      <c r="BR105" s="21"/>
      <c r="BX105" s="5">
        <v>10.6</v>
      </c>
      <c r="BY105" s="21"/>
    </row>
    <row r="106" spans="1:77" x14ac:dyDescent="0.2">
      <c r="A106" s="2" t="s">
        <v>109</v>
      </c>
      <c r="B106" s="3">
        <v>33554</v>
      </c>
      <c r="C106" s="4">
        <v>31</v>
      </c>
      <c r="F106" s="5">
        <v>0.04</v>
      </c>
      <c r="G106" s="20">
        <v>5.0000000000000001E-3</v>
      </c>
      <c r="H106" s="5">
        <v>0.35</v>
      </c>
      <c r="J106" s="20">
        <v>0.4</v>
      </c>
      <c r="M106" s="5">
        <v>0.08</v>
      </c>
      <c r="N106" s="20">
        <v>0.2</v>
      </c>
      <c r="Q106" s="20">
        <v>0.02</v>
      </c>
      <c r="S106" s="5">
        <v>38</v>
      </c>
      <c r="T106" s="5">
        <v>14</v>
      </c>
      <c r="U106" s="20">
        <v>0.2</v>
      </c>
      <c r="V106" s="5">
        <v>1.5</v>
      </c>
      <c r="W106" s="20">
        <v>0.47</v>
      </c>
      <c r="AB106" s="5">
        <v>6.66</v>
      </c>
      <c r="AD106" s="22"/>
      <c r="AE106" s="5">
        <v>1.7</v>
      </c>
      <c r="AI106" s="20">
        <v>0.5</v>
      </c>
      <c r="AJ106" s="5">
        <v>29.8</v>
      </c>
      <c r="AN106" s="5">
        <v>2.9</v>
      </c>
      <c r="AO106" s="5">
        <v>0.09</v>
      </c>
      <c r="AS106" s="22"/>
      <c r="AT106" s="5">
        <v>14</v>
      </c>
      <c r="AU106" s="20">
        <v>0.5</v>
      </c>
      <c r="AV106" s="5">
        <v>2.21</v>
      </c>
      <c r="AW106" s="5">
        <v>0.01</v>
      </c>
      <c r="AX106" s="5">
        <v>0.37</v>
      </c>
      <c r="AY106" s="20">
        <v>0.12</v>
      </c>
      <c r="BA106" s="5">
        <v>7.72</v>
      </c>
      <c r="BC106" s="20">
        <v>1.1000000000000001E-3</v>
      </c>
      <c r="BE106" s="21"/>
      <c r="BF106" s="22"/>
      <c r="BG106" s="21"/>
      <c r="BH106" s="5">
        <v>2.36</v>
      </c>
      <c r="BN106" s="5">
        <v>14</v>
      </c>
      <c r="BO106" s="5">
        <v>3.55</v>
      </c>
      <c r="BQ106" s="22"/>
      <c r="BR106" s="22"/>
      <c r="BS106" s="22"/>
      <c r="BT106" s="22"/>
      <c r="BV106" s="22"/>
      <c r="BW106" s="22"/>
      <c r="BX106" s="5">
        <v>9.6999999999999993</v>
      </c>
      <c r="BY106" s="20">
        <v>1</v>
      </c>
    </row>
    <row r="107" spans="1:77" x14ac:dyDescent="0.2">
      <c r="A107" s="2" t="s">
        <v>101</v>
      </c>
      <c r="B107" s="3">
        <v>37550</v>
      </c>
      <c r="C107" s="4">
        <v>23</v>
      </c>
      <c r="F107" s="21"/>
      <c r="G107" s="22"/>
      <c r="H107" s="5">
        <v>0.32</v>
      </c>
      <c r="M107" s="5">
        <v>0.43</v>
      </c>
      <c r="O107" s="20">
        <v>10</v>
      </c>
      <c r="S107" s="5">
        <v>102</v>
      </c>
      <c r="T107" s="5">
        <v>26</v>
      </c>
      <c r="V107" s="5">
        <v>2.1</v>
      </c>
      <c r="W107" s="5">
        <v>1.65</v>
      </c>
      <c r="AB107" s="5">
        <v>21.27</v>
      </c>
      <c r="AD107" s="22"/>
      <c r="AE107" s="5">
        <v>2.27</v>
      </c>
      <c r="AJ107" s="5">
        <v>59.9</v>
      </c>
      <c r="AN107" s="5">
        <v>9.85</v>
      </c>
      <c r="AO107" s="5">
        <v>0.2</v>
      </c>
      <c r="AT107" s="5">
        <v>16.2</v>
      </c>
      <c r="AV107" s="5">
        <v>0.22</v>
      </c>
      <c r="AW107" s="5">
        <v>7.2259000000000004E-3</v>
      </c>
      <c r="AX107" s="5">
        <v>0.03</v>
      </c>
      <c r="AY107" s="22"/>
      <c r="AZ107" s="20">
        <v>0.01</v>
      </c>
      <c r="BA107" s="5">
        <v>7.16</v>
      </c>
      <c r="BE107" s="5">
        <v>0.2</v>
      </c>
      <c r="BF107" s="22"/>
      <c r="BH107" s="5">
        <v>5.72</v>
      </c>
      <c r="BN107" s="5">
        <v>13.97</v>
      </c>
      <c r="BO107" s="5">
        <v>9.2899999999999991</v>
      </c>
      <c r="BQ107" s="22"/>
      <c r="BR107" s="22"/>
      <c r="BX107" s="5">
        <v>10.9</v>
      </c>
    </row>
    <row r="108" spans="1:77" x14ac:dyDescent="0.2">
      <c r="A108" s="2" t="s">
        <v>132</v>
      </c>
      <c r="B108" s="3">
        <v>35761</v>
      </c>
      <c r="C108" s="4">
        <v>22</v>
      </c>
      <c r="F108" s="20">
        <v>0.02</v>
      </c>
      <c r="G108" s="21"/>
      <c r="H108" s="5">
        <v>0.24</v>
      </c>
      <c r="J108" s="21"/>
      <c r="M108" s="5">
        <v>0.28999999999999998</v>
      </c>
      <c r="N108" s="22"/>
      <c r="Q108" s="22"/>
      <c r="S108" s="5">
        <v>79</v>
      </c>
      <c r="T108" s="5">
        <v>62</v>
      </c>
      <c r="U108" s="22"/>
      <c r="V108" s="5">
        <v>3.7</v>
      </c>
      <c r="W108" s="5">
        <v>0.67</v>
      </c>
      <c r="AB108" s="5">
        <v>2.98</v>
      </c>
      <c r="AD108" s="21"/>
      <c r="AE108" s="5">
        <v>2.2999999999999998</v>
      </c>
      <c r="AI108" s="22"/>
      <c r="AJ108" s="5">
        <v>61.5</v>
      </c>
      <c r="AN108" s="5">
        <v>8.4</v>
      </c>
      <c r="AO108" s="5">
        <v>0.16</v>
      </c>
      <c r="AT108" s="5">
        <v>39</v>
      </c>
      <c r="AU108" s="22"/>
      <c r="AV108" s="5">
        <v>0.22</v>
      </c>
      <c r="AW108" s="5">
        <v>0.01</v>
      </c>
      <c r="AX108" s="5">
        <v>0.45</v>
      </c>
      <c r="AY108" s="22"/>
      <c r="AZ108" s="21"/>
      <c r="BA108" s="5">
        <v>7.07</v>
      </c>
      <c r="BC108" s="22"/>
      <c r="BE108" s="5">
        <v>0.1</v>
      </c>
      <c r="BF108" s="21"/>
      <c r="BH108" s="5">
        <v>4.01</v>
      </c>
      <c r="BI108" s="22"/>
      <c r="BN108" s="5">
        <v>13.9</v>
      </c>
      <c r="BO108" s="5">
        <v>11</v>
      </c>
      <c r="BQ108" s="22"/>
      <c r="BR108" s="22"/>
      <c r="BX108" s="5">
        <v>9.8000000000000007</v>
      </c>
      <c r="BY108" s="22"/>
    </row>
    <row r="109" spans="1:77" x14ac:dyDescent="0.2">
      <c r="A109" s="2" t="s">
        <v>133</v>
      </c>
      <c r="B109" s="3">
        <v>33554</v>
      </c>
      <c r="C109" s="4">
        <v>29</v>
      </c>
      <c r="F109" s="5">
        <v>5.0000000000000001E-3</v>
      </c>
      <c r="G109" s="5">
        <v>5.0000000000000001E-3</v>
      </c>
      <c r="H109" s="5">
        <v>0.12</v>
      </c>
      <c r="J109" s="5">
        <v>3.2</v>
      </c>
      <c r="M109" s="20">
        <v>0.1</v>
      </c>
      <c r="N109" s="5">
        <v>0.2</v>
      </c>
      <c r="O109" s="21"/>
      <c r="Q109" s="5">
        <v>0.02</v>
      </c>
      <c r="S109" s="5">
        <v>68</v>
      </c>
      <c r="T109" s="5">
        <v>15</v>
      </c>
      <c r="U109" s="5">
        <v>0.2</v>
      </c>
      <c r="V109" s="5">
        <v>1.1000000000000001</v>
      </c>
      <c r="W109" s="5">
        <v>0.37</v>
      </c>
      <c r="AB109" s="5">
        <v>7.51</v>
      </c>
      <c r="AD109" s="22"/>
      <c r="AE109" s="5">
        <v>0.39</v>
      </c>
      <c r="AI109" s="5">
        <v>0.5</v>
      </c>
      <c r="AJ109" s="5">
        <v>39.299999999999997</v>
      </c>
      <c r="AN109" s="5">
        <v>2</v>
      </c>
      <c r="AO109" s="5">
        <v>0.08</v>
      </c>
      <c r="AT109" s="5">
        <v>5.2</v>
      </c>
      <c r="AU109" s="5">
        <v>0.5</v>
      </c>
      <c r="AV109" s="5">
        <v>2.21</v>
      </c>
      <c r="AW109" s="5">
        <v>0.01</v>
      </c>
      <c r="AX109" s="21"/>
      <c r="AY109" s="21"/>
      <c r="BA109" s="5">
        <v>7.34</v>
      </c>
      <c r="BC109" s="5">
        <v>1.5E-3</v>
      </c>
      <c r="BE109" s="21"/>
      <c r="BF109" s="22"/>
      <c r="BH109" s="20">
        <v>2.5499999999999998</v>
      </c>
      <c r="BN109" s="5">
        <v>13.9</v>
      </c>
      <c r="BO109" s="5">
        <v>39.700000000000003</v>
      </c>
      <c r="BQ109" s="22"/>
      <c r="BR109" s="22"/>
      <c r="BX109" s="5">
        <v>8.5</v>
      </c>
      <c r="BY109" s="5">
        <v>1</v>
      </c>
    </row>
    <row r="110" spans="1:77" x14ac:dyDescent="0.2">
      <c r="A110" s="2" t="s">
        <v>114</v>
      </c>
      <c r="B110" s="3">
        <v>33932</v>
      </c>
      <c r="C110" s="4">
        <v>32</v>
      </c>
      <c r="F110" s="5">
        <v>0.05</v>
      </c>
      <c r="G110" s="5">
        <v>0.01</v>
      </c>
      <c r="H110" s="5">
        <v>0.46</v>
      </c>
      <c r="J110" s="20">
        <v>1</v>
      </c>
      <c r="M110" s="5">
        <v>0.37</v>
      </c>
      <c r="N110" s="20">
        <v>1</v>
      </c>
      <c r="O110" s="5">
        <v>100</v>
      </c>
      <c r="Q110" s="20">
        <v>0.2</v>
      </c>
      <c r="S110" s="5">
        <v>330</v>
      </c>
      <c r="T110" s="5">
        <v>26</v>
      </c>
      <c r="U110" s="20">
        <v>1</v>
      </c>
      <c r="V110" s="5">
        <v>3.3</v>
      </c>
      <c r="W110" s="5">
        <v>2.92</v>
      </c>
      <c r="AB110" s="5">
        <v>9.19</v>
      </c>
      <c r="AD110" s="22"/>
      <c r="AE110" s="5">
        <v>4.0999999999999996</v>
      </c>
      <c r="AI110" s="20">
        <v>1</v>
      </c>
      <c r="AJ110" s="5">
        <v>164.5</v>
      </c>
      <c r="AN110" s="5">
        <v>18</v>
      </c>
      <c r="AO110" s="5">
        <v>0.34</v>
      </c>
      <c r="AT110" s="5">
        <v>20</v>
      </c>
      <c r="AU110" s="20">
        <v>1</v>
      </c>
      <c r="AV110" s="5">
        <v>2.21</v>
      </c>
      <c r="AW110" s="5">
        <v>0.01</v>
      </c>
      <c r="AX110" s="5">
        <v>0.06</v>
      </c>
      <c r="AY110" s="20">
        <v>0.02</v>
      </c>
      <c r="AZ110" s="21"/>
      <c r="BA110" s="5">
        <v>7.18</v>
      </c>
      <c r="BC110" s="20">
        <v>5.0000000000000001E-3</v>
      </c>
      <c r="BE110" s="21"/>
      <c r="BF110" s="21"/>
      <c r="BH110" s="5">
        <v>5.36</v>
      </c>
      <c r="BI110" s="22"/>
      <c r="BN110" s="5">
        <v>13.9</v>
      </c>
      <c r="BO110" s="5">
        <v>67.5</v>
      </c>
      <c r="BQ110" s="22"/>
      <c r="BR110" s="22"/>
      <c r="BW110" s="22"/>
      <c r="BX110" s="5">
        <v>11.3</v>
      </c>
      <c r="BY110" s="20">
        <v>12</v>
      </c>
    </row>
    <row r="111" spans="1:77" x14ac:dyDescent="0.2">
      <c r="A111" s="2" t="s">
        <v>129</v>
      </c>
      <c r="B111" s="3">
        <v>35333</v>
      </c>
      <c r="C111" s="4">
        <v>32</v>
      </c>
      <c r="F111" s="5">
        <v>7.7999999999999996E-3</v>
      </c>
      <c r="G111" s="5">
        <v>5.7000000000000002E-3</v>
      </c>
      <c r="H111" s="5">
        <v>3.14</v>
      </c>
      <c r="J111" s="20">
        <v>1</v>
      </c>
      <c r="M111" s="5">
        <v>1.48</v>
      </c>
      <c r="N111" s="20">
        <v>1</v>
      </c>
      <c r="O111" s="21"/>
      <c r="Q111" s="20">
        <v>0.2</v>
      </c>
      <c r="S111" s="5">
        <v>140</v>
      </c>
      <c r="T111" s="5">
        <v>163</v>
      </c>
      <c r="U111" s="20">
        <v>1</v>
      </c>
      <c r="V111" s="5">
        <v>5.6</v>
      </c>
      <c r="W111" s="5">
        <v>10.7</v>
      </c>
      <c r="AB111" s="5">
        <v>1.38</v>
      </c>
      <c r="AD111" s="21"/>
      <c r="AE111" s="5">
        <v>3</v>
      </c>
      <c r="AI111" s="20">
        <v>1</v>
      </c>
      <c r="AJ111" s="5">
        <v>125.9</v>
      </c>
      <c r="AN111" s="5">
        <v>11</v>
      </c>
      <c r="AO111" s="5">
        <v>0.73</v>
      </c>
      <c r="AT111" s="5">
        <v>110</v>
      </c>
      <c r="AU111" s="20">
        <v>1</v>
      </c>
      <c r="AV111" s="5">
        <v>0.22</v>
      </c>
      <c r="AW111" s="5">
        <v>0.01</v>
      </c>
      <c r="AX111" s="5">
        <v>0.01</v>
      </c>
      <c r="AZ111" s="5">
        <v>5.0000000000000001E-3</v>
      </c>
      <c r="BA111" s="5">
        <v>6.85</v>
      </c>
      <c r="BC111" s="20">
        <v>1.4E-3</v>
      </c>
      <c r="BE111" s="5">
        <v>0.2</v>
      </c>
      <c r="BF111" s="22"/>
      <c r="BH111" s="5">
        <v>8.98</v>
      </c>
      <c r="BN111" s="5">
        <v>13.9</v>
      </c>
      <c r="BO111" s="5">
        <v>1</v>
      </c>
      <c r="BQ111" s="21"/>
      <c r="BR111" s="21"/>
      <c r="BT111" s="22"/>
      <c r="BX111" s="5">
        <v>10.3</v>
      </c>
      <c r="BY111" s="20">
        <v>5</v>
      </c>
    </row>
    <row r="112" spans="1:77" x14ac:dyDescent="0.2">
      <c r="A112" s="2" t="s">
        <v>135</v>
      </c>
      <c r="B112" s="3">
        <v>39246</v>
      </c>
      <c r="C112" s="4">
        <v>25</v>
      </c>
      <c r="F112" s="20">
        <v>8.0000000000000002E-3</v>
      </c>
      <c r="G112" s="5">
        <v>6.0000000000000001E-3</v>
      </c>
      <c r="H112" s="5">
        <v>0.01</v>
      </c>
      <c r="J112" s="21"/>
      <c r="M112" s="5">
        <v>0.17</v>
      </c>
      <c r="N112" s="21"/>
      <c r="O112" s="5">
        <v>10</v>
      </c>
      <c r="Q112" s="21"/>
      <c r="S112" s="5">
        <v>105</v>
      </c>
      <c r="T112" s="5">
        <v>37</v>
      </c>
      <c r="U112" s="21"/>
      <c r="V112" s="5">
        <v>0.83</v>
      </c>
      <c r="W112" s="5">
        <v>1E-3</v>
      </c>
      <c r="AB112" s="5">
        <v>12.72</v>
      </c>
      <c r="AD112" s="22"/>
      <c r="AE112" s="5">
        <v>1.27</v>
      </c>
      <c r="AI112" s="21"/>
      <c r="AJ112" s="5">
        <v>61.6</v>
      </c>
      <c r="AN112" s="5">
        <v>7.36</v>
      </c>
      <c r="AO112" s="5">
        <v>0.03</v>
      </c>
      <c r="AT112" s="5">
        <v>8.07</v>
      </c>
      <c r="AU112" s="21"/>
      <c r="AV112" s="20">
        <v>54.89</v>
      </c>
      <c r="AW112" s="5">
        <v>0.02</v>
      </c>
      <c r="AX112" s="5">
        <v>0.17</v>
      </c>
      <c r="AY112" s="21"/>
      <c r="AZ112" s="20">
        <v>0.06</v>
      </c>
      <c r="BA112" s="5">
        <v>7.52</v>
      </c>
      <c r="BC112" s="21"/>
      <c r="BE112" s="22"/>
      <c r="BF112" s="20">
        <v>3.77</v>
      </c>
      <c r="BH112" s="5">
        <v>3.02</v>
      </c>
      <c r="BN112" s="5">
        <v>13.88</v>
      </c>
      <c r="BO112" s="20">
        <v>56.8</v>
      </c>
      <c r="BX112" s="5">
        <v>9.3000000000000007</v>
      </c>
      <c r="BY112" s="21"/>
    </row>
    <row r="113" spans="1:77" x14ac:dyDescent="0.2">
      <c r="A113" s="2" t="s">
        <v>94</v>
      </c>
      <c r="B113" s="3">
        <v>39737</v>
      </c>
      <c r="C113" s="4">
        <v>24</v>
      </c>
      <c r="F113" s="21"/>
      <c r="G113" s="5">
        <v>0.01</v>
      </c>
      <c r="H113" s="5">
        <v>0.32</v>
      </c>
      <c r="J113" s="22"/>
      <c r="M113" s="5">
        <v>0.74</v>
      </c>
      <c r="N113" s="22"/>
      <c r="O113" s="21"/>
      <c r="Q113" s="22"/>
      <c r="S113" s="5">
        <v>90.6</v>
      </c>
      <c r="T113" s="5">
        <v>31</v>
      </c>
      <c r="U113" s="22"/>
      <c r="V113" s="5">
        <v>4.2</v>
      </c>
      <c r="W113" s="5">
        <v>7.27</v>
      </c>
      <c r="AB113" s="5">
        <v>2.5299999999999998</v>
      </c>
      <c r="AD113" s="20">
        <v>7.55</v>
      </c>
      <c r="AE113" s="5">
        <v>1.53</v>
      </c>
      <c r="AI113" s="22"/>
      <c r="AJ113" s="5">
        <v>54.6</v>
      </c>
      <c r="AN113" s="5">
        <v>7.14</v>
      </c>
      <c r="AO113" s="5">
        <v>0.4</v>
      </c>
      <c r="AT113" s="5">
        <v>9.0500000000000007</v>
      </c>
      <c r="AU113" s="22"/>
      <c r="AV113" s="5">
        <v>0.22</v>
      </c>
      <c r="AW113" s="5">
        <v>0.01</v>
      </c>
      <c r="AX113" s="5">
        <v>0.01</v>
      </c>
      <c r="AZ113" s="5">
        <v>0.28000000000000003</v>
      </c>
      <c r="BA113" s="21"/>
      <c r="BC113" s="22"/>
      <c r="BE113" s="5">
        <v>0.2</v>
      </c>
      <c r="BF113" s="5">
        <v>0.2</v>
      </c>
      <c r="BH113" s="5">
        <v>4.9000000000000004</v>
      </c>
      <c r="BI113" s="22"/>
      <c r="BN113" s="5">
        <v>13.88</v>
      </c>
      <c r="BO113" s="5">
        <v>10.6</v>
      </c>
      <c r="BQ113" s="22"/>
      <c r="BR113" s="22"/>
      <c r="BX113" s="5">
        <v>10.4</v>
      </c>
      <c r="BY113" s="22"/>
    </row>
    <row r="114" spans="1:77" x14ac:dyDescent="0.2">
      <c r="A114" s="2" t="s">
        <v>112</v>
      </c>
      <c r="B114" s="3">
        <v>39779</v>
      </c>
      <c r="C114" s="4">
        <v>24</v>
      </c>
      <c r="F114" s="21"/>
      <c r="G114" s="5">
        <v>4.0000000000000001E-3</v>
      </c>
      <c r="H114" s="5">
        <v>0.33</v>
      </c>
      <c r="J114" s="21"/>
      <c r="M114" s="5">
        <v>0.36</v>
      </c>
      <c r="N114" s="21"/>
      <c r="O114" s="21"/>
      <c r="Q114" s="21"/>
      <c r="S114" s="5">
        <v>81.900000000000006</v>
      </c>
      <c r="T114" s="5">
        <v>20</v>
      </c>
      <c r="U114" s="21"/>
      <c r="V114" s="5">
        <v>1.7</v>
      </c>
      <c r="W114" s="5">
        <v>1.75</v>
      </c>
      <c r="Y114" s="21"/>
      <c r="AB114" s="5">
        <v>15.4</v>
      </c>
      <c r="AD114" s="5">
        <v>5.14</v>
      </c>
      <c r="AE114" s="5">
        <v>1.8</v>
      </c>
      <c r="AI114" s="21"/>
      <c r="AJ114" s="5">
        <v>50.1</v>
      </c>
      <c r="AN114" s="5">
        <v>6.29</v>
      </c>
      <c r="AO114" s="5">
        <v>0.22</v>
      </c>
      <c r="AT114" s="5">
        <v>12.6</v>
      </c>
      <c r="AU114" s="21"/>
      <c r="AV114" s="5">
        <v>0.22</v>
      </c>
      <c r="AW114" s="5">
        <v>3.9399999999999999E-3</v>
      </c>
      <c r="AX114" s="5">
        <v>0.03</v>
      </c>
      <c r="AZ114" s="5">
        <v>0.09</v>
      </c>
      <c r="BA114" s="5">
        <v>7.35</v>
      </c>
      <c r="BC114" s="21"/>
      <c r="BE114" s="21"/>
      <c r="BF114" s="20">
        <v>0.25</v>
      </c>
      <c r="BH114" s="5">
        <v>4.41</v>
      </c>
      <c r="BN114" s="5">
        <v>13.88</v>
      </c>
      <c r="BO114" s="5">
        <v>24.9</v>
      </c>
      <c r="BQ114" s="21"/>
      <c r="BR114" s="21"/>
      <c r="BX114" s="5">
        <v>9.8000000000000007</v>
      </c>
      <c r="BY114" s="21"/>
    </row>
    <row r="115" spans="1:77" x14ac:dyDescent="0.2">
      <c r="A115" s="2" t="s">
        <v>134</v>
      </c>
      <c r="B115" s="3">
        <v>36829</v>
      </c>
      <c r="C115" s="4">
        <v>21</v>
      </c>
      <c r="F115" s="5">
        <v>2E-3</v>
      </c>
      <c r="G115" s="21"/>
      <c r="H115" s="5">
        <v>0.11</v>
      </c>
      <c r="J115" s="22"/>
      <c r="M115" s="20">
        <v>0.17</v>
      </c>
      <c r="N115" s="22"/>
      <c r="O115" s="20">
        <v>33</v>
      </c>
      <c r="Q115" s="22"/>
      <c r="S115" s="5">
        <v>46.9</v>
      </c>
      <c r="T115" s="5">
        <v>10</v>
      </c>
      <c r="U115" s="22"/>
      <c r="V115" s="5">
        <v>0.7</v>
      </c>
      <c r="W115" s="21"/>
      <c r="AB115" s="5">
        <v>25.1</v>
      </c>
      <c r="AD115" s="22"/>
      <c r="AE115" s="5">
        <v>1.51</v>
      </c>
      <c r="AI115" s="22"/>
      <c r="AJ115" s="5">
        <v>29.9</v>
      </c>
      <c r="AN115" s="5">
        <v>3.87</v>
      </c>
      <c r="AO115" s="21"/>
      <c r="AT115" s="5">
        <v>8.75</v>
      </c>
      <c r="AU115" s="22"/>
      <c r="AV115" s="5">
        <v>0.22</v>
      </c>
      <c r="AW115" s="5">
        <v>3.2845000000000001E-3</v>
      </c>
      <c r="AX115" s="5">
        <v>0.05</v>
      </c>
      <c r="AY115" s="21"/>
      <c r="AZ115" s="22"/>
      <c r="BA115" s="5">
        <v>7.43</v>
      </c>
      <c r="BC115" s="22"/>
      <c r="BE115" s="5">
        <v>0.2</v>
      </c>
      <c r="BH115" s="5">
        <v>2.58</v>
      </c>
      <c r="BI115" s="22"/>
      <c r="BN115" s="5">
        <v>13.88</v>
      </c>
      <c r="BO115" s="5">
        <v>13.3</v>
      </c>
      <c r="BQ115" s="22"/>
      <c r="BR115" s="22"/>
      <c r="BX115" s="5">
        <v>10.5</v>
      </c>
      <c r="BY115" s="22"/>
    </row>
    <row r="116" spans="1:77" x14ac:dyDescent="0.2">
      <c r="A116" s="2" t="s">
        <v>133</v>
      </c>
      <c r="B116" s="3">
        <v>36825</v>
      </c>
      <c r="C116" s="4">
        <v>32</v>
      </c>
      <c r="F116" s="5">
        <v>2E-3</v>
      </c>
      <c r="G116" s="21"/>
      <c r="H116" s="5">
        <v>0.01</v>
      </c>
      <c r="J116" s="20">
        <v>3.5</v>
      </c>
      <c r="M116" s="5">
        <v>0.2</v>
      </c>
      <c r="N116" s="20">
        <v>0.2</v>
      </c>
      <c r="O116" s="5">
        <v>10</v>
      </c>
      <c r="Q116" s="20">
        <v>0.02</v>
      </c>
      <c r="R116" s="22"/>
      <c r="S116" s="5">
        <v>71.5</v>
      </c>
      <c r="T116" s="5">
        <v>18</v>
      </c>
      <c r="U116" s="20">
        <v>0.2</v>
      </c>
      <c r="V116" s="5">
        <v>0.85</v>
      </c>
      <c r="W116" s="5">
        <v>0.37</v>
      </c>
      <c r="AB116" s="5">
        <v>7.43</v>
      </c>
      <c r="AD116" s="22"/>
      <c r="AE116" s="5">
        <v>0.61</v>
      </c>
      <c r="AI116" s="20">
        <v>0.5</v>
      </c>
      <c r="AJ116" s="5">
        <v>26.5</v>
      </c>
      <c r="AN116" s="5">
        <v>2.1</v>
      </c>
      <c r="AO116" s="5">
        <v>0.08</v>
      </c>
      <c r="AT116" s="5">
        <v>6.6</v>
      </c>
      <c r="AU116" s="20">
        <v>0.3</v>
      </c>
      <c r="AV116" s="5">
        <v>0.22</v>
      </c>
      <c r="AW116" s="5">
        <v>3.2845000000000001E-3</v>
      </c>
      <c r="AX116" s="5">
        <v>7.0000000000000007E-2</v>
      </c>
      <c r="AZ116" s="5">
        <v>0.06</v>
      </c>
      <c r="BA116" s="5">
        <v>7.64</v>
      </c>
      <c r="BC116" s="20">
        <v>2.2000000000000001E-3</v>
      </c>
      <c r="BD116" s="22"/>
      <c r="BE116" s="5">
        <v>0.3</v>
      </c>
      <c r="BF116" s="21"/>
      <c r="BH116" s="5">
        <v>2.73</v>
      </c>
      <c r="BN116" s="5">
        <v>13.88</v>
      </c>
      <c r="BO116" s="5">
        <v>41.2</v>
      </c>
      <c r="BQ116" s="22"/>
      <c r="BR116" s="22"/>
      <c r="BT116" s="22"/>
      <c r="BX116" s="5">
        <v>8.4</v>
      </c>
      <c r="BY116" s="20">
        <v>1</v>
      </c>
    </row>
    <row r="117" spans="1:77" x14ac:dyDescent="0.2">
      <c r="A117" s="2" t="s">
        <v>113</v>
      </c>
      <c r="B117" s="3">
        <v>34669</v>
      </c>
      <c r="C117" s="4">
        <v>33</v>
      </c>
      <c r="F117" s="20">
        <v>0.01</v>
      </c>
      <c r="G117" s="20">
        <v>0.01</v>
      </c>
      <c r="H117" s="5">
        <v>0.11</v>
      </c>
      <c r="J117" s="20">
        <v>1</v>
      </c>
      <c r="M117" s="5">
        <v>0.04</v>
      </c>
      <c r="N117" s="20">
        <v>1</v>
      </c>
      <c r="O117" s="20">
        <v>120</v>
      </c>
      <c r="Q117" s="20">
        <v>0.2</v>
      </c>
      <c r="S117" s="5">
        <v>25</v>
      </c>
      <c r="T117" s="5">
        <v>28</v>
      </c>
      <c r="U117" s="20">
        <v>1</v>
      </c>
      <c r="V117" s="5">
        <v>2.1</v>
      </c>
      <c r="W117" s="5">
        <v>0.34</v>
      </c>
      <c r="AB117" s="5">
        <v>14.55</v>
      </c>
      <c r="AD117" s="22"/>
      <c r="AE117" s="5">
        <v>2.8</v>
      </c>
      <c r="AI117" s="20">
        <v>1</v>
      </c>
      <c r="AJ117" s="5">
        <v>29</v>
      </c>
      <c r="AN117" s="5">
        <v>4.4000000000000004</v>
      </c>
      <c r="AO117" s="5">
        <v>0.05</v>
      </c>
      <c r="AT117" s="5">
        <v>30</v>
      </c>
      <c r="AU117" s="20">
        <v>1</v>
      </c>
      <c r="AV117" s="5">
        <v>0.22</v>
      </c>
      <c r="AW117" s="5">
        <v>0.01</v>
      </c>
      <c r="AX117" s="5">
        <v>0.22</v>
      </c>
      <c r="AY117" s="20">
        <v>0.08</v>
      </c>
      <c r="AZ117" s="22"/>
      <c r="BA117" s="5">
        <v>7.58</v>
      </c>
      <c r="BC117" s="20">
        <v>5.0000000000000001E-3</v>
      </c>
      <c r="BE117" s="5">
        <v>0.2</v>
      </c>
      <c r="BH117" s="5">
        <v>2.5099999999999998</v>
      </c>
      <c r="BN117" s="5">
        <v>13.8</v>
      </c>
      <c r="BO117" s="5">
        <v>10.6</v>
      </c>
      <c r="BQ117" s="22"/>
      <c r="BR117" s="22"/>
      <c r="BX117" s="5">
        <v>9.4</v>
      </c>
      <c r="BY117" s="20">
        <v>5</v>
      </c>
    </row>
    <row r="118" spans="1:77" x14ac:dyDescent="0.2">
      <c r="A118" s="2" t="s">
        <v>133</v>
      </c>
      <c r="B118" s="3">
        <v>34246</v>
      </c>
      <c r="C118" s="4">
        <v>32</v>
      </c>
      <c r="F118" s="5">
        <v>0.01</v>
      </c>
      <c r="G118" s="5">
        <v>0.01</v>
      </c>
      <c r="H118" s="5">
        <v>0.01</v>
      </c>
      <c r="J118" s="5">
        <v>2.8</v>
      </c>
      <c r="M118" s="5">
        <v>0.14000000000000001</v>
      </c>
      <c r="N118" s="5">
        <v>1</v>
      </c>
      <c r="O118" s="20">
        <v>100</v>
      </c>
      <c r="Q118" s="5">
        <v>0.2</v>
      </c>
      <c r="S118" s="5">
        <v>66</v>
      </c>
      <c r="T118" s="5">
        <v>14</v>
      </c>
      <c r="U118" s="5">
        <v>1</v>
      </c>
      <c r="V118" s="5">
        <v>1.3</v>
      </c>
      <c r="W118" s="5">
        <v>0.41</v>
      </c>
      <c r="AB118" s="5">
        <v>7.92</v>
      </c>
      <c r="AD118" s="22"/>
      <c r="AE118" s="5">
        <v>0.44</v>
      </c>
      <c r="AI118" s="5">
        <v>1</v>
      </c>
      <c r="AJ118" s="5">
        <v>45.3</v>
      </c>
      <c r="AN118" s="5">
        <v>2.1</v>
      </c>
      <c r="AO118" s="5">
        <v>0.09</v>
      </c>
      <c r="AT118" s="5">
        <v>4.9000000000000004</v>
      </c>
      <c r="AU118" s="5">
        <v>1</v>
      </c>
      <c r="AV118" s="5">
        <v>0.22</v>
      </c>
      <c r="AW118" s="5">
        <v>3.2845000000000001E-3</v>
      </c>
      <c r="AX118" s="5">
        <v>7.0000000000000007E-2</v>
      </c>
      <c r="AY118" s="5">
        <v>0.03</v>
      </c>
      <c r="BA118" s="5">
        <v>7.53</v>
      </c>
      <c r="BC118" s="5">
        <v>1E-3</v>
      </c>
      <c r="BF118" s="22"/>
      <c r="BH118" s="5">
        <v>2.48</v>
      </c>
      <c r="BN118" s="5">
        <v>13.8</v>
      </c>
      <c r="BO118" s="5">
        <v>38.4</v>
      </c>
      <c r="BW118" s="22"/>
      <c r="BX118" s="5">
        <v>8.6</v>
      </c>
      <c r="BY118" s="5">
        <v>5</v>
      </c>
    </row>
    <row r="119" spans="1:77" x14ac:dyDescent="0.2">
      <c r="A119" s="2" t="s">
        <v>112</v>
      </c>
      <c r="B119" s="3">
        <v>39349</v>
      </c>
      <c r="C119" s="4">
        <v>26</v>
      </c>
      <c r="F119" s="20">
        <v>0.03</v>
      </c>
      <c r="G119" s="20">
        <v>0.02</v>
      </c>
      <c r="H119" s="5">
        <v>0.35</v>
      </c>
      <c r="M119" s="5">
        <v>0.37</v>
      </c>
      <c r="O119" s="5">
        <v>25</v>
      </c>
      <c r="S119" s="5">
        <v>83.3</v>
      </c>
      <c r="T119" s="5">
        <v>19</v>
      </c>
      <c r="V119" s="5">
        <v>2.4</v>
      </c>
      <c r="W119" s="5">
        <v>1.82</v>
      </c>
      <c r="AB119" s="5">
        <v>15.22</v>
      </c>
      <c r="AD119" s="22"/>
      <c r="AE119" s="5">
        <v>2.0099999999999998</v>
      </c>
      <c r="AJ119" s="5">
        <v>49.2</v>
      </c>
      <c r="AN119" s="5">
        <v>6.58</v>
      </c>
      <c r="AO119" s="5">
        <v>0.21</v>
      </c>
      <c r="AT119" s="5">
        <v>13.8</v>
      </c>
      <c r="AV119" s="5">
        <v>0.22</v>
      </c>
      <c r="AW119" s="5">
        <v>3.2799999999999999E-3</v>
      </c>
      <c r="AX119" s="5">
        <v>0.02</v>
      </c>
      <c r="AZ119" s="5">
        <v>0.01</v>
      </c>
      <c r="BA119" s="5">
        <v>7.22</v>
      </c>
      <c r="BE119" s="5">
        <v>0.2</v>
      </c>
      <c r="BF119" s="20">
        <v>0.68</v>
      </c>
      <c r="BH119" s="5">
        <v>4.3600000000000003</v>
      </c>
      <c r="BN119" s="5">
        <v>13.74</v>
      </c>
      <c r="BO119" s="5">
        <v>21.2</v>
      </c>
      <c r="BQ119" s="22"/>
      <c r="BR119" s="22"/>
      <c r="BX119" s="5">
        <v>9.8000000000000007</v>
      </c>
    </row>
    <row r="120" spans="1:77" x14ac:dyDescent="0.2">
      <c r="A120" s="2" t="s">
        <v>136</v>
      </c>
      <c r="B120" s="3">
        <v>39772</v>
      </c>
      <c r="C120" s="4">
        <v>20</v>
      </c>
      <c r="F120" s="21"/>
      <c r="G120" s="20">
        <v>0.16</v>
      </c>
      <c r="H120" s="5">
        <v>1.59</v>
      </c>
      <c r="J120" s="22"/>
      <c r="M120" s="5">
        <v>0.03</v>
      </c>
      <c r="N120" s="22"/>
      <c r="Q120" s="22"/>
      <c r="S120" s="5">
        <v>14.6</v>
      </c>
      <c r="T120" s="5">
        <v>255</v>
      </c>
      <c r="U120" s="22"/>
      <c r="V120" s="5">
        <v>130</v>
      </c>
      <c r="W120" s="5">
        <v>1.36</v>
      </c>
      <c r="AB120" s="5">
        <v>1.25</v>
      </c>
      <c r="AC120" s="22"/>
      <c r="AD120" s="22"/>
      <c r="AE120" s="5">
        <v>5.78</v>
      </c>
      <c r="AI120" s="22"/>
      <c r="AJ120" s="5">
        <v>193.2</v>
      </c>
      <c r="AN120" s="5">
        <v>5.42</v>
      </c>
      <c r="AO120" s="5">
        <v>0.04</v>
      </c>
      <c r="AT120" s="5">
        <v>404</v>
      </c>
      <c r="AU120" s="22"/>
      <c r="AV120" s="21"/>
      <c r="AW120" s="21"/>
      <c r="AX120" s="5">
        <v>10.7</v>
      </c>
      <c r="AZ120" s="20">
        <v>3.66</v>
      </c>
      <c r="BA120" s="5">
        <v>8.24</v>
      </c>
      <c r="BC120" s="22"/>
      <c r="BE120" s="21"/>
      <c r="BF120" s="20">
        <v>0.09</v>
      </c>
      <c r="BH120" s="5">
        <v>13.06</v>
      </c>
      <c r="BN120" s="5">
        <v>13.74</v>
      </c>
      <c r="BO120" s="21"/>
      <c r="BQ120" s="22"/>
      <c r="BR120" s="22"/>
      <c r="BX120" s="5">
        <v>10.8</v>
      </c>
      <c r="BY120" s="22"/>
    </row>
    <row r="121" spans="1:77" x14ac:dyDescent="0.2">
      <c r="A121" s="2" t="s">
        <v>120</v>
      </c>
      <c r="B121" s="3">
        <v>38323</v>
      </c>
      <c r="C121" s="4">
        <v>24</v>
      </c>
      <c r="F121" s="5">
        <v>0.01</v>
      </c>
      <c r="G121" s="21"/>
      <c r="H121" s="5">
        <v>0.34</v>
      </c>
      <c r="J121" s="21"/>
      <c r="M121" s="5">
        <v>0.4</v>
      </c>
      <c r="N121" s="21"/>
      <c r="O121" s="22"/>
      <c r="Q121" s="21"/>
      <c r="S121" s="5">
        <v>87.5</v>
      </c>
      <c r="T121" s="5">
        <v>17.600000000000001</v>
      </c>
      <c r="U121" s="21"/>
      <c r="V121" s="5">
        <v>2.42</v>
      </c>
      <c r="W121" s="5">
        <v>3.14</v>
      </c>
      <c r="Y121" s="22"/>
      <c r="AB121" s="21"/>
      <c r="AD121" s="20">
        <v>0.39</v>
      </c>
      <c r="AE121" s="5">
        <v>2.6</v>
      </c>
      <c r="AI121" s="21"/>
      <c r="AJ121" s="5">
        <v>53.5</v>
      </c>
      <c r="AN121" s="5">
        <v>6.7</v>
      </c>
      <c r="AO121" s="5">
        <v>0.22</v>
      </c>
      <c r="AT121" s="5">
        <v>12.4</v>
      </c>
      <c r="AU121" s="21"/>
      <c r="AV121" s="5">
        <v>0.39</v>
      </c>
      <c r="AW121" s="5">
        <v>0.06</v>
      </c>
      <c r="AX121" s="20">
        <v>0.1</v>
      </c>
      <c r="AZ121" s="22"/>
      <c r="BA121" s="5">
        <v>7.7</v>
      </c>
      <c r="BC121" s="21"/>
      <c r="BE121" s="20">
        <v>0.21</v>
      </c>
      <c r="BH121" s="5">
        <v>5.0999999999999996</v>
      </c>
      <c r="BI121" s="22"/>
      <c r="BN121" s="5">
        <v>13.72</v>
      </c>
      <c r="BO121" s="5">
        <v>2.1</v>
      </c>
      <c r="BQ121" s="20">
        <v>5.66</v>
      </c>
      <c r="BR121" s="20">
        <v>5.68</v>
      </c>
      <c r="BX121" s="5">
        <v>9.4</v>
      </c>
      <c r="BY121" s="21"/>
    </row>
    <row r="122" spans="1:77" x14ac:dyDescent="0.2">
      <c r="A122" s="2" t="s">
        <v>113</v>
      </c>
      <c r="B122" s="3">
        <v>34246</v>
      </c>
      <c r="C122" s="4">
        <v>33</v>
      </c>
      <c r="F122" s="5">
        <v>0.01</v>
      </c>
      <c r="G122" s="5">
        <v>0.01</v>
      </c>
      <c r="H122" s="5">
        <v>0.11</v>
      </c>
      <c r="J122" s="5">
        <v>1</v>
      </c>
      <c r="M122" s="5">
        <v>0.14000000000000001</v>
      </c>
      <c r="N122" s="5">
        <v>1</v>
      </c>
      <c r="O122" s="5">
        <v>100</v>
      </c>
      <c r="Q122" s="5">
        <v>0.2</v>
      </c>
      <c r="S122" s="5">
        <v>24</v>
      </c>
      <c r="T122" s="5">
        <v>7</v>
      </c>
      <c r="U122" s="5">
        <v>1</v>
      </c>
      <c r="V122" s="5">
        <v>4.4000000000000004</v>
      </c>
      <c r="W122" s="5">
        <v>0.39</v>
      </c>
      <c r="AB122" s="5">
        <v>14.84</v>
      </c>
      <c r="AD122" s="22"/>
      <c r="AE122" s="5">
        <v>2.5</v>
      </c>
      <c r="AI122" s="5">
        <v>1</v>
      </c>
      <c r="AJ122" s="5">
        <v>35.200000000000003</v>
      </c>
      <c r="AN122" s="5">
        <v>4.5999999999999996</v>
      </c>
      <c r="AO122" s="5">
        <v>0.05</v>
      </c>
      <c r="AT122" s="5">
        <v>26</v>
      </c>
      <c r="AU122" s="5">
        <v>1</v>
      </c>
      <c r="AV122" s="5">
        <v>0.22</v>
      </c>
      <c r="AW122" s="5">
        <v>0.02</v>
      </c>
      <c r="AX122" s="5">
        <v>0.28000000000000003</v>
      </c>
      <c r="AY122" s="5">
        <v>0.1</v>
      </c>
      <c r="AZ122" s="22"/>
      <c r="BA122" s="5">
        <v>7.15</v>
      </c>
      <c r="BC122" s="5">
        <v>1E-3</v>
      </c>
      <c r="BE122" s="20">
        <v>2</v>
      </c>
      <c r="BF122" s="22"/>
      <c r="BH122" s="5">
        <v>2.44</v>
      </c>
      <c r="BN122" s="5">
        <v>13.7</v>
      </c>
      <c r="BO122" s="5">
        <v>13.8</v>
      </c>
      <c r="BW122" s="22"/>
      <c r="BX122" s="5">
        <v>9.4</v>
      </c>
      <c r="BY122" s="5">
        <v>5</v>
      </c>
    </row>
    <row r="123" spans="1:77" x14ac:dyDescent="0.2">
      <c r="A123" s="2" t="s">
        <v>130</v>
      </c>
      <c r="B123" s="3">
        <v>33889</v>
      </c>
      <c r="C123" s="4">
        <v>33</v>
      </c>
      <c r="F123" s="5">
        <v>0.01</v>
      </c>
      <c r="G123" s="5">
        <v>0.01</v>
      </c>
      <c r="H123" s="5">
        <v>0.32</v>
      </c>
      <c r="J123" s="5">
        <v>1</v>
      </c>
      <c r="M123" s="5">
        <v>0.73</v>
      </c>
      <c r="N123" s="5">
        <v>1</v>
      </c>
      <c r="O123" s="20">
        <v>100</v>
      </c>
      <c r="Q123" s="5">
        <v>0.2</v>
      </c>
      <c r="S123" s="5">
        <v>140</v>
      </c>
      <c r="T123" s="5">
        <v>51</v>
      </c>
      <c r="U123" s="5">
        <v>1</v>
      </c>
      <c r="V123" s="5">
        <v>4</v>
      </c>
      <c r="W123" s="5">
        <v>2.5</v>
      </c>
      <c r="AB123" s="5">
        <v>20.46</v>
      </c>
      <c r="AD123" s="22"/>
      <c r="AE123" s="5">
        <v>2.2999999999999998</v>
      </c>
      <c r="AI123" s="5">
        <v>1</v>
      </c>
      <c r="AJ123" s="5">
        <v>87.3</v>
      </c>
      <c r="AN123" s="5">
        <v>12</v>
      </c>
      <c r="AO123" s="5">
        <v>0.15</v>
      </c>
      <c r="AT123" s="5">
        <v>20</v>
      </c>
      <c r="AU123" s="5">
        <v>1</v>
      </c>
      <c r="AV123" s="5">
        <v>2.21</v>
      </c>
      <c r="AW123" s="5">
        <v>0.01</v>
      </c>
      <c r="AX123" s="5">
        <v>0.06</v>
      </c>
      <c r="AY123" s="20">
        <v>0.04</v>
      </c>
      <c r="AZ123" s="21"/>
      <c r="BA123" s="5">
        <v>6.85</v>
      </c>
      <c r="BC123" s="5">
        <v>5.0000000000000001E-3</v>
      </c>
      <c r="BE123" s="5">
        <v>2.5</v>
      </c>
      <c r="BF123" s="22"/>
      <c r="BH123" s="5">
        <v>6.15</v>
      </c>
      <c r="BN123" s="5">
        <v>13.7</v>
      </c>
      <c r="BO123" s="5">
        <v>85.3</v>
      </c>
      <c r="BU123" s="22"/>
      <c r="BX123" s="5">
        <v>9.1</v>
      </c>
      <c r="BY123" s="5">
        <v>5</v>
      </c>
    </row>
    <row r="124" spans="1:77" x14ac:dyDescent="0.2">
      <c r="A124" s="2" t="s">
        <v>99</v>
      </c>
      <c r="B124" s="3">
        <v>36822</v>
      </c>
      <c r="C124" s="4">
        <v>22</v>
      </c>
      <c r="F124" s="5">
        <v>2E-3</v>
      </c>
      <c r="G124" s="22"/>
      <c r="H124" s="5">
        <v>0.42</v>
      </c>
      <c r="J124" s="22"/>
      <c r="M124" s="5">
        <v>0.38</v>
      </c>
      <c r="N124" s="22"/>
      <c r="O124" s="5">
        <v>66</v>
      </c>
      <c r="Q124" s="22"/>
      <c r="S124" s="5">
        <v>71.5</v>
      </c>
      <c r="T124" s="5">
        <v>9</v>
      </c>
      <c r="U124" s="22"/>
      <c r="V124" s="5">
        <v>1.4</v>
      </c>
      <c r="W124" s="22"/>
      <c r="AB124" s="5">
        <v>10.119999999999999</v>
      </c>
      <c r="AD124" s="22"/>
      <c r="AE124" s="5">
        <v>2.42</v>
      </c>
      <c r="AI124" s="22"/>
      <c r="AJ124" s="5">
        <v>43.3</v>
      </c>
      <c r="AN124" s="5">
        <v>8.8699999999999992</v>
      </c>
      <c r="AO124" s="22"/>
      <c r="AT124" s="5">
        <v>7.53</v>
      </c>
      <c r="AU124" s="22"/>
      <c r="AV124" s="5">
        <v>0.22</v>
      </c>
      <c r="AW124" s="5">
        <v>3.2845000000000001E-3</v>
      </c>
      <c r="AX124" s="5">
        <v>0.05</v>
      </c>
      <c r="AZ124" s="20">
        <v>0.02</v>
      </c>
      <c r="BA124" s="5">
        <v>7.23</v>
      </c>
      <c r="BC124" s="22"/>
      <c r="BE124" s="5">
        <v>0.2</v>
      </c>
      <c r="BH124" s="5">
        <v>4.32</v>
      </c>
      <c r="BI124" s="22"/>
      <c r="BN124" s="5">
        <v>13.7</v>
      </c>
      <c r="BO124" s="5">
        <v>11.9</v>
      </c>
      <c r="BQ124" s="22"/>
      <c r="BR124" s="22"/>
      <c r="BX124" s="5">
        <v>10</v>
      </c>
      <c r="BY124" s="22"/>
    </row>
    <row r="125" spans="1:77" x14ac:dyDescent="0.2">
      <c r="A125" s="2" t="s">
        <v>125</v>
      </c>
      <c r="B125" s="3">
        <v>38860</v>
      </c>
      <c r="C125" s="4">
        <v>35</v>
      </c>
      <c r="F125" s="5">
        <v>7.0000000000000001E-3</v>
      </c>
      <c r="G125" s="20">
        <v>5.0000000000000001E-3</v>
      </c>
      <c r="H125" s="5">
        <v>0.24</v>
      </c>
      <c r="J125" s="5">
        <v>0.8</v>
      </c>
      <c r="M125" s="5">
        <v>0.62</v>
      </c>
      <c r="N125" s="5">
        <v>0.2</v>
      </c>
      <c r="O125" s="5">
        <v>24</v>
      </c>
      <c r="Q125" s="5">
        <v>0.02</v>
      </c>
      <c r="S125" s="5">
        <v>102</v>
      </c>
      <c r="T125" s="5">
        <v>20</v>
      </c>
      <c r="U125" s="5">
        <v>0.2</v>
      </c>
      <c r="V125" s="5">
        <v>2.5</v>
      </c>
      <c r="W125" s="5">
        <v>2.35</v>
      </c>
      <c r="AB125" s="5">
        <v>8.61</v>
      </c>
      <c r="AD125" s="20">
        <v>-4</v>
      </c>
      <c r="AE125" s="5">
        <v>1.83</v>
      </c>
      <c r="AI125" s="5">
        <v>0.5</v>
      </c>
      <c r="AJ125" s="21"/>
      <c r="AN125" s="5">
        <v>8.7899999999999991</v>
      </c>
      <c r="AO125" s="5">
        <v>0.18</v>
      </c>
      <c r="AS125" s="22"/>
      <c r="AT125" s="5">
        <v>12.6</v>
      </c>
      <c r="AU125" s="5">
        <v>0.5</v>
      </c>
      <c r="AV125" s="5">
        <v>0.22</v>
      </c>
      <c r="AW125" s="5">
        <v>6.2405500000000001E-3</v>
      </c>
      <c r="AX125" s="5">
        <v>0.02</v>
      </c>
      <c r="AZ125" s="5">
        <v>0.01</v>
      </c>
      <c r="BA125" s="5">
        <v>7.22</v>
      </c>
      <c r="BC125" s="5">
        <v>1E-3</v>
      </c>
      <c r="BE125" s="5">
        <v>0.2</v>
      </c>
      <c r="BF125" s="22"/>
      <c r="BH125" s="5">
        <v>5.6</v>
      </c>
      <c r="BN125" s="5">
        <v>13.65</v>
      </c>
      <c r="BO125" s="5">
        <v>24.9</v>
      </c>
      <c r="BQ125" s="20">
        <v>6.7</v>
      </c>
      <c r="BR125" s="20">
        <v>6.4</v>
      </c>
      <c r="BW125" s="22"/>
      <c r="BX125" s="5">
        <v>10.1</v>
      </c>
      <c r="BY125" s="5">
        <v>0.9</v>
      </c>
    </row>
    <row r="126" spans="1:77" x14ac:dyDescent="0.2">
      <c r="A126" s="2" t="s">
        <v>113</v>
      </c>
      <c r="B126" s="3">
        <v>33554</v>
      </c>
      <c r="C126" s="4">
        <v>32</v>
      </c>
      <c r="F126" s="20">
        <v>0.02</v>
      </c>
      <c r="G126" s="5">
        <v>6.7000000000000002E-3</v>
      </c>
      <c r="H126" s="5">
        <v>0.12</v>
      </c>
      <c r="J126" s="20">
        <v>0.2</v>
      </c>
      <c r="M126" s="5">
        <v>0.08</v>
      </c>
      <c r="N126" s="20">
        <v>1.3</v>
      </c>
      <c r="Q126" s="20">
        <v>0.02</v>
      </c>
      <c r="S126" s="5">
        <v>24</v>
      </c>
      <c r="T126" s="5">
        <v>7</v>
      </c>
      <c r="U126" s="20">
        <v>0.8</v>
      </c>
      <c r="V126" s="5">
        <v>3.6</v>
      </c>
      <c r="W126" s="5">
        <v>0.39</v>
      </c>
      <c r="AB126" s="5">
        <v>14.69</v>
      </c>
      <c r="AC126" s="22"/>
      <c r="AD126" s="21"/>
      <c r="AE126" s="5">
        <v>2.5</v>
      </c>
      <c r="AI126" s="20">
        <v>0.5</v>
      </c>
      <c r="AJ126" s="5">
        <v>30</v>
      </c>
      <c r="AN126" s="5">
        <v>4.4000000000000004</v>
      </c>
      <c r="AO126" s="5">
        <v>0.06</v>
      </c>
      <c r="AT126" s="5">
        <v>29</v>
      </c>
      <c r="AU126" s="20">
        <v>0.5</v>
      </c>
      <c r="AV126" s="5">
        <v>2.21</v>
      </c>
      <c r="AW126" s="5">
        <v>0.01</v>
      </c>
      <c r="AX126" s="5">
        <v>0.25</v>
      </c>
      <c r="AY126" s="20">
        <v>0.09</v>
      </c>
      <c r="AZ126" s="21"/>
      <c r="BA126" s="20">
        <v>7.28</v>
      </c>
      <c r="BC126" s="20">
        <v>2.3E-3</v>
      </c>
      <c r="BE126" s="5">
        <v>2.7</v>
      </c>
      <c r="BF126" s="21"/>
      <c r="BH126" s="5">
        <v>2.4900000000000002</v>
      </c>
      <c r="BN126" s="5">
        <v>13.6</v>
      </c>
      <c r="BO126" s="5">
        <v>11.3</v>
      </c>
      <c r="BQ126" s="22"/>
      <c r="BR126" s="22"/>
      <c r="BX126" s="5">
        <v>9.3000000000000007</v>
      </c>
      <c r="BY126" s="20">
        <v>11</v>
      </c>
    </row>
    <row r="127" spans="1:77" x14ac:dyDescent="0.2">
      <c r="A127" s="2" t="s">
        <v>108</v>
      </c>
      <c r="B127" s="3">
        <v>37153</v>
      </c>
      <c r="C127" s="4">
        <v>28</v>
      </c>
      <c r="F127" s="5">
        <v>2E-3</v>
      </c>
      <c r="G127" s="5">
        <v>2E-3</v>
      </c>
      <c r="H127" s="5">
        <v>0.53</v>
      </c>
      <c r="M127" s="5">
        <v>0.23</v>
      </c>
      <c r="O127" s="5">
        <v>86</v>
      </c>
      <c r="P127" s="22"/>
      <c r="Q127" s="20">
        <v>0.02</v>
      </c>
      <c r="R127" s="22"/>
      <c r="S127" s="5">
        <v>57.7</v>
      </c>
      <c r="T127" s="5">
        <v>19</v>
      </c>
      <c r="U127" s="20">
        <v>0.2</v>
      </c>
      <c r="V127" s="5">
        <v>1.3</v>
      </c>
      <c r="W127" s="5">
        <v>0.77</v>
      </c>
      <c r="AB127" s="21"/>
      <c r="AD127" s="22"/>
      <c r="AE127" s="5">
        <v>2.2999999999999998</v>
      </c>
      <c r="AI127" s="20">
        <v>0.5</v>
      </c>
      <c r="AJ127" s="5">
        <v>40.200000000000003</v>
      </c>
      <c r="AN127" s="5">
        <v>5.61</v>
      </c>
      <c r="AO127" s="5">
        <v>0.14000000000000001</v>
      </c>
      <c r="AT127" s="5">
        <v>20.5</v>
      </c>
      <c r="AU127" s="20">
        <v>0.6</v>
      </c>
      <c r="AV127" s="5">
        <v>0.22</v>
      </c>
      <c r="AW127" s="5">
        <v>3.2845000000000001E-3</v>
      </c>
      <c r="AX127" s="5">
        <v>0.18</v>
      </c>
      <c r="AZ127" s="21"/>
      <c r="BA127" s="5">
        <v>7.46</v>
      </c>
      <c r="BC127" s="20">
        <v>1.1999999999999999E-3</v>
      </c>
      <c r="BD127" s="22"/>
      <c r="BE127" s="20">
        <v>0.2</v>
      </c>
      <c r="BF127" s="21"/>
      <c r="BH127" s="5">
        <v>3.58</v>
      </c>
      <c r="BN127" s="5">
        <v>13.6</v>
      </c>
      <c r="BO127" s="5">
        <v>5.26</v>
      </c>
      <c r="BQ127" s="22"/>
      <c r="BR127" s="22"/>
      <c r="BT127" s="22"/>
      <c r="BX127" s="21"/>
      <c r="BY127" s="20">
        <v>1</v>
      </c>
    </row>
    <row r="128" spans="1:77" x14ac:dyDescent="0.2">
      <c r="A128" s="2" t="s">
        <v>95</v>
      </c>
      <c r="B128" s="3">
        <v>38292</v>
      </c>
      <c r="C128" s="4">
        <v>37</v>
      </c>
      <c r="F128" s="20">
        <v>7.0000000000000001E-3</v>
      </c>
      <c r="G128" s="5">
        <v>4.0000000000000001E-3</v>
      </c>
      <c r="H128" s="5">
        <v>1.01</v>
      </c>
      <c r="J128" s="20">
        <v>16</v>
      </c>
      <c r="M128" s="5">
        <v>0.4</v>
      </c>
      <c r="N128" s="20">
        <v>0.7</v>
      </c>
      <c r="O128" s="20">
        <v>360</v>
      </c>
      <c r="Q128" s="20">
        <v>0.02</v>
      </c>
      <c r="S128" s="5">
        <v>66.900000000000006</v>
      </c>
      <c r="T128" s="5">
        <v>214</v>
      </c>
      <c r="U128" s="20">
        <v>0.5</v>
      </c>
      <c r="V128" s="5">
        <v>2.7</v>
      </c>
      <c r="W128" s="5">
        <v>1.27</v>
      </c>
      <c r="Y128" s="20">
        <v>0.59</v>
      </c>
      <c r="AB128" s="5">
        <v>1.98</v>
      </c>
      <c r="AD128" s="5">
        <v>2.1</v>
      </c>
      <c r="AE128" s="5">
        <v>7.56</v>
      </c>
      <c r="AI128" s="20">
        <v>0.5</v>
      </c>
      <c r="AJ128" s="5">
        <v>139.5</v>
      </c>
      <c r="AN128" s="5">
        <v>20.3</v>
      </c>
      <c r="AO128" s="5">
        <v>0.08</v>
      </c>
      <c r="AS128" s="22"/>
      <c r="AT128" s="5">
        <v>151</v>
      </c>
      <c r="AU128" s="20">
        <v>0.5</v>
      </c>
      <c r="AV128" s="5">
        <v>0.22</v>
      </c>
      <c r="AW128" s="5">
        <v>3.6129500000000002E-3</v>
      </c>
      <c r="AX128" s="5">
        <v>0.03</v>
      </c>
      <c r="AZ128" s="5">
        <v>0.02</v>
      </c>
      <c r="BA128" s="5">
        <v>7.16</v>
      </c>
      <c r="BC128" s="20">
        <v>1E-3</v>
      </c>
      <c r="BE128" s="20">
        <v>0.2</v>
      </c>
      <c r="BF128" s="21"/>
      <c r="BH128" s="5">
        <v>7.5</v>
      </c>
      <c r="BN128" s="5">
        <v>13.59</v>
      </c>
      <c r="BO128" s="5">
        <v>18.899999999999999</v>
      </c>
      <c r="BQ128" s="20">
        <v>13.93</v>
      </c>
      <c r="BR128" s="20">
        <v>11.83</v>
      </c>
      <c r="BS128" s="22"/>
      <c r="BT128" s="22"/>
      <c r="BV128" s="22"/>
      <c r="BW128" s="22"/>
      <c r="BX128" s="5">
        <v>9.6</v>
      </c>
      <c r="BY128" s="20">
        <v>0.8</v>
      </c>
    </row>
    <row r="129" spans="1:77" x14ac:dyDescent="0.2">
      <c r="A129" s="2" t="s">
        <v>108</v>
      </c>
      <c r="B129" s="3">
        <v>36126</v>
      </c>
      <c r="C129" s="4">
        <v>22</v>
      </c>
      <c r="F129" s="5">
        <v>0.01</v>
      </c>
      <c r="G129" s="21"/>
      <c r="H129" s="5">
        <v>0.46</v>
      </c>
      <c r="J129" s="21"/>
      <c r="M129" s="5">
        <v>0.21</v>
      </c>
      <c r="N129" s="21"/>
      <c r="O129" s="21"/>
      <c r="Q129" s="21"/>
      <c r="S129" s="5">
        <v>57</v>
      </c>
      <c r="T129" s="5">
        <v>16</v>
      </c>
      <c r="U129" s="21"/>
      <c r="V129" s="5">
        <v>3.5</v>
      </c>
      <c r="W129" s="5">
        <v>0.88</v>
      </c>
      <c r="AB129" s="5">
        <v>12.95</v>
      </c>
      <c r="AD129" s="22"/>
      <c r="AE129" s="5">
        <v>2.41</v>
      </c>
      <c r="AI129" s="21"/>
      <c r="AJ129" s="5">
        <v>41</v>
      </c>
      <c r="AN129" s="5">
        <v>6.13</v>
      </c>
      <c r="AO129" s="5">
        <v>0.16</v>
      </c>
      <c r="AT129" s="5">
        <v>22.6</v>
      </c>
      <c r="AU129" s="21"/>
      <c r="AV129" s="5">
        <v>0.44</v>
      </c>
      <c r="AW129" s="5">
        <v>0.03</v>
      </c>
      <c r="AX129" s="5">
        <v>0.57999999999999996</v>
      </c>
      <c r="AY129" s="21"/>
      <c r="AZ129" s="22"/>
      <c r="BA129" s="5">
        <v>7.69</v>
      </c>
      <c r="BC129" s="21"/>
      <c r="BE129" s="5">
        <v>0.4</v>
      </c>
      <c r="BF129" s="22"/>
      <c r="BH129" s="5">
        <v>3.6</v>
      </c>
      <c r="BN129" s="5">
        <v>13.55</v>
      </c>
      <c r="BO129" s="5">
        <v>4</v>
      </c>
      <c r="BX129" s="5">
        <v>9.9</v>
      </c>
      <c r="BY129" s="21"/>
    </row>
    <row r="130" spans="1:77" x14ac:dyDescent="0.2">
      <c r="A130" s="2" t="s">
        <v>115</v>
      </c>
      <c r="B130" s="3">
        <v>38636</v>
      </c>
      <c r="C130" s="4">
        <v>29</v>
      </c>
      <c r="F130" s="5">
        <v>5.0000000000000001E-3</v>
      </c>
      <c r="G130" s="5">
        <v>3.0000000000000001E-3</v>
      </c>
      <c r="H130" s="5">
        <v>0.04</v>
      </c>
      <c r="J130" s="21"/>
      <c r="M130" s="5">
        <v>0.01</v>
      </c>
      <c r="N130" s="21"/>
      <c r="O130" s="5">
        <v>10</v>
      </c>
      <c r="Q130" s="21"/>
      <c r="S130" s="5">
        <v>57.1</v>
      </c>
      <c r="T130" s="5">
        <v>9.1999999999999993</v>
      </c>
      <c r="U130" s="21"/>
      <c r="V130" s="5">
        <v>1.3</v>
      </c>
      <c r="W130" s="5">
        <v>0.56999999999999995</v>
      </c>
      <c r="Y130" s="20">
        <v>0.06</v>
      </c>
      <c r="AB130" s="5">
        <v>10.35</v>
      </c>
      <c r="AD130" s="20">
        <v>7.68</v>
      </c>
      <c r="AE130" s="5">
        <v>0.73</v>
      </c>
      <c r="AI130" s="21"/>
      <c r="AJ130" s="5">
        <v>29.9</v>
      </c>
      <c r="AN130" s="5">
        <v>2.09</v>
      </c>
      <c r="AO130" s="5">
        <v>0.12</v>
      </c>
      <c r="AS130" s="22"/>
      <c r="AT130" s="5">
        <v>6.58</v>
      </c>
      <c r="AU130" s="21"/>
      <c r="AV130" s="5">
        <v>0.22</v>
      </c>
      <c r="AW130" s="5">
        <v>3.2845000000000001E-3</v>
      </c>
      <c r="AX130" s="5">
        <v>0.16</v>
      </c>
      <c r="AY130" s="21"/>
      <c r="AZ130" s="20">
        <v>0.09</v>
      </c>
      <c r="BA130" s="5">
        <v>7.72</v>
      </c>
      <c r="BC130" s="21"/>
      <c r="BE130" s="20">
        <v>0.5</v>
      </c>
      <c r="BF130" s="22"/>
      <c r="BH130" s="5">
        <v>2.44</v>
      </c>
      <c r="BN130" s="5">
        <v>13.51</v>
      </c>
      <c r="BO130" s="5">
        <v>18.399999999999999</v>
      </c>
      <c r="BQ130" s="20">
        <v>3.08</v>
      </c>
      <c r="BR130" s="20">
        <v>3.32</v>
      </c>
      <c r="BS130" s="22"/>
      <c r="BT130" s="22"/>
      <c r="BV130" s="22"/>
      <c r="BW130" s="22"/>
      <c r="BX130" s="5">
        <v>8.6</v>
      </c>
      <c r="BY130" s="21"/>
    </row>
    <row r="131" spans="1:77" x14ac:dyDescent="0.2">
      <c r="A131" s="2" t="s">
        <v>137</v>
      </c>
      <c r="B131" s="3">
        <v>38875</v>
      </c>
      <c r="C131" s="4">
        <v>34</v>
      </c>
      <c r="F131" s="20">
        <v>0.01</v>
      </c>
      <c r="G131" s="5">
        <v>0.01</v>
      </c>
      <c r="H131" s="5">
        <v>0.7</v>
      </c>
      <c r="J131" s="20">
        <v>12</v>
      </c>
      <c r="M131" s="5">
        <v>0.57999999999999996</v>
      </c>
      <c r="N131" s="20">
        <v>0.2</v>
      </c>
      <c r="O131" s="20">
        <v>180</v>
      </c>
      <c r="Q131" s="20">
        <v>0.02</v>
      </c>
      <c r="S131" s="5">
        <v>79.8</v>
      </c>
      <c r="T131" s="5">
        <v>24</v>
      </c>
      <c r="U131" s="20">
        <v>0.2</v>
      </c>
      <c r="V131" s="5">
        <v>2.1</v>
      </c>
      <c r="W131" s="5">
        <v>1.6</v>
      </c>
      <c r="AB131" s="21"/>
      <c r="AD131" s="20">
        <v>-7.5</v>
      </c>
      <c r="AE131" s="5">
        <v>5.2</v>
      </c>
      <c r="AI131" s="20">
        <v>0.5</v>
      </c>
      <c r="AJ131" s="21"/>
      <c r="AN131" s="5">
        <v>14.3</v>
      </c>
      <c r="AO131" s="5">
        <v>0.19</v>
      </c>
      <c r="AT131" s="5">
        <v>41.3</v>
      </c>
      <c r="AU131" s="20">
        <v>0.9</v>
      </c>
      <c r="AV131" s="20">
        <v>0.22</v>
      </c>
      <c r="AW131" s="20">
        <v>3.2845000000000001E-3</v>
      </c>
      <c r="AX131" s="5">
        <v>7.0000000000000007E-2</v>
      </c>
      <c r="AY131" s="22"/>
      <c r="AZ131" s="5">
        <v>0.03</v>
      </c>
      <c r="BA131" s="5">
        <v>7.18</v>
      </c>
      <c r="BC131" s="20">
        <v>1E-3</v>
      </c>
      <c r="BE131" s="20">
        <v>0.2</v>
      </c>
      <c r="BF131" s="21"/>
      <c r="BH131" s="5">
        <v>6.6</v>
      </c>
      <c r="BN131" s="5">
        <v>13.51</v>
      </c>
      <c r="BO131" s="20">
        <v>19.5</v>
      </c>
      <c r="BQ131" s="20">
        <v>7.7</v>
      </c>
      <c r="BR131" s="20">
        <v>7.1</v>
      </c>
      <c r="BX131" s="5">
        <v>9.9</v>
      </c>
      <c r="BY131" s="20">
        <v>1.3</v>
      </c>
    </row>
    <row r="132" spans="1:77" x14ac:dyDescent="0.2">
      <c r="A132" s="2" t="s">
        <v>113</v>
      </c>
      <c r="B132" s="3">
        <v>33905</v>
      </c>
      <c r="C132" s="4">
        <v>33</v>
      </c>
      <c r="F132" s="5">
        <v>0.01</v>
      </c>
      <c r="G132" s="5">
        <v>0.01</v>
      </c>
      <c r="H132" s="5">
        <v>0.12</v>
      </c>
      <c r="J132" s="20">
        <v>1</v>
      </c>
      <c r="M132" s="5">
        <v>0.04</v>
      </c>
      <c r="N132" s="20">
        <v>1</v>
      </c>
      <c r="O132" s="5">
        <v>120</v>
      </c>
      <c r="Q132" s="20">
        <v>0.2</v>
      </c>
      <c r="S132" s="5">
        <v>24</v>
      </c>
      <c r="T132" s="5">
        <v>7</v>
      </c>
      <c r="U132" s="20">
        <v>1</v>
      </c>
      <c r="V132" s="5">
        <v>3.9</v>
      </c>
      <c r="W132" s="5">
        <v>0.36</v>
      </c>
      <c r="AB132" s="5">
        <v>14.84</v>
      </c>
      <c r="AC132" s="22"/>
      <c r="AD132" s="22"/>
      <c r="AE132" s="5">
        <v>2.5</v>
      </c>
      <c r="AI132" s="20">
        <v>1</v>
      </c>
      <c r="AJ132" s="5">
        <v>32.4</v>
      </c>
      <c r="AN132" s="5">
        <v>4.3</v>
      </c>
      <c r="AO132" s="5">
        <v>0.05</v>
      </c>
      <c r="AT132" s="5">
        <v>30</v>
      </c>
      <c r="AU132" s="20">
        <v>1</v>
      </c>
      <c r="AV132" s="5">
        <v>2.21</v>
      </c>
      <c r="AW132" s="5">
        <v>0.01</v>
      </c>
      <c r="AX132" s="5">
        <v>0.26</v>
      </c>
      <c r="AY132" s="20">
        <v>0.09</v>
      </c>
      <c r="AZ132" s="21"/>
      <c r="BA132" s="5">
        <v>7.47</v>
      </c>
      <c r="BC132" s="20">
        <v>5.0000000000000001E-3</v>
      </c>
      <c r="BE132" s="5">
        <v>2.2999999999999998</v>
      </c>
      <c r="BF132" s="21"/>
      <c r="BH132" s="5">
        <v>2.4900000000000002</v>
      </c>
      <c r="BN132" s="5">
        <v>13.5</v>
      </c>
      <c r="BO132" s="5">
        <v>10.6</v>
      </c>
      <c r="BQ132" s="22"/>
      <c r="BR132" s="22"/>
      <c r="BX132" s="5">
        <v>9.5</v>
      </c>
      <c r="BY132" s="20">
        <v>5</v>
      </c>
    </row>
    <row r="133" spans="1:77" x14ac:dyDescent="0.2">
      <c r="A133" s="2" t="s">
        <v>113</v>
      </c>
      <c r="B133" s="3">
        <v>34954</v>
      </c>
      <c r="C133" s="4">
        <v>31</v>
      </c>
      <c r="F133" s="5">
        <v>0.01</v>
      </c>
      <c r="G133" s="20">
        <v>0.01</v>
      </c>
      <c r="H133" s="21"/>
      <c r="J133" s="20">
        <v>1</v>
      </c>
      <c r="M133" s="5">
        <v>0.02</v>
      </c>
      <c r="N133" s="20">
        <v>1</v>
      </c>
      <c r="O133" s="20">
        <v>220</v>
      </c>
      <c r="Q133" s="20">
        <v>0.2</v>
      </c>
      <c r="S133" s="5">
        <v>24.3</v>
      </c>
      <c r="T133" s="5">
        <v>9</v>
      </c>
      <c r="U133" s="20">
        <v>1</v>
      </c>
      <c r="V133" s="5">
        <v>1.4</v>
      </c>
      <c r="W133" s="5">
        <v>0.41</v>
      </c>
      <c r="AB133" s="20">
        <v>14.33</v>
      </c>
      <c r="AD133" s="21"/>
      <c r="AE133" s="5">
        <v>2.5</v>
      </c>
      <c r="AI133" s="20">
        <v>1</v>
      </c>
      <c r="AJ133" s="5">
        <v>28</v>
      </c>
      <c r="AN133" s="5">
        <v>5.0999999999999996</v>
      </c>
      <c r="AO133" s="21"/>
      <c r="AT133" s="5">
        <v>29.7</v>
      </c>
      <c r="AU133" s="20">
        <v>6.4</v>
      </c>
      <c r="AV133" s="5">
        <v>0.22</v>
      </c>
      <c r="AW133" s="5">
        <v>0.01</v>
      </c>
      <c r="AX133" s="5">
        <v>0.26</v>
      </c>
      <c r="AY133" s="20">
        <v>0.08</v>
      </c>
      <c r="AZ133" s="22"/>
      <c r="BA133" s="5">
        <v>7.79</v>
      </c>
      <c r="BC133" s="20">
        <v>1.1999999999999999E-3</v>
      </c>
      <c r="BE133" s="5">
        <v>0.2</v>
      </c>
      <c r="BF133" s="22"/>
      <c r="BH133" s="5">
        <v>2.56</v>
      </c>
      <c r="BN133" s="5">
        <v>13.5</v>
      </c>
      <c r="BO133" s="5">
        <v>10.7</v>
      </c>
      <c r="BQ133" s="21"/>
      <c r="BR133" s="21"/>
      <c r="BW133" s="22"/>
      <c r="BX133" s="5">
        <v>9.1999999999999993</v>
      </c>
      <c r="BY133" s="20">
        <v>9</v>
      </c>
    </row>
    <row r="134" spans="1:77" x14ac:dyDescent="0.2">
      <c r="A134" s="2" t="s">
        <v>138</v>
      </c>
      <c r="B134" s="3">
        <v>38448</v>
      </c>
      <c r="C134" s="4">
        <v>36</v>
      </c>
      <c r="F134" s="5">
        <v>3.0000000000000001E-3</v>
      </c>
      <c r="G134" s="5">
        <v>3.0000000000000001E-3</v>
      </c>
      <c r="H134" s="5">
        <v>0.35</v>
      </c>
      <c r="J134" s="5">
        <v>2.5</v>
      </c>
      <c r="M134" s="5">
        <v>0.35</v>
      </c>
      <c r="N134" s="5">
        <v>0.2</v>
      </c>
      <c r="O134" s="5">
        <v>47</v>
      </c>
      <c r="Q134" s="5">
        <v>0.02</v>
      </c>
      <c r="S134" s="5">
        <v>92.4</v>
      </c>
      <c r="T134" s="21"/>
      <c r="U134" s="5">
        <v>0.2</v>
      </c>
      <c r="V134" s="5">
        <v>3</v>
      </c>
      <c r="W134" s="5">
        <v>2.92</v>
      </c>
      <c r="Y134" s="20">
        <v>0.26</v>
      </c>
      <c r="AB134" s="5">
        <v>29.75</v>
      </c>
      <c r="AC134" s="22"/>
      <c r="AD134" s="20">
        <v>0.4</v>
      </c>
      <c r="AE134" s="5">
        <v>2.2599999999999998</v>
      </c>
      <c r="AI134" s="5">
        <v>0.5</v>
      </c>
      <c r="AJ134" s="5">
        <v>53.7</v>
      </c>
      <c r="AN134" s="5">
        <v>10.7</v>
      </c>
      <c r="AO134" s="5">
        <v>0.24</v>
      </c>
      <c r="AT134" s="5">
        <v>9.06</v>
      </c>
      <c r="AU134" s="5">
        <v>0.8</v>
      </c>
      <c r="AV134" s="5">
        <v>0.22</v>
      </c>
      <c r="AW134" s="5">
        <v>4.2698500000000004E-3</v>
      </c>
      <c r="AX134" s="5">
        <v>0.01</v>
      </c>
      <c r="AY134" s="21"/>
      <c r="AZ134" s="20">
        <v>0.01</v>
      </c>
      <c r="BA134" s="5">
        <v>7.16</v>
      </c>
      <c r="BC134" s="5">
        <v>2E-3</v>
      </c>
      <c r="BE134" s="5">
        <v>0.2</v>
      </c>
      <c r="BF134" s="22"/>
      <c r="BH134" s="5">
        <v>5.18</v>
      </c>
      <c r="BN134" s="5">
        <v>13.5</v>
      </c>
      <c r="BO134" s="5">
        <v>24.4</v>
      </c>
      <c r="BQ134" s="20">
        <v>6.36</v>
      </c>
      <c r="BR134" s="20">
        <v>5.96</v>
      </c>
      <c r="BX134" s="5">
        <v>9.6999999999999993</v>
      </c>
      <c r="BY134" s="5">
        <v>2.7</v>
      </c>
    </row>
    <row r="135" spans="1:77" x14ac:dyDescent="0.2">
      <c r="A135" s="2" t="s">
        <v>112</v>
      </c>
      <c r="B135" s="3">
        <v>38623</v>
      </c>
      <c r="C135" s="4">
        <v>29</v>
      </c>
      <c r="F135" s="5">
        <v>1E-3</v>
      </c>
      <c r="G135" s="5">
        <v>1E-3</v>
      </c>
      <c r="H135" s="5">
        <v>0.33</v>
      </c>
      <c r="J135" s="21"/>
      <c r="M135" s="5">
        <v>0.27</v>
      </c>
      <c r="N135" s="21"/>
      <c r="O135" s="5">
        <v>10</v>
      </c>
      <c r="Q135" s="21"/>
      <c r="S135" s="5">
        <v>79.5</v>
      </c>
      <c r="T135" s="5">
        <v>20</v>
      </c>
      <c r="U135" s="21"/>
      <c r="V135" s="5">
        <v>2.2000000000000002</v>
      </c>
      <c r="W135" s="5">
        <v>1.72</v>
      </c>
      <c r="Y135" s="20">
        <v>0.14000000000000001</v>
      </c>
      <c r="AB135" s="5">
        <v>15.64</v>
      </c>
      <c r="AD135" s="20">
        <v>-5.52</v>
      </c>
      <c r="AE135" s="5">
        <v>1.81</v>
      </c>
      <c r="AI135" s="21"/>
      <c r="AJ135" s="5">
        <v>49.9</v>
      </c>
      <c r="AN135" s="5">
        <v>5.73</v>
      </c>
      <c r="AO135" s="5">
        <v>0.23</v>
      </c>
      <c r="AT135" s="5">
        <v>12.7</v>
      </c>
      <c r="AU135" s="21"/>
      <c r="AV135" s="5">
        <v>0.22</v>
      </c>
      <c r="AW135" s="5">
        <v>3.2845000000000001E-3</v>
      </c>
      <c r="AX135" s="5">
        <v>0.02</v>
      </c>
      <c r="AY135" s="21"/>
      <c r="AZ135" s="20">
        <v>0.09</v>
      </c>
      <c r="BA135" s="5">
        <v>7.22</v>
      </c>
      <c r="BC135" s="21"/>
      <c r="BE135" s="5">
        <v>0.3</v>
      </c>
      <c r="BF135" s="22"/>
      <c r="BH135" s="5">
        <v>4.34</v>
      </c>
      <c r="BN135" s="5">
        <v>13.41</v>
      </c>
      <c r="BO135" s="5">
        <v>21.1</v>
      </c>
      <c r="BQ135" s="20">
        <v>5.34</v>
      </c>
      <c r="BR135" s="20">
        <v>5.05</v>
      </c>
      <c r="BX135" s="5">
        <v>9.8000000000000007</v>
      </c>
      <c r="BY135" s="21"/>
    </row>
    <row r="136" spans="1:77" x14ac:dyDescent="0.2">
      <c r="A136" s="2" t="s">
        <v>139</v>
      </c>
      <c r="B136" s="3">
        <v>39737</v>
      </c>
      <c r="C136" s="4">
        <v>23</v>
      </c>
      <c r="F136" s="21"/>
      <c r="G136" s="20">
        <v>0.01</v>
      </c>
      <c r="H136" s="5">
        <v>0.21</v>
      </c>
      <c r="J136" s="22"/>
      <c r="M136" s="5">
        <v>0.09</v>
      </c>
      <c r="N136" s="22"/>
      <c r="O136" s="21"/>
      <c r="Q136" s="22"/>
      <c r="S136" s="5">
        <v>49.3</v>
      </c>
      <c r="T136" s="5">
        <v>86</v>
      </c>
      <c r="U136" s="22"/>
      <c r="V136" s="5">
        <v>1.4</v>
      </c>
      <c r="W136" s="20">
        <v>0.33</v>
      </c>
      <c r="AB136" s="5">
        <v>6.35</v>
      </c>
      <c r="AD136" s="20">
        <v>2.71</v>
      </c>
      <c r="AE136" s="5">
        <v>1.77</v>
      </c>
      <c r="AI136" s="22"/>
      <c r="AJ136" s="5">
        <v>56.3</v>
      </c>
      <c r="AN136" s="5">
        <v>5.13</v>
      </c>
      <c r="AO136" s="20">
        <v>0.15</v>
      </c>
      <c r="AT136" s="5">
        <v>56</v>
      </c>
      <c r="AU136" s="22"/>
      <c r="AV136" s="5">
        <v>0.22</v>
      </c>
      <c r="AW136" s="5">
        <v>3.2799999999999999E-3</v>
      </c>
      <c r="AX136" s="5">
        <v>0.25</v>
      </c>
      <c r="AY136" s="22"/>
      <c r="AZ136" s="5">
        <v>0.13</v>
      </c>
      <c r="BA136" s="21"/>
      <c r="BC136" s="22"/>
      <c r="BE136" s="21"/>
      <c r="BF136" s="20">
        <v>0.21</v>
      </c>
      <c r="BH136" s="5">
        <v>2.61</v>
      </c>
      <c r="BI136" s="22"/>
      <c r="BN136" s="5">
        <v>13.41</v>
      </c>
      <c r="BO136" s="5">
        <v>23.4</v>
      </c>
      <c r="BQ136" s="22"/>
      <c r="BR136" s="22"/>
      <c r="BX136" s="5">
        <v>9.3000000000000007</v>
      </c>
      <c r="BY136" s="22"/>
    </row>
    <row r="137" spans="1:77" x14ac:dyDescent="0.2">
      <c r="A137" s="2" t="s">
        <v>133</v>
      </c>
      <c r="B137" s="3">
        <v>34669</v>
      </c>
      <c r="C137" s="4">
        <v>32</v>
      </c>
      <c r="F137" s="5">
        <v>0.01</v>
      </c>
      <c r="G137" s="5">
        <v>0.01</v>
      </c>
      <c r="H137" s="5">
        <v>0.01</v>
      </c>
      <c r="J137" s="21"/>
      <c r="M137" s="5">
        <v>7.0000000000000007E-2</v>
      </c>
      <c r="N137" s="5">
        <v>1</v>
      </c>
      <c r="O137" s="5">
        <v>60</v>
      </c>
      <c r="Q137" s="5">
        <v>0.2</v>
      </c>
      <c r="S137" s="5">
        <v>67</v>
      </c>
      <c r="T137" s="5">
        <v>17</v>
      </c>
      <c r="U137" s="5">
        <v>1</v>
      </c>
      <c r="V137" s="5">
        <v>0.4</v>
      </c>
      <c r="W137" s="5">
        <v>0.39</v>
      </c>
      <c r="AB137" s="5">
        <v>7.24</v>
      </c>
      <c r="AC137" s="22"/>
      <c r="AD137" s="21"/>
      <c r="AE137" s="5">
        <v>0.7</v>
      </c>
      <c r="AI137" s="5">
        <v>1</v>
      </c>
      <c r="AJ137" s="20">
        <v>38.799999999999997</v>
      </c>
      <c r="AN137" s="5">
        <v>2.1</v>
      </c>
      <c r="AO137" s="5">
        <v>0.09</v>
      </c>
      <c r="AT137" s="5">
        <v>6</v>
      </c>
      <c r="AU137" s="5">
        <v>1</v>
      </c>
      <c r="AV137" s="5">
        <v>0.22</v>
      </c>
      <c r="AW137" s="5">
        <v>3.2845000000000001E-3</v>
      </c>
      <c r="AX137" s="5">
        <v>0.08</v>
      </c>
      <c r="AY137" s="20">
        <v>0.03</v>
      </c>
      <c r="AZ137" s="21"/>
      <c r="BA137" s="5">
        <v>7.66</v>
      </c>
      <c r="BC137" s="5">
        <v>5.0000000000000001E-3</v>
      </c>
      <c r="BE137" s="5">
        <v>0.2</v>
      </c>
      <c r="BF137" s="22"/>
      <c r="BH137" s="5">
        <v>2.57</v>
      </c>
      <c r="BN137" s="5">
        <v>13.4</v>
      </c>
      <c r="BO137" s="5">
        <v>39.799999999999997</v>
      </c>
      <c r="BQ137" s="21"/>
      <c r="BR137" s="21"/>
      <c r="BT137" s="22"/>
      <c r="BX137" s="5">
        <v>8.4</v>
      </c>
      <c r="BY137" s="5">
        <v>5</v>
      </c>
    </row>
    <row r="138" spans="1:77" x14ac:dyDescent="0.2">
      <c r="A138" s="2" t="s">
        <v>130</v>
      </c>
      <c r="B138" s="3">
        <v>34648</v>
      </c>
      <c r="C138" s="4">
        <v>33</v>
      </c>
      <c r="F138" s="5">
        <v>0.01</v>
      </c>
      <c r="G138" s="5">
        <v>0.01</v>
      </c>
      <c r="H138" s="5">
        <v>0.35</v>
      </c>
      <c r="J138" s="5">
        <v>1</v>
      </c>
      <c r="M138" s="5">
        <v>0.43</v>
      </c>
      <c r="N138" s="5">
        <v>1</v>
      </c>
      <c r="O138" s="20">
        <v>60</v>
      </c>
      <c r="P138" s="22"/>
      <c r="Q138" s="5">
        <v>0.2</v>
      </c>
      <c r="R138" s="22"/>
      <c r="S138" s="5">
        <v>140</v>
      </c>
      <c r="T138" s="5">
        <v>50</v>
      </c>
      <c r="U138" s="5">
        <v>1</v>
      </c>
      <c r="V138" s="5">
        <v>3.4</v>
      </c>
      <c r="W138" s="5">
        <v>2.2999999999999998</v>
      </c>
      <c r="AB138" s="5">
        <v>20.149999999999999</v>
      </c>
      <c r="AE138" s="5">
        <v>2.2999999999999998</v>
      </c>
      <c r="AI138" s="5">
        <v>1</v>
      </c>
      <c r="AJ138" s="5">
        <v>82.7</v>
      </c>
      <c r="AN138" s="5">
        <v>13</v>
      </c>
      <c r="AO138" s="5">
        <v>0.15</v>
      </c>
      <c r="AT138" s="5">
        <v>20</v>
      </c>
      <c r="AU138" s="5">
        <v>1</v>
      </c>
      <c r="AV138" s="5">
        <v>0.22</v>
      </c>
      <c r="AW138" s="5">
        <v>3.2799999999999999E-3</v>
      </c>
      <c r="AX138" s="5">
        <v>0.01</v>
      </c>
      <c r="AY138" s="5">
        <v>0.02</v>
      </c>
      <c r="AZ138" s="22"/>
      <c r="BA138" s="5">
        <v>7.05</v>
      </c>
      <c r="BC138" s="5">
        <v>5.0000000000000001E-3</v>
      </c>
      <c r="BD138" s="22"/>
      <c r="BE138" s="5">
        <v>0.5</v>
      </c>
      <c r="BH138" s="5">
        <v>5.9</v>
      </c>
      <c r="BN138" s="5">
        <v>13.4</v>
      </c>
      <c r="BO138" s="5">
        <v>86</v>
      </c>
      <c r="BX138" s="5">
        <v>8.8000000000000007</v>
      </c>
      <c r="BY138" s="5">
        <v>5</v>
      </c>
    </row>
    <row r="139" spans="1:77" x14ac:dyDescent="0.2">
      <c r="A139" s="2" t="s">
        <v>141</v>
      </c>
      <c r="B139" s="3">
        <v>39777</v>
      </c>
      <c r="C139" s="4">
        <v>22</v>
      </c>
      <c r="F139" s="21"/>
      <c r="G139" s="5">
        <v>0.06</v>
      </c>
      <c r="H139" s="5">
        <v>0.73</v>
      </c>
      <c r="M139" s="21"/>
      <c r="O139" s="21"/>
      <c r="Q139" s="21"/>
      <c r="S139" s="5">
        <v>10.6</v>
      </c>
      <c r="T139" s="5">
        <v>103</v>
      </c>
      <c r="U139" s="21"/>
      <c r="V139" s="5">
        <v>32</v>
      </c>
      <c r="W139" s="5">
        <v>0.33</v>
      </c>
      <c r="Y139" s="22"/>
      <c r="AB139" s="20">
        <v>4</v>
      </c>
      <c r="AD139" s="22"/>
      <c r="AE139" s="5">
        <v>6.08</v>
      </c>
      <c r="AI139" s="21"/>
      <c r="AJ139" s="5">
        <v>85</v>
      </c>
      <c r="AN139" s="5">
        <v>7.44</v>
      </c>
      <c r="AO139" s="5">
        <v>0.01</v>
      </c>
      <c r="AT139" s="5">
        <v>158</v>
      </c>
      <c r="AU139" s="21"/>
      <c r="AV139" s="5">
        <v>0.22</v>
      </c>
      <c r="AW139" s="5">
        <v>0.14000000000000001</v>
      </c>
      <c r="AX139" s="5">
        <v>1.95</v>
      </c>
      <c r="AZ139" s="20">
        <v>0.68</v>
      </c>
      <c r="BA139" s="5">
        <v>8.4700000000000006</v>
      </c>
      <c r="BC139" s="21"/>
      <c r="BE139" s="21"/>
      <c r="BF139" s="20">
        <v>0.2</v>
      </c>
      <c r="BH139" s="5">
        <v>5.53</v>
      </c>
      <c r="BI139" s="20">
        <v>0.06</v>
      </c>
      <c r="BN139" s="5">
        <v>13.32</v>
      </c>
      <c r="BO139" s="21"/>
      <c r="BQ139" s="22"/>
      <c r="BR139" s="22"/>
      <c r="BX139" s="20">
        <v>10.8</v>
      </c>
      <c r="BY139" s="21"/>
    </row>
    <row r="140" spans="1:77" x14ac:dyDescent="0.2">
      <c r="A140" s="2" t="s">
        <v>140</v>
      </c>
      <c r="B140" s="3">
        <v>39239</v>
      </c>
      <c r="C140" s="4">
        <v>26</v>
      </c>
      <c r="F140" s="5">
        <v>0.06</v>
      </c>
      <c r="G140" s="5">
        <v>0.02</v>
      </c>
      <c r="H140" s="5">
        <v>0.01</v>
      </c>
      <c r="J140" s="21"/>
      <c r="M140" s="5">
        <v>0.27</v>
      </c>
      <c r="N140" s="21"/>
      <c r="O140" s="5">
        <v>12</v>
      </c>
      <c r="Q140" s="21"/>
      <c r="S140" s="5">
        <v>119</v>
      </c>
      <c r="T140" s="5">
        <v>32</v>
      </c>
      <c r="U140" s="21"/>
      <c r="V140" s="5">
        <v>1</v>
      </c>
      <c r="W140" s="5">
        <v>0.17</v>
      </c>
      <c r="Y140" s="21"/>
      <c r="AB140" s="5">
        <v>29.56</v>
      </c>
      <c r="AD140" s="21"/>
      <c r="AE140" s="5">
        <v>0.8</v>
      </c>
      <c r="AI140" s="21"/>
      <c r="AJ140" s="5">
        <v>65.900000000000006</v>
      </c>
      <c r="AN140" s="5">
        <v>5.08</v>
      </c>
      <c r="AO140" s="5">
        <v>7.0000000000000001E-3</v>
      </c>
      <c r="AT140" s="5">
        <v>14.7</v>
      </c>
      <c r="AU140" s="21"/>
      <c r="AV140" s="5">
        <v>89.86</v>
      </c>
      <c r="AW140" s="5">
        <v>3.2799999999999999E-3</v>
      </c>
      <c r="AX140" s="5">
        <v>0.06</v>
      </c>
      <c r="AY140" s="22"/>
      <c r="AZ140" s="5">
        <v>0.02</v>
      </c>
      <c r="BA140" s="5">
        <v>7.25</v>
      </c>
      <c r="BC140" s="21"/>
      <c r="BE140" s="5">
        <v>11.2</v>
      </c>
      <c r="BF140" s="20">
        <v>9.81</v>
      </c>
      <c r="BH140" s="5">
        <v>4.1100000000000003</v>
      </c>
      <c r="BI140" s="22"/>
      <c r="BN140" s="5">
        <v>13.32</v>
      </c>
      <c r="BO140" s="5">
        <v>27.4</v>
      </c>
      <c r="BQ140" s="21"/>
      <c r="BR140" s="21"/>
      <c r="BX140" s="5">
        <v>9.6</v>
      </c>
      <c r="BY140" s="21"/>
    </row>
    <row r="141" spans="1:77" x14ac:dyDescent="0.2">
      <c r="A141" s="2" t="s">
        <v>90</v>
      </c>
      <c r="B141" s="3">
        <v>33568</v>
      </c>
      <c r="C141" s="4">
        <v>19</v>
      </c>
      <c r="F141" s="21"/>
      <c r="G141" s="22"/>
      <c r="H141" s="5">
        <v>0.35</v>
      </c>
      <c r="M141" s="5">
        <v>0.08</v>
      </c>
      <c r="O141" s="22"/>
      <c r="S141" s="5">
        <v>20</v>
      </c>
      <c r="T141" s="5">
        <v>7</v>
      </c>
      <c r="V141" s="5">
        <v>49</v>
      </c>
      <c r="W141" s="5">
        <v>0.74</v>
      </c>
      <c r="AB141" s="5">
        <v>26.19</v>
      </c>
      <c r="AD141" s="22"/>
      <c r="AE141" s="5">
        <v>2.2000000000000002</v>
      </c>
      <c r="AJ141" s="5">
        <v>40</v>
      </c>
      <c r="AN141" s="5">
        <v>3.8</v>
      </c>
      <c r="AO141" s="5">
        <v>0.1</v>
      </c>
      <c r="AT141" s="5">
        <v>73</v>
      </c>
      <c r="AV141" s="5">
        <v>2.21</v>
      </c>
      <c r="AW141" s="5">
        <v>0.32</v>
      </c>
      <c r="AX141" s="21"/>
      <c r="AY141" s="20">
        <v>2.2200000000000002</v>
      </c>
      <c r="AZ141" s="22"/>
      <c r="BA141" s="5">
        <v>7.64</v>
      </c>
      <c r="BE141" s="21"/>
      <c r="BH141" s="5">
        <v>4.0199999999999996</v>
      </c>
      <c r="BN141" s="5">
        <v>13.3</v>
      </c>
      <c r="BO141" s="21"/>
      <c r="BQ141" s="22"/>
      <c r="BR141" s="22"/>
      <c r="BX141" s="5">
        <v>10.4</v>
      </c>
    </row>
    <row r="142" spans="1:77" x14ac:dyDescent="0.2">
      <c r="A142" s="2" t="s">
        <v>142</v>
      </c>
      <c r="B142" s="3">
        <v>39282</v>
      </c>
      <c r="C142" s="4">
        <v>26</v>
      </c>
      <c r="F142" s="5">
        <v>8.9999999999999993E-3</v>
      </c>
      <c r="G142" s="5">
        <v>4.0000000000000001E-3</v>
      </c>
      <c r="H142" s="5">
        <v>0.53</v>
      </c>
      <c r="J142" s="22"/>
      <c r="M142" s="5">
        <v>0.63</v>
      </c>
      <c r="N142" s="22"/>
      <c r="O142" s="5">
        <v>119</v>
      </c>
      <c r="Q142" s="22"/>
      <c r="S142" s="5">
        <v>77.2</v>
      </c>
      <c r="T142" s="5">
        <v>26</v>
      </c>
      <c r="U142" s="22"/>
      <c r="V142" s="5">
        <v>1.9</v>
      </c>
      <c r="W142" s="5">
        <v>1.94</v>
      </c>
      <c r="Y142" s="21"/>
      <c r="AB142" s="5">
        <v>22.11</v>
      </c>
      <c r="AD142" s="21"/>
      <c r="AE142" s="5">
        <v>4.3</v>
      </c>
      <c r="AI142" s="22"/>
      <c r="AJ142" s="5">
        <v>70.599999999999994</v>
      </c>
      <c r="AN142" s="5">
        <v>10.1</v>
      </c>
      <c r="AO142" s="5">
        <v>0.1</v>
      </c>
      <c r="AT142" s="5">
        <v>63.4</v>
      </c>
      <c r="AU142" s="22"/>
      <c r="AV142" s="5">
        <v>0.22</v>
      </c>
      <c r="AW142" s="5">
        <v>3.9399999999999999E-3</v>
      </c>
      <c r="AX142" s="5">
        <v>0.02</v>
      </c>
      <c r="AZ142" s="5">
        <v>0.01</v>
      </c>
      <c r="BA142" s="5">
        <v>7.07</v>
      </c>
      <c r="BC142" s="22"/>
      <c r="BE142" s="5">
        <v>0.6</v>
      </c>
      <c r="BF142" s="20">
        <v>0.54</v>
      </c>
      <c r="BH142" s="5">
        <v>7.32</v>
      </c>
      <c r="BN142" s="5">
        <v>13.27</v>
      </c>
      <c r="BO142" s="5">
        <v>8.17</v>
      </c>
      <c r="BQ142" s="21"/>
      <c r="BR142" s="21"/>
      <c r="BX142" s="5">
        <v>11.9</v>
      </c>
      <c r="BY142" s="22"/>
    </row>
    <row r="143" spans="1:77" x14ac:dyDescent="0.2">
      <c r="A143" s="2" t="s">
        <v>101</v>
      </c>
      <c r="B143" s="3">
        <v>37193</v>
      </c>
      <c r="C143" s="4">
        <v>33</v>
      </c>
      <c r="F143" s="5">
        <v>2E-3</v>
      </c>
      <c r="G143" s="5">
        <v>2E-3</v>
      </c>
      <c r="H143" s="5">
        <v>0.3</v>
      </c>
      <c r="J143" s="5">
        <v>0.2</v>
      </c>
      <c r="M143" s="5">
        <v>0.59</v>
      </c>
      <c r="N143" s="5">
        <v>0.2</v>
      </c>
      <c r="O143" s="5">
        <v>32</v>
      </c>
      <c r="Q143" s="5">
        <v>0.02</v>
      </c>
      <c r="S143" s="5">
        <v>102</v>
      </c>
      <c r="T143" s="5">
        <v>26</v>
      </c>
      <c r="U143" s="5">
        <v>0.2</v>
      </c>
      <c r="V143" s="5">
        <v>1.9</v>
      </c>
      <c r="W143" s="5">
        <v>1.93</v>
      </c>
      <c r="AB143" s="20">
        <v>21.76</v>
      </c>
      <c r="AD143" s="21"/>
      <c r="AE143" s="5">
        <v>2.29</v>
      </c>
      <c r="AI143" s="5">
        <v>0.5</v>
      </c>
      <c r="AJ143" s="20">
        <v>60.8</v>
      </c>
      <c r="AN143" s="5">
        <v>9.1300000000000008</v>
      </c>
      <c r="AO143" s="5">
        <v>0.18</v>
      </c>
      <c r="AT143" s="5">
        <v>17.399999999999999</v>
      </c>
      <c r="AU143" s="5">
        <v>0.5</v>
      </c>
      <c r="AV143" s="5">
        <v>0.22</v>
      </c>
      <c r="AW143" s="5">
        <v>3.2845000000000001E-3</v>
      </c>
      <c r="AX143" s="5">
        <v>0.01</v>
      </c>
      <c r="AZ143" s="5">
        <v>0.01</v>
      </c>
      <c r="BA143" s="5">
        <v>7.08</v>
      </c>
      <c r="BC143" s="5">
        <v>1E-3</v>
      </c>
      <c r="BE143" s="5">
        <v>0.2</v>
      </c>
      <c r="BH143" s="5">
        <v>5.89</v>
      </c>
      <c r="BN143" s="5">
        <v>13.27</v>
      </c>
      <c r="BO143" s="5">
        <v>9.06</v>
      </c>
      <c r="BQ143" s="21"/>
      <c r="BR143" s="21"/>
      <c r="BX143" s="5">
        <v>10.9</v>
      </c>
      <c r="BY143" s="5">
        <v>1</v>
      </c>
    </row>
    <row r="144" spans="1:77" x14ac:dyDescent="0.2">
      <c r="A144" s="2" t="s">
        <v>131</v>
      </c>
      <c r="B144" s="3">
        <v>39771</v>
      </c>
      <c r="C144" s="4">
        <v>24</v>
      </c>
      <c r="F144" s="21"/>
      <c r="G144" s="5">
        <v>8.9999999999999993E-3</v>
      </c>
      <c r="H144" s="5">
        <v>0.56000000000000005</v>
      </c>
      <c r="J144" s="21"/>
      <c r="M144" s="5">
        <v>0.08</v>
      </c>
      <c r="N144" s="21"/>
      <c r="O144" s="21"/>
      <c r="Q144" s="21"/>
      <c r="S144" s="5">
        <v>35.6</v>
      </c>
      <c r="T144" s="5">
        <v>12</v>
      </c>
      <c r="U144" s="21"/>
      <c r="V144" s="5">
        <v>1.9</v>
      </c>
      <c r="W144" s="5">
        <v>1.2</v>
      </c>
      <c r="AB144" s="5">
        <v>1.58</v>
      </c>
      <c r="AD144" s="20">
        <v>10.33</v>
      </c>
      <c r="AE144" s="5">
        <v>1.92</v>
      </c>
      <c r="AI144" s="21"/>
      <c r="AJ144" s="5">
        <v>32.5</v>
      </c>
      <c r="AN144" s="5">
        <v>3.55</v>
      </c>
      <c r="AO144" s="5">
        <v>0.09</v>
      </c>
      <c r="AT144" s="5">
        <v>29.5</v>
      </c>
      <c r="AU144" s="21"/>
      <c r="AV144" s="5">
        <v>0.22</v>
      </c>
      <c r="AW144" s="5">
        <v>3.2799999999999999E-3</v>
      </c>
      <c r="AX144" s="5">
        <v>0.35</v>
      </c>
      <c r="AY144" s="21"/>
      <c r="AZ144" s="20">
        <v>0.28999999999999998</v>
      </c>
      <c r="BA144" s="5">
        <v>7.87</v>
      </c>
      <c r="BC144" s="21"/>
      <c r="BE144" s="21"/>
      <c r="BF144" s="20">
        <v>0.26</v>
      </c>
      <c r="BH144" s="5">
        <v>3.08</v>
      </c>
      <c r="BN144" s="5">
        <v>13.23</v>
      </c>
      <c r="BO144" s="5">
        <v>3.31</v>
      </c>
      <c r="BQ144" s="22"/>
      <c r="BR144" s="22"/>
      <c r="BS144" s="22"/>
      <c r="BT144" s="22"/>
      <c r="BV144" s="22"/>
      <c r="BX144" s="5">
        <v>9.6999999999999993</v>
      </c>
      <c r="BY144" s="21"/>
    </row>
    <row r="145" spans="1:77" x14ac:dyDescent="0.2">
      <c r="A145" s="2" t="s">
        <v>134</v>
      </c>
      <c r="B145" s="3">
        <v>33568</v>
      </c>
      <c r="C145" s="4">
        <v>23</v>
      </c>
      <c r="F145" s="5">
        <v>5.0000000000000001E-3</v>
      </c>
      <c r="G145" s="5">
        <v>5.0000000000000001E-3</v>
      </c>
      <c r="H145" s="20">
        <v>0.12</v>
      </c>
      <c r="J145" s="21"/>
      <c r="M145" s="5">
        <v>0.16</v>
      </c>
      <c r="N145" s="21"/>
      <c r="O145" s="21"/>
      <c r="Q145" s="21"/>
      <c r="S145" s="5">
        <v>49</v>
      </c>
      <c r="T145" s="5">
        <v>9</v>
      </c>
      <c r="U145" s="21"/>
      <c r="V145" s="5">
        <v>1.2</v>
      </c>
      <c r="W145" s="5">
        <v>1.2</v>
      </c>
      <c r="AB145" s="5">
        <v>25.18</v>
      </c>
      <c r="AD145" s="22"/>
      <c r="AE145" s="5">
        <v>1.4</v>
      </c>
      <c r="AI145" s="21"/>
      <c r="AJ145" s="5">
        <v>33.200000000000003</v>
      </c>
      <c r="AN145" s="5">
        <v>4</v>
      </c>
      <c r="AO145" s="20">
        <v>0.14000000000000001</v>
      </c>
      <c r="AT145" s="5">
        <v>8.6</v>
      </c>
      <c r="AU145" s="21"/>
      <c r="AV145" s="5">
        <v>2.21</v>
      </c>
      <c r="AW145" s="5">
        <v>0.01</v>
      </c>
      <c r="AX145" s="5">
        <v>0.06</v>
      </c>
      <c r="AY145" s="5">
        <v>0.02</v>
      </c>
      <c r="AZ145" s="22"/>
      <c r="BA145" s="5">
        <v>6.97</v>
      </c>
      <c r="BC145" s="21"/>
      <c r="BE145" s="21"/>
      <c r="BF145" s="22"/>
      <c r="BH145" s="5">
        <v>2.61</v>
      </c>
      <c r="BI145" s="22"/>
      <c r="BN145" s="5">
        <v>13.2</v>
      </c>
      <c r="BO145" s="5">
        <v>15.1</v>
      </c>
      <c r="BQ145" s="22"/>
      <c r="BR145" s="22"/>
      <c r="BX145" s="5">
        <v>10.3</v>
      </c>
      <c r="BY145" s="21"/>
    </row>
    <row r="146" spans="1:77" x14ac:dyDescent="0.2">
      <c r="A146" s="2" t="s">
        <v>133</v>
      </c>
      <c r="B146" s="3">
        <v>33905</v>
      </c>
      <c r="C146" s="4">
        <v>31</v>
      </c>
      <c r="F146" s="5">
        <v>0.01</v>
      </c>
      <c r="G146" s="5">
        <v>0.01</v>
      </c>
      <c r="H146" s="5">
        <v>0.12</v>
      </c>
      <c r="J146" s="5">
        <v>3.3</v>
      </c>
      <c r="M146" s="5">
        <v>0.06</v>
      </c>
      <c r="N146" s="5">
        <v>1</v>
      </c>
      <c r="O146" s="5">
        <v>100</v>
      </c>
      <c r="Q146" s="5">
        <v>0.2</v>
      </c>
      <c r="S146" s="5">
        <v>67</v>
      </c>
      <c r="T146" s="20">
        <v>15</v>
      </c>
      <c r="U146" s="5">
        <v>1</v>
      </c>
      <c r="V146" s="5">
        <v>1.3</v>
      </c>
      <c r="W146" s="5">
        <v>0.36</v>
      </c>
      <c r="Y146" s="21"/>
      <c r="AB146" s="5">
        <v>7.68</v>
      </c>
      <c r="AD146" s="21"/>
      <c r="AE146" s="21"/>
      <c r="AI146" s="5">
        <v>1.3</v>
      </c>
      <c r="AJ146" s="5">
        <v>41.2</v>
      </c>
      <c r="AN146" s="5">
        <v>2</v>
      </c>
      <c r="AO146" s="5">
        <v>0.08</v>
      </c>
      <c r="AT146" s="5">
        <v>5.6</v>
      </c>
      <c r="AU146" s="5">
        <v>1</v>
      </c>
      <c r="AV146" s="5">
        <v>2.21</v>
      </c>
      <c r="AW146" s="5">
        <v>0.01</v>
      </c>
      <c r="AX146" s="5">
        <v>7.0000000000000007E-2</v>
      </c>
      <c r="AY146" s="20">
        <v>0.03</v>
      </c>
      <c r="AZ146" s="21"/>
      <c r="BA146" s="5">
        <v>7.29</v>
      </c>
      <c r="BC146" s="5">
        <v>5.0000000000000001E-3</v>
      </c>
      <c r="BE146" s="21"/>
      <c r="BF146" s="22"/>
      <c r="BH146" s="5">
        <v>2.5499999999999998</v>
      </c>
      <c r="BN146" s="5">
        <v>13.2</v>
      </c>
      <c r="BO146" s="5">
        <v>39.299999999999997</v>
      </c>
      <c r="BQ146" s="21"/>
      <c r="BR146" s="21"/>
      <c r="BW146" s="22"/>
      <c r="BX146" s="5">
        <v>8.4</v>
      </c>
      <c r="BY146" s="5">
        <v>5</v>
      </c>
    </row>
    <row r="147" spans="1:77" x14ac:dyDescent="0.2">
      <c r="A147" s="2" t="s">
        <v>129</v>
      </c>
      <c r="B147" s="3">
        <v>34956</v>
      </c>
      <c r="C147" s="4">
        <v>33</v>
      </c>
      <c r="F147" s="5">
        <v>0.01</v>
      </c>
      <c r="G147" s="5">
        <v>0.01</v>
      </c>
      <c r="H147" s="5">
        <v>3.56</v>
      </c>
      <c r="J147" s="20">
        <v>1</v>
      </c>
      <c r="M147" s="5">
        <v>1.44</v>
      </c>
      <c r="N147" s="20">
        <v>1</v>
      </c>
      <c r="O147" s="5">
        <v>107</v>
      </c>
      <c r="Q147" s="20">
        <v>0.2</v>
      </c>
      <c r="S147" s="5">
        <v>151</v>
      </c>
      <c r="T147" s="5">
        <v>161</v>
      </c>
      <c r="U147" s="20">
        <v>1</v>
      </c>
      <c r="V147" s="5">
        <v>5.4</v>
      </c>
      <c r="W147" s="5">
        <v>12.48</v>
      </c>
      <c r="Y147" s="21"/>
      <c r="AB147" s="5">
        <v>1.2</v>
      </c>
      <c r="AD147" s="21"/>
      <c r="AE147" s="5">
        <v>3.1</v>
      </c>
      <c r="AI147" s="20">
        <v>1</v>
      </c>
      <c r="AJ147" s="5">
        <v>131.6</v>
      </c>
      <c r="AN147" s="5">
        <v>14.1</v>
      </c>
      <c r="AO147" s="5">
        <v>0.86</v>
      </c>
      <c r="AT147" s="5">
        <v>106</v>
      </c>
      <c r="AU147" s="20">
        <v>1</v>
      </c>
      <c r="AV147" s="5">
        <v>0.22</v>
      </c>
      <c r="AW147" s="5">
        <v>0.01</v>
      </c>
      <c r="AX147" s="5">
        <v>0.02</v>
      </c>
      <c r="AY147" s="20">
        <v>7.7999999999999996E-3</v>
      </c>
      <c r="AZ147" s="21"/>
      <c r="BA147" s="5">
        <v>6.94</v>
      </c>
      <c r="BC147" s="20">
        <v>4.0000000000000001E-3</v>
      </c>
      <c r="BE147" s="5">
        <v>0.2</v>
      </c>
      <c r="BF147" s="22"/>
      <c r="BH147" s="5">
        <v>8.9600000000000009</v>
      </c>
      <c r="BN147" s="5">
        <v>13.2</v>
      </c>
      <c r="BO147" s="5">
        <v>1</v>
      </c>
      <c r="BQ147" s="21"/>
      <c r="BR147" s="21"/>
      <c r="BS147" s="22"/>
      <c r="BT147" s="22"/>
      <c r="BV147" s="22"/>
      <c r="BX147" s="5">
        <v>10.199999999999999</v>
      </c>
      <c r="BY147" s="20">
        <v>5</v>
      </c>
    </row>
    <row r="148" spans="1:77" x14ac:dyDescent="0.2">
      <c r="A148" s="2" t="s">
        <v>107</v>
      </c>
      <c r="B148" s="3">
        <v>39714</v>
      </c>
      <c r="C148" s="4">
        <v>33</v>
      </c>
      <c r="G148" s="5">
        <v>8.9999999999999993E-3</v>
      </c>
      <c r="H148" s="5">
        <v>0.8</v>
      </c>
      <c r="J148" s="20">
        <v>0.3</v>
      </c>
      <c r="M148" s="5">
        <v>0.62</v>
      </c>
      <c r="N148" s="20">
        <v>0.2</v>
      </c>
      <c r="Q148" s="20">
        <v>0.02</v>
      </c>
      <c r="S148" s="5">
        <v>91.4</v>
      </c>
      <c r="T148" s="5">
        <v>16</v>
      </c>
      <c r="U148" s="20">
        <v>0.2</v>
      </c>
      <c r="V148" s="5">
        <v>2.7</v>
      </c>
      <c r="W148" s="5">
        <v>3.23</v>
      </c>
      <c r="AB148" s="5">
        <v>4.32</v>
      </c>
      <c r="AD148" s="5">
        <v>5.05</v>
      </c>
      <c r="AE148" s="5">
        <v>3.63</v>
      </c>
      <c r="AI148" s="20">
        <v>0.5</v>
      </c>
      <c r="AJ148" s="5">
        <v>64.3</v>
      </c>
      <c r="AN148" s="5">
        <v>14.5</v>
      </c>
      <c r="AO148" s="5">
        <v>0.19</v>
      </c>
      <c r="AT148" s="5">
        <v>23.5</v>
      </c>
      <c r="AU148" s="20">
        <v>0.5</v>
      </c>
      <c r="AV148" s="5">
        <v>0.22</v>
      </c>
      <c r="AW148" s="5">
        <v>4.9300000000000004E-3</v>
      </c>
      <c r="AX148" s="5">
        <v>0.01</v>
      </c>
      <c r="AY148" s="22"/>
      <c r="AZ148" s="5">
        <v>0.22</v>
      </c>
      <c r="BA148" s="20">
        <v>7.25</v>
      </c>
      <c r="BC148" s="20">
        <v>1E-3</v>
      </c>
      <c r="BF148" s="5">
        <v>0.34</v>
      </c>
      <c r="BH148" s="5">
        <v>6.66</v>
      </c>
      <c r="BN148" s="5">
        <v>13.18</v>
      </c>
      <c r="BO148" s="5">
        <v>7.69</v>
      </c>
      <c r="BQ148" s="22"/>
      <c r="BR148" s="22"/>
      <c r="BW148" s="20">
        <v>0.5</v>
      </c>
      <c r="BX148" s="5">
        <v>10.3</v>
      </c>
      <c r="BY148" s="20">
        <v>2.7</v>
      </c>
    </row>
    <row r="149" spans="1:77" x14ac:dyDescent="0.2">
      <c r="A149" s="2" t="s">
        <v>100</v>
      </c>
      <c r="B149" s="3">
        <v>39349</v>
      </c>
      <c r="C149" s="4">
        <v>27</v>
      </c>
      <c r="F149" s="5">
        <v>0.02</v>
      </c>
      <c r="G149" s="5">
        <v>0.02</v>
      </c>
      <c r="H149" s="5">
        <v>0.53</v>
      </c>
      <c r="J149" s="20">
        <v>9.6999999999999993</v>
      </c>
      <c r="M149" s="5">
        <v>0.65</v>
      </c>
      <c r="N149" s="21"/>
      <c r="O149" s="5">
        <v>96</v>
      </c>
      <c r="Q149" s="21"/>
      <c r="S149" s="5">
        <v>109</v>
      </c>
      <c r="T149" s="5">
        <v>34</v>
      </c>
      <c r="U149" s="21"/>
      <c r="V149" s="5">
        <v>3.6</v>
      </c>
      <c r="W149" s="5">
        <v>2.52</v>
      </c>
      <c r="AB149" s="5">
        <v>12.27</v>
      </c>
      <c r="AD149" s="22"/>
      <c r="AE149" s="5">
        <v>3.76</v>
      </c>
      <c r="AI149" s="21"/>
      <c r="AJ149" s="5">
        <v>71.400000000000006</v>
      </c>
      <c r="AN149" s="5">
        <v>14.1</v>
      </c>
      <c r="AO149" s="5">
        <v>0.23</v>
      </c>
      <c r="AS149" s="22"/>
      <c r="AT149" s="5">
        <v>29.1</v>
      </c>
      <c r="AU149" s="21"/>
      <c r="AV149" s="5">
        <v>0.22</v>
      </c>
      <c r="AW149" s="5">
        <v>4.9300000000000004E-3</v>
      </c>
      <c r="AX149" s="5">
        <v>0.02</v>
      </c>
      <c r="AY149" s="21"/>
      <c r="AZ149" s="20">
        <v>0.01</v>
      </c>
      <c r="BA149" s="5">
        <v>7.09</v>
      </c>
      <c r="BC149" s="21"/>
      <c r="BE149" s="5">
        <v>0.3</v>
      </c>
      <c r="BF149" s="20">
        <v>0.67</v>
      </c>
      <c r="BH149" s="5">
        <v>6.91</v>
      </c>
      <c r="BN149" s="5">
        <v>13.13</v>
      </c>
      <c r="BO149" s="5">
        <v>7.85</v>
      </c>
      <c r="BQ149" s="22"/>
      <c r="BR149" s="22"/>
      <c r="BT149" s="22"/>
      <c r="BW149" s="22"/>
      <c r="BX149" s="5">
        <v>9.5</v>
      </c>
      <c r="BY149" s="21"/>
    </row>
    <row r="150" spans="1:77" x14ac:dyDescent="0.2">
      <c r="A150" s="2" t="s">
        <v>143</v>
      </c>
      <c r="B150" s="3">
        <v>38826</v>
      </c>
      <c r="C150" s="4">
        <v>35</v>
      </c>
      <c r="F150" s="5">
        <v>6.0000000000000001E-3</v>
      </c>
      <c r="G150" s="5">
        <v>4.0000000000000001E-3</v>
      </c>
      <c r="H150" s="5">
        <v>0.34</v>
      </c>
      <c r="J150" s="5">
        <v>1.8</v>
      </c>
      <c r="M150" s="5">
        <v>0.38</v>
      </c>
      <c r="N150" s="5">
        <v>0.6</v>
      </c>
      <c r="O150" s="5">
        <v>53</v>
      </c>
      <c r="Q150" s="5">
        <v>0.02</v>
      </c>
      <c r="S150" s="5">
        <v>76.8</v>
      </c>
      <c r="T150" s="5">
        <v>18</v>
      </c>
      <c r="U150" s="5">
        <v>0.2</v>
      </c>
      <c r="V150" s="5">
        <v>1.4</v>
      </c>
      <c r="W150" s="5">
        <v>1.6</v>
      </c>
      <c r="AB150" s="21"/>
      <c r="AD150" s="20">
        <v>-5.2</v>
      </c>
      <c r="AE150" s="5">
        <v>2.36</v>
      </c>
      <c r="AI150" s="5">
        <v>0.5</v>
      </c>
      <c r="AJ150" s="5">
        <v>49.3</v>
      </c>
      <c r="AN150" s="5">
        <v>9.26</v>
      </c>
      <c r="AO150" s="5">
        <v>0.25</v>
      </c>
      <c r="AT150" s="5">
        <v>14.6</v>
      </c>
      <c r="AU150" s="5">
        <v>0.5</v>
      </c>
      <c r="AV150" s="5">
        <v>0.22</v>
      </c>
      <c r="AW150" s="5">
        <v>3.2845000000000001E-3</v>
      </c>
      <c r="AX150" s="5">
        <v>0.02</v>
      </c>
      <c r="AY150" s="21"/>
      <c r="AZ150" s="20">
        <v>0.02</v>
      </c>
      <c r="BA150" s="5">
        <v>7.27</v>
      </c>
      <c r="BC150" s="5">
        <v>1E-3</v>
      </c>
      <c r="BE150" s="5">
        <v>0.4</v>
      </c>
      <c r="BH150" s="5">
        <v>4.91</v>
      </c>
      <c r="BN150" s="5">
        <v>13.13</v>
      </c>
      <c r="BO150" s="5">
        <v>8.31</v>
      </c>
      <c r="BQ150" s="20">
        <v>5.6</v>
      </c>
      <c r="BR150" s="20">
        <v>5.3</v>
      </c>
      <c r="BX150" s="5">
        <v>9.9</v>
      </c>
      <c r="BY150" s="5">
        <v>4.0999999999999996</v>
      </c>
    </row>
    <row r="151" spans="1:77" x14ac:dyDescent="0.2">
      <c r="A151" s="2" t="s">
        <v>110</v>
      </c>
      <c r="B151" s="3">
        <v>33884</v>
      </c>
      <c r="C151" s="4">
        <v>32</v>
      </c>
      <c r="F151" s="5">
        <v>0.01</v>
      </c>
      <c r="G151" s="5">
        <v>0.01</v>
      </c>
      <c r="H151" s="5">
        <v>0.15</v>
      </c>
      <c r="J151" s="20">
        <v>1</v>
      </c>
      <c r="M151" s="5">
        <v>0.33</v>
      </c>
      <c r="N151" s="20">
        <v>1</v>
      </c>
      <c r="O151" s="5">
        <v>100</v>
      </c>
      <c r="Q151" s="20">
        <v>0.2</v>
      </c>
      <c r="S151" s="5">
        <v>100</v>
      </c>
      <c r="T151" s="5">
        <v>31</v>
      </c>
      <c r="U151" s="20">
        <v>1</v>
      </c>
      <c r="V151" s="5">
        <v>2.1</v>
      </c>
      <c r="W151" s="5">
        <v>0.37</v>
      </c>
      <c r="AB151" s="5">
        <v>9.18</v>
      </c>
      <c r="AD151" s="22"/>
      <c r="AE151" s="5">
        <v>1.3</v>
      </c>
      <c r="AI151" s="20">
        <v>1</v>
      </c>
      <c r="AJ151" s="5">
        <v>67.5</v>
      </c>
      <c r="AN151" s="5">
        <v>7.3</v>
      </c>
      <c r="AO151" s="5">
        <v>0.2</v>
      </c>
      <c r="AT151" s="5">
        <v>17</v>
      </c>
      <c r="AU151" s="20">
        <v>1</v>
      </c>
      <c r="AV151" s="5">
        <v>2.21</v>
      </c>
      <c r="AW151" s="5">
        <v>0.01</v>
      </c>
      <c r="AX151" s="5">
        <v>0.06</v>
      </c>
      <c r="AY151" s="20">
        <v>0.02</v>
      </c>
      <c r="AZ151" s="21"/>
      <c r="BA151" s="5">
        <v>6.97</v>
      </c>
      <c r="BC151" s="20">
        <v>5.0000000000000001E-3</v>
      </c>
      <c r="BE151" s="21"/>
      <c r="BF151" s="21"/>
      <c r="BH151" s="5">
        <v>4.2300000000000004</v>
      </c>
      <c r="BN151" s="5">
        <v>13.1</v>
      </c>
      <c r="BO151" s="5">
        <v>65.5</v>
      </c>
      <c r="BQ151" s="22"/>
      <c r="BR151" s="22"/>
      <c r="BX151" s="5">
        <v>9.1999999999999993</v>
      </c>
      <c r="BY151" s="20">
        <v>5</v>
      </c>
    </row>
    <row r="152" spans="1:77" x14ac:dyDescent="0.2">
      <c r="A152" s="2" t="s">
        <v>112</v>
      </c>
      <c r="B152" s="3">
        <v>33255</v>
      </c>
      <c r="C152" s="4">
        <v>24</v>
      </c>
      <c r="F152" s="20">
        <v>0.01</v>
      </c>
      <c r="G152" s="5">
        <v>0.01</v>
      </c>
      <c r="H152" s="5">
        <v>0.3</v>
      </c>
      <c r="J152" s="22"/>
      <c r="M152" s="20">
        <v>0.15</v>
      </c>
      <c r="N152" s="22"/>
      <c r="Q152" s="22"/>
      <c r="S152" s="5">
        <v>78</v>
      </c>
      <c r="T152" s="5">
        <v>20</v>
      </c>
      <c r="U152" s="22"/>
      <c r="V152" s="5">
        <v>2.6</v>
      </c>
      <c r="W152" s="5">
        <v>1.4</v>
      </c>
      <c r="AB152" s="5">
        <v>15.21</v>
      </c>
      <c r="AD152" s="22"/>
      <c r="AE152" s="5">
        <v>1.5</v>
      </c>
      <c r="AI152" s="22"/>
      <c r="AJ152" s="5">
        <v>50.3</v>
      </c>
      <c r="AN152" s="5">
        <v>6</v>
      </c>
      <c r="AO152" s="5">
        <v>0.25</v>
      </c>
      <c r="AT152" s="5">
        <v>13</v>
      </c>
      <c r="AU152" s="22"/>
      <c r="AV152" s="5">
        <v>2.21</v>
      </c>
      <c r="AW152" s="5">
        <v>0.01</v>
      </c>
      <c r="AX152" s="5">
        <v>0.06</v>
      </c>
      <c r="AY152" s="20">
        <v>0.03</v>
      </c>
      <c r="AZ152" s="21"/>
      <c r="BA152" s="5">
        <v>7.62</v>
      </c>
      <c r="BC152" s="22"/>
      <c r="BE152" s="20">
        <v>3</v>
      </c>
      <c r="BF152" s="21"/>
      <c r="BH152" s="5">
        <v>4.55</v>
      </c>
      <c r="BI152" s="21"/>
      <c r="BN152" s="5">
        <v>13.1</v>
      </c>
      <c r="BO152" s="20">
        <v>18.600000000000001</v>
      </c>
      <c r="BQ152" s="22"/>
      <c r="BR152" s="22"/>
      <c r="BX152" s="5">
        <v>9.4</v>
      </c>
      <c r="BY152" s="22"/>
    </row>
    <row r="153" spans="1:77" x14ac:dyDescent="0.2">
      <c r="A153" s="2" t="s">
        <v>134</v>
      </c>
      <c r="B153" s="3">
        <v>34962</v>
      </c>
      <c r="C153" s="4">
        <v>31</v>
      </c>
      <c r="F153" s="20">
        <v>0.01</v>
      </c>
      <c r="G153" s="20">
        <v>0.01</v>
      </c>
      <c r="H153" s="5">
        <v>0.09</v>
      </c>
      <c r="J153" s="20">
        <v>1</v>
      </c>
      <c r="M153" s="5">
        <v>0.11</v>
      </c>
      <c r="N153" s="20">
        <v>1</v>
      </c>
      <c r="O153" s="20">
        <v>60</v>
      </c>
      <c r="Q153" s="20">
        <v>0.2</v>
      </c>
      <c r="S153" s="5">
        <v>45</v>
      </c>
      <c r="T153" s="5">
        <v>9</v>
      </c>
      <c r="U153" s="20">
        <v>1</v>
      </c>
      <c r="V153" s="5">
        <v>0.4</v>
      </c>
      <c r="W153" s="5">
        <v>1.3</v>
      </c>
      <c r="AB153" s="5">
        <v>23.71</v>
      </c>
      <c r="AD153" s="22"/>
      <c r="AE153" s="5">
        <v>1.4</v>
      </c>
      <c r="AI153" s="20">
        <v>1</v>
      </c>
      <c r="AJ153" s="5">
        <v>29.8</v>
      </c>
      <c r="AN153" s="5">
        <v>4.5999999999999996</v>
      </c>
      <c r="AO153" s="21"/>
      <c r="AS153" s="22"/>
      <c r="AT153" s="21"/>
      <c r="AU153" s="20">
        <v>1</v>
      </c>
      <c r="AV153" s="5">
        <v>0.22</v>
      </c>
      <c r="AW153" s="5">
        <v>3.2799999999999999E-3</v>
      </c>
      <c r="AX153" s="20">
        <v>0.02</v>
      </c>
      <c r="AY153" s="5">
        <v>0.01</v>
      </c>
      <c r="BA153" s="5">
        <v>7.07</v>
      </c>
      <c r="BC153" s="20">
        <v>2.3E-3</v>
      </c>
      <c r="BE153" s="20">
        <v>0.2</v>
      </c>
      <c r="BF153" s="22"/>
      <c r="BH153" s="5">
        <v>2.5</v>
      </c>
      <c r="BI153" s="22"/>
      <c r="BN153" s="5">
        <v>13.1</v>
      </c>
      <c r="BO153" s="20">
        <v>12.2</v>
      </c>
      <c r="BQ153" s="22"/>
      <c r="BR153" s="22"/>
      <c r="BS153" s="22"/>
      <c r="BT153" s="22"/>
      <c r="BV153" s="22"/>
      <c r="BW153" s="22"/>
      <c r="BX153" s="5">
        <v>9.1999999999999993</v>
      </c>
      <c r="BY153" s="20">
        <v>5</v>
      </c>
    </row>
    <row r="154" spans="1:77" x14ac:dyDescent="0.2">
      <c r="A154" s="2" t="s">
        <v>144</v>
      </c>
      <c r="B154" s="3">
        <v>38840</v>
      </c>
      <c r="C154" s="4">
        <v>36</v>
      </c>
      <c r="F154" s="5">
        <v>4.0000000000000001E-3</v>
      </c>
      <c r="G154" s="5">
        <v>6.0000000000000001E-3</v>
      </c>
      <c r="H154" s="5">
        <v>0.01</v>
      </c>
      <c r="J154" s="20">
        <v>1.1000000000000001</v>
      </c>
      <c r="M154" s="5">
        <v>0.44</v>
      </c>
      <c r="N154" s="20">
        <v>0.2</v>
      </c>
      <c r="O154" s="5">
        <v>61</v>
      </c>
      <c r="Q154" s="20">
        <v>0.02</v>
      </c>
      <c r="S154" s="5">
        <v>116</v>
      </c>
      <c r="T154" s="5">
        <v>28</v>
      </c>
      <c r="U154" s="20">
        <v>0.2</v>
      </c>
      <c r="V154" s="5">
        <v>1.9</v>
      </c>
      <c r="W154" s="5">
        <v>3.8E-3</v>
      </c>
      <c r="AB154" s="5">
        <v>15.65</v>
      </c>
      <c r="AD154" s="20">
        <v>-5</v>
      </c>
      <c r="AE154" s="5">
        <v>0.84</v>
      </c>
      <c r="AI154" s="20">
        <v>0.5</v>
      </c>
      <c r="AJ154" s="5">
        <v>65.2</v>
      </c>
      <c r="AN154" s="5">
        <v>4.37</v>
      </c>
      <c r="AO154" s="5">
        <v>3.0999999999999999E-3</v>
      </c>
      <c r="AS154" s="22"/>
      <c r="AT154" s="5">
        <v>15.9</v>
      </c>
      <c r="AU154" s="20">
        <v>0.8</v>
      </c>
      <c r="AV154" s="5">
        <v>46.92</v>
      </c>
      <c r="AW154" s="5">
        <v>0.01</v>
      </c>
      <c r="AX154" s="5">
        <v>0.06</v>
      </c>
      <c r="AY154" s="22"/>
      <c r="AZ154" s="5">
        <v>0.03</v>
      </c>
      <c r="BA154" s="5">
        <v>7.08</v>
      </c>
      <c r="BC154" s="20">
        <v>1E-3</v>
      </c>
      <c r="BE154" s="5">
        <v>1</v>
      </c>
      <c r="BF154" s="21"/>
      <c r="BH154" s="5">
        <v>4.9800000000000004</v>
      </c>
      <c r="BN154" s="5">
        <v>13.04</v>
      </c>
      <c r="BO154" s="5">
        <v>32.799999999999997</v>
      </c>
      <c r="BQ154" s="20">
        <v>7.2</v>
      </c>
      <c r="BR154" s="20">
        <v>6.9</v>
      </c>
      <c r="BS154" s="22"/>
      <c r="BT154" s="22"/>
      <c r="BV154" s="22"/>
      <c r="BW154" s="22"/>
      <c r="BX154" s="5">
        <v>10.4</v>
      </c>
      <c r="BY154" s="20">
        <v>0.6</v>
      </c>
    </row>
    <row r="155" spans="1:77" x14ac:dyDescent="0.2">
      <c r="A155" s="2" t="s">
        <v>127</v>
      </c>
      <c r="B155" s="3">
        <v>38643</v>
      </c>
      <c r="C155" s="4">
        <v>29</v>
      </c>
      <c r="F155" s="5">
        <v>1E-3</v>
      </c>
      <c r="G155" s="5">
        <v>4.0000000000000001E-3</v>
      </c>
      <c r="H155" s="5">
        <v>0.8</v>
      </c>
      <c r="J155" s="21"/>
      <c r="M155" s="5">
        <v>0.49</v>
      </c>
      <c r="N155" s="21"/>
      <c r="O155" s="5">
        <v>180</v>
      </c>
      <c r="Q155" s="21"/>
      <c r="S155" s="5">
        <v>85.8</v>
      </c>
      <c r="T155" s="5">
        <v>34</v>
      </c>
      <c r="U155" s="21"/>
      <c r="V155" s="5">
        <v>1.4</v>
      </c>
      <c r="W155" s="5">
        <v>1.3</v>
      </c>
      <c r="Y155" s="20">
        <v>0.04</v>
      </c>
      <c r="AB155" s="5">
        <v>10.1</v>
      </c>
      <c r="AD155" s="20">
        <v>-3.1</v>
      </c>
      <c r="AE155" s="5">
        <v>5.77</v>
      </c>
      <c r="AI155" s="21"/>
      <c r="AJ155" s="5">
        <v>66.2</v>
      </c>
      <c r="AN155" s="5">
        <v>14.4</v>
      </c>
      <c r="AO155" s="5">
        <v>0.01</v>
      </c>
      <c r="AT155" s="5">
        <v>31</v>
      </c>
      <c r="AU155" s="21"/>
      <c r="AV155" s="5">
        <v>0.22</v>
      </c>
      <c r="AW155" s="5">
        <v>3.2845000000000001E-3</v>
      </c>
      <c r="AX155" s="5">
        <v>7.0000000000000007E-2</v>
      </c>
      <c r="AZ155" s="5">
        <v>0.06</v>
      </c>
      <c r="BA155" s="5">
        <v>6.75</v>
      </c>
      <c r="BC155" s="21"/>
      <c r="BE155" s="5">
        <v>0.2</v>
      </c>
      <c r="BF155" s="22"/>
      <c r="BH155" s="5">
        <v>6.08</v>
      </c>
      <c r="BI155" s="22"/>
      <c r="BN155" s="5">
        <v>13.04</v>
      </c>
      <c r="BO155" s="5">
        <v>9.09</v>
      </c>
      <c r="BQ155" s="20">
        <v>7.22</v>
      </c>
      <c r="BR155" s="20">
        <v>7</v>
      </c>
      <c r="BX155" s="5">
        <v>11</v>
      </c>
      <c r="BY155" s="21"/>
    </row>
    <row r="156" spans="1:77" x14ac:dyDescent="0.2">
      <c r="A156" s="2" t="s">
        <v>145</v>
      </c>
      <c r="B156" s="3">
        <v>34547</v>
      </c>
      <c r="C156" s="4">
        <v>32</v>
      </c>
      <c r="F156" s="20">
        <v>0.01</v>
      </c>
      <c r="G156" s="21"/>
      <c r="H156" s="5">
        <v>0.13</v>
      </c>
      <c r="J156" s="20">
        <v>2</v>
      </c>
      <c r="M156" s="5">
        <v>0.47</v>
      </c>
      <c r="N156" s="20">
        <v>1</v>
      </c>
      <c r="O156" s="20">
        <v>10</v>
      </c>
      <c r="Q156" s="20">
        <v>0.5</v>
      </c>
      <c r="S156" s="5">
        <v>110</v>
      </c>
      <c r="T156" s="5">
        <v>35</v>
      </c>
      <c r="U156" s="20">
        <v>2</v>
      </c>
      <c r="V156" s="21"/>
      <c r="W156" s="5">
        <v>4.4000000000000004</v>
      </c>
      <c r="AB156" s="21"/>
      <c r="AD156" s="21"/>
      <c r="AE156" s="5">
        <v>1.3</v>
      </c>
      <c r="AG156" s="20">
        <v>21</v>
      </c>
      <c r="AI156" s="20">
        <v>5</v>
      </c>
      <c r="AJ156" s="5">
        <v>31.5</v>
      </c>
      <c r="AN156" s="5">
        <v>7</v>
      </c>
      <c r="AO156" s="5">
        <v>0.33</v>
      </c>
      <c r="AR156" s="20">
        <v>0.1</v>
      </c>
      <c r="AT156" s="5">
        <v>18</v>
      </c>
      <c r="AU156" s="20">
        <v>2</v>
      </c>
      <c r="AV156" s="5">
        <v>0.04</v>
      </c>
      <c r="AW156" s="5">
        <v>0.01</v>
      </c>
      <c r="AX156" s="5">
        <v>0.46</v>
      </c>
      <c r="AZ156" s="21"/>
      <c r="BA156" s="5">
        <v>7.07</v>
      </c>
      <c r="BC156" s="22"/>
      <c r="BD156" s="20">
        <v>-0.7</v>
      </c>
      <c r="BE156" s="20">
        <v>0.1</v>
      </c>
      <c r="BF156" s="21"/>
      <c r="BH156" s="5">
        <v>4.1900000000000004</v>
      </c>
      <c r="BN156" s="5">
        <v>13</v>
      </c>
      <c r="BO156" s="5">
        <v>82</v>
      </c>
      <c r="BU156" s="20">
        <v>7.9</v>
      </c>
      <c r="BW156" s="22"/>
      <c r="BX156" s="5">
        <v>10.5</v>
      </c>
      <c r="BY156" s="20">
        <v>10</v>
      </c>
    </row>
    <row r="157" spans="1:77" x14ac:dyDescent="0.2">
      <c r="A157" s="2" t="s">
        <v>146</v>
      </c>
      <c r="B157" s="3">
        <v>34550</v>
      </c>
      <c r="C157" s="4">
        <v>31</v>
      </c>
      <c r="F157" s="5">
        <v>0.01</v>
      </c>
      <c r="G157" s="21"/>
      <c r="H157" s="5">
        <v>0.06</v>
      </c>
      <c r="J157" s="20">
        <v>1</v>
      </c>
      <c r="M157" s="5">
        <v>0.05</v>
      </c>
      <c r="N157" s="20">
        <v>1</v>
      </c>
      <c r="O157" s="20">
        <v>10</v>
      </c>
      <c r="Q157" s="20">
        <v>0.5</v>
      </c>
      <c r="S157" s="5">
        <v>99</v>
      </c>
      <c r="T157" s="5">
        <v>69</v>
      </c>
      <c r="U157" s="20">
        <v>2</v>
      </c>
      <c r="V157" s="21"/>
      <c r="W157" s="5">
        <v>0.68</v>
      </c>
      <c r="AB157" s="21"/>
      <c r="AE157" s="5">
        <v>1</v>
      </c>
      <c r="AG157" s="20">
        <v>2.2000000000000002</v>
      </c>
      <c r="AI157" s="20">
        <v>5</v>
      </c>
      <c r="AJ157" s="21"/>
      <c r="AN157" s="5">
        <v>7</v>
      </c>
      <c r="AO157" s="5">
        <v>0.22</v>
      </c>
      <c r="AR157" s="20">
        <v>0.1</v>
      </c>
      <c r="AT157" s="5">
        <v>19</v>
      </c>
      <c r="AU157" s="20">
        <v>2</v>
      </c>
      <c r="AV157" s="5">
        <v>0.33</v>
      </c>
      <c r="AW157" s="5">
        <v>0.01</v>
      </c>
      <c r="AX157" s="5">
        <v>0.16</v>
      </c>
      <c r="AY157" s="21"/>
      <c r="BA157" s="5">
        <v>7.69</v>
      </c>
      <c r="BC157" s="22"/>
      <c r="BD157" s="20">
        <v>0.18</v>
      </c>
      <c r="BE157" s="20">
        <v>0.1</v>
      </c>
      <c r="BH157" s="5">
        <v>2.04</v>
      </c>
      <c r="BN157" s="5">
        <v>13</v>
      </c>
      <c r="BO157" s="5">
        <v>122</v>
      </c>
      <c r="BU157" s="20">
        <v>1.1000000000000001</v>
      </c>
      <c r="BX157" s="5">
        <v>10.1</v>
      </c>
      <c r="BY157" s="20">
        <v>10</v>
      </c>
    </row>
    <row r="158" spans="1:77" x14ac:dyDescent="0.2">
      <c r="A158" s="2" t="s">
        <v>103</v>
      </c>
      <c r="B158" s="3">
        <v>39007</v>
      </c>
      <c r="C158" s="4">
        <v>28</v>
      </c>
      <c r="F158" s="5">
        <v>1E-3</v>
      </c>
      <c r="G158" s="5">
        <v>1E-3</v>
      </c>
      <c r="H158" s="5">
        <v>0.46</v>
      </c>
      <c r="J158" s="21"/>
      <c r="M158" s="5">
        <v>0.59</v>
      </c>
      <c r="N158" s="21"/>
      <c r="O158" s="5">
        <v>40</v>
      </c>
      <c r="Q158" s="21"/>
      <c r="S158" s="5">
        <v>106</v>
      </c>
      <c r="T158" s="5">
        <v>20</v>
      </c>
      <c r="U158" s="21"/>
      <c r="V158" s="5">
        <v>2.6</v>
      </c>
      <c r="W158" s="5">
        <v>2.4</v>
      </c>
      <c r="AB158" s="5">
        <v>15.62</v>
      </c>
      <c r="AD158" s="20">
        <v>-2.27</v>
      </c>
      <c r="AE158" s="20">
        <v>3.13</v>
      </c>
      <c r="AI158" s="21"/>
      <c r="AJ158" s="5">
        <v>61.3</v>
      </c>
      <c r="AN158" s="5">
        <v>10.4</v>
      </c>
      <c r="AO158" s="5">
        <v>0.23</v>
      </c>
      <c r="AT158" s="5">
        <v>14.2</v>
      </c>
      <c r="AU158" s="21"/>
      <c r="AV158" s="5">
        <v>0.22</v>
      </c>
      <c r="AW158" s="5">
        <v>6.8974500000000003E-3</v>
      </c>
      <c r="AX158" s="5">
        <v>0.02</v>
      </c>
      <c r="AY158" s="21"/>
      <c r="AZ158" s="20">
        <v>0.01</v>
      </c>
      <c r="BA158" s="5">
        <v>7.04</v>
      </c>
      <c r="BC158" s="21"/>
      <c r="BE158" s="20">
        <v>0.7</v>
      </c>
      <c r="BF158" s="22"/>
      <c r="BH158" s="5">
        <v>6.3</v>
      </c>
      <c r="BN158" s="5">
        <v>12.99</v>
      </c>
      <c r="BO158" s="5">
        <v>7.83</v>
      </c>
      <c r="BQ158" s="20">
        <v>7.02</v>
      </c>
      <c r="BR158" s="20">
        <v>6.86</v>
      </c>
      <c r="BX158" s="5">
        <v>10.199999999999999</v>
      </c>
      <c r="BY158" s="21"/>
    </row>
    <row r="159" spans="1:77" x14ac:dyDescent="0.2">
      <c r="A159" s="2" t="s">
        <v>144</v>
      </c>
      <c r="B159" s="3">
        <v>39590</v>
      </c>
      <c r="C159" s="4">
        <v>34</v>
      </c>
      <c r="F159" s="21"/>
      <c r="G159" s="5">
        <v>0.01</v>
      </c>
      <c r="H159" s="5">
        <v>0.01</v>
      </c>
      <c r="J159" s="5">
        <v>1</v>
      </c>
      <c r="M159" s="5">
        <v>0.56000000000000005</v>
      </c>
      <c r="N159" s="5">
        <v>0.2</v>
      </c>
      <c r="O159" s="21"/>
      <c r="Q159" s="5">
        <v>0.02</v>
      </c>
      <c r="S159" s="5">
        <v>115</v>
      </c>
      <c r="T159" s="5">
        <v>25</v>
      </c>
      <c r="U159" s="5">
        <v>2.2000000000000002</v>
      </c>
      <c r="V159" s="5">
        <v>2.8</v>
      </c>
      <c r="W159" s="5">
        <v>0.02</v>
      </c>
      <c r="AB159" s="5">
        <v>14.81</v>
      </c>
      <c r="AC159" s="22"/>
      <c r="AD159" s="20">
        <v>0.59</v>
      </c>
      <c r="AE159" s="5">
        <v>0.77</v>
      </c>
      <c r="AI159" s="5">
        <v>0.9</v>
      </c>
      <c r="AJ159" s="5">
        <v>62.2</v>
      </c>
      <c r="AN159" s="5">
        <v>4.5199999999999996</v>
      </c>
      <c r="AO159" s="5">
        <v>0.01</v>
      </c>
      <c r="AT159" s="5">
        <v>13.9</v>
      </c>
      <c r="AU159" s="5">
        <v>6.9</v>
      </c>
      <c r="AV159" s="5">
        <v>5.75</v>
      </c>
      <c r="AW159" s="5">
        <v>0.01</v>
      </c>
      <c r="AX159" s="5">
        <v>0.05</v>
      </c>
      <c r="AY159" s="21"/>
      <c r="AZ159" s="20">
        <v>0.02</v>
      </c>
      <c r="BA159" s="5">
        <v>7.14</v>
      </c>
      <c r="BC159" s="5">
        <v>1.5E-3</v>
      </c>
      <c r="BE159" s="5">
        <v>0.3</v>
      </c>
      <c r="BF159" s="20">
        <v>0.26</v>
      </c>
      <c r="BH159" s="5">
        <v>5.25</v>
      </c>
      <c r="BN159" s="5">
        <v>12.94</v>
      </c>
      <c r="BO159" s="5">
        <v>34.9</v>
      </c>
      <c r="BQ159" s="22"/>
      <c r="BR159" s="22"/>
      <c r="BW159" s="20">
        <v>0.75</v>
      </c>
      <c r="BX159" s="5">
        <v>10.5</v>
      </c>
      <c r="BY159" s="5">
        <v>0.5</v>
      </c>
    </row>
    <row r="160" spans="1:77" x14ac:dyDescent="0.2">
      <c r="A160" s="2" t="s">
        <v>147</v>
      </c>
      <c r="B160" s="3">
        <v>39716</v>
      </c>
      <c r="C160" s="4">
        <v>24</v>
      </c>
      <c r="F160" s="22"/>
      <c r="G160" s="5">
        <v>2E-3</v>
      </c>
      <c r="H160" s="5">
        <v>0.01</v>
      </c>
      <c r="J160" s="5">
        <v>0.5</v>
      </c>
      <c r="M160" s="5">
        <v>0.23</v>
      </c>
      <c r="N160" s="21"/>
      <c r="O160" s="22"/>
      <c r="Q160" s="21"/>
      <c r="S160" s="5">
        <v>126</v>
      </c>
      <c r="T160" s="5">
        <v>39</v>
      </c>
      <c r="U160" s="21"/>
      <c r="V160" s="5">
        <v>1.5</v>
      </c>
      <c r="W160" s="5">
        <v>0.15</v>
      </c>
      <c r="AB160" s="21"/>
      <c r="AD160" s="5">
        <v>8.9</v>
      </c>
      <c r="AE160" s="5">
        <v>1.92</v>
      </c>
      <c r="AI160" s="21"/>
      <c r="AJ160" s="5">
        <v>68.7</v>
      </c>
      <c r="AN160" s="5">
        <v>8.9</v>
      </c>
      <c r="AO160" s="5">
        <v>0.09</v>
      </c>
      <c r="AT160" s="5">
        <v>24.5</v>
      </c>
      <c r="AU160" s="21"/>
      <c r="AV160" s="5">
        <v>7.92</v>
      </c>
      <c r="AW160" s="5">
        <v>6.2399999999999999E-3</v>
      </c>
      <c r="AX160" s="5">
        <v>0.02</v>
      </c>
      <c r="AY160" s="22"/>
      <c r="AZ160" s="5">
        <v>0.02</v>
      </c>
      <c r="BA160" s="5">
        <v>7.28</v>
      </c>
      <c r="BC160" s="21"/>
      <c r="BE160" s="22"/>
      <c r="BF160" s="5">
        <v>1.77</v>
      </c>
      <c r="BH160" s="5">
        <v>4.75</v>
      </c>
      <c r="BN160" s="5">
        <v>12.94</v>
      </c>
      <c r="BO160" s="5">
        <v>70.3</v>
      </c>
      <c r="BW160" s="21"/>
      <c r="BX160" s="5">
        <v>10.6</v>
      </c>
      <c r="BY160" s="21"/>
    </row>
    <row r="161" spans="1:77" x14ac:dyDescent="0.2">
      <c r="A161" s="2" t="s">
        <v>112</v>
      </c>
      <c r="B161" s="3">
        <v>39006</v>
      </c>
      <c r="C161" s="4">
        <v>28</v>
      </c>
      <c r="F161" s="5">
        <v>2E-3</v>
      </c>
      <c r="G161" s="5">
        <v>1E-3</v>
      </c>
      <c r="H161" s="5">
        <v>0.34</v>
      </c>
      <c r="J161" s="21"/>
      <c r="M161" s="5">
        <v>0.38</v>
      </c>
      <c r="N161" s="21"/>
      <c r="O161" s="5">
        <v>19</v>
      </c>
      <c r="Q161" s="21"/>
      <c r="S161" s="5">
        <v>81.900000000000006</v>
      </c>
      <c r="T161" s="5">
        <v>19</v>
      </c>
      <c r="U161" s="21"/>
      <c r="V161" s="5">
        <v>1.5</v>
      </c>
      <c r="W161" s="5">
        <v>1.7</v>
      </c>
      <c r="AB161" s="20">
        <v>15.84</v>
      </c>
      <c r="AD161" s="5">
        <v>-1.62</v>
      </c>
      <c r="AE161" s="5">
        <v>1.88</v>
      </c>
      <c r="AI161" s="21"/>
      <c r="AJ161" s="5">
        <v>49</v>
      </c>
      <c r="AN161" s="5">
        <v>6.23</v>
      </c>
      <c r="AO161" s="5">
        <v>0.22</v>
      </c>
      <c r="AT161" s="5">
        <v>12.4</v>
      </c>
      <c r="AU161" s="21"/>
      <c r="AV161" s="5">
        <v>0.22</v>
      </c>
      <c r="AW161" s="5">
        <v>3.2845000000000001E-3</v>
      </c>
      <c r="AX161" s="5">
        <v>0.03</v>
      </c>
      <c r="AZ161" s="5">
        <v>0.01</v>
      </c>
      <c r="BA161" s="5">
        <v>7.2</v>
      </c>
      <c r="BC161" s="21"/>
      <c r="BE161" s="5">
        <v>0.2</v>
      </c>
      <c r="BH161" s="5">
        <v>4.37</v>
      </c>
      <c r="BN161" s="5">
        <v>12.94</v>
      </c>
      <c r="BO161" s="5">
        <v>18.5</v>
      </c>
      <c r="BQ161" s="5">
        <v>5.29</v>
      </c>
      <c r="BR161" s="5">
        <v>5.2</v>
      </c>
      <c r="BX161" s="5">
        <v>9.8000000000000007</v>
      </c>
      <c r="BY161" s="21"/>
    </row>
    <row r="162" spans="1:77" x14ac:dyDescent="0.2">
      <c r="A162" s="2" t="s">
        <v>130</v>
      </c>
      <c r="B162" s="3">
        <v>34220</v>
      </c>
      <c r="C162" s="4">
        <v>33</v>
      </c>
      <c r="F162" s="5">
        <v>0.01</v>
      </c>
      <c r="G162" s="5">
        <v>0.01</v>
      </c>
      <c r="H162" s="5">
        <v>0.32</v>
      </c>
      <c r="J162" s="5">
        <v>1</v>
      </c>
      <c r="M162" s="5">
        <v>0.81</v>
      </c>
      <c r="N162" s="20">
        <v>1</v>
      </c>
      <c r="O162" s="5">
        <v>100</v>
      </c>
      <c r="Q162" s="20">
        <v>0.2</v>
      </c>
      <c r="S162" s="5">
        <v>140</v>
      </c>
      <c r="T162" s="5">
        <v>49</v>
      </c>
      <c r="U162" s="20">
        <v>1</v>
      </c>
      <c r="V162" s="5">
        <v>4.2</v>
      </c>
      <c r="W162" s="5">
        <v>2.5</v>
      </c>
      <c r="AB162" s="5">
        <v>20.350000000000001</v>
      </c>
      <c r="AD162" s="22"/>
      <c r="AE162" s="5">
        <v>2.1</v>
      </c>
      <c r="AI162" s="20">
        <v>1</v>
      </c>
      <c r="AJ162" s="5">
        <v>81</v>
      </c>
      <c r="AN162" s="5">
        <v>12</v>
      </c>
      <c r="AO162" s="5">
        <v>0.14000000000000001</v>
      </c>
      <c r="AT162" s="5">
        <v>20</v>
      </c>
      <c r="AU162" s="20">
        <v>1</v>
      </c>
      <c r="AV162" s="5">
        <v>0.22</v>
      </c>
      <c r="AW162" s="5">
        <v>0.01</v>
      </c>
      <c r="AX162" s="5">
        <v>0.01</v>
      </c>
      <c r="AY162" s="20">
        <v>0.01</v>
      </c>
      <c r="AZ162" s="21"/>
      <c r="BA162" s="5">
        <v>6.68</v>
      </c>
      <c r="BC162" s="20">
        <v>1.2999999999999999E-3</v>
      </c>
      <c r="BE162" s="5">
        <v>3</v>
      </c>
      <c r="BF162" s="21"/>
      <c r="BH162" s="5">
        <v>5.85</v>
      </c>
      <c r="BN162" s="5">
        <v>12.9</v>
      </c>
      <c r="BO162" s="5">
        <v>92.5</v>
      </c>
      <c r="BQ162" s="22"/>
      <c r="BR162" s="22"/>
      <c r="BX162" s="5">
        <v>9.1999999999999993</v>
      </c>
      <c r="BY162" s="20">
        <v>5</v>
      </c>
    </row>
    <row r="163" spans="1:77" x14ac:dyDescent="0.2">
      <c r="A163" s="2" t="s">
        <v>134</v>
      </c>
      <c r="B163" s="3">
        <v>33904</v>
      </c>
      <c r="C163" s="4">
        <v>30</v>
      </c>
      <c r="F163" s="5">
        <v>0.01</v>
      </c>
      <c r="G163" s="5">
        <v>0.01</v>
      </c>
      <c r="H163" s="5">
        <v>0.12</v>
      </c>
      <c r="J163" s="5">
        <v>1</v>
      </c>
      <c r="M163" s="21"/>
      <c r="N163" s="5">
        <v>1</v>
      </c>
      <c r="O163" s="5">
        <v>100</v>
      </c>
      <c r="Q163" s="5">
        <v>0.2</v>
      </c>
      <c r="S163" s="5">
        <v>50</v>
      </c>
      <c r="T163" s="5">
        <v>10</v>
      </c>
      <c r="U163" s="5">
        <v>1</v>
      </c>
      <c r="V163" s="5">
        <v>1.2</v>
      </c>
      <c r="W163" s="5">
        <v>1.2</v>
      </c>
      <c r="Y163" s="22"/>
      <c r="AB163" s="5">
        <v>25.82</v>
      </c>
      <c r="AD163" s="22"/>
      <c r="AE163" s="5">
        <v>1.4</v>
      </c>
      <c r="AI163" s="5">
        <v>1</v>
      </c>
      <c r="AJ163" s="5">
        <v>35.299999999999997</v>
      </c>
      <c r="AN163" s="5">
        <v>4</v>
      </c>
      <c r="AO163" s="5">
        <v>0.15</v>
      </c>
      <c r="AT163" s="5">
        <v>9.1999999999999993</v>
      </c>
      <c r="AU163" s="5">
        <v>1</v>
      </c>
      <c r="AV163" s="5">
        <v>2.21</v>
      </c>
      <c r="AW163" s="5">
        <v>0.01</v>
      </c>
      <c r="AX163" s="5">
        <v>0.06</v>
      </c>
      <c r="AY163" s="5">
        <v>0.02</v>
      </c>
      <c r="AZ163" s="22"/>
      <c r="BA163" s="5">
        <v>7.12</v>
      </c>
      <c r="BC163" s="5">
        <v>5.0000000000000001E-3</v>
      </c>
      <c r="BE163" s="22"/>
      <c r="BF163" s="22"/>
      <c r="BH163" s="21"/>
      <c r="BN163" s="5">
        <v>12.9</v>
      </c>
      <c r="BO163" s="5">
        <v>14.7</v>
      </c>
      <c r="BQ163" s="22"/>
      <c r="BR163" s="22"/>
      <c r="BX163" s="5">
        <v>10.7</v>
      </c>
      <c r="BY163" s="5">
        <v>5</v>
      </c>
    </row>
    <row r="164" spans="1:77" x14ac:dyDescent="0.2">
      <c r="A164" s="2" t="s">
        <v>148</v>
      </c>
      <c r="B164" s="3">
        <v>38876</v>
      </c>
      <c r="C164" s="4">
        <v>36</v>
      </c>
      <c r="F164" s="5">
        <v>7.0000000000000001E-3</v>
      </c>
      <c r="G164" s="5">
        <v>8.9999999999999993E-3</v>
      </c>
      <c r="H164" s="5">
        <v>0.53</v>
      </c>
      <c r="J164" s="5">
        <v>4.7</v>
      </c>
      <c r="M164" s="5">
        <v>0.36</v>
      </c>
      <c r="N164" s="5">
        <v>0.2</v>
      </c>
      <c r="O164" s="5">
        <v>79</v>
      </c>
      <c r="Q164" s="5">
        <v>0.02</v>
      </c>
      <c r="S164" s="5">
        <v>103</v>
      </c>
      <c r="T164" s="5">
        <v>22</v>
      </c>
      <c r="U164" s="5">
        <v>0.2</v>
      </c>
      <c r="V164" s="5">
        <v>1.8</v>
      </c>
      <c r="W164" s="5">
        <v>3.6</v>
      </c>
      <c r="AB164" s="5">
        <v>7.98</v>
      </c>
      <c r="AC164" s="22"/>
      <c r="AD164" s="20">
        <v>-6.6</v>
      </c>
      <c r="AE164" s="5">
        <v>3.7</v>
      </c>
      <c r="AI164" s="5">
        <v>0.5</v>
      </c>
      <c r="AJ164" s="5">
        <v>59.1</v>
      </c>
      <c r="AN164" s="5">
        <v>12.9</v>
      </c>
      <c r="AO164" s="20">
        <v>0.21</v>
      </c>
      <c r="AT164" s="20">
        <v>16</v>
      </c>
      <c r="AU164" s="5">
        <v>0.7</v>
      </c>
      <c r="AV164" s="5">
        <v>0.22</v>
      </c>
      <c r="AW164" s="5">
        <v>4.9267499999999997E-3</v>
      </c>
      <c r="AX164" s="5">
        <v>0.02</v>
      </c>
      <c r="AY164" s="21"/>
      <c r="AZ164" s="20">
        <v>0.01</v>
      </c>
      <c r="BA164" s="5">
        <v>7.18</v>
      </c>
      <c r="BC164" s="5">
        <v>1E-3</v>
      </c>
      <c r="BE164" s="5">
        <v>0.2</v>
      </c>
      <c r="BF164" s="22"/>
      <c r="BH164" s="5">
        <v>6.02</v>
      </c>
      <c r="BN164" s="5">
        <v>12.9</v>
      </c>
      <c r="BO164" s="5">
        <v>41.2</v>
      </c>
      <c r="BQ164" s="20">
        <v>7.5</v>
      </c>
      <c r="BR164" s="20">
        <v>7</v>
      </c>
      <c r="BX164" s="5">
        <v>9.8000000000000007</v>
      </c>
      <c r="BY164" s="5">
        <v>0.9</v>
      </c>
    </row>
    <row r="165" spans="1:77" x14ac:dyDescent="0.2">
      <c r="A165" s="2" t="s">
        <v>95</v>
      </c>
      <c r="B165" s="3">
        <v>36787</v>
      </c>
      <c r="C165" s="4">
        <v>22</v>
      </c>
      <c r="F165" s="5">
        <v>2E-3</v>
      </c>
      <c r="G165" s="21"/>
      <c r="H165" s="5">
        <v>1.06</v>
      </c>
      <c r="J165" s="22"/>
      <c r="M165" s="5">
        <v>0.62</v>
      </c>
      <c r="N165" s="22"/>
      <c r="O165" s="20">
        <v>49</v>
      </c>
      <c r="Q165" s="22"/>
      <c r="S165" s="5">
        <v>63.3</v>
      </c>
      <c r="T165" s="5">
        <v>214</v>
      </c>
      <c r="U165" s="22"/>
      <c r="V165" s="5">
        <v>3.1</v>
      </c>
      <c r="W165" s="21"/>
      <c r="AB165" s="5">
        <v>2.15</v>
      </c>
      <c r="AD165" s="22"/>
      <c r="AE165" s="5">
        <v>8.75</v>
      </c>
      <c r="AI165" s="22"/>
      <c r="AJ165" s="5">
        <v>139</v>
      </c>
      <c r="AN165" s="5">
        <v>22.2</v>
      </c>
      <c r="AO165" s="21"/>
      <c r="AT165" s="5">
        <v>195</v>
      </c>
      <c r="AU165" s="22"/>
      <c r="AV165" s="5">
        <v>0.22</v>
      </c>
      <c r="AW165" s="5">
        <v>3.2845000000000001E-3</v>
      </c>
      <c r="AX165" s="5">
        <v>0.02</v>
      </c>
      <c r="AY165" s="21"/>
      <c r="AZ165" s="20">
        <v>0.02</v>
      </c>
      <c r="BA165" s="5">
        <v>7.24</v>
      </c>
      <c r="BC165" s="22"/>
      <c r="BE165" s="5">
        <v>0.2</v>
      </c>
      <c r="BF165" s="22"/>
      <c r="BH165" s="5">
        <v>7.36</v>
      </c>
      <c r="BN165" s="5">
        <v>12.9</v>
      </c>
      <c r="BO165" s="5">
        <v>18.7</v>
      </c>
      <c r="BQ165" s="22"/>
      <c r="BR165" s="22"/>
      <c r="BS165" s="22"/>
      <c r="BT165" s="22"/>
      <c r="BV165" s="22"/>
      <c r="BW165" s="22"/>
      <c r="BX165" s="5">
        <v>9.6999999999999993</v>
      </c>
      <c r="BY165" s="22"/>
    </row>
    <row r="166" spans="1:77" x14ac:dyDescent="0.2">
      <c r="A166" s="2" t="s">
        <v>149</v>
      </c>
      <c r="B166" s="3">
        <v>38839</v>
      </c>
      <c r="C166" s="4">
        <v>36</v>
      </c>
      <c r="F166" s="5">
        <v>4.0000000000000001E-3</v>
      </c>
      <c r="G166" s="5">
        <v>6.0000000000000001E-3</v>
      </c>
      <c r="H166" s="5">
        <v>0.06</v>
      </c>
      <c r="J166" s="20">
        <v>3.1</v>
      </c>
      <c r="M166" s="5">
        <v>0.6</v>
      </c>
      <c r="N166" s="20">
        <v>0.2</v>
      </c>
      <c r="O166" s="5">
        <v>23</v>
      </c>
      <c r="Q166" s="20">
        <v>0.02</v>
      </c>
      <c r="S166" s="5">
        <v>123</v>
      </c>
      <c r="T166" s="5">
        <v>30</v>
      </c>
      <c r="U166" s="20">
        <v>0.2</v>
      </c>
      <c r="V166" s="5">
        <v>0.93</v>
      </c>
      <c r="W166" s="5">
        <v>1.1499999999999999</v>
      </c>
      <c r="Y166" s="21"/>
      <c r="AB166" s="5">
        <v>6.21</v>
      </c>
      <c r="AD166" s="5">
        <v>-4.7</v>
      </c>
      <c r="AE166" s="5">
        <v>2.1800000000000002</v>
      </c>
      <c r="AI166" s="20">
        <v>0.5</v>
      </c>
      <c r="AJ166" s="5">
        <v>74.599999999999994</v>
      </c>
      <c r="AN166" s="5">
        <v>14.4</v>
      </c>
      <c r="AO166" s="5">
        <v>0.21</v>
      </c>
      <c r="AT166" s="5">
        <v>16.899999999999999</v>
      </c>
      <c r="AU166" s="20">
        <v>1.1000000000000001</v>
      </c>
      <c r="AV166" s="5">
        <v>0.22</v>
      </c>
      <c r="AW166" s="5">
        <v>3.2845000000000001E-3</v>
      </c>
      <c r="AX166" s="5">
        <v>0.04</v>
      </c>
      <c r="AZ166" s="5">
        <v>0.01</v>
      </c>
      <c r="BA166" s="5">
        <v>7.08</v>
      </c>
      <c r="BC166" s="20">
        <v>1E-3</v>
      </c>
      <c r="BE166" s="5">
        <v>0.4</v>
      </c>
      <c r="BH166" s="5">
        <v>5.66</v>
      </c>
      <c r="BN166" s="5">
        <v>12.9</v>
      </c>
      <c r="BO166" s="5">
        <v>96.1</v>
      </c>
      <c r="BQ166" s="5">
        <v>8.5</v>
      </c>
      <c r="BR166" s="5">
        <v>8.1</v>
      </c>
      <c r="BX166" s="5">
        <v>9.4</v>
      </c>
      <c r="BY166" s="20">
        <v>15</v>
      </c>
    </row>
    <row r="167" spans="1:77" x14ac:dyDescent="0.2">
      <c r="A167" s="2" t="s">
        <v>150</v>
      </c>
      <c r="B167" s="3">
        <v>38860</v>
      </c>
      <c r="C167" s="4">
        <v>36</v>
      </c>
      <c r="F167" s="5">
        <v>8.0000000000000002E-3</v>
      </c>
      <c r="G167" s="5">
        <v>6.0000000000000001E-3</v>
      </c>
      <c r="H167" s="5">
        <v>0.3</v>
      </c>
      <c r="J167" s="5">
        <v>3.3</v>
      </c>
      <c r="M167" s="5">
        <v>0.57999999999999996</v>
      </c>
      <c r="N167" s="5">
        <v>0.2</v>
      </c>
      <c r="O167" s="5">
        <v>49</v>
      </c>
      <c r="Q167" s="5">
        <v>0.02</v>
      </c>
      <c r="S167" s="5">
        <v>114</v>
      </c>
      <c r="T167" s="5">
        <v>36</v>
      </c>
      <c r="U167" s="5">
        <v>0.2</v>
      </c>
      <c r="V167" s="5">
        <v>1.8</v>
      </c>
      <c r="W167" s="5">
        <v>2.5</v>
      </c>
      <c r="Z167" s="22"/>
      <c r="AB167" s="5">
        <v>9.64</v>
      </c>
      <c r="AD167" s="5">
        <v>-4.3</v>
      </c>
      <c r="AE167" s="5">
        <v>2.31</v>
      </c>
      <c r="AI167" s="5">
        <v>0.5</v>
      </c>
      <c r="AJ167" s="5">
        <v>61.6</v>
      </c>
      <c r="AN167" s="5">
        <v>9.0399999999999991</v>
      </c>
      <c r="AO167" s="5">
        <v>0.18</v>
      </c>
      <c r="AS167" s="22"/>
      <c r="AT167" s="5">
        <v>19.5</v>
      </c>
      <c r="AU167" s="5">
        <v>0.5</v>
      </c>
      <c r="AV167" s="5">
        <v>0.22</v>
      </c>
      <c r="AW167" s="5">
        <v>5.2551999999999998E-3</v>
      </c>
      <c r="AX167" s="5">
        <v>0.02</v>
      </c>
      <c r="AY167" s="22"/>
      <c r="AZ167" s="5">
        <v>0.01</v>
      </c>
      <c r="BA167" s="5">
        <v>7.22</v>
      </c>
      <c r="BC167" s="5">
        <v>1E-3</v>
      </c>
      <c r="BE167" s="5">
        <v>0.2</v>
      </c>
      <c r="BF167" s="22"/>
      <c r="BH167" s="5">
        <v>5.62</v>
      </c>
      <c r="BN167" s="5">
        <v>12.8</v>
      </c>
      <c r="BO167" s="5">
        <v>50.1</v>
      </c>
      <c r="BQ167" s="5">
        <v>7.7</v>
      </c>
      <c r="BR167" s="5">
        <v>7.4</v>
      </c>
      <c r="BS167" s="22"/>
      <c r="BT167" s="22"/>
      <c r="BV167" s="22"/>
      <c r="BW167" s="22"/>
      <c r="BX167" s="5">
        <v>9.5</v>
      </c>
      <c r="BY167" s="5">
        <v>0.9</v>
      </c>
    </row>
    <row r="168" spans="1:77" x14ac:dyDescent="0.2">
      <c r="A168" s="2" t="s">
        <v>134</v>
      </c>
      <c r="B168" s="3">
        <v>34239</v>
      </c>
      <c r="C168" s="4">
        <v>32</v>
      </c>
      <c r="F168" s="5">
        <v>0.01</v>
      </c>
      <c r="G168" s="20">
        <v>0.01</v>
      </c>
      <c r="H168" s="5">
        <v>0.11</v>
      </c>
      <c r="J168" s="5">
        <v>1</v>
      </c>
      <c r="M168" s="5">
        <v>0.25</v>
      </c>
      <c r="N168" s="5">
        <v>1</v>
      </c>
      <c r="O168" s="5">
        <v>100</v>
      </c>
      <c r="Q168" s="5">
        <v>0.2</v>
      </c>
      <c r="S168" s="5">
        <v>49</v>
      </c>
      <c r="T168" s="5">
        <v>10</v>
      </c>
      <c r="U168" s="5">
        <v>1</v>
      </c>
      <c r="V168" s="20">
        <v>1.4</v>
      </c>
      <c r="W168" s="5">
        <v>1.2</v>
      </c>
      <c r="AB168" s="20">
        <v>25.07</v>
      </c>
      <c r="AD168" s="22"/>
      <c r="AE168" s="5">
        <v>1.6</v>
      </c>
      <c r="AG168" s="21"/>
      <c r="AI168" s="5">
        <v>1</v>
      </c>
      <c r="AJ168" s="5">
        <v>38.700000000000003</v>
      </c>
      <c r="AN168" s="5">
        <v>4.0999999999999996</v>
      </c>
      <c r="AO168" s="5">
        <v>0.15</v>
      </c>
      <c r="AR168" s="21"/>
      <c r="AT168" s="5">
        <v>8.9</v>
      </c>
      <c r="AU168" s="5">
        <v>1</v>
      </c>
      <c r="AV168" s="5">
        <v>0.22</v>
      </c>
      <c r="AW168" s="5">
        <v>3.2799999999999999E-3</v>
      </c>
      <c r="AX168" s="5">
        <v>0.01</v>
      </c>
      <c r="AY168" s="20">
        <v>0.01</v>
      </c>
      <c r="BA168" s="5">
        <v>7.28</v>
      </c>
      <c r="BC168" s="20">
        <v>1E-3</v>
      </c>
      <c r="BD168" s="21"/>
      <c r="BE168" s="21"/>
      <c r="BF168" s="22"/>
      <c r="BH168" s="5">
        <v>2.56</v>
      </c>
      <c r="BN168" s="5">
        <v>12.8</v>
      </c>
      <c r="BO168" s="5">
        <v>15.7</v>
      </c>
      <c r="BQ168" s="22"/>
      <c r="BR168" s="22"/>
      <c r="BU168" s="21"/>
      <c r="BX168" s="5">
        <v>10.6</v>
      </c>
      <c r="BY168" s="5">
        <v>5</v>
      </c>
    </row>
    <row r="169" spans="1:77" x14ac:dyDescent="0.2">
      <c r="A169" s="2" t="s">
        <v>77</v>
      </c>
      <c r="B169" s="3">
        <v>39714</v>
      </c>
      <c r="C169" s="4">
        <v>33</v>
      </c>
      <c r="F169" s="21"/>
      <c r="G169" s="20">
        <v>6.0000000000000001E-3</v>
      </c>
      <c r="H169" s="5">
        <v>0.82</v>
      </c>
      <c r="J169" s="5">
        <v>17</v>
      </c>
      <c r="M169" s="5">
        <v>0.67</v>
      </c>
      <c r="N169" s="5">
        <v>0.2</v>
      </c>
      <c r="O169" s="21"/>
      <c r="Q169" s="5">
        <v>0.02</v>
      </c>
      <c r="S169" s="5">
        <v>99</v>
      </c>
      <c r="T169" s="5">
        <v>80</v>
      </c>
      <c r="U169" s="5">
        <v>0.3</v>
      </c>
      <c r="V169" s="20">
        <v>2.7</v>
      </c>
      <c r="W169" s="5">
        <v>3.01</v>
      </c>
      <c r="AB169" s="20">
        <v>14.65</v>
      </c>
      <c r="AD169" s="20">
        <v>7.7</v>
      </c>
      <c r="AE169" s="5">
        <v>4.37</v>
      </c>
      <c r="AG169" s="21"/>
      <c r="AI169" s="5">
        <v>0.5</v>
      </c>
      <c r="AJ169" s="20">
        <v>88.9</v>
      </c>
      <c r="AN169" s="5">
        <v>15.7</v>
      </c>
      <c r="AO169" s="5">
        <v>0.21</v>
      </c>
      <c r="AR169" s="21"/>
      <c r="AT169" s="5">
        <v>58.8</v>
      </c>
      <c r="AU169" s="5">
        <v>0.5</v>
      </c>
      <c r="AV169" s="5">
        <v>0.22</v>
      </c>
      <c r="AW169" s="5">
        <v>4.9300000000000004E-3</v>
      </c>
      <c r="AX169" s="5">
        <v>0.02</v>
      </c>
      <c r="AY169" s="22"/>
      <c r="AZ169" s="20">
        <v>0.31</v>
      </c>
      <c r="BA169" s="5">
        <v>7.29</v>
      </c>
      <c r="BC169" s="20">
        <v>1E-3</v>
      </c>
      <c r="BD169" s="21"/>
      <c r="BE169" s="21"/>
      <c r="BF169" s="20">
        <v>0.21</v>
      </c>
      <c r="BH169" s="5">
        <v>7.03</v>
      </c>
      <c r="BN169" s="5">
        <v>12.76</v>
      </c>
      <c r="BO169" s="5">
        <v>18.100000000000001</v>
      </c>
      <c r="BQ169" s="22"/>
      <c r="BR169" s="22"/>
      <c r="BU169" s="21"/>
      <c r="BW169" s="20">
        <v>0.5</v>
      </c>
      <c r="BX169" s="5">
        <v>10.3</v>
      </c>
      <c r="BY169" s="5">
        <v>1</v>
      </c>
    </row>
    <row r="170" spans="1:77" x14ac:dyDescent="0.2">
      <c r="A170" s="2" t="s">
        <v>132</v>
      </c>
      <c r="B170" s="3">
        <v>39380</v>
      </c>
      <c r="C170" s="4">
        <v>26</v>
      </c>
      <c r="F170" s="5">
        <v>0.04</v>
      </c>
      <c r="G170" s="5">
        <v>0.02</v>
      </c>
      <c r="H170" s="5">
        <v>0.27</v>
      </c>
      <c r="J170" s="22"/>
      <c r="M170" s="5">
        <v>0.4</v>
      </c>
      <c r="N170" s="22"/>
      <c r="O170" s="5">
        <v>85</v>
      </c>
      <c r="Q170" s="22"/>
      <c r="S170" s="5">
        <v>82.9</v>
      </c>
      <c r="T170" s="5">
        <v>64</v>
      </c>
      <c r="U170" s="22"/>
      <c r="V170" s="5">
        <v>1.7</v>
      </c>
      <c r="W170" s="5">
        <v>2.2000000000000002</v>
      </c>
      <c r="AB170" s="5">
        <v>2.5499999999999998</v>
      </c>
      <c r="AC170" s="22"/>
      <c r="AD170" s="21"/>
      <c r="AE170" s="5">
        <v>2.2400000000000002</v>
      </c>
      <c r="AI170" s="22"/>
      <c r="AJ170" s="5">
        <v>58.6</v>
      </c>
      <c r="AN170" s="5">
        <v>7.31</v>
      </c>
      <c r="AO170" s="5">
        <v>0.15</v>
      </c>
      <c r="AT170" s="5">
        <v>37.9</v>
      </c>
      <c r="AU170" s="22"/>
      <c r="AV170" s="5">
        <v>0.22</v>
      </c>
      <c r="AW170" s="5">
        <v>3.2799999999999999E-3</v>
      </c>
      <c r="AX170" s="5">
        <v>0.19</v>
      </c>
      <c r="AY170" s="22"/>
      <c r="AZ170" s="5">
        <v>0.06</v>
      </c>
      <c r="BA170" s="5">
        <v>7.29</v>
      </c>
      <c r="BC170" s="22"/>
      <c r="BE170" s="5">
        <v>0.5</v>
      </c>
      <c r="BF170" s="20">
        <v>0.52</v>
      </c>
      <c r="BH170" s="5">
        <v>3.93</v>
      </c>
      <c r="BN170" s="5">
        <v>12.76</v>
      </c>
      <c r="BO170" s="5">
        <v>13.5</v>
      </c>
      <c r="BQ170" s="21"/>
      <c r="BR170" s="21"/>
      <c r="BX170" s="5">
        <v>10</v>
      </c>
      <c r="BY170" s="22"/>
    </row>
    <row r="171" spans="1:77" x14ac:dyDescent="0.2">
      <c r="A171" s="2" t="s">
        <v>151</v>
      </c>
      <c r="B171" s="3">
        <v>39286</v>
      </c>
      <c r="C171" s="4">
        <v>26</v>
      </c>
      <c r="F171" s="20">
        <v>0.01</v>
      </c>
      <c r="G171" s="5">
        <v>4.0000000000000001E-3</v>
      </c>
      <c r="H171" s="5">
        <v>0.36</v>
      </c>
      <c r="J171" s="21"/>
      <c r="M171" s="5">
        <v>0.79</v>
      </c>
      <c r="O171" s="20">
        <v>10</v>
      </c>
      <c r="S171" s="5">
        <v>92.1</v>
      </c>
      <c r="T171" s="5">
        <v>13</v>
      </c>
      <c r="V171" s="5">
        <v>1.7</v>
      </c>
      <c r="W171" s="5">
        <v>3.92</v>
      </c>
      <c r="AB171" s="20">
        <v>12.95</v>
      </c>
      <c r="AD171" s="21"/>
      <c r="AE171" s="5">
        <v>2.94</v>
      </c>
      <c r="AJ171" s="5">
        <v>59.7</v>
      </c>
      <c r="AN171" s="5">
        <v>13.4</v>
      </c>
      <c r="AO171" s="5">
        <v>0.28000000000000003</v>
      </c>
      <c r="AT171" s="5">
        <v>11.9</v>
      </c>
      <c r="AV171" s="5">
        <v>0.22</v>
      </c>
      <c r="AW171" s="5">
        <v>0.01</v>
      </c>
      <c r="AX171" s="5">
        <v>0.06</v>
      </c>
      <c r="AY171" s="22"/>
      <c r="AZ171" s="5">
        <v>0.02</v>
      </c>
      <c r="BA171" s="5">
        <v>6.86</v>
      </c>
      <c r="BE171" s="20">
        <v>0.2</v>
      </c>
      <c r="BF171" s="5">
        <v>0.24</v>
      </c>
      <c r="BH171" s="5">
        <v>5.83</v>
      </c>
      <c r="BI171" s="22"/>
      <c r="BN171" s="5">
        <v>12.71</v>
      </c>
      <c r="BO171" s="5">
        <v>28.6</v>
      </c>
      <c r="BQ171" s="22"/>
      <c r="BR171" s="22"/>
      <c r="BX171" s="5">
        <v>10.8</v>
      </c>
    </row>
    <row r="172" spans="1:77" x14ac:dyDescent="0.2">
      <c r="A172" s="2" t="s">
        <v>114</v>
      </c>
      <c r="B172" s="3">
        <v>34960</v>
      </c>
      <c r="C172" s="4">
        <v>29</v>
      </c>
      <c r="F172" s="20">
        <v>0.04</v>
      </c>
      <c r="G172" s="5">
        <v>0.01</v>
      </c>
      <c r="H172" s="5">
        <v>0.45</v>
      </c>
      <c r="J172" s="5">
        <v>1</v>
      </c>
      <c r="M172" s="5">
        <v>0.36</v>
      </c>
      <c r="N172" s="5">
        <v>1</v>
      </c>
      <c r="O172" s="22"/>
      <c r="Q172" s="5">
        <v>0.2</v>
      </c>
      <c r="S172" s="5">
        <v>333</v>
      </c>
      <c r="T172" s="5">
        <v>22</v>
      </c>
      <c r="U172" s="5">
        <v>1</v>
      </c>
      <c r="V172" s="5">
        <v>2</v>
      </c>
      <c r="W172" s="21"/>
      <c r="AB172" s="5">
        <v>9.17</v>
      </c>
      <c r="AD172" s="21"/>
      <c r="AE172" s="5">
        <v>3.2</v>
      </c>
      <c r="AI172" s="5">
        <v>1</v>
      </c>
      <c r="AJ172" s="5">
        <v>157.19999999999999</v>
      </c>
      <c r="AN172" s="5">
        <v>18.2</v>
      </c>
      <c r="AO172" s="21"/>
      <c r="AT172" s="5">
        <v>17.899999999999999</v>
      </c>
      <c r="AU172" s="5">
        <v>1</v>
      </c>
      <c r="AV172" s="5">
        <v>0.22</v>
      </c>
      <c r="AW172" s="5">
        <v>9.8534999999999994E-3</v>
      </c>
      <c r="AX172" s="5">
        <v>0.01</v>
      </c>
      <c r="AY172" s="20">
        <v>0.01</v>
      </c>
      <c r="AZ172" s="21"/>
      <c r="BA172" s="5">
        <v>7.41</v>
      </c>
      <c r="BC172" s="5">
        <v>2.0999999999999999E-3</v>
      </c>
      <c r="BE172" s="5">
        <v>0.2</v>
      </c>
      <c r="BF172" s="21"/>
      <c r="BH172" s="5">
        <v>5.59</v>
      </c>
      <c r="BN172" s="5">
        <v>12.7</v>
      </c>
      <c r="BO172" s="21"/>
      <c r="BW172" s="21"/>
      <c r="BX172" s="5">
        <v>9.5</v>
      </c>
      <c r="BY172" s="5">
        <v>11</v>
      </c>
    </row>
    <row r="173" spans="1:77" x14ac:dyDescent="0.2">
      <c r="A173" s="2" t="s">
        <v>114</v>
      </c>
      <c r="B173" s="3">
        <v>34675</v>
      </c>
      <c r="C173" s="4">
        <v>30</v>
      </c>
      <c r="F173" s="5">
        <v>0.01</v>
      </c>
      <c r="G173" s="5">
        <v>0.01</v>
      </c>
      <c r="H173" s="5">
        <v>0.38</v>
      </c>
      <c r="J173" s="20">
        <v>1</v>
      </c>
      <c r="M173" s="5">
        <v>0.42</v>
      </c>
      <c r="N173" s="20">
        <v>1</v>
      </c>
      <c r="O173" s="5">
        <v>60</v>
      </c>
      <c r="Q173" s="20">
        <v>0.2</v>
      </c>
      <c r="S173" s="5">
        <v>330</v>
      </c>
      <c r="T173" s="5">
        <v>24</v>
      </c>
      <c r="U173" s="20">
        <v>1</v>
      </c>
      <c r="V173" s="5">
        <v>2.2000000000000002</v>
      </c>
      <c r="W173" s="21"/>
      <c r="Y173" s="22"/>
      <c r="AB173" s="5">
        <v>8.98</v>
      </c>
      <c r="AD173" s="21"/>
      <c r="AE173" s="5">
        <v>3.7</v>
      </c>
      <c r="AI173" s="20">
        <v>1.5</v>
      </c>
      <c r="AJ173" s="5">
        <v>130.9</v>
      </c>
      <c r="AN173" s="5">
        <v>18</v>
      </c>
      <c r="AO173" s="21"/>
      <c r="AT173" s="5">
        <v>20</v>
      </c>
      <c r="AU173" s="20">
        <v>1</v>
      </c>
      <c r="AV173" s="5">
        <v>0.22</v>
      </c>
      <c r="AW173" s="5">
        <v>9.8534999999999994E-3</v>
      </c>
      <c r="AX173" s="5">
        <v>0.01</v>
      </c>
      <c r="AY173" s="20">
        <v>0.01</v>
      </c>
      <c r="AZ173" s="21"/>
      <c r="BA173" s="5">
        <v>7.72</v>
      </c>
      <c r="BC173" s="20">
        <v>5.0000000000000001E-3</v>
      </c>
      <c r="BE173" s="21"/>
      <c r="BH173" s="5">
        <v>5.37</v>
      </c>
      <c r="BN173" s="5">
        <v>12.7</v>
      </c>
      <c r="BO173" s="5">
        <v>675</v>
      </c>
      <c r="BQ173" s="21"/>
      <c r="BR173" s="21"/>
      <c r="BX173" s="5">
        <v>9.4</v>
      </c>
      <c r="BY173" s="20">
        <v>11</v>
      </c>
    </row>
    <row r="174" spans="1:77" x14ac:dyDescent="0.2">
      <c r="A174" s="2" t="s">
        <v>133</v>
      </c>
      <c r="B174" s="3">
        <v>37193</v>
      </c>
      <c r="C174" s="4">
        <v>32</v>
      </c>
      <c r="F174" s="5">
        <v>2E-3</v>
      </c>
      <c r="G174" s="5">
        <v>2E-3</v>
      </c>
      <c r="H174" s="5">
        <v>0.01</v>
      </c>
      <c r="J174" s="21"/>
      <c r="M174" s="5">
        <v>0.17</v>
      </c>
      <c r="N174" s="5">
        <v>0.2</v>
      </c>
      <c r="O174" s="5">
        <v>10</v>
      </c>
      <c r="Q174" s="5">
        <v>0.02</v>
      </c>
      <c r="S174" s="5">
        <v>76.2</v>
      </c>
      <c r="T174" s="5">
        <v>19</v>
      </c>
      <c r="U174" s="5">
        <v>0.2</v>
      </c>
      <c r="V174" s="5">
        <v>0.8</v>
      </c>
      <c r="W174" s="5">
        <v>0.41</v>
      </c>
      <c r="AB174" s="5">
        <v>8.1199999999999992</v>
      </c>
      <c r="AE174" s="5">
        <v>0.39</v>
      </c>
      <c r="AI174" s="5">
        <v>0.5</v>
      </c>
      <c r="AJ174" s="5">
        <v>40.9</v>
      </c>
      <c r="AN174" s="5">
        <v>2.04</v>
      </c>
      <c r="AO174" s="5">
        <v>0.08</v>
      </c>
      <c r="AT174" s="5">
        <v>6.11</v>
      </c>
      <c r="AU174" s="5">
        <v>0.5</v>
      </c>
      <c r="AV174" s="5">
        <v>0.22</v>
      </c>
      <c r="AW174" s="5">
        <v>3.2845000000000001E-3</v>
      </c>
      <c r="AX174" s="5">
        <v>0.09</v>
      </c>
      <c r="AY174" s="21"/>
      <c r="AZ174" s="20">
        <v>0.04</v>
      </c>
      <c r="BA174" s="5">
        <v>7.65</v>
      </c>
      <c r="BC174" s="5">
        <v>1.5E-3</v>
      </c>
      <c r="BD174" s="22"/>
      <c r="BE174" s="5">
        <v>0.4</v>
      </c>
      <c r="BH174" s="5">
        <v>2.7</v>
      </c>
      <c r="BN174" s="5">
        <v>12.66</v>
      </c>
      <c r="BO174" s="5">
        <v>49.4</v>
      </c>
      <c r="BX174" s="5">
        <v>8.3000000000000007</v>
      </c>
      <c r="BY174" s="5">
        <v>1</v>
      </c>
    </row>
    <row r="175" spans="1:77" x14ac:dyDescent="0.2">
      <c r="A175" s="2" t="s">
        <v>99</v>
      </c>
      <c r="B175" s="3">
        <v>33066</v>
      </c>
      <c r="C175" s="4">
        <v>38</v>
      </c>
      <c r="F175" s="5">
        <v>0.01</v>
      </c>
      <c r="G175" s="22"/>
      <c r="H175" s="5">
        <v>0.27</v>
      </c>
      <c r="J175" s="20">
        <v>1</v>
      </c>
      <c r="K175" s="20">
        <v>0.03</v>
      </c>
      <c r="M175" s="5">
        <v>0.23</v>
      </c>
      <c r="N175" s="20">
        <v>1</v>
      </c>
      <c r="O175" s="5">
        <v>40</v>
      </c>
      <c r="P175" s="20">
        <v>0.1</v>
      </c>
      <c r="Q175" s="20">
        <v>0.5</v>
      </c>
      <c r="S175" s="5">
        <v>72</v>
      </c>
      <c r="T175" s="5">
        <v>9</v>
      </c>
      <c r="U175" s="20">
        <v>2</v>
      </c>
      <c r="V175" s="5">
        <v>0.1</v>
      </c>
      <c r="W175" s="20">
        <v>1.7</v>
      </c>
      <c r="Y175" s="20">
        <v>0.24</v>
      </c>
      <c r="AB175" s="21"/>
      <c r="AD175" s="22"/>
      <c r="AE175" s="5">
        <v>2.5</v>
      </c>
      <c r="AF175" s="20">
        <v>2</v>
      </c>
      <c r="AG175" s="20">
        <v>10</v>
      </c>
      <c r="AI175" s="20">
        <v>5</v>
      </c>
      <c r="AJ175" s="21"/>
      <c r="AN175" s="5">
        <v>10</v>
      </c>
      <c r="AO175" s="20">
        <v>0.08</v>
      </c>
      <c r="AR175" s="20">
        <v>0.1</v>
      </c>
      <c r="AT175" s="5">
        <v>8</v>
      </c>
      <c r="AU175" s="20">
        <v>2</v>
      </c>
      <c r="AV175" s="5">
        <v>0.04</v>
      </c>
      <c r="AW175" s="5">
        <v>0.01</v>
      </c>
      <c r="AX175" s="5">
        <v>0.48</v>
      </c>
      <c r="AY175" s="22"/>
      <c r="AZ175" s="21"/>
      <c r="BA175" s="21"/>
      <c r="BC175" s="20">
        <v>0.5</v>
      </c>
      <c r="BD175" s="20">
        <v>0.13</v>
      </c>
      <c r="BE175" s="5">
        <v>1.5</v>
      </c>
      <c r="BF175" s="22"/>
      <c r="BH175" s="5">
        <v>4.28</v>
      </c>
      <c r="BK175" s="20">
        <v>1</v>
      </c>
      <c r="BL175" s="20">
        <v>10</v>
      </c>
      <c r="BN175" s="5">
        <v>12.62</v>
      </c>
      <c r="BO175" s="5">
        <v>13</v>
      </c>
      <c r="BQ175" s="22"/>
      <c r="BR175" s="22"/>
      <c r="BT175" s="22"/>
      <c r="BW175" s="20">
        <v>10</v>
      </c>
      <c r="BX175" s="5">
        <v>10.1</v>
      </c>
      <c r="BY175" s="20">
        <v>10</v>
      </c>
    </row>
    <row r="176" spans="1:77" x14ac:dyDescent="0.2">
      <c r="A176" s="2" t="s">
        <v>152</v>
      </c>
      <c r="B176" s="3">
        <v>37973</v>
      </c>
      <c r="C176" s="4">
        <v>21</v>
      </c>
      <c r="F176" s="5">
        <v>0.01</v>
      </c>
      <c r="G176" s="21"/>
      <c r="H176" s="5">
        <v>21</v>
      </c>
      <c r="J176" s="21"/>
      <c r="M176" s="20">
        <v>1.35</v>
      </c>
      <c r="N176" s="21"/>
      <c r="O176" s="21"/>
      <c r="Q176" s="21"/>
      <c r="S176" s="5">
        <v>183</v>
      </c>
      <c r="T176" s="5">
        <v>2120</v>
      </c>
      <c r="U176" s="21"/>
      <c r="V176" s="5">
        <v>14</v>
      </c>
      <c r="W176" s="5">
        <v>5.6</v>
      </c>
      <c r="AB176" s="21"/>
      <c r="AD176" s="22"/>
      <c r="AE176" s="5">
        <v>54</v>
      </c>
      <c r="AI176" s="21"/>
      <c r="AJ176" s="5">
        <v>793</v>
      </c>
      <c r="AN176" s="5">
        <v>122</v>
      </c>
      <c r="AO176" s="5">
        <v>1.1000000000000001</v>
      </c>
      <c r="AT176" s="5">
        <v>1220</v>
      </c>
      <c r="AU176" s="21"/>
      <c r="AV176" s="5">
        <v>0.5</v>
      </c>
      <c r="AW176" s="5">
        <v>0.01</v>
      </c>
      <c r="AX176" s="5">
        <v>0.89</v>
      </c>
      <c r="AY176" s="21"/>
      <c r="BA176" s="5">
        <v>7.2</v>
      </c>
      <c r="BC176" s="21"/>
      <c r="BE176" s="20">
        <v>0.17</v>
      </c>
      <c r="BF176" s="22"/>
      <c r="BH176" s="20">
        <v>13.7</v>
      </c>
      <c r="BI176" s="22"/>
      <c r="BN176" s="5">
        <v>12.6</v>
      </c>
      <c r="BO176" s="5">
        <v>1</v>
      </c>
      <c r="BQ176" s="22"/>
      <c r="BR176" s="22"/>
      <c r="BT176" s="22"/>
      <c r="BX176" s="5">
        <v>9.6999999999999993</v>
      </c>
      <c r="BY176" s="21"/>
    </row>
    <row r="177" spans="1:77" x14ac:dyDescent="0.2">
      <c r="A177" s="2" t="s">
        <v>134</v>
      </c>
      <c r="B177" s="3">
        <v>33262</v>
      </c>
      <c r="C177" s="4">
        <v>25</v>
      </c>
      <c r="F177" s="5">
        <v>0.01</v>
      </c>
      <c r="G177" s="5">
        <v>0.01</v>
      </c>
      <c r="H177" s="5">
        <v>0.12</v>
      </c>
      <c r="J177" s="21"/>
      <c r="M177" s="5">
        <v>0.11</v>
      </c>
      <c r="N177" s="21"/>
      <c r="O177" s="21"/>
      <c r="Q177" s="21"/>
      <c r="S177" s="5">
        <v>44</v>
      </c>
      <c r="T177" s="5">
        <v>10</v>
      </c>
      <c r="U177" s="21"/>
      <c r="V177" s="5">
        <v>1.6</v>
      </c>
      <c r="W177" s="5">
        <v>0.96</v>
      </c>
      <c r="AB177" s="5">
        <v>24.93</v>
      </c>
      <c r="AD177" s="21"/>
      <c r="AE177" s="5">
        <v>1.3</v>
      </c>
      <c r="AI177" s="21"/>
      <c r="AJ177" s="5">
        <v>30.7</v>
      </c>
      <c r="AN177" s="5">
        <v>3.9</v>
      </c>
      <c r="AO177" s="5">
        <v>0.11</v>
      </c>
      <c r="AS177" s="22"/>
      <c r="AT177" s="5">
        <v>10</v>
      </c>
      <c r="AU177" s="21"/>
      <c r="AV177" s="5">
        <v>2.21</v>
      </c>
      <c r="AW177" s="5">
        <v>0.01</v>
      </c>
      <c r="AX177" s="5">
        <v>0.15</v>
      </c>
      <c r="AY177" s="20">
        <v>0.05</v>
      </c>
      <c r="AZ177" s="21"/>
      <c r="BA177" s="5">
        <v>7.55</v>
      </c>
      <c r="BC177" s="21"/>
      <c r="BE177" s="5">
        <v>2.5</v>
      </c>
      <c r="BF177" s="22"/>
      <c r="BG177" s="20">
        <v>22</v>
      </c>
      <c r="BH177" s="5">
        <v>2.57</v>
      </c>
      <c r="BI177" s="22"/>
      <c r="BN177" s="5">
        <v>12.6</v>
      </c>
      <c r="BO177" s="5">
        <v>12.8</v>
      </c>
      <c r="BQ177" s="21"/>
      <c r="BR177" s="21"/>
      <c r="BW177" s="22"/>
      <c r="BX177" s="5">
        <v>9.8000000000000007</v>
      </c>
      <c r="BY177" s="21"/>
    </row>
    <row r="178" spans="1:77" x14ac:dyDescent="0.2">
      <c r="A178" s="2" t="s">
        <v>133</v>
      </c>
      <c r="B178" s="3">
        <v>34954</v>
      </c>
      <c r="C178" s="4">
        <v>30</v>
      </c>
      <c r="F178" s="5">
        <v>0.01</v>
      </c>
      <c r="G178" s="5">
        <v>0.01</v>
      </c>
      <c r="H178" s="5">
        <v>0.01</v>
      </c>
      <c r="J178" s="21"/>
      <c r="M178" s="5">
        <v>0.03</v>
      </c>
      <c r="N178" s="5">
        <v>1</v>
      </c>
      <c r="O178" s="5">
        <v>60</v>
      </c>
      <c r="Q178" s="5">
        <v>0.2</v>
      </c>
      <c r="S178" s="5">
        <v>71.3</v>
      </c>
      <c r="T178" s="5">
        <v>17</v>
      </c>
      <c r="U178" s="5">
        <v>1</v>
      </c>
      <c r="V178" s="5">
        <v>0.4</v>
      </c>
      <c r="W178" s="5">
        <v>0.4</v>
      </c>
      <c r="AB178" s="5">
        <v>6.74</v>
      </c>
      <c r="AD178" s="21"/>
      <c r="AE178" s="21"/>
      <c r="AI178" s="5">
        <v>1</v>
      </c>
      <c r="AJ178" s="5">
        <v>40.4</v>
      </c>
      <c r="AN178" s="5">
        <v>2.4</v>
      </c>
      <c r="AO178" s="5">
        <v>0.02</v>
      </c>
      <c r="AS178" s="22"/>
      <c r="AT178" s="21"/>
      <c r="AU178" s="5">
        <v>1</v>
      </c>
      <c r="AV178" s="5">
        <v>0.22</v>
      </c>
      <c r="AW178" s="5">
        <v>3.2845000000000001E-3</v>
      </c>
      <c r="AX178" s="5">
        <v>7.0000000000000007E-2</v>
      </c>
      <c r="AY178" s="20">
        <v>0.02</v>
      </c>
      <c r="AZ178" s="21"/>
      <c r="BA178" s="5">
        <v>7.81</v>
      </c>
      <c r="BC178" s="5">
        <v>2E-3</v>
      </c>
      <c r="BE178" s="5">
        <v>0.3</v>
      </c>
      <c r="BF178" s="22"/>
      <c r="BH178" s="5">
        <v>2.33</v>
      </c>
      <c r="BN178" s="5">
        <v>12.6</v>
      </c>
      <c r="BO178" s="5">
        <v>45.1</v>
      </c>
      <c r="BQ178" s="21"/>
      <c r="BR178" s="21"/>
      <c r="BW178" s="22"/>
      <c r="BX178" s="5">
        <v>8.4</v>
      </c>
      <c r="BY178" s="5">
        <v>5</v>
      </c>
    </row>
    <row r="179" spans="1:77" x14ac:dyDescent="0.2">
      <c r="A179" s="2" t="s">
        <v>153</v>
      </c>
      <c r="B179" s="3">
        <v>39779</v>
      </c>
      <c r="C179" s="4">
        <v>24</v>
      </c>
      <c r="F179" s="21"/>
      <c r="G179" s="5">
        <v>3.0000000000000001E-3</v>
      </c>
      <c r="H179" s="5">
        <v>0.14000000000000001</v>
      </c>
      <c r="J179" s="21"/>
      <c r="M179" s="5">
        <v>0.59</v>
      </c>
      <c r="N179" s="21"/>
      <c r="O179" s="21"/>
      <c r="Q179" s="21"/>
      <c r="S179" s="5">
        <v>126</v>
      </c>
      <c r="T179" s="5">
        <v>46</v>
      </c>
      <c r="U179" s="21"/>
      <c r="V179" s="5">
        <v>1.7</v>
      </c>
      <c r="W179" s="5">
        <v>3.73</v>
      </c>
      <c r="AB179" s="5">
        <v>5.22</v>
      </c>
      <c r="AD179" s="20">
        <v>8.3000000000000007</v>
      </c>
      <c r="AE179" s="5">
        <v>1.66</v>
      </c>
      <c r="AI179" s="21"/>
      <c r="AJ179" s="5">
        <v>78.900000000000006</v>
      </c>
      <c r="AN179" s="5">
        <v>10.4</v>
      </c>
      <c r="AO179" s="5">
        <v>0.16</v>
      </c>
      <c r="AT179" s="5">
        <v>20</v>
      </c>
      <c r="AU179" s="21"/>
      <c r="AV179" s="5">
        <v>0.22</v>
      </c>
      <c r="AW179" s="5">
        <v>7.2300000000000003E-3</v>
      </c>
      <c r="AX179" s="5">
        <v>0.03</v>
      </c>
      <c r="AY179" s="21"/>
      <c r="AZ179" s="20">
        <v>7.0000000000000007E-2</v>
      </c>
      <c r="BA179" s="5">
        <v>7.23</v>
      </c>
      <c r="BC179" s="21"/>
      <c r="BE179" s="22"/>
      <c r="BF179" s="20">
        <v>0.28999999999999998</v>
      </c>
      <c r="BH179" s="5">
        <v>5.62</v>
      </c>
      <c r="BN179" s="5">
        <v>12.57</v>
      </c>
      <c r="BO179" s="5">
        <v>88.6</v>
      </c>
      <c r="BQ179" s="22"/>
      <c r="BR179" s="22"/>
      <c r="BS179" s="22"/>
      <c r="BT179" s="22"/>
      <c r="BV179" s="22"/>
      <c r="BX179" s="5">
        <v>9.9</v>
      </c>
      <c r="BY179" s="21"/>
    </row>
    <row r="180" spans="1:77" x14ac:dyDescent="0.2">
      <c r="A180" s="2" t="s">
        <v>120</v>
      </c>
      <c r="B180" s="3">
        <v>39776</v>
      </c>
      <c r="C180" s="4">
        <v>24</v>
      </c>
      <c r="F180" s="21"/>
      <c r="G180" s="5">
        <v>5.0000000000000001E-3</v>
      </c>
      <c r="H180" s="5">
        <v>0.27</v>
      </c>
      <c r="J180" s="21"/>
      <c r="M180" s="5">
        <v>0.47</v>
      </c>
      <c r="N180" s="21"/>
      <c r="O180" s="21"/>
      <c r="Q180" s="21"/>
      <c r="S180" s="5">
        <v>83.5</v>
      </c>
      <c r="T180" s="5">
        <v>20</v>
      </c>
      <c r="U180" s="21"/>
      <c r="V180" s="5">
        <v>1.9</v>
      </c>
      <c r="W180" s="5">
        <v>3.04</v>
      </c>
      <c r="AB180" s="5">
        <v>8.33</v>
      </c>
      <c r="AD180" s="5">
        <v>8.94</v>
      </c>
      <c r="AE180" s="5">
        <v>2.08</v>
      </c>
      <c r="AI180" s="21"/>
      <c r="AJ180" s="5">
        <v>52.9</v>
      </c>
      <c r="AN180" s="5">
        <v>6.29</v>
      </c>
      <c r="AO180" s="5">
        <v>0.21</v>
      </c>
      <c r="AT180" s="5">
        <v>13.3</v>
      </c>
      <c r="AU180" s="21"/>
      <c r="AV180" s="5">
        <v>0.22</v>
      </c>
      <c r="AW180" s="5">
        <v>3.6099999999999999E-3</v>
      </c>
      <c r="AX180" s="5">
        <v>0.01</v>
      </c>
      <c r="AZ180" s="5">
        <v>0.1</v>
      </c>
      <c r="BA180" s="5">
        <v>7.34</v>
      </c>
      <c r="BC180" s="21"/>
      <c r="BE180" s="21"/>
      <c r="BF180" s="20">
        <v>0.31</v>
      </c>
      <c r="BH180" s="5">
        <v>5.15</v>
      </c>
      <c r="BI180" s="22"/>
      <c r="BN180" s="5">
        <v>12.57</v>
      </c>
      <c r="BO180" s="5">
        <v>5.59</v>
      </c>
      <c r="BQ180" s="21"/>
      <c r="BR180" s="21"/>
      <c r="BX180" s="5">
        <v>9.6</v>
      </c>
      <c r="BY180" s="21"/>
    </row>
    <row r="181" spans="1:77" x14ac:dyDescent="0.2">
      <c r="A181" s="2" t="s">
        <v>108</v>
      </c>
      <c r="B181" s="3">
        <v>37530</v>
      </c>
      <c r="C181" s="4">
        <v>33</v>
      </c>
      <c r="F181" s="20">
        <v>2E-3</v>
      </c>
      <c r="G181" s="5">
        <v>2E-3</v>
      </c>
      <c r="H181" s="5">
        <v>0.42</v>
      </c>
      <c r="J181" s="5">
        <v>0.2</v>
      </c>
      <c r="M181" s="5">
        <v>0.22</v>
      </c>
      <c r="N181" s="5">
        <v>0.2</v>
      </c>
      <c r="O181" s="20">
        <v>92</v>
      </c>
      <c r="Q181" s="5">
        <v>0.02</v>
      </c>
      <c r="S181" s="5">
        <v>59.4</v>
      </c>
      <c r="T181" s="5">
        <v>19</v>
      </c>
      <c r="U181" s="5">
        <v>0.2</v>
      </c>
      <c r="V181" s="5">
        <v>1.6</v>
      </c>
      <c r="W181" s="5">
        <v>0.8</v>
      </c>
      <c r="AB181" s="5">
        <v>13.21</v>
      </c>
      <c r="AC181" s="22"/>
      <c r="AD181" s="21"/>
      <c r="AE181" s="5">
        <v>2.5</v>
      </c>
      <c r="AI181" s="5">
        <v>0.5</v>
      </c>
      <c r="AJ181" s="5">
        <v>39.700000000000003</v>
      </c>
      <c r="AN181" s="5">
        <v>6</v>
      </c>
      <c r="AO181" s="5">
        <v>0.15</v>
      </c>
      <c r="AT181" s="5">
        <v>22.6</v>
      </c>
      <c r="AU181" s="5">
        <v>0.5</v>
      </c>
      <c r="AV181" s="5">
        <v>0.22</v>
      </c>
      <c r="AW181" s="5">
        <v>3.2845000000000001E-3</v>
      </c>
      <c r="AX181" s="5">
        <v>0.13</v>
      </c>
      <c r="AZ181" s="5">
        <v>0.08</v>
      </c>
      <c r="BA181" s="5">
        <v>7.57</v>
      </c>
      <c r="BC181" s="5">
        <v>1.2999999999999999E-3</v>
      </c>
      <c r="BE181" s="20">
        <v>0.2</v>
      </c>
      <c r="BF181" s="21"/>
      <c r="BH181" s="5">
        <v>3.6</v>
      </c>
      <c r="BN181" s="5">
        <v>12.52</v>
      </c>
      <c r="BO181" s="5">
        <v>5.83</v>
      </c>
      <c r="BQ181" s="22"/>
      <c r="BR181" s="22"/>
      <c r="BT181" s="22"/>
      <c r="BW181" s="21"/>
      <c r="BX181" s="5">
        <v>10.7</v>
      </c>
      <c r="BY181" s="5">
        <v>0.7</v>
      </c>
    </row>
    <row r="182" spans="1:77" x14ac:dyDescent="0.2">
      <c r="A182" s="2" t="s">
        <v>154</v>
      </c>
      <c r="B182" s="3">
        <v>35783</v>
      </c>
      <c r="C182" s="4">
        <v>22</v>
      </c>
      <c r="F182" s="5">
        <v>1.3</v>
      </c>
      <c r="G182" s="21"/>
      <c r="H182" s="5">
        <v>0.2</v>
      </c>
      <c r="J182" s="22"/>
      <c r="M182" s="5">
        <v>0.47</v>
      </c>
      <c r="N182" s="22"/>
      <c r="O182" s="21"/>
      <c r="Q182" s="22"/>
      <c r="S182" s="5">
        <v>135</v>
      </c>
      <c r="T182" s="5">
        <v>30</v>
      </c>
      <c r="U182" s="22"/>
      <c r="V182" s="5">
        <v>9.4</v>
      </c>
      <c r="W182" s="5">
        <v>0.85</v>
      </c>
      <c r="AB182" s="5">
        <v>9.73</v>
      </c>
      <c r="AD182" s="22"/>
      <c r="AE182" s="5">
        <v>2</v>
      </c>
      <c r="AI182" s="22"/>
      <c r="AJ182" s="5">
        <v>79.400000000000006</v>
      </c>
      <c r="AN182" s="5">
        <v>11</v>
      </c>
      <c r="AO182" s="5">
        <v>0.08</v>
      </c>
      <c r="AT182" s="5">
        <v>26</v>
      </c>
      <c r="AU182" s="22"/>
      <c r="AV182" s="5">
        <v>11.28</v>
      </c>
      <c r="AW182" s="5">
        <v>0.82</v>
      </c>
      <c r="AX182" s="5">
        <v>0.09</v>
      </c>
      <c r="AY182" s="22"/>
      <c r="AZ182" s="21"/>
      <c r="BA182" s="5">
        <v>7.16</v>
      </c>
      <c r="BC182" s="22"/>
      <c r="BE182" s="5">
        <v>0.1</v>
      </c>
      <c r="BF182" s="21"/>
      <c r="BH182" s="5">
        <v>5.76</v>
      </c>
      <c r="BN182" s="5">
        <v>12.5</v>
      </c>
      <c r="BO182" s="5">
        <v>64</v>
      </c>
      <c r="BQ182" s="22"/>
      <c r="BR182" s="22"/>
      <c r="BT182" s="22"/>
      <c r="BX182" s="5">
        <v>8.3000000000000007</v>
      </c>
      <c r="BY182" s="22"/>
    </row>
    <row r="183" spans="1:77" x14ac:dyDescent="0.2">
      <c r="A183" s="2" t="s">
        <v>130</v>
      </c>
      <c r="B183" s="3">
        <v>34948</v>
      </c>
      <c r="C183" s="4">
        <v>33</v>
      </c>
      <c r="F183" s="5">
        <v>0.01</v>
      </c>
      <c r="G183" s="5">
        <v>0.01</v>
      </c>
      <c r="H183" s="5">
        <v>0.36</v>
      </c>
      <c r="J183" s="20">
        <v>1</v>
      </c>
      <c r="M183" s="5">
        <v>0.54</v>
      </c>
      <c r="N183" s="20">
        <v>1</v>
      </c>
      <c r="O183" s="5">
        <v>60</v>
      </c>
      <c r="Q183" s="20">
        <v>0.2</v>
      </c>
      <c r="S183" s="5">
        <v>142</v>
      </c>
      <c r="T183" s="5">
        <v>50</v>
      </c>
      <c r="U183" s="20">
        <v>1</v>
      </c>
      <c r="V183" s="5">
        <v>3</v>
      </c>
      <c r="W183" s="5">
        <v>3.1</v>
      </c>
      <c r="AB183" s="5">
        <v>20.23</v>
      </c>
      <c r="AD183" s="22"/>
      <c r="AE183" s="5">
        <v>2</v>
      </c>
      <c r="AI183" s="20">
        <v>1</v>
      </c>
      <c r="AJ183" s="5">
        <v>87.5</v>
      </c>
      <c r="AN183" s="5">
        <v>14</v>
      </c>
      <c r="AO183" s="5">
        <v>0.1</v>
      </c>
      <c r="AT183" s="5">
        <v>21</v>
      </c>
      <c r="AU183" s="20">
        <v>1</v>
      </c>
      <c r="AV183" s="5">
        <v>0.22</v>
      </c>
      <c r="AW183" s="5">
        <v>0.01</v>
      </c>
      <c r="AX183" s="5">
        <v>0.01</v>
      </c>
      <c r="AY183" s="20">
        <v>7.0000000000000001E-3</v>
      </c>
      <c r="AZ183" s="21"/>
      <c r="BA183" s="5">
        <v>7</v>
      </c>
      <c r="BC183" s="20">
        <v>6.6E-3</v>
      </c>
      <c r="BE183" s="5">
        <v>0.2</v>
      </c>
      <c r="BF183" s="21"/>
      <c r="BH183" s="5">
        <v>5.96</v>
      </c>
      <c r="BN183" s="5">
        <v>12.5</v>
      </c>
      <c r="BO183" s="5">
        <v>89.8</v>
      </c>
      <c r="BX183" s="5">
        <v>9</v>
      </c>
      <c r="BY183" s="20">
        <v>5</v>
      </c>
    </row>
    <row r="184" spans="1:77" x14ac:dyDescent="0.2">
      <c r="A184" s="2" t="s">
        <v>127</v>
      </c>
      <c r="B184" s="3">
        <v>34963</v>
      </c>
      <c r="C184" s="4">
        <v>33</v>
      </c>
      <c r="F184" s="5">
        <v>0.01</v>
      </c>
      <c r="G184" s="5">
        <v>0.01</v>
      </c>
      <c r="H184" s="5">
        <v>0.78</v>
      </c>
      <c r="J184" s="5">
        <v>1</v>
      </c>
      <c r="M184" s="5">
        <v>0.36</v>
      </c>
      <c r="N184" s="5">
        <v>1.5</v>
      </c>
      <c r="O184" s="20">
        <v>157</v>
      </c>
      <c r="Q184" s="5">
        <v>0.2</v>
      </c>
      <c r="S184" s="5">
        <v>78</v>
      </c>
      <c r="T184" s="5">
        <v>28</v>
      </c>
      <c r="U184" s="5">
        <v>1</v>
      </c>
      <c r="V184" s="5">
        <v>1.5</v>
      </c>
      <c r="W184" s="20">
        <v>2</v>
      </c>
      <c r="AB184" s="5">
        <v>9.36</v>
      </c>
      <c r="AD184" s="22"/>
      <c r="AE184" s="5">
        <v>4.7</v>
      </c>
      <c r="AI184" s="5">
        <v>1</v>
      </c>
      <c r="AJ184" s="5">
        <v>64.5</v>
      </c>
      <c r="AN184" s="5">
        <v>14.3</v>
      </c>
      <c r="AO184" s="20">
        <v>0.02</v>
      </c>
      <c r="AT184" s="5">
        <v>23</v>
      </c>
      <c r="AU184" s="5">
        <v>1</v>
      </c>
      <c r="AV184" s="5">
        <v>0.22</v>
      </c>
      <c r="AW184" s="5">
        <v>3.284E-3</v>
      </c>
      <c r="AX184" s="5">
        <v>0.01</v>
      </c>
      <c r="AY184" s="5">
        <v>6.0000000000000001E-3</v>
      </c>
      <c r="BA184" s="5">
        <v>7.04</v>
      </c>
      <c r="BC184" s="5">
        <v>8.8000000000000005E-3</v>
      </c>
      <c r="BE184" s="5">
        <v>0.2</v>
      </c>
      <c r="BF184" s="22"/>
      <c r="BH184" s="5">
        <v>5.79</v>
      </c>
      <c r="BI184" s="22"/>
      <c r="BN184" s="5">
        <v>12.5</v>
      </c>
      <c r="BO184" s="20">
        <v>9.3000000000000007</v>
      </c>
      <c r="BQ184" s="22"/>
      <c r="BR184" s="22"/>
      <c r="BX184" s="5">
        <v>10.199999999999999</v>
      </c>
      <c r="BY184" s="5">
        <v>5</v>
      </c>
    </row>
    <row r="185" spans="1:77" x14ac:dyDescent="0.2">
      <c r="A185" s="2" t="s">
        <v>113</v>
      </c>
      <c r="B185" s="3">
        <v>37193</v>
      </c>
      <c r="C185" s="4">
        <v>32</v>
      </c>
      <c r="F185" s="5">
        <v>0.01</v>
      </c>
      <c r="G185" s="5">
        <v>3.0000000000000001E-3</v>
      </c>
      <c r="H185" s="5">
        <v>0.12</v>
      </c>
      <c r="J185" s="5">
        <v>0.2</v>
      </c>
      <c r="M185" s="5">
        <v>0.13</v>
      </c>
      <c r="N185" s="5">
        <v>0.9</v>
      </c>
      <c r="O185" s="5">
        <v>130</v>
      </c>
      <c r="Q185" s="5">
        <v>0.04</v>
      </c>
      <c r="S185" s="5">
        <v>24.5</v>
      </c>
      <c r="T185" s="21"/>
      <c r="U185" s="5">
        <v>0.9</v>
      </c>
      <c r="V185" s="5">
        <v>2.5</v>
      </c>
      <c r="W185" s="20">
        <v>0.52</v>
      </c>
      <c r="AB185" s="5">
        <v>15.08</v>
      </c>
      <c r="AD185" s="22"/>
      <c r="AE185" s="5">
        <v>2.3199999999999998</v>
      </c>
      <c r="AI185" s="5">
        <v>0.5</v>
      </c>
      <c r="AJ185" s="5">
        <v>27.3</v>
      </c>
      <c r="AN185" s="5">
        <v>4.16</v>
      </c>
      <c r="AO185" s="20">
        <v>0.04</v>
      </c>
      <c r="AT185" s="5">
        <v>27.1</v>
      </c>
      <c r="AU185" s="5">
        <v>0.5</v>
      </c>
      <c r="AV185" s="5">
        <v>0.22</v>
      </c>
      <c r="AW185" s="5">
        <v>0.01</v>
      </c>
      <c r="AX185" s="5">
        <v>0.28000000000000003</v>
      </c>
      <c r="AY185" s="21"/>
      <c r="AZ185" s="20">
        <v>0.09</v>
      </c>
      <c r="BA185" s="5">
        <v>7.66</v>
      </c>
      <c r="BC185" s="5">
        <v>1E-3</v>
      </c>
      <c r="BE185" s="20">
        <v>0.3</v>
      </c>
      <c r="BF185" s="22"/>
      <c r="BH185" s="5">
        <v>2.48</v>
      </c>
      <c r="BN185" s="5">
        <v>12.48</v>
      </c>
      <c r="BO185" s="5">
        <v>18.7</v>
      </c>
      <c r="BQ185" s="22"/>
      <c r="BR185" s="22"/>
      <c r="BS185" s="22"/>
      <c r="BT185" s="22"/>
      <c r="BV185" s="22"/>
      <c r="BX185" s="5">
        <v>9.4</v>
      </c>
      <c r="BY185" s="5">
        <v>1.9</v>
      </c>
    </row>
    <row r="186" spans="1:77" x14ac:dyDescent="0.2">
      <c r="A186" s="2" t="s">
        <v>103</v>
      </c>
      <c r="B186" s="3">
        <v>39379</v>
      </c>
      <c r="C186" s="4">
        <v>26</v>
      </c>
      <c r="F186" s="5">
        <v>0.03</v>
      </c>
      <c r="G186" s="5">
        <v>0.03</v>
      </c>
      <c r="H186" s="5">
        <v>0.47</v>
      </c>
      <c r="M186" s="5">
        <v>0.56999999999999995</v>
      </c>
      <c r="N186" s="21"/>
      <c r="O186" s="5">
        <v>60</v>
      </c>
      <c r="Q186" s="21"/>
      <c r="S186" s="5">
        <v>113</v>
      </c>
      <c r="T186" s="5">
        <v>20</v>
      </c>
      <c r="U186" s="21"/>
      <c r="V186" s="5">
        <v>3</v>
      </c>
      <c r="W186" s="5">
        <v>2.81</v>
      </c>
      <c r="AB186" s="5">
        <v>15.34</v>
      </c>
      <c r="AC186" s="22"/>
      <c r="AD186" s="22"/>
      <c r="AE186" s="5">
        <v>3.36</v>
      </c>
      <c r="AI186" s="21"/>
      <c r="AJ186" s="5">
        <v>62.6</v>
      </c>
      <c r="AN186" s="5">
        <v>11.1</v>
      </c>
      <c r="AO186" s="5">
        <v>0.25</v>
      </c>
      <c r="AT186" s="5">
        <v>16</v>
      </c>
      <c r="AU186" s="21"/>
      <c r="AV186" s="5">
        <v>0.22</v>
      </c>
      <c r="AW186" s="5">
        <v>4.5999999999999999E-3</v>
      </c>
      <c r="AX186" s="5">
        <v>0.02</v>
      </c>
      <c r="AY186" s="22"/>
      <c r="AZ186" s="5">
        <v>0.01</v>
      </c>
      <c r="BA186" s="5">
        <v>7.19</v>
      </c>
      <c r="BC186" s="21"/>
      <c r="BE186" s="5">
        <v>0.2</v>
      </c>
      <c r="BF186" s="20">
        <v>0.6</v>
      </c>
      <c r="BH186" s="5">
        <v>6.34</v>
      </c>
      <c r="BN186" s="5">
        <v>12.48</v>
      </c>
      <c r="BO186" s="5">
        <v>6.21</v>
      </c>
      <c r="BQ186" s="22"/>
      <c r="BR186" s="22"/>
      <c r="BX186" s="5">
        <v>10.199999999999999</v>
      </c>
      <c r="BY186" s="21"/>
    </row>
    <row r="187" spans="1:77" x14ac:dyDescent="0.2">
      <c r="A187" s="2" t="s">
        <v>155</v>
      </c>
      <c r="B187" s="3">
        <v>39617</v>
      </c>
      <c r="C187" s="4">
        <v>33</v>
      </c>
      <c r="F187" s="21"/>
      <c r="G187" s="20">
        <v>6.0000000000000001E-3</v>
      </c>
      <c r="H187" s="5">
        <v>0.01</v>
      </c>
      <c r="J187" s="5">
        <v>0.8</v>
      </c>
      <c r="K187" s="21"/>
      <c r="M187" s="5">
        <v>0.42</v>
      </c>
      <c r="N187" s="5">
        <v>0.2</v>
      </c>
      <c r="O187" s="21"/>
      <c r="P187" s="21"/>
      <c r="Q187" s="5">
        <v>0.02</v>
      </c>
      <c r="S187" s="5">
        <v>121</v>
      </c>
      <c r="T187" s="5">
        <v>38</v>
      </c>
      <c r="U187" s="5">
        <v>0.8</v>
      </c>
      <c r="V187" s="5">
        <v>1.6</v>
      </c>
      <c r="W187" s="5">
        <v>4.0000000000000001E-3</v>
      </c>
      <c r="Y187" s="21"/>
      <c r="AB187" s="20">
        <v>3.81</v>
      </c>
      <c r="AC187" s="22"/>
      <c r="AD187" s="20">
        <v>0.15</v>
      </c>
      <c r="AE187" s="5">
        <v>1.23</v>
      </c>
      <c r="AF187" s="21"/>
      <c r="AG187" s="21"/>
      <c r="AI187" s="5">
        <v>0.6</v>
      </c>
      <c r="AJ187" s="20">
        <v>68.900000000000006</v>
      </c>
      <c r="AN187" s="5">
        <v>4.79</v>
      </c>
      <c r="AO187" s="5">
        <v>1E-3</v>
      </c>
      <c r="AR187" s="21"/>
      <c r="AT187" s="5">
        <v>17.100000000000001</v>
      </c>
      <c r="AU187" s="5">
        <v>0.6</v>
      </c>
      <c r="AV187" s="5">
        <v>62.86</v>
      </c>
      <c r="AW187" s="5">
        <v>3.2799999999999999E-3</v>
      </c>
      <c r="AX187" s="5">
        <v>0.08</v>
      </c>
      <c r="AZ187" s="20">
        <v>0.02</v>
      </c>
      <c r="BA187" s="20">
        <v>7.12</v>
      </c>
      <c r="BC187" s="5">
        <v>1E-3</v>
      </c>
      <c r="BD187" s="21"/>
      <c r="BE187" s="21"/>
      <c r="BF187" s="20">
        <v>8.7799999999999994</v>
      </c>
      <c r="BH187" s="5">
        <v>4.4800000000000004</v>
      </c>
      <c r="BK187" s="21"/>
      <c r="BL187" s="21"/>
      <c r="BN187" s="5">
        <v>12.48</v>
      </c>
      <c r="BO187" s="5">
        <v>30.3</v>
      </c>
      <c r="BQ187" s="22"/>
      <c r="BR187" s="22"/>
      <c r="BW187" s="5">
        <v>0.5</v>
      </c>
      <c r="BX187" s="5">
        <v>9.9</v>
      </c>
      <c r="BY187" s="5">
        <v>0.5</v>
      </c>
    </row>
    <row r="188" spans="1:77" x14ac:dyDescent="0.2">
      <c r="A188" s="2" t="s">
        <v>100</v>
      </c>
      <c r="B188" s="3">
        <v>37887</v>
      </c>
      <c r="C188" s="4">
        <v>25</v>
      </c>
      <c r="F188" s="5">
        <v>4.0000000000000001E-3</v>
      </c>
      <c r="G188" s="5">
        <v>2E-3</v>
      </c>
      <c r="H188" s="5">
        <v>0.49</v>
      </c>
      <c r="M188" s="5">
        <v>0.53</v>
      </c>
      <c r="N188" s="21"/>
      <c r="O188" s="5">
        <v>17</v>
      </c>
      <c r="Q188" s="21"/>
      <c r="S188" s="5">
        <v>102</v>
      </c>
      <c r="T188" s="5">
        <v>33</v>
      </c>
      <c r="U188" s="21"/>
      <c r="V188" s="5">
        <v>2.9</v>
      </c>
      <c r="W188" s="5">
        <v>2.54</v>
      </c>
      <c r="AB188" s="5">
        <v>12.85</v>
      </c>
      <c r="AD188" s="22"/>
      <c r="AE188" s="20">
        <v>4.1399999999999997</v>
      </c>
      <c r="AI188" s="21"/>
      <c r="AJ188" s="5">
        <v>74.2</v>
      </c>
      <c r="AN188" s="5">
        <v>13.4</v>
      </c>
      <c r="AO188" s="5">
        <v>0.26</v>
      </c>
      <c r="AT188" s="20">
        <v>28.9</v>
      </c>
      <c r="AU188" s="21"/>
      <c r="AV188" s="5">
        <v>0.22</v>
      </c>
      <c r="AW188" s="5">
        <v>3.9414000000000003E-3</v>
      </c>
      <c r="AX188" s="5">
        <v>0.03</v>
      </c>
      <c r="AY188" s="21"/>
      <c r="AZ188" s="20">
        <v>0.03</v>
      </c>
      <c r="BA188" s="5">
        <v>7.19</v>
      </c>
      <c r="BC188" s="21"/>
      <c r="BE188" s="5">
        <v>0.3</v>
      </c>
      <c r="BF188" s="22"/>
      <c r="BH188" s="5">
        <v>6.9</v>
      </c>
      <c r="BN188" s="5">
        <v>12.42</v>
      </c>
      <c r="BO188" s="5">
        <v>9.69</v>
      </c>
      <c r="BQ188" s="22"/>
      <c r="BR188" s="22"/>
      <c r="BX188" s="5">
        <v>9.4</v>
      </c>
      <c r="BY188" s="21"/>
    </row>
    <row r="189" spans="1:77" x14ac:dyDescent="0.2">
      <c r="A189" s="2" t="s">
        <v>156</v>
      </c>
      <c r="B189" s="3">
        <v>33539</v>
      </c>
      <c r="C189" s="4">
        <v>22</v>
      </c>
      <c r="F189" s="5">
        <v>5.0000000000000001E-3</v>
      </c>
      <c r="G189" s="20">
        <v>5.0000000000000001E-3</v>
      </c>
      <c r="H189" s="5">
        <v>0.34</v>
      </c>
      <c r="J189" s="22"/>
      <c r="M189" s="21"/>
      <c r="N189" s="22"/>
      <c r="Q189" s="22"/>
      <c r="S189" s="5">
        <v>94</v>
      </c>
      <c r="T189" s="5">
        <v>43</v>
      </c>
      <c r="U189" s="22"/>
      <c r="V189" s="5">
        <v>7.1</v>
      </c>
      <c r="W189" s="5">
        <v>5.2</v>
      </c>
      <c r="AB189" s="20">
        <v>3.46</v>
      </c>
      <c r="AD189" s="22"/>
      <c r="AE189" s="5">
        <v>1.1000000000000001</v>
      </c>
      <c r="AI189" s="22"/>
      <c r="AJ189" s="5">
        <v>61.4</v>
      </c>
      <c r="AN189" s="5">
        <v>3.8</v>
      </c>
      <c r="AO189" s="5">
        <v>0.36</v>
      </c>
      <c r="AS189" s="22"/>
      <c r="AT189" s="5">
        <v>18</v>
      </c>
      <c r="AU189" s="22"/>
      <c r="AV189" s="5">
        <v>2.21</v>
      </c>
      <c r="AW189" s="5">
        <v>0.01</v>
      </c>
      <c r="AX189" s="5">
        <v>0.06</v>
      </c>
      <c r="AY189" s="20">
        <v>0.02</v>
      </c>
      <c r="BA189" s="21"/>
      <c r="BC189" s="22"/>
      <c r="BE189" s="5">
        <v>1.9</v>
      </c>
      <c r="BF189" s="22"/>
      <c r="BH189" s="5">
        <v>3.19</v>
      </c>
      <c r="BI189" s="22"/>
      <c r="BN189" s="5">
        <v>12.4</v>
      </c>
      <c r="BO189" s="5">
        <v>42</v>
      </c>
      <c r="BQ189" s="22"/>
      <c r="BR189" s="22"/>
      <c r="BW189" s="22"/>
      <c r="BX189" s="5">
        <v>8.6999999999999993</v>
      </c>
      <c r="BY189" s="22"/>
    </row>
    <row r="190" spans="1:77" x14ac:dyDescent="0.2">
      <c r="A190" s="2" t="s">
        <v>110</v>
      </c>
      <c r="B190" s="3">
        <v>33539</v>
      </c>
      <c r="C190" s="4">
        <v>22</v>
      </c>
      <c r="F190" s="5">
        <v>5.0000000000000001E-3</v>
      </c>
      <c r="G190" s="5">
        <v>5.0000000000000001E-3</v>
      </c>
      <c r="H190" s="5">
        <v>0.16</v>
      </c>
      <c r="M190" s="21"/>
      <c r="S190" s="5">
        <v>100</v>
      </c>
      <c r="T190" s="5">
        <v>30</v>
      </c>
      <c r="V190" s="5">
        <v>2.7</v>
      </c>
      <c r="W190" s="5">
        <v>0.28999999999999998</v>
      </c>
      <c r="AB190" s="5">
        <v>8.86</v>
      </c>
      <c r="AD190" s="22"/>
      <c r="AE190" s="5">
        <v>1.3</v>
      </c>
      <c r="AJ190" s="5">
        <v>61.5</v>
      </c>
      <c r="AN190" s="5">
        <v>6.9</v>
      </c>
      <c r="AO190" s="5">
        <v>0.21</v>
      </c>
      <c r="AT190" s="5">
        <v>15</v>
      </c>
      <c r="AV190" s="5">
        <v>2.25</v>
      </c>
      <c r="AW190" s="5">
        <v>0.01</v>
      </c>
      <c r="AX190" s="5">
        <v>0.06</v>
      </c>
      <c r="AY190" s="5">
        <v>0.05</v>
      </c>
      <c r="AZ190" s="22"/>
      <c r="BA190" s="5">
        <v>7.01</v>
      </c>
      <c r="BE190" s="21"/>
      <c r="BG190" s="21"/>
      <c r="BH190" s="5">
        <v>3.84</v>
      </c>
      <c r="BN190" s="5">
        <v>12.4</v>
      </c>
      <c r="BO190" s="5">
        <v>74.5</v>
      </c>
      <c r="BQ190" s="22"/>
      <c r="BR190" s="22"/>
      <c r="BX190" s="5">
        <v>8.9</v>
      </c>
    </row>
    <row r="191" spans="1:77" x14ac:dyDescent="0.2">
      <c r="A191" s="2" t="s">
        <v>101</v>
      </c>
      <c r="B191" s="3">
        <v>38649</v>
      </c>
      <c r="C191" s="4">
        <v>29</v>
      </c>
      <c r="F191" s="20">
        <v>1E-3</v>
      </c>
      <c r="G191" s="5">
        <v>1E-3</v>
      </c>
      <c r="H191" s="5">
        <v>0.36</v>
      </c>
      <c r="J191" s="22"/>
      <c r="M191" s="5">
        <v>0.38</v>
      </c>
      <c r="N191" s="22"/>
      <c r="O191" s="20">
        <v>30</v>
      </c>
      <c r="Q191" s="22"/>
      <c r="S191" s="5">
        <v>103</v>
      </c>
      <c r="T191" s="5">
        <v>26</v>
      </c>
      <c r="U191" s="22"/>
      <c r="V191" s="5">
        <v>1.7</v>
      </c>
      <c r="W191" s="5">
        <v>1.87</v>
      </c>
      <c r="Y191" s="20">
        <v>0.22</v>
      </c>
      <c r="AB191" s="5">
        <v>21.42</v>
      </c>
      <c r="AD191" s="5">
        <v>-1.22</v>
      </c>
      <c r="AE191" s="5">
        <v>2.52</v>
      </c>
      <c r="AI191" s="22"/>
      <c r="AJ191" s="5">
        <v>61.9</v>
      </c>
      <c r="AN191" s="5">
        <v>10</v>
      </c>
      <c r="AO191" s="5">
        <v>0.2</v>
      </c>
      <c r="AT191" s="5">
        <v>18.2</v>
      </c>
      <c r="AU191" s="22"/>
      <c r="AV191" s="5">
        <v>0.22</v>
      </c>
      <c r="AW191" s="5">
        <v>4.5982999999999996E-3</v>
      </c>
      <c r="AX191" s="5">
        <v>0.16</v>
      </c>
      <c r="AY191" s="22"/>
      <c r="AZ191" s="5">
        <v>0.1</v>
      </c>
      <c r="BA191" s="5">
        <v>7.08</v>
      </c>
      <c r="BC191" s="22"/>
      <c r="BE191" s="20">
        <v>0.2</v>
      </c>
      <c r="BF191" s="21"/>
      <c r="BH191" s="5">
        <v>5.98</v>
      </c>
      <c r="BN191" s="5">
        <v>12.38</v>
      </c>
      <c r="BO191" s="5">
        <v>10.1</v>
      </c>
      <c r="BQ191" s="20">
        <v>6.92</v>
      </c>
      <c r="BR191" s="20">
        <v>6.83</v>
      </c>
      <c r="BX191" s="5">
        <v>10.9</v>
      </c>
      <c r="BY191" s="22"/>
    </row>
    <row r="192" spans="1:77" x14ac:dyDescent="0.2">
      <c r="A192" s="2" t="s">
        <v>108</v>
      </c>
      <c r="B192" s="3">
        <v>38629</v>
      </c>
      <c r="C192" s="4">
        <v>29</v>
      </c>
      <c r="F192" s="20">
        <v>2E-3</v>
      </c>
      <c r="G192" s="5">
        <v>1E-3</v>
      </c>
      <c r="H192" s="5">
        <v>0.48</v>
      </c>
      <c r="M192" s="5">
        <v>0.15</v>
      </c>
      <c r="O192" s="20">
        <v>51</v>
      </c>
      <c r="Q192" s="22"/>
      <c r="S192" s="5">
        <v>51.8</v>
      </c>
      <c r="T192" s="5">
        <v>19</v>
      </c>
      <c r="V192" s="5">
        <v>1.4</v>
      </c>
      <c r="W192" s="5">
        <v>0.81</v>
      </c>
      <c r="Y192" s="20">
        <v>0.22</v>
      </c>
      <c r="AB192" s="5">
        <v>13.9</v>
      </c>
      <c r="AD192" s="5">
        <v>-4.67</v>
      </c>
      <c r="AE192" s="5">
        <v>2.33</v>
      </c>
      <c r="AJ192" s="5">
        <v>40.799999999999997</v>
      </c>
      <c r="AN192" s="5">
        <v>5.49</v>
      </c>
      <c r="AO192" s="5">
        <v>0.15</v>
      </c>
      <c r="AT192" s="5">
        <v>22.6</v>
      </c>
      <c r="AV192" s="5">
        <v>0.22</v>
      </c>
      <c r="AW192" s="5">
        <v>3.2845000000000001E-3</v>
      </c>
      <c r="AX192" s="5">
        <v>0.17</v>
      </c>
      <c r="AZ192" s="5">
        <v>0.12</v>
      </c>
      <c r="BA192" s="5">
        <v>7.57</v>
      </c>
      <c r="BE192" s="20">
        <v>0.4</v>
      </c>
      <c r="BF192" s="21"/>
      <c r="BH192" s="5">
        <v>3.66</v>
      </c>
      <c r="BN192" s="5">
        <v>12.38</v>
      </c>
      <c r="BO192" s="5">
        <v>5.1100000000000003</v>
      </c>
      <c r="BQ192" s="20">
        <v>4.3</v>
      </c>
      <c r="BR192" s="20">
        <v>4.0999999999999996</v>
      </c>
      <c r="BT192" s="22"/>
      <c r="BX192" s="5">
        <v>10.6</v>
      </c>
      <c r="BY192" s="22"/>
    </row>
    <row r="193" spans="1:77" x14ac:dyDescent="0.2">
      <c r="A193" s="2" t="s">
        <v>108</v>
      </c>
      <c r="B193" s="3">
        <v>39776</v>
      </c>
      <c r="C193" s="4">
        <v>24</v>
      </c>
      <c r="F193" s="21"/>
      <c r="G193" s="5">
        <v>4.0000000000000001E-3</v>
      </c>
      <c r="H193" s="5">
        <v>0.46</v>
      </c>
      <c r="J193" s="21"/>
      <c r="M193" s="5">
        <v>0.18</v>
      </c>
      <c r="N193" s="21"/>
      <c r="O193" s="21"/>
      <c r="Q193" s="21"/>
      <c r="S193" s="5">
        <v>53.6</v>
      </c>
      <c r="T193" s="5">
        <v>21</v>
      </c>
      <c r="U193" s="21"/>
      <c r="V193" s="5">
        <v>1.7</v>
      </c>
      <c r="W193" s="5">
        <v>0.81</v>
      </c>
      <c r="AB193" s="5">
        <v>12.55</v>
      </c>
      <c r="AD193" s="20">
        <v>4.1399999999999997</v>
      </c>
      <c r="AE193" s="5">
        <v>2.2599999999999998</v>
      </c>
      <c r="AI193" s="21"/>
      <c r="AJ193" s="5">
        <v>40.299999999999997</v>
      </c>
      <c r="AN193" s="5">
        <v>5.63</v>
      </c>
      <c r="AO193" s="5">
        <v>0.14000000000000001</v>
      </c>
      <c r="AT193" s="5">
        <v>21.2</v>
      </c>
      <c r="AU193" s="21"/>
      <c r="AV193" s="5">
        <v>0.22</v>
      </c>
      <c r="AW193" s="5">
        <v>3.2799999999999999E-3</v>
      </c>
      <c r="AX193" s="5">
        <v>0.18</v>
      </c>
      <c r="AZ193" s="5">
        <v>0.13</v>
      </c>
      <c r="BA193" s="5">
        <v>7.67</v>
      </c>
      <c r="BC193" s="21"/>
      <c r="BE193" s="21"/>
      <c r="BF193" s="20">
        <v>0.24</v>
      </c>
      <c r="BH193" s="5">
        <v>3.63</v>
      </c>
      <c r="BN193" s="5">
        <v>12.34</v>
      </c>
      <c r="BO193" s="5">
        <v>4.6399999999999997</v>
      </c>
      <c r="BQ193" s="22"/>
      <c r="BR193" s="22"/>
      <c r="BT193" s="22"/>
      <c r="BX193" s="5">
        <v>10.7</v>
      </c>
      <c r="BY193" s="21"/>
    </row>
    <row r="194" spans="1:77" x14ac:dyDescent="0.2">
      <c r="A194" s="2" t="s">
        <v>103</v>
      </c>
      <c r="B194" s="3">
        <v>38649</v>
      </c>
      <c r="C194" s="4">
        <v>29</v>
      </c>
      <c r="F194" s="5">
        <v>0.01</v>
      </c>
      <c r="G194" s="20">
        <v>1E-3</v>
      </c>
      <c r="H194" s="5">
        <v>0.5</v>
      </c>
      <c r="J194" s="22"/>
      <c r="M194" s="5">
        <v>0.55000000000000004</v>
      </c>
      <c r="N194" s="22"/>
      <c r="O194" s="20">
        <v>54</v>
      </c>
      <c r="Q194" s="22"/>
      <c r="S194" s="5">
        <v>108</v>
      </c>
      <c r="T194" s="5">
        <v>21</v>
      </c>
      <c r="U194" s="22"/>
      <c r="V194" s="5">
        <v>2.9</v>
      </c>
      <c r="W194" s="5">
        <v>2.6</v>
      </c>
      <c r="Y194" s="20">
        <v>0.17</v>
      </c>
      <c r="AB194" s="5">
        <v>15.7</v>
      </c>
      <c r="AC194" s="22"/>
      <c r="AD194" s="20">
        <v>-0.69</v>
      </c>
      <c r="AE194" s="5">
        <v>3.25</v>
      </c>
      <c r="AI194" s="22"/>
      <c r="AJ194" s="5">
        <v>61.6</v>
      </c>
      <c r="AN194" s="5">
        <v>10.7</v>
      </c>
      <c r="AO194" s="5">
        <v>0.23</v>
      </c>
      <c r="AT194" s="5">
        <v>14.5</v>
      </c>
      <c r="AU194" s="22"/>
      <c r="AV194" s="5">
        <v>0.22</v>
      </c>
      <c r="AW194" s="5">
        <v>5.9121E-3</v>
      </c>
      <c r="AX194" s="5">
        <v>0.18</v>
      </c>
      <c r="AZ194" s="20">
        <v>0.1</v>
      </c>
      <c r="BA194" s="5">
        <v>7.14</v>
      </c>
      <c r="BC194" s="22"/>
      <c r="BE194" s="5">
        <v>0.2</v>
      </c>
      <c r="BF194" s="22"/>
      <c r="BH194" s="5">
        <v>6.25</v>
      </c>
      <c r="BN194" s="5">
        <v>12.29</v>
      </c>
      <c r="BO194" s="5">
        <v>10.5</v>
      </c>
      <c r="BQ194" s="20">
        <v>7.06</v>
      </c>
      <c r="BR194" s="20">
        <v>7.01</v>
      </c>
      <c r="BX194" s="5">
        <v>10</v>
      </c>
      <c r="BY194" s="22"/>
    </row>
    <row r="195" spans="1:77" x14ac:dyDescent="0.2">
      <c r="A195" s="2" t="s">
        <v>133</v>
      </c>
      <c r="B195" s="3">
        <v>38840</v>
      </c>
      <c r="C195" s="4">
        <v>36</v>
      </c>
      <c r="F195" s="5">
        <v>1E-3</v>
      </c>
      <c r="G195" s="5">
        <v>2E-3</v>
      </c>
      <c r="H195" s="5">
        <v>0.01</v>
      </c>
      <c r="J195" s="5">
        <v>4</v>
      </c>
      <c r="M195" s="5">
        <v>0.1</v>
      </c>
      <c r="N195" s="5">
        <v>0.2</v>
      </c>
      <c r="O195" s="5">
        <v>10</v>
      </c>
      <c r="Q195" s="5">
        <v>0.02</v>
      </c>
      <c r="S195" s="5">
        <v>68.3</v>
      </c>
      <c r="T195" s="5">
        <v>17</v>
      </c>
      <c r="U195" s="5">
        <v>0.2</v>
      </c>
      <c r="V195" s="5">
        <v>0.72</v>
      </c>
      <c r="W195" s="5">
        <v>0.35</v>
      </c>
      <c r="AB195" s="5">
        <v>9.1999999999999993</v>
      </c>
      <c r="AD195" s="20">
        <v>-4.7</v>
      </c>
      <c r="AE195" s="5">
        <v>0.44</v>
      </c>
      <c r="AI195" s="5">
        <v>0.5</v>
      </c>
      <c r="AJ195" s="5">
        <v>26.7</v>
      </c>
      <c r="AN195" s="5">
        <v>2.06</v>
      </c>
      <c r="AO195" s="5">
        <v>0.08</v>
      </c>
      <c r="AT195" s="5">
        <v>6.17</v>
      </c>
      <c r="AU195" s="5">
        <v>0.5</v>
      </c>
      <c r="AV195" s="5">
        <v>0.22</v>
      </c>
      <c r="AW195" s="5">
        <v>3.2845000000000001E-3</v>
      </c>
      <c r="AX195" s="5">
        <v>0.09</v>
      </c>
      <c r="AY195" s="21"/>
      <c r="AZ195" s="20">
        <v>0.03</v>
      </c>
      <c r="BA195" s="5">
        <v>7.69</v>
      </c>
      <c r="BC195" s="5">
        <v>1E-3</v>
      </c>
      <c r="BE195" s="5">
        <v>0.2</v>
      </c>
      <c r="BF195" s="22"/>
      <c r="BH195" s="5">
        <v>2.52</v>
      </c>
      <c r="BN195" s="5">
        <v>12.29</v>
      </c>
      <c r="BO195" s="5">
        <v>50.2</v>
      </c>
      <c r="BQ195" s="20">
        <v>4</v>
      </c>
      <c r="BR195" s="20">
        <v>3.9</v>
      </c>
      <c r="BX195" s="5">
        <v>8.6</v>
      </c>
      <c r="BY195" s="5">
        <v>0.5</v>
      </c>
    </row>
    <row r="196" spans="1:77" x14ac:dyDescent="0.2">
      <c r="A196" s="2" t="s">
        <v>139</v>
      </c>
      <c r="B196" s="3">
        <v>39363</v>
      </c>
      <c r="C196" s="4">
        <v>26</v>
      </c>
      <c r="F196" s="5">
        <v>0.02</v>
      </c>
      <c r="G196" s="5">
        <v>0.02</v>
      </c>
      <c r="H196" s="5">
        <v>0.27</v>
      </c>
      <c r="J196" s="21"/>
      <c r="M196" s="5">
        <v>7.0000000000000007E-2</v>
      </c>
      <c r="N196" s="21"/>
      <c r="O196" s="5">
        <v>93</v>
      </c>
      <c r="Q196" s="21"/>
      <c r="S196" s="5">
        <v>47.1</v>
      </c>
      <c r="T196" s="5">
        <v>94</v>
      </c>
      <c r="U196" s="21"/>
      <c r="V196" s="5">
        <v>1.6</v>
      </c>
      <c r="W196" s="5">
        <v>0.26</v>
      </c>
      <c r="AB196" s="5">
        <v>6.33</v>
      </c>
      <c r="AE196" s="5">
        <v>2.25</v>
      </c>
      <c r="AI196" s="21"/>
      <c r="AJ196" s="5">
        <v>61</v>
      </c>
      <c r="AN196" s="5">
        <v>5.8</v>
      </c>
      <c r="AO196" s="5">
        <v>0.13</v>
      </c>
      <c r="AT196" s="5">
        <v>66.099999999999994</v>
      </c>
      <c r="AU196" s="21"/>
      <c r="AV196" s="5">
        <v>0.22</v>
      </c>
      <c r="AW196" s="5">
        <v>3.2799999999999999E-3</v>
      </c>
      <c r="AX196" s="5">
        <v>0.22</v>
      </c>
      <c r="AY196" s="21"/>
      <c r="AZ196" s="20">
        <v>0.09</v>
      </c>
      <c r="BA196" s="5">
        <v>7.87</v>
      </c>
      <c r="BC196" s="21"/>
      <c r="BE196" s="5">
        <v>0.4</v>
      </c>
      <c r="BF196" s="20">
        <v>0.63</v>
      </c>
      <c r="BH196" s="5">
        <v>2.63</v>
      </c>
      <c r="BI196" s="22"/>
      <c r="BN196" s="5">
        <v>12.29</v>
      </c>
      <c r="BO196" s="5">
        <v>21.2</v>
      </c>
      <c r="BX196" s="5">
        <v>9.1999999999999993</v>
      </c>
      <c r="BY196" s="21"/>
    </row>
    <row r="197" spans="1:77" x14ac:dyDescent="0.2">
      <c r="A197" s="2" t="s">
        <v>100</v>
      </c>
      <c r="B197" s="3">
        <v>37152</v>
      </c>
      <c r="C197" s="4">
        <v>32</v>
      </c>
      <c r="F197" s="5">
        <v>2E-3</v>
      </c>
      <c r="G197" s="5">
        <v>2E-3</v>
      </c>
      <c r="H197" s="5">
        <v>0.52</v>
      </c>
      <c r="J197" s="5">
        <v>9.9</v>
      </c>
      <c r="M197" s="5">
        <v>0.81</v>
      </c>
      <c r="N197" s="5">
        <v>0.2</v>
      </c>
      <c r="O197" s="5">
        <v>62</v>
      </c>
      <c r="Q197" s="5">
        <v>0.02</v>
      </c>
      <c r="S197" s="5">
        <v>113</v>
      </c>
      <c r="T197" s="20">
        <v>33</v>
      </c>
      <c r="U197" s="5">
        <v>0.2</v>
      </c>
      <c r="V197" s="5">
        <v>2.9</v>
      </c>
      <c r="W197" s="21"/>
      <c r="AB197" s="5">
        <v>12.54</v>
      </c>
      <c r="AD197" s="22"/>
      <c r="AE197" s="5">
        <v>3.61</v>
      </c>
      <c r="AI197" s="5">
        <v>0.5</v>
      </c>
      <c r="AJ197" s="5">
        <v>64.400000000000006</v>
      </c>
      <c r="AN197" s="5">
        <v>13.6</v>
      </c>
      <c r="AO197" s="5">
        <v>0.21</v>
      </c>
      <c r="AS197" s="22"/>
      <c r="AT197" s="5">
        <v>26.3</v>
      </c>
      <c r="AU197" s="5">
        <v>0.5</v>
      </c>
      <c r="AV197" s="5">
        <v>0.22</v>
      </c>
      <c r="AW197" s="5">
        <v>3.6129500000000002E-3</v>
      </c>
      <c r="AX197" s="5">
        <v>0.02</v>
      </c>
      <c r="AZ197" s="5">
        <v>0.01</v>
      </c>
      <c r="BA197" s="5">
        <v>7.09</v>
      </c>
      <c r="BC197" s="5">
        <v>1E-3</v>
      </c>
      <c r="BE197" s="5">
        <v>0.3</v>
      </c>
      <c r="BF197" s="22"/>
      <c r="BH197" s="5">
        <v>6.83</v>
      </c>
      <c r="BN197" s="5">
        <v>12.24</v>
      </c>
      <c r="BO197" s="5">
        <v>7.82</v>
      </c>
      <c r="BQ197" s="22"/>
      <c r="BR197" s="22"/>
      <c r="BW197" s="22"/>
      <c r="BX197" s="5">
        <v>9.3000000000000007</v>
      </c>
      <c r="BY197" s="5">
        <v>1.2</v>
      </c>
    </row>
    <row r="198" spans="1:77" x14ac:dyDescent="0.2">
      <c r="A198" s="2" t="s">
        <v>157</v>
      </c>
      <c r="B198" s="3">
        <v>39714</v>
      </c>
      <c r="C198" s="4">
        <v>34</v>
      </c>
      <c r="F198" s="21"/>
      <c r="G198" s="5">
        <v>0.01</v>
      </c>
      <c r="H198" s="5">
        <v>0.09</v>
      </c>
      <c r="J198" s="20">
        <v>3.9</v>
      </c>
      <c r="M198" s="5">
        <v>0.76</v>
      </c>
      <c r="N198" s="20">
        <v>0.2</v>
      </c>
      <c r="O198" s="21"/>
      <c r="Q198" s="20">
        <v>0.02</v>
      </c>
      <c r="S198" s="5">
        <v>150</v>
      </c>
      <c r="T198" s="5">
        <v>39</v>
      </c>
      <c r="U198" s="20">
        <v>0.7</v>
      </c>
      <c r="V198" s="5">
        <v>2.5</v>
      </c>
      <c r="W198" s="5">
        <v>2.0499999999999998</v>
      </c>
      <c r="AB198" s="5">
        <v>12.99</v>
      </c>
      <c r="AD198" s="20">
        <v>3.42</v>
      </c>
      <c r="AE198" s="5">
        <v>1.53</v>
      </c>
      <c r="AI198" s="20">
        <v>0.5</v>
      </c>
      <c r="AJ198" s="5">
        <v>87.8</v>
      </c>
      <c r="AN198" s="5">
        <v>13.3</v>
      </c>
      <c r="AO198" s="5">
        <v>0.18</v>
      </c>
      <c r="AT198" s="5">
        <v>20.9</v>
      </c>
      <c r="AU198" s="20">
        <v>0.5</v>
      </c>
      <c r="AV198" s="5">
        <v>0.22</v>
      </c>
      <c r="AW198" s="5">
        <v>3.2799999999999999E-3</v>
      </c>
      <c r="AX198" s="5">
        <v>0.01</v>
      </c>
      <c r="AZ198" s="5">
        <v>0.06</v>
      </c>
      <c r="BA198" s="5">
        <v>7.09</v>
      </c>
      <c r="BC198" s="20">
        <v>1E-3</v>
      </c>
      <c r="BE198" s="5">
        <v>0.2</v>
      </c>
      <c r="BF198" s="5">
        <v>0.25</v>
      </c>
      <c r="BH198" s="5">
        <v>6.86</v>
      </c>
      <c r="BN198" s="5">
        <v>12.24</v>
      </c>
      <c r="BO198" s="5">
        <v>91.5</v>
      </c>
      <c r="BQ198" s="22"/>
      <c r="BR198" s="22"/>
      <c r="BW198" s="20">
        <v>0.5</v>
      </c>
      <c r="BX198" s="5">
        <v>10.199999999999999</v>
      </c>
      <c r="BY198" s="20">
        <v>1</v>
      </c>
    </row>
    <row r="199" spans="1:77" x14ac:dyDescent="0.2">
      <c r="A199" s="2" t="s">
        <v>151</v>
      </c>
      <c r="B199" s="3">
        <v>35783</v>
      </c>
      <c r="C199" s="4">
        <v>22</v>
      </c>
      <c r="F199" s="20">
        <v>0.31</v>
      </c>
      <c r="G199" s="21"/>
      <c r="H199" s="5">
        <v>0.48</v>
      </c>
      <c r="J199" s="21"/>
      <c r="K199" s="22"/>
      <c r="M199" s="5">
        <v>0.64</v>
      </c>
      <c r="N199" s="21"/>
      <c r="O199" s="22"/>
      <c r="P199" s="22"/>
      <c r="Q199" s="21"/>
      <c r="S199" s="5">
        <v>97</v>
      </c>
      <c r="T199" s="5">
        <v>13</v>
      </c>
      <c r="U199" s="21"/>
      <c r="V199" s="5">
        <v>3.8</v>
      </c>
      <c r="W199" s="5">
        <v>2.4</v>
      </c>
      <c r="Y199" s="22"/>
      <c r="AB199" s="5">
        <v>13.97</v>
      </c>
      <c r="AD199" s="21"/>
      <c r="AE199" s="5">
        <v>4</v>
      </c>
      <c r="AF199" s="22"/>
      <c r="AG199" s="22"/>
      <c r="AI199" s="21"/>
      <c r="AJ199" s="5">
        <v>62.6</v>
      </c>
      <c r="AN199" s="5">
        <v>16</v>
      </c>
      <c r="AO199" s="5">
        <v>0.52</v>
      </c>
      <c r="AR199" s="22"/>
      <c r="AT199" s="5">
        <v>16</v>
      </c>
      <c r="AU199" s="21"/>
      <c r="AV199" s="5">
        <v>0.22</v>
      </c>
      <c r="AW199" s="5">
        <v>0.03</v>
      </c>
      <c r="AX199" s="5">
        <v>0.18</v>
      </c>
      <c r="AZ199" s="21"/>
      <c r="BA199" s="5">
        <v>7.13</v>
      </c>
      <c r="BC199" s="21"/>
      <c r="BD199" s="22"/>
      <c r="BE199" s="20">
        <v>0.1</v>
      </c>
      <c r="BF199" s="21"/>
      <c r="BH199" s="5">
        <v>5.56</v>
      </c>
      <c r="BK199" s="22"/>
      <c r="BL199" s="22"/>
      <c r="BN199" s="5">
        <v>12.2</v>
      </c>
      <c r="BO199" s="5">
        <v>25</v>
      </c>
      <c r="BW199" s="21"/>
      <c r="BX199" s="5">
        <v>8.9</v>
      </c>
      <c r="BY199" s="21"/>
    </row>
    <row r="200" spans="1:77" x14ac:dyDescent="0.2">
      <c r="A200" s="2" t="s">
        <v>158</v>
      </c>
      <c r="B200" s="3">
        <v>39378</v>
      </c>
      <c r="C200" s="4">
        <v>27</v>
      </c>
      <c r="F200" s="5">
        <v>0.11</v>
      </c>
      <c r="G200" s="5">
        <v>0.02</v>
      </c>
      <c r="H200" s="5">
        <v>0.83</v>
      </c>
      <c r="J200" s="20">
        <v>3.5</v>
      </c>
      <c r="M200" s="5">
        <v>0.11</v>
      </c>
      <c r="N200" s="22"/>
      <c r="O200" s="5">
        <v>14</v>
      </c>
      <c r="Q200" s="22"/>
      <c r="S200" s="5">
        <v>64.099999999999994</v>
      </c>
      <c r="T200" s="5">
        <v>17</v>
      </c>
      <c r="U200" s="22"/>
      <c r="V200" s="5">
        <v>1.8</v>
      </c>
      <c r="W200" s="5">
        <v>2.25</v>
      </c>
      <c r="AB200" s="5">
        <v>2.4700000000000002</v>
      </c>
      <c r="AE200" s="5">
        <v>1.1100000000000001</v>
      </c>
      <c r="AI200" s="22"/>
      <c r="AJ200" s="5">
        <v>34.6</v>
      </c>
      <c r="AN200" s="5">
        <v>3.21</v>
      </c>
      <c r="AO200" s="5">
        <v>0.34</v>
      </c>
      <c r="AT200" s="5">
        <v>8.6199999999999992</v>
      </c>
      <c r="AU200" s="22"/>
      <c r="AV200" s="5">
        <v>0.22</v>
      </c>
      <c r="AW200" s="5">
        <v>3.2799999999999999E-3</v>
      </c>
      <c r="AX200" s="5">
        <v>0.12</v>
      </c>
      <c r="AZ200" s="5">
        <v>0.04</v>
      </c>
      <c r="BA200" s="5">
        <v>7.68</v>
      </c>
      <c r="BE200" s="5">
        <v>0.2</v>
      </c>
      <c r="BF200" s="20">
        <v>0.61</v>
      </c>
      <c r="BH200" s="5">
        <v>2.97</v>
      </c>
      <c r="BN200" s="5">
        <v>12.2</v>
      </c>
      <c r="BO200" s="5">
        <v>9.4700000000000006</v>
      </c>
      <c r="BX200" s="5">
        <v>9.8000000000000007</v>
      </c>
      <c r="BY200" s="22"/>
    </row>
    <row r="201" spans="1:77" x14ac:dyDescent="0.2">
      <c r="A201" s="2" t="s">
        <v>100</v>
      </c>
      <c r="B201" s="3">
        <v>38266</v>
      </c>
      <c r="C201" s="4">
        <v>37</v>
      </c>
      <c r="F201" s="5">
        <v>1E-3</v>
      </c>
      <c r="G201" s="5">
        <v>1E-3</v>
      </c>
      <c r="H201" s="5">
        <v>0.5</v>
      </c>
      <c r="J201" s="20">
        <v>10</v>
      </c>
      <c r="M201" s="20">
        <v>0.5</v>
      </c>
      <c r="N201" s="20">
        <v>0.2</v>
      </c>
      <c r="O201" s="20">
        <v>22</v>
      </c>
      <c r="Q201" s="20">
        <v>0.02</v>
      </c>
      <c r="S201" s="5">
        <v>114</v>
      </c>
      <c r="T201" s="5">
        <v>33</v>
      </c>
      <c r="U201" s="20">
        <v>0.3</v>
      </c>
      <c r="V201" s="5">
        <v>2.6</v>
      </c>
      <c r="W201" s="5">
        <v>2.5499999999999998</v>
      </c>
      <c r="Y201" s="20">
        <v>0.17</v>
      </c>
      <c r="AB201" s="5">
        <v>12.3</v>
      </c>
      <c r="AD201" s="20">
        <v>0.1</v>
      </c>
      <c r="AE201" s="5">
        <v>3.58</v>
      </c>
      <c r="AI201" s="20">
        <v>0.5</v>
      </c>
      <c r="AJ201" s="5">
        <v>65.900000000000006</v>
      </c>
      <c r="AN201" s="5">
        <v>14.4</v>
      </c>
      <c r="AO201" s="5">
        <v>0.27</v>
      </c>
      <c r="AT201" s="5">
        <v>26.9</v>
      </c>
      <c r="AU201" s="20">
        <v>0.5</v>
      </c>
      <c r="AV201" s="5">
        <v>0.22</v>
      </c>
      <c r="AW201" s="5">
        <v>3.6129500000000002E-3</v>
      </c>
      <c r="AX201" s="5">
        <v>0.02</v>
      </c>
      <c r="AY201" s="21"/>
      <c r="AZ201" s="20">
        <v>0.01</v>
      </c>
      <c r="BA201" s="20">
        <v>7.88</v>
      </c>
      <c r="BC201" s="20">
        <v>1.1000000000000001E-3</v>
      </c>
      <c r="BE201" s="5">
        <v>0.3</v>
      </c>
      <c r="BF201" s="22"/>
      <c r="BH201" s="5">
        <v>6.92</v>
      </c>
      <c r="BN201" s="5">
        <v>12.19</v>
      </c>
      <c r="BO201" s="5">
        <v>8.23</v>
      </c>
      <c r="BQ201" s="20">
        <v>8.02</v>
      </c>
      <c r="BR201" s="20">
        <v>8.16</v>
      </c>
      <c r="BX201" s="5">
        <v>9.3000000000000007</v>
      </c>
      <c r="BY201" s="20">
        <v>0.9</v>
      </c>
    </row>
    <row r="202" spans="1:77" x14ac:dyDescent="0.2">
      <c r="A202" s="2" t="s">
        <v>159</v>
      </c>
      <c r="B202" s="3">
        <v>38875</v>
      </c>
      <c r="C202" s="4">
        <v>36</v>
      </c>
      <c r="F202" s="5">
        <v>0.02</v>
      </c>
      <c r="G202" s="5">
        <v>0.01</v>
      </c>
      <c r="H202" s="5">
        <v>0.33</v>
      </c>
      <c r="J202" s="20">
        <v>12</v>
      </c>
      <c r="M202" s="20">
        <v>0.56000000000000005</v>
      </c>
      <c r="N202" s="20">
        <v>0.2</v>
      </c>
      <c r="O202" s="20">
        <v>86</v>
      </c>
      <c r="Q202" s="20">
        <v>0.02</v>
      </c>
      <c r="S202" s="5">
        <v>93.4</v>
      </c>
      <c r="T202" s="5">
        <v>18</v>
      </c>
      <c r="U202" s="20">
        <v>0.5</v>
      </c>
      <c r="V202" s="5">
        <v>2.1</v>
      </c>
      <c r="W202" s="5">
        <v>0.55000000000000004</v>
      </c>
      <c r="AB202" s="5">
        <v>2.63</v>
      </c>
      <c r="AC202" s="22"/>
      <c r="AD202" s="20">
        <v>-3.6</v>
      </c>
      <c r="AE202" s="5">
        <v>3.62</v>
      </c>
      <c r="AI202" s="20">
        <v>0.6</v>
      </c>
      <c r="AJ202" s="5">
        <v>53.4</v>
      </c>
      <c r="AN202" s="5">
        <v>12.8</v>
      </c>
      <c r="AO202" s="5">
        <v>0.35</v>
      </c>
      <c r="AT202" s="5">
        <v>16.399999999999999</v>
      </c>
      <c r="AU202" s="20">
        <v>0.5</v>
      </c>
      <c r="AV202" s="5">
        <v>0.22</v>
      </c>
      <c r="AW202" s="5">
        <v>3.2845000000000001E-3</v>
      </c>
      <c r="AX202" s="5">
        <v>0.48</v>
      </c>
      <c r="AY202" s="21"/>
      <c r="AZ202" s="20">
        <v>0.17</v>
      </c>
      <c r="BA202" s="5">
        <v>7.07</v>
      </c>
      <c r="BC202" s="20">
        <v>1.2999999999999999E-3</v>
      </c>
      <c r="BE202" s="20">
        <v>0.2</v>
      </c>
      <c r="BF202" s="22"/>
      <c r="BH202" s="5">
        <v>5.95</v>
      </c>
      <c r="BN202" s="5">
        <v>12.1</v>
      </c>
      <c r="BO202" s="5">
        <v>15.5</v>
      </c>
      <c r="BQ202" s="20">
        <v>6.8</v>
      </c>
      <c r="BR202" s="20">
        <v>6.5</v>
      </c>
      <c r="BX202" s="5">
        <v>10.3</v>
      </c>
      <c r="BY202" s="20">
        <v>0.7</v>
      </c>
    </row>
    <row r="203" spans="1:77" x14ac:dyDescent="0.2">
      <c r="A203" s="2" t="s">
        <v>134</v>
      </c>
      <c r="B203" s="3">
        <v>34676</v>
      </c>
      <c r="C203" s="4">
        <v>32</v>
      </c>
      <c r="F203" s="5">
        <v>0.01</v>
      </c>
      <c r="G203" s="21"/>
      <c r="H203" s="5">
        <v>0.09</v>
      </c>
      <c r="J203" s="20">
        <v>1</v>
      </c>
      <c r="M203" s="5">
        <v>0.08</v>
      </c>
      <c r="N203" s="20">
        <v>1</v>
      </c>
      <c r="O203" s="5">
        <v>60</v>
      </c>
      <c r="Q203" s="20">
        <v>0.2</v>
      </c>
      <c r="S203" s="5">
        <v>45</v>
      </c>
      <c r="T203" s="5">
        <v>10</v>
      </c>
      <c r="U203" s="20">
        <v>3.6</v>
      </c>
      <c r="V203" s="5">
        <v>0.6</v>
      </c>
      <c r="W203" s="5">
        <v>1</v>
      </c>
      <c r="Y203" s="21"/>
      <c r="AB203" s="5">
        <v>24.23</v>
      </c>
      <c r="AD203" s="21"/>
      <c r="AE203" s="5">
        <v>1.7</v>
      </c>
      <c r="AI203" s="20">
        <v>1.6</v>
      </c>
      <c r="AJ203" s="5">
        <v>30.4</v>
      </c>
      <c r="AN203" s="5">
        <v>4.5</v>
      </c>
      <c r="AO203" s="5">
        <v>0.1</v>
      </c>
      <c r="AT203" s="5">
        <v>9.5</v>
      </c>
      <c r="AU203" s="20">
        <v>1</v>
      </c>
      <c r="AV203" s="5">
        <v>0.22</v>
      </c>
      <c r="AW203" s="5">
        <v>3.2799999999999999E-3</v>
      </c>
      <c r="AX203" s="5">
        <v>0.03</v>
      </c>
      <c r="AY203" s="20">
        <v>0.02</v>
      </c>
      <c r="AZ203" s="21"/>
      <c r="BA203" s="5">
        <v>7.36</v>
      </c>
      <c r="BC203" s="20">
        <v>5.0000000000000001E-3</v>
      </c>
      <c r="BE203" s="5">
        <v>0.3</v>
      </c>
      <c r="BF203" s="22"/>
      <c r="BH203" s="5">
        <v>2.52</v>
      </c>
      <c r="BN203" s="5">
        <v>12.1</v>
      </c>
      <c r="BO203" s="5">
        <v>15</v>
      </c>
      <c r="BQ203" s="21"/>
      <c r="BR203" s="21"/>
      <c r="BT203" s="22"/>
      <c r="BX203" s="5">
        <v>9.9</v>
      </c>
      <c r="BY203" s="20">
        <v>5</v>
      </c>
    </row>
    <row r="204" spans="1:77" x14ac:dyDescent="0.2">
      <c r="A204" s="2" t="s">
        <v>160</v>
      </c>
      <c r="B204" s="3">
        <v>39792</v>
      </c>
      <c r="C204" s="4">
        <v>24</v>
      </c>
      <c r="F204" s="21"/>
      <c r="G204" s="5">
        <v>0.01</v>
      </c>
      <c r="H204" s="5">
        <v>0.05</v>
      </c>
      <c r="M204" s="5">
        <v>0.33</v>
      </c>
      <c r="O204" s="21"/>
      <c r="S204" s="5">
        <v>100</v>
      </c>
      <c r="T204" s="5">
        <v>28</v>
      </c>
      <c r="V204" s="5">
        <v>2.5</v>
      </c>
      <c r="W204" s="5">
        <v>1.05</v>
      </c>
      <c r="Y204" s="21"/>
      <c r="AB204" s="5">
        <v>7.32</v>
      </c>
      <c r="AD204" s="5">
        <v>6.59</v>
      </c>
      <c r="AE204" s="5">
        <v>0.9</v>
      </c>
      <c r="AJ204" s="5">
        <v>61</v>
      </c>
      <c r="AN204" s="5">
        <v>7.24</v>
      </c>
      <c r="AO204" s="5">
        <v>0.16</v>
      </c>
      <c r="AT204" s="5">
        <v>13.9</v>
      </c>
      <c r="AV204" s="5">
        <v>0.22</v>
      </c>
      <c r="AW204" s="5">
        <v>3.2799999999999999E-3</v>
      </c>
      <c r="AX204" s="5">
        <v>0.02</v>
      </c>
      <c r="AY204" s="22"/>
      <c r="AZ204" s="5">
        <v>0.02</v>
      </c>
      <c r="BA204" s="5">
        <v>7.37</v>
      </c>
      <c r="BE204" s="21"/>
      <c r="BF204" s="20">
        <v>0.27</v>
      </c>
      <c r="BH204" s="5">
        <v>4.37</v>
      </c>
      <c r="BI204" s="22"/>
      <c r="BN204" s="5">
        <v>12.1</v>
      </c>
      <c r="BO204" s="5">
        <v>71.099999999999994</v>
      </c>
      <c r="BQ204" s="21"/>
      <c r="BR204" s="21"/>
      <c r="BX204" s="5">
        <v>10.199999999999999</v>
      </c>
    </row>
    <row r="205" spans="1:77" x14ac:dyDescent="0.2">
      <c r="A205" s="2" t="s">
        <v>113</v>
      </c>
      <c r="B205" s="3">
        <v>38636</v>
      </c>
      <c r="C205" s="4">
        <v>28</v>
      </c>
      <c r="F205" s="20">
        <v>0.02</v>
      </c>
      <c r="G205" s="5">
        <v>8.0000000000000002E-3</v>
      </c>
      <c r="H205" s="5">
        <v>0.12</v>
      </c>
      <c r="M205" s="21"/>
      <c r="O205" s="20">
        <v>79</v>
      </c>
      <c r="P205" s="22"/>
      <c r="S205" s="5">
        <v>24.1</v>
      </c>
      <c r="T205" s="5">
        <v>7.8</v>
      </c>
      <c r="V205" s="5">
        <v>2.6</v>
      </c>
      <c r="W205" s="5">
        <v>0.48</v>
      </c>
      <c r="Y205" s="20">
        <v>0.09</v>
      </c>
      <c r="AB205" s="5">
        <v>15.05</v>
      </c>
      <c r="AC205" s="22"/>
      <c r="AD205" s="5">
        <v>-4.4400000000000004</v>
      </c>
      <c r="AE205" s="5">
        <v>2.56</v>
      </c>
      <c r="AJ205" s="5">
        <v>27.7</v>
      </c>
      <c r="AN205" s="5">
        <v>4.34</v>
      </c>
      <c r="AO205" s="5">
        <v>0.05</v>
      </c>
      <c r="AT205" s="5">
        <v>29.7</v>
      </c>
      <c r="AV205" s="5">
        <v>0.22</v>
      </c>
      <c r="AW205" s="5">
        <v>0.01</v>
      </c>
      <c r="AX205" s="5">
        <v>0.35</v>
      </c>
      <c r="AZ205" s="5">
        <v>0.11</v>
      </c>
      <c r="BA205" s="5">
        <v>7.86</v>
      </c>
      <c r="BE205" s="20">
        <v>0.4</v>
      </c>
      <c r="BF205" s="21"/>
      <c r="BH205" s="5">
        <v>2.56</v>
      </c>
      <c r="BN205" s="5">
        <v>12.06</v>
      </c>
      <c r="BO205" s="5">
        <v>13.3</v>
      </c>
      <c r="BQ205" s="20">
        <v>3.05</v>
      </c>
      <c r="BR205" s="20">
        <v>2.92</v>
      </c>
      <c r="BX205" s="5">
        <v>9.4</v>
      </c>
    </row>
    <row r="206" spans="1:77" x14ac:dyDescent="0.2">
      <c r="A206" s="2" t="s">
        <v>133</v>
      </c>
      <c r="B206" s="3">
        <v>38636</v>
      </c>
      <c r="C206" s="4">
        <v>37</v>
      </c>
      <c r="F206" s="5">
        <v>2E-3</v>
      </c>
      <c r="G206" s="5">
        <v>3.0000000000000001E-3</v>
      </c>
      <c r="H206" s="5">
        <v>0.02</v>
      </c>
      <c r="J206" s="5">
        <v>3.9</v>
      </c>
      <c r="M206" s="5">
        <v>0.02</v>
      </c>
      <c r="N206" s="5">
        <v>0.5</v>
      </c>
      <c r="O206" s="5">
        <v>10</v>
      </c>
      <c r="Q206" s="5">
        <v>0.2</v>
      </c>
      <c r="S206" s="5">
        <v>77.5</v>
      </c>
      <c r="T206" s="5">
        <v>18</v>
      </c>
      <c r="U206" s="5">
        <v>0.5</v>
      </c>
      <c r="V206" s="5">
        <v>0.78</v>
      </c>
      <c r="W206" s="5">
        <v>0.39</v>
      </c>
      <c r="Y206" s="20">
        <v>0.04</v>
      </c>
      <c r="AB206" s="5">
        <v>8.9499999999999993</v>
      </c>
      <c r="AD206" s="5">
        <v>9.1</v>
      </c>
      <c r="AE206" s="5">
        <v>0.5</v>
      </c>
      <c r="AI206" s="5">
        <v>0.5</v>
      </c>
      <c r="AJ206" s="5">
        <v>39.200000000000003</v>
      </c>
      <c r="AN206" s="5">
        <v>2.25</v>
      </c>
      <c r="AO206" s="5">
        <v>0.1</v>
      </c>
      <c r="AT206" s="5">
        <v>6.69</v>
      </c>
      <c r="AU206" s="5">
        <v>0.5</v>
      </c>
      <c r="AV206" s="5">
        <v>0.22</v>
      </c>
      <c r="AW206" s="5">
        <v>3.2845000000000001E-3</v>
      </c>
      <c r="AX206" s="5">
        <v>0.16</v>
      </c>
      <c r="AZ206" s="5">
        <v>0.09</v>
      </c>
      <c r="BA206" s="5">
        <v>7.74</v>
      </c>
      <c r="BC206" s="5">
        <v>1E-3</v>
      </c>
      <c r="BE206" s="5">
        <v>0.4</v>
      </c>
      <c r="BF206" s="22"/>
      <c r="BH206" s="5">
        <v>2.6</v>
      </c>
      <c r="BN206" s="5">
        <v>12.06</v>
      </c>
      <c r="BO206" s="5">
        <v>41.8</v>
      </c>
      <c r="BQ206" s="5">
        <v>3.97</v>
      </c>
      <c r="BR206" s="5">
        <v>4.3499999999999996</v>
      </c>
      <c r="BW206" s="22"/>
      <c r="BX206" s="5">
        <v>8.6</v>
      </c>
      <c r="BY206" s="5">
        <v>0.2</v>
      </c>
    </row>
    <row r="207" spans="1:77" x14ac:dyDescent="0.2">
      <c r="A207" s="2" t="s">
        <v>161</v>
      </c>
      <c r="B207" s="3">
        <v>39706</v>
      </c>
      <c r="C207" s="4">
        <v>34</v>
      </c>
      <c r="F207" s="21"/>
      <c r="G207" s="5">
        <v>8.0000000000000002E-3</v>
      </c>
      <c r="H207" s="5">
        <v>9.4700000000000006</v>
      </c>
      <c r="J207" s="20">
        <v>0.4</v>
      </c>
      <c r="M207" s="5">
        <v>0.37</v>
      </c>
      <c r="N207" s="20">
        <v>0.2</v>
      </c>
      <c r="O207" s="21"/>
      <c r="Q207" s="20">
        <v>0.02</v>
      </c>
      <c r="S207" s="5">
        <v>59.2</v>
      </c>
      <c r="T207" s="5">
        <v>293</v>
      </c>
      <c r="U207" s="20">
        <v>0.3</v>
      </c>
      <c r="V207" s="5">
        <v>2.7</v>
      </c>
      <c r="W207" s="5">
        <v>4.45</v>
      </c>
      <c r="Y207" s="21"/>
      <c r="AB207" s="5">
        <v>1.35</v>
      </c>
      <c r="AD207" s="5">
        <v>3.24</v>
      </c>
      <c r="AE207" s="5">
        <v>14.5</v>
      </c>
      <c r="AI207" s="20">
        <v>0.5</v>
      </c>
      <c r="AJ207" s="5">
        <v>139.6</v>
      </c>
      <c r="AN207" s="5">
        <v>27.8</v>
      </c>
      <c r="AO207" s="5">
        <v>0.56999999999999995</v>
      </c>
      <c r="AT207" s="5">
        <v>179</v>
      </c>
      <c r="AU207" s="20">
        <v>0.5</v>
      </c>
      <c r="AV207" s="5">
        <v>0.22</v>
      </c>
      <c r="AW207" s="5">
        <v>8.5400000000000007E-3</v>
      </c>
      <c r="AX207" s="5">
        <v>0.22</v>
      </c>
      <c r="AY207" s="22"/>
      <c r="AZ207" s="5">
        <v>1.06</v>
      </c>
      <c r="BA207" s="5">
        <v>7</v>
      </c>
      <c r="BC207" s="20">
        <v>1E-3</v>
      </c>
      <c r="BE207" s="5">
        <v>0.2</v>
      </c>
      <c r="BF207" s="20">
        <v>0.24</v>
      </c>
      <c r="BH207" s="5">
        <v>5.05</v>
      </c>
      <c r="BN207" s="5">
        <v>12.01</v>
      </c>
      <c r="BO207" s="5">
        <v>7.98</v>
      </c>
      <c r="BQ207" s="21"/>
      <c r="BR207" s="21"/>
      <c r="BW207" s="20">
        <v>0.5</v>
      </c>
      <c r="BX207" s="5">
        <v>10.8</v>
      </c>
      <c r="BY207" s="20">
        <v>0.5</v>
      </c>
    </row>
    <row r="208" spans="1:77" x14ac:dyDescent="0.2">
      <c r="A208" s="2" t="s">
        <v>114</v>
      </c>
      <c r="B208" s="3">
        <v>38636</v>
      </c>
      <c r="C208" s="4">
        <v>29</v>
      </c>
      <c r="F208" s="5">
        <v>3.0000000000000001E-3</v>
      </c>
      <c r="G208" s="5">
        <v>1E-3</v>
      </c>
      <c r="H208" s="5">
        <v>0.45</v>
      </c>
      <c r="J208" s="22"/>
      <c r="M208" s="5">
        <v>0.11</v>
      </c>
      <c r="N208" s="22"/>
      <c r="O208" s="5">
        <v>71</v>
      </c>
      <c r="Q208" s="22"/>
      <c r="S208" s="5">
        <v>357</v>
      </c>
      <c r="T208" s="5">
        <v>27</v>
      </c>
      <c r="U208" s="22"/>
      <c r="V208" s="5">
        <v>2.5</v>
      </c>
      <c r="W208" s="5">
        <v>2.1</v>
      </c>
      <c r="Y208" s="20">
        <v>0.06</v>
      </c>
      <c r="AB208" s="5">
        <v>8.8699999999999992</v>
      </c>
      <c r="AD208" s="20">
        <v>-1.53</v>
      </c>
      <c r="AE208" s="5">
        <v>3.65</v>
      </c>
      <c r="AI208" s="22"/>
      <c r="AJ208" s="5">
        <v>162.4</v>
      </c>
      <c r="AN208" s="5">
        <v>19.7</v>
      </c>
      <c r="AO208" s="5">
        <v>0.34</v>
      </c>
      <c r="AS208" s="22"/>
      <c r="AT208" s="5">
        <v>23.6</v>
      </c>
      <c r="AU208" s="22"/>
      <c r="AV208" s="5">
        <v>0.22</v>
      </c>
      <c r="AW208" s="5">
        <v>3.2845000000000001E-3</v>
      </c>
      <c r="AX208" s="5">
        <v>0.09</v>
      </c>
      <c r="AZ208" s="5">
        <v>7.0000000000000007E-2</v>
      </c>
      <c r="BA208" s="5">
        <v>7.27</v>
      </c>
      <c r="BC208" s="22"/>
      <c r="BE208" s="5">
        <v>0.2</v>
      </c>
      <c r="BF208" s="21"/>
      <c r="BH208" s="5">
        <v>5.5</v>
      </c>
      <c r="BN208" s="5">
        <v>12.01</v>
      </c>
      <c r="BO208" s="5">
        <v>703</v>
      </c>
      <c r="BQ208" s="20">
        <v>20.89</v>
      </c>
      <c r="BR208" s="20">
        <v>20.58</v>
      </c>
      <c r="BW208" s="22"/>
      <c r="BX208" s="5">
        <v>11.4</v>
      </c>
      <c r="BY208" s="22"/>
    </row>
    <row r="209" spans="1:77" x14ac:dyDescent="0.2">
      <c r="A209" s="2" t="s">
        <v>133</v>
      </c>
      <c r="B209" s="3">
        <v>39751</v>
      </c>
      <c r="C209" s="4">
        <v>25</v>
      </c>
      <c r="F209" s="21"/>
      <c r="G209" s="5">
        <v>0.01</v>
      </c>
      <c r="H209" s="5">
        <v>0.01</v>
      </c>
      <c r="J209" s="5">
        <v>3.9</v>
      </c>
      <c r="M209" s="5">
        <v>0.11</v>
      </c>
      <c r="N209" s="21"/>
      <c r="O209" s="21"/>
      <c r="Q209" s="21"/>
      <c r="S209" s="5">
        <v>79.3</v>
      </c>
      <c r="T209" s="5">
        <v>21</v>
      </c>
      <c r="U209" s="21"/>
      <c r="V209" s="5">
        <v>0.8</v>
      </c>
      <c r="W209" s="20">
        <v>0.39</v>
      </c>
      <c r="AB209" s="5">
        <v>8.52</v>
      </c>
      <c r="AD209" s="20">
        <v>1.89</v>
      </c>
      <c r="AE209" s="5">
        <v>0.33</v>
      </c>
      <c r="AI209" s="21"/>
      <c r="AJ209" s="5">
        <v>40.799999999999997</v>
      </c>
      <c r="AN209" s="5">
        <v>2.25</v>
      </c>
      <c r="AO209" s="5">
        <v>0.09</v>
      </c>
      <c r="AT209" s="5">
        <v>6.22</v>
      </c>
      <c r="AU209" s="21"/>
      <c r="AV209" s="5">
        <v>0.22</v>
      </c>
      <c r="AW209" s="5">
        <v>3.2799999999999999E-3</v>
      </c>
      <c r="AX209" s="5">
        <v>0.15</v>
      </c>
      <c r="AY209" s="22"/>
      <c r="AZ209" s="5">
        <v>0.06</v>
      </c>
      <c r="BA209" s="5">
        <v>7.85</v>
      </c>
      <c r="BC209" s="21"/>
      <c r="BE209" s="21"/>
      <c r="BF209" s="20">
        <v>0.28000000000000003</v>
      </c>
      <c r="BH209" s="5">
        <v>2.62</v>
      </c>
      <c r="BI209" s="22"/>
      <c r="BN209" s="5">
        <v>12.01</v>
      </c>
      <c r="BO209" s="5">
        <v>54.1</v>
      </c>
      <c r="BX209" s="5">
        <v>8.6999999999999993</v>
      </c>
      <c r="BY209" s="21"/>
    </row>
    <row r="210" spans="1:77" x14ac:dyDescent="0.2">
      <c r="A210" s="2" t="s">
        <v>81</v>
      </c>
      <c r="B210" s="3">
        <v>35353</v>
      </c>
      <c r="C210" s="4">
        <v>21</v>
      </c>
      <c r="F210" s="22"/>
      <c r="G210" s="21"/>
      <c r="H210" s="5">
        <v>2.31</v>
      </c>
      <c r="J210" s="21"/>
      <c r="M210" s="5">
        <v>1.82</v>
      </c>
      <c r="N210" s="21"/>
      <c r="Q210" s="21"/>
      <c r="S210" s="5">
        <v>120</v>
      </c>
      <c r="T210" s="5">
        <v>28</v>
      </c>
      <c r="U210" s="21"/>
      <c r="V210" s="5">
        <v>5.0999999999999996</v>
      </c>
      <c r="W210" s="5">
        <v>23</v>
      </c>
      <c r="AB210" s="5">
        <v>3.02</v>
      </c>
      <c r="AD210" s="21"/>
      <c r="AE210" s="5">
        <v>2.2000000000000002</v>
      </c>
      <c r="AI210" s="21"/>
      <c r="AJ210" s="5">
        <v>76.900000000000006</v>
      </c>
      <c r="AN210" s="5">
        <v>6.7</v>
      </c>
      <c r="AO210" s="5">
        <v>0.85</v>
      </c>
      <c r="AT210" s="5">
        <v>19</v>
      </c>
      <c r="AU210" s="21"/>
      <c r="AV210" s="5">
        <v>0.22</v>
      </c>
      <c r="AW210" s="5">
        <v>0.01</v>
      </c>
      <c r="AX210" s="5">
        <v>0.39</v>
      </c>
      <c r="AZ210" s="21"/>
      <c r="BA210" s="5">
        <v>6.99</v>
      </c>
      <c r="BC210" s="21"/>
      <c r="BE210" s="5">
        <v>2.5</v>
      </c>
      <c r="BF210" s="21"/>
      <c r="BH210" s="5">
        <v>7.3</v>
      </c>
      <c r="BN210" s="5">
        <v>12</v>
      </c>
      <c r="BO210" s="5">
        <v>2</v>
      </c>
      <c r="BW210" s="21"/>
      <c r="BX210" s="5">
        <v>10</v>
      </c>
      <c r="BY210" s="21"/>
    </row>
    <row r="211" spans="1:77" x14ac:dyDescent="0.2">
      <c r="A211" s="2" t="s">
        <v>100</v>
      </c>
      <c r="B211" s="3">
        <v>38831</v>
      </c>
      <c r="C211" s="4">
        <v>36</v>
      </c>
      <c r="F211" s="5">
        <v>3.0000000000000001E-3</v>
      </c>
      <c r="G211" s="20">
        <v>2E-3</v>
      </c>
      <c r="H211" s="5">
        <v>0.47</v>
      </c>
      <c r="J211" s="20">
        <v>10</v>
      </c>
      <c r="M211" s="5">
        <v>0.65</v>
      </c>
      <c r="N211" s="20">
        <v>0.2</v>
      </c>
      <c r="O211" s="20">
        <v>84</v>
      </c>
      <c r="Q211" s="20">
        <v>0.02</v>
      </c>
      <c r="S211" s="5">
        <v>102</v>
      </c>
      <c r="T211" s="5">
        <v>34</v>
      </c>
      <c r="U211" s="20">
        <v>0.2</v>
      </c>
      <c r="V211" s="5">
        <v>3</v>
      </c>
      <c r="W211" s="5">
        <v>2.2999999999999998</v>
      </c>
      <c r="AB211" s="5">
        <v>12.19</v>
      </c>
      <c r="AD211" s="20">
        <v>-7.7</v>
      </c>
      <c r="AE211" s="5">
        <v>3.51</v>
      </c>
      <c r="AI211" s="20">
        <v>0.5</v>
      </c>
      <c r="AJ211" s="5">
        <v>70.8</v>
      </c>
      <c r="AN211" s="5">
        <v>13.4</v>
      </c>
      <c r="AO211" s="5">
        <v>0.24</v>
      </c>
      <c r="AT211" s="5">
        <v>26.1</v>
      </c>
      <c r="AU211" s="20">
        <v>0.8</v>
      </c>
      <c r="AV211" s="5">
        <v>0.22</v>
      </c>
      <c r="AW211" s="5">
        <v>5.9121E-3</v>
      </c>
      <c r="AX211" s="5">
        <v>0.03</v>
      </c>
      <c r="AZ211" s="20">
        <v>0.02</v>
      </c>
      <c r="BA211" s="5">
        <v>7.12</v>
      </c>
      <c r="BC211" s="20">
        <v>1E-3</v>
      </c>
      <c r="BE211" s="5">
        <v>0.4</v>
      </c>
      <c r="BF211" s="22"/>
      <c r="BH211" s="5">
        <v>6.93</v>
      </c>
      <c r="BN211" s="5">
        <v>11.96</v>
      </c>
      <c r="BO211" s="5">
        <v>7.24</v>
      </c>
      <c r="BQ211" s="20">
        <v>8</v>
      </c>
      <c r="BR211" s="20">
        <v>7.4</v>
      </c>
      <c r="BX211" s="5">
        <v>9.3000000000000007</v>
      </c>
      <c r="BY211" s="20">
        <v>0.6</v>
      </c>
    </row>
    <row r="212" spans="1:77" x14ac:dyDescent="0.2">
      <c r="A212" s="2" t="s">
        <v>162</v>
      </c>
      <c r="B212" s="3">
        <v>28096</v>
      </c>
      <c r="C212" s="4">
        <v>18</v>
      </c>
      <c r="F212" s="21"/>
      <c r="G212" s="21"/>
      <c r="H212" s="5">
        <v>0.04</v>
      </c>
      <c r="J212" s="21"/>
      <c r="M212" s="5">
        <v>0.2</v>
      </c>
      <c r="N212" s="22"/>
      <c r="O212" s="21"/>
      <c r="Q212" s="22"/>
      <c r="S212" s="5">
        <v>55</v>
      </c>
      <c r="T212" s="5">
        <v>12</v>
      </c>
      <c r="U212" s="22"/>
      <c r="V212" s="21"/>
      <c r="W212" s="5">
        <v>1.18</v>
      </c>
      <c r="AB212" s="21"/>
      <c r="AD212" s="22"/>
      <c r="AE212" s="5">
        <v>1.1000000000000001</v>
      </c>
      <c r="AI212" s="22"/>
      <c r="AJ212" s="5">
        <v>28.9</v>
      </c>
      <c r="AN212" s="5">
        <v>5.3</v>
      </c>
      <c r="AO212" s="5">
        <v>0.14000000000000001</v>
      </c>
      <c r="AT212" s="5">
        <v>10</v>
      </c>
      <c r="AU212" s="22"/>
      <c r="AV212" s="5">
        <v>0.1</v>
      </c>
      <c r="AW212" s="5">
        <v>4.9199999999999999E-3</v>
      </c>
      <c r="AX212" s="5">
        <v>0.24</v>
      </c>
      <c r="AY212" s="22"/>
      <c r="AZ212" s="21"/>
      <c r="BA212" s="5">
        <v>7.31</v>
      </c>
      <c r="BC212" s="22"/>
      <c r="BE212" s="21"/>
      <c r="BF212" s="21"/>
      <c r="BH212" s="5">
        <v>3.4</v>
      </c>
      <c r="BN212" s="5">
        <v>11.96</v>
      </c>
      <c r="BO212" s="5">
        <v>2</v>
      </c>
      <c r="BQ212" s="22"/>
      <c r="BR212" s="22"/>
      <c r="BX212" s="5">
        <v>13</v>
      </c>
      <c r="BY212" s="22"/>
    </row>
    <row r="213" spans="1:77" x14ac:dyDescent="0.2">
      <c r="A213" s="2" t="s">
        <v>108</v>
      </c>
      <c r="B213" s="3">
        <v>38267</v>
      </c>
      <c r="C213" s="4">
        <v>37</v>
      </c>
      <c r="F213" s="5">
        <v>1E-3</v>
      </c>
      <c r="G213" s="5">
        <v>1E-3</v>
      </c>
      <c r="H213" s="5">
        <v>0.54</v>
      </c>
      <c r="J213" s="5">
        <v>0.2</v>
      </c>
      <c r="M213" s="5">
        <v>0.17</v>
      </c>
      <c r="N213" s="5">
        <v>0.2</v>
      </c>
      <c r="O213" s="5">
        <v>100</v>
      </c>
      <c r="Q213" s="5">
        <v>0.02</v>
      </c>
      <c r="S213" s="5">
        <v>57.8</v>
      </c>
      <c r="T213" s="5">
        <v>19</v>
      </c>
      <c r="U213" s="5">
        <v>0.2</v>
      </c>
      <c r="V213" s="5">
        <v>1.1000000000000001</v>
      </c>
      <c r="W213" s="5">
        <v>0.9</v>
      </c>
      <c r="Y213" s="5">
        <v>0.24</v>
      </c>
      <c r="AB213" s="5">
        <v>13.25</v>
      </c>
      <c r="AD213" s="5">
        <v>0.1</v>
      </c>
      <c r="AE213" s="5">
        <v>2.79</v>
      </c>
      <c r="AI213" s="5">
        <v>0.5</v>
      </c>
      <c r="AJ213" s="5">
        <v>36.799999999999997</v>
      </c>
      <c r="AN213" s="5">
        <v>5.89</v>
      </c>
      <c r="AO213" s="5">
        <v>0.17</v>
      </c>
      <c r="AT213" s="5">
        <v>22.1</v>
      </c>
      <c r="AU213" s="5">
        <v>0.5</v>
      </c>
      <c r="AV213" s="5">
        <v>0.22</v>
      </c>
      <c r="AW213" s="5">
        <v>3.2845000000000001E-3</v>
      </c>
      <c r="AX213" s="5">
        <v>0.15</v>
      </c>
      <c r="AY213" s="22"/>
      <c r="AZ213" s="5">
        <v>0.06</v>
      </c>
      <c r="BA213" s="5">
        <v>7.48</v>
      </c>
      <c r="BC213" s="5">
        <v>1E-3</v>
      </c>
      <c r="BE213" s="5">
        <v>0.4</v>
      </c>
      <c r="BF213" s="22"/>
      <c r="BH213" s="5">
        <v>3.64</v>
      </c>
      <c r="BN213" s="5">
        <v>11.94</v>
      </c>
      <c r="BO213" s="5">
        <v>5.29</v>
      </c>
      <c r="BQ213" s="5">
        <v>4.29</v>
      </c>
      <c r="BR213" s="5">
        <v>4.43</v>
      </c>
      <c r="BS213" s="22"/>
      <c r="BT213" s="22"/>
      <c r="BV213" s="22"/>
      <c r="BX213" s="5">
        <v>10.6</v>
      </c>
      <c r="BY213" s="5">
        <v>0.5</v>
      </c>
    </row>
    <row r="214" spans="1:77" x14ac:dyDescent="0.2">
      <c r="A214" s="2" t="s">
        <v>110</v>
      </c>
      <c r="B214" s="3">
        <v>34652</v>
      </c>
      <c r="C214" s="4">
        <v>32</v>
      </c>
      <c r="F214" s="5">
        <v>0.01</v>
      </c>
      <c r="G214" s="20">
        <v>0.01</v>
      </c>
      <c r="H214" s="5">
        <v>0.13</v>
      </c>
      <c r="J214" s="5">
        <v>1</v>
      </c>
      <c r="M214" s="5">
        <v>0.2</v>
      </c>
      <c r="N214" s="5">
        <v>1</v>
      </c>
      <c r="O214" s="5">
        <v>60</v>
      </c>
      <c r="Q214" s="5">
        <v>0.2</v>
      </c>
      <c r="S214" s="5">
        <v>93</v>
      </c>
      <c r="T214" s="5">
        <v>30</v>
      </c>
      <c r="U214" s="5">
        <v>1</v>
      </c>
      <c r="V214" s="5">
        <v>1.4</v>
      </c>
      <c r="W214" s="5">
        <v>0.22</v>
      </c>
      <c r="AB214" s="5">
        <v>8.64</v>
      </c>
      <c r="AD214" s="22"/>
      <c r="AE214" s="5">
        <v>1.4</v>
      </c>
      <c r="AI214" s="5">
        <v>1</v>
      </c>
      <c r="AJ214" s="5">
        <v>58.6</v>
      </c>
      <c r="AN214" s="5">
        <v>7.3</v>
      </c>
      <c r="AO214" s="5">
        <v>0.18</v>
      </c>
      <c r="AT214" s="5">
        <v>15</v>
      </c>
      <c r="AU214" s="5">
        <v>1</v>
      </c>
      <c r="AV214" s="5">
        <v>3.05</v>
      </c>
      <c r="AW214" s="5">
        <v>3.2845000000000001E-3</v>
      </c>
      <c r="AX214" s="5">
        <v>0.05</v>
      </c>
      <c r="AY214" s="5">
        <v>0.02</v>
      </c>
      <c r="AZ214" s="22"/>
      <c r="BA214" s="5">
        <v>7.18</v>
      </c>
      <c r="BC214" s="5">
        <v>5.0000000000000001E-3</v>
      </c>
      <c r="BE214" s="21"/>
      <c r="BF214" s="22"/>
      <c r="BH214" s="5">
        <v>4.1399999999999997</v>
      </c>
      <c r="BN214" s="5">
        <v>11.9</v>
      </c>
      <c r="BO214" s="5">
        <v>63.5</v>
      </c>
      <c r="BQ214" s="22"/>
      <c r="BR214" s="22"/>
      <c r="BX214" s="5">
        <v>9.1999999999999993</v>
      </c>
      <c r="BY214" s="5">
        <v>5</v>
      </c>
    </row>
    <row r="215" spans="1:77" x14ac:dyDescent="0.2">
      <c r="A215" s="2" t="s">
        <v>110</v>
      </c>
      <c r="B215" s="3">
        <v>34248</v>
      </c>
      <c r="C215" s="4">
        <v>32</v>
      </c>
      <c r="F215" s="5">
        <v>0.01</v>
      </c>
      <c r="G215" s="5">
        <v>0.01</v>
      </c>
      <c r="H215" s="5">
        <v>0.12</v>
      </c>
      <c r="J215" s="5">
        <v>1</v>
      </c>
      <c r="M215" s="5">
        <v>0.47</v>
      </c>
      <c r="N215" s="5">
        <v>1</v>
      </c>
      <c r="O215" s="5">
        <v>100</v>
      </c>
      <c r="Q215" s="5">
        <v>0.2</v>
      </c>
      <c r="S215" s="5">
        <v>98</v>
      </c>
      <c r="T215" s="5">
        <v>30</v>
      </c>
      <c r="U215" s="5">
        <v>1</v>
      </c>
      <c r="V215" s="5">
        <v>2.2000000000000002</v>
      </c>
      <c r="W215" s="5">
        <v>0.46</v>
      </c>
      <c r="AB215" s="5">
        <v>9.3000000000000007</v>
      </c>
      <c r="AD215" s="21"/>
      <c r="AE215" s="5">
        <v>1.3</v>
      </c>
      <c r="AI215" s="5">
        <v>1</v>
      </c>
      <c r="AJ215" s="5">
        <v>72.8</v>
      </c>
      <c r="AN215" s="5">
        <v>7.9</v>
      </c>
      <c r="AO215" s="5">
        <v>0.22</v>
      </c>
      <c r="AT215" s="5">
        <v>14</v>
      </c>
      <c r="AU215" s="5">
        <v>1</v>
      </c>
      <c r="AV215" s="5">
        <v>1.54</v>
      </c>
      <c r="AW215" s="5">
        <v>3.2845000000000001E-3</v>
      </c>
      <c r="AX215" s="5">
        <v>0.06</v>
      </c>
      <c r="AY215" s="20">
        <v>0.02</v>
      </c>
      <c r="AZ215" s="21"/>
      <c r="BA215" s="5">
        <v>7.14</v>
      </c>
      <c r="BC215" s="5">
        <v>1E-3</v>
      </c>
      <c r="BE215" s="21"/>
      <c r="BF215" s="22"/>
      <c r="BH215" s="5">
        <v>3.96</v>
      </c>
      <c r="BN215" s="5">
        <v>11.9</v>
      </c>
      <c r="BO215" s="5">
        <v>65.5</v>
      </c>
      <c r="BQ215" s="21"/>
      <c r="BR215" s="21"/>
      <c r="BX215" s="5">
        <v>9.1</v>
      </c>
      <c r="BY215" s="5">
        <v>5</v>
      </c>
    </row>
    <row r="216" spans="1:77" x14ac:dyDescent="0.2">
      <c r="A216" s="2" t="s">
        <v>163</v>
      </c>
      <c r="B216" s="3">
        <v>39014</v>
      </c>
      <c r="C216" s="4">
        <v>27</v>
      </c>
      <c r="F216" s="20">
        <v>5.0000000000000001E-3</v>
      </c>
      <c r="G216" s="5">
        <v>5.0000000000000001E-3</v>
      </c>
      <c r="H216" s="5">
        <v>1.25</v>
      </c>
      <c r="J216" s="22"/>
      <c r="M216" s="5">
        <v>0.12</v>
      </c>
      <c r="N216" s="22"/>
      <c r="O216" s="20">
        <v>900</v>
      </c>
      <c r="Q216" s="22"/>
      <c r="S216" s="5">
        <v>14.4</v>
      </c>
      <c r="T216" s="5">
        <v>33</v>
      </c>
      <c r="U216" s="22"/>
      <c r="V216" s="5">
        <v>9.1</v>
      </c>
      <c r="W216" s="5">
        <v>0.51</v>
      </c>
      <c r="AB216" s="5">
        <v>3.37</v>
      </c>
      <c r="AD216" s="5">
        <v>-5.93</v>
      </c>
      <c r="AE216" s="5">
        <v>5.33</v>
      </c>
      <c r="AI216" s="22"/>
      <c r="AJ216" s="5">
        <v>91</v>
      </c>
      <c r="AN216" s="5">
        <v>4.3</v>
      </c>
      <c r="AO216" s="5">
        <v>0.01</v>
      </c>
      <c r="AT216" s="21"/>
      <c r="AU216" s="22"/>
      <c r="AV216" s="5">
        <v>0.22</v>
      </c>
      <c r="AW216" s="5">
        <v>7.8828000000000006E-3</v>
      </c>
      <c r="AX216" s="5">
        <v>2.77</v>
      </c>
      <c r="AZ216" s="5">
        <v>0.95</v>
      </c>
      <c r="BA216" s="5">
        <v>7.73</v>
      </c>
      <c r="BE216" s="20">
        <v>0.2</v>
      </c>
      <c r="BF216" s="21"/>
      <c r="BH216" s="5">
        <v>9.33</v>
      </c>
      <c r="BN216" s="5">
        <v>11.87</v>
      </c>
      <c r="BO216" s="5">
        <v>4.63</v>
      </c>
      <c r="BQ216" s="20">
        <v>10.35</v>
      </c>
      <c r="BR216" s="20">
        <v>9.76</v>
      </c>
      <c r="BX216" s="5">
        <v>9.6</v>
      </c>
      <c r="BY216" s="22"/>
    </row>
    <row r="217" spans="1:77" x14ac:dyDescent="0.2">
      <c r="A217" s="2" t="s">
        <v>109</v>
      </c>
      <c r="B217" s="3">
        <v>37917</v>
      </c>
      <c r="C217" s="4">
        <v>24</v>
      </c>
      <c r="F217" s="5">
        <v>8.2000000000000007E-3</v>
      </c>
      <c r="G217" s="5">
        <v>2.0999999999999999E-3</v>
      </c>
      <c r="H217" s="5">
        <v>0.35</v>
      </c>
      <c r="J217" s="21"/>
      <c r="M217" s="5">
        <v>0.08</v>
      </c>
      <c r="N217" s="21"/>
      <c r="O217" s="5">
        <v>10</v>
      </c>
      <c r="Q217" s="21"/>
      <c r="S217" s="5">
        <v>42.7</v>
      </c>
      <c r="T217" s="5">
        <v>15</v>
      </c>
      <c r="U217" s="21"/>
      <c r="V217" s="5">
        <v>1.1000000000000001</v>
      </c>
      <c r="W217" s="5">
        <v>0.45</v>
      </c>
      <c r="Y217" s="21"/>
      <c r="AB217" s="21"/>
      <c r="AD217" s="21"/>
      <c r="AE217" s="5">
        <v>1.35</v>
      </c>
      <c r="AI217" s="21"/>
      <c r="AJ217" s="5">
        <v>28.1</v>
      </c>
      <c r="AN217" s="5">
        <v>2.63</v>
      </c>
      <c r="AO217" s="5">
        <v>0.08</v>
      </c>
      <c r="AT217" s="5">
        <v>11.8</v>
      </c>
      <c r="AU217" s="21"/>
      <c r="AV217" s="5">
        <v>0.22</v>
      </c>
      <c r="AW217" s="5">
        <v>3.2845000000000001E-3</v>
      </c>
      <c r="AX217" s="5">
        <v>0.34</v>
      </c>
      <c r="AY217" s="22"/>
      <c r="AZ217" s="5">
        <v>0.12</v>
      </c>
      <c r="BA217" s="5">
        <v>7.7</v>
      </c>
      <c r="BC217" s="21"/>
      <c r="BE217" s="5">
        <v>0.4</v>
      </c>
      <c r="BF217" s="22"/>
      <c r="BH217" s="5">
        <v>2.42</v>
      </c>
      <c r="BN217" s="5">
        <v>11.86</v>
      </c>
      <c r="BO217" s="5">
        <v>3.77</v>
      </c>
      <c r="BQ217" s="21"/>
      <c r="BR217" s="21"/>
      <c r="BX217" s="5">
        <v>10.199999999999999</v>
      </c>
      <c r="BY217" s="21"/>
    </row>
    <row r="218" spans="1:77" x14ac:dyDescent="0.2">
      <c r="A218" s="2" t="s">
        <v>115</v>
      </c>
      <c r="B218" s="3">
        <v>37910</v>
      </c>
      <c r="C218" s="4">
        <v>25</v>
      </c>
      <c r="F218" s="5">
        <v>0.01</v>
      </c>
      <c r="G218" s="5">
        <v>2.7000000000000001E-3</v>
      </c>
      <c r="H218" s="5">
        <v>0.03</v>
      </c>
      <c r="M218" s="20">
        <v>0.08</v>
      </c>
      <c r="O218" s="5">
        <v>47</v>
      </c>
      <c r="S218" s="5">
        <v>55</v>
      </c>
      <c r="T218" s="5">
        <v>9</v>
      </c>
      <c r="V218" s="5">
        <v>0.63</v>
      </c>
      <c r="W218" s="5">
        <v>0.51</v>
      </c>
      <c r="Y218" s="21"/>
      <c r="AB218" s="5">
        <v>9.07</v>
      </c>
      <c r="AD218" s="21"/>
      <c r="AE218" s="5">
        <v>0.79</v>
      </c>
      <c r="AJ218" s="5">
        <v>29.7</v>
      </c>
      <c r="AN218" s="5">
        <v>1.95</v>
      </c>
      <c r="AO218" s="5">
        <v>0.1</v>
      </c>
      <c r="AT218" s="5">
        <v>6.62</v>
      </c>
      <c r="AV218" s="5">
        <v>0.22</v>
      </c>
      <c r="AW218" s="5">
        <v>3.2845000000000001E-3</v>
      </c>
      <c r="AX218" s="5">
        <v>0.06</v>
      </c>
      <c r="AY218" s="22"/>
      <c r="AZ218" s="5">
        <v>0.03</v>
      </c>
      <c r="BA218" s="5">
        <v>7.77</v>
      </c>
      <c r="BE218" s="5">
        <v>0.3</v>
      </c>
      <c r="BF218" s="22"/>
      <c r="BH218" s="5">
        <v>2.38</v>
      </c>
      <c r="BN218" s="5">
        <v>11.86</v>
      </c>
      <c r="BO218" s="5">
        <v>21.7</v>
      </c>
      <c r="BQ218" s="21"/>
      <c r="BR218" s="21"/>
      <c r="BT218" s="22"/>
      <c r="BX218" s="5">
        <v>8.6999999999999993</v>
      </c>
    </row>
    <row r="219" spans="1:77" x14ac:dyDescent="0.2">
      <c r="A219" s="2" t="s">
        <v>150</v>
      </c>
      <c r="B219" s="3">
        <v>36538</v>
      </c>
      <c r="C219" s="4">
        <v>22</v>
      </c>
      <c r="F219" s="20">
        <v>7.0000000000000001E-3</v>
      </c>
      <c r="G219" s="21"/>
      <c r="H219" s="5">
        <v>0.3</v>
      </c>
      <c r="J219" s="21"/>
      <c r="M219" s="5">
        <v>0.32</v>
      </c>
      <c r="S219" s="5">
        <v>125</v>
      </c>
      <c r="T219" s="5">
        <v>36</v>
      </c>
      <c r="V219" s="5">
        <v>0.5</v>
      </c>
      <c r="W219" s="5">
        <v>2.73</v>
      </c>
      <c r="AB219" s="5">
        <v>9.83</v>
      </c>
      <c r="AD219" s="21"/>
      <c r="AE219" s="5">
        <v>2.35</v>
      </c>
      <c r="AJ219" s="5">
        <v>66.900000000000006</v>
      </c>
      <c r="AN219" s="5">
        <v>10.6</v>
      </c>
      <c r="AO219" s="5">
        <v>0.17</v>
      </c>
      <c r="AT219" s="5">
        <v>18.600000000000001</v>
      </c>
      <c r="AV219" s="5">
        <v>0.44</v>
      </c>
      <c r="AW219" s="5">
        <v>6.5690000000000002E-3</v>
      </c>
      <c r="AX219" s="5">
        <v>0.06</v>
      </c>
      <c r="AY219" s="22"/>
      <c r="AZ219" s="21"/>
      <c r="BA219" s="5">
        <v>7.3</v>
      </c>
      <c r="BE219" s="20">
        <v>1</v>
      </c>
      <c r="BF219" s="21"/>
      <c r="BH219" s="5">
        <v>5.4</v>
      </c>
      <c r="BN219" s="5">
        <v>11.8</v>
      </c>
      <c r="BO219" s="5">
        <v>47.4</v>
      </c>
      <c r="BQ219" s="22"/>
      <c r="BR219" s="22"/>
      <c r="BS219" s="22"/>
      <c r="BT219" s="22"/>
      <c r="BV219" s="22"/>
      <c r="BX219" s="5">
        <v>9.1</v>
      </c>
    </row>
    <row r="220" spans="1:77" x14ac:dyDescent="0.2">
      <c r="A220" s="2" t="s">
        <v>138</v>
      </c>
      <c r="B220" s="3">
        <v>37154</v>
      </c>
      <c r="C220" s="4">
        <v>32</v>
      </c>
      <c r="F220" s="20">
        <v>2E-3</v>
      </c>
      <c r="G220" s="5">
        <v>2E-3</v>
      </c>
      <c r="H220" s="5">
        <v>0.38</v>
      </c>
      <c r="J220" s="5">
        <v>2.4</v>
      </c>
      <c r="M220" s="5">
        <v>0.51</v>
      </c>
      <c r="N220" s="5">
        <v>0.2</v>
      </c>
      <c r="O220" s="22"/>
      <c r="Q220" s="5">
        <v>0.02</v>
      </c>
      <c r="S220" s="5">
        <v>92.3</v>
      </c>
      <c r="T220" s="5">
        <v>11</v>
      </c>
      <c r="U220" s="5">
        <v>0.2</v>
      </c>
      <c r="V220" s="5">
        <v>2.2999999999999998</v>
      </c>
      <c r="W220" s="5">
        <v>3.7</v>
      </c>
      <c r="AB220" s="5">
        <v>30.01</v>
      </c>
      <c r="AD220" s="21"/>
      <c r="AE220" s="5">
        <v>1.97</v>
      </c>
      <c r="AI220" s="5">
        <v>0.5</v>
      </c>
      <c r="AJ220" s="5">
        <v>52.6</v>
      </c>
      <c r="AN220" s="5">
        <v>9.68</v>
      </c>
      <c r="AO220" s="5">
        <v>0.24</v>
      </c>
      <c r="AT220" s="5">
        <v>7.82</v>
      </c>
      <c r="AU220" s="5">
        <v>1.6</v>
      </c>
      <c r="AV220" s="5">
        <v>0.22</v>
      </c>
      <c r="AW220" s="5">
        <v>5.5760000000000002E-3</v>
      </c>
      <c r="AX220" s="5">
        <v>0.01</v>
      </c>
      <c r="AZ220" s="5">
        <v>8.0000000000000002E-3</v>
      </c>
      <c r="BA220" s="5">
        <v>7.16</v>
      </c>
      <c r="BC220" s="5">
        <v>1E-3</v>
      </c>
      <c r="BE220" s="5">
        <v>0.3</v>
      </c>
      <c r="BF220" s="21"/>
      <c r="BH220" s="5">
        <v>5.09</v>
      </c>
      <c r="BN220" s="5">
        <v>11.8</v>
      </c>
      <c r="BO220" s="5">
        <v>23.3</v>
      </c>
      <c r="BU220" s="22"/>
      <c r="BW220" s="21"/>
      <c r="BX220" s="5">
        <v>9.6999999999999993</v>
      </c>
      <c r="BY220" s="5">
        <v>3.4</v>
      </c>
    </row>
    <row r="221" spans="1:77" x14ac:dyDescent="0.2">
      <c r="A221" s="2" t="s">
        <v>147</v>
      </c>
      <c r="B221" s="3">
        <v>39386</v>
      </c>
      <c r="C221" s="4">
        <v>26</v>
      </c>
      <c r="F221" s="5">
        <v>0.03</v>
      </c>
      <c r="G221" s="5">
        <v>0.03</v>
      </c>
      <c r="H221" s="5">
        <v>0.01</v>
      </c>
      <c r="J221" s="22"/>
      <c r="M221" s="5">
        <v>0.45</v>
      </c>
      <c r="N221" s="22"/>
      <c r="O221" s="5">
        <v>39</v>
      </c>
      <c r="Q221" s="22"/>
      <c r="S221" s="5">
        <v>125</v>
      </c>
      <c r="T221" s="5">
        <v>40</v>
      </c>
      <c r="U221" s="22"/>
      <c r="V221" s="5">
        <v>1.5</v>
      </c>
      <c r="W221" s="5">
        <v>0.15</v>
      </c>
      <c r="Y221" s="21"/>
      <c r="AB221" s="5">
        <v>39.200000000000003</v>
      </c>
      <c r="AD221" s="21"/>
      <c r="AE221" s="5">
        <v>1.84</v>
      </c>
      <c r="AI221" s="22"/>
      <c r="AJ221" s="5">
        <v>68.3</v>
      </c>
      <c r="AN221" s="5">
        <v>8.67</v>
      </c>
      <c r="AO221" s="5">
        <v>0.13</v>
      </c>
      <c r="AT221" s="5">
        <v>24.8</v>
      </c>
      <c r="AU221" s="22"/>
      <c r="AV221" s="5">
        <v>7.83</v>
      </c>
      <c r="AW221" s="5">
        <v>6.5700000000000003E-3</v>
      </c>
      <c r="AX221" s="5">
        <v>0.01</v>
      </c>
      <c r="AY221" s="22"/>
      <c r="AZ221" s="5">
        <v>0.01</v>
      </c>
      <c r="BA221" s="5">
        <v>7.24</v>
      </c>
      <c r="BC221" s="22"/>
      <c r="BE221" s="5">
        <v>2.1</v>
      </c>
      <c r="BF221" s="20">
        <v>2.21</v>
      </c>
      <c r="BH221" s="5">
        <v>4.72</v>
      </c>
      <c r="BN221" s="5">
        <v>11.78</v>
      </c>
      <c r="BO221" s="5">
        <v>70.099999999999994</v>
      </c>
      <c r="BQ221" s="21"/>
      <c r="BR221" s="21"/>
      <c r="BS221" s="22"/>
      <c r="BT221" s="22"/>
      <c r="BV221" s="22"/>
      <c r="BX221" s="5">
        <v>10</v>
      </c>
      <c r="BY221" s="22"/>
    </row>
    <row r="222" spans="1:77" x14ac:dyDescent="0.2">
      <c r="A222" s="2" t="s">
        <v>164</v>
      </c>
      <c r="B222" s="3">
        <v>39736</v>
      </c>
      <c r="C222" s="4">
        <v>24</v>
      </c>
      <c r="F222" s="22"/>
      <c r="G222" s="20">
        <v>0.02</v>
      </c>
      <c r="H222" s="5">
        <v>0.27</v>
      </c>
      <c r="M222" s="5">
        <v>0.14000000000000001</v>
      </c>
      <c r="S222" s="5">
        <v>66.8</v>
      </c>
      <c r="T222" s="5">
        <v>21</v>
      </c>
      <c r="V222" s="5">
        <v>1.6</v>
      </c>
      <c r="W222" s="5">
        <v>1.1499999999999999</v>
      </c>
      <c r="AB222" s="5">
        <v>1.4</v>
      </c>
      <c r="AD222" s="20">
        <v>3.52</v>
      </c>
      <c r="AE222" s="5">
        <v>1.54</v>
      </c>
      <c r="AJ222" s="5">
        <v>41</v>
      </c>
      <c r="AN222" s="5">
        <v>5.43</v>
      </c>
      <c r="AO222" s="5">
        <v>0.15</v>
      </c>
      <c r="AT222" s="5">
        <v>14.2</v>
      </c>
      <c r="AV222" s="5">
        <v>0.22</v>
      </c>
      <c r="AW222" s="5">
        <v>3.2799999999999999E-3</v>
      </c>
      <c r="AX222" s="5">
        <v>0.06</v>
      </c>
      <c r="AY222" s="22"/>
      <c r="AZ222" s="20">
        <v>0.14000000000000001</v>
      </c>
      <c r="BA222" s="5">
        <v>7.75</v>
      </c>
      <c r="BE222" s="21"/>
      <c r="BF222" s="20">
        <v>0.18</v>
      </c>
      <c r="BH222" s="5">
        <v>3.14</v>
      </c>
      <c r="BI222" s="22"/>
      <c r="BN222" s="5">
        <v>11.78</v>
      </c>
      <c r="BO222" s="5">
        <v>27.2</v>
      </c>
      <c r="BQ222" s="22"/>
      <c r="BR222" s="22"/>
      <c r="BX222" s="5">
        <v>10.1</v>
      </c>
    </row>
    <row r="223" spans="1:77" x14ac:dyDescent="0.2">
      <c r="A223" s="2" t="s">
        <v>165</v>
      </c>
      <c r="B223" s="3">
        <v>39379</v>
      </c>
      <c r="C223" s="4">
        <v>26</v>
      </c>
      <c r="F223" s="5">
        <v>0.08</v>
      </c>
      <c r="G223" s="5">
        <v>0.02</v>
      </c>
      <c r="H223" s="5">
        <v>0.26</v>
      </c>
      <c r="J223" s="21"/>
      <c r="M223" s="5">
        <v>0.42</v>
      </c>
      <c r="N223" s="21"/>
      <c r="O223" s="5">
        <v>61</v>
      </c>
      <c r="Q223" s="21"/>
      <c r="S223" s="5">
        <v>110</v>
      </c>
      <c r="T223" s="5">
        <v>15</v>
      </c>
      <c r="U223" s="21"/>
      <c r="V223" s="5">
        <v>3</v>
      </c>
      <c r="W223" s="5">
        <v>2</v>
      </c>
      <c r="AB223" s="5">
        <v>6.95</v>
      </c>
      <c r="AC223" s="22"/>
      <c r="AD223" s="21"/>
      <c r="AE223" s="5">
        <v>1.44</v>
      </c>
      <c r="AI223" s="21"/>
      <c r="AJ223" s="5">
        <v>68.3</v>
      </c>
      <c r="AN223" s="5">
        <v>7.49</v>
      </c>
      <c r="AO223" s="5">
        <v>0.22</v>
      </c>
      <c r="AT223" s="5">
        <v>18.899999999999999</v>
      </c>
      <c r="AU223" s="21"/>
      <c r="AV223" s="5">
        <v>0.22</v>
      </c>
      <c r="AW223" s="5">
        <v>3.2799999999999999E-3</v>
      </c>
      <c r="AX223" s="5">
        <v>0.02</v>
      </c>
      <c r="AY223" s="22"/>
      <c r="AZ223" s="5">
        <v>0.01</v>
      </c>
      <c r="BA223" s="5">
        <v>7.26</v>
      </c>
      <c r="BC223" s="21"/>
      <c r="BE223" s="5">
        <v>0.2</v>
      </c>
      <c r="BF223" s="20">
        <v>0.68</v>
      </c>
      <c r="BH223" s="5">
        <v>6.05</v>
      </c>
      <c r="BI223" s="22"/>
      <c r="BN223" s="5">
        <v>11.78</v>
      </c>
      <c r="BO223" s="5">
        <v>4.9000000000000004</v>
      </c>
      <c r="BQ223" s="21"/>
      <c r="BR223" s="21"/>
      <c r="BX223" s="5">
        <v>10.199999999999999</v>
      </c>
      <c r="BY223" s="21"/>
    </row>
    <row r="224" spans="1:77" x14ac:dyDescent="0.2">
      <c r="A224" s="2" t="s">
        <v>166</v>
      </c>
      <c r="B224" s="3">
        <v>39378</v>
      </c>
      <c r="C224" s="4">
        <v>26</v>
      </c>
      <c r="F224" s="20">
        <v>1.44</v>
      </c>
      <c r="G224" s="20">
        <v>0.05</v>
      </c>
      <c r="H224" s="5">
        <v>0.8</v>
      </c>
      <c r="M224" s="5">
        <v>0.28999999999999998</v>
      </c>
      <c r="O224" s="20">
        <v>242</v>
      </c>
      <c r="S224" s="5">
        <v>50.3</v>
      </c>
      <c r="T224" s="5">
        <v>32</v>
      </c>
      <c r="V224" s="20">
        <v>3.1</v>
      </c>
      <c r="W224" s="5">
        <v>16.7</v>
      </c>
      <c r="AB224" s="20">
        <v>10.66</v>
      </c>
      <c r="AE224" s="5">
        <v>4.18</v>
      </c>
      <c r="AJ224" s="5">
        <v>52.6</v>
      </c>
      <c r="AN224" s="5">
        <v>7.6</v>
      </c>
      <c r="AO224" s="5">
        <v>0.16</v>
      </c>
      <c r="AT224" s="5">
        <v>60.6</v>
      </c>
      <c r="AV224" s="5">
        <v>0.22</v>
      </c>
      <c r="AW224" s="5">
        <v>3.2799999999999999E-3</v>
      </c>
      <c r="AX224" s="5">
        <v>0.08</v>
      </c>
      <c r="AZ224" s="20">
        <v>0.03</v>
      </c>
      <c r="BA224" s="5">
        <v>7.44</v>
      </c>
      <c r="BE224" s="20">
        <v>0.2</v>
      </c>
      <c r="BF224" s="20">
        <v>0.57999999999999996</v>
      </c>
      <c r="BH224" s="5">
        <v>4.6100000000000003</v>
      </c>
      <c r="BN224" s="5">
        <v>11.73</v>
      </c>
      <c r="BO224" s="5">
        <v>2.2000000000000002</v>
      </c>
      <c r="BX224" s="5">
        <v>9.9</v>
      </c>
    </row>
    <row r="225" spans="1:77" x14ac:dyDescent="0.2">
      <c r="A225" s="2" t="s">
        <v>167</v>
      </c>
      <c r="B225" s="3">
        <v>39581</v>
      </c>
      <c r="C225" s="4">
        <v>34</v>
      </c>
      <c r="F225" s="21"/>
      <c r="G225" s="5">
        <v>6.0000000000000001E-3</v>
      </c>
      <c r="H225" s="5">
        <v>0.01</v>
      </c>
      <c r="J225" s="5">
        <v>0.3</v>
      </c>
      <c r="M225" s="5">
        <v>0.33</v>
      </c>
      <c r="N225" s="5">
        <v>0.2</v>
      </c>
      <c r="O225" s="21"/>
      <c r="Q225" s="5">
        <v>0.02</v>
      </c>
      <c r="S225" s="5">
        <v>126</v>
      </c>
      <c r="T225" s="5">
        <v>29</v>
      </c>
      <c r="U225" s="5">
        <v>1.5</v>
      </c>
      <c r="V225" s="5">
        <v>1.2</v>
      </c>
      <c r="W225" s="5">
        <v>3.0000000000000001E-3</v>
      </c>
      <c r="Y225" s="21"/>
      <c r="AB225" s="5">
        <v>7.6</v>
      </c>
      <c r="AD225" s="5">
        <v>4.55</v>
      </c>
      <c r="AE225" s="5">
        <v>0.72</v>
      </c>
      <c r="AI225" s="5">
        <v>0.5</v>
      </c>
      <c r="AJ225" s="5">
        <v>70.7</v>
      </c>
      <c r="AN225" s="5">
        <v>5.34</v>
      </c>
      <c r="AO225" s="5">
        <v>1E-3</v>
      </c>
      <c r="AT225" s="5">
        <v>19.8</v>
      </c>
      <c r="AU225" s="5">
        <v>0.5</v>
      </c>
      <c r="AV225" s="5">
        <v>77.02</v>
      </c>
      <c r="AW225" s="5">
        <v>3.2799999999999999E-3</v>
      </c>
      <c r="AX225" s="5">
        <v>0.11</v>
      </c>
      <c r="AZ225" s="5">
        <v>0.03</v>
      </c>
      <c r="BA225" s="5">
        <v>7.28</v>
      </c>
      <c r="BC225" s="5">
        <v>1E-3</v>
      </c>
      <c r="BE225" s="5">
        <v>9.5</v>
      </c>
      <c r="BF225" s="20">
        <v>8.76</v>
      </c>
      <c r="BH225" s="5">
        <v>4.1399999999999997</v>
      </c>
      <c r="BN225" s="5">
        <v>11.73</v>
      </c>
      <c r="BO225" s="5">
        <v>51.3</v>
      </c>
      <c r="BQ225" s="21"/>
      <c r="BR225" s="21"/>
      <c r="BW225" s="20">
        <v>0.5</v>
      </c>
      <c r="BX225" s="5">
        <v>9.6999999999999993</v>
      </c>
      <c r="BY225" s="5">
        <v>0.5</v>
      </c>
    </row>
    <row r="226" spans="1:77" x14ac:dyDescent="0.2">
      <c r="A226" s="2" t="s">
        <v>127</v>
      </c>
      <c r="B226" s="3">
        <v>33185</v>
      </c>
      <c r="C226" s="4">
        <v>24</v>
      </c>
      <c r="F226" s="5">
        <v>0.01</v>
      </c>
      <c r="G226" s="5">
        <v>0.01</v>
      </c>
      <c r="H226" s="5">
        <v>0.88</v>
      </c>
      <c r="J226" s="21"/>
      <c r="M226" s="5">
        <v>0.61</v>
      </c>
      <c r="N226" s="21"/>
      <c r="O226" s="21"/>
      <c r="Q226" s="21"/>
      <c r="S226" s="5">
        <v>84</v>
      </c>
      <c r="T226" s="5">
        <v>33</v>
      </c>
      <c r="U226" s="21"/>
      <c r="V226" s="5">
        <v>2.6</v>
      </c>
      <c r="W226" s="5">
        <v>1.2</v>
      </c>
      <c r="AB226" s="5">
        <v>10.3</v>
      </c>
      <c r="AD226" s="22"/>
      <c r="AE226" s="5">
        <v>4.5999999999999996</v>
      </c>
      <c r="AI226" s="21"/>
      <c r="AJ226" s="5">
        <v>66.900000000000006</v>
      </c>
      <c r="AN226" s="5">
        <v>13</v>
      </c>
      <c r="AO226" s="5">
        <v>0.01</v>
      </c>
      <c r="AT226" s="5">
        <v>27</v>
      </c>
      <c r="AU226" s="21"/>
      <c r="AV226" s="5">
        <v>2.21</v>
      </c>
      <c r="AW226" s="5">
        <v>0.01</v>
      </c>
      <c r="AX226" s="5">
        <v>0.06</v>
      </c>
      <c r="AY226" s="5">
        <v>0.02</v>
      </c>
      <c r="BA226" s="5">
        <v>6.97</v>
      </c>
      <c r="BC226" s="21"/>
      <c r="BE226" s="20">
        <v>0.7</v>
      </c>
      <c r="BF226" s="22"/>
      <c r="BH226" s="5">
        <v>6</v>
      </c>
      <c r="BN226" s="5">
        <v>11.7</v>
      </c>
      <c r="BO226" s="5">
        <v>9.3699999999999992</v>
      </c>
      <c r="BQ226" s="22"/>
      <c r="BR226" s="22"/>
      <c r="BX226" s="5">
        <v>10.9</v>
      </c>
      <c r="BY226" s="21"/>
    </row>
    <row r="227" spans="1:77" x14ac:dyDescent="0.2">
      <c r="A227" s="2" t="s">
        <v>168</v>
      </c>
      <c r="B227" s="3">
        <v>34283</v>
      </c>
      <c r="C227" s="4">
        <v>32</v>
      </c>
      <c r="F227" s="5">
        <v>0.01</v>
      </c>
      <c r="G227" s="5">
        <v>0.01</v>
      </c>
      <c r="H227" s="5">
        <v>0.5</v>
      </c>
      <c r="J227" s="5">
        <v>1</v>
      </c>
      <c r="M227" s="5">
        <v>0.46</v>
      </c>
      <c r="N227" s="5">
        <v>1</v>
      </c>
      <c r="O227" s="5">
        <v>210</v>
      </c>
      <c r="Q227" s="5">
        <v>0.2</v>
      </c>
      <c r="R227" s="22"/>
      <c r="S227" s="5">
        <v>62</v>
      </c>
      <c r="T227" s="5">
        <v>13</v>
      </c>
      <c r="U227" s="5">
        <v>1</v>
      </c>
      <c r="V227" s="5">
        <v>1.8</v>
      </c>
      <c r="W227" s="5">
        <v>0.31</v>
      </c>
      <c r="AB227" s="5">
        <v>9.2200000000000006</v>
      </c>
      <c r="AD227" s="22"/>
      <c r="AE227" s="5">
        <v>4.9000000000000004</v>
      </c>
      <c r="AI227" s="5">
        <v>1</v>
      </c>
      <c r="AJ227" s="5">
        <v>55.4</v>
      </c>
      <c r="AN227" s="5">
        <v>9.3000000000000007</v>
      </c>
      <c r="AO227" s="5">
        <v>7.0000000000000007E-2</v>
      </c>
      <c r="AQ227" s="22"/>
      <c r="AT227" s="5">
        <v>32</v>
      </c>
      <c r="AU227" s="5">
        <v>1</v>
      </c>
      <c r="AV227" s="5">
        <v>0.22</v>
      </c>
      <c r="AW227" s="5">
        <v>3.2845000000000001E-3</v>
      </c>
      <c r="AX227" s="5">
        <v>0.33</v>
      </c>
      <c r="AY227" s="5">
        <v>0.14000000000000001</v>
      </c>
      <c r="BA227" s="5">
        <v>7.08</v>
      </c>
      <c r="BB227" s="22"/>
      <c r="BC227" s="5">
        <v>5.0000000000000001E-3</v>
      </c>
      <c r="BD227" s="22"/>
      <c r="BE227" s="22"/>
      <c r="BF227" s="22"/>
      <c r="BH227" s="5">
        <v>5.01</v>
      </c>
      <c r="BN227" s="5">
        <v>11.7</v>
      </c>
      <c r="BO227" s="5">
        <v>3</v>
      </c>
      <c r="BQ227" s="22"/>
      <c r="BR227" s="22"/>
      <c r="BX227" s="5">
        <v>11.5</v>
      </c>
      <c r="BY227" s="5">
        <v>5</v>
      </c>
    </row>
    <row r="228" spans="1:77" x14ac:dyDescent="0.2">
      <c r="A228" s="2" t="s">
        <v>100</v>
      </c>
      <c r="B228" s="3">
        <v>35327</v>
      </c>
      <c r="C228" s="4">
        <v>30</v>
      </c>
      <c r="F228" s="21"/>
      <c r="G228" s="5">
        <v>3.7000000000000002E-3</v>
      </c>
      <c r="H228" s="5">
        <v>0.56000000000000005</v>
      </c>
      <c r="J228" s="22"/>
      <c r="M228" s="5">
        <v>0.96</v>
      </c>
      <c r="N228" s="20">
        <v>1</v>
      </c>
      <c r="O228" s="21"/>
      <c r="Q228" s="20">
        <v>0.2</v>
      </c>
      <c r="S228" s="5">
        <v>110</v>
      </c>
      <c r="T228" s="5">
        <v>32</v>
      </c>
      <c r="U228" s="20">
        <v>1</v>
      </c>
      <c r="V228" s="5">
        <v>2.9</v>
      </c>
      <c r="W228" s="5">
        <v>2.4300000000000002</v>
      </c>
      <c r="AB228" s="5">
        <v>13.05</v>
      </c>
      <c r="AD228" s="21"/>
      <c r="AE228" s="5">
        <v>3.7</v>
      </c>
      <c r="AI228" s="20">
        <v>1</v>
      </c>
      <c r="AJ228" s="5">
        <v>74.900000000000006</v>
      </c>
      <c r="AN228" s="5">
        <v>14</v>
      </c>
      <c r="AO228" s="5">
        <v>0.25</v>
      </c>
      <c r="AS228" s="22"/>
      <c r="AT228" s="20">
        <v>26</v>
      </c>
      <c r="AU228" s="20">
        <v>1</v>
      </c>
      <c r="AV228" s="5">
        <v>0.22</v>
      </c>
      <c r="AW228" s="5">
        <v>3.2845000000000001E-3</v>
      </c>
      <c r="AX228" s="5">
        <v>0.01</v>
      </c>
      <c r="AZ228" s="5">
        <v>6.7999999999999996E-3</v>
      </c>
      <c r="BA228" s="5">
        <v>7.15</v>
      </c>
      <c r="BC228" s="20">
        <v>1E-3</v>
      </c>
      <c r="BE228" s="5">
        <v>0.2</v>
      </c>
      <c r="BF228" s="22"/>
      <c r="BH228" s="5">
        <v>6.72</v>
      </c>
      <c r="BN228" s="5">
        <v>11.7</v>
      </c>
      <c r="BO228" s="5">
        <v>7.37</v>
      </c>
      <c r="BQ228" s="21"/>
      <c r="BR228" s="21"/>
      <c r="BW228" s="22"/>
      <c r="BX228" s="5">
        <v>9.4</v>
      </c>
      <c r="BY228" s="20">
        <v>5</v>
      </c>
    </row>
    <row r="229" spans="1:77" x14ac:dyDescent="0.2">
      <c r="A229" s="2" t="s">
        <v>169</v>
      </c>
      <c r="B229" s="3">
        <v>37222</v>
      </c>
      <c r="C229" s="4">
        <v>23</v>
      </c>
      <c r="F229" s="5">
        <v>0.01</v>
      </c>
      <c r="G229" s="21"/>
      <c r="H229" s="5">
        <v>0.21</v>
      </c>
      <c r="M229" s="5">
        <v>0.35</v>
      </c>
      <c r="O229" s="21"/>
      <c r="S229" s="5">
        <v>86</v>
      </c>
      <c r="T229" s="5">
        <v>15</v>
      </c>
      <c r="V229" s="5">
        <v>3.4</v>
      </c>
      <c r="W229" s="5">
        <v>2.2000000000000002</v>
      </c>
      <c r="AB229" s="20">
        <v>12.98</v>
      </c>
      <c r="AD229" s="22"/>
      <c r="AE229" s="5">
        <v>1.7</v>
      </c>
      <c r="AJ229" s="5">
        <v>51.1</v>
      </c>
      <c r="AN229" s="5">
        <v>8.4</v>
      </c>
      <c r="AO229" s="5">
        <v>0.09</v>
      </c>
      <c r="AT229" s="5">
        <v>9.1999999999999993</v>
      </c>
      <c r="AV229" s="5">
        <v>0.44</v>
      </c>
      <c r="AW229" s="5">
        <v>0.01</v>
      </c>
      <c r="AX229" s="5">
        <v>0.03</v>
      </c>
      <c r="AY229" s="22"/>
      <c r="AZ229" s="21"/>
      <c r="BA229" s="5">
        <v>7</v>
      </c>
      <c r="BE229" s="5">
        <v>0.5</v>
      </c>
      <c r="BF229" s="22"/>
      <c r="BG229" s="20">
        <v>4</v>
      </c>
      <c r="BH229" s="5">
        <v>4.5</v>
      </c>
      <c r="BN229" s="5">
        <v>11.68</v>
      </c>
      <c r="BO229" s="5">
        <v>26</v>
      </c>
      <c r="BQ229" s="22"/>
      <c r="BR229" s="22"/>
      <c r="BS229" s="22"/>
      <c r="BT229" s="22"/>
      <c r="BV229" s="22"/>
      <c r="BX229" s="5">
        <v>9.1999999999999993</v>
      </c>
    </row>
    <row r="230" spans="1:77" x14ac:dyDescent="0.2">
      <c r="A230" s="2" t="s">
        <v>170</v>
      </c>
      <c r="B230" s="3">
        <v>39751</v>
      </c>
      <c r="C230" s="4">
        <v>25</v>
      </c>
      <c r="F230" s="21"/>
      <c r="G230" s="5">
        <v>7.0000000000000001E-3</v>
      </c>
      <c r="H230" s="5">
        <v>0.38</v>
      </c>
      <c r="J230" s="22"/>
      <c r="M230" s="5">
        <v>0.28000000000000003</v>
      </c>
      <c r="N230" s="22"/>
      <c r="O230" s="21"/>
      <c r="Q230" s="22"/>
      <c r="S230" s="5">
        <v>95.9</v>
      </c>
      <c r="T230" s="5">
        <v>43</v>
      </c>
      <c r="U230" s="22"/>
      <c r="V230" s="5">
        <v>1.5</v>
      </c>
      <c r="W230" s="5">
        <v>2.48</v>
      </c>
      <c r="AB230" s="5">
        <v>9.0299999999999994</v>
      </c>
      <c r="AD230" s="20">
        <v>0.79</v>
      </c>
      <c r="AE230" s="5">
        <v>1.81</v>
      </c>
      <c r="AI230" s="22"/>
      <c r="AJ230" s="5">
        <v>58.8</v>
      </c>
      <c r="AN230" s="5">
        <v>9.33</v>
      </c>
      <c r="AO230" s="5">
        <v>0.21</v>
      </c>
      <c r="AT230" s="5">
        <v>13</v>
      </c>
      <c r="AU230" s="22"/>
      <c r="AV230" s="5">
        <v>0.22</v>
      </c>
      <c r="AW230" s="5">
        <v>4.9300000000000004E-3</v>
      </c>
      <c r="AX230" s="5">
        <v>0.17</v>
      </c>
      <c r="AY230" s="22"/>
      <c r="AZ230" s="5">
        <v>0.23</v>
      </c>
      <c r="BA230" s="5">
        <v>7.52</v>
      </c>
      <c r="BC230" s="22"/>
      <c r="BE230" s="5">
        <v>0.1</v>
      </c>
      <c r="BF230" s="20">
        <v>0.24</v>
      </c>
      <c r="BH230" s="5">
        <v>3.34</v>
      </c>
      <c r="BN230" s="5">
        <v>11.68</v>
      </c>
      <c r="BO230" s="5">
        <v>76.099999999999994</v>
      </c>
      <c r="BQ230" s="22"/>
      <c r="BR230" s="22"/>
      <c r="BS230" s="22"/>
      <c r="BT230" s="22"/>
      <c r="BV230" s="22"/>
      <c r="BX230" s="5">
        <v>10.4</v>
      </c>
      <c r="BY230" s="22"/>
    </row>
    <row r="231" spans="1:77" x14ac:dyDescent="0.2">
      <c r="A231" s="2" t="s">
        <v>147</v>
      </c>
      <c r="B231" s="3">
        <v>35404</v>
      </c>
      <c r="C231" s="4">
        <v>22</v>
      </c>
      <c r="F231" s="5">
        <v>0.02</v>
      </c>
      <c r="G231" s="21"/>
      <c r="H231" s="5">
        <v>7.0000000000000007E-2</v>
      </c>
      <c r="J231" s="21"/>
      <c r="K231" s="22"/>
      <c r="M231" s="5">
        <v>0.31</v>
      </c>
      <c r="N231" s="21"/>
      <c r="O231" s="22"/>
      <c r="P231" s="22"/>
      <c r="Q231" s="21"/>
      <c r="S231" s="5">
        <v>103</v>
      </c>
      <c r="T231" s="5">
        <v>33</v>
      </c>
      <c r="U231" s="21"/>
      <c r="V231" s="5">
        <v>2.2000000000000002</v>
      </c>
      <c r="W231" s="5">
        <v>0.38</v>
      </c>
      <c r="Y231" s="22"/>
      <c r="AB231" s="5">
        <v>39.5</v>
      </c>
      <c r="AE231" s="5">
        <v>1.84</v>
      </c>
      <c r="AF231" s="22"/>
      <c r="AG231" s="22"/>
      <c r="AI231" s="21"/>
      <c r="AJ231" s="5">
        <v>62.6</v>
      </c>
      <c r="AN231" s="5">
        <v>8.3699999999999992</v>
      </c>
      <c r="AO231" s="5">
        <v>0.16</v>
      </c>
      <c r="AR231" s="22"/>
      <c r="AT231" s="5">
        <v>20.8</v>
      </c>
      <c r="AU231" s="21"/>
      <c r="AV231" s="5">
        <v>10.18</v>
      </c>
      <c r="AW231" s="5">
        <v>0.03</v>
      </c>
      <c r="AX231" s="5">
        <v>0.03</v>
      </c>
      <c r="AZ231" s="21"/>
      <c r="BA231" s="5">
        <v>7.44</v>
      </c>
      <c r="BC231" s="21"/>
      <c r="BD231" s="22"/>
      <c r="BE231" s="5">
        <v>2.7</v>
      </c>
      <c r="BH231" s="5">
        <v>4.5</v>
      </c>
      <c r="BK231" s="22"/>
      <c r="BL231" s="22"/>
      <c r="BN231" s="5">
        <v>11.6</v>
      </c>
      <c r="BO231" s="5">
        <v>71</v>
      </c>
      <c r="BW231" s="22"/>
      <c r="BX231" s="5">
        <v>9.8000000000000007</v>
      </c>
      <c r="BY231" s="21"/>
    </row>
    <row r="232" spans="1:77" x14ac:dyDescent="0.2">
      <c r="A232" s="2" t="s">
        <v>128</v>
      </c>
      <c r="B232" s="3">
        <v>36536</v>
      </c>
      <c r="C232" s="4">
        <v>22</v>
      </c>
      <c r="F232" s="5">
        <v>0.01</v>
      </c>
      <c r="G232" s="22"/>
      <c r="H232" s="5">
        <v>0.19</v>
      </c>
      <c r="J232" s="22"/>
      <c r="M232" s="5">
        <v>0.4</v>
      </c>
      <c r="N232" s="22"/>
      <c r="Q232" s="22"/>
      <c r="S232" s="5">
        <v>102</v>
      </c>
      <c r="T232" s="5">
        <v>18</v>
      </c>
      <c r="U232" s="22"/>
      <c r="V232" s="5">
        <v>0.5</v>
      </c>
      <c r="W232" s="5">
        <v>2.0099999999999998</v>
      </c>
      <c r="AB232" s="5">
        <v>2.73</v>
      </c>
      <c r="AC232" s="22"/>
      <c r="AD232" s="22"/>
      <c r="AE232" s="5">
        <v>1.5</v>
      </c>
      <c r="AI232" s="22"/>
      <c r="AJ232" s="5">
        <v>55.2</v>
      </c>
      <c r="AN232" s="5">
        <v>8.8000000000000007</v>
      </c>
      <c r="AO232" s="5">
        <v>0.13</v>
      </c>
      <c r="AS232" s="22"/>
      <c r="AT232" s="5">
        <v>10.9</v>
      </c>
      <c r="AU232" s="22"/>
      <c r="AV232" s="5">
        <v>0.44</v>
      </c>
      <c r="AW232" s="5">
        <v>0.01</v>
      </c>
      <c r="AX232" s="5">
        <v>0.64</v>
      </c>
      <c r="BA232" s="5">
        <v>7.4</v>
      </c>
      <c r="BC232" s="22"/>
      <c r="BE232" s="5">
        <v>1</v>
      </c>
      <c r="BF232" s="22"/>
      <c r="BH232" s="5">
        <v>4.9000000000000004</v>
      </c>
      <c r="BN232" s="5">
        <v>11.6</v>
      </c>
      <c r="BO232" s="5">
        <v>36.1</v>
      </c>
      <c r="BQ232" s="22"/>
      <c r="BR232" s="22"/>
      <c r="BT232" s="22"/>
      <c r="BW232" s="22"/>
      <c r="BX232" s="5">
        <v>9.1</v>
      </c>
      <c r="BY232" s="22"/>
    </row>
    <row r="233" spans="1:77" x14ac:dyDescent="0.2">
      <c r="A233" s="2" t="s">
        <v>127</v>
      </c>
      <c r="B233" s="3">
        <v>34296</v>
      </c>
      <c r="C233" s="4">
        <v>32</v>
      </c>
      <c r="F233" s="20">
        <v>0.04</v>
      </c>
      <c r="G233" s="5">
        <v>0.01</v>
      </c>
      <c r="H233" s="5">
        <v>0.89</v>
      </c>
      <c r="J233" s="20">
        <v>1</v>
      </c>
      <c r="M233" s="5">
        <v>0.51</v>
      </c>
      <c r="N233" s="20">
        <v>1</v>
      </c>
      <c r="O233" s="20">
        <v>200</v>
      </c>
      <c r="Q233" s="20">
        <v>0.2</v>
      </c>
      <c r="S233" s="5">
        <v>86</v>
      </c>
      <c r="T233" s="5">
        <v>33</v>
      </c>
      <c r="U233" s="20">
        <v>1</v>
      </c>
      <c r="V233" s="5">
        <v>2.2999999999999998</v>
      </c>
      <c r="W233" s="5">
        <v>1.5</v>
      </c>
      <c r="AB233" s="5">
        <v>10.35</v>
      </c>
      <c r="AD233" s="21"/>
      <c r="AE233" s="5">
        <v>6</v>
      </c>
      <c r="AI233" s="20">
        <v>1</v>
      </c>
      <c r="AJ233" s="5">
        <v>63</v>
      </c>
      <c r="AN233" s="5">
        <v>14</v>
      </c>
      <c r="AO233" s="5">
        <v>0.02</v>
      </c>
      <c r="AT233" s="5">
        <v>31</v>
      </c>
      <c r="AU233" s="20">
        <v>1</v>
      </c>
      <c r="AV233" s="5">
        <v>0.22</v>
      </c>
      <c r="AW233" s="5">
        <v>3.284E-3</v>
      </c>
      <c r="AX233" s="5">
        <v>0.01</v>
      </c>
      <c r="AY233" s="20">
        <v>5.0000000000000001E-3</v>
      </c>
      <c r="AZ233" s="21"/>
      <c r="BA233" s="5">
        <v>6.68</v>
      </c>
      <c r="BC233" s="20">
        <v>5.0000000000000001E-3</v>
      </c>
      <c r="BF233" s="21"/>
      <c r="BH233" s="5">
        <v>6.04</v>
      </c>
      <c r="BN233" s="5">
        <v>11.6</v>
      </c>
      <c r="BO233" s="5">
        <v>8.6999999999999993</v>
      </c>
      <c r="BQ233" s="22"/>
      <c r="BR233" s="22"/>
      <c r="BX233" s="5">
        <v>10.8</v>
      </c>
      <c r="BY233" s="20">
        <v>5</v>
      </c>
    </row>
    <row r="234" spans="1:77" x14ac:dyDescent="0.2">
      <c r="A234" s="2" t="s">
        <v>149</v>
      </c>
      <c r="B234" s="3">
        <v>39379</v>
      </c>
      <c r="C234" s="4">
        <v>26</v>
      </c>
      <c r="F234" s="5">
        <v>0.03</v>
      </c>
      <c r="G234" s="5">
        <v>0.02</v>
      </c>
      <c r="H234" s="5">
        <v>0.08</v>
      </c>
      <c r="J234" s="22"/>
      <c r="M234" s="5">
        <v>0.48</v>
      </c>
      <c r="N234" s="22"/>
      <c r="O234" s="5">
        <v>28</v>
      </c>
      <c r="Q234" s="22"/>
      <c r="S234" s="5">
        <v>139</v>
      </c>
      <c r="T234" s="5">
        <v>29</v>
      </c>
      <c r="U234" s="22"/>
      <c r="V234" s="5">
        <v>1.2</v>
      </c>
      <c r="W234" s="5">
        <v>1.31</v>
      </c>
      <c r="AB234" s="5">
        <v>6.68</v>
      </c>
      <c r="AE234" s="5">
        <v>2.39</v>
      </c>
      <c r="AI234" s="22"/>
      <c r="AJ234" s="5">
        <v>76.400000000000006</v>
      </c>
      <c r="AN234" s="5">
        <v>15.6</v>
      </c>
      <c r="AO234" s="5">
        <v>0.21</v>
      </c>
      <c r="AT234" s="5">
        <v>17.899999999999999</v>
      </c>
      <c r="AU234" s="22"/>
      <c r="AV234" s="5">
        <v>0.22</v>
      </c>
      <c r="AW234" s="5">
        <v>3.2799999999999999E-3</v>
      </c>
      <c r="AX234" s="5">
        <v>0.01</v>
      </c>
      <c r="AZ234" s="5">
        <v>0.01</v>
      </c>
      <c r="BA234" s="5">
        <v>7.08</v>
      </c>
      <c r="BC234" s="22"/>
      <c r="BE234" s="5">
        <v>0.3</v>
      </c>
      <c r="BF234" s="5">
        <v>0.62</v>
      </c>
      <c r="BH234" s="5">
        <v>5.72</v>
      </c>
      <c r="BN234" s="5">
        <v>11.59</v>
      </c>
      <c r="BO234" s="5">
        <v>98.7</v>
      </c>
      <c r="BX234" s="5">
        <v>9.5</v>
      </c>
      <c r="BY234" s="22"/>
    </row>
    <row r="235" spans="1:77" x14ac:dyDescent="0.2">
      <c r="A235" s="2" t="s">
        <v>158</v>
      </c>
      <c r="B235" s="3">
        <v>39772</v>
      </c>
      <c r="C235" s="4">
        <v>25</v>
      </c>
      <c r="F235" s="21"/>
      <c r="G235" s="5">
        <v>7.0000000000000001E-3</v>
      </c>
      <c r="H235" s="5">
        <v>0.86</v>
      </c>
      <c r="J235" s="20">
        <v>7.4</v>
      </c>
      <c r="M235" s="5">
        <v>0.11</v>
      </c>
      <c r="N235" s="22"/>
      <c r="O235" s="21"/>
      <c r="Q235" s="22"/>
      <c r="S235" s="5">
        <v>75.3</v>
      </c>
      <c r="T235" s="5">
        <v>21</v>
      </c>
      <c r="U235" s="22"/>
      <c r="V235" s="5">
        <v>1.9</v>
      </c>
      <c r="W235" s="5">
        <v>3.06</v>
      </c>
      <c r="AB235" s="5">
        <v>2.33</v>
      </c>
      <c r="AD235" s="20">
        <v>19.04</v>
      </c>
      <c r="AE235" s="5">
        <v>1.43</v>
      </c>
      <c r="AI235" s="22"/>
      <c r="AJ235" s="5">
        <v>34.700000000000003</v>
      </c>
      <c r="AN235" s="5">
        <v>3.7</v>
      </c>
      <c r="AO235" s="5">
        <v>0.36</v>
      </c>
      <c r="AT235" s="5">
        <v>7.93</v>
      </c>
      <c r="AU235" s="22"/>
      <c r="AV235" s="5">
        <v>0.22</v>
      </c>
      <c r="AW235" s="5">
        <v>5.9100000000000003E-3</v>
      </c>
      <c r="AX235" s="5">
        <v>0.09</v>
      </c>
      <c r="AY235" s="22"/>
      <c r="AZ235" s="5">
        <v>0.46</v>
      </c>
      <c r="BA235" s="5">
        <v>7.86</v>
      </c>
      <c r="BC235" s="22"/>
      <c r="BE235" s="21"/>
      <c r="BF235" s="5">
        <v>0.28999999999999998</v>
      </c>
      <c r="BH235" s="5">
        <v>2.9</v>
      </c>
      <c r="BN235" s="5">
        <v>11.54</v>
      </c>
      <c r="BO235" s="5">
        <v>10.5</v>
      </c>
      <c r="BQ235" s="22"/>
      <c r="BR235" s="22"/>
      <c r="BX235" s="5">
        <v>9.9</v>
      </c>
      <c r="BY235" s="22"/>
    </row>
    <row r="236" spans="1:77" x14ac:dyDescent="0.2">
      <c r="A236" s="2" t="s">
        <v>156</v>
      </c>
      <c r="B236" s="3">
        <v>33269</v>
      </c>
      <c r="C236" s="4">
        <v>34</v>
      </c>
      <c r="F236" s="5">
        <v>0.01</v>
      </c>
      <c r="G236" s="5">
        <v>0.01</v>
      </c>
      <c r="H236" s="5">
        <v>0.35</v>
      </c>
      <c r="J236" s="20">
        <v>0.2</v>
      </c>
      <c r="M236" s="5">
        <v>0.2</v>
      </c>
      <c r="N236" s="20">
        <v>0.2</v>
      </c>
      <c r="O236" s="21"/>
      <c r="Q236" s="20">
        <v>0.05</v>
      </c>
      <c r="S236" s="5">
        <v>88</v>
      </c>
      <c r="T236" s="5">
        <v>46</v>
      </c>
      <c r="U236" s="20">
        <v>0.2</v>
      </c>
      <c r="V236" s="5">
        <v>5.7</v>
      </c>
      <c r="W236" s="5">
        <v>4.7</v>
      </c>
      <c r="AB236" s="5">
        <v>2.76</v>
      </c>
      <c r="AD236" s="22"/>
      <c r="AE236" s="5">
        <v>0.88</v>
      </c>
      <c r="AI236" s="20">
        <v>0.2</v>
      </c>
      <c r="AJ236" s="5">
        <v>59.3</v>
      </c>
      <c r="AN236" s="5">
        <v>3.6</v>
      </c>
      <c r="AO236" s="5">
        <v>0.62</v>
      </c>
      <c r="AT236" s="5">
        <v>19</v>
      </c>
      <c r="AU236" s="20">
        <v>0.2</v>
      </c>
      <c r="AV236" s="5">
        <v>2.21</v>
      </c>
      <c r="AW236" s="5">
        <v>0.01</v>
      </c>
      <c r="AX236" s="5">
        <v>0.06</v>
      </c>
      <c r="AY236" s="20">
        <v>0.02</v>
      </c>
      <c r="AZ236" s="5">
        <v>0.02</v>
      </c>
      <c r="BA236" s="5">
        <v>7.78</v>
      </c>
      <c r="BC236" s="20">
        <v>1E-3</v>
      </c>
      <c r="BE236" s="5">
        <v>2.2999999999999998</v>
      </c>
      <c r="BF236" s="21"/>
      <c r="BG236" s="20">
        <v>21</v>
      </c>
      <c r="BH236" s="5">
        <v>3.62</v>
      </c>
      <c r="BN236" s="5">
        <v>11.5</v>
      </c>
      <c r="BO236" s="5">
        <v>42.2</v>
      </c>
      <c r="BQ236" s="22"/>
      <c r="BR236" s="22"/>
      <c r="BX236" s="5">
        <v>8.6</v>
      </c>
      <c r="BY236" s="20">
        <v>4.0999999999999996</v>
      </c>
    </row>
    <row r="237" spans="1:77" x14ac:dyDescent="0.2">
      <c r="A237" s="2" t="s">
        <v>156</v>
      </c>
      <c r="B237" s="3">
        <v>33884</v>
      </c>
      <c r="C237" s="4">
        <v>32</v>
      </c>
      <c r="F237" s="20">
        <v>0.01</v>
      </c>
      <c r="G237" s="5">
        <v>0.01</v>
      </c>
      <c r="H237" s="5">
        <v>0.37</v>
      </c>
      <c r="J237" s="21"/>
      <c r="M237" s="5">
        <v>0.38</v>
      </c>
      <c r="N237" s="5">
        <v>1</v>
      </c>
      <c r="O237" s="20">
        <v>100</v>
      </c>
      <c r="Q237" s="5">
        <v>0.2</v>
      </c>
      <c r="S237" s="5">
        <v>95</v>
      </c>
      <c r="T237" s="5">
        <v>45</v>
      </c>
      <c r="U237" s="5">
        <v>1</v>
      </c>
      <c r="V237" s="5">
        <v>5.3</v>
      </c>
      <c r="W237" s="5">
        <v>5.4</v>
      </c>
      <c r="AB237" s="5">
        <v>3.71</v>
      </c>
      <c r="AD237" s="21"/>
      <c r="AE237" s="5">
        <v>1.2</v>
      </c>
      <c r="AI237" s="5">
        <v>1</v>
      </c>
      <c r="AJ237" s="5">
        <v>60.8</v>
      </c>
      <c r="AN237" s="5">
        <v>4.0999999999999996</v>
      </c>
      <c r="AO237" s="5">
        <v>0.37</v>
      </c>
      <c r="AT237" s="5">
        <v>20</v>
      </c>
      <c r="AU237" s="5">
        <v>1</v>
      </c>
      <c r="AV237" s="5">
        <v>2.21</v>
      </c>
      <c r="AW237" s="5">
        <v>0.01</v>
      </c>
      <c r="AX237" s="5">
        <v>0.06</v>
      </c>
      <c r="AY237" s="20">
        <v>0.02</v>
      </c>
      <c r="AZ237" s="21"/>
      <c r="BA237" s="5">
        <v>6.82</v>
      </c>
      <c r="BC237" s="5">
        <v>5.0000000000000001E-3</v>
      </c>
      <c r="BE237" s="5">
        <v>2.1</v>
      </c>
      <c r="BF237" s="21"/>
      <c r="BH237" s="5">
        <v>3.96</v>
      </c>
      <c r="BN237" s="5">
        <v>11.5</v>
      </c>
      <c r="BO237" s="5">
        <v>41.2</v>
      </c>
      <c r="BQ237" s="22"/>
      <c r="BR237" s="22"/>
      <c r="BW237" s="21"/>
      <c r="BX237" s="5">
        <v>8.9</v>
      </c>
      <c r="BY237" s="5">
        <v>5</v>
      </c>
    </row>
    <row r="238" spans="1:77" x14ac:dyDescent="0.2">
      <c r="A238" s="2" t="s">
        <v>110</v>
      </c>
      <c r="B238" s="3">
        <v>35327</v>
      </c>
      <c r="C238" s="4">
        <v>31</v>
      </c>
      <c r="F238" s="5">
        <v>5.0000000000000001E-3</v>
      </c>
      <c r="G238" s="5">
        <v>2E-3</v>
      </c>
      <c r="H238" s="5">
        <v>0.17</v>
      </c>
      <c r="J238" s="20">
        <v>1</v>
      </c>
      <c r="M238" s="5">
        <v>0.24</v>
      </c>
      <c r="N238" s="20">
        <v>1</v>
      </c>
      <c r="Q238" s="20">
        <v>0.2</v>
      </c>
      <c r="S238" s="5">
        <v>100</v>
      </c>
      <c r="T238" s="5">
        <v>31</v>
      </c>
      <c r="U238" s="20">
        <v>1</v>
      </c>
      <c r="V238" s="5">
        <v>1.4</v>
      </c>
      <c r="W238" s="5">
        <v>0.42</v>
      </c>
      <c r="AB238" s="5">
        <v>10.24</v>
      </c>
      <c r="AD238" s="22"/>
      <c r="AE238" s="5">
        <v>1.4</v>
      </c>
      <c r="AI238" s="20">
        <v>1</v>
      </c>
      <c r="AJ238" s="5">
        <v>63.6</v>
      </c>
      <c r="AN238" s="5">
        <v>7.7</v>
      </c>
      <c r="AO238" s="5">
        <v>0.24</v>
      </c>
      <c r="AT238" s="5">
        <v>15</v>
      </c>
      <c r="AU238" s="20">
        <v>1</v>
      </c>
      <c r="AV238" s="5">
        <v>0.22</v>
      </c>
      <c r="AW238" s="5">
        <v>3.2845000000000001E-3</v>
      </c>
      <c r="AX238" s="5">
        <v>7.0000000000000007E-2</v>
      </c>
      <c r="AY238" s="5">
        <v>0.02</v>
      </c>
      <c r="AZ238" s="22"/>
      <c r="BA238" s="5">
        <v>7.32</v>
      </c>
      <c r="BC238" s="20">
        <v>1.1999999999999999E-3</v>
      </c>
      <c r="BE238" s="21"/>
      <c r="BF238" s="22"/>
      <c r="BH238" s="5">
        <v>4.71</v>
      </c>
      <c r="BN238" s="5">
        <v>11.5</v>
      </c>
      <c r="BO238" s="5">
        <v>64.5</v>
      </c>
      <c r="BX238" s="5">
        <v>9.1999999999999993</v>
      </c>
      <c r="BY238" s="20">
        <v>5</v>
      </c>
    </row>
    <row r="239" spans="1:77" x14ac:dyDescent="0.2">
      <c r="A239" s="2" t="s">
        <v>171</v>
      </c>
      <c r="B239" s="3">
        <v>39378</v>
      </c>
      <c r="C239" s="4">
        <v>26</v>
      </c>
      <c r="F239" s="5">
        <v>0.03</v>
      </c>
      <c r="G239" s="5">
        <v>0.02</v>
      </c>
      <c r="H239" s="5">
        <v>0.25</v>
      </c>
      <c r="J239" s="21"/>
      <c r="M239" s="5">
        <v>0.2</v>
      </c>
      <c r="N239" s="21"/>
      <c r="O239" s="5">
        <v>88</v>
      </c>
      <c r="Q239" s="21"/>
      <c r="S239" s="5">
        <v>45.7</v>
      </c>
      <c r="T239" s="5">
        <v>8.75</v>
      </c>
      <c r="U239" s="21"/>
      <c r="V239" s="5">
        <v>1.4</v>
      </c>
      <c r="W239" s="5">
        <v>1.29</v>
      </c>
      <c r="AB239" s="5">
        <v>-0.94</v>
      </c>
      <c r="AE239" s="5">
        <v>2.0699999999999998</v>
      </c>
      <c r="AI239" s="21"/>
      <c r="AJ239" s="5">
        <v>30.7</v>
      </c>
      <c r="AN239" s="5">
        <v>5.73</v>
      </c>
      <c r="AO239" s="5">
        <v>0.13</v>
      </c>
      <c r="AT239" s="5">
        <v>14.2</v>
      </c>
      <c r="AU239" s="21"/>
      <c r="AV239" s="5">
        <v>0.22</v>
      </c>
      <c r="AW239" s="5">
        <v>3.2799999999999999E-3</v>
      </c>
      <c r="AX239" s="5">
        <v>0.04</v>
      </c>
      <c r="AY239" s="21"/>
      <c r="AZ239" s="20">
        <v>0.02</v>
      </c>
      <c r="BA239" s="5">
        <v>7.41</v>
      </c>
      <c r="BC239" s="21"/>
      <c r="BE239" s="20">
        <v>0.3</v>
      </c>
      <c r="BF239" s="20">
        <v>0.81</v>
      </c>
      <c r="BH239" s="5">
        <v>2.93</v>
      </c>
      <c r="BN239" s="5">
        <v>11.5</v>
      </c>
      <c r="BO239" s="5">
        <v>4.78</v>
      </c>
      <c r="BX239" s="5">
        <v>9.6</v>
      </c>
      <c r="BY239" s="21"/>
    </row>
    <row r="240" spans="1:77" x14ac:dyDescent="0.2">
      <c r="A240" s="2" t="s">
        <v>166</v>
      </c>
      <c r="B240" s="3">
        <v>35758</v>
      </c>
      <c r="C240" s="4">
        <v>22</v>
      </c>
      <c r="F240" s="20">
        <v>0.02</v>
      </c>
      <c r="G240" s="21"/>
      <c r="H240" s="5">
        <v>0.78</v>
      </c>
      <c r="J240" s="22"/>
      <c r="M240" s="5">
        <v>0.25</v>
      </c>
      <c r="N240" s="21"/>
      <c r="Q240" s="21"/>
      <c r="S240" s="5">
        <v>49</v>
      </c>
      <c r="T240" s="5">
        <v>32</v>
      </c>
      <c r="U240" s="21"/>
      <c r="V240" s="5">
        <v>5</v>
      </c>
      <c r="W240" s="5">
        <v>1.2</v>
      </c>
      <c r="AB240" s="5">
        <v>10.91</v>
      </c>
      <c r="AD240" s="22"/>
      <c r="AE240" s="5">
        <v>4</v>
      </c>
      <c r="AI240" s="21"/>
      <c r="AJ240" s="5">
        <v>51.2</v>
      </c>
      <c r="AN240" s="5">
        <v>7.4</v>
      </c>
      <c r="AO240" s="5">
        <v>0.11</v>
      </c>
      <c r="AS240" s="22"/>
      <c r="AT240" s="5">
        <v>56</v>
      </c>
      <c r="AU240" s="21"/>
      <c r="AV240" s="5">
        <v>0.22</v>
      </c>
      <c r="AW240" s="5">
        <v>0.01</v>
      </c>
      <c r="AX240" s="5">
        <v>0.21</v>
      </c>
      <c r="AY240" s="22"/>
      <c r="AZ240" s="21"/>
      <c r="BA240" s="5">
        <v>7.3</v>
      </c>
      <c r="BC240" s="21"/>
      <c r="BE240" s="5">
        <v>0.1</v>
      </c>
      <c r="BF240" s="22"/>
      <c r="BH240" s="5">
        <v>4.33</v>
      </c>
      <c r="BN240" s="5">
        <v>11.4</v>
      </c>
      <c r="BO240" s="5">
        <v>3.7</v>
      </c>
      <c r="BQ240" s="22"/>
      <c r="BR240" s="22"/>
      <c r="BS240" s="22"/>
      <c r="BT240" s="22"/>
      <c r="BV240" s="22"/>
      <c r="BW240" s="22"/>
      <c r="BX240" s="5">
        <v>9.1999999999999993</v>
      </c>
      <c r="BY240" s="21"/>
    </row>
    <row r="241" spans="1:77" x14ac:dyDescent="0.2">
      <c r="A241" s="2" t="s">
        <v>156</v>
      </c>
      <c r="B241" s="3">
        <v>39343</v>
      </c>
      <c r="C241" s="4">
        <v>26</v>
      </c>
      <c r="F241" s="5">
        <v>0.02</v>
      </c>
      <c r="G241" s="20">
        <v>0.02</v>
      </c>
      <c r="H241" s="5">
        <v>0.42</v>
      </c>
      <c r="J241" s="22"/>
      <c r="M241" s="5">
        <v>0.61</v>
      </c>
      <c r="N241" s="22"/>
      <c r="O241" s="20">
        <v>10</v>
      </c>
      <c r="Q241" s="22"/>
      <c r="S241" s="5">
        <v>109</v>
      </c>
      <c r="T241" s="5">
        <v>62</v>
      </c>
      <c r="U241" s="22"/>
      <c r="V241" s="5">
        <v>4.9000000000000004</v>
      </c>
      <c r="W241" s="5">
        <v>6.4</v>
      </c>
      <c r="AB241" s="5">
        <v>3.19</v>
      </c>
      <c r="AD241" s="22"/>
      <c r="AE241" s="5">
        <v>1.23</v>
      </c>
      <c r="AI241" s="22"/>
      <c r="AJ241" s="5">
        <v>67.900000000000006</v>
      </c>
      <c r="AN241" s="5">
        <v>4.6500000000000004</v>
      </c>
      <c r="AO241" s="5">
        <v>0.42</v>
      </c>
      <c r="AT241" s="5">
        <v>26.7</v>
      </c>
      <c r="AU241" s="22"/>
      <c r="AV241" s="5">
        <v>0.22</v>
      </c>
      <c r="AW241" s="5">
        <v>7.8799999999999999E-3</v>
      </c>
      <c r="AX241" s="5">
        <v>0.01</v>
      </c>
      <c r="AZ241" s="20">
        <v>0.01</v>
      </c>
      <c r="BA241" s="5">
        <v>7.09</v>
      </c>
      <c r="BC241" s="22"/>
      <c r="BE241" s="5">
        <v>0.7</v>
      </c>
      <c r="BF241" s="20">
        <v>12.7</v>
      </c>
      <c r="BG241" s="21"/>
      <c r="BH241" s="5">
        <v>4.0199999999999996</v>
      </c>
      <c r="BI241" s="22"/>
      <c r="BN241" s="5">
        <v>11.4</v>
      </c>
      <c r="BO241" s="5">
        <v>65.900000000000006</v>
      </c>
      <c r="BQ241" s="22"/>
      <c r="BR241" s="22"/>
      <c r="BX241" s="5">
        <v>9.1</v>
      </c>
      <c r="BY241" s="22"/>
    </row>
    <row r="242" spans="1:77" x14ac:dyDescent="0.2">
      <c r="A242" s="2" t="s">
        <v>168</v>
      </c>
      <c r="B242" s="3">
        <v>34960</v>
      </c>
      <c r="C242" s="4">
        <v>33</v>
      </c>
      <c r="F242" s="20">
        <v>0.01</v>
      </c>
      <c r="G242" s="5">
        <v>0.01</v>
      </c>
      <c r="H242" s="5">
        <v>0.41</v>
      </c>
      <c r="J242" s="20">
        <v>1</v>
      </c>
      <c r="M242" s="5">
        <v>0.09</v>
      </c>
      <c r="N242" s="20">
        <v>1</v>
      </c>
      <c r="O242" s="20">
        <v>232</v>
      </c>
      <c r="Q242" s="20">
        <v>0.2</v>
      </c>
      <c r="R242" s="22"/>
      <c r="S242" s="5">
        <v>65.099999999999994</v>
      </c>
      <c r="T242" s="5">
        <v>13</v>
      </c>
      <c r="U242" s="20">
        <v>1</v>
      </c>
      <c r="V242" s="5">
        <v>0.9</v>
      </c>
      <c r="W242" s="5">
        <v>0.31</v>
      </c>
      <c r="AB242" s="5">
        <v>9.35</v>
      </c>
      <c r="AD242" s="21"/>
      <c r="AE242" s="5">
        <v>4.5999999999999996</v>
      </c>
      <c r="AI242" s="20">
        <v>1</v>
      </c>
      <c r="AJ242" s="5">
        <v>50.5</v>
      </c>
      <c r="AN242" s="5">
        <v>10.9</v>
      </c>
      <c r="AO242" s="5">
        <v>0.02</v>
      </c>
      <c r="AQ242" s="22"/>
      <c r="AT242" s="5">
        <v>30.4</v>
      </c>
      <c r="AU242" s="20">
        <v>1</v>
      </c>
      <c r="AV242" s="5">
        <v>0.22</v>
      </c>
      <c r="AW242" s="5">
        <v>6.5690000000000002E-3</v>
      </c>
      <c r="AX242" s="5">
        <v>0.31</v>
      </c>
      <c r="AY242" s="20">
        <v>0.12</v>
      </c>
      <c r="AZ242" s="21"/>
      <c r="BA242" s="5">
        <v>7.54</v>
      </c>
      <c r="BB242" s="22"/>
      <c r="BC242" s="20">
        <v>2.8E-3</v>
      </c>
      <c r="BD242" s="22"/>
      <c r="BE242" s="5">
        <v>0.3</v>
      </c>
      <c r="BF242" s="21"/>
      <c r="BH242" s="5">
        <v>5.08</v>
      </c>
      <c r="BN242" s="5">
        <v>11.4</v>
      </c>
      <c r="BO242" s="5">
        <v>1</v>
      </c>
      <c r="BQ242" s="22"/>
      <c r="BR242" s="22"/>
      <c r="BX242" s="5">
        <v>10.3</v>
      </c>
      <c r="BY242" s="20">
        <v>5</v>
      </c>
    </row>
    <row r="243" spans="1:77" x14ac:dyDescent="0.2">
      <c r="A243" s="2" t="s">
        <v>101</v>
      </c>
      <c r="B243" s="3">
        <v>36787</v>
      </c>
      <c r="C243" s="4">
        <v>22</v>
      </c>
      <c r="F243" s="5">
        <v>2E-3</v>
      </c>
      <c r="G243" s="21"/>
      <c r="H243" s="5">
        <v>0.33</v>
      </c>
      <c r="J243" s="21"/>
      <c r="M243" s="5">
        <v>0.64</v>
      </c>
      <c r="N243" s="21"/>
      <c r="O243" s="5">
        <v>54</v>
      </c>
      <c r="Q243" s="21"/>
      <c r="S243" s="5">
        <v>97.4</v>
      </c>
      <c r="T243" s="5">
        <v>26</v>
      </c>
      <c r="U243" s="21"/>
      <c r="V243" s="5">
        <v>2.1</v>
      </c>
      <c r="W243" s="21"/>
      <c r="AB243" s="5">
        <v>21.7</v>
      </c>
      <c r="AD243" s="22"/>
      <c r="AE243" s="5">
        <v>2.4300000000000002</v>
      </c>
      <c r="AI243" s="21"/>
      <c r="AJ243" s="5">
        <v>62.4</v>
      </c>
      <c r="AN243" s="5">
        <v>9.81</v>
      </c>
      <c r="AO243" s="21"/>
      <c r="AT243" s="5">
        <v>18.100000000000001</v>
      </c>
      <c r="AU243" s="21"/>
      <c r="AV243" s="5">
        <v>0.22</v>
      </c>
      <c r="AW243" s="5">
        <v>4.2698500000000004E-3</v>
      </c>
      <c r="AX243" s="5">
        <v>0.03</v>
      </c>
      <c r="AY243" s="21"/>
      <c r="AZ243" s="20">
        <v>0.02</v>
      </c>
      <c r="BA243" s="5">
        <v>7.2</v>
      </c>
      <c r="BC243" s="21"/>
      <c r="BE243" s="20">
        <v>0.2</v>
      </c>
      <c r="BH243" s="5">
        <v>5.98</v>
      </c>
      <c r="BN243" s="5">
        <v>11.4</v>
      </c>
      <c r="BO243" s="5">
        <v>16.399999999999999</v>
      </c>
      <c r="BQ243" s="22"/>
      <c r="BR243" s="22"/>
      <c r="BX243" s="5">
        <v>11</v>
      </c>
      <c r="BY243" s="21"/>
    </row>
    <row r="244" spans="1:77" x14ac:dyDescent="0.2">
      <c r="A244" s="2" t="s">
        <v>168</v>
      </c>
      <c r="B244" s="3">
        <v>35333</v>
      </c>
      <c r="C244" s="4">
        <v>32</v>
      </c>
      <c r="F244" s="5">
        <v>6.4999999999999997E-3</v>
      </c>
      <c r="G244" s="20">
        <v>4.1999999999999997E-3</v>
      </c>
      <c r="H244" s="5">
        <v>0.59</v>
      </c>
      <c r="J244" s="20">
        <v>1</v>
      </c>
      <c r="M244" s="5">
        <v>7.0000000000000007E-2</v>
      </c>
      <c r="N244" s="20">
        <v>1</v>
      </c>
      <c r="O244" s="22"/>
      <c r="Q244" s="20">
        <v>0.2</v>
      </c>
      <c r="S244" s="5">
        <v>61</v>
      </c>
      <c r="T244" s="5">
        <v>13</v>
      </c>
      <c r="U244" s="20">
        <v>1</v>
      </c>
      <c r="V244" s="5">
        <v>1</v>
      </c>
      <c r="W244" s="5">
        <v>0.37</v>
      </c>
      <c r="AB244" s="5">
        <v>9.56</v>
      </c>
      <c r="AD244" s="22"/>
      <c r="AE244" s="5">
        <v>4.8</v>
      </c>
      <c r="AI244" s="20">
        <v>1</v>
      </c>
      <c r="AJ244" s="5">
        <v>49.7</v>
      </c>
      <c r="AN244" s="5">
        <v>8.9</v>
      </c>
      <c r="AO244" s="5">
        <v>0.06</v>
      </c>
      <c r="AT244" s="5">
        <v>33</v>
      </c>
      <c r="AU244" s="20">
        <v>1</v>
      </c>
      <c r="AV244" s="5">
        <v>0.22</v>
      </c>
      <c r="AW244" s="5">
        <v>3.2845000000000001E-3</v>
      </c>
      <c r="AX244" s="5">
        <v>0.3</v>
      </c>
      <c r="AY244" s="22"/>
      <c r="AZ244" s="20">
        <v>0.12</v>
      </c>
      <c r="BA244" s="5">
        <v>7.27</v>
      </c>
      <c r="BC244" s="20">
        <v>1E-3</v>
      </c>
      <c r="BE244" s="5">
        <v>0.3</v>
      </c>
      <c r="BF244" s="22"/>
      <c r="BH244" s="5">
        <v>5.14</v>
      </c>
      <c r="BN244" s="5">
        <v>11.4</v>
      </c>
      <c r="BO244" s="5">
        <v>1.29</v>
      </c>
      <c r="BQ244" s="22"/>
      <c r="BR244" s="22"/>
      <c r="BX244" s="5">
        <v>11</v>
      </c>
      <c r="BY244" s="20">
        <v>5</v>
      </c>
    </row>
    <row r="245" spans="1:77" x14ac:dyDescent="0.2">
      <c r="A245" s="2" t="s">
        <v>112</v>
      </c>
      <c r="B245" s="3">
        <v>38264</v>
      </c>
      <c r="C245" s="4">
        <v>37</v>
      </c>
      <c r="F245" s="5">
        <v>1E-3</v>
      </c>
      <c r="G245" s="20">
        <v>1E-3</v>
      </c>
      <c r="H245" s="5">
        <v>0.35</v>
      </c>
      <c r="J245" s="20">
        <v>0.4</v>
      </c>
      <c r="M245" s="5">
        <v>0.43</v>
      </c>
      <c r="N245" s="20">
        <v>0.2</v>
      </c>
      <c r="O245" s="20">
        <v>17</v>
      </c>
      <c r="Q245" s="20">
        <v>0.02</v>
      </c>
      <c r="S245" s="5">
        <v>80.3</v>
      </c>
      <c r="T245" s="5">
        <v>20</v>
      </c>
      <c r="U245" s="20">
        <v>0.2</v>
      </c>
      <c r="V245" s="5">
        <v>1.5</v>
      </c>
      <c r="W245" s="5">
        <v>1.69</v>
      </c>
      <c r="Y245" s="20">
        <v>0.17</v>
      </c>
      <c r="AB245" s="5">
        <v>15.77</v>
      </c>
      <c r="AD245" s="20">
        <v>0</v>
      </c>
      <c r="AE245" s="5">
        <v>1.91</v>
      </c>
      <c r="AI245" s="20">
        <v>0.5</v>
      </c>
      <c r="AJ245" s="5">
        <v>50</v>
      </c>
      <c r="AN245" s="5">
        <v>6.3</v>
      </c>
      <c r="AO245" s="5">
        <v>0.23</v>
      </c>
      <c r="AT245" s="5">
        <v>12.9</v>
      </c>
      <c r="AU245" s="20">
        <v>0.5</v>
      </c>
      <c r="AV245" s="5">
        <v>0.22</v>
      </c>
      <c r="AW245" s="5">
        <v>3.6129500000000002E-3</v>
      </c>
      <c r="AX245" s="5">
        <v>0.02</v>
      </c>
      <c r="AZ245" s="20">
        <v>0.01</v>
      </c>
      <c r="BA245" s="5">
        <v>7.32</v>
      </c>
      <c r="BC245" s="20">
        <v>1E-3</v>
      </c>
      <c r="BE245" s="5">
        <v>0.2</v>
      </c>
      <c r="BF245" s="22"/>
      <c r="BH245" s="5">
        <v>4.25</v>
      </c>
      <c r="BN245" s="5">
        <v>11.38</v>
      </c>
      <c r="BO245" s="5">
        <v>18.5</v>
      </c>
      <c r="BQ245" s="20">
        <v>5.2</v>
      </c>
      <c r="BR245" s="20">
        <v>5.16</v>
      </c>
      <c r="BX245" s="5">
        <v>9.6999999999999993</v>
      </c>
      <c r="BY245" s="20">
        <v>0.6</v>
      </c>
    </row>
    <row r="246" spans="1:77" x14ac:dyDescent="0.2">
      <c r="A246" s="2" t="s">
        <v>170</v>
      </c>
      <c r="B246" s="3">
        <v>42332</v>
      </c>
      <c r="C246" s="4">
        <v>26</v>
      </c>
      <c r="F246" s="5">
        <v>0.03</v>
      </c>
      <c r="G246" s="21"/>
      <c r="H246" s="5">
        <v>0.38</v>
      </c>
      <c r="M246" s="5">
        <v>0.38</v>
      </c>
      <c r="O246" s="21"/>
      <c r="P246" s="20">
        <v>0.06</v>
      </c>
      <c r="S246" s="5">
        <v>96</v>
      </c>
      <c r="T246" s="5">
        <v>45</v>
      </c>
      <c r="V246" s="5">
        <v>1.2</v>
      </c>
      <c r="W246" s="5">
        <v>2.2200000000000002</v>
      </c>
      <c r="AB246" s="21"/>
      <c r="AD246" s="20">
        <v>-2.23</v>
      </c>
      <c r="AE246" s="5">
        <v>1.9</v>
      </c>
      <c r="AJ246" s="5">
        <v>61.1</v>
      </c>
      <c r="AN246" s="5">
        <v>9</v>
      </c>
      <c r="AO246" s="5">
        <v>0.19</v>
      </c>
      <c r="AP246" s="20">
        <v>19.5</v>
      </c>
      <c r="AT246" s="5">
        <v>12</v>
      </c>
      <c r="AV246" s="5">
        <v>1.01</v>
      </c>
      <c r="AW246" s="5">
        <v>0.03</v>
      </c>
      <c r="AX246" s="5">
        <v>0.06</v>
      </c>
      <c r="AY246" s="22"/>
      <c r="AZ246" s="21"/>
      <c r="BA246" s="5">
        <v>7.46</v>
      </c>
      <c r="BE246" s="21"/>
      <c r="BF246" s="5">
        <v>0.05</v>
      </c>
      <c r="BH246" s="5">
        <v>3.36</v>
      </c>
      <c r="BN246" s="5">
        <v>11.36</v>
      </c>
      <c r="BO246" s="5">
        <v>82</v>
      </c>
      <c r="BQ246" s="20">
        <v>6.35</v>
      </c>
      <c r="BR246" s="20">
        <v>6.21</v>
      </c>
      <c r="BX246" s="5">
        <v>10.199999999999999</v>
      </c>
    </row>
    <row r="247" spans="1:77" x14ac:dyDescent="0.2">
      <c r="A247" s="2" t="s">
        <v>134</v>
      </c>
      <c r="B247" s="3">
        <v>42326</v>
      </c>
      <c r="C247" s="4">
        <v>26</v>
      </c>
      <c r="F247" s="20">
        <v>0.01</v>
      </c>
      <c r="G247" s="21"/>
      <c r="H247" s="5">
        <v>0.11</v>
      </c>
      <c r="J247" s="21"/>
      <c r="K247" s="22"/>
      <c r="M247" s="5">
        <v>0.16</v>
      </c>
      <c r="N247" s="22"/>
      <c r="O247" s="22"/>
      <c r="P247" s="20">
        <v>0.05</v>
      </c>
      <c r="Q247" s="22"/>
      <c r="S247" s="5">
        <v>42</v>
      </c>
      <c r="T247" s="5">
        <v>9.1</v>
      </c>
      <c r="U247" s="22"/>
      <c r="V247" s="5">
        <v>0.6</v>
      </c>
      <c r="W247" s="5">
        <v>1.07</v>
      </c>
      <c r="Y247" s="22"/>
      <c r="AB247" s="21"/>
      <c r="AD247" s="5">
        <v>-4.37</v>
      </c>
      <c r="AE247" s="5">
        <v>1.5</v>
      </c>
      <c r="AF247" s="22"/>
      <c r="AG247" s="22"/>
      <c r="AI247" s="22"/>
      <c r="AJ247" s="5">
        <v>29</v>
      </c>
      <c r="AN247" s="5">
        <v>3.8</v>
      </c>
      <c r="AO247" s="5">
        <v>0.11</v>
      </c>
      <c r="AP247" s="20">
        <v>20.399999999999999</v>
      </c>
      <c r="AR247" s="22"/>
      <c r="AT247" s="5">
        <v>8.9</v>
      </c>
      <c r="AU247" s="22"/>
      <c r="AV247" s="5">
        <v>1.01</v>
      </c>
      <c r="AW247" s="5">
        <v>0.03</v>
      </c>
      <c r="AX247" s="5">
        <v>0.03</v>
      </c>
      <c r="AZ247" s="21"/>
      <c r="BA247" s="5">
        <v>7.51</v>
      </c>
      <c r="BC247" s="22"/>
      <c r="BD247" s="22"/>
      <c r="BE247" s="22"/>
      <c r="BF247" s="5">
        <v>0.11</v>
      </c>
      <c r="BH247" s="5">
        <v>2.5</v>
      </c>
      <c r="BK247" s="22"/>
      <c r="BL247" s="22"/>
      <c r="BN247" s="5">
        <v>11.31</v>
      </c>
      <c r="BO247" s="5">
        <v>13</v>
      </c>
      <c r="BQ247" s="20">
        <v>3.04</v>
      </c>
      <c r="BR247" s="20">
        <v>2.91</v>
      </c>
      <c r="BW247" s="22"/>
      <c r="BX247" s="5">
        <v>10.1</v>
      </c>
      <c r="BY247" s="22"/>
    </row>
    <row r="248" spans="1:77" x14ac:dyDescent="0.2">
      <c r="A248" s="2" t="s">
        <v>171</v>
      </c>
      <c r="B248" s="3">
        <v>35745</v>
      </c>
      <c r="C248" s="4">
        <v>21</v>
      </c>
      <c r="F248" s="5">
        <v>0.03</v>
      </c>
      <c r="G248" s="21"/>
      <c r="H248" s="5">
        <v>0.2</v>
      </c>
      <c r="J248" s="21"/>
      <c r="M248" s="5">
        <v>0.28999999999999998</v>
      </c>
      <c r="N248" s="21"/>
      <c r="Q248" s="21"/>
      <c r="S248" s="5">
        <v>48</v>
      </c>
      <c r="T248" s="5">
        <v>8.8000000000000007</v>
      </c>
      <c r="U248" s="21"/>
      <c r="V248" s="5">
        <v>3.9</v>
      </c>
      <c r="W248" s="5">
        <v>1.1000000000000001</v>
      </c>
      <c r="AB248" s="21"/>
      <c r="AD248" s="22"/>
      <c r="AE248" s="5">
        <v>1.8</v>
      </c>
      <c r="AI248" s="21"/>
      <c r="AJ248" s="5">
        <v>30.7</v>
      </c>
      <c r="AN248" s="5">
        <v>6.4</v>
      </c>
      <c r="AO248" s="5">
        <v>0.14000000000000001</v>
      </c>
      <c r="AT248" s="5">
        <v>13</v>
      </c>
      <c r="AU248" s="21"/>
      <c r="AV248" s="5">
        <v>0.22</v>
      </c>
      <c r="AW248" s="5">
        <v>0.01</v>
      </c>
      <c r="AX248" s="5">
        <v>0.3</v>
      </c>
      <c r="AY248" s="21"/>
      <c r="AZ248" s="21"/>
      <c r="BA248" s="5">
        <v>7.5</v>
      </c>
      <c r="BC248" s="21"/>
      <c r="BE248" s="5">
        <v>0.9</v>
      </c>
      <c r="BG248" s="21"/>
      <c r="BH248" s="5">
        <v>2.9</v>
      </c>
      <c r="BN248" s="5">
        <v>11.3</v>
      </c>
      <c r="BO248" s="5">
        <v>4.0999999999999996</v>
      </c>
      <c r="BQ248" s="22"/>
      <c r="BR248" s="22"/>
      <c r="BX248" s="5">
        <v>10.7</v>
      </c>
      <c r="BY248" s="21"/>
    </row>
    <row r="249" spans="1:77" x14ac:dyDescent="0.2">
      <c r="A249" s="2" t="s">
        <v>156</v>
      </c>
      <c r="B249" s="3">
        <v>34946</v>
      </c>
      <c r="C249" s="4">
        <v>33</v>
      </c>
      <c r="F249" s="5">
        <v>0.01</v>
      </c>
      <c r="G249" s="5">
        <v>0.01</v>
      </c>
      <c r="H249" s="5">
        <v>0.36</v>
      </c>
      <c r="J249" s="5">
        <v>1</v>
      </c>
      <c r="M249" s="5">
        <v>0.49</v>
      </c>
      <c r="N249" s="5">
        <v>1</v>
      </c>
      <c r="O249" s="20">
        <v>60</v>
      </c>
      <c r="Q249" s="5">
        <v>0.2</v>
      </c>
      <c r="S249" s="5">
        <v>96</v>
      </c>
      <c r="T249" s="5">
        <v>50</v>
      </c>
      <c r="U249" s="5">
        <v>1</v>
      </c>
      <c r="V249" s="5">
        <v>4.9000000000000004</v>
      </c>
      <c r="W249" s="5">
        <v>5.9</v>
      </c>
      <c r="AB249" s="5">
        <v>4.09</v>
      </c>
      <c r="AD249" s="22"/>
      <c r="AE249" s="5">
        <v>1</v>
      </c>
      <c r="AI249" s="5">
        <v>1</v>
      </c>
      <c r="AJ249" s="5">
        <v>63.1</v>
      </c>
      <c r="AN249" s="5">
        <v>4.7</v>
      </c>
      <c r="AO249" s="5">
        <v>0.36</v>
      </c>
      <c r="AT249" s="5">
        <v>21</v>
      </c>
      <c r="AU249" s="5">
        <v>1</v>
      </c>
      <c r="AV249" s="5">
        <v>0.22</v>
      </c>
      <c r="AW249" s="5">
        <v>6.5599999999999999E-3</v>
      </c>
      <c r="AX249" s="5">
        <v>0.03</v>
      </c>
      <c r="AY249" s="5">
        <v>0.01</v>
      </c>
      <c r="BA249" s="5">
        <v>6.9</v>
      </c>
      <c r="BC249" s="5">
        <v>2.8E-3</v>
      </c>
      <c r="BE249" s="20">
        <v>0.2</v>
      </c>
      <c r="BH249" s="5">
        <v>3.92</v>
      </c>
      <c r="BN249" s="5">
        <v>11.3</v>
      </c>
      <c r="BO249" s="5">
        <v>46.6</v>
      </c>
      <c r="BQ249" s="22"/>
      <c r="BR249" s="22"/>
      <c r="BX249" s="5">
        <v>8.6999999999999993</v>
      </c>
      <c r="BY249" s="5">
        <v>4.9000000000000004</v>
      </c>
    </row>
    <row r="250" spans="1:77" x14ac:dyDescent="0.2">
      <c r="A250" s="2" t="s">
        <v>134</v>
      </c>
      <c r="B250" s="3">
        <v>38642</v>
      </c>
      <c r="C250" s="4">
        <v>29</v>
      </c>
      <c r="F250" s="5">
        <v>1E-3</v>
      </c>
      <c r="G250" s="5">
        <v>1E-3</v>
      </c>
      <c r="H250" s="5">
        <v>0.11</v>
      </c>
      <c r="M250" s="5">
        <v>0.21</v>
      </c>
      <c r="O250" s="5">
        <v>10</v>
      </c>
      <c r="Q250" s="22"/>
      <c r="S250" s="5">
        <v>46.3</v>
      </c>
      <c r="T250" s="5">
        <v>9.5</v>
      </c>
      <c r="V250" s="5">
        <v>0.77</v>
      </c>
      <c r="W250" s="5">
        <v>1.1000000000000001</v>
      </c>
      <c r="Y250" s="20">
        <v>0.13</v>
      </c>
      <c r="AB250" s="5">
        <v>23.02</v>
      </c>
      <c r="AD250" s="20">
        <v>-2.4300000000000002</v>
      </c>
      <c r="AE250" s="5">
        <v>1.42</v>
      </c>
      <c r="AJ250" s="5">
        <v>29.9</v>
      </c>
      <c r="AN250" s="5">
        <v>3.7</v>
      </c>
      <c r="AO250" s="5">
        <v>0.13</v>
      </c>
      <c r="AT250" s="5">
        <v>8.5500000000000007</v>
      </c>
      <c r="AU250" s="22"/>
      <c r="AV250" s="5">
        <v>0.22</v>
      </c>
      <c r="AW250" s="5">
        <v>3.2845000000000001E-3</v>
      </c>
      <c r="AX250" s="5">
        <v>0.08</v>
      </c>
      <c r="AZ250" s="5">
        <v>0.08</v>
      </c>
      <c r="BA250" s="5">
        <v>7.38</v>
      </c>
      <c r="BE250" s="5">
        <v>0.3</v>
      </c>
      <c r="BF250" s="21"/>
      <c r="BH250" s="5">
        <v>2.58</v>
      </c>
      <c r="BN250" s="5">
        <v>11.26</v>
      </c>
      <c r="BO250" s="5">
        <v>12.3</v>
      </c>
      <c r="BQ250" s="20">
        <v>3.1</v>
      </c>
      <c r="BR250" s="20">
        <v>3.02</v>
      </c>
      <c r="BX250" s="5">
        <v>10.6</v>
      </c>
    </row>
    <row r="251" spans="1:77" x14ac:dyDescent="0.2">
      <c r="A251" s="2" t="s">
        <v>173</v>
      </c>
      <c r="B251" s="3">
        <v>37356</v>
      </c>
      <c r="C251" s="4">
        <v>23</v>
      </c>
      <c r="D251" s="22"/>
      <c r="F251" s="5">
        <v>0.61</v>
      </c>
      <c r="G251" s="21"/>
      <c r="H251" s="5">
        <v>0.05</v>
      </c>
      <c r="J251" s="22"/>
      <c r="M251" s="5">
        <v>0.37</v>
      </c>
      <c r="N251" s="21"/>
      <c r="O251" s="21"/>
      <c r="Q251" s="21"/>
      <c r="S251" s="5">
        <v>134</v>
      </c>
      <c r="T251" s="5">
        <v>36</v>
      </c>
      <c r="U251" s="21"/>
      <c r="V251" s="5">
        <v>2.7</v>
      </c>
      <c r="W251" s="5">
        <v>0.42</v>
      </c>
      <c r="AB251" s="5">
        <v>8.1199999999999992</v>
      </c>
      <c r="AE251" s="5">
        <v>1.89</v>
      </c>
      <c r="AI251" s="21"/>
      <c r="AJ251" s="5">
        <v>81.099999999999994</v>
      </c>
      <c r="AN251" s="5">
        <v>10</v>
      </c>
      <c r="AO251" s="5">
        <v>0.04</v>
      </c>
      <c r="AT251" s="5">
        <v>25.8</v>
      </c>
      <c r="AU251" s="21"/>
      <c r="AV251" s="5">
        <v>8.41</v>
      </c>
      <c r="AW251" s="5">
        <v>0.06</v>
      </c>
      <c r="AX251" s="5">
        <v>0.03</v>
      </c>
      <c r="AY251" s="21"/>
      <c r="BA251" s="5">
        <v>7.3</v>
      </c>
      <c r="BC251" s="21"/>
      <c r="BD251" s="20">
        <v>-0.13</v>
      </c>
      <c r="BE251" s="5">
        <v>0.4</v>
      </c>
      <c r="BH251" s="5">
        <v>4.7699999999999996</v>
      </c>
      <c r="BN251" s="5">
        <v>11.22</v>
      </c>
      <c r="BO251" s="5">
        <v>120</v>
      </c>
      <c r="BX251" s="5">
        <v>9.6</v>
      </c>
      <c r="BY251" s="21"/>
    </row>
    <row r="252" spans="1:77" x14ac:dyDescent="0.2">
      <c r="A252" s="2" t="s">
        <v>172</v>
      </c>
      <c r="B252" s="3">
        <v>37222</v>
      </c>
      <c r="C252" s="4">
        <v>23</v>
      </c>
      <c r="F252" s="5">
        <v>8.0000000000000002E-3</v>
      </c>
      <c r="G252" s="21"/>
      <c r="H252" s="5">
        <v>0.43</v>
      </c>
      <c r="J252" s="22"/>
      <c r="M252" s="5">
        <v>0.3</v>
      </c>
      <c r="N252" s="22"/>
      <c r="O252" s="21"/>
      <c r="Q252" s="22"/>
      <c r="S252" s="5">
        <v>77</v>
      </c>
      <c r="T252" s="5">
        <v>11</v>
      </c>
      <c r="U252" s="22"/>
      <c r="V252" s="5">
        <v>4.5999999999999996</v>
      </c>
      <c r="W252" s="5">
        <v>4</v>
      </c>
      <c r="AB252" s="5">
        <v>12.5</v>
      </c>
      <c r="AE252" s="5">
        <v>1.7</v>
      </c>
      <c r="AI252" s="22"/>
      <c r="AJ252" s="5">
        <v>51.1</v>
      </c>
      <c r="AN252" s="5">
        <v>14</v>
      </c>
      <c r="AO252" s="5">
        <v>0.17</v>
      </c>
      <c r="AT252" s="5">
        <v>7.5</v>
      </c>
      <c r="AU252" s="22"/>
      <c r="AV252" s="5">
        <v>0.44</v>
      </c>
      <c r="AW252" s="5">
        <v>0.03</v>
      </c>
      <c r="AX252" s="5">
        <v>0.03</v>
      </c>
      <c r="AZ252" s="21"/>
      <c r="BA252" s="5">
        <v>6.8</v>
      </c>
      <c r="BC252" s="22"/>
      <c r="BE252" s="5">
        <v>0.5</v>
      </c>
      <c r="BF252" s="21"/>
      <c r="BG252" s="20">
        <v>4</v>
      </c>
      <c r="BH252" s="5">
        <v>5.0999999999999996</v>
      </c>
      <c r="BN252" s="5">
        <v>11.22</v>
      </c>
      <c r="BO252" s="5">
        <v>6</v>
      </c>
      <c r="BX252" s="5">
        <v>9.8000000000000007</v>
      </c>
      <c r="BY252" s="22"/>
    </row>
    <row r="253" spans="1:77" x14ac:dyDescent="0.2">
      <c r="A253" s="2" t="s">
        <v>153</v>
      </c>
      <c r="B253" s="3">
        <v>39349</v>
      </c>
      <c r="C253" s="4">
        <v>26</v>
      </c>
      <c r="F253" s="5">
        <v>0.03</v>
      </c>
      <c r="G253" s="20">
        <v>0.02</v>
      </c>
      <c r="H253" s="5">
        <v>0.16</v>
      </c>
      <c r="J253" s="22"/>
      <c r="M253" s="5">
        <v>0.52</v>
      </c>
      <c r="N253" s="22"/>
      <c r="O253" s="5">
        <v>17</v>
      </c>
      <c r="Q253" s="22"/>
      <c r="S253" s="5">
        <v>136</v>
      </c>
      <c r="T253" s="5">
        <v>47</v>
      </c>
      <c r="U253" s="22"/>
      <c r="V253" s="5">
        <v>2.4</v>
      </c>
      <c r="W253" s="20">
        <v>3.82</v>
      </c>
      <c r="AB253" s="5">
        <v>5.48</v>
      </c>
      <c r="AE253" s="5">
        <v>1.76</v>
      </c>
      <c r="AI253" s="22"/>
      <c r="AJ253" s="5">
        <v>78.7</v>
      </c>
      <c r="AN253" s="5">
        <v>10.9</v>
      </c>
      <c r="AO253" s="20">
        <v>0.16</v>
      </c>
      <c r="AT253" s="5">
        <v>22.4</v>
      </c>
      <c r="AU253" s="22"/>
      <c r="AV253" s="5">
        <v>0.22</v>
      </c>
      <c r="AW253" s="5">
        <v>8.5400000000000007E-3</v>
      </c>
      <c r="AX253" s="5">
        <v>0.01</v>
      </c>
      <c r="AZ253" s="5">
        <v>0.01</v>
      </c>
      <c r="BA253" s="5">
        <v>7.06</v>
      </c>
      <c r="BC253" s="22"/>
      <c r="BE253" s="5">
        <v>0.2</v>
      </c>
      <c r="BF253" s="20">
        <v>0.65</v>
      </c>
      <c r="BH253" s="5">
        <v>5.57</v>
      </c>
      <c r="BN253" s="5">
        <v>11.22</v>
      </c>
      <c r="BO253" s="5">
        <v>82.1</v>
      </c>
      <c r="BX253" s="5">
        <v>9.9</v>
      </c>
      <c r="BY253" s="22"/>
    </row>
    <row r="254" spans="1:77" x14ac:dyDescent="0.2">
      <c r="A254" s="2" t="s">
        <v>139</v>
      </c>
      <c r="B254" s="3">
        <v>30914</v>
      </c>
      <c r="C254" s="4">
        <v>17</v>
      </c>
      <c r="F254" s="21"/>
      <c r="G254" s="21"/>
      <c r="H254" s="5">
        <v>0.22</v>
      </c>
      <c r="J254" s="21"/>
      <c r="M254" s="5">
        <v>0.04</v>
      </c>
      <c r="N254" s="21"/>
      <c r="Q254" s="21"/>
      <c r="S254" s="5">
        <v>36.299999999999997</v>
      </c>
      <c r="T254" s="5">
        <v>110</v>
      </c>
      <c r="U254" s="21"/>
      <c r="V254" s="21"/>
      <c r="W254" s="5">
        <v>1.2</v>
      </c>
      <c r="AB254" s="21"/>
      <c r="AD254" s="22"/>
      <c r="AE254" s="5">
        <v>2.8</v>
      </c>
      <c r="AI254" s="21"/>
      <c r="AJ254" s="5">
        <v>59.2</v>
      </c>
      <c r="AN254" s="5">
        <v>7.1</v>
      </c>
      <c r="AO254" s="5">
        <v>0.46</v>
      </c>
      <c r="AS254" s="22"/>
      <c r="AT254" s="5">
        <v>78.7</v>
      </c>
      <c r="AU254" s="21"/>
      <c r="AV254" s="5">
        <v>0.1</v>
      </c>
      <c r="AW254" s="5">
        <v>0.01</v>
      </c>
      <c r="AX254" s="21"/>
      <c r="AY254" s="22"/>
      <c r="AZ254" s="5">
        <v>0.15</v>
      </c>
      <c r="BA254" s="21"/>
      <c r="BC254" s="21"/>
      <c r="BE254" s="21"/>
      <c r="BF254" s="22"/>
      <c r="BH254" s="5">
        <v>2.8</v>
      </c>
      <c r="BN254" s="5">
        <v>11.21</v>
      </c>
      <c r="BO254" s="5">
        <v>10</v>
      </c>
      <c r="BQ254" s="22"/>
      <c r="BR254" s="22"/>
      <c r="BS254" s="22"/>
      <c r="BT254" s="22"/>
      <c r="BU254" s="20">
        <v>1.49</v>
      </c>
      <c r="BV254" s="22"/>
      <c r="BW254" s="22"/>
      <c r="BX254" s="21"/>
      <c r="BY254" s="21"/>
    </row>
    <row r="255" spans="1:77" x14ac:dyDescent="0.2">
      <c r="A255" s="2" t="s">
        <v>109</v>
      </c>
      <c r="B255" s="3">
        <v>38293</v>
      </c>
      <c r="C255" s="4">
        <v>37</v>
      </c>
      <c r="F255" s="5">
        <v>5.0000000000000001E-3</v>
      </c>
      <c r="G255" s="5">
        <v>4.0000000000000001E-3</v>
      </c>
      <c r="H255" s="5">
        <v>0.36</v>
      </c>
      <c r="J255" s="5">
        <v>0.2</v>
      </c>
      <c r="M255" s="5">
        <v>0.09</v>
      </c>
      <c r="N255" s="5">
        <v>0.2</v>
      </c>
      <c r="O255" s="5">
        <v>47</v>
      </c>
      <c r="Q255" s="5">
        <v>0.02</v>
      </c>
      <c r="S255" s="5">
        <v>39.799999999999997</v>
      </c>
      <c r="T255" s="5">
        <v>15</v>
      </c>
      <c r="U255" s="5">
        <v>0.2</v>
      </c>
      <c r="V255" s="5">
        <v>0.9</v>
      </c>
      <c r="W255" s="5">
        <v>0.46</v>
      </c>
      <c r="Y255" s="20">
        <v>0.16</v>
      </c>
      <c r="AB255" s="5">
        <v>7.03</v>
      </c>
      <c r="AD255" s="20">
        <v>0.1</v>
      </c>
      <c r="AE255" s="5">
        <v>1.57</v>
      </c>
      <c r="AI255" s="5">
        <v>0.5</v>
      </c>
      <c r="AJ255" s="5">
        <v>28.2</v>
      </c>
      <c r="AN255" s="5">
        <v>2.75</v>
      </c>
      <c r="AO255" s="5">
        <v>0.09</v>
      </c>
      <c r="AS255" s="22"/>
      <c r="AT255" s="5">
        <v>11.6</v>
      </c>
      <c r="AU255" s="5">
        <v>0.5</v>
      </c>
      <c r="AV255" s="5">
        <v>0.22</v>
      </c>
      <c r="AW255" s="5">
        <v>3.2845000000000001E-3</v>
      </c>
      <c r="AX255" s="5">
        <v>0.34</v>
      </c>
      <c r="AY255" s="21"/>
      <c r="AZ255" s="20">
        <v>0.12</v>
      </c>
      <c r="BA255" s="5">
        <v>7.72</v>
      </c>
      <c r="BC255" s="5">
        <v>1E-3</v>
      </c>
      <c r="BE255" s="5">
        <v>0.3</v>
      </c>
      <c r="BF255" s="22"/>
      <c r="BH255" s="5">
        <v>2.39</v>
      </c>
      <c r="BI255" s="22"/>
      <c r="BN255" s="5">
        <v>11.21</v>
      </c>
      <c r="BO255" s="5">
        <v>3.02</v>
      </c>
      <c r="BQ255" s="20">
        <v>2.88</v>
      </c>
      <c r="BR255" s="20">
        <v>2.78</v>
      </c>
      <c r="BT255" s="22"/>
      <c r="BW255" s="22"/>
      <c r="BX255" s="5">
        <v>10.199999999999999</v>
      </c>
      <c r="BY255" s="5">
        <v>3.5</v>
      </c>
    </row>
    <row r="256" spans="1:77" x14ac:dyDescent="0.2">
      <c r="A256" s="2" t="s">
        <v>130</v>
      </c>
      <c r="B256" s="3">
        <v>33261</v>
      </c>
      <c r="C256" s="4">
        <v>33</v>
      </c>
      <c r="F256" s="5">
        <v>0.01</v>
      </c>
      <c r="G256" s="20">
        <v>0.01</v>
      </c>
      <c r="H256" s="5">
        <v>0.37</v>
      </c>
      <c r="J256" s="20">
        <v>0.6</v>
      </c>
      <c r="M256" s="5">
        <v>0.48</v>
      </c>
      <c r="N256" s="20">
        <v>0.2</v>
      </c>
      <c r="O256" s="22"/>
      <c r="Q256" s="20">
        <v>0.05</v>
      </c>
      <c r="S256" s="5">
        <v>138</v>
      </c>
      <c r="T256" s="5">
        <v>51</v>
      </c>
      <c r="U256" s="20">
        <v>0.2</v>
      </c>
      <c r="V256" s="5">
        <v>4.4000000000000004</v>
      </c>
      <c r="W256" s="5">
        <v>2.7</v>
      </c>
      <c r="AB256" s="5">
        <v>20.04</v>
      </c>
      <c r="AD256" s="22"/>
      <c r="AE256" s="5">
        <v>1.9</v>
      </c>
      <c r="AI256" s="20">
        <v>0.2</v>
      </c>
      <c r="AJ256" s="5">
        <v>83.9</v>
      </c>
      <c r="AN256" s="5">
        <v>12</v>
      </c>
      <c r="AO256" s="5">
        <v>0.17</v>
      </c>
      <c r="AT256" s="5">
        <v>20</v>
      </c>
      <c r="AU256" s="20">
        <v>0.2</v>
      </c>
      <c r="AV256" s="5">
        <v>2.21</v>
      </c>
      <c r="AW256" s="5">
        <v>0.01</v>
      </c>
      <c r="AX256" s="5">
        <v>0.06</v>
      </c>
      <c r="AY256" s="20">
        <v>0.02</v>
      </c>
      <c r="AZ256" s="22"/>
      <c r="BA256" s="5">
        <v>7.13</v>
      </c>
      <c r="BC256" s="20">
        <v>1E-3</v>
      </c>
      <c r="BE256" s="5">
        <v>2.7</v>
      </c>
      <c r="BF256" s="22"/>
      <c r="BG256" s="20">
        <v>24</v>
      </c>
      <c r="BH256" s="5">
        <v>6</v>
      </c>
      <c r="BN256" s="5">
        <v>11.2</v>
      </c>
      <c r="BO256" s="5">
        <v>59.6</v>
      </c>
      <c r="BQ256" s="22"/>
      <c r="BR256" s="22"/>
      <c r="BX256" s="5">
        <v>8.5</v>
      </c>
      <c r="BY256" s="20">
        <v>1.4</v>
      </c>
    </row>
    <row r="257" spans="1:77" x14ac:dyDescent="0.2">
      <c r="A257" s="2" t="s">
        <v>127</v>
      </c>
      <c r="B257" s="3">
        <v>34673</v>
      </c>
      <c r="C257" s="4">
        <v>32</v>
      </c>
      <c r="F257" s="5">
        <v>0.01</v>
      </c>
      <c r="G257" s="5">
        <v>0.01</v>
      </c>
      <c r="H257" s="5">
        <v>0.77</v>
      </c>
      <c r="J257" s="5">
        <v>1</v>
      </c>
      <c r="M257" s="5">
        <v>0.47</v>
      </c>
      <c r="N257" s="5">
        <v>1</v>
      </c>
      <c r="O257" s="5">
        <v>140</v>
      </c>
      <c r="Q257" s="5">
        <v>0.2</v>
      </c>
      <c r="S257" s="5">
        <v>85</v>
      </c>
      <c r="T257" s="5">
        <v>28</v>
      </c>
      <c r="U257" s="5">
        <v>1</v>
      </c>
      <c r="V257" s="5">
        <v>1.6</v>
      </c>
      <c r="W257" s="5">
        <v>1.7</v>
      </c>
      <c r="Y257" s="21"/>
      <c r="AB257" s="5">
        <v>9.6</v>
      </c>
      <c r="AD257" s="21"/>
      <c r="AE257" s="5">
        <v>5.2</v>
      </c>
      <c r="AI257" s="5">
        <v>1</v>
      </c>
      <c r="AJ257" s="5">
        <v>57.7</v>
      </c>
      <c r="AN257" s="5">
        <v>15</v>
      </c>
      <c r="AO257" s="5">
        <v>0.02</v>
      </c>
      <c r="AT257" s="5">
        <v>32</v>
      </c>
      <c r="AU257" s="5">
        <v>1</v>
      </c>
      <c r="AV257" s="5">
        <v>0.22</v>
      </c>
      <c r="AW257" s="5">
        <v>6.5599999999999999E-3</v>
      </c>
      <c r="AX257" s="5">
        <v>0.01</v>
      </c>
      <c r="AY257" s="20">
        <v>0.01</v>
      </c>
      <c r="AZ257" s="21"/>
      <c r="BA257" s="21"/>
      <c r="BC257" s="5">
        <v>5.0000000000000001E-3</v>
      </c>
      <c r="BE257" s="5">
        <v>0.5</v>
      </c>
      <c r="BF257" s="22"/>
      <c r="BH257" s="5">
        <v>5.79</v>
      </c>
      <c r="BN257" s="5">
        <v>11.2</v>
      </c>
      <c r="BO257" s="5">
        <v>9</v>
      </c>
      <c r="BQ257" s="21"/>
      <c r="BR257" s="21"/>
      <c r="BS257" s="22"/>
      <c r="BT257" s="22"/>
      <c r="BV257" s="22"/>
      <c r="BX257" s="5">
        <v>9.5</v>
      </c>
      <c r="BY257" s="5">
        <v>5</v>
      </c>
    </row>
    <row r="258" spans="1:77" x14ac:dyDescent="0.2">
      <c r="A258" s="2" t="s">
        <v>156</v>
      </c>
      <c r="B258" s="3">
        <v>34606</v>
      </c>
      <c r="C258" s="4">
        <v>33</v>
      </c>
      <c r="F258" s="5">
        <v>0.01</v>
      </c>
      <c r="G258" s="20">
        <v>0.01</v>
      </c>
      <c r="H258" s="5">
        <v>0.37</v>
      </c>
      <c r="J258" s="20">
        <v>1</v>
      </c>
      <c r="M258" s="5">
        <v>0.45</v>
      </c>
      <c r="N258" s="20">
        <v>1</v>
      </c>
      <c r="O258" s="20">
        <v>60</v>
      </c>
      <c r="P258" s="21"/>
      <c r="Q258" s="20">
        <v>0.2</v>
      </c>
      <c r="S258" s="5">
        <v>94</v>
      </c>
      <c r="T258" s="5">
        <v>47</v>
      </c>
      <c r="U258" s="20">
        <v>1</v>
      </c>
      <c r="V258" s="5">
        <v>4.8</v>
      </c>
      <c r="W258" s="5">
        <v>5.2</v>
      </c>
      <c r="AB258" s="20">
        <v>3.14</v>
      </c>
      <c r="AD258" s="21"/>
      <c r="AE258" s="5">
        <v>1.3</v>
      </c>
      <c r="AI258" s="20">
        <v>1</v>
      </c>
      <c r="AJ258" s="5">
        <v>48.1</v>
      </c>
      <c r="AN258" s="5">
        <v>4.0999999999999996</v>
      </c>
      <c r="AO258" s="5">
        <v>0.37</v>
      </c>
      <c r="AP258" s="21"/>
      <c r="AS258" s="22"/>
      <c r="AT258" s="5">
        <v>19</v>
      </c>
      <c r="AU258" s="20">
        <v>1</v>
      </c>
      <c r="AV258" s="5">
        <v>0.22</v>
      </c>
      <c r="AW258" s="5">
        <v>6.5599999999999999E-3</v>
      </c>
      <c r="AX258" s="5">
        <v>0.01</v>
      </c>
      <c r="AY258" s="20">
        <v>0.01</v>
      </c>
      <c r="BA258" s="5">
        <v>7.06</v>
      </c>
      <c r="BC258" s="20">
        <v>5.0000000000000001E-3</v>
      </c>
      <c r="BE258" s="20">
        <v>1.3</v>
      </c>
      <c r="BF258" s="21"/>
      <c r="BH258" s="5">
        <v>3.84</v>
      </c>
      <c r="BN258" s="5">
        <v>11.2</v>
      </c>
      <c r="BO258" s="5">
        <v>44.5</v>
      </c>
      <c r="BQ258" s="21"/>
      <c r="BR258" s="21"/>
      <c r="BT258" s="22"/>
      <c r="BW258" s="22"/>
      <c r="BX258" s="5">
        <v>8.8000000000000007</v>
      </c>
      <c r="BY258" s="20">
        <v>5</v>
      </c>
    </row>
    <row r="259" spans="1:77" x14ac:dyDescent="0.2">
      <c r="A259" s="2" t="s">
        <v>114</v>
      </c>
      <c r="B259" s="3">
        <v>37179</v>
      </c>
      <c r="C259" s="4">
        <v>33</v>
      </c>
      <c r="F259" s="5">
        <v>0.01</v>
      </c>
      <c r="G259" s="20">
        <v>2E-3</v>
      </c>
      <c r="H259" s="5">
        <v>0.49</v>
      </c>
      <c r="J259" s="20">
        <v>0.2</v>
      </c>
      <c r="M259" s="5">
        <v>0.52</v>
      </c>
      <c r="N259" s="20">
        <v>0.4</v>
      </c>
      <c r="O259" s="20">
        <v>48</v>
      </c>
      <c r="P259" s="21"/>
      <c r="Q259" s="20">
        <v>0.02</v>
      </c>
      <c r="S259" s="5">
        <v>345</v>
      </c>
      <c r="T259" s="5">
        <v>26</v>
      </c>
      <c r="U259" s="20">
        <v>0.2</v>
      </c>
      <c r="V259" s="5">
        <v>2</v>
      </c>
      <c r="W259" s="5">
        <v>2.37</v>
      </c>
      <c r="AB259" s="20">
        <v>8.9</v>
      </c>
      <c r="AD259" s="21"/>
      <c r="AE259" s="5">
        <v>3.12</v>
      </c>
      <c r="AI259" s="20">
        <v>1.4</v>
      </c>
      <c r="AJ259" s="5">
        <v>163</v>
      </c>
      <c r="AN259" s="5">
        <v>16.8</v>
      </c>
      <c r="AO259" s="5">
        <v>0.28000000000000003</v>
      </c>
      <c r="AP259" s="21"/>
      <c r="AT259" s="5">
        <v>20.3</v>
      </c>
      <c r="AU259" s="20">
        <v>0.5</v>
      </c>
      <c r="AV259" s="5">
        <v>0.22</v>
      </c>
      <c r="AW259" s="5">
        <v>3.2845000000000001E-3</v>
      </c>
      <c r="AX259" s="5">
        <v>0.02</v>
      </c>
      <c r="AZ259" s="20">
        <v>0.01</v>
      </c>
      <c r="BA259" s="5">
        <v>7.23</v>
      </c>
      <c r="BC259" s="20">
        <v>1E-3</v>
      </c>
      <c r="BE259" s="20">
        <v>0.2</v>
      </c>
      <c r="BF259" s="21"/>
      <c r="BH259" s="5">
        <v>5.46</v>
      </c>
      <c r="BN259" s="5">
        <v>11.17</v>
      </c>
      <c r="BO259" s="5">
        <v>696</v>
      </c>
      <c r="BQ259" s="21"/>
      <c r="BR259" s="21"/>
      <c r="BX259" s="5">
        <v>11.4</v>
      </c>
      <c r="BY259" s="20">
        <v>4.2</v>
      </c>
    </row>
    <row r="260" spans="1:77" x14ac:dyDescent="0.2">
      <c r="A260" s="2" t="s">
        <v>115</v>
      </c>
      <c r="B260" s="3">
        <v>38280</v>
      </c>
      <c r="C260" s="4">
        <v>37</v>
      </c>
      <c r="F260" s="5">
        <v>5.0000000000000001E-3</v>
      </c>
      <c r="G260" s="5">
        <v>2E-3</v>
      </c>
      <c r="H260" s="5">
        <v>0.03</v>
      </c>
      <c r="J260" s="5">
        <v>0.7</v>
      </c>
      <c r="M260" s="5">
        <v>0.09</v>
      </c>
      <c r="N260" s="5">
        <v>0.2</v>
      </c>
      <c r="O260" s="5">
        <v>10</v>
      </c>
      <c r="Q260" s="5">
        <v>0.02</v>
      </c>
      <c r="S260" s="5">
        <v>45.3</v>
      </c>
      <c r="T260" s="5">
        <v>8.59</v>
      </c>
      <c r="U260" s="5">
        <v>0.2</v>
      </c>
      <c r="V260" s="5">
        <v>0.45</v>
      </c>
      <c r="W260" s="5">
        <v>0.45</v>
      </c>
      <c r="Y260" s="20">
        <v>7.0000000000000007E-2</v>
      </c>
      <c r="AB260" s="5">
        <v>10.25</v>
      </c>
      <c r="AD260" s="20">
        <v>0.3</v>
      </c>
      <c r="AE260" s="5">
        <v>0.72</v>
      </c>
      <c r="AI260" s="5">
        <v>0.5</v>
      </c>
      <c r="AJ260" s="5">
        <v>30</v>
      </c>
      <c r="AN260" s="5">
        <v>1.65</v>
      </c>
      <c r="AO260" s="5">
        <v>0.09</v>
      </c>
      <c r="AT260" s="5">
        <v>6.37</v>
      </c>
      <c r="AU260" s="5">
        <v>0.5</v>
      </c>
      <c r="AV260" s="5">
        <v>0.22</v>
      </c>
      <c r="AW260" s="5">
        <v>3.2845000000000001E-3</v>
      </c>
      <c r="AX260" s="5">
        <v>0.05</v>
      </c>
      <c r="AY260" s="21"/>
      <c r="AZ260" s="20">
        <v>0.02</v>
      </c>
      <c r="BA260" s="5">
        <v>7.69</v>
      </c>
      <c r="BC260" s="5">
        <v>1E-3</v>
      </c>
      <c r="BE260" s="5">
        <v>0.3</v>
      </c>
      <c r="BF260" s="22"/>
      <c r="BH260" s="5">
        <v>2.39</v>
      </c>
      <c r="BN260" s="5">
        <v>11.13</v>
      </c>
      <c r="BO260" s="5">
        <v>17.2</v>
      </c>
      <c r="BQ260" s="20">
        <v>2.99</v>
      </c>
      <c r="BR260" s="20">
        <v>2.69</v>
      </c>
      <c r="BX260" s="5">
        <v>8.6</v>
      </c>
      <c r="BY260" s="5">
        <v>1.6</v>
      </c>
    </row>
    <row r="261" spans="1:77" x14ac:dyDescent="0.2">
      <c r="A261" s="2" t="s">
        <v>110</v>
      </c>
      <c r="B261" s="3">
        <v>38623</v>
      </c>
      <c r="C261" s="4">
        <v>37</v>
      </c>
      <c r="F261" s="5">
        <v>1E-3</v>
      </c>
      <c r="G261" s="20">
        <v>3.0000000000000001E-3</v>
      </c>
      <c r="H261" s="5">
        <v>0.15</v>
      </c>
      <c r="J261" s="20">
        <v>0.3</v>
      </c>
      <c r="M261" s="5">
        <v>0.32</v>
      </c>
      <c r="N261" s="20">
        <v>0.4</v>
      </c>
      <c r="O261" s="20">
        <v>10</v>
      </c>
      <c r="Q261" s="20">
        <v>0.2</v>
      </c>
      <c r="S261" s="5">
        <v>111</v>
      </c>
      <c r="T261" s="5">
        <v>31</v>
      </c>
      <c r="U261" s="20">
        <v>0.5</v>
      </c>
      <c r="V261" s="5">
        <v>2.1</v>
      </c>
      <c r="W261" s="5">
        <v>0.41</v>
      </c>
      <c r="Y261" s="20">
        <v>0.09</v>
      </c>
      <c r="AB261" s="20">
        <v>8.7899999999999991</v>
      </c>
      <c r="AC261" s="22"/>
      <c r="AD261" s="20">
        <v>-2.88</v>
      </c>
      <c r="AE261" s="5">
        <v>1.32</v>
      </c>
      <c r="AI261" s="20">
        <v>0.7</v>
      </c>
      <c r="AJ261" s="5">
        <v>65.900000000000006</v>
      </c>
      <c r="AN261" s="5">
        <v>7.4</v>
      </c>
      <c r="AO261" s="5">
        <v>0.22</v>
      </c>
      <c r="AT261" s="5">
        <v>17.399999999999999</v>
      </c>
      <c r="AU261" s="20">
        <v>0.5</v>
      </c>
      <c r="AV261" s="5">
        <v>1.61</v>
      </c>
      <c r="AW261" s="5">
        <v>5.5836499999999999E-3</v>
      </c>
      <c r="AX261" s="5">
        <v>0.03</v>
      </c>
      <c r="AY261" s="22"/>
      <c r="AZ261" s="20">
        <v>0.06</v>
      </c>
      <c r="BA261" s="5">
        <v>7.21</v>
      </c>
      <c r="BC261" s="20">
        <v>1E-3</v>
      </c>
      <c r="BE261" s="5">
        <v>0.7</v>
      </c>
      <c r="BF261" s="22"/>
      <c r="BH261" s="5">
        <v>4.67</v>
      </c>
      <c r="BN261" s="5">
        <v>11.12</v>
      </c>
      <c r="BO261" s="5">
        <v>75.900000000000006</v>
      </c>
      <c r="BQ261" s="20">
        <v>7.15</v>
      </c>
      <c r="BR261" s="20">
        <v>6.94</v>
      </c>
      <c r="BX261" s="5">
        <v>9.4</v>
      </c>
      <c r="BY261" s="20">
        <v>0.2</v>
      </c>
    </row>
    <row r="262" spans="1:77" x14ac:dyDescent="0.2">
      <c r="A262" s="2" t="s">
        <v>129</v>
      </c>
      <c r="B262" s="3">
        <v>33939</v>
      </c>
      <c r="C262" s="4">
        <v>33</v>
      </c>
      <c r="F262" s="5">
        <v>0.01</v>
      </c>
      <c r="G262" s="5">
        <v>0.01</v>
      </c>
      <c r="H262" s="5">
        <v>3.28</v>
      </c>
      <c r="J262" s="20">
        <v>1</v>
      </c>
      <c r="M262" s="5">
        <v>1.1499999999999999</v>
      </c>
      <c r="N262" s="20">
        <v>1</v>
      </c>
      <c r="O262" s="5">
        <v>100</v>
      </c>
      <c r="Q262" s="20">
        <v>0.2</v>
      </c>
      <c r="S262" s="5">
        <v>150</v>
      </c>
      <c r="T262" s="5">
        <v>161</v>
      </c>
      <c r="U262" s="20">
        <v>1</v>
      </c>
      <c r="V262" s="5">
        <v>7.2</v>
      </c>
      <c r="W262" s="5">
        <v>11.5</v>
      </c>
      <c r="Y262" s="21"/>
      <c r="AB262" s="5">
        <v>1.33</v>
      </c>
      <c r="AD262" s="21"/>
      <c r="AE262" s="5">
        <v>3.2</v>
      </c>
      <c r="AI262" s="20">
        <v>1</v>
      </c>
      <c r="AJ262" s="5">
        <v>133.80000000000001</v>
      </c>
      <c r="AN262" s="5">
        <v>12</v>
      </c>
      <c r="AO262" s="5">
        <v>0.78</v>
      </c>
      <c r="AT262" s="5">
        <v>120</v>
      </c>
      <c r="AU262" s="20">
        <v>1</v>
      </c>
      <c r="AV262" s="5">
        <v>2.21</v>
      </c>
      <c r="AW262" s="5">
        <v>0.01</v>
      </c>
      <c r="AX262" s="5">
        <v>0.06</v>
      </c>
      <c r="AY262" s="20">
        <v>0.02</v>
      </c>
      <c r="AZ262" s="21"/>
      <c r="BA262" s="5">
        <v>6.55</v>
      </c>
      <c r="BC262" s="20">
        <v>5.0000000000000001E-3</v>
      </c>
      <c r="BE262" s="5">
        <v>1.4</v>
      </c>
      <c r="BF262" s="22"/>
      <c r="BH262" s="5">
        <v>8.68</v>
      </c>
      <c r="BN262" s="5">
        <v>11.1</v>
      </c>
      <c r="BO262" s="5">
        <v>3</v>
      </c>
      <c r="BQ262" s="21"/>
      <c r="BR262" s="21"/>
      <c r="BS262" s="22"/>
      <c r="BT262" s="22"/>
      <c r="BV262" s="22"/>
      <c r="BX262" s="5">
        <v>10</v>
      </c>
      <c r="BY262" s="20">
        <v>5</v>
      </c>
    </row>
    <row r="263" spans="1:77" x14ac:dyDescent="0.2">
      <c r="A263" s="2" t="s">
        <v>174</v>
      </c>
      <c r="B263" s="3">
        <v>38645</v>
      </c>
      <c r="C263" s="4">
        <v>29</v>
      </c>
      <c r="F263" s="5">
        <v>4.0000000000000001E-3</v>
      </c>
      <c r="G263" s="20">
        <v>3.0000000000000001E-3</v>
      </c>
      <c r="H263" s="5">
        <v>0.37</v>
      </c>
      <c r="J263" s="22"/>
      <c r="M263" s="5">
        <v>0.51</v>
      </c>
      <c r="N263" s="22"/>
      <c r="O263" s="20">
        <v>21</v>
      </c>
      <c r="Q263" s="22"/>
      <c r="S263" s="5">
        <v>118</v>
      </c>
      <c r="T263" s="5">
        <v>37</v>
      </c>
      <c r="U263" s="22"/>
      <c r="V263" s="5">
        <v>2.8</v>
      </c>
      <c r="W263" s="5">
        <v>1.8</v>
      </c>
      <c r="Y263" s="20">
        <v>0.06</v>
      </c>
      <c r="AB263" s="5">
        <v>4.13</v>
      </c>
      <c r="AC263" s="22"/>
      <c r="AD263" s="20">
        <v>-2.15</v>
      </c>
      <c r="AE263" s="5">
        <v>1.23</v>
      </c>
      <c r="AI263" s="22"/>
      <c r="AJ263" s="5">
        <v>69.599999999999994</v>
      </c>
      <c r="AN263" s="5">
        <v>7.96</v>
      </c>
      <c r="AO263" s="5">
        <v>0.32</v>
      </c>
      <c r="AT263" s="5">
        <v>18.899999999999999</v>
      </c>
      <c r="AU263" s="22"/>
      <c r="AV263" s="5">
        <v>0.22</v>
      </c>
      <c r="AW263" s="5">
        <v>3.9414000000000003E-3</v>
      </c>
      <c r="AX263" s="5">
        <v>7.0000000000000007E-2</v>
      </c>
      <c r="AZ263" s="20">
        <v>0.06</v>
      </c>
      <c r="BA263" s="5">
        <v>7.15</v>
      </c>
      <c r="BC263" s="22"/>
      <c r="BE263" s="5">
        <v>0.2</v>
      </c>
      <c r="BG263" s="21"/>
      <c r="BH263" s="5">
        <v>4.7699999999999996</v>
      </c>
      <c r="BN263" s="5">
        <v>11.07</v>
      </c>
      <c r="BO263" s="5">
        <v>84.8</v>
      </c>
      <c r="BQ263" s="20">
        <v>7.57</v>
      </c>
      <c r="BR263" s="20">
        <v>7.41</v>
      </c>
      <c r="BX263" s="5">
        <v>9.8000000000000007</v>
      </c>
      <c r="BY263" s="22"/>
    </row>
    <row r="264" spans="1:77" x14ac:dyDescent="0.2">
      <c r="A264" s="2" t="s">
        <v>100</v>
      </c>
      <c r="B264" s="3">
        <v>37525</v>
      </c>
      <c r="C264" s="4">
        <v>25</v>
      </c>
      <c r="F264" s="5">
        <v>2E-3</v>
      </c>
      <c r="G264" s="5">
        <v>2E-3</v>
      </c>
      <c r="H264" s="5">
        <v>0.47</v>
      </c>
      <c r="J264" s="22"/>
      <c r="M264" s="5">
        <v>0.61</v>
      </c>
      <c r="N264" s="22"/>
      <c r="O264" s="5">
        <v>18</v>
      </c>
      <c r="Q264" s="22"/>
      <c r="S264" s="5">
        <v>107</v>
      </c>
      <c r="T264" s="5">
        <v>35</v>
      </c>
      <c r="U264" s="22"/>
      <c r="V264" s="5">
        <v>2.7</v>
      </c>
      <c r="W264" s="5">
        <v>2.35</v>
      </c>
      <c r="AB264" s="5">
        <v>12.53</v>
      </c>
      <c r="AD264" s="22"/>
      <c r="AE264" s="5">
        <v>3.86</v>
      </c>
      <c r="AI264" s="22"/>
      <c r="AJ264" s="5">
        <v>71.3</v>
      </c>
      <c r="AN264" s="5">
        <v>13.4</v>
      </c>
      <c r="AO264" s="5">
        <v>0.24</v>
      </c>
      <c r="AT264" s="5">
        <v>26.8</v>
      </c>
      <c r="AU264" s="22"/>
      <c r="AV264" s="5">
        <v>0.22</v>
      </c>
      <c r="AW264" s="5">
        <v>3.9414000000000003E-3</v>
      </c>
      <c r="AX264" s="5">
        <v>0.04</v>
      </c>
      <c r="AZ264" s="5">
        <v>0.02</v>
      </c>
      <c r="BA264" s="5">
        <v>7.22</v>
      </c>
      <c r="BC264" s="22"/>
      <c r="BE264" s="5">
        <v>0.2</v>
      </c>
      <c r="BF264" s="21"/>
      <c r="BH264" s="5">
        <v>6.73</v>
      </c>
      <c r="BI264" s="22"/>
      <c r="BN264" s="5">
        <v>11.03</v>
      </c>
      <c r="BO264" s="5">
        <v>8.83</v>
      </c>
      <c r="BQ264" s="22"/>
      <c r="BR264" s="22"/>
      <c r="BX264" s="5">
        <v>9.4</v>
      </c>
      <c r="BY264" s="22"/>
    </row>
    <row r="265" spans="1:77" x14ac:dyDescent="0.2">
      <c r="A265" s="2" t="s">
        <v>110</v>
      </c>
      <c r="B265" s="3">
        <v>37151</v>
      </c>
      <c r="C265" s="4">
        <v>32</v>
      </c>
      <c r="F265" s="21"/>
      <c r="G265" s="20">
        <v>2E-3</v>
      </c>
      <c r="H265" s="5">
        <v>0.18</v>
      </c>
      <c r="J265" s="20">
        <v>0.3</v>
      </c>
      <c r="M265" s="5">
        <v>0.45</v>
      </c>
      <c r="N265" s="20">
        <v>0.2</v>
      </c>
      <c r="O265" s="20">
        <v>13</v>
      </c>
      <c r="Q265" s="20">
        <v>0.02</v>
      </c>
      <c r="S265" s="5">
        <v>114</v>
      </c>
      <c r="T265" s="5">
        <v>32</v>
      </c>
      <c r="U265" s="20">
        <v>0.2</v>
      </c>
      <c r="V265" s="5">
        <v>1.6</v>
      </c>
      <c r="W265" s="5">
        <v>0.43</v>
      </c>
      <c r="AB265" s="5">
        <v>9.33</v>
      </c>
      <c r="AD265" s="22"/>
      <c r="AE265" s="5">
        <v>1.37</v>
      </c>
      <c r="AI265" s="20">
        <v>0.5</v>
      </c>
      <c r="AJ265" s="5">
        <v>65.599999999999994</v>
      </c>
      <c r="AN265" s="5">
        <v>8</v>
      </c>
      <c r="AO265" s="5">
        <v>0.2</v>
      </c>
      <c r="AT265" s="5">
        <v>16.5</v>
      </c>
      <c r="AU265" s="20">
        <v>1</v>
      </c>
      <c r="AV265" s="5">
        <v>1.96</v>
      </c>
      <c r="AW265" s="5">
        <v>3.2845000000000001E-3</v>
      </c>
      <c r="AX265" s="5">
        <v>0.08</v>
      </c>
      <c r="AY265" s="22"/>
      <c r="AZ265" s="20">
        <v>0.02</v>
      </c>
      <c r="BA265" s="5">
        <v>6.99</v>
      </c>
      <c r="BC265" s="20">
        <v>2.0999999999999999E-3</v>
      </c>
      <c r="BD265" s="21"/>
      <c r="BE265" s="5">
        <v>0.4</v>
      </c>
      <c r="BF265" s="22"/>
      <c r="BH265" s="5">
        <v>4.5599999999999996</v>
      </c>
      <c r="BN265" s="5">
        <v>11.03</v>
      </c>
      <c r="BO265" s="5">
        <v>69.8</v>
      </c>
      <c r="BQ265" s="22"/>
      <c r="BR265" s="22"/>
      <c r="BX265" s="5">
        <v>9.3000000000000007</v>
      </c>
      <c r="BY265" s="20">
        <v>1</v>
      </c>
    </row>
    <row r="266" spans="1:77" x14ac:dyDescent="0.2">
      <c r="A266" s="2" t="s">
        <v>160</v>
      </c>
      <c r="B266" s="3">
        <v>39380</v>
      </c>
      <c r="C266" s="4">
        <v>26</v>
      </c>
      <c r="F266" s="5">
        <v>0.03</v>
      </c>
      <c r="G266" s="5">
        <v>0.02</v>
      </c>
      <c r="H266" s="5">
        <v>0.05</v>
      </c>
      <c r="J266" s="21"/>
      <c r="M266" s="5">
        <v>0.3</v>
      </c>
      <c r="N266" s="21"/>
      <c r="O266" s="5">
        <v>10</v>
      </c>
      <c r="Q266" s="21"/>
      <c r="S266" s="5">
        <v>111</v>
      </c>
      <c r="T266" s="5">
        <v>24</v>
      </c>
      <c r="U266" s="21"/>
      <c r="V266" s="5">
        <v>1.8</v>
      </c>
      <c r="W266" s="5">
        <v>1.0900000000000001</v>
      </c>
      <c r="Y266" s="21"/>
      <c r="AB266" s="5">
        <v>7.6</v>
      </c>
      <c r="AD266" s="21"/>
      <c r="AE266" s="5">
        <v>0.88</v>
      </c>
      <c r="AI266" s="21"/>
      <c r="AJ266" s="5">
        <v>59.6</v>
      </c>
      <c r="AN266" s="5">
        <v>7.4</v>
      </c>
      <c r="AO266" s="5">
        <v>0.18</v>
      </c>
      <c r="AT266" s="5">
        <v>17.2</v>
      </c>
      <c r="AU266" s="21"/>
      <c r="AV266" s="5">
        <v>0.22</v>
      </c>
      <c r="AW266" s="5">
        <v>3.2799999999999999E-3</v>
      </c>
      <c r="AX266" s="5">
        <v>0.03</v>
      </c>
      <c r="AZ266" s="5">
        <v>0.01</v>
      </c>
      <c r="BA266" s="5">
        <v>7.44</v>
      </c>
      <c r="BC266" s="21"/>
      <c r="BE266" s="5">
        <v>0.6</v>
      </c>
      <c r="BF266" s="20">
        <v>0.61</v>
      </c>
      <c r="BH266" s="5">
        <v>4.0999999999999996</v>
      </c>
      <c r="BN266" s="5">
        <v>11.03</v>
      </c>
      <c r="BO266" s="5">
        <v>80.8</v>
      </c>
      <c r="BQ266" s="21"/>
      <c r="BR266" s="21"/>
      <c r="BX266" s="5">
        <v>10.1</v>
      </c>
      <c r="BY266" s="21"/>
    </row>
    <row r="267" spans="1:77" x14ac:dyDescent="0.2">
      <c r="A267" s="2" t="s">
        <v>175</v>
      </c>
      <c r="B267" s="3">
        <v>32842</v>
      </c>
      <c r="C267" s="4">
        <v>38</v>
      </c>
      <c r="F267" s="20">
        <v>0.04</v>
      </c>
      <c r="G267" s="22"/>
      <c r="H267" s="5">
        <v>1.3</v>
      </c>
      <c r="J267" s="20">
        <v>1</v>
      </c>
      <c r="K267" s="20">
        <v>0.27</v>
      </c>
      <c r="M267" s="5">
        <v>0.55000000000000004</v>
      </c>
      <c r="N267" s="20">
        <v>2</v>
      </c>
      <c r="O267" s="20">
        <v>1500</v>
      </c>
      <c r="P267" s="20">
        <v>2.5</v>
      </c>
      <c r="Q267" s="20">
        <v>0.5</v>
      </c>
      <c r="S267" s="5">
        <v>30</v>
      </c>
      <c r="T267" s="5">
        <v>4590</v>
      </c>
      <c r="U267" s="20">
        <v>2</v>
      </c>
      <c r="V267" s="20">
        <v>38</v>
      </c>
      <c r="W267" s="5">
        <v>0.09</v>
      </c>
      <c r="Y267" s="20">
        <v>1.35</v>
      </c>
      <c r="AB267" s="22"/>
      <c r="AD267" s="22"/>
      <c r="AE267" s="5">
        <v>58</v>
      </c>
      <c r="AF267" s="20">
        <v>2</v>
      </c>
      <c r="AG267" s="20">
        <v>24</v>
      </c>
      <c r="AI267" s="20">
        <v>5</v>
      </c>
      <c r="AJ267" s="5">
        <v>1304</v>
      </c>
      <c r="AN267" s="5">
        <v>16</v>
      </c>
      <c r="AO267" s="5">
        <v>0.03</v>
      </c>
      <c r="AR267" s="20">
        <v>0.3</v>
      </c>
      <c r="AT267" s="5">
        <v>3050</v>
      </c>
      <c r="AU267" s="20">
        <v>2</v>
      </c>
      <c r="AV267" s="5">
        <v>0</v>
      </c>
      <c r="AW267" s="5">
        <v>0.03</v>
      </c>
      <c r="AX267" s="20">
        <v>3.14</v>
      </c>
      <c r="AZ267" s="21"/>
      <c r="BA267" s="20">
        <v>7.55</v>
      </c>
      <c r="BC267" s="20">
        <v>0.5</v>
      </c>
      <c r="BD267" s="20">
        <v>-0.5</v>
      </c>
      <c r="BE267" s="22"/>
      <c r="BF267" s="22"/>
      <c r="BH267" s="5">
        <v>9.6</v>
      </c>
      <c r="BK267" s="20">
        <v>1</v>
      </c>
      <c r="BL267" s="20">
        <v>10</v>
      </c>
      <c r="BN267" s="5">
        <v>11</v>
      </c>
      <c r="BO267" s="5">
        <v>16</v>
      </c>
      <c r="BU267" s="21"/>
      <c r="BW267" s="20">
        <v>10</v>
      </c>
      <c r="BX267" s="22"/>
      <c r="BY267" s="20">
        <v>10</v>
      </c>
    </row>
    <row r="268" spans="1:77" x14ac:dyDescent="0.2">
      <c r="A268" s="2" t="s">
        <v>144</v>
      </c>
      <c r="B268" s="3">
        <v>35367</v>
      </c>
      <c r="C268" s="4">
        <v>21</v>
      </c>
      <c r="F268" s="21"/>
      <c r="G268" s="21"/>
      <c r="H268" s="5">
        <v>4.24</v>
      </c>
      <c r="J268" s="21"/>
      <c r="M268" s="5">
        <v>0.39</v>
      </c>
      <c r="N268" s="21"/>
      <c r="O268" s="21"/>
      <c r="P268" s="22"/>
      <c r="Q268" s="21"/>
      <c r="R268" s="22"/>
      <c r="S268" s="5">
        <v>129</v>
      </c>
      <c r="T268" s="5">
        <v>46</v>
      </c>
      <c r="U268" s="21"/>
      <c r="V268" s="5">
        <v>2.2000000000000002</v>
      </c>
      <c r="W268" s="5">
        <v>0.04</v>
      </c>
      <c r="AB268" s="5">
        <v>15.53</v>
      </c>
      <c r="AD268" s="22"/>
      <c r="AE268" s="5">
        <v>0.9</v>
      </c>
      <c r="AI268" s="21"/>
      <c r="AJ268" s="5">
        <v>75.7</v>
      </c>
      <c r="AK268" s="22"/>
      <c r="AN268" s="5">
        <v>4.3</v>
      </c>
      <c r="AO268" s="5">
        <v>5.0000000000000001E-3</v>
      </c>
      <c r="AT268" s="5">
        <v>17</v>
      </c>
      <c r="AU268" s="21"/>
      <c r="AV268" s="5">
        <v>66.400000000000006</v>
      </c>
      <c r="AW268" s="5">
        <v>0.01</v>
      </c>
      <c r="AX268" s="5">
        <v>0.03</v>
      </c>
      <c r="AY268" s="21"/>
      <c r="BA268" s="20">
        <v>7.2</v>
      </c>
      <c r="BC268" s="21"/>
      <c r="BD268" s="22"/>
      <c r="BE268" s="5">
        <v>7.3</v>
      </c>
      <c r="BF268" s="22"/>
      <c r="BH268" s="5">
        <v>4.0999999999999996</v>
      </c>
      <c r="BN268" s="5">
        <v>11</v>
      </c>
      <c r="BO268" s="5">
        <v>49</v>
      </c>
      <c r="BQ268" s="22"/>
      <c r="BR268" s="22"/>
      <c r="BX268" s="5">
        <v>9.1</v>
      </c>
      <c r="BY268" s="21"/>
    </row>
    <row r="269" spans="1:77" x14ac:dyDescent="0.2">
      <c r="A269" s="2" t="s">
        <v>133</v>
      </c>
      <c r="B269" s="3">
        <v>39377</v>
      </c>
      <c r="C269" s="4">
        <v>27</v>
      </c>
      <c r="F269" s="5">
        <v>0.03</v>
      </c>
      <c r="G269" s="5">
        <v>0.02</v>
      </c>
      <c r="H269" s="5">
        <v>0.01</v>
      </c>
      <c r="J269" s="5">
        <v>3.8</v>
      </c>
      <c r="M269" s="5">
        <v>0.1</v>
      </c>
      <c r="N269" s="21"/>
      <c r="O269" s="20">
        <v>10</v>
      </c>
      <c r="Q269" s="21"/>
      <c r="S269" s="5">
        <v>79</v>
      </c>
      <c r="T269" s="5">
        <v>18</v>
      </c>
      <c r="U269" s="21"/>
      <c r="V269" s="5">
        <v>0.93</v>
      </c>
      <c r="W269" s="5">
        <v>0.39</v>
      </c>
      <c r="AB269" s="5">
        <v>8.42</v>
      </c>
      <c r="AE269" s="5">
        <v>0.38</v>
      </c>
      <c r="AI269" s="21"/>
      <c r="AJ269" s="5">
        <v>40.1</v>
      </c>
      <c r="AN269" s="5">
        <v>2.1</v>
      </c>
      <c r="AO269" s="5">
        <v>0.09</v>
      </c>
      <c r="AT269" s="5">
        <v>6.88</v>
      </c>
      <c r="AU269" s="21"/>
      <c r="AV269" s="5">
        <v>0.22</v>
      </c>
      <c r="AW269" s="5">
        <v>3.2799999999999999E-3</v>
      </c>
      <c r="AX269" s="5">
        <v>0.09</v>
      </c>
      <c r="AY269" s="21"/>
      <c r="AZ269" s="20">
        <v>0.04</v>
      </c>
      <c r="BA269" s="5">
        <v>7.64</v>
      </c>
      <c r="BC269" s="21"/>
      <c r="BE269" s="5">
        <v>0.4</v>
      </c>
      <c r="BF269" s="20">
        <v>0.59</v>
      </c>
      <c r="BG269" s="21"/>
      <c r="BH269" s="5">
        <v>2.63</v>
      </c>
      <c r="BI269" s="22"/>
      <c r="BN269" s="5">
        <v>10.93</v>
      </c>
      <c r="BO269" s="5">
        <v>52.3</v>
      </c>
      <c r="BX269" s="5">
        <v>8.5</v>
      </c>
      <c r="BY269" s="21"/>
    </row>
    <row r="270" spans="1:77" x14ac:dyDescent="0.2">
      <c r="A270" s="2" t="s">
        <v>95</v>
      </c>
      <c r="B270" s="3">
        <v>37930</v>
      </c>
      <c r="C270" s="4">
        <v>25</v>
      </c>
      <c r="F270" s="5">
        <v>1.1999999999999999E-3</v>
      </c>
      <c r="G270" s="5">
        <v>1.8E-3</v>
      </c>
      <c r="H270" s="5">
        <v>1.07</v>
      </c>
      <c r="J270" s="21"/>
      <c r="M270" s="5">
        <v>0.68</v>
      </c>
      <c r="N270" s="21"/>
      <c r="O270" s="5">
        <v>330</v>
      </c>
      <c r="Q270" s="21"/>
      <c r="S270" s="5">
        <v>60.9</v>
      </c>
      <c r="T270" s="5">
        <v>214</v>
      </c>
      <c r="U270" s="21"/>
      <c r="V270" s="5">
        <v>3.1</v>
      </c>
      <c r="W270" s="5">
        <v>1.29</v>
      </c>
      <c r="AB270" s="5">
        <v>2.58</v>
      </c>
      <c r="AD270" s="22"/>
      <c r="AE270" s="5">
        <v>10.1</v>
      </c>
      <c r="AI270" s="21"/>
      <c r="AJ270" s="5">
        <v>140.80000000000001</v>
      </c>
      <c r="AN270" s="5">
        <v>22</v>
      </c>
      <c r="AO270" s="5">
        <v>0.08</v>
      </c>
      <c r="AS270" s="22"/>
      <c r="AT270" s="5">
        <v>205</v>
      </c>
      <c r="AU270" s="21"/>
      <c r="AV270" s="5">
        <v>0.22</v>
      </c>
      <c r="AW270" s="5">
        <v>3.2845000000000001E-3</v>
      </c>
      <c r="AX270" s="5">
        <v>0.04</v>
      </c>
      <c r="AY270" s="21"/>
      <c r="AZ270" s="20">
        <v>0.03</v>
      </c>
      <c r="BA270" s="5">
        <v>7.28</v>
      </c>
      <c r="BC270" s="21"/>
      <c r="BE270" s="5">
        <v>0</v>
      </c>
      <c r="BF270" s="22"/>
      <c r="BH270" s="5">
        <v>7.46</v>
      </c>
      <c r="BN270" s="5">
        <v>10.92</v>
      </c>
      <c r="BO270" s="5">
        <v>20.9</v>
      </c>
      <c r="BQ270" s="22"/>
      <c r="BR270" s="22"/>
      <c r="BT270" s="22"/>
      <c r="BW270" s="22"/>
      <c r="BX270" s="5">
        <v>9.6</v>
      </c>
      <c r="BY270" s="21"/>
    </row>
    <row r="271" spans="1:77" x14ac:dyDescent="0.2">
      <c r="A271" s="2" t="s">
        <v>169</v>
      </c>
      <c r="B271" s="3">
        <v>41942</v>
      </c>
      <c r="C271" s="4">
        <v>26</v>
      </c>
      <c r="F271" s="5">
        <v>0.02</v>
      </c>
      <c r="G271" s="21"/>
      <c r="H271" s="5">
        <v>0.28000000000000003</v>
      </c>
      <c r="J271" s="21"/>
      <c r="M271" s="5">
        <v>0.61</v>
      </c>
      <c r="N271" s="21"/>
      <c r="O271" s="21"/>
      <c r="P271" s="20">
        <v>0.04</v>
      </c>
      <c r="Q271" s="21"/>
      <c r="S271" s="5">
        <v>85</v>
      </c>
      <c r="T271" s="5">
        <v>19</v>
      </c>
      <c r="U271" s="21"/>
      <c r="V271" s="5">
        <v>1.6</v>
      </c>
      <c r="W271" s="5">
        <v>1.91</v>
      </c>
      <c r="AB271" s="21"/>
      <c r="AD271" s="20">
        <v>2.4</v>
      </c>
      <c r="AE271" s="5">
        <v>2.2999999999999998</v>
      </c>
      <c r="AI271" s="21"/>
      <c r="AJ271" s="5">
        <v>51.9</v>
      </c>
      <c r="AN271" s="5">
        <v>9.1</v>
      </c>
      <c r="AO271" s="5">
        <v>0.11</v>
      </c>
      <c r="AP271" s="20">
        <v>20.8</v>
      </c>
      <c r="AT271" s="5">
        <v>10</v>
      </c>
      <c r="AU271" s="21"/>
      <c r="AV271" s="5">
        <v>1</v>
      </c>
      <c r="AW271" s="5">
        <v>0.01</v>
      </c>
      <c r="AX271" s="5">
        <v>0.25</v>
      </c>
      <c r="AZ271" s="21"/>
      <c r="BA271" s="5">
        <v>7.31</v>
      </c>
      <c r="BC271" s="21"/>
      <c r="BE271" s="21"/>
      <c r="BF271" s="20">
        <v>0.2</v>
      </c>
      <c r="BH271" s="5">
        <v>4.47</v>
      </c>
      <c r="BN271" s="5">
        <v>10.89</v>
      </c>
      <c r="BO271" s="5">
        <v>34</v>
      </c>
      <c r="BQ271" s="20">
        <v>5.71</v>
      </c>
      <c r="BR271" s="20">
        <v>5.57</v>
      </c>
      <c r="BT271" s="22"/>
      <c r="BX271" s="5">
        <v>9.9</v>
      </c>
      <c r="BY271" s="21"/>
    </row>
    <row r="272" spans="1:77" x14ac:dyDescent="0.2">
      <c r="A272" s="2" t="s">
        <v>176</v>
      </c>
      <c r="B272" s="3">
        <v>39751</v>
      </c>
      <c r="C272" s="4">
        <v>24</v>
      </c>
      <c r="F272" s="21"/>
      <c r="G272" s="5">
        <v>8.0000000000000002E-3</v>
      </c>
      <c r="H272" s="5">
        <v>0.24</v>
      </c>
      <c r="J272" s="21"/>
      <c r="M272" s="5">
        <v>0.2</v>
      </c>
      <c r="N272" s="21"/>
      <c r="O272" s="21"/>
      <c r="Q272" s="21"/>
      <c r="S272" s="5">
        <v>68.7</v>
      </c>
      <c r="T272" s="5">
        <v>22</v>
      </c>
      <c r="U272" s="21"/>
      <c r="V272" s="5">
        <v>1.1000000000000001</v>
      </c>
      <c r="W272" s="5">
        <v>1.78</v>
      </c>
      <c r="Y272" s="21"/>
      <c r="AB272" s="5">
        <v>9.3699999999999992</v>
      </c>
      <c r="AD272" s="5">
        <v>1.23</v>
      </c>
      <c r="AE272" s="5">
        <v>1.43</v>
      </c>
      <c r="AI272" s="21"/>
      <c r="AJ272" s="5">
        <v>42.1</v>
      </c>
      <c r="AN272" s="5">
        <v>5.41</v>
      </c>
      <c r="AO272" s="5">
        <v>0.13</v>
      </c>
      <c r="AT272" s="5">
        <v>10.3</v>
      </c>
      <c r="AU272" s="21"/>
      <c r="AV272" s="5">
        <v>0.22</v>
      </c>
      <c r="AW272" s="5">
        <v>4.2700000000000004E-3</v>
      </c>
      <c r="AX272" s="5">
        <v>0.16</v>
      </c>
      <c r="AY272" s="22"/>
      <c r="AZ272" s="5">
        <v>0.1</v>
      </c>
      <c r="BA272" s="5">
        <v>7.59</v>
      </c>
      <c r="BC272" s="21"/>
      <c r="BE272" s="21"/>
      <c r="BF272" s="20">
        <v>0.27</v>
      </c>
      <c r="BH272" s="5">
        <v>3.22</v>
      </c>
      <c r="BI272" s="22"/>
      <c r="BN272" s="5">
        <v>10.84</v>
      </c>
      <c r="BO272" s="5">
        <v>28.1</v>
      </c>
      <c r="BQ272" s="21"/>
      <c r="BR272" s="21"/>
      <c r="BX272" s="5">
        <v>10.3</v>
      </c>
      <c r="BY272" s="21"/>
    </row>
    <row r="273" spans="1:77" x14ac:dyDescent="0.2">
      <c r="A273" s="2" t="s">
        <v>177</v>
      </c>
      <c r="B273" s="3">
        <v>39721</v>
      </c>
      <c r="C273" s="4">
        <v>23</v>
      </c>
      <c r="F273" s="21"/>
      <c r="G273" s="5">
        <v>0.01</v>
      </c>
      <c r="H273" s="5">
        <v>0.27</v>
      </c>
      <c r="J273" s="21"/>
      <c r="M273" s="5">
        <v>0.35</v>
      </c>
      <c r="N273" s="21"/>
      <c r="O273" s="21"/>
      <c r="Q273" s="21"/>
      <c r="S273" s="5">
        <v>70.3</v>
      </c>
      <c r="T273" s="5">
        <v>13</v>
      </c>
      <c r="U273" s="21"/>
      <c r="V273" s="5">
        <v>2.1</v>
      </c>
      <c r="W273" s="5">
        <v>9.1300000000000008</v>
      </c>
      <c r="Y273" s="21"/>
      <c r="AB273" s="5">
        <v>19.2</v>
      </c>
      <c r="AC273" s="22"/>
      <c r="AD273" s="5">
        <v>2.2999999999999998</v>
      </c>
      <c r="AE273" s="5">
        <v>2.14</v>
      </c>
      <c r="AI273" s="21"/>
      <c r="AJ273" s="5">
        <v>41</v>
      </c>
      <c r="AN273" s="5">
        <v>7.72</v>
      </c>
      <c r="AO273" s="5">
        <v>0.28000000000000003</v>
      </c>
      <c r="AT273" s="5">
        <v>8.35</v>
      </c>
      <c r="AU273" s="21"/>
      <c r="AV273" s="5">
        <v>0.22</v>
      </c>
      <c r="AW273" s="5">
        <v>3.2799999999999999E-3</v>
      </c>
      <c r="AX273" s="5">
        <v>0.04</v>
      </c>
      <c r="AZ273" s="5">
        <v>0.61</v>
      </c>
      <c r="BA273" s="21"/>
      <c r="BC273" s="21"/>
      <c r="BE273" s="21"/>
      <c r="BF273" s="20">
        <v>0.17</v>
      </c>
      <c r="BH273" s="5">
        <v>3.75</v>
      </c>
      <c r="BN273" s="5">
        <v>10.84</v>
      </c>
      <c r="BO273" s="5">
        <v>17.100000000000001</v>
      </c>
      <c r="BQ273" s="21"/>
      <c r="BR273" s="21"/>
      <c r="BX273" s="5">
        <v>11</v>
      </c>
      <c r="BY273" s="21"/>
    </row>
    <row r="274" spans="1:77" x14ac:dyDescent="0.2">
      <c r="A274" s="2" t="s">
        <v>168</v>
      </c>
      <c r="B274" s="3">
        <v>33939</v>
      </c>
      <c r="C274" s="4">
        <v>32</v>
      </c>
      <c r="F274" s="5">
        <v>0.02</v>
      </c>
      <c r="G274" s="5">
        <v>0.01</v>
      </c>
      <c r="H274" s="5">
        <v>0.47</v>
      </c>
      <c r="J274" s="5">
        <v>1</v>
      </c>
      <c r="M274" s="5">
        <v>0.11</v>
      </c>
      <c r="N274" s="5">
        <v>1</v>
      </c>
      <c r="O274" s="5">
        <v>220</v>
      </c>
      <c r="Q274" s="5">
        <v>0.2</v>
      </c>
      <c r="S274" s="5">
        <v>64</v>
      </c>
      <c r="T274" s="5">
        <v>13</v>
      </c>
      <c r="U274" s="5">
        <v>1</v>
      </c>
      <c r="V274" s="5">
        <v>1.5</v>
      </c>
      <c r="W274" s="5">
        <v>0.35</v>
      </c>
      <c r="AB274" s="5">
        <v>9.4499999999999993</v>
      </c>
      <c r="AE274" s="5">
        <v>5</v>
      </c>
      <c r="AH274" s="22"/>
      <c r="AI274" s="5">
        <v>1</v>
      </c>
      <c r="AJ274" s="5">
        <v>58.8</v>
      </c>
      <c r="AM274" s="22"/>
      <c r="AN274" s="5">
        <v>9.3000000000000007</v>
      </c>
      <c r="AO274" s="5">
        <v>0.09</v>
      </c>
      <c r="AR274" s="22"/>
      <c r="AT274" s="5">
        <v>34</v>
      </c>
      <c r="AU274" s="5">
        <v>1</v>
      </c>
      <c r="AV274" s="5">
        <v>0.02</v>
      </c>
      <c r="AW274" s="5">
        <v>1.64</v>
      </c>
      <c r="AX274" s="5">
        <v>0.3</v>
      </c>
      <c r="AY274" s="5">
        <v>0.14000000000000001</v>
      </c>
      <c r="BA274" s="5">
        <v>7.44</v>
      </c>
      <c r="BC274" s="5">
        <v>5.0000000000000001E-3</v>
      </c>
      <c r="BD274" s="22"/>
      <c r="BE274" s="21"/>
      <c r="BH274" s="5">
        <v>5.04</v>
      </c>
      <c r="BM274" s="22"/>
      <c r="BN274" s="5">
        <v>10.8</v>
      </c>
      <c r="BO274" s="5">
        <v>3</v>
      </c>
      <c r="BT274" s="22"/>
      <c r="BU274" s="22"/>
      <c r="BX274" s="5">
        <v>11.5</v>
      </c>
      <c r="BY274" s="5">
        <v>5</v>
      </c>
    </row>
    <row r="275" spans="1:77" x14ac:dyDescent="0.2">
      <c r="A275" s="2" t="s">
        <v>178</v>
      </c>
      <c r="B275" s="3">
        <v>35752</v>
      </c>
      <c r="C275" s="4">
        <v>22</v>
      </c>
      <c r="F275" s="5">
        <v>0.02</v>
      </c>
      <c r="G275" s="21"/>
      <c r="H275" s="5">
        <v>0.5</v>
      </c>
      <c r="J275" s="22"/>
      <c r="M275" s="5">
        <v>0.09</v>
      </c>
      <c r="N275" s="22"/>
      <c r="O275" s="21"/>
      <c r="Q275" s="22"/>
      <c r="S275" s="5">
        <v>33</v>
      </c>
      <c r="T275" s="5">
        <v>23</v>
      </c>
      <c r="U275" s="22"/>
      <c r="V275" s="5">
        <v>4</v>
      </c>
      <c r="W275" s="5">
        <v>0.6</v>
      </c>
      <c r="Y275" s="21"/>
      <c r="AB275" s="5">
        <v>4.59</v>
      </c>
      <c r="AD275" s="21"/>
      <c r="AE275" s="5">
        <v>3.2</v>
      </c>
      <c r="AI275" s="22"/>
      <c r="AJ275" s="5">
        <v>37.4</v>
      </c>
      <c r="AN275" s="5">
        <v>4.5999999999999996</v>
      </c>
      <c r="AO275" s="5">
        <v>0.06</v>
      </c>
      <c r="AS275" s="22"/>
      <c r="AT275" s="5">
        <v>43</v>
      </c>
      <c r="AU275" s="22"/>
      <c r="AV275" s="5">
        <v>0.22</v>
      </c>
      <c r="AW275" s="5">
        <v>0.01</v>
      </c>
      <c r="AX275" s="5">
        <v>0.39</v>
      </c>
      <c r="AZ275" s="21"/>
      <c r="BA275" s="5">
        <v>7.34</v>
      </c>
      <c r="BC275" s="22"/>
      <c r="BE275" s="5">
        <v>0.5</v>
      </c>
      <c r="BF275" s="22"/>
      <c r="BH275" s="5">
        <v>3.04</v>
      </c>
      <c r="BI275" s="22"/>
      <c r="BN275" s="5">
        <v>10.8</v>
      </c>
      <c r="BO275" s="5">
        <v>1</v>
      </c>
      <c r="BQ275" s="21"/>
      <c r="BR275" s="21"/>
      <c r="BW275" s="22"/>
      <c r="BX275" s="5">
        <v>9.5</v>
      </c>
      <c r="BY275" s="22"/>
    </row>
    <row r="276" spans="1:77" x14ac:dyDescent="0.2">
      <c r="A276" s="2" t="s">
        <v>129</v>
      </c>
      <c r="B276" s="3">
        <v>34689</v>
      </c>
      <c r="C276" s="4">
        <v>32</v>
      </c>
      <c r="F276" s="5">
        <v>0.01</v>
      </c>
      <c r="G276" s="5">
        <v>0.01</v>
      </c>
      <c r="H276" s="5">
        <v>3.59</v>
      </c>
      <c r="J276" s="20">
        <v>1</v>
      </c>
      <c r="M276" s="5">
        <v>1.82</v>
      </c>
      <c r="N276" s="20">
        <v>1</v>
      </c>
      <c r="O276" s="5">
        <v>70</v>
      </c>
      <c r="Q276" s="20">
        <v>0.2</v>
      </c>
      <c r="S276" s="5">
        <v>150</v>
      </c>
      <c r="T276" s="5">
        <v>162</v>
      </c>
      <c r="U276" s="20">
        <v>1</v>
      </c>
      <c r="V276" s="5">
        <v>6.9</v>
      </c>
      <c r="W276" s="5">
        <v>10.3</v>
      </c>
      <c r="AB276" s="5">
        <v>1.02</v>
      </c>
      <c r="AD276" s="22"/>
      <c r="AE276" s="5">
        <v>3.2</v>
      </c>
      <c r="AI276" s="20">
        <v>1</v>
      </c>
      <c r="AJ276" s="5">
        <v>108.7</v>
      </c>
      <c r="AN276" s="5">
        <v>14</v>
      </c>
      <c r="AO276" s="5">
        <v>0.72</v>
      </c>
      <c r="AT276" s="5">
        <v>110</v>
      </c>
      <c r="AU276" s="20">
        <v>1</v>
      </c>
      <c r="AV276" s="5">
        <v>0.22</v>
      </c>
      <c r="AW276" s="5">
        <v>0.01</v>
      </c>
      <c r="AX276" s="5">
        <v>0.01</v>
      </c>
      <c r="AZ276" s="21"/>
      <c r="BA276" s="5">
        <v>6.94</v>
      </c>
      <c r="BC276" s="20">
        <v>5.0000000000000001E-3</v>
      </c>
      <c r="BE276" s="5">
        <v>0.3</v>
      </c>
      <c r="BF276" s="22"/>
      <c r="BH276" s="5">
        <v>8.89</v>
      </c>
      <c r="BN276" s="5">
        <v>10.8</v>
      </c>
      <c r="BO276" s="5">
        <v>3</v>
      </c>
      <c r="BQ276" s="22"/>
      <c r="BR276" s="22"/>
      <c r="BX276" s="5">
        <v>10</v>
      </c>
      <c r="BY276" s="20">
        <v>5</v>
      </c>
    </row>
    <row r="277" spans="1:77" x14ac:dyDescent="0.2">
      <c r="A277" s="2" t="s">
        <v>156</v>
      </c>
      <c r="B277" s="3">
        <v>34213</v>
      </c>
      <c r="C277" s="4">
        <v>33</v>
      </c>
      <c r="F277" s="5">
        <v>0.01</v>
      </c>
      <c r="G277" s="5">
        <v>0.01</v>
      </c>
      <c r="H277" s="5">
        <v>0.37</v>
      </c>
      <c r="J277" s="20">
        <v>1</v>
      </c>
      <c r="M277" s="5">
        <v>0.62</v>
      </c>
      <c r="N277" s="20">
        <v>1</v>
      </c>
      <c r="O277" s="5">
        <v>100</v>
      </c>
      <c r="Q277" s="20">
        <v>0.2</v>
      </c>
      <c r="S277" s="5">
        <v>95</v>
      </c>
      <c r="T277" s="5">
        <v>45</v>
      </c>
      <c r="U277" s="20">
        <v>1</v>
      </c>
      <c r="V277" s="5">
        <v>5.6</v>
      </c>
      <c r="W277" s="5">
        <v>5.3</v>
      </c>
      <c r="AB277" s="5">
        <v>3.93</v>
      </c>
      <c r="AD277" s="22"/>
      <c r="AE277" s="5">
        <v>1</v>
      </c>
      <c r="AI277" s="20">
        <v>1</v>
      </c>
      <c r="AJ277" s="5">
        <v>57.1</v>
      </c>
      <c r="AN277" s="5">
        <v>4.0999999999999996</v>
      </c>
      <c r="AO277" s="5">
        <v>0.37</v>
      </c>
      <c r="AT277" s="5">
        <v>19</v>
      </c>
      <c r="AU277" s="20">
        <v>1</v>
      </c>
      <c r="AV277" s="5">
        <v>0.22</v>
      </c>
      <c r="AW277" s="5">
        <v>6.5599999999999999E-3</v>
      </c>
      <c r="AX277" s="5">
        <v>0.01</v>
      </c>
      <c r="AY277" s="20">
        <v>0.01</v>
      </c>
      <c r="AZ277" s="21"/>
      <c r="BA277" s="5">
        <v>6.61</v>
      </c>
      <c r="BC277" s="20">
        <v>1E-3</v>
      </c>
      <c r="BE277" s="5">
        <v>1.3</v>
      </c>
      <c r="BF277" s="21"/>
      <c r="BH277" s="5">
        <v>3.76</v>
      </c>
      <c r="BN277" s="5">
        <v>10.8</v>
      </c>
      <c r="BO277" s="5">
        <v>39.6</v>
      </c>
      <c r="BQ277" s="22"/>
      <c r="BR277" s="22"/>
      <c r="BX277" s="5">
        <v>8.9</v>
      </c>
      <c r="BY277" s="20">
        <v>5</v>
      </c>
    </row>
    <row r="278" spans="1:77" x14ac:dyDescent="0.2">
      <c r="A278" s="2" t="s">
        <v>134</v>
      </c>
      <c r="B278" s="3">
        <v>37546</v>
      </c>
      <c r="C278" s="4">
        <v>24</v>
      </c>
      <c r="F278" s="22"/>
      <c r="G278" s="5">
        <v>2E-3</v>
      </c>
      <c r="H278" s="5">
        <v>0.12</v>
      </c>
      <c r="J278" s="21"/>
      <c r="M278" s="5">
        <v>0.2</v>
      </c>
      <c r="N278" s="21"/>
      <c r="O278" s="5">
        <v>10</v>
      </c>
      <c r="Q278" s="21"/>
      <c r="S278" s="5">
        <v>47.7</v>
      </c>
      <c r="T278" s="5">
        <v>9.6999999999999993</v>
      </c>
      <c r="U278" s="21"/>
      <c r="V278" s="5">
        <v>0.7</v>
      </c>
      <c r="W278" s="5">
        <v>1</v>
      </c>
      <c r="AB278" s="5">
        <v>23.01</v>
      </c>
      <c r="AC278" s="22"/>
      <c r="AD278" s="22"/>
      <c r="AE278" s="5">
        <v>1.24</v>
      </c>
      <c r="AI278" s="21"/>
      <c r="AJ278" s="5">
        <v>28.5</v>
      </c>
      <c r="AN278" s="5">
        <v>4.07</v>
      </c>
      <c r="AO278" s="5">
        <v>0.14000000000000001</v>
      </c>
      <c r="AT278" s="5">
        <v>7.55</v>
      </c>
      <c r="AU278" s="21"/>
      <c r="AV278" s="5">
        <v>0.22</v>
      </c>
      <c r="AW278" s="5">
        <v>3.9414000000000003E-3</v>
      </c>
      <c r="AX278" s="5">
        <v>0.04</v>
      </c>
      <c r="AY278" s="22"/>
      <c r="AZ278" s="5">
        <v>0.02</v>
      </c>
      <c r="BA278" s="5">
        <v>7.47</v>
      </c>
      <c r="BC278" s="21"/>
      <c r="BE278" s="5">
        <v>0.3</v>
      </c>
      <c r="BF278" s="22"/>
      <c r="BH278" s="5">
        <v>2.48</v>
      </c>
      <c r="BN278" s="5">
        <v>10.79</v>
      </c>
      <c r="BO278" s="5">
        <v>13.1</v>
      </c>
      <c r="BQ278" s="22"/>
      <c r="BR278" s="22"/>
      <c r="BX278" s="5">
        <v>10.6</v>
      </c>
      <c r="BY278" s="21"/>
    </row>
    <row r="279" spans="1:77" x14ac:dyDescent="0.2">
      <c r="A279" s="2" t="s">
        <v>179</v>
      </c>
      <c r="B279" s="3">
        <v>38644</v>
      </c>
      <c r="C279" s="4">
        <v>29</v>
      </c>
      <c r="F279" s="20">
        <v>2E-3</v>
      </c>
      <c r="G279" s="20">
        <v>3.0000000000000001E-3</v>
      </c>
      <c r="H279" s="5">
        <v>0.17</v>
      </c>
      <c r="J279" s="22"/>
      <c r="M279" s="5">
        <v>0.38</v>
      </c>
      <c r="N279" s="22"/>
      <c r="O279" s="20">
        <v>30</v>
      </c>
      <c r="Q279" s="22"/>
      <c r="S279" s="5">
        <v>90.2</v>
      </c>
      <c r="T279" s="5">
        <v>14</v>
      </c>
      <c r="U279" s="22"/>
      <c r="V279" s="5">
        <v>1.6</v>
      </c>
      <c r="W279" s="5">
        <v>2.2999999999999998</v>
      </c>
      <c r="Y279" s="20">
        <v>0.11</v>
      </c>
      <c r="AB279" s="5">
        <v>18.940000000000001</v>
      </c>
      <c r="AD279" s="20">
        <v>-0.67</v>
      </c>
      <c r="AE279" s="5">
        <v>1.74</v>
      </c>
      <c r="AI279" s="22"/>
      <c r="AJ279" s="5">
        <v>51.5</v>
      </c>
      <c r="AN279" s="5">
        <v>6.57</v>
      </c>
      <c r="AO279" s="5">
        <v>0.2</v>
      </c>
      <c r="AT279" s="5">
        <v>11</v>
      </c>
      <c r="AU279" s="22"/>
      <c r="AV279" s="5">
        <v>0.22</v>
      </c>
      <c r="AW279" s="5">
        <v>3.2845000000000001E-3</v>
      </c>
      <c r="AX279" s="5">
        <v>0.1</v>
      </c>
      <c r="AZ279" s="20">
        <v>0.08</v>
      </c>
      <c r="BA279" s="5">
        <v>7.14</v>
      </c>
      <c r="BC279" s="22"/>
      <c r="BE279" s="5">
        <v>0.2</v>
      </c>
      <c r="BF279" s="22"/>
      <c r="BH279" s="5">
        <v>4.88</v>
      </c>
      <c r="BN279" s="5">
        <v>10.79</v>
      </c>
      <c r="BO279" s="5">
        <v>16.2</v>
      </c>
      <c r="BQ279" s="20">
        <v>5.61</v>
      </c>
      <c r="BR279" s="20">
        <v>5.57</v>
      </c>
      <c r="BX279" s="5">
        <v>9.6</v>
      </c>
      <c r="BY279" s="22"/>
    </row>
    <row r="280" spans="1:77" x14ac:dyDescent="0.2">
      <c r="A280" s="2" t="s">
        <v>180</v>
      </c>
      <c r="B280" s="3">
        <v>37971</v>
      </c>
      <c r="C280" s="4">
        <v>22</v>
      </c>
      <c r="F280" s="5">
        <v>0.05</v>
      </c>
      <c r="G280" s="22"/>
      <c r="H280" s="5">
        <v>0.56999999999999995</v>
      </c>
      <c r="J280" s="21"/>
      <c r="K280" s="21"/>
      <c r="M280" s="5">
        <v>0.01</v>
      </c>
      <c r="N280" s="21"/>
      <c r="O280" s="21"/>
      <c r="P280" s="21"/>
      <c r="Q280" s="21"/>
      <c r="S280" s="5">
        <v>13</v>
      </c>
      <c r="T280" s="5">
        <v>56</v>
      </c>
      <c r="U280" s="21"/>
      <c r="V280" s="5">
        <v>18</v>
      </c>
      <c r="W280" s="5">
        <v>0.36</v>
      </c>
      <c r="Y280" s="21"/>
      <c r="AB280" s="22"/>
      <c r="AC280" s="22"/>
      <c r="AD280" s="22"/>
      <c r="AE280" s="5">
        <v>8.3000000000000007</v>
      </c>
      <c r="AF280" s="21"/>
      <c r="AG280" s="21"/>
      <c r="AI280" s="21"/>
      <c r="AJ280" s="5">
        <v>56.6</v>
      </c>
      <c r="AN280" s="5">
        <v>7.1</v>
      </c>
      <c r="AO280" s="5">
        <v>0.05</v>
      </c>
      <c r="AR280" s="21"/>
      <c r="AT280" s="5">
        <v>108</v>
      </c>
      <c r="AU280" s="21"/>
      <c r="AV280" s="5">
        <v>0.5</v>
      </c>
      <c r="AW280" s="5">
        <v>0.01</v>
      </c>
      <c r="AX280" s="5">
        <v>2.4</v>
      </c>
      <c r="BA280" s="5">
        <v>8.3000000000000007</v>
      </c>
      <c r="BC280" s="21"/>
      <c r="BD280" s="21"/>
      <c r="BE280" s="20">
        <v>0.1</v>
      </c>
      <c r="BF280" s="22"/>
      <c r="BH280" s="5">
        <v>4.5</v>
      </c>
      <c r="BI280" s="20">
        <v>0.05</v>
      </c>
      <c r="BK280" s="21"/>
      <c r="BL280" s="21"/>
      <c r="BN280" s="5">
        <v>10.74</v>
      </c>
      <c r="BO280" s="5">
        <v>1</v>
      </c>
      <c r="BQ280" s="22"/>
      <c r="BR280" s="22"/>
      <c r="BW280" s="21"/>
      <c r="BX280" s="20">
        <v>11.1</v>
      </c>
      <c r="BY280" s="21"/>
    </row>
    <row r="281" spans="1:77" x14ac:dyDescent="0.2">
      <c r="A281" s="2" t="s">
        <v>106</v>
      </c>
      <c r="B281" s="3">
        <v>39189</v>
      </c>
      <c r="C281" s="4">
        <v>25</v>
      </c>
      <c r="F281" s="5">
        <v>0.03</v>
      </c>
      <c r="G281" s="5">
        <v>0.02</v>
      </c>
      <c r="H281" s="5">
        <v>0.39</v>
      </c>
      <c r="J281" s="21"/>
      <c r="M281" s="5">
        <v>0.57999999999999996</v>
      </c>
      <c r="N281" s="22"/>
      <c r="O281" s="5">
        <v>58</v>
      </c>
      <c r="Q281" s="22"/>
      <c r="S281" s="5">
        <v>110</v>
      </c>
      <c r="T281" s="5">
        <v>24</v>
      </c>
      <c r="U281" s="22"/>
      <c r="V281" s="5">
        <v>1.9</v>
      </c>
      <c r="W281" s="5">
        <v>2.36</v>
      </c>
      <c r="AB281" s="5">
        <v>4.71</v>
      </c>
      <c r="AC281" s="22"/>
      <c r="AD281" s="22"/>
      <c r="AE281" s="5">
        <v>4.09</v>
      </c>
      <c r="AI281" s="22"/>
      <c r="AJ281" s="5">
        <v>69.2</v>
      </c>
      <c r="AN281" s="5">
        <v>14.6</v>
      </c>
      <c r="AO281" s="5">
        <v>0.34</v>
      </c>
      <c r="AT281" s="5">
        <v>17.2</v>
      </c>
      <c r="AU281" s="22"/>
      <c r="AV281" s="5">
        <v>0.22</v>
      </c>
      <c r="AW281" s="5">
        <v>6.8999999999999999E-3</v>
      </c>
      <c r="AX281" s="5">
        <v>0.02</v>
      </c>
      <c r="AZ281" s="5">
        <v>0.02</v>
      </c>
      <c r="BA281" s="5">
        <v>7.3</v>
      </c>
      <c r="BC281" s="22"/>
      <c r="BE281" s="21"/>
      <c r="BF281" s="5">
        <v>0.72</v>
      </c>
      <c r="BH281" s="5">
        <v>6.54</v>
      </c>
      <c r="BN281" s="5">
        <v>10.7</v>
      </c>
      <c r="BO281" s="5">
        <v>30.5</v>
      </c>
      <c r="BQ281" s="22"/>
      <c r="BR281" s="22"/>
      <c r="BX281" s="5">
        <v>9.6</v>
      </c>
      <c r="BY281" s="22"/>
    </row>
    <row r="282" spans="1:77" x14ac:dyDescent="0.2">
      <c r="A282" s="2" t="s">
        <v>168</v>
      </c>
      <c r="B282" s="3">
        <v>34682</v>
      </c>
      <c r="C282" s="4">
        <v>33</v>
      </c>
      <c r="F282" s="5">
        <v>0.01</v>
      </c>
      <c r="G282" s="5">
        <v>0.01</v>
      </c>
      <c r="H282" s="5">
        <v>0.41</v>
      </c>
      <c r="J282" s="20">
        <v>1</v>
      </c>
      <c r="M282" s="5">
        <v>0.11</v>
      </c>
      <c r="N282" s="20">
        <v>1</v>
      </c>
      <c r="O282" s="5">
        <v>200</v>
      </c>
      <c r="Q282" s="20">
        <v>0.2</v>
      </c>
      <c r="S282" s="5">
        <v>64</v>
      </c>
      <c r="T282" s="5">
        <v>13</v>
      </c>
      <c r="U282" s="20">
        <v>1</v>
      </c>
      <c r="V282" s="5">
        <v>1</v>
      </c>
      <c r="W282" s="5">
        <v>0.44</v>
      </c>
      <c r="AB282" s="5">
        <v>9.23</v>
      </c>
      <c r="AD282" s="22"/>
      <c r="AE282" s="5">
        <v>5</v>
      </c>
      <c r="AI282" s="20">
        <v>5.0999999999999996</v>
      </c>
      <c r="AJ282" s="5">
        <v>47.5</v>
      </c>
      <c r="AN282" s="5">
        <v>10</v>
      </c>
      <c r="AO282" s="5">
        <v>0.08</v>
      </c>
      <c r="AT282" s="5">
        <v>33</v>
      </c>
      <c r="AU282" s="20">
        <v>1</v>
      </c>
      <c r="AV282" s="5">
        <v>0.02</v>
      </c>
      <c r="AW282" s="5">
        <v>3.2845000000000001E-3</v>
      </c>
      <c r="AX282" s="5">
        <v>0.21</v>
      </c>
      <c r="AY282" s="20">
        <v>0.08</v>
      </c>
      <c r="AZ282" s="21"/>
      <c r="BA282" s="5">
        <v>7.49</v>
      </c>
      <c r="BC282" s="20">
        <v>5.0000000000000001E-3</v>
      </c>
      <c r="BE282" s="5">
        <v>0.4</v>
      </c>
      <c r="BH282" s="5">
        <v>5.05</v>
      </c>
      <c r="BI282" s="22"/>
      <c r="BN282" s="5">
        <v>10.7</v>
      </c>
      <c r="BO282" s="5">
        <v>3</v>
      </c>
      <c r="BQ282" s="22"/>
      <c r="BR282" s="22"/>
      <c r="BX282" s="5">
        <v>10.9</v>
      </c>
      <c r="BY282" s="20">
        <v>5</v>
      </c>
    </row>
    <row r="283" spans="1:77" x14ac:dyDescent="0.2">
      <c r="A283" s="2" t="s">
        <v>181</v>
      </c>
      <c r="B283" s="3">
        <v>34962</v>
      </c>
      <c r="C283" s="4">
        <v>29</v>
      </c>
      <c r="F283" s="5">
        <v>0.01</v>
      </c>
      <c r="G283" s="20">
        <v>0.01</v>
      </c>
      <c r="H283" s="21"/>
      <c r="J283" s="20">
        <v>1</v>
      </c>
      <c r="M283" s="5">
        <v>0.08</v>
      </c>
      <c r="N283" s="20">
        <v>1.1000000000000001</v>
      </c>
      <c r="O283" s="20">
        <v>240</v>
      </c>
      <c r="P283" s="21"/>
      <c r="Q283" s="20">
        <v>0.2</v>
      </c>
      <c r="S283" s="5">
        <v>46</v>
      </c>
      <c r="T283" s="5">
        <v>9</v>
      </c>
      <c r="U283" s="20">
        <v>1</v>
      </c>
      <c r="V283" s="5">
        <v>0.5</v>
      </c>
      <c r="W283" s="5">
        <v>0.47</v>
      </c>
      <c r="AB283" s="20">
        <v>17.71</v>
      </c>
      <c r="AD283" s="21"/>
      <c r="AE283" s="5">
        <v>1</v>
      </c>
      <c r="AI283" s="20">
        <v>1</v>
      </c>
      <c r="AJ283" s="5">
        <v>30.1</v>
      </c>
      <c r="AN283" s="5">
        <v>3.1</v>
      </c>
      <c r="AO283" s="5">
        <v>0.02</v>
      </c>
      <c r="AP283" s="21"/>
      <c r="AS283" s="22"/>
      <c r="AT283" s="21"/>
      <c r="AU283" s="20">
        <v>1</v>
      </c>
      <c r="AV283" s="21"/>
      <c r="AW283" s="5">
        <v>3.284E-3</v>
      </c>
      <c r="AX283" s="5">
        <v>0.04</v>
      </c>
      <c r="AY283" s="20">
        <v>0.02</v>
      </c>
      <c r="BA283" s="5">
        <v>7.33</v>
      </c>
      <c r="BC283" s="20">
        <v>3.3E-3</v>
      </c>
      <c r="BF283" s="21"/>
      <c r="BH283" s="5">
        <v>2.2000000000000002</v>
      </c>
      <c r="BN283" s="5">
        <v>10.7</v>
      </c>
      <c r="BO283" s="5">
        <v>27</v>
      </c>
      <c r="BQ283" s="21"/>
      <c r="BR283" s="21"/>
      <c r="BT283" s="22"/>
      <c r="BW283" s="22"/>
      <c r="BX283" s="5">
        <v>8.9</v>
      </c>
      <c r="BY283" s="20">
        <v>5</v>
      </c>
    </row>
    <row r="284" spans="1:77" x14ac:dyDescent="0.2">
      <c r="A284" s="2" t="s">
        <v>155</v>
      </c>
      <c r="B284" s="3">
        <v>39191</v>
      </c>
      <c r="C284" s="4">
        <v>25</v>
      </c>
      <c r="F284" s="20">
        <v>0.03</v>
      </c>
      <c r="G284" s="5">
        <v>0.03</v>
      </c>
      <c r="H284" s="5">
        <v>0.01</v>
      </c>
      <c r="J284" s="22"/>
      <c r="M284" s="5">
        <v>0.3</v>
      </c>
      <c r="N284" s="22"/>
      <c r="O284" s="20">
        <v>10</v>
      </c>
      <c r="Q284" s="22"/>
      <c r="S284" s="5">
        <v>113</v>
      </c>
      <c r="T284" s="5">
        <v>30</v>
      </c>
      <c r="U284" s="22"/>
      <c r="V284" s="5">
        <v>1.7</v>
      </c>
      <c r="W284" s="5">
        <v>0.01</v>
      </c>
      <c r="AB284" s="5">
        <v>3.65</v>
      </c>
      <c r="AD284" s="21"/>
      <c r="AE284" s="5">
        <v>1.02</v>
      </c>
      <c r="AI284" s="22"/>
      <c r="AJ284" s="5">
        <v>64.3</v>
      </c>
      <c r="AN284" s="5">
        <v>4.24</v>
      </c>
      <c r="AO284" s="5">
        <v>1E-3</v>
      </c>
      <c r="AT284" s="5">
        <v>16.2</v>
      </c>
      <c r="AU284" s="22"/>
      <c r="AV284" s="5">
        <v>66.400000000000006</v>
      </c>
      <c r="AW284" s="5">
        <v>3.2799999999999999E-3</v>
      </c>
      <c r="AX284" s="5">
        <v>0.1</v>
      </c>
      <c r="AZ284" s="5">
        <v>0.05</v>
      </c>
      <c r="BA284" s="5">
        <v>7.29</v>
      </c>
      <c r="BC284" s="22"/>
      <c r="BE284" s="22"/>
      <c r="BF284" s="5">
        <v>9.3000000000000007</v>
      </c>
      <c r="BH284" s="5">
        <v>4.4000000000000004</v>
      </c>
      <c r="BI284" s="22"/>
      <c r="BN284" s="5">
        <v>10.7</v>
      </c>
      <c r="BO284" s="5">
        <v>25.7</v>
      </c>
      <c r="BX284" s="5">
        <v>9.3000000000000007</v>
      </c>
      <c r="BY284" s="22"/>
    </row>
    <row r="285" spans="1:77" x14ac:dyDescent="0.2">
      <c r="A285" s="2" t="s">
        <v>164</v>
      </c>
      <c r="B285" s="3">
        <v>39370</v>
      </c>
      <c r="C285" s="4">
        <v>26</v>
      </c>
      <c r="F285" s="20">
        <v>0.02</v>
      </c>
      <c r="G285" s="5">
        <v>0.02</v>
      </c>
      <c r="H285" s="5">
        <v>0.14000000000000001</v>
      </c>
      <c r="M285" s="5">
        <v>0.13</v>
      </c>
      <c r="O285" s="20">
        <v>57</v>
      </c>
      <c r="S285" s="5">
        <v>63.2</v>
      </c>
      <c r="T285" s="5">
        <v>21</v>
      </c>
      <c r="V285" s="5">
        <v>1.9</v>
      </c>
      <c r="W285" s="5">
        <v>1.04</v>
      </c>
      <c r="AB285" s="5">
        <v>1.37</v>
      </c>
      <c r="AD285" s="21"/>
      <c r="AE285" s="5">
        <v>1.61</v>
      </c>
      <c r="AJ285" s="5">
        <v>40.5</v>
      </c>
      <c r="AN285" s="5">
        <v>5</v>
      </c>
      <c r="AO285" s="5">
        <v>0.14000000000000001</v>
      </c>
      <c r="AT285" s="5">
        <v>15</v>
      </c>
      <c r="AV285" s="5">
        <v>0.22</v>
      </c>
      <c r="AW285" s="5">
        <v>3.2799999999999999E-3</v>
      </c>
      <c r="AX285" s="5">
        <v>0.03</v>
      </c>
      <c r="AY285" s="22"/>
      <c r="AZ285" s="5">
        <v>0.01</v>
      </c>
      <c r="BA285" s="20">
        <v>7.63</v>
      </c>
      <c r="BE285" s="20">
        <v>0.3</v>
      </c>
      <c r="BF285" s="5">
        <v>0.56000000000000005</v>
      </c>
      <c r="BH285" s="5">
        <v>3.07</v>
      </c>
      <c r="BN285" s="5">
        <v>10.65</v>
      </c>
      <c r="BO285" s="5">
        <v>66</v>
      </c>
      <c r="BQ285" s="22"/>
      <c r="BR285" s="22"/>
      <c r="BX285" s="5">
        <v>9.9</v>
      </c>
    </row>
    <row r="286" spans="1:77" x14ac:dyDescent="0.2">
      <c r="A286" s="2" t="s">
        <v>182</v>
      </c>
      <c r="B286" s="3">
        <v>39749</v>
      </c>
      <c r="C286" s="4">
        <v>24</v>
      </c>
      <c r="F286" s="21"/>
      <c r="G286" s="20">
        <v>0.01</v>
      </c>
      <c r="H286" s="5">
        <v>0.08</v>
      </c>
      <c r="J286" s="22"/>
      <c r="M286" s="5">
        <v>0.1</v>
      </c>
      <c r="N286" s="22"/>
      <c r="O286" s="22"/>
      <c r="Q286" s="22"/>
      <c r="S286" s="5">
        <v>72.8</v>
      </c>
      <c r="T286" s="5">
        <v>28</v>
      </c>
      <c r="U286" s="22"/>
      <c r="V286" s="5">
        <v>1.1000000000000001</v>
      </c>
      <c r="W286" s="5">
        <v>0.45</v>
      </c>
      <c r="AB286" s="5">
        <v>3.18</v>
      </c>
      <c r="AD286" s="20">
        <v>3.02</v>
      </c>
      <c r="AE286" s="5">
        <v>1.48</v>
      </c>
      <c r="AI286" s="22"/>
      <c r="AJ286" s="5">
        <v>43.8</v>
      </c>
      <c r="AN286" s="5">
        <v>5.49</v>
      </c>
      <c r="AO286" s="5">
        <v>0.17</v>
      </c>
      <c r="AT286" s="5">
        <v>11.2</v>
      </c>
      <c r="AU286" s="22"/>
      <c r="AV286" s="5">
        <v>0.22</v>
      </c>
      <c r="AW286" s="5">
        <v>0.03</v>
      </c>
      <c r="AX286" s="5">
        <v>0.21</v>
      </c>
      <c r="AY286" s="22"/>
      <c r="AZ286" s="20">
        <v>0.16</v>
      </c>
      <c r="BA286" s="5">
        <v>7.71</v>
      </c>
      <c r="BC286" s="22"/>
      <c r="BE286" s="21"/>
      <c r="BF286" s="20">
        <v>0.24</v>
      </c>
      <c r="BH286" s="5">
        <v>2.34</v>
      </c>
      <c r="BN286" s="5">
        <v>10.56</v>
      </c>
      <c r="BO286" s="5">
        <v>64.7</v>
      </c>
      <c r="BX286" s="5">
        <v>9.4</v>
      </c>
      <c r="BY286" s="22"/>
    </row>
    <row r="287" spans="1:77" x14ac:dyDescent="0.2">
      <c r="A287" s="2" t="s">
        <v>112</v>
      </c>
      <c r="B287" s="3">
        <v>37525</v>
      </c>
      <c r="C287" s="4">
        <v>33</v>
      </c>
      <c r="F287" s="5">
        <v>6.0000000000000001E-3</v>
      </c>
      <c r="G287" s="5">
        <v>2E-3</v>
      </c>
      <c r="H287" s="5">
        <v>0.32</v>
      </c>
      <c r="J287" s="5">
        <v>0.6</v>
      </c>
      <c r="M287" s="5">
        <v>0.34</v>
      </c>
      <c r="N287" s="5">
        <v>0.2</v>
      </c>
      <c r="O287" s="5">
        <v>10</v>
      </c>
      <c r="Q287" s="5">
        <v>0.02</v>
      </c>
      <c r="S287" s="5">
        <v>78.900000000000006</v>
      </c>
      <c r="T287" s="5">
        <v>20</v>
      </c>
      <c r="U287" s="5">
        <v>0.2</v>
      </c>
      <c r="V287" s="5">
        <v>1.7</v>
      </c>
      <c r="W287" s="5">
        <v>1.43</v>
      </c>
      <c r="AB287" s="5">
        <v>15.51</v>
      </c>
      <c r="AE287" s="5">
        <v>1.9</v>
      </c>
      <c r="AG287" s="22"/>
      <c r="AI287" s="5">
        <v>0.5</v>
      </c>
      <c r="AJ287" s="5">
        <v>48.5</v>
      </c>
      <c r="AK287" s="22"/>
      <c r="AM287" s="22"/>
      <c r="AN287" s="5">
        <v>5.82</v>
      </c>
      <c r="AO287" s="5">
        <v>0.2</v>
      </c>
      <c r="AT287" s="5">
        <v>18.100000000000001</v>
      </c>
      <c r="AU287" s="5">
        <v>2.5</v>
      </c>
      <c r="AV287" s="5">
        <v>0.22</v>
      </c>
      <c r="AW287" s="5">
        <v>4.2698500000000004E-3</v>
      </c>
      <c r="AX287" s="5">
        <v>0.02</v>
      </c>
      <c r="AZ287" s="20">
        <v>0.01</v>
      </c>
      <c r="BA287" s="5">
        <v>7.39</v>
      </c>
      <c r="BC287" s="5">
        <v>1E-3</v>
      </c>
      <c r="BD287" s="22"/>
      <c r="BE287" s="5">
        <v>0.2</v>
      </c>
      <c r="BH287" s="5">
        <v>4.26</v>
      </c>
      <c r="BI287" s="22"/>
      <c r="BN287" s="5">
        <v>10.56</v>
      </c>
      <c r="BO287" s="5">
        <v>20.6</v>
      </c>
      <c r="BQ287" s="22"/>
      <c r="BR287" s="22"/>
      <c r="BU287" s="22"/>
      <c r="BX287" s="5">
        <v>9.6999999999999993</v>
      </c>
      <c r="BY287" s="5">
        <v>0.8</v>
      </c>
    </row>
    <row r="288" spans="1:77" x14ac:dyDescent="0.2">
      <c r="A288" s="2" t="s">
        <v>103</v>
      </c>
      <c r="B288" s="3">
        <v>38293</v>
      </c>
      <c r="C288" s="4">
        <v>37</v>
      </c>
      <c r="F288" s="5">
        <v>3.0000000000000001E-3</v>
      </c>
      <c r="G288" s="5">
        <v>1E-3</v>
      </c>
      <c r="H288" s="5">
        <v>0.48</v>
      </c>
      <c r="J288" s="5">
        <v>0.2</v>
      </c>
      <c r="M288" s="5">
        <v>0.48</v>
      </c>
      <c r="N288" s="5">
        <v>0.3</v>
      </c>
      <c r="O288" s="5">
        <v>49</v>
      </c>
      <c r="Q288" s="5">
        <v>0.02</v>
      </c>
      <c r="S288" s="5">
        <v>109</v>
      </c>
      <c r="T288" s="5">
        <v>20</v>
      </c>
      <c r="U288" s="5">
        <v>0.2</v>
      </c>
      <c r="V288" s="5">
        <v>2.6</v>
      </c>
      <c r="W288" s="5">
        <v>2.84</v>
      </c>
      <c r="Y288" s="20">
        <v>0.21</v>
      </c>
      <c r="AB288" s="5">
        <v>15.67</v>
      </c>
      <c r="AD288" s="20">
        <v>0.2</v>
      </c>
      <c r="AE288" s="5">
        <v>2.73</v>
      </c>
      <c r="AI288" s="5">
        <v>0.5</v>
      </c>
      <c r="AJ288" s="5">
        <v>63.8</v>
      </c>
      <c r="AN288" s="5">
        <v>9.7100000000000009</v>
      </c>
      <c r="AO288" s="5">
        <v>0.24</v>
      </c>
      <c r="AT288" s="5">
        <v>12</v>
      </c>
      <c r="AU288" s="5">
        <v>0.5</v>
      </c>
      <c r="AV288" s="5">
        <v>0.22</v>
      </c>
      <c r="AW288" s="5">
        <v>4.5982999999999996E-3</v>
      </c>
      <c r="AX288" s="5">
        <v>0.01</v>
      </c>
      <c r="AY288" s="21"/>
      <c r="AZ288" s="20">
        <v>0.01</v>
      </c>
      <c r="BA288" s="5">
        <v>7.11</v>
      </c>
      <c r="BC288" s="5">
        <v>1E-3</v>
      </c>
      <c r="BE288" s="20">
        <v>0.3</v>
      </c>
      <c r="BF288" s="22"/>
      <c r="BH288" s="5">
        <v>6.29</v>
      </c>
      <c r="BN288" s="5">
        <v>10.53</v>
      </c>
      <c r="BO288" s="5">
        <v>8.69</v>
      </c>
      <c r="BQ288" s="20">
        <v>7.04</v>
      </c>
      <c r="BR288" s="20">
        <v>6.86</v>
      </c>
      <c r="BX288" s="5">
        <v>10.1</v>
      </c>
      <c r="BY288" s="5">
        <v>7.1</v>
      </c>
    </row>
    <row r="289" spans="1:77" x14ac:dyDescent="0.2">
      <c r="A289" s="2" t="s">
        <v>176</v>
      </c>
      <c r="B289" s="3">
        <v>42332</v>
      </c>
      <c r="C289" s="4">
        <v>26</v>
      </c>
      <c r="F289" s="5">
        <v>0.01</v>
      </c>
      <c r="G289" s="21"/>
      <c r="H289" s="5">
        <v>0.24</v>
      </c>
      <c r="J289" s="21"/>
      <c r="M289" s="5">
        <v>0.28000000000000003</v>
      </c>
      <c r="N289" s="21"/>
      <c r="O289" s="21"/>
      <c r="P289" s="20">
        <v>0.05</v>
      </c>
      <c r="Q289" s="21"/>
      <c r="S289" s="5">
        <v>73</v>
      </c>
      <c r="T289" s="5">
        <v>32</v>
      </c>
      <c r="U289" s="21"/>
      <c r="V289" s="5">
        <v>0.7</v>
      </c>
      <c r="W289" s="5">
        <v>1.83</v>
      </c>
      <c r="Y289" s="22"/>
      <c r="AB289" s="21"/>
      <c r="AD289" s="20">
        <v>-3.15</v>
      </c>
      <c r="AE289" s="5">
        <v>1.7</v>
      </c>
      <c r="AI289" s="21"/>
      <c r="AJ289" s="5">
        <v>45.8</v>
      </c>
      <c r="AN289" s="5">
        <v>5.9</v>
      </c>
      <c r="AO289" s="5">
        <v>0.13</v>
      </c>
      <c r="AP289" s="20">
        <v>19.8</v>
      </c>
      <c r="AT289" s="5">
        <v>10</v>
      </c>
      <c r="AU289" s="21"/>
      <c r="AV289" s="5">
        <v>1.01</v>
      </c>
      <c r="AW289" s="5">
        <v>0.03</v>
      </c>
      <c r="AX289" s="5">
        <v>0.03</v>
      </c>
      <c r="AY289" s="21"/>
      <c r="AZ289" s="22"/>
      <c r="BA289" s="5">
        <v>7.56</v>
      </c>
      <c r="BC289" s="21"/>
      <c r="BE289" s="21"/>
      <c r="BF289" s="20">
        <v>0.05</v>
      </c>
      <c r="BH289" s="5">
        <v>3.05</v>
      </c>
      <c r="BN289" s="5">
        <v>10.51</v>
      </c>
      <c r="BO289" s="5">
        <v>42</v>
      </c>
      <c r="BQ289" s="20">
        <v>4.84</v>
      </c>
      <c r="BR289" s="20">
        <v>4.6900000000000004</v>
      </c>
      <c r="BX289" s="5">
        <v>10.199999999999999</v>
      </c>
      <c r="BY289" s="21"/>
    </row>
    <row r="290" spans="1:77" x14ac:dyDescent="0.2">
      <c r="A290" s="2" t="s">
        <v>183</v>
      </c>
      <c r="B290" s="3">
        <v>39051</v>
      </c>
      <c r="C290" s="4">
        <v>27</v>
      </c>
      <c r="F290" s="5">
        <v>1.28</v>
      </c>
      <c r="G290" s="5">
        <v>0.56000000000000005</v>
      </c>
      <c r="H290" s="5">
        <v>0.23</v>
      </c>
      <c r="M290" s="5">
        <v>0.04</v>
      </c>
      <c r="O290" s="5">
        <v>34</v>
      </c>
      <c r="Q290" s="22"/>
      <c r="S290" s="5">
        <v>24.3</v>
      </c>
      <c r="T290" s="5">
        <v>18</v>
      </c>
      <c r="V290" s="5">
        <v>6</v>
      </c>
      <c r="W290" s="5">
        <v>1.8</v>
      </c>
      <c r="Y290" s="21"/>
      <c r="AB290" s="5">
        <v>14.41</v>
      </c>
      <c r="AD290" s="5">
        <v>2.71</v>
      </c>
      <c r="AE290" s="5">
        <v>3.52</v>
      </c>
      <c r="AJ290" s="5">
        <v>35.700000000000003</v>
      </c>
      <c r="AN290" s="5">
        <v>7.65</v>
      </c>
      <c r="AO290" s="5">
        <v>0.08</v>
      </c>
      <c r="AT290" s="5">
        <v>54.7</v>
      </c>
      <c r="AV290" s="5">
        <v>0.22</v>
      </c>
      <c r="AW290" s="5">
        <v>0.02</v>
      </c>
      <c r="AX290" s="5">
        <v>0.59</v>
      </c>
      <c r="AY290" s="22"/>
      <c r="AZ290" s="5">
        <v>0.19</v>
      </c>
      <c r="BA290" s="5">
        <v>8.01</v>
      </c>
      <c r="BE290" s="21"/>
      <c r="BF290" s="22"/>
      <c r="BH290" s="5">
        <v>3.42</v>
      </c>
      <c r="BN290" s="5">
        <v>10.51</v>
      </c>
      <c r="BO290" s="5">
        <v>13.5</v>
      </c>
      <c r="BQ290" s="5">
        <v>4.2</v>
      </c>
      <c r="BR290" s="5">
        <v>4.32</v>
      </c>
      <c r="BX290" s="5">
        <v>11.7</v>
      </c>
    </row>
    <row r="291" spans="1:77" x14ac:dyDescent="0.2">
      <c r="A291" s="2" t="s">
        <v>179</v>
      </c>
      <c r="B291" s="3">
        <v>37550</v>
      </c>
      <c r="C291" s="4">
        <v>33</v>
      </c>
      <c r="F291" s="20">
        <v>0.02</v>
      </c>
      <c r="G291" s="5">
        <v>0.02</v>
      </c>
      <c r="H291" s="5">
        <v>0.17</v>
      </c>
      <c r="J291" s="20">
        <v>0.2</v>
      </c>
      <c r="M291" s="5">
        <v>0.37</v>
      </c>
      <c r="N291" s="20">
        <v>0.4</v>
      </c>
      <c r="O291" s="5">
        <v>29</v>
      </c>
      <c r="Q291" s="20">
        <v>0.02</v>
      </c>
      <c r="S291" s="5">
        <v>93.9</v>
      </c>
      <c r="T291" s="5">
        <v>14</v>
      </c>
      <c r="U291" s="20">
        <v>0.2</v>
      </c>
      <c r="V291" s="5">
        <v>2.1</v>
      </c>
      <c r="W291" s="5">
        <v>2.5499999999999998</v>
      </c>
      <c r="AB291" s="5">
        <v>18.7</v>
      </c>
      <c r="AD291" s="22"/>
      <c r="AE291" s="5">
        <v>1.88</v>
      </c>
      <c r="AI291" s="20">
        <v>0.5</v>
      </c>
      <c r="AJ291" s="5">
        <v>48</v>
      </c>
      <c r="AN291" s="5">
        <v>7.78</v>
      </c>
      <c r="AO291" s="5">
        <v>0.21</v>
      </c>
      <c r="AT291" s="5">
        <v>10.199999999999999</v>
      </c>
      <c r="AU291" s="20">
        <v>0.5</v>
      </c>
      <c r="AV291" s="5">
        <v>0.22</v>
      </c>
      <c r="AW291" s="5">
        <v>6.2405500000000001E-3</v>
      </c>
      <c r="AX291" s="5">
        <v>0.01</v>
      </c>
      <c r="AY291" s="22"/>
      <c r="AZ291" s="5">
        <v>6.4999999999999997E-3</v>
      </c>
      <c r="BA291" s="5">
        <v>7.22</v>
      </c>
      <c r="BC291" s="20">
        <v>1.4E-3</v>
      </c>
      <c r="BE291" s="5">
        <v>0.2</v>
      </c>
      <c r="BF291" s="22"/>
      <c r="BH291" s="5">
        <v>4.87</v>
      </c>
      <c r="BN291" s="5">
        <v>10.47</v>
      </c>
      <c r="BO291" s="5">
        <v>16.8</v>
      </c>
      <c r="BQ291" s="22"/>
      <c r="BR291" s="22"/>
      <c r="BX291" s="5">
        <v>9.5</v>
      </c>
      <c r="BY291" s="20">
        <v>1.9</v>
      </c>
    </row>
    <row r="292" spans="1:77" x14ac:dyDescent="0.2">
      <c r="A292" s="2" t="s">
        <v>110</v>
      </c>
      <c r="B292" s="3">
        <v>37525</v>
      </c>
      <c r="C292" s="4">
        <v>25</v>
      </c>
      <c r="F292" s="5">
        <v>0.01</v>
      </c>
      <c r="G292" s="20">
        <v>2E-3</v>
      </c>
      <c r="H292" s="5">
        <v>0.12</v>
      </c>
      <c r="J292" s="22"/>
      <c r="M292" s="5">
        <v>0.45</v>
      </c>
      <c r="N292" s="22"/>
      <c r="O292" s="20">
        <v>10</v>
      </c>
      <c r="Q292" s="22"/>
      <c r="S292" s="5">
        <v>113</v>
      </c>
      <c r="T292" s="5">
        <v>31</v>
      </c>
      <c r="U292" s="22"/>
      <c r="V292" s="5">
        <v>1.3</v>
      </c>
      <c r="W292" s="5">
        <v>0.13</v>
      </c>
      <c r="AB292" s="20">
        <v>8.6300000000000008</v>
      </c>
      <c r="AD292" s="22"/>
      <c r="AE292" s="5">
        <v>1.55</v>
      </c>
      <c r="AI292" s="22"/>
      <c r="AJ292" s="5">
        <v>65.400000000000006</v>
      </c>
      <c r="AN292" s="5">
        <v>8.2799999999999994</v>
      </c>
      <c r="AO292" s="5">
        <v>0.19</v>
      </c>
      <c r="AT292" s="5">
        <v>17.600000000000001</v>
      </c>
      <c r="AU292" s="22"/>
      <c r="AV292" s="5">
        <v>2.15</v>
      </c>
      <c r="AW292" s="5">
        <v>3.6129500000000002E-3</v>
      </c>
      <c r="AX292" s="5">
        <v>0.06</v>
      </c>
      <c r="AY292" s="22"/>
      <c r="AZ292" s="20">
        <v>0.03</v>
      </c>
      <c r="BA292" s="5">
        <v>7.26</v>
      </c>
      <c r="BC292" s="22"/>
      <c r="BE292" s="5">
        <v>0.7</v>
      </c>
      <c r="BH292" s="5">
        <v>4.67</v>
      </c>
      <c r="BI292" s="21"/>
      <c r="BN292" s="5">
        <v>10.47</v>
      </c>
      <c r="BO292" s="5">
        <v>67.7</v>
      </c>
      <c r="BQ292" s="22"/>
      <c r="BR292" s="22"/>
      <c r="BX292" s="5">
        <v>9.1</v>
      </c>
      <c r="BY292" s="22"/>
    </row>
    <row r="293" spans="1:77" x14ac:dyDescent="0.2">
      <c r="A293" s="2" t="s">
        <v>184</v>
      </c>
      <c r="B293" s="3">
        <v>39736</v>
      </c>
      <c r="C293" s="4">
        <v>24</v>
      </c>
      <c r="F293" s="21"/>
      <c r="G293" s="5">
        <v>0.01</v>
      </c>
      <c r="H293" s="20">
        <v>0.48</v>
      </c>
      <c r="J293" s="21"/>
      <c r="M293" s="5">
        <v>0.2</v>
      </c>
      <c r="N293" s="21"/>
      <c r="O293" s="21"/>
      <c r="Q293" s="21"/>
      <c r="S293" s="5">
        <v>46.2</v>
      </c>
      <c r="T293" s="5">
        <v>6.75</v>
      </c>
      <c r="U293" s="21"/>
      <c r="V293" s="5">
        <v>1.1000000000000001</v>
      </c>
      <c r="W293" s="5">
        <v>0.16</v>
      </c>
      <c r="AB293" s="5">
        <v>12.33</v>
      </c>
      <c r="AD293" s="20">
        <v>4.87</v>
      </c>
      <c r="AE293" s="5">
        <v>3.11</v>
      </c>
      <c r="AI293" s="21"/>
      <c r="AJ293" s="5">
        <v>38.6</v>
      </c>
      <c r="AN293" s="5">
        <v>10.5</v>
      </c>
      <c r="AO293" s="5">
        <v>0.1</v>
      </c>
      <c r="AT293" s="20">
        <v>23.6</v>
      </c>
      <c r="AU293" s="21"/>
      <c r="AV293" s="20">
        <v>0.22</v>
      </c>
      <c r="AW293" s="5">
        <v>3.2799999999999999E-3</v>
      </c>
      <c r="AX293" s="5">
        <v>0.03</v>
      </c>
      <c r="AY293" s="21"/>
      <c r="AZ293" s="20">
        <v>0.02</v>
      </c>
      <c r="BA293" s="5">
        <v>7.64</v>
      </c>
      <c r="BC293" s="21"/>
      <c r="BE293" s="22"/>
      <c r="BF293" s="20">
        <v>0.22</v>
      </c>
      <c r="BH293" s="5">
        <v>3.98</v>
      </c>
      <c r="BN293" s="5">
        <v>10.47</v>
      </c>
      <c r="BO293" s="5">
        <v>5.66</v>
      </c>
      <c r="BX293" s="5">
        <v>11.8</v>
      </c>
      <c r="BY293" s="21"/>
    </row>
    <row r="294" spans="1:77" x14ac:dyDescent="0.2">
      <c r="A294" s="2" t="s">
        <v>99</v>
      </c>
      <c r="B294" s="3">
        <v>38286</v>
      </c>
      <c r="C294" s="4">
        <v>37</v>
      </c>
      <c r="F294" s="5">
        <v>2E-3</v>
      </c>
      <c r="G294" s="5">
        <v>1E-3</v>
      </c>
      <c r="H294" s="5">
        <v>0.34</v>
      </c>
      <c r="J294" s="5">
        <v>0.2</v>
      </c>
      <c r="M294" s="5">
        <v>0.32</v>
      </c>
      <c r="N294" s="5">
        <v>0.2</v>
      </c>
      <c r="O294" s="5">
        <v>15</v>
      </c>
      <c r="Q294" s="5">
        <v>0.02</v>
      </c>
      <c r="S294" s="5">
        <v>61.5</v>
      </c>
      <c r="T294" s="5">
        <v>11</v>
      </c>
      <c r="U294" s="5">
        <v>0.6</v>
      </c>
      <c r="V294" s="5">
        <v>1</v>
      </c>
      <c r="W294" s="5">
        <v>1.47</v>
      </c>
      <c r="Y294" s="20">
        <v>0.24</v>
      </c>
      <c r="AB294" s="5">
        <v>10.18</v>
      </c>
      <c r="AD294" s="20">
        <v>0.7</v>
      </c>
      <c r="AE294" s="5">
        <v>2.4700000000000002</v>
      </c>
      <c r="AI294" s="5">
        <v>0.5</v>
      </c>
      <c r="AJ294" s="5">
        <v>44.5</v>
      </c>
      <c r="AN294" s="5">
        <v>7.87</v>
      </c>
      <c r="AO294" s="5">
        <v>7.0000000000000007E-2</v>
      </c>
      <c r="AT294" s="5">
        <v>8.17</v>
      </c>
      <c r="AU294" s="5">
        <v>0.5</v>
      </c>
      <c r="AV294" s="5">
        <v>0.22</v>
      </c>
      <c r="AW294" s="5">
        <v>3.6129500000000002E-3</v>
      </c>
      <c r="AX294" s="5">
        <v>7.0000000000000007E-2</v>
      </c>
      <c r="AY294" s="21"/>
      <c r="AZ294" s="20">
        <v>0.02</v>
      </c>
      <c r="BA294" s="5">
        <v>7.25</v>
      </c>
      <c r="BC294" s="5">
        <v>1E-3</v>
      </c>
      <c r="BE294" s="5">
        <v>0.2</v>
      </c>
      <c r="BH294" s="5">
        <v>4.26</v>
      </c>
      <c r="BI294" s="22"/>
      <c r="BN294" s="5">
        <v>10.45</v>
      </c>
      <c r="BO294" s="5">
        <v>13.3</v>
      </c>
      <c r="BQ294" s="20">
        <v>4.8499999999999996</v>
      </c>
      <c r="BR294" s="20">
        <v>4.1500000000000004</v>
      </c>
      <c r="BX294" s="5">
        <v>9.9</v>
      </c>
      <c r="BY294" s="5">
        <v>0.5</v>
      </c>
    </row>
    <row r="295" spans="1:77" x14ac:dyDescent="0.2">
      <c r="A295" s="2" t="s">
        <v>178</v>
      </c>
      <c r="B295" s="3">
        <v>39771</v>
      </c>
      <c r="C295" s="4">
        <v>24</v>
      </c>
      <c r="F295" s="21"/>
      <c r="G295" s="5">
        <v>0.02</v>
      </c>
      <c r="H295" s="5">
        <v>0.53</v>
      </c>
      <c r="J295" s="22"/>
      <c r="M295" s="5">
        <v>0.09</v>
      </c>
      <c r="N295" s="22"/>
      <c r="O295" s="21"/>
      <c r="Q295" s="22"/>
      <c r="S295" s="5">
        <v>28.9</v>
      </c>
      <c r="T295" s="5">
        <v>28</v>
      </c>
      <c r="U295" s="22"/>
      <c r="V295" s="5">
        <v>2.8</v>
      </c>
      <c r="W295" s="5">
        <v>0.1</v>
      </c>
      <c r="AB295" s="5">
        <v>4.17</v>
      </c>
      <c r="AD295" s="20">
        <v>8.48</v>
      </c>
      <c r="AE295" s="5">
        <v>3.02</v>
      </c>
      <c r="AI295" s="22"/>
      <c r="AJ295" s="5">
        <v>36.5</v>
      </c>
      <c r="AN295" s="5">
        <v>5</v>
      </c>
      <c r="AO295" s="5">
        <v>0.04</v>
      </c>
      <c r="AT295" s="5">
        <v>40.9</v>
      </c>
      <c r="AU295" s="22"/>
      <c r="AV295" s="5">
        <v>0.22</v>
      </c>
      <c r="AW295" s="5">
        <v>7.2300000000000003E-3</v>
      </c>
      <c r="AX295" s="5">
        <v>0.51</v>
      </c>
      <c r="AZ295" s="5">
        <v>0.14000000000000001</v>
      </c>
      <c r="BA295" s="5">
        <v>7.82</v>
      </c>
      <c r="BC295" s="22"/>
      <c r="BE295" s="22"/>
      <c r="BF295" s="5">
        <v>0.31</v>
      </c>
      <c r="BH295" s="5">
        <v>3.2</v>
      </c>
      <c r="BN295" s="5">
        <v>10.42</v>
      </c>
      <c r="BO295" s="5">
        <v>3.87</v>
      </c>
      <c r="BQ295" s="22"/>
      <c r="BR295" s="22"/>
      <c r="BT295" s="22"/>
      <c r="BX295" s="5">
        <v>9.8000000000000007</v>
      </c>
      <c r="BY295" s="22"/>
    </row>
    <row r="296" spans="1:77" x14ac:dyDescent="0.2">
      <c r="A296" s="2" t="s">
        <v>127</v>
      </c>
      <c r="B296" s="3">
        <v>33933</v>
      </c>
      <c r="C296" s="4">
        <v>30</v>
      </c>
      <c r="F296" s="5">
        <v>0.01</v>
      </c>
      <c r="G296" s="5">
        <v>0.01</v>
      </c>
      <c r="H296" s="5">
        <v>0.89</v>
      </c>
      <c r="J296" s="20">
        <v>1</v>
      </c>
      <c r="M296" s="21"/>
      <c r="N296" s="20">
        <v>1</v>
      </c>
      <c r="O296" s="5">
        <v>180</v>
      </c>
      <c r="Q296" s="20">
        <v>0.2</v>
      </c>
      <c r="S296" s="5">
        <v>80</v>
      </c>
      <c r="T296" s="5">
        <v>33</v>
      </c>
      <c r="U296" s="20">
        <v>1</v>
      </c>
      <c r="V296" s="5">
        <v>2.4</v>
      </c>
      <c r="W296" s="5">
        <v>1.5</v>
      </c>
      <c r="AB296" s="5">
        <v>10.46</v>
      </c>
      <c r="AD296" s="22"/>
      <c r="AE296" s="5">
        <v>6.2</v>
      </c>
      <c r="AI296" s="20">
        <v>1</v>
      </c>
      <c r="AJ296" s="5">
        <v>74.2</v>
      </c>
      <c r="AN296" s="5">
        <v>14</v>
      </c>
      <c r="AO296" s="5">
        <v>0.02</v>
      </c>
      <c r="AT296" s="5">
        <v>29</v>
      </c>
      <c r="AU296" s="20">
        <v>1</v>
      </c>
      <c r="AV296" s="5">
        <v>2.21</v>
      </c>
      <c r="AW296" s="5">
        <v>0.01</v>
      </c>
      <c r="AX296" s="5">
        <v>0.06</v>
      </c>
      <c r="AY296" s="20">
        <v>0.02</v>
      </c>
      <c r="AZ296" s="21"/>
      <c r="BA296" s="5">
        <v>6.89</v>
      </c>
      <c r="BC296" s="20">
        <v>5.0000000000000001E-3</v>
      </c>
      <c r="BE296" s="22"/>
      <c r="BF296" s="21"/>
      <c r="BH296" s="21"/>
      <c r="BN296" s="5">
        <v>10.4</v>
      </c>
      <c r="BO296" s="5">
        <v>4.9000000000000004</v>
      </c>
      <c r="BX296" s="5">
        <v>11</v>
      </c>
      <c r="BY296" s="20">
        <v>5</v>
      </c>
    </row>
    <row r="297" spans="1:77" x14ac:dyDescent="0.2">
      <c r="A297" s="2" t="s">
        <v>185</v>
      </c>
      <c r="B297" s="3">
        <v>33882</v>
      </c>
      <c r="C297" s="4">
        <v>31</v>
      </c>
      <c r="F297" s="5">
        <v>0.01</v>
      </c>
      <c r="G297" s="5">
        <v>0.01</v>
      </c>
      <c r="H297" s="5">
        <v>0.4</v>
      </c>
      <c r="J297" s="20">
        <v>1</v>
      </c>
      <c r="M297" s="21"/>
      <c r="N297" s="20">
        <v>1</v>
      </c>
      <c r="O297" s="5">
        <v>100</v>
      </c>
      <c r="Q297" s="20">
        <v>0.2</v>
      </c>
      <c r="S297" s="5">
        <v>32</v>
      </c>
      <c r="T297" s="5">
        <v>8</v>
      </c>
      <c r="U297" s="20">
        <v>1</v>
      </c>
      <c r="V297" s="5">
        <v>2</v>
      </c>
      <c r="W297" s="5">
        <v>0.41</v>
      </c>
      <c r="AB297" s="5">
        <v>13.09</v>
      </c>
      <c r="AD297" s="22"/>
      <c r="AE297" s="5">
        <v>5.7</v>
      </c>
      <c r="AI297" s="20">
        <v>1</v>
      </c>
      <c r="AJ297" s="5">
        <v>40.1</v>
      </c>
      <c r="AN297" s="5">
        <v>7.1</v>
      </c>
      <c r="AO297" s="5">
        <v>0.03</v>
      </c>
      <c r="AT297" s="5">
        <v>40</v>
      </c>
      <c r="AU297" s="20">
        <v>1</v>
      </c>
      <c r="AV297" s="5">
        <v>2.21</v>
      </c>
      <c r="AW297" s="5">
        <v>0.01</v>
      </c>
      <c r="AX297" s="5">
        <v>0.08</v>
      </c>
      <c r="AY297" s="20">
        <v>0.05</v>
      </c>
      <c r="AZ297" s="21"/>
      <c r="BA297" s="5">
        <v>7.5</v>
      </c>
      <c r="BC297" s="20">
        <v>5.0000000000000001E-3</v>
      </c>
      <c r="BE297" s="21"/>
      <c r="BF297" s="21"/>
      <c r="BH297" s="5">
        <v>3.86</v>
      </c>
      <c r="BN297" s="5">
        <v>10.4</v>
      </c>
      <c r="BO297" s="5">
        <v>3</v>
      </c>
      <c r="BQ297" s="22"/>
      <c r="BR297" s="22"/>
      <c r="BW297" s="22"/>
      <c r="BX297" s="5">
        <v>10</v>
      </c>
      <c r="BY297" s="20">
        <v>5</v>
      </c>
    </row>
    <row r="298" spans="1:77" x14ac:dyDescent="0.2">
      <c r="A298" s="2" t="s">
        <v>186</v>
      </c>
      <c r="B298" s="3">
        <v>39372</v>
      </c>
      <c r="C298" s="4">
        <v>26</v>
      </c>
      <c r="F298" s="5">
        <v>0.02</v>
      </c>
      <c r="G298" s="5">
        <v>0.02</v>
      </c>
      <c r="H298" s="5">
        <v>0.64</v>
      </c>
      <c r="J298" s="21"/>
      <c r="M298" s="5">
        <v>0.4</v>
      </c>
      <c r="N298" s="21"/>
      <c r="O298" s="5">
        <v>91</v>
      </c>
      <c r="Q298" s="21"/>
      <c r="S298" s="5">
        <v>57.7</v>
      </c>
      <c r="T298" s="5">
        <v>8.48</v>
      </c>
      <c r="U298" s="21"/>
      <c r="V298" s="5">
        <v>2</v>
      </c>
      <c r="W298" s="5">
        <v>0.14000000000000001</v>
      </c>
      <c r="AB298" s="5">
        <v>1.92</v>
      </c>
      <c r="AD298" s="22"/>
      <c r="AE298" s="5">
        <v>3.8</v>
      </c>
      <c r="AI298" s="21"/>
      <c r="AJ298" s="5">
        <v>42.4</v>
      </c>
      <c r="AN298" s="5">
        <v>15.9</v>
      </c>
      <c r="AO298" s="5">
        <v>0.13</v>
      </c>
      <c r="AT298" s="5">
        <v>6.54</v>
      </c>
      <c r="AU298" s="21"/>
      <c r="AV298" s="5">
        <v>0.22</v>
      </c>
      <c r="AW298" s="5">
        <v>3.2799999999999999E-3</v>
      </c>
      <c r="AX298" s="5">
        <v>0.36</v>
      </c>
      <c r="AZ298" s="5">
        <v>0.12</v>
      </c>
      <c r="BA298" s="5">
        <v>7.08</v>
      </c>
      <c r="BC298" s="21"/>
      <c r="BE298" s="5">
        <v>0.6</v>
      </c>
      <c r="BF298" s="20">
        <v>0.51</v>
      </c>
      <c r="BH298" s="5">
        <v>4.2699999999999996</v>
      </c>
      <c r="BN298" s="5">
        <v>10.37</v>
      </c>
      <c r="BO298" s="5">
        <v>3.31</v>
      </c>
      <c r="BQ298" s="22"/>
      <c r="BR298" s="22"/>
      <c r="BX298" s="5">
        <v>11.3</v>
      </c>
      <c r="BY298" s="21"/>
    </row>
    <row r="299" spans="1:77" x14ac:dyDescent="0.2">
      <c r="A299" s="2" t="s">
        <v>90</v>
      </c>
      <c r="B299" s="3">
        <v>36829</v>
      </c>
      <c r="C299" s="4">
        <v>18</v>
      </c>
      <c r="G299" s="5">
        <v>0.12</v>
      </c>
      <c r="H299" s="5">
        <v>0.56999999999999995</v>
      </c>
      <c r="J299" s="22"/>
      <c r="M299" s="21"/>
      <c r="N299" s="22"/>
      <c r="O299" s="20">
        <v>340</v>
      </c>
      <c r="Q299" s="22"/>
      <c r="S299" s="5">
        <v>16.399999999999999</v>
      </c>
      <c r="T299" s="5">
        <v>11</v>
      </c>
      <c r="U299" s="22"/>
      <c r="V299" s="5">
        <v>63</v>
      </c>
      <c r="W299" s="21"/>
      <c r="Z299" s="22"/>
      <c r="AB299" s="5">
        <v>25.76</v>
      </c>
      <c r="AD299" s="21"/>
      <c r="AE299" s="5">
        <v>2.75</v>
      </c>
      <c r="AI299" s="22"/>
      <c r="AJ299" s="5">
        <v>46.1</v>
      </c>
      <c r="AN299" s="5">
        <v>3.28</v>
      </c>
      <c r="AO299" s="21"/>
      <c r="AT299" s="5">
        <v>97.5</v>
      </c>
      <c r="AU299" s="22"/>
      <c r="AV299" s="21"/>
      <c r="AW299" s="21"/>
      <c r="AX299" s="5">
        <v>10.39</v>
      </c>
      <c r="AY299" s="22"/>
      <c r="AZ299" s="5">
        <v>3.2</v>
      </c>
      <c r="BA299" s="5">
        <v>8.32</v>
      </c>
      <c r="BC299" s="22"/>
      <c r="BF299" s="21"/>
      <c r="BH299" s="5">
        <v>4.8</v>
      </c>
      <c r="BN299" s="5">
        <v>10.33</v>
      </c>
      <c r="BO299" s="5">
        <v>93.3</v>
      </c>
      <c r="BQ299" s="22"/>
      <c r="BR299" s="22"/>
      <c r="BS299" s="22"/>
      <c r="BT299" s="22"/>
      <c r="BV299" s="22"/>
      <c r="BX299" s="5">
        <v>11.3</v>
      </c>
      <c r="BY299" s="22"/>
    </row>
    <row r="300" spans="1:77" x14ac:dyDescent="0.2">
      <c r="A300" s="2" t="s">
        <v>110</v>
      </c>
      <c r="B300" s="3">
        <v>37901</v>
      </c>
      <c r="C300" s="4">
        <v>25</v>
      </c>
      <c r="F300" s="5">
        <v>6.0000000000000001E-3</v>
      </c>
      <c r="G300" s="5">
        <v>2E-3</v>
      </c>
      <c r="H300" s="5">
        <v>0.18</v>
      </c>
      <c r="J300" s="21"/>
      <c r="M300" s="5">
        <v>0.37</v>
      </c>
      <c r="N300" s="21"/>
      <c r="O300" s="5">
        <v>39</v>
      </c>
      <c r="Q300" s="21"/>
      <c r="S300" s="5">
        <v>106</v>
      </c>
      <c r="T300" s="5">
        <v>31</v>
      </c>
      <c r="U300" s="21"/>
      <c r="V300" s="5">
        <v>1.8</v>
      </c>
      <c r="W300" s="5">
        <v>0.36</v>
      </c>
      <c r="Y300" s="21"/>
      <c r="AB300" s="5">
        <v>9.2100000000000009</v>
      </c>
      <c r="AD300" s="21"/>
      <c r="AE300" s="5">
        <v>1.49</v>
      </c>
      <c r="AI300" s="21"/>
      <c r="AJ300" s="5">
        <v>67.7</v>
      </c>
      <c r="AN300" s="5">
        <v>8.14</v>
      </c>
      <c r="AO300" s="5">
        <v>0.24</v>
      </c>
      <c r="AT300" s="5">
        <v>17.7</v>
      </c>
      <c r="AU300" s="21"/>
      <c r="AV300" s="5">
        <v>1.52</v>
      </c>
      <c r="AW300" s="5">
        <v>3.2845000000000001E-3</v>
      </c>
      <c r="AX300" s="5">
        <v>0.05</v>
      </c>
      <c r="AY300" s="22"/>
      <c r="AZ300" s="5">
        <v>0.02</v>
      </c>
      <c r="BA300" s="5">
        <v>7.2</v>
      </c>
      <c r="BC300" s="21"/>
      <c r="BE300" s="5">
        <v>0</v>
      </c>
      <c r="BF300" s="22"/>
      <c r="BH300" s="5">
        <v>4.57</v>
      </c>
      <c r="BN300" s="5">
        <v>10.32</v>
      </c>
      <c r="BO300" s="5">
        <v>77.8</v>
      </c>
      <c r="BQ300" s="21"/>
      <c r="BR300" s="21"/>
      <c r="BS300" s="22"/>
      <c r="BT300" s="22"/>
      <c r="BV300" s="22"/>
      <c r="BX300" s="5">
        <v>9.3000000000000007</v>
      </c>
      <c r="BY300" s="21"/>
    </row>
    <row r="301" spans="1:77" x14ac:dyDescent="0.2">
      <c r="A301" s="2" t="s">
        <v>187</v>
      </c>
      <c r="B301" s="3">
        <v>37524</v>
      </c>
      <c r="C301" s="4">
        <v>33</v>
      </c>
      <c r="F301" s="5">
        <v>7.0000000000000007E-2</v>
      </c>
      <c r="G301" s="20">
        <v>0.02</v>
      </c>
      <c r="H301" s="5">
        <v>0.56999999999999995</v>
      </c>
      <c r="J301" s="20">
        <v>9.5</v>
      </c>
      <c r="M301" s="5">
        <v>1.36</v>
      </c>
      <c r="N301" s="20">
        <v>0.2</v>
      </c>
      <c r="O301" s="20">
        <v>32</v>
      </c>
      <c r="P301" s="21"/>
      <c r="Q301" s="20">
        <v>0.02</v>
      </c>
      <c r="S301" s="5">
        <v>56.7</v>
      </c>
      <c r="T301" s="5">
        <v>46</v>
      </c>
      <c r="U301" s="20">
        <v>1</v>
      </c>
      <c r="V301" s="5">
        <v>13</v>
      </c>
      <c r="W301" s="5">
        <v>5.27</v>
      </c>
      <c r="AB301" s="20">
        <v>2.4300000000000002</v>
      </c>
      <c r="AD301" s="21"/>
      <c r="AE301" s="5">
        <v>9.35</v>
      </c>
      <c r="AI301" s="20">
        <v>0.5</v>
      </c>
      <c r="AJ301" s="5">
        <v>54.2</v>
      </c>
      <c r="AN301" s="5">
        <v>14</v>
      </c>
      <c r="AO301" s="5">
        <v>0.33</v>
      </c>
      <c r="AP301" s="21"/>
      <c r="AT301" s="5">
        <v>26.7</v>
      </c>
      <c r="AU301" s="20">
        <v>2.2000000000000002</v>
      </c>
      <c r="AV301" s="5">
        <v>0.22</v>
      </c>
      <c r="AW301" s="5">
        <v>0.03</v>
      </c>
      <c r="AX301" s="5">
        <v>0.26</v>
      </c>
      <c r="AZ301" s="20">
        <v>0.09</v>
      </c>
      <c r="BA301" s="5">
        <v>6.29</v>
      </c>
      <c r="BC301" s="20">
        <v>1.8E-3</v>
      </c>
      <c r="BE301" s="20">
        <v>0</v>
      </c>
      <c r="BF301" s="21"/>
      <c r="BH301" s="5">
        <v>3.57</v>
      </c>
      <c r="BN301" s="5">
        <v>10.3</v>
      </c>
      <c r="BO301" s="5">
        <v>33.700000000000003</v>
      </c>
      <c r="BQ301" s="21"/>
      <c r="BR301" s="21"/>
      <c r="BX301" s="5">
        <v>14.1</v>
      </c>
      <c r="BY301" s="20">
        <v>3.3</v>
      </c>
    </row>
    <row r="302" spans="1:77" x14ac:dyDescent="0.2">
      <c r="A302" s="2" t="s">
        <v>138</v>
      </c>
      <c r="B302" s="3">
        <v>33938</v>
      </c>
      <c r="C302" s="4">
        <v>28</v>
      </c>
      <c r="F302" s="21"/>
      <c r="G302" s="21"/>
      <c r="H302" s="5">
        <v>0.36</v>
      </c>
      <c r="J302" s="20">
        <v>4.9000000000000004</v>
      </c>
      <c r="M302" s="5">
        <v>0.25</v>
      </c>
      <c r="N302" s="20">
        <v>1</v>
      </c>
      <c r="O302" s="5">
        <v>100</v>
      </c>
      <c r="Q302" s="20">
        <v>0.2</v>
      </c>
      <c r="S302" s="5">
        <v>85</v>
      </c>
      <c r="T302" s="5">
        <v>13</v>
      </c>
      <c r="U302" s="20">
        <v>1</v>
      </c>
      <c r="V302" s="5">
        <v>1.7</v>
      </c>
      <c r="W302" s="21"/>
      <c r="AB302" s="5">
        <v>29.73</v>
      </c>
      <c r="AD302" s="21"/>
      <c r="AE302" s="5">
        <v>2.7</v>
      </c>
      <c r="AI302" s="20">
        <v>1</v>
      </c>
      <c r="AJ302" s="5">
        <v>67.8</v>
      </c>
      <c r="AN302" s="5">
        <v>10</v>
      </c>
      <c r="AO302" s="5">
        <v>0.27</v>
      </c>
      <c r="AT302" s="5">
        <v>9</v>
      </c>
      <c r="AU302" s="20">
        <v>1</v>
      </c>
      <c r="AV302" s="5">
        <v>2.21</v>
      </c>
      <c r="AW302" s="5">
        <v>0.01</v>
      </c>
      <c r="AX302" s="5">
        <v>0.06</v>
      </c>
      <c r="AZ302" s="5">
        <v>0.02</v>
      </c>
      <c r="BA302" s="5">
        <v>6.67</v>
      </c>
      <c r="BC302" s="20">
        <v>5.0000000000000001E-3</v>
      </c>
      <c r="BF302" s="22"/>
      <c r="BH302" s="5">
        <v>5.16</v>
      </c>
      <c r="BN302" s="5">
        <v>10.3</v>
      </c>
      <c r="BO302" s="21"/>
      <c r="BQ302" s="21"/>
      <c r="BR302" s="21"/>
      <c r="BW302" s="22"/>
      <c r="BX302" s="5">
        <v>9.5</v>
      </c>
      <c r="BY302" s="20">
        <v>5</v>
      </c>
    </row>
    <row r="303" spans="1:77" x14ac:dyDescent="0.2">
      <c r="A303" s="2" t="s">
        <v>156</v>
      </c>
      <c r="B303" s="3">
        <v>35318</v>
      </c>
      <c r="C303" s="4">
        <v>32</v>
      </c>
      <c r="F303" s="5">
        <v>0.01</v>
      </c>
      <c r="G303" s="5">
        <v>7.1000000000000004E-3</v>
      </c>
      <c r="H303" s="5">
        <v>0.3</v>
      </c>
      <c r="J303" s="5">
        <v>1</v>
      </c>
      <c r="M303" s="5">
        <v>0.28999999999999998</v>
      </c>
      <c r="N303" s="5">
        <v>1</v>
      </c>
      <c r="O303" s="21"/>
      <c r="Q303" s="5">
        <v>0.2</v>
      </c>
      <c r="S303" s="5">
        <v>86</v>
      </c>
      <c r="T303" s="5">
        <v>39</v>
      </c>
      <c r="U303" s="5">
        <v>1</v>
      </c>
      <c r="V303" s="5">
        <v>4.5999999999999996</v>
      </c>
      <c r="W303" s="5">
        <v>4.6500000000000004</v>
      </c>
      <c r="AB303" s="5">
        <v>4.1100000000000003</v>
      </c>
      <c r="AD303" s="22"/>
      <c r="AE303" s="5">
        <v>1</v>
      </c>
      <c r="AI303" s="5">
        <v>1</v>
      </c>
      <c r="AJ303" s="5">
        <v>51.9</v>
      </c>
      <c r="AN303" s="5">
        <v>3.3</v>
      </c>
      <c r="AO303" s="5">
        <v>0.32</v>
      </c>
      <c r="AT303" s="5">
        <v>17</v>
      </c>
      <c r="AU303" s="5">
        <v>1</v>
      </c>
      <c r="AV303" s="5">
        <v>0.22</v>
      </c>
      <c r="AW303" s="5">
        <v>7.8816000000000008E-3</v>
      </c>
      <c r="AX303" s="5">
        <v>0.01</v>
      </c>
      <c r="AY303" s="20">
        <v>0.01</v>
      </c>
      <c r="AZ303" s="21"/>
      <c r="BA303" s="5">
        <v>6.92</v>
      </c>
      <c r="BC303" s="5">
        <v>1.1999999999999999E-3</v>
      </c>
      <c r="BE303" s="5">
        <v>0.2</v>
      </c>
      <c r="BH303" s="5">
        <v>3.8</v>
      </c>
      <c r="BN303" s="5">
        <v>10.3</v>
      </c>
      <c r="BO303" s="5">
        <v>23</v>
      </c>
      <c r="BQ303" s="22"/>
      <c r="BR303" s="22"/>
      <c r="BX303" s="5">
        <v>8.6</v>
      </c>
      <c r="BY303" s="5">
        <v>5</v>
      </c>
    </row>
    <row r="304" spans="1:77" x14ac:dyDescent="0.2">
      <c r="A304" s="2" t="s">
        <v>185</v>
      </c>
      <c r="B304" s="3">
        <v>34662</v>
      </c>
      <c r="C304" s="4">
        <v>33</v>
      </c>
      <c r="F304" s="20">
        <v>0.01</v>
      </c>
      <c r="G304" s="5">
        <v>0.01</v>
      </c>
      <c r="H304" s="5">
        <v>0.64</v>
      </c>
      <c r="J304" s="20">
        <v>1</v>
      </c>
      <c r="M304" s="5">
        <v>0.06</v>
      </c>
      <c r="N304" s="20">
        <v>1</v>
      </c>
      <c r="O304" s="20">
        <v>90</v>
      </c>
      <c r="Q304" s="20">
        <v>0.2</v>
      </c>
      <c r="S304" s="5">
        <v>32</v>
      </c>
      <c r="T304" s="5">
        <v>7</v>
      </c>
      <c r="U304" s="20">
        <v>1</v>
      </c>
      <c r="V304" s="5">
        <v>1.1000000000000001</v>
      </c>
      <c r="W304" s="5">
        <v>0.38</v>
      </c>
      <c r="AB304" s="5">
        <v>12.75</v>
      </c>
      <c r="AD304" s="21"/>
      <c r="AE304" s="5">
        <v>5.4</v>
      </c>
      <c r="AI304" s="20">
        <v>1.2</v>
      </c>
      <c r="AJ304" s="5">
        <v>37.6</v>
      </c>
      <c r="AN304" s="5">
        <v>7</v>
      </c>
      <c r="AO304" s="5">
        <v>0.03</v>
      </c>
      <c r="AT304" s="5">
        <v>37</v>
      </c>
      <c r="AU304" s="20">
        <v>1</v>
      </c>
      <c r="AV304" s="5">
        <v>0.22</v>
      </c>
      <c r="AW304" s="5">
        <v>3.2845000000000001E-3</v>
      </c>
      <c r="AX304" s="5">
        <v>0.13</v>
      </c>
      <c r="AY304" s="20">
        <v>0.05</v>
      </c>
      <c r="AZ304" s="21"/>
      <c r="BA304" s="5">
        <v>7.48</v>
      </c>
      <c r="BC304" s="20">
        <v>5.0000000000000001E-3</v>
      </c>
      <c r="BE304" s="20">
        <v>0.6</v>
      </c>
      <c r="BF304" s="21"/>
      <c r="BH304" s="5">
        <v>3.77</v>
      </c>
      <c r="BN304" s="5">
        <v>10.3</v>
      </c>
      <c r="BO304" s="5">
        <v>3</v>
      </c>
      <c r="BX304" s="5">
        <v>10.1</v>
      </c>
      <c r="BY304" s="20">
        <v>5</v>
      </c>
    </row>
    <row r="305" spans="1:77" x14ac:dyDescent="0.2">
      <c r="A305" s="2" t="s">
        <v>117</v>
      </c>
      <c r="B305" s="3">
        <v>34962</v>
      </c>
      <c r="C305" s="4">
        <v>31</v>
      </c>
      <c r="F305" s="5">
        <v>0.01</v>
      </c>
      <c r="G305" s="5">
        <v>0.01</v>
      </c>
      <c r="H305" s="5">
        <v>0.18</v>
      </c>
      <c r="J305" s="20">
        <v>8.6999999999999993</v>
      </c>
      <c r="M305" s="5">
        <v>0.66</v>
      </c>
      <c r="N305" s="20">
        <v>1</v>
      </c>
      <c r="O305" s="21"/>
      <c r="Q305" s="20">
        <v>0.2</v>
      </c>
      <c r="S305" s="5">
        <v>116</v>
      </c>
      <c r="T305" s="5">
        <v>34</v>
      </c>
      <c r="U305" s="20">
        <v>2.9</v>
      </c>
      <c r="V305" s="5">
        <v>1.7</v>
      </c>
      <c r="W305" s="5">
        <v>4.7</v>
      </c>
      <c r="AB305" s="5">
        <v>27.71</v>
      </c>
      <c r="AD305" s="22"/>
      <c r="AE305" s="5">
        <v>2.2999999999999998</v>
      </c>
      <c r="AI305" s="20">
        <v>1</v>
      </c>
      <c r="AJ305" s="5">
        <v>69.599999999999994</v>
      </c>
      <c r="AN305" s="5">
        <v>9</v>
      </c>
      <c r="AO305" s="5">
        <v>0.09</v>
      </c>
      <c r="AT305" s="21"/>
      <c r="AU305" s="20">
        <v>1</v>
      </c>
      <c r="AV305" s="5">
        <v>0.22</v>
      </c>
      <c r="AW305" s="5">
        <v>3.284E-3</v>
      </c>
      <c r="AX305" s="5">
        <v>0.01</v>
      </c>
      <c r="AY305" s="20">
        <v>8.9999999999999993E-3</v>
      </c>
      <c r="AZ305" s="21"/>
      <c r="BA305" s="5">
        <v>6.92</v>
      </c>
      <c r="BC305" s="20">
        <v>3.7000000000000002E-3</v>
      </c>
      <c r="BE305" s="5">
        <v>0.2</v>
      </c>
      <c r="BF305" s="22"/>
      <c r="BH305" s="5">
        <v>5.0999999999999996</v>
      </c>
      <c r="BN305" s="5">
        <v>10.3</v>
      </c>
      <c r="BO305" s="5">
        <v>50</v>
      </c>
      <c r="BQ305" s="22"/>
      <c r="BR305" s="22"/>
      <c r="BX305" s="5">
        <v>9.9</v>
      </c>
      <c r="BY305" s="20">
        <v>5</v>
      </c>
    </row>
    <row r="306" spans="1:77" x14ac:dyDescent="0.2">
      <c r="A306" s="2" t="s">
        <v>188</v>
      </c>
      <c r="B306" s="3">
        <v>38148</v>
      </c>
      <c r="C306" s="4">
        <v>25</v>
      </c>
      <c r="F306" s="5">
        <v>0.02</v>
      </c>
      <c r="G306" s="21"/>
      <c r="H306" s="5">
        <v>0.6</v>
      </c>
      <c r="J306" s="21"/>
      <c r="M306" s="5">
        <v>2.97</v>
      </c>
      <c r="N306" s="21"/>
      <c r="O306" s="21"/>
      <c r="Q306" s="21"/>
      <c r="S306" s="5">
        <v>76.900000000000006</v>
      </c>
      <c r="T306" s="5">
        <v>61</v>
      </c>
      <c r="U306" s="21"/>
      <c r="V306" s="5">
        <v>7.3</v>
      </c>
      <c r="W306" s="5">
        <v>23.47</v>
      </c>
      <c r="Y306" s="21"/>
      <c r="AB306" s="5">
        <v>3.5</v>
      </c>
      <c r="AD306" s="5">
        <v>0.05</v>
      </c>
      <c r="AE306" s="5">
        <v>1</v>
      </c>
      <c r="AI306" s="21"/>
      <c r="AJ306" s="5">
        <v>65.5</v>
      </c>
      <c r="AN306" s="5">
        <v>5.72</v>
      </c>
      <c r="AO306" s="5">
        <v>3.05</v>
      </c>
      <c r="AT306" s="5">
        <v>24.6</v>
      </c>
      <c r="AU306" s="21"/>
      <c r="AV306" s="5">
        <v>0.48</v>
      </c>
      <c r="AW306" s="5">
        <v>0.02</v>
      </c>
      <c r="AX306" s="5">
        <v>0.06</v>
      </c>
      <c r="AZ306" s="21"/>
      <c r="BA306" s="5">
        <v>6.78</v>
      </c>
      <c r="BC306" s="21"/>
      <c r="BE306" s="5">
        <v>0.1</v>
      </c>
      <c r="BH306" s="5">
        <v>3.91</v>
      </c>
      <c r="BN306" s="5">
        <v>10.28</v>
      </c>
      <c r="BO306" s="5">
        <v>36</v>
      </c>
      <c r="BQ306" s="5">
        <v>6.39</v>
      </c>
      <c r="BR306" s="5">
        <v>6.39</v>
      </c>
      <c r="BX306" s="5">
        <v>10.199999999999999</v>
      </c>
      <c r="BY306" s="21"/>
    </row>
    <row r="307" spans="1:77" x14ac:dyDescent="0.2">
      <c r="A307" s="2" t="s">
        <v>134</v>
      </c>
      <c r="B307" s="3">
        <v>32891</v>
      </c>
      <c r="C307" s="4">
        <v>37</v>
      </c>
      <c r="F307" s="20">
        <v>0.02</v>
      </c>
      <c r="G307" s="21"/>
      <c r="H307" s="5">
        <v>0.11</v>
      </c>
      <c r="J307" s="20">
        <v>1</v>
      </c>
      <c r="K307" s="20">
        <v>0.02</v>
      </c>
      <c r="M307" s="5">
        <v>0.1</v>
      </c>
      <c r="N307" s="20">
        <v>1</v>
      </c>
      <c r="O307" s="20">
        <v>30</v>
      </c>
      <c r="P307" s="20">
        <v>0.02</v>
      </c>
      <c r="Q307" s="20">
        <v>0.5</v>
      </c>
      <c r="S307" s="5">
        <v>50</v>
      </c>
      <c r="T307" s="5">
        <v>9</v>
      </c>
      <c r="U307" s="20">
        <v>2</v>
      </c>
      <c r="V307" s="5">
        <v>0.8</v>
      </c>
      <c r="W307" s="5">
        <v>1.2</v>
      </c>
      <c r="Y307" s="20">
        <v>0.17</v>
      </c>
      <c r="AB307" s="21"/>
      <c r="AD307" s="21"/>
      <c r="AE307" s="5">
        <v>1.5</v>
      </c>
      <c r="AF307" s="20">
        <v>2</v>
      </c>
      <c r="AG307" s="20">
        <v>4.3</v>
      </c>
      <c r="AI307" s="20">
        <v>5</v>
      </c>
      <c r="AJ307" s="21"/>
      <c r="AN307" s="5">
        <v>5</v>
      </c>
      <c r="AO307" s="5">
        <v>0.15</v>
      </c>
      <c r="AP307" s="22"/>
      <c r="AR307" s="20">
        <v>0.1</v>
      </c>
      <c r="AT307" s="5">
        <v>9</v>
      </c>
      <c r="AU307" s="20">
        <v>2</v>
      </c>
      <c r="AV307" s="5">
        <v>0.04</v>
      </c>
      <c r="AW307" s="5">
        <v>0.01</v>
      </c>
      <c r="AX307" s="5">
        <v>0.3</v>
      </c>
      <c r="AZ307" s="21"/>
      <c r="BA307" s="21"/>
      <c r="BC307" s="20">
        <v>0.5</v>
      </c>
      <c r="BD307" s="20">
        <v>-0.15</v>
      </c>
      <c r="BE307" s="20">
        <v>0.1</v>
      </c>
      <c r="BF307" s="21"/>
      <c r="BH307" s="5">
        <v>2.66</v>
      </c>
      <c r="BK307" s="20">
        <v>1</v>
      </c>
      <c r="BL307" s="20">
        <v>10</v>
      </c>
      <c r="BN307" s="5">
        <v>10.28</v>
      </c>
      <c r="BO307" s="5">
        <v>14</v>
      </c>
      <c r="BQ307" s="22"/>
      <c r="BR307" s="22"/>
      <c r="BW307" s="20">
        <v>10</v>
      </c>
      <c r="BX307" s="21"/>
      <c r="BY307" s="20">
        <v>10</v>
      </c>
    </row>
    <row r="308" spans="1:77" x14ac:dyDescent="0.2">
      <c r="A308" s="2" t="s">
        <v>189</v>
      </c>
      <c r="B308" s="3">
        <v>37230</v>
      </c>
      <c r="C308" s="4">
        <v>23</v>
      </c>
      <c r="F308" s="5">
        <v>8.0000000000000002E-3</v>
      </c>
      <c r="G308" s="21"/>
      <c r="H308" s="5">
        <v>0.54</v>
      </c>
      <c r="J308" s="21"/>
      <c r="M308" s="20">
        <v>0.1</v>
      </c>
      <c r="N308" s="21"/>
      <c r="O308" s="21"/>
      <c r="Q308" s="21"/>
      <c r="S308" s="5">
        <v>42</v>
      </c>
      <c r="T308" s="5">
        <v>7</v>
      </c>
      <c r="U308" s="21"/>
      <c r="V308" s="5">
        <v>4.4000000000000004</v>
      </c>
      <c r="W308" s="5">
        <v>1.2</v>
      </c>
      <c r="AB308" s="5">
        <v>2.41</v>
      </c>
      <c r="AD308" s="22"/>
      <c r="AE308" s="5">
        <v>1.6</v>
      </c>
      <c r="AI308" s="21"/>
      <c r="AJ308" s="5">
        <v>29.5</v>
      </c>
      <c r="AN308" s="5">
        <v>8</v>
      </c>
      <c r="AO308" s="5">
        <v>0.13</v>
      </c>
      <c r="AT308" s="5">
        <v>4.8</v>
      </c>
      <c r="AU308" s="21"/>
      <c r="AV308" s="5">
        <v>0.44</v>
      </c>
      <c r="AW308" s="5">
        <v>0.01</v>
      </c>
      <c r="AX308" s="5">
        <v>0.03</v>
      </c>
      <c r="AY308" s="21"/>
      <c r="BA308" s="5">
        <v>6.8</v>
      </c>
      <c r="BC308" s="21"/>
      <c r="BE308" s="20">
        <v>0.5</v>
      </c>
      <c r="BF308" s="22"/>
      <c r="BG308" s="20">
        <v>4</v>
      </c>
      <c r="BH308" s="20">
        <v>2.8</v>
      </c>
      <c r="BI308" s="22"/>
      <c r="BN308" s="5">
        <v>10.28</v>
      </c>
      <c r="BO308" s="5">
        <v>1</v>
      </c>
      <c r="BQ308" s="22"/>
      <c r="BR308" s="22"/>
      <c r="BT308" s="22"/>
      <c r="BX308" s="5">
        <v>12.3</v>
      </c>
      <c r="BY308" s="21"/>
    </row>
    <row r="309" spans="1:77" x14ac:dyDescent="0.2">
      <c r="A309" s="2" t="s">
        <v>186</v>
      </c>
      <c r="B309" s="3">
        <v>37230</v>
      </c>
      <c r="C309" s="4">
        <v>23</v>
      </c>
      <c r="F309" s="5">
        <v>5.0000000000000001E-3</v>
      </c>
      <c r="G309" s="21"/>
      <c r="H309" s="5">
        <v>0.54</v>
      </c>
      <c r="J309" s="21"/>
      <c r="M309" s="20">
        <v>0.23</v>
      </c>
      <c r="N309" s="21"/>
      <c r="O309" s="21"/>
      <c r="Q309" s="21"/>
      <c r="S309" s="5">
        <v>59</v>
      </c>
      <c r="T309" s="5">
        <v>9</v>
      </c>
      <c r="U309" s="21"/>
      <c r="V309" s="5">
        <v>6</v>
      </c>
      <c r="W309" s="5">
        <v>0.14000000000000001</v>
      </c>
      <c r="AB309" s="5">
        <v>2.0099999999999998</v>
      </c>
      <c r="AD309" s="22"/>
      <c r="AE309" s="5">
        <v>2.6</v>
      </c>
      <c r="AI309" s="21"/>
      <c r="AJ309" s="5">
        <v>42.7</v>
      </c>
      <c r="AN309" s="5">
        <v>15</v>
      </c>
      <c r="AO309" s="5">
        <v>0.12</v>
      </c>
      <c r="AT309" s="5">
        <v>5.3</v>
      </c>
      <c r="AU309" s="21"/>
      <c r="AV309" s="5">
        <v>0.44</v>
      </c>
      <c r="AW309" s="5">
        <v>0.01</v>
      </c>
      <c r="AX309" s="5">
        <v>0.06</v>
      </c>
      <c r="AY309" s="21"/>
      <c r="BA309" s="5">
        <v>6.9</v>
      </c>
      <c r="BC309" s="21"/>
      <c r="BE309" s="20">
        <v>0.5</v>
      </c>
      <c r="BF309" s="22"/>
      <c r="BG309" s="20">
        <v>4</v>
      </c>
      <c r="BH309" s="5">
        <v>4.0999999999999996</v>
      </c>
      <c r="BN309" s="5">
        <v>10.28</v>
      </c>
      <c r="BO309" s="5">
        <v>3</v>
      </c>
      <c r="BQ309" s="22"/>
      <c r="BR309" s="22"/>
      <c r="BW309" s="22"/>
      <c r="BX309" s="5">
        <v>11.1</v>
      </c>
      <c r="BY309" s="21"/>
    </row>
    <row r="310" spans="1:77" x14ac:dyDescent="0.2">
      <c r="A310" s="2" t="s">
        <v>190</v>
      </c>
      <c r="B310" s="3">
        <v>39385</v>
      </c>
      <c r="C310" s="4">
        <v>26</v>
      </c>
      <c r="F310" s="5">
        <v>0.04</v>
      </c>
      <c r="G310" s="5">
        <v>0.02</v>
      </c>
      <c r="H310" s="5">
        <v>0.33</v>
      </c>
      <c r="J310" s="22"/>
      <c r="M310" s="5">
        <v>0.62</v>
      </c>
      <c r="N310" s="22"/>
      <c r="O310" s="5">
        <v>127</v>
      </c>
      <c r="Q310" s="22"/>
      <c r="S310" s="5">
        <v>106</v>
      </c>
      <c r="T310" s="5">
        <v>12</v>
      </c>
      <c r="U310" s="22"/>
      <c r="V310" s="5">
        <v>2</v>
      </c>
      <c r="W310" s="5">
        <v>2.85</v>
      </c>
      <c r="AB310" s="5">
        <v>46.48</v>
      </c>
      <c r="AD310" s="22"/>
      <c r="AE310" s="5">
        <v>5.23</v>
      </c>
      <c r="AI310" s="22"/>
      <c r="AJ310" s="5">
        <v>58.3</v>
      </c>
      <c r="AN310" s="5">
        <v>12.2</v>
      </c>
      <c r="AO310" s="5">
        <v>0.39</v>
      </c>
      <c r="AT310" s="5">
        <v>13.2</v>
      </c>
      <c r="AU310" s="22"/>
      <c r="AV310" s="5">
        <v>0.22</v>
      </c>
      <c r="AW310" s="5">
        <v>8.8699999999999994E-3</v>
      </c>
      <c r="AX310" s="5">
        <v>0.01</v>
      </c>
      <c r="AY310" s="22"/>
      <c r="AZ310" s="5">
        <v>0.01</v>
      </c>
      <c r="BA310" s="5">
        <v>7.15</v>
      </c>
      <c r="BC310" s="22"/>
      <c r="BE310" s="5">
        <v>0.2</v>
      </c>
      <c r="BF310" s="5">
        <v>0.56000000000000005</v>
      </c>
      <c r="BH310" s="5">
        <v>6.07</v>
      </c>
      <c r="BN310" s="5">
        <v>10.28</v>
      </c>
      <c r="BO310" s="5">
        <v>11.3</v>
      </c>
      <c r="BQ310" s="22"/>
      <c r="BR310" s="22"/>
      <c r="BX310" s="5">
        <v>10.9</v>
      </c>
      <c r="BY310" s="22"/>
    </row>
    <row r="311" spans="1:77" x14ac:dyDescent="0.2">
      <c r="A311" s="2" t="s">
        <v>133</v>
      </c>
      <c r="B311" s="3">
        <v>37543</v>
      </c>
      <c r="C311" s="4">
        <v>33</v>
      </c>
      <c r="D311" s="22"/>
      <c r="F311" s="20">
        <v>0.01</v>
      </c>
      <c r="G311" s="5">
        <v>4.0000000000000001E-3</v>
      </c>
      <c r="H311" s="5">
        <v>0.01</v>
      </c>
      <c r="J311" s="20">
        <v>3.1</v>
      </c>
      <c r="M311" s="20">
        <v>0.15</v>
      </c>
      <c r="N311" s="20">
        <v>0.2</v>
      </c>
      <c r="O311" s="5">
        <v>10</v>
      </c>
      <c r="Q311" s="20">
        <v>0.02</v>
      </c>
      <c r="S311" s="5">
        <v>77.099999999999994</v>
      </c>
      <c r="T311" s="5">
        <v>19</v>
      </c>
      <c r="U311" s="20">
        <v>0.2</v>
      </c>
      <c r="V311" s="5">
        <v>0.7</v>
      </c>
      <c r="W311" s="20">
        <v>0.39</v>
      </c>
      <c r="AB311" s="5">
        <v>7.25</v>
      </c>
      <c r="AE311" s="5">
        <v>0.5</v>
      </c>
      <c r="AI311" s="20">
        <v>0.5</v>
      </c>
      <c r="AJ311" s="5">
        <v>39</v>
      </c>
      <c r="AN311" s="5">
        <v>2.19</v>
      </c>
      <c r="AO311" s="20">
        <v>0.09</v>
      </c>
      <c r="AT311" s="5">
        <v>6.08</v>
      </c>
      <c r="AU311" s="20">
        <v>0.5</v>
      </c>
      <c r="AV311" s="20">
        <v>0.22</v>
      </c>
      <c r="AW311" s="20">
        <v>3.2845000000000001E-3</v>
      </c>
      <c r="AX311" s="5">
        <v>0.08</v>
      </c>
      <c r="AZ311" s="5">
        <v>0.05</v>
      </c>
      <c r="BA311" s="5">
        <v>7.77</v>
      </c>
      <c r="BC311" s="20">
        <v>1E-3</v>
      </c>
      <c r="BE311" s="20">
        <v>0.2</v>
      </c>
      <c r="BH311" s="5">
        <v>2.61</v>
      </c>
      <c r="BN311" s="5">
        <v>10.23</v>
      </c>
      <c r="BO311" s="5">
        <v>47.6</v>
      </c>
      <c r="BX311" s="5">
        <v>8.4</v>
      </c>
      <c r="BY311" s="20">
        <v>0.3</v>
      </c>
    </row>
    <row r="312" spans="1:77" x14ac:dyDescent="0.2">
      <c r="A312" s="2" t="s">
        <v>110</v>
      </c>
      <c r="B312" s="3">
        <v>38826</v>
      </c>
      <c r="C312" s="4">
        <v>36</v>
      </c>
      <c r="F312" s="5">
        <v>1E-3</v>
      </c>
      <c r="G312" s="5">
        <v>1E-3</v>
      </c>
      <c r="H312" s="5">
        <v>0.09</v>
      </c>
      <c r="J312" s="20">
        <v>0.3</v>
      </c>
      <c r="M312" s="5">
        <v>0.41</v>
      </c>
      <c r="N312" s="20">
        <v>0.2</v>
      </c>
      <c r="O312" s="5">
        <v>26</v>
      </c>
      <c r="Q312" s="20">
        <v>0.02</v>
      </c>
      <c r="S312" s="5">
        <v>106</v>
      </c>
      <c r="T312" s="5">
        <v>30</v>
      </c>
      <c r="U312" s="20">
        <v>0.2</v>
      </c>
      <c r="V312" s="5">
        <v>1.3</v>
      </c>
      <c r="W312" s="5">
        <v>0.26</v>
      </c>
      <c r="AB312" s="5">
        <v>8.5299999999999994</v>
      </c>
      <c r="AD312" s="20">
        <v>-5.6</v>
      </c>
      <c r="AE312" s="5">
        <v>1.54</v>
      </c>
      <c r="AI312" s="20">
        <v>0.5</v>
      </c>
      <c r="AJ312" s="5">
        <v>62.3</v>
      </c>
      <c r="AN312" s="5">
        <v>7.77</v>
      </c>
      <c r="AO312" s="5">
        <v>0.14000000000000001</v>
      </c>
      <c r="AS312" s="22"/>
      <c r="AT312" s="5">
        <v>16.399999999999999</v>
      </c>
      <c r="AU312" s="20">
        <v>0.5</v>
      </c>
      <c r="AV312" s="5">
        <v>11.95</v>
      </c>
      <c r="AW312" s="5">
        <v>0.01</v>
      </c>
      <c r="AX312" s="5">
        <v>0.05</v>
      </c>
      <c r="AZ312" s="5">
        <v>0.02</v>
      </c>
      <c r="BA312" s="5">
        <v>7.19</v>
      </c>
      <c r="BC312" s="20">
        <v>1E-3</v>
      </c>
      <c r="BE312" s="5">
        <v>2.2000000000000002</v>
      </c>
      <c r="BF312" s="22"/>
      <c r="BH312" s="5">
        <v>4.68</v>
      </c>
      <c r="BN312" s="5">
        <v>10.19</v>
      </c>
      <c r="BO312" s="5">
        <v>65.099999999999994</v>
      </c>
      <c r="BQ312" s="20">
        <v>7.1</v>
      </c>
      <c r="BR312" s="20">
        <v>6.7</v>
      </c>
      <c r="BT312" s="22"/>
      <c r="BW312" s="22"/>
      <c r="BX312" s="5">
        <v>9.3000000000000007</v>
      </c>
      <c r="BY312" s="20">
        <v>0.9</v>
      </c>
    </row>
    <row r="313" spans="1:77" x14ac:dyDescent="0.2">
      <c r="A313" s="2" t="s">
        <v>186</v>
      </c>
      <c r="B313" s="3">
        <v>41949</v>
      </c>
      <c r="C313" s="4">
        <v>26</v>
      </c>
      <c r="F313" s="5">
        <v>0.01</v>
      </c>
      <c r="G313" s="21"/>
      <c r="H313" s="5">
        <v>0.67</v>
      </c>
      <c r="J313" s="21"/>
      <c r="M313" s="5">
        <v>0.7</v>
      </c>
      <c r="N313" s="21"/>
      <c r="P313" s="20">
        <v>0.03</v>
      </c>
      <c r="Q313" s="21"/>
      <c r="R313" s="22"/>
      <c r="S313" s="5">
        <v>54</v>
      </c>
      <c r="T313" s="5">
        <v>8.5</v>
      </c>
      <c r="U313" s="21"/>
      <c r="V313" s="5">
        <v>1.4</v>
      </c>
      <c r="W313" s="5">
        <v>0.19</v>
      </c>
      <c r="AB313" s="21"/>
      <c r="AD313" s="20">
        <v>4.5</v>
      </c>
      <c r="AE313" s="5">
        <v>3.9</v>
      </c>
      <c r="AI313" s="21"/>
      <c r="AJ313" s="5">
        <v>40.799999999999997</v>
      </c>
      <c r="AK313" s="22"/>
      <c r="AN313" s="5">
        <v>16</v>
      </c>
      <c r="AO313" s="5">
        <v>0.13</v>
      </c>
      <c r="AP313" s="20">
        <v>19.3</v>
      </c>
      <c r="AT313" s="5">
        <v>6.5</v>
      </c>
      <c r="AU313" s="21"/>
      <c r="AV313" s="5">
        <v>1</v>
      </c>
      <c r="AW313" s="5">
        <v>0.01</v>
      </c>
      <c r="AX313" s="5">
        <v>0.25</v>
      </c>
      <c r="AY313" s="21"/>
      <c r="BA313" s="5">
        <v>7.12</v>
      </c>
      <c r="BC313" s="21"/>
      <c r="BD313" s="22"/>
      <c r="BE313" s="21"/>
      <c r="BF313" s="20">
        <v>0.22</v>
      </c>
      <c r="BH313" s="5">
        <v>4.34</v>
      </c>
      <c r="BN313" s="5">
        <v>10.19</v>
      </c>
      <c r="BO313" s="5">
        <v>3</v>
      </c>
      <c r="BQ313" s="20">
        <v>4.6500000000000004</v>
      </c>
      <c r="BR313" s="20">
        <v>4.4400000000000004</v>
      </c>
      <c r="BS313" s="22"/>
      <c r="BT313" s="22"/>
      <c r="BV313" s="22"/>
      <c r="BX313" s="5">
        <v>11.4</v>
      </c>
      <c r="BY313" s="21"/>
    </row>
    <row r="314" spans="1:77" x14ac:dyDescent="0.2">
      <c r="A314" s="2" t="s">
        <v>191</v>
      </c>
      <c r="B314" s="3">
        <v>38876</v>
      </c>
      <c r="C314" s="4">
        <v>36</v>
      </c>
      <c r="F314" s="20">
        <v>2E-3</v>
      </c>
      <c r="G314" s="20">
        <v>6.0000000000000001E-3</v>
      </c>
      <c r="H314" s="5">
        <v>0.62</v>
      </c>
      <c r="J314" s="5">
        <v>3.2</v>
      </c>
      <c r="M314" s="5">
        <v>0.6</v>
      </c>
      <c r="N314" s="5">
        <v>0.2</v>
      </c>
      <c r="O314" s="5">
        <v>73</v>
      </c>
      <c r="Q314" s="5">
        <v>0.02</v>
      </c>
      <c r="S314" s="5">
        <v>123</v>
      </c>
      <c r="T314" s="5">
        <v>61</v>
      </c>
      <c r="U314" s="5">
        <v>0.3</v>
      </c>
      <c r="V314" s="5">
        <v>7.1</v>
      </c>
      <c r="W314" s="20">
        <v>6.2</v>
      </c>
      <c r="AB314" s="5">
        <v>7.54</v>
      </c>
      <c r="AD314" s="20">
        <v>-6.4</v>
      </c>
      <c r="AE314" s="5">
        <v>3.22</v>
      </c>
      <c r="AI314" s="5">
        <v>0.5</v>
      </c>
      <c r="AJ314" s="5">
        <v>70</v>
      </c>
      <c r="AN314" s="5">
        <v>9.4499999999999993</v>
      </c>
      <c r="AO314" s="5">
        <v>0.33</v>
      </c>
      <c r="AT314" s="5">
        <v>25</v>
      </c>
      <c r="AU314" s="5">
        <v>0.9</v>
      </c>
      <c r="AV314" s="5">
        <v>0.22</v>
      </c>
      <c r="AW314" s="5">
        <v>8.86815E-3</v>
      </c>
      <c r="AX314" s="5">
        <v>0.02</v>
      </c>
      <c r="AZ314" s="5">
        <v>0.01</v>
      </c>
      <c r="BA314" s="5">
        <v>7.08</v>
      </c>
      <c r="BC314" s="5">
        <v>1E-3</v>
      </c>
      <c r="BE314" s="20">
        <v>0.2</v>
      </c>
      <c r="BH314" s="5">
        <v>5.71</v>
      </c>
      <c r="BI314" s="22"/>
      <c r="BN314" s="5">
        <v>10.19</v>
      </c>
      <c r="BO314" s="20">
        <v>58.8</v>
      </c>
      <c r="BQ314" s="20">
        <v>8.6999999999999993</v>
      </c>
      <c r="BR314" s="20">
        <v>8.1</v>
      </c>
      <c r="BX314" s="5">
        <v>10.9</v>
      </c>
      <c r="BY314" s="5">
        <v>2.6</v>
      </c>
    </row>
    <row r="315" spans="1:77" x14ac:dyDescent="0.2">
      <c r="A315" s="2" t="s">
        <v>103</v>
      </c>
      <c r="B315" s="3">
        <v>39765</v>
      </c>
      <c r="C315" s="4">
        <v>25</v>
      </c>
      <c r="F315" s="21"/>
      <c r="G315" s="5">
        <v>8.9999999999999993E-3</v>
      </c>
      <c r="H315" s="5">
        <v>0.3</v>
      </c>
      <c r="J315" s="21"/>
      <c r="M315" s="5">
        <v>0.41</v>
      </c>
      <c r="N315" s="21"/>
      <c r="O315" s="21"/>
      <c r="Q315" s="21"/>
      <c r="S315" s="5">
        <v>105</v>
      </c>
      <c r="T315" s="5">
        <v>23</v>
      </c>
      <c r="U315" s="21"/>
      <c r="V315" s="5">
        <v>3.3</v>
      </c>
      <c r="W315" s="5">
        <v>0.38</v>
      </c>
      <c r="AB315" s="5">
        <v>15.4</v>
      </c>
      <c r="AC315" s="22"/>
      <c r="AD315" s="20">
        <v>1.82</v>
      </c>
      <c r="AE315" s="5">
        <v>3.21</v>
      </c>
      <c r="AI315" s="21"/>
      <c r="AJ315" s="5">
        <v>63.3</v>
      </c>
      <c r="AN315" s="5">
        <v>10.1</v>
      </c>
      <c r="AO315" s="5">
        <v>0.21</v>
      </c>
      <c r="AT315" s="5">
        <v>16.899999999999999</v>
      </c>
      <c r="AU315" s="21"/>
      <c r="AV315" s="5">
        <v>0.22</v>
      </c>
      <c r="AW315" s="5">
        <v>5.5799999999999999E-3</v>
      </c>
      <c r="AX315" s="5">
        <v>0.04</v>
      </c>
      <c r="AY315" s="21"/>
      <c r="AZ315" s="20">
        <v>0.02</v>
      </c>
      <c r="BA315" s="5">
        <v>7.2</v>
      </c>
      <c r="BC315" s="21"/>
      <c r="BE315" s="5">
        <v>0.2</v>
      </c>
      <c r="BF315" s="20">
        <v>0.25</v>
      </c>
      <c r="BH315" s="5">
        <v>6.01</v>
      </c>
      <c r="BN315" s="5">
        <v>10.19</v>
      </c>
      <c r="BO315" s="5">
        <v>17.899999999999999</v>
      </c>
      <c r="BQ315" s="22"/>
      <c r="BR315" s="22"/>
      <c r="BX315" s="5">
        <v>10.3</v>
      </c>
      <c r="BY315" s="21"/>
    </row>
    <row r="316" spans="1:77" x14ac:dyDescent="0.2">
      <c r="A316" s="2" t="s">
        <v>189</v>
      </c>
      <c r="B316" s="3">
        <v>41949</v>
      </c>
      <c r="C316" s="4">
        <v>26</v>
      </c>
      <c r="F316" s="5">
        <v>0.01</v>
      </c>
      <c r="G316" s="21"/>
      <c r="H316" s="5">
        <v>0.64</v>
      </c>
      <c r="J316" s="21"/>
      <c r="M316" s="5">
        <v>0.56999999999999995</v>
      </c>
      <c r="N316" s="21"/>
      <c r="O316" s="21"/>
      <c r="P316" s="20">
        <v>0.03</v>
      </c>
      <c r="Q316" s="21"/>
      <c r="S316" s="5">
        <v>39</v>
      </c>
      <c r="T316" s="5">
        <v>6.8</v>
      </c>
      <c r="U316" s="21"/>
      <c r="V316" s="5">
        <v>1.3</v>
      </c>
      <c r="W316" s="5">
        <v>1.19</v>
      </c>
      <c r="AB316" s="21"/>
      <c r="AD316" s="20">
        <v>5</v>
      </c>
      <c r="AE316" s="5">
        <v>2.4</v>
      </c>
      <c r="AI316" s="21"/>
      <c r="AJ316" s="5">
        <v>28.3</v>
      </c>
      <c r="AN316" s="5">
        <v>8</v>
      </c>
      <c r="AO316" s="5">
        <v>0.14000000000000001</v>
      </c>
      <c r="AP316" s="20">
        <v>19</v>
      </c>
      <c r="AS316" s="22"/>
      <c r="AT316" s="5">
        <v>5.5</v>
      </c>
      <c r="AU316" s="21"/>
      <c r="AV316" s="5">
        <v>1</v>
      </c>
      <c r="AW316" s="5">
        <v>0.01</v>
      </c>
      <c r="AX316" s="5">
        <v>0.43</v>
      </c>
      <c r="AY316" s="22"/>
      <c r="AZ316" s="21"/>
      <c r="BA316" s="5">
        <v>7.11</v>
      </c>
      <c r="BC316" s="21"/>
      <c r="BE316" s="21"/>
      <c r="BF316" s="20">
        <v>0.22</v>
      </c>
      <c r="BH316" s="5">
        <v>2.93</v>
      </c>
      <c r="BN316" s="5">
        <v>10.14</v>
      </c>
      <c r="BO316" s="5">
        <v>1</v>
      </c>
      <c r="BQ316" s="20">
        <v>3.14</v>
      </c>
      <c r="BR316" s="20">
        <v>3</v>
      </c>
      <c r="BW316" s="22"/>
      <c r="BX316" s="5">
        <v>12.3</v>
      </c>
      <c r="BY316" s="21"/>
    </row>
    <row r="317" spans="1:77" x14ac:dyDescent="0.2">
      <c r="A317" s="2" t="s">
        <v>112</v>
      </c>
      <c r="B317" s="3">
        <v>37151</v>
      </c>
      <c r="C317" s="4">
        <v>31</v>
      </c>
      <c r="F317" s="5">
        <v>2E-3</v>
      </c>
      <c r="G317" s="5">
        <v>2E-3</v>
      </c>
      <c r="H317" s="5">
        <v>0.3</v>
      </c>
      <c r="J317" s="5">
        <v>2.2000000000000002</v>
      </c>
      <c r="M317" s="5">
        <v>0.36</v>
      </c>
      <c r="N317" s="5">
        <v>0.2</v>
      </c>
      <c r="O317" s="20">
        <v>10</v>
      </c>
      <c r="Q317" s="5">
        <v>0.02</v>
      </c>
      <c r="S317" s="5">
        <v>96.3</v>
      </c>
      <c r="T317" s="5">
        <v>30</v>
      </c>
      <c r="U317" s="5">
        <v>0.2</v>
      </c>
      <c r="V317" s="5">
        <v>1.6</v>
      </c>
      <c r="W317" s="5">
        <v>1.55</v>
      </c>
      <c r="AB317" s="5">
        <v>15.91</v>
      </c>
      <c r="AC317" s="22"/>
      <c r="AD317" s="22"/>
      <c r="AE317" s="5">
        <v>1.26</v>
      </c>
      <c r="AI317" s="5">
        <v>0.5</v>
      </c>
      <c r="AJ317" s="5">
        <v>40.799999999999997</v>
      </c>
      <c r="AN317" s="5">
        <v>6.4</v>
      </c>
      <c r="AO317" s="5">
        <v>0.23</v>
      </c>
      <c r="AT317" s="20">
        <v>13.7</v>
      </c>
      <c r="AU317" s="5">
        <v>0.6</v>
      </c>
      <c r="AV317" s="5">
        <v>0.22</v>
      </c>
      <c r="AW317" s="5">
        <v>3.2845000000000001E-3</v>
      </c>
      <c r="AX317" s="5">
        <v>0.08</v>
      </c>
      <c r="AY317" s="21"/>
      <c r="BA317" s="5">
        <v>7.05</v>
      </c>
      <c r="BC317" s="5">
        <v>1.1999999999999999E-3</v>
      </c>
      <c r="BE317" s="5">
        <v>0.2</v>
      </c>
      <c r="BF317" s="22"/>
      <c r="BH317" s="5">
        <v>4.0199999999999996</v>
      </c>
      <c r="BN317" s="5">
        <v>10.14</v>
      </c>
      <c r="BO317" s="21"/>
      <c r="BQ317" s="22"/>
      <c r="BR317" s="22"/>
      <c r="BS317" s="22"/>
      <c r="BT317" s="22"/>
      <c r="BV317" s="22"/>
      <c r="BX317" s="5">
        <v>9.6999999999999993</v>
      </c>
      <c r="BY317" s="5">
        <v>1</v>
      </c>
    </row>
    <row r="318" spans="1:77" x14ac:dyDescent="0.2">
      <c r="A318" s="2" t="s">
        <v>133</v>
      </c>
      <c r="B318" s="3">
        <v>37910</v>
      </c>
      <c r="C318" s="4">
        <v>25</v>
      </c>
      <c r="F318" s="5">
        <v>0.01</v>
      </c>
      <c r="G318" s="20">
        <v>2.5000000000000001E-3</v>
      </c>
      <c r="H318" s="5">
        <v>0.01</v>
      </c>
      <c r="J318" s="21"/>
      <c r="K318" s="21"/>
      <c r="M318" s="5">
        <v>0.08</v>
      </c>
      <c r="N318" s="21"/>
      <c r="O318" s="5">
        <v>40</v>
      </c>
      <c r="P318" s="21"/>
      <c r="Q318" s="21"/>
      <c r="S318" s="5">
        <v>62.9</v>
      </c>
      <c r="T318" s="5">
        <v>21</v>
      </c>
      <c r="U318" s="21"/>
      <c r="V318" s="5">
        <v>0.86</v>
      </c>
      <c r="W318" s="5">
        <v>0.28999999999999998</v>
      </c>
      <c r="Y318" s="21"/>
      <c r="AB318" s="20">
        <v>7.64</v>
      </c>
      <c r="AD318" s="22"/>
      <c r="AE318" s="5">
        <v>0.48</v>
      </c>
      <c r="AF318" s="21"/>
      <c r="AG318" s="21"/>
      <c r="AI318" s="21"/>
      <c r="AJ318" s="20">
        <v>40.799999999999997</v>
      </c>
      <c r="AN318" s="5">
        <v>1.78</v>
      </c>
      <c r="AO318" s="5">
        <v>7.0000000000000007E-2</v>
      </c>
      <c r="AR318" s="21"/>
      <c r="AS318" s="22"/>
      <c r="AT318" s="5">
        <v>6.14</v>
      </c>
      <c r="AU318" s="21"/>
      <c r="AV318" s="5">
        <v>0.22</v>
      </c>
      <c r="AW318" s="5">
        <v>3.2845000000000001E-3</v>
      </c>
      <c r="AX318" s="5">
        <v>0.08</v>
      </c>
      <c r="AY318" s="22"/>
      <c r="AZ318" s="20">
        <v>0.04</v>
      </c>
      <c r="BA318" s="20">
        <v>7.81</v>
      </c>
      <c r="BC318" s="21"/>
      <c r="BD318" s="21"/>
      <c r="BE318" s="5">
        <v>0.4</v>
      </c>
      <c r="BF318" s="22"/>
      <c r="BH318" s="5">
        <v>2.6</v>
      </c>
      <c r="BK318" s="21"/>
      <c r="BL318" s="21"/>
      <c r="BN318" s="5">
        <v>10.130000000000001</v>
      </c>
      <c r="BO318" s="5">
        <v>48.7</v>
      </c>
      <c r="BQ318" s="22"/>
      <c r="BR318" s="22"/>
      <c r="BS318" s="22"/>
      <c r="BT318" s="22"/>
      <c r="BV318" s="22"/>
      <c r="BW318" s="21"/>
      <c r="BX318" s="20">
        <v>8.5</v>
      </c>
      <c r="BY318" s="21"/>
    </row>
    <row r="319" spans="1:77" x14ac:dyDescent="0.2">
      <c r="A319" s="2" t="s">
        <v>192</v>
      </c>
      <c r="B319" s="3">
        <v>35752</v>
      </c>
      <c r="C319" s="4">
        <v>22</v>
      </c>
      <c r="F319" s="5">
        <v>0.02</v>
      </c>
      <c r="G319" s="22"/>
      <c r="H319" s="5">
        <v>0.59</v>
      </c>
      <c r="J319" s="22"/>
      <c r="M319" s="5">
        <v>0.12</v>
      </c>
      <c r="N319" s="22"/>
      <c r="O319" s="22"/>
      <c r="Q319" s="22"/>
      <c r="S319" s="5">
        <v>29</v>
      </c>
      <c r="T319" s="5">
        <v>17</v>
      </c>
      <c r="U319" s="22"/>
      <c r="V319" s="5">
        <v>1.9</v>
      </c>
      <c r="W319" s="5">
        <v>0.17</v>
      </c>
      <c r="AB319" s="5">
        <v>4.4000000000000004</v>
      </c>
      <c r="AD319" s="21"/>
      <c r="AE319" s="5">
        <v>3.8</v>
      </c>
      <c r="AI319" s="22"/>
      <c r="AJ319" s="5">
        <v>37.200000000000003</v>
      </c>
      <c r="AN319" s="5">
        <v>11.3</v>
      </c>
      <c r="AO319" s="5">
        <v>0.02</v>
      </c>
      <c r="AT319" s="5">
        <v>38</v>
      </c>
      <c r="AU319" s="22"/>
      <c r="AV319" s="5">
        <v>0.22</v>
      </c>
      <c r="AW319" s="5">
        <v>0.01</v>
      </c>
      <c r="AX319" s="5">
        <v>0.52</v>
      </c>
      <c r="AY319" s="22"/>
      <c r="BA319" s="5">
        <v>7.47</v>
      </c>
      <c r="BC319" s="22"/>
      <c r="BE319" s="5">
        <v>0.1</v>
      </c>
      <c r="BH319" s="5">
        <v>3.4</v>
      </c>
      <c r="BN319" s="5">
        <v>10.1</v>
      </c>
      <c r="BO319" s="5">
        <v>1</v>
      </c>
      <c r="BQ319" s="21"/>
      <c r="BR319" s="21"/>
      <c r="BX319" s="5">
        <v>10.4</v>
      </c>
      <c r="BY319" s="22"/>
    </row>
    <row r="320" spans="1:77" x14ac:dyDescent="0.2">
      <c r="A320" s="2" t="s">
        <v>185</v>
      </c>
      <c r="B320" s="3">
        <v>35369</v>
      </c>
      <c r="C320" s="4">
        <v>32</v>
      </c>
      <c r="F320" s="5">
        <v>2.5999999999999999E-3</v>
      </c>
      <c r="G320" s="20">
        <v>4.1999999999999997E-3</v>
      </c>
      <c r="H320" s="5">
        <v>0.48</v>
      </c>
      <c r="J320" s="20">
        <v>1</v>
      </c>
      <c r="M320" s="5">
        <v>0.05</v>
      </c>
      <c r="N320" s="20">
        <v>1</v>
      </c>
      <c r="Q320" s="20">
        <v>0.2</v>
      </c>
      <c r="S320" s="5">
        <v>32</v>
      </c>
      <c r="T320" s="5">
        <v>7.1</v>
      </c>
      <c r="U320" s="20">
        <v>1</v>
      </c>
      <c r="V320" s="5">
        <v>1</v>
      </c>
      <c r="W320" s="5">
        <v>0.4</v>
      </c>
      <c r="AB320" s="5">
        <v>13.5</v>
      </c>
      <c r="AD320" s="22"/>
      <c r="AE320" s="5">
        <v>5.2</v>
      </c>
      <c r="AI320" s="20">
        <v>1</v>
      </c>
      <c r="AJ320" s="5">
        <v>35.4</v>
      </c>
      <c r="AN320" s="5">
        <v>6.8</v>
      </c>
      <c r="AO320" s="5">
        <v>0.03</v>
      </c>
      <c r="AT320" s="5">
        <v>36</v>
      </c>
      <c r="AU320" s="20">
        <v>1</v>
      </c>
      <c r="AV320" s="5">
        <v>0.22</v>
      </c>
      <c r="AW320" s="5">
        <v>3.2845000000000001E-3</v>
      </c>
      <c r="AX320" s="5">
        <v>0.14000000000000001</v>
      </c>
      <c r="AZ320" s="20">
        <v>0.04</v>
      </c>
      <c r="BA320" s="5">
        <v>7.8</v>
      </c>
      <c r="BC320" s="20">
        <v>1.1000000000000001E-3</v>
      </c>
      <c r="BE320" s="5">
        <v>0.2</v>
      </c>
      <c r="BF320" s="22"/>
      <c r="BG320" s="21"/>
      <c r="BH320" s="5">
        <v>3.79</v>
      </c>
      <c r="BN320" s="5">
        <v>10.1</v>
      </c>
      <c r="BO320" s="5">
        <v>1</v>
      </c>
      <c r="BW320" s="22"/>
      <c r="BX320" s="5">
        <v>10</v>
      </c>
      <c r="BY320" s="20">
        <v>5</v>
      </c>
    </row>
    <row r="321" spans="1:77" x14ac:dyDescent="0.2">
      <c r="A321" s="2" t="s">
        <v>117</v>
      </c>
      <c r="B321" s="3">
        <v>34690</v>
      </c>
      <c r="C321" s="4">
        <v>32</v>
      </c>
      <c r="F321" s="21"/>
      <c r="G321" s="20">
        <v>0.01</v>
      </c>
      <c r="H321" s="5">
        <v>0.16</v>
      </c>
      <c r="J321" s="20">
        <v>6.6</v>
      </c>
      <c r="M321" s="5">
        <v>1.05</v>
      </c>
      <c r="N321" s="20">
        <v>1</v>
      </c>
      <c r="O321" s="20">
        <v>60</v>
      </c>
      <c r="Q321" s="20">
        <v>0.2</v>
      </c>
      <c r="S321" s="5">
        <v>120</v>
      </c>
      <c r="T321" s="5">
        <v>34</v>
      </c>
      <c r="U321" s="20">
        <v>1</v>
      </c>
      <c r="V321" s="5">
        <v>2</v>
      </c>
      <c r="W321" s="5">
        <v>4.3</v>
      </c>
      <c r="AB321" s="5">
        <v>27.97</v>
      </c>
      <c r="AE321" s="5">
        <v>2.7</v>
      </c>
      <c r="AI321" s="20">
        <v>1.8</v>
      </c>
      <c r="AJ321" s="5">
        <v>59.3</v>
      </c>
      <c r="AN321" s="5">
        <v>8.9</v>
      </c>
      <c r="AO321" s="5">
        <v>0.1</v>
      </c>
      <c r="AT321" s="5">
        <v>11</v>
      </c>
      <c r="AU321" s="20">
        <v>1.7</v>
      </c>
      <c r="AV321" s="5">
        <v>0.22</v>
      </c>
      <c r="AW321" s="5">
        <v>3.2799999999999999E-3</v>
      </c>
      <c r="AX321" s="5">
        <v>0.01</v>
      </c>
      <c r="AY321" s="20">
        <v>0.01</v>
      </c>
      <c r="AZ321" s="22"/>
      <c r="BA321" s="5">
        <v>6.97</v>
      </c>
      <c r="BC321" s="20">
        <v>5.0000000000000001E-3</v>
      </c>
      <c r="BE321" s="5">
        <v>0.1</v>
      </c>
      <c r="BG321" s="21"/>
      <c r="BH321" s="5">
        <v>5.15</v>
      </c>
      <c r="BN321" s="5">
        <v>10.1</v>
      </c>
      <c r="BO321" s="5">
        <v>54.5</v>
      </c>
      <c r="BX321" s="5">
        <v>9.5</v>
      </c>
      <c r="BY321" s="20">
        <v>5</v>
      </c>
    </row>
    <row r="322" spans="1:77" x14ac:dyDescent="0.2">
      <c r="A322" s="2" t="s">
        <v>183</v>
      </c>
      <c r="B322" s="3">
        <v>39370</v>
      </c>
      <c r="C322" s="4">
        <v>25</v>
      </c>
      <c r="F322" s="5">
        <v>0.49</v>
      </c>
      <c r="G322" s="5">
        <v>0.32</v>
      </c>
      <c r="H322" s="5">
        <v>0.17</v>
      </c>
      <c r="J322" s="22"/>
      <c r="M322" s="5">
        <v>0.05</v>
      </c>
      <c r="N322" s="22"/>
      <c r="O322" s="5">
        <v>437</v>
      </c>
      <c r="Q322" s="22"/>
      <c r="S322" s="5">
        <v>19.899999999999999</v>
      </c>
      <c r="T322" s="5">
        <v>16</v>
      </c>
      <c r="U322" s="22"/>
      <c r="V322" s="5">
        <v>4.4000000000000004</v>
      </c>
      <c r="W322" s="5">
        <v>0.5</v>
      </c>
      <c r="AB322" s="5">
        <v>14.01</v>
      </c>
      <c r="AD322" s="22"/>
      <c r="AE322" s="5">
        <v>3.21</v>
      </c>
      <c r="AI322" s="22"/>
      <c r="AJ322" s="5">
        <v>34.6</v>
      </c>
      <c r="AN322" s="5">
        <v>6.06</v>
      </c>
      <c r="AO322" s="5">
        <v>0.05</v>
      </c>
      <c r="AS322" s="22"/>
      <c r="AT322" s="5">
        <v>57.4</v>
      </c>
      <c r="AU322" s="22"/>
      <c r="AV322" s="5">
        <v>0.22</v>
      </c>
      <c r="AW322" s="5">
        <v>0.02</v>
      </c>
      <c r="AX322" s="5">
        <v>0.53</v>
      </c>
      <c r="AY322" s="22"/>
      <c r="AZ322" s="5">
        <v>0.18</v>
      </c>
      <c r="BA322" s="5">
        <v>7.84</v>
      </c>
      <c r="BC322" s="22"/>
      <c r="BE322" s="21"/>
      <c r="BF322" s="5">
        <v>0.4</v>
      </c>
      <c r="BH322" s="5">
        <v>3.24</v>
      </c>
      <c r="BN322" s="5">
        <v>10.09</v>
      </c>
      <c r="BO322" s="5">
        <v>12.3</v>
      </c>
      <c r="BQ322" s="22"/>
      <c r="BR322" s="22"/>
      <c r="BS322" s="22"/>
      <c r="BT322" s="22"/>
      <c r="BV322" s="22"/>
      <c r="BW322" s="22"/>
      <c r="BX322" s="5">
        <v>11.8</v>
      </c>
      <c r="BY322" s="22"/>
    </row>
    <row r="323" spans="1:77" x14ac:dyDescent="0.2">
      <c r="A323" s="2" t="s">
        <v>172</v>
      </c>
      <c r="B323" s="3">
        <v>41942</v>
      </c>
      <c r="C323" s="4">
        <v>26</v>
      </c>
      <c r="F323" s="5">
        <v>0.01</v>
      </c>
      <c r="G323" s="21"/>
      <c r="H323" s="5">
        <v>0.42</v>
      </c>
      <c r="J323" s="21"/>
      <c r="M323" s="5">
        <v>1.1200000000000001</v>
      </c>
      <c r="N323" s="21"/>
      <c r="O323" s="21"/>
      <c r="P323" s="20">
        <v>0.03</v>
      </c>
      <c r="Q323" s="21"/>
      <c r="S323" s="5">
        <v>75</v>
      </c>
      <c r="T323" s="5">
        <v>11</v>
      </c>
      <c r="U323" s="21"/>
      <c r="V323" s="5">
        <v>2.4</v>
      </c>
      <c r="W323" s="5">
        <v>3.43</v>
      </c>
      <c r="AB323" s="21"/>
      <c r="AD323" s="20">
        <v>-1.7</v>
      </c>
      <c r="AE323" s="5">
        <v>2.4</v>
      </c>
      <c r="AI323" s="21"/>
      <c r="AJ323" s="5">
        <v>48.8</v>
      </c>
      <c r="AN323" s="5">
        <v>14</v>
      </c>
      <c r="AO323" s="5">
        <v>0.2</v>
      </c>
      <c r="AP323" s="20">
        <v>20.9</v>
      </c>
      <c r="AT323" s="5">
        <v>8.5</v>
      </c>
      <c r="AU323" s="21"/>
      <c r="AV323" s="5">
        <v>1</v>
      </c>
      <c r="AW323" s="5">
        <v>0.01</v>
      </c>
      <c r="AX323" s="5">
        <v>0.31</v>
      </c>
      <c r="AZ323" s="21"/>
      <c r="BA323" s="5">
        <v>7.09</v>
      </c>
      <c r="BC323" s="21"/>
      <c r="BE323" s="21"/>
      <c r="BF323" s="20">
        <v>0.14000000000000001</v>
      </c>
      <c r="BH323" s="5">
        <v>1.77</v>
      </c>
      <c r="BI323" s="22"/>
      <c r="BN323" s="5">
        <v>10.09</v>
      </c>
      <c r="BO323" s="5">
        <v>8.1999999999999993</v>
      </c>
      <c r="BQ323" s="20">
        <v>5.39</v>
      </c>
      <c r="BR323" s="20">
        <v>5.48</v>
      </c>
      <c r="BX323" s="5">
        <v>10.3</v>
      </c>
      <c r="BY323" s="21"/>
    </row>
    <row r="324" spans="1:77" x14ac:dyDescent="0.2">
      <c r="A324" s="2" t="s">
        <v>193</v>
      </c>
      <c r="B324" s="3">
        <v>39380</v>
      </c>
      <c r="C324" s="4">
        <v>26</v>
      </c>
      <c r="F324" s="5">
        <v>0.03</v>
      </c>
      <c r="G324" s="5">
        <v>0.02</v>
      </c>
      <c r="H324" s="5">
        <v>0.18</v>
      </c>
      <c r="J324" s="21"/>
      <c r="M324" s="5">
        <v>0.28000000000000003</v>
      </c>
      <c r="N324" s="21"/>
      <c r="O324" s="5">
        <v>11</v>
      </c>
      <c r="Q324" s="21"/>
      <c r="S324" s="5">
        <v>107</v>
      </c>
      <c r="T324" s="5">
        <v>32</v>
      </c>
      <c r="U324" s="21"/>
      <c r="V324" s="5">
        <v>2.7</v>
      </c>
      <c r="W324" s="5">
        <v>1.56</v>
      </c>
      <c r="AB324" s="5">
        <v>2.63</v>
      </c>
      <c r="AD324" s="21"/>
      <c r="AE324" s="5">
        <v>1.1299999999999999</v>
      </c>
      <c r="AI324" s="21"/>
      <c r="AJ324" s="5">
        <v>56.9</v>
      </c>
      <c r="AN324" s="5">
        <v>4.46</v>
      </c>
      <c r="AO324" s="5">
        <v>0.19</v>
      </c>
      <c r="AT324" s="5">
        <v>19</v>
      </c>
      <c r="AU324" s="21"/>
      <c r="AV324" s="5">
        <v>0.22</v>
      </c>
      <c r="AW324" s="5">
        <v>3.2799999999999999E-3</v>
      </c>
      <c r="AX324" s="5">
        <v>0.01</v>
      </c>
      <c r="AY324" s="22"/>
      <c r="AZ324" s="5">
        <v>0.01</v>
      </c>
      <c r="BA324" s="5">
        <v>7.41</v>
      </c>
      <c r="BC324" s="21"/>
      <c r="BE324" s="5">
        <v>0.3</v>
      </c>
      <c r="BF324" s="20">
        <v>0.56000000000000005</v>
      </c>
      <c r="BH324" s="5">
        <v>4.0599999999999996</v>
      </c>
      <c r="BN324" s="5">
        <v>10.09</v>
      </c>
      <c r="BO324" s="5">
        <v>51.6</v>
      </c>
      <c r="BQ324" s="21"/>
      <c r="BR324" s="21"/>
      <c r="BX324" s="5">
        <v>10.9</v>
      </c>
      <c r="BY324" s="21"/>
    </row>
    <row r="325" spans="1:77" x14ac:dyDescent="0.2">
      <c r="A325" s="2" t="s">
        <v>194</v>
      </c>
      <c r="B325" s="3">
        <v>39762</v>
      </c>
      <c r="C325" s="4">
        <v>24</v>
      </c>
      <c r="F325" s="21"/>
      <c r="G325" s="5">
        <v>0.11</v>
      </c>
      <c r="H325" s="5">
        <v>7.0000000000000007E-2</v>
      </c>
      <c r="J325" s="21"/>
      <c r="M325" s="5">
        <v>0.16</v>
      </c>
      <c r="N325" s="21"/>
      <c r="O325" s="21"/>
      <c r="Q325" s="21"/>
      <c r="S325" s="5">
        <v>91.4</v>
      </c>
      <c r="T325" s="5">
        <v>30</v>
      </c>
      <c r="U325" s="21"/>
      <c r="V325" s="5">
        <v>1.7</v>
      </c>
      <c r="W325" s="5">
        <v>0.66</v>
      </c>
      <c r="AB325" s="5">
        <v>8.74</v>
      </c>
      <c r="AD325" s="5">
        <v>4.9800000000000004</v>
      </c>
      <c r="AE325" s="5">
        <v>3.68</v>
      </c>
      <c r="AI325" s="21"/>
      <c r="AJ325" s="5">
        <v>55.4</v>
      </c>
      <c r="AN325" s="5">
        <v>4.25</v>
      </c>
      <c r="AO325" s="5">
        <v>0.35</v>
      </c>
      <c r="AT325" s="5">
        <v>17.399999999999999</v>
      </c>
      <c r="AU325" s="21"/>
      <c r="AV325" s="5">
        <v>0.22</v>
      </c>
      <c r="AW325" s="5">
        <v>3.2799999999999999E-3</v>
      </c>
      <c r="AX325" s="5">
        <v>0.05</v>
      </c>
      <c r="AZ325" s="5">
        <v>0.03</v>
      </c>
      <c r="BA325" s="5">
        <v>7.36</v>
      </c>
      <c r="BC325" s="21"/>
      <c r="BE325" s="21"/>
      <c r="BF325" s="20">
        <v>0.36</v>
      </c>
      <c r="BH325" s="5">
        <v>4.1900000000000004</v>
      </c>
      <c r="BN325" s="5">
        <v>10.09</v>
      </c>
      <c r="BO325" s="5">
        <v>49.2</v>
      </c>
      <c r="BQ325" s="21"/>
      <c r="BR325" s="21"/>
      <c r="BX325" s="5">
        <v>11.5</v>
      </c>
      <c r="BY325" s="21"/>
    </row>
    <row r="326" spans="1:77" x14ac:dyDescent="0.2">
      <c r="A326" s="2" t="s">
        <v>195</v>
      </c>
      <c r="B326" s="3">
        <v>39750</v>
      </c>
      <c r="C326" s="4">
        <v>24</v>
      </c>
      <c r="F326" s="21"/>
      <c r="G326" s="20">
        <v>7.0000000000000001E-3</v>
      </c>
      <c r="H326" s="5">
        <v>0.08</v>
      </c>
      <c r="M326" s="5">
        <v>0.18</v>
      </c>
      <c r="P326" s="21"/>
      <c r="S326" s="5">
        <v>94.6</v>
      </c>
      <c r="T326" s="5">
        <v>44</v>
      </c>
      <c r="V326" s="5">
        <v>1.4</v>
      </c>
      <c r="W326" s="5">
        <v>1.19</v>
      </c>
      <c r="AB326" s="20">
        <v>9.73</v>
      </c>
      <c r="AD326" s="5">
        <v>0.18</v>
      </c>
      <c r="AE326" s="5">
        <v>1.26</v>
      </c>
      <c r="AJ326" s="5">
        <v>56.9</v>
      </c>
      <c r="AN326" s="5">
        <v>7.46</v>
      </c>
      <c r="AO326" s="5">
        <v>0.24</v>
      </c>
      <c r="AP326" s="21"/>
      <c r="AT326" s="5">
        <v>12.2</v>
      </c>
      <c r="AV326" s="5">
        <v>0.22</v>
      </c>
      <c r="AW326" s="5">
        <v>3.2799999999999999E-3</v>
      </c>
      <c r="AX326" s="5">
        <v>0.02</v>
      </c>
      <c r="AZ326" s="20">
        <v>7.0000000000000007E-2</v>
      </c>
      <c r="BA326" s="5">
        <v>7.57</v>
      </c>
      <c r="BE326" s="22"/>
      <c r="BF326" s="5">
        <v>0.25</v>
      </c>
      <c r="BH326" s="5">
        <v>2.92</v>
      </c>
      <c r="BI326" s="22"/>
      <c r="BN326" s="5">
        <v>10.09</v>
      </c>
      <c r="BO326" s="5">
        <v>83.1</v>
      </c>
      <c r="BQ326" s="21"/>
      <c r="BR326" s="21"/>
      <c r="BX326" s="5">
        <v>10.5</v>
      </c>
    </row>
    <row r="327" spans="1:77" x14ac:dyDescent="0.2">
      <c r="A327" s="2" t="s">
        <v>113</v>
      </c>
      <c r="B327" s="3">
        <v>37910</v>
      </c>
      <c r="C327" s="4">
        <v>25</v>
      </c>
      <c r="F327" s="20">
        <v>0.01</v>
      </c>
      <c r="G327" s="5">
        <v>6.7999999999999996E-3</v>
      </c>
      <c r="H327" s="5">
        <v>0.11</v>
      </c>
      <c r="J327" s="22"/>
      <c r="M327" s="5">
        <v>0.06</v>
      </c>
      <c r="N327" s="22"/>
      <c r="O327" s="20">
        <v>160</v>
      </c>
      <c r="Q327" s="22"/>
      <c r="S327" s="5">
        <v>25.5</v>
      </c>
      <c r="T327" s="5">
        <v>7.28</v>
      </c>
      <c r="U327" s="22"/>
      <c r="V327" s="5">
        <v>2.5</v>
      </c>
      <c r="W327" s="5">
        <v>0.5</v>
      </c>
      <c r="AB327" s="5">
        <v>14.93</v>
      </c>
      <c r="AC327" s="22"/>
      <c r="AD327" s="21"/>
      <c r="AE327" s="5">
        <v>2.86</v>
      </c>
      <c r="AI327" s="22"/>
      <c r="AJ327" s="5">
        <v>27.8</v>
      </c>
      <c r="AN327" s="5">
        <v>4.47</v>
      </c>
      <c r="AO327" s="5">
        <v>0.05</v>
      </c>
      <c r="AT327" s="5">
        <v>29.9</v>
      </c>
      <c r="AU327" s="22"/>
      <c r="AV327" s="5">
        <v>0.22</v>
      </c>
      <c r="AW327" s="5">
        <v>0.01</v>
      </c>
      <c r="AX327" s="5">
        <v>0.31</v>
      </c>
      <c r="AZ327" s="5">
        <v>0.1</v>
      </c>
      <c r="BA327" s="5">
        <v>7.86</v>
      </c>
      <c r="BC327" s="22"/>
      <c r="BE327" s="5">
        <v>0.3</v>
      </c>
      <c r="BF327" s="21"/>
      <c r="BH327" s="5">
        <v>2.52</v>
      </c>
      <c r="BN327" s="5">
        <v>10.08</v>
      </c>
      <c r="BO327" s="5">
        <v>14.8</v>
      </c>
      <c r="BQ327" s="22"/>
      <c r="BR327" s="22"/>
      <c r="BX327" s="5">
        <v>9.4</v>
      </c>
      <c r="BY327" s="22"/>
    </row>
    <row r="328" spans="1:77" x14ac:dyDescent="0.2">
      <c r="A328" s="2" t="s">
        <v>82</v>
      </c>
      <c r="B328" s="3">
        <v>39351</v>
      </c>
      <c r="C328" s="4">
        <v>26</v>
      </c>
      <c r="F328" s="5">
        <v>0.02</v>
      </c>
      <c r="G328" s="5">
        <v>0.02</v>
      </c>
      <c r="H328" s="5">
        <v>0.01</v>
      </c>
      <c r="J328" s="21"/>
      <c r="M328" s="5">
        <v>0.56999999999999995</v>
      </c>
      <c r="N328" s="21"/>
      <c r="O328" s="5">
        <v>25</v>
      </c>
      <c r="Q328" s="21"/>
      <c r="S328" s="5">
        <v>125</v>
      </c>
      <c r="T328" s="5">
        <v>34</v>
      </c>
      <c r="U328" s="21"/>
      <c r="V328" s="5">
        <v>4.0999999999999996</v>
      </c>
      <c r="W328" s="5">
        <v>5.0000000000000001E-3</v>
      </c>
      <c r="AB328" s="5">
        <v>3.5</v>
      </c>
      <c r="AD328" s="22"/>
      <c r="AE328" s="5">
        <v>3.11</v>
      </c>
      <c r="AI328" s="21"/>
      <c r="AJ328" s="5">
        <v>71</v>
      </c>
      <c r="AN328" s="5">
        <v>8.11</v>
      </c>
      <c r="AO328" s="5">
        <v>0.33</v>
      </c>
      <c r="AT328" s="5">
        <v>22.9</v>
      </c>
      <c r="AU328" s="21"/>
      <c r="AV328" s="5">
        <v>6.46</v>
      </c>
      <c r="AW328" s="5">
        <v>8.5400000000000007E-3</v>
      </c>
      <c r="AX328" s="5">
        <v>0.21</v>
      </c>
      <c r="AZ328" s="20">
        <v>7.0000000000000007E-2</v>
      </c>
      <c r="BA328" s="5">
        <v>7.03</v>
      </c>
      <c r="BC328" s="21"/>
      <c r="BE328" s="5">
        <v>0.5</v>
      </c>
      <c r="BF328" s="20">
        <v>0.65</v>
      </c>
      <c r="BH328" s="5">
        <v>5.51</v>
      </c>
      <c r="BN328" s="5">
        <v>10.050000000000001</v>
      </c>
      <c r="BO328" s="20">
        <v>59.5</v>
      </c>
      <c r="BQ328" s="22"/>
      <c r="BR328" s="22"/>
      <c r="BX328" s="5">
        <v>11.4</v>
      </c>
      <c r="BY328" s="21"/>
    </row>
    <row r="329" spans="1:77" x14ac:dyDescent="0.2">
      <c r="A329" s="2" t="s">
        <v>196</v>
      </c>
      <c r="B329" s="3">
        <v>39749</v>
      </c>
      <c r="C329" s="4">
        <v>24</v>
      </c>
      <c r="F329" s="21"/>
      <c r="G329" s="20">
        <v>0.02</v>
      </c>
      <c r="H329" s="5">
        <v>7.0000000000000007E-2</v>
      </c>
      <c r="J329" s="22"/>
      <c r="M329" s="5">
        <v>0.66</v>
      </c>
      <c r="N329" s="22"/>
      <c r="P329" s="21"/>
      <c r="Q329" s="22"/>
      <c r="S329" s="5">
        <v>143</v>
      </c>
      <c r="T329" s="5">
        <v>37</v>
      </c>
      <c r="U329" s="22"/>
      <c r="V329" s="5">
        <v>1.5</v>
      </c>
      <c r="W329" s="5">
        <v>2.4</v>
      </c>
      <c r="AB329" s="20">
        <v>1.32</v>
      </c>
      <c r="AD329" s="5">
        <v>2.12</v>
      </c>
      <c r="AE329" s="5">
        <v>2.0099999999999998</v>
      </c>
      <c r="AI329" s="22"/>
      <c r="AJ329" s="5">
        <v>77</v>
      </c>
      <c r="AN329" s="5">
        <v>8.61</v>
      </c>
      <c r="AO329" s="5">
        <v>0.17</v>
      </c>
      <c r="AP329" s="21"/>
      <c r="AT329" s="5">
        <v>18.7</v>
      </c>
      <c r="AU329" s="22"/>
      <c r="AV329" s="5">
        <v>0.22</v>
      </c>
      <c r="AW329" s="5">
        <v>4.5999999999999999E-3</v>
      </c>
      <c r="AX329" s="5">
        <v>0.03</v>
      </c>
      <c r="AY329" s="22"/>
      <c r="AZ329" s="20">
        <v>0.06</v>
      </c>
      <c r="BA329" s="5">
        <v>7.11</v>
      </c>
      <c r="BC329" s="22"/>
      <c r="BF329" s="5">
        <v>0.23</v>
      </c>
      <c r="BH329" s="5">
        <v>5.64</v>
      </c>
      <c r="BN329" s="5">
        <v>10.050000000000001</v>
      </c>
      <c r="BO329" s="5">
        <v>88.7</v>
      </c>
      <c r="BQ329" s="21"/>
      <c r="BR329" s="21"/>
      <c r="BX329" s="5">
        <v>10.7</v>
      </c>
      <c r="BY329" s="22"/>
    </row>
    <row r="330" spans="1:77" x14ac:dyDescent="0.2">
      <c r="A330" s="2" t="s">
        <v>192</v>
      </c>
      <c r="B330" s="3">
        <v>39384</v>
      </c>
      <c r="C330" s="4">
        <v>26</v>
      </c>
      <c r="F330" s="5">
        <v>0.04</v>
      </c>
      <c r="G330" s="5">
        <v>0.02</v>
      </c>
      <c r="H330" s="5">
        <v>0.57999999999999996</v>
      </c>
      <c r="M330" s="5">
        <v>0.11</v>
      </c>
      <c r="O330" s="5">
        <v>280</v>
      </c>
      <c r="S330" s="5">
        <v>28.1</v>
      </c>
      <c r="T330" s="5">
        <v>16</v>
      </c>
      <c r="V330" s="5">
        <v>2.5</v>
      </c>
      <c r="W330" s="5">
        <v>0.18</v>
      </c>
      <c r="AB330" s="5">
        <v>4.4400000000000004</v>
      </c>
      <c r="AD330" s="22"/>
      <c r="AE330" s="5">
        <v>3.92</v>
      </c>
      <c r="AJ330" s="5">
        <v>36.200000000000003</v>
      </c>
      <c r="AN330" s="5">
        <v>11.1</v>
      </c>
      <c r="AO330" s="5">
        <v>0.02</v>
      </c>
      <c r="AT330" s="5">
        <v>39.200000000000003</v>
      </c>
      <c r="AV330" s="5">
        <v>0.22</v>
      </c>
      <c r="AW330" s="5">
        <v>4.2700000000000004E-3</v>
      </c>
      <c r="AX330" s="5">
        <v>0.56999999999999995</v>
      </c>
      <c r="AY330" s="22"/>
      <c r="AZ330" s="5">
        <v>0.2</v>
      </c>
      <c r="BA330" s="5">
        <v>7.55</v>
      </c>
      <c r="BE330" s="5">
        <v>0.9</v>
      </c>
      <c r="BF330" s="20">
        <v>0.6</v>
      </c>
      <c r="BH330" s="5">
        <v>3.46</v>
      </c>
      <c r="BI330" s="22"/>
      <c r="BN330" s="5">
        <v>10.050000000000001</v>
      </c>
      <c r="BO330" s="5">
        <v>1.44</v>
      </c>
      <c r="BX330" s="5">
        <v>10.199999999999999</v>
      </c>
    </row>
    <row r="331" spans="1:77" x14ac:dyDescent="0.2">
      <c r="A331" s="2" t="s">
        <v>160</v>
      </c>
      <c r="B331" s="3">
        <v>35810</v>
      </c>
      <c r="C331" s="4">
        <v>22</v>
      </c>
      <c r="F331" s="5">
        <v>0.01</v>
      </c>
      <c r="G331" s="22"/>
      <c r="H331" s="5">
        <v>0.19</v>
      </c>
      <c r="J331" s="22"/>
      <c r="M331" s="5">
        <v>0.31</v>
      </c>
      <c r="N331" s="22"/>
      <c r="Q331" s="22"/>
      <c r="S331" s="5">
        <v>96</v>
      </c>
      <c r="T331" s="5">
        <v>33</v>
      </c>
      <c r="U331" s="22"/>
      <c r="V331" s="5">
        <v>6.8</v>
      </c>
      <c r="W331" s="5">
        <v>1.1000000000000001</v>
      </c>
      <c r="AB331" s="5">
        <v>8.25</v>
      </c>
      <c r="AD331" s="22"/>
      <c r="AE331" s="5">
        <v>1.1000000000000001</v>
      </c>
      <c r="AI331" s="22"/>
      <c r="AJ331" s="5">
        <v>60.4</v>
      </c>
      <c r="AN331" s="5">
        <v>6.8</v>
      </c>
      <c r="AO331" s="5">
        <v>0.21</v>
      </c>
      <c r="AT331" s="5">
        <v>12</v>
      </c>
      <c r="AU331" s="22"/>
      <c r="AV331" s="5">
        <v>0.44</v>
      </c>
      <c r="AW331" s="5">
        <v>0.01</v>
      </c>
      <c r="AX331" s="5">
        <v>0.06</v>
      </c>
      <c r="AY331" s="22"/>
      <c r="BA331" s="5">
        <v>7.37</v>
      </c>
      <c r="BC331" s="22"/>
      <c r="BE331" s="5">
        <v>0.6</v>
      </c>
      <c r="BF331" s="22"/>
      <c r="BH331" s="5">
        <v>3.88</v>
      </c>
      <c r="BI331" s="22"/>
      <c r="BN331" s="5">
        <v>10</v>
      </c>
      <c r="BO331" s="5">
        <v>77</v>
      </c>
      <c r="BQ331" s="22"/>
      <c r="BR331" s="22"/>
      <c r="BX331" s="5">
        <v>9.4</v>
      </c>
      <c r="BY331" s="22"/>
    </row>
    <row r="332" spans="1:77" x14ac:dyDescent="0.2">
      <c r="A332" s="2" t="s">
        <v>178</v>
      </c>
      <c r="B332" s="3">
        <v>39384</v>
      </c>
      <c r="C332" s="4">
        <v>26</v>
      </c>
      <c r="F332" s="5">
        <v>0.03</v>
      </c>
      <c r="G332" s="5">
        <v>0.03</v>
      </c>
      <c r="H332" s="5">
        <v>0.41</v>
      </c>
      <c r="J332" s="21"/>
      <c r="M332" s="5">
        <v>0.15</v>
      </c>
      <c r="N332" s="21"/>
      <c r="O332" s="20">
        <v>194</v>
      </c>
      <c r="Q332" s="21"/>
      <c r="S332" s="5">
        <v>45.4</v>
      </c>
      <c r="T332" s="5">
        <v>24</v>
      </c>
      <c r="U332" s="21"/>
      <c r="V332" s="5">
        <v>3.3</v>
      </c>
      <c r="W332" s="5">
        <v>0.56000000000000005</v>
      </c>
      <c r="AB332" s="5">
        <v>4.4400000000000004</v>
      </c>
      <c r="AD332" s="22"/>
      <c r="AE332" s="5">
        <v>3.49</v>
      </c>
      <c r="AI332" s="21"/>
      <c r="AJ332" s="5">
        <v>39.6</v>
      </c>
      <c r="AN332" s="5">
        <v>5.93</v>
      </c>
      <c r="AO332" s="5">
        <v>0.1</v>
      </c>
      <c r="AT332" s="5">
        <v>39</v>
      </c>
      <c r="AU332" s="21"/>
      <c r="AV332" s="5">
        <v>0.81</v>
      </c>
      <c r="AW332" s="5">
        <v>0.01</v>
      </c>
      <c r="AX332" s="5">
        <v>0.26</v>
      </c>
      <c r="AY332" s="22"/>
      <c r="AZ332" s="5">
        <v>0.09</v>
      </c>
      <c r="BA332" s="5">
        <v>7.51</v>
      </c>
      <c r="BC332" s="21"/>
      <c r="BE332" s="5">
        <v>0.7</v>
      </c>
      <c r="BF332" s="20">
        <v>0.47</v>
      </c>
      <c r="BH332" s="5">
        <v>3.36</v>
      </c>
      <c r="BN332" s="5">
        <v>10</v>
      </c>
      <c r="BO332" s="5">
        <v>8.81</v>
      </c>
      <c r="BQ332" s="22"/>
      <c r="BR332" s="22"/>
      <c r="BX332" s="5">
        <v>9.8000000000000007</v>
      </c>
      <c r="BY332" s="21"/>
    </row>
    <row r="333" spans="1:77" x14ac:dyDescent="0.2">
      <c r="A333" s="2" t="s">
        <v>197</v>
      </c>
      <c r="B333" s="3">
        <v>35376</v>
      </c>
      <c r="C333" s="4">
        <v>21</v>
      </c>
      <c r="F333" s="22"/>
      <c r="G333" s="21"/>
      <c r="H333" s="5">
        <v>0.02</v>
      </c>
      <c r="J333" s="21"/>
      <c r="M333" s="5">
        <v>0.3</v>
      </c>
      <c r="N333" s="21"/>
      <c r="O333" s="21"/>
      <c r="P333" s="22"/>
      <c r="Q333" s="21"/>
      <c r="R333" s="22"/>
      <c r="S333" s="5">
        <v>125</v>
      </c>
      <c r="T333" s="5">
        <v>24</v>
      </c>
      <c r="U333" s="21"/>
      <c r="V333" s="5">
        <v>1.5</v>
      </c>
      <c r="W333" s="5">
        <v>0.28000000000000003</v>
      </c>
      <c r="AB333" s="5">
        <v>19.54</v>
      </c>
      <c r="AD333" s="22"/>
      <c r="AE333" s="5">
        <v>1</v>
      </c>
      <c r="AI333" s="21"/>
      <c r="AJ333" s="5">
        <v>72.3</v>
      </c>
      <c r="AN333" s="5">
        <v>4.9000000000000004</v>
      </c>
      <c r="AO333" s="5">
        <v>0.03</v>
      </c>
      <c r="AS333" s="22"/>
      <c r="AT333" s="5">
        <v>14</v>
      </c>
      <c r="AU333" s="21"/>
      <c r="AV333" s="5">
        <v>128.37</v>
      </c>
      <c r="AW333" s="5">
        <v>0.01</v>
      </c>
      <c r="AX333" s="5">
        <v>0.03</v>
      </c>
      <c r="AY333" s="21"/>
      <c r="BA333" s="5">
        <v>7.3</v>
      </c>
      <c r="BC333" s="21"/>
      <c r="BD333" s="22"/>
      <c r="BE333" s="5">
        <v>9.3000000000000007</v>
      </c>
      <c r="BF333" s="22"/>
      <c r="BH333" s="5">
        <v>3.5</v>
      </c>
      <c r="BN333" s="5">
        <v>10</v>
      </c>
      <c r="BO333" s="5">
        <v>39</v>
      </c>
      <c r="BQ333" s="22"/>
      <c r="BR333" s="22"/>
      <c r="BS333" s="22"/>
      <c r="BT333" s="22"/>
      <c r="BV333" s="22"/>
      <c r="BW333" s="22"/>
      <c r="BX333" s="5">
        <v>9</v>
      </c>
      <c r="BY333" s="21"/>
    </row>
    <row r="334" spans="1:77" x14ac:dyDescent="0.2">
      <c r="A334" s="2" t="s">
        <v>198</v>
      </c>
      <c r="B334" s="3">
        <v>35772</v>
      </c>
      <c r="C334" s="4">
        <v>22</v>
      </c>
      <c r="F334" s="5">
        <v>0.2</v>
      </c>
      <c r="G334" s="21"/>
      <c r="H334" s="5">
        <v>0.05</v>
      </c>
      <c r="J334" s="22"/>
      <c r="M334" s="5">
        <v>1.2</v>
      </c>
      <c r="N334" s="22"/>
      <c r="O334" s="21"/>
      <c r="Q334" s="22"/>
      <c r="S334" s="5">
        <v>29</v>
      </c>
      <c r="T334" s="5">
        <v>33</v>
      </c>
      <c r="U334" s="22"/>
      <c r="V334" s="5">
        <v>12</v>
      </c>
      <c r="W334" s="5">
        <v>0.01</v>
      </c>
      <c r="AB334" s="5">
        <v>6.04</v>
      </c>
      <c r="AD334" s="22"/>
      <c r="AE334" s="5">
        <v>8.9</v>
      </c>
      <c r="AI334" s="22"/>
      <c r="AJ334" s="5">
        <v>31.2</v>
      </c>
      <c r="AN334" s="5">
        <v>4.0999999999999996</v>
      </c>
      <c r="AO334" s="5">
        <v>0.06</v>
      </c>
      <c r="AS334" s="22"/>
      <c r="AT334" s="5">
        <v>19</v>
      </c>
      <c r="AU334" s="22"/>
      <c r="AV334" s="5">
        <v>48.69</v>
      </c>
      <c r="AW334" s="5">
        <v>6.5690000000000002E-3</v>
      </c>
      <c r="AX334" s="5">
        <v>0.04</v>
      </c>
      <c r="AY334" s="22"/>
      <c r="AZ334" s="21"/>
      <c r="BA334" s="5">
        <v>4.78</v>
      </c>
      <c r="BC334" s="22"/>
      <c r="BE334" s="5">
        <v>9.5</v>
      </c>
      <c r="BF334" s="21"/>
      <c r="BH334" s="5">
        <v>0.25</v>
      </c>
      <c r="BN334" s="5">
        <v>10</v>
      </c>
      <c r="BO334" s="5">
        <v>45</v>
      </c>
      <c r="BQ334" s="22"/>
      <c r="BR334" s="22"/>
      <c r="BS334" s="22"/>
      <c r="BT334" s="22"/>
      <c r="BV334" s="22"/>
      <c r="BW334" s="22"/>
      <c r="BX334" s="5">
        <v>9</v>
      </c>
      <c r="BY334" s="22"/>
    </row>
    <row r="335" spans="1:77" x14ac:dyDescent="0.2">
      <c r="A335" s="2" t="s">
        <v>99</v>
      </c>
      <c r="B335" s="3">
        <v>35723</v>
      </c>
      <c r="C335" s="4">
        <v>30</v>
      </c>
      <c r="F335" s="21"/>
      <c r="G335" s="21"/>
      <c r="H335" s="5">
        <v>0.39</v>
      </c>
      <c r="J335" s="20">
        <v>0.2</v>
      </c>
      <c r="M335" s="5">
        <v>0.5</v>
      </c>
      <c r="N335" s="20">
        <v>1</v>
      </c>
      <c r="O335" s="5">
        <v>50</v>
      </c>
      <c r="Q335" s="20">
        <v>0.2</v>
      </c>
      <c r="S335" s="5">
        <v>73</v>
      </c>
      <c r="T335" s="5">
        <v>9.4</v>
      </c>
      <c r="U335" s="20">
        <v>0.2</v>
      </c>
      <c r="V335" s="5">
        <v>1.1000000000000001</v>
      </c>
      <c r="W335" s="5">
        <v>1.69</v>
      </c>
      <c r="Z335" s="22"/>
      <c r="AB335" s="5">
        <v>10.73</v>
      </c>
      <c r="AD335" s="22"/>
      <c r="AE335" s="5">
        <v>1.8</v>
      </c>
      <c r="AI335" s="20">
        <v>1</v>
      </c>
      <c r="AJ335" s="5">
        <v>44.7</v>
      </c>
      <c r="AN335" s="5">
        <v>9.1</v>
      </c>
      <c r="AO335" s="21"/>
      <c r="AT335" s="5">
        <v>7</v>
      </c>
      <c r="AU335" s="20">
        <v>1</v>
      </c>
      <c r="AV335" s="5">
        <v>0.22</v>
      </c>
      <c r="AW335" s="5">
        <v>3.284E-3</v>
      </c>
      <c r="AX335" s="5">
        <v>0.01</v>
      </c>
      <c r="AY335" s="22"/>
      <c r="AZ335" s="5">
        <v>0.01</v>
      </c>
      <c r="BA335" s="5">
        <v>7.23</v>
      </c>
      <c r="BC335" s="20">
        <v>2.2000000000000001E-3</v>
      </c>
      <c r="BE335" s="20">
        <v>0.2</v>
      </c>
      <c r="BF335" s="21"/>
      <c r="BH335" s="5">
        <v>4.28</v>
      </c>
      <c r="BN335" s="5">
        <v>10</v>
      </c>
      <c r="BO335" s="5">
        <v>12.4</v>
      </c>
      <c r="BQ335" s="22"/>
      <c r="BR335" s="22"/>
      <c r="BS335" s="22"/>
      <c r="BT335" s="22"/>
      <c r="BV335" s="22"/>
      <c r="BX335" s="5">
        <v>9.6999999999999993</v>
      </c>
      <c r="BY335" s="20">
        <v>1</v>
      </c>
    </row>
    <row r="336" spans="1:77" x14ac:dyDescent="0.2">
      <c r="A336" s="2" t="s">
        <v>181</v>
      </c>
      <c r="B336" s="3">
        <v>34311</v>
      </c>
      <c r="C336" s="4">
        <v>32</v>
      </c>
      <c r="F336" s="5">
        <v>0.01</v>
      </c>
      <c r="G336" s="20">
        <v>0.01</v>
      </c>
      <c r="H336" s="5">
        <v>0.78</v>
      </c>
      <c r="J336" s="20">
        <v>1</v>
      </c>
      <c r="M336" s="5">
        <v>0.05</v>
      </c>
      <c r="N336" s="20">
        <v>1.2</v>
      </c>
      <c r="O336" s="20">
        <v>100</v>
      </c>
      <c r="P336" s="21"/>
      <c r="Q336" s="20">
        <v>0.2</v>
      </c>
      <c r="S336" s="5">
        <v>52</v>
      </c>
      <c r="T336" s="5">
        <v>9</v>
      </c>
      <c r="U336" s="20">
        <v>1</v>
      </c>
      <c r="V336" s="5">
        <v>1.2</v>
      </c>
      <c r="W336" s="5">
        <v>0.85</v>
      </c>
      <c r="AB336" s="20">
        <v>19.04</v>
      </c>
      <c r="AD336" s="21"/>
      <c r="AE336" s="5">
        <v>0.6</v>
      </c>
      <c r="AI336" s="20">
        <v>1</v>
      </c>
      <c r="AJ336" s="5">
        <v>35.799999999999997</v>
      </c>
      <c r="AN336" s="5">
        <v>2.7</v>
      </c>
      <c r="AO336" s="5">
        <v>0.08</v>
      </c>
      <c r="AP336" s="21"/>
      <c r="AT336" s="5">
        <v>6.4</v>
      </c>
      <c r="AU336" s="20">
        <v>1</v>
      </c>
      <c r="AV336" s="5">
        <v>0.22</v>
      </c>
      <c r="AW336" s="5">
        <v>3.2799999999999999E-3</v>
      </c>
      <c r="AX336" s="5">
        <v>0.01</v>
      </c>
      <c r="AY336" s="20">
        <v>0.01</v>
      </c>
      <c r="AZ336" s="22"/>
      <c r="BA336" s="5">
        <v>7.14</v>
      </c>
      <c r="BC336" s="20">
        <v>5.0000000000000001E-3</v>
      </c>
      <c r="BE336" s="22"/>
      <c r="BF336" s="21"/>
      <c r="BH336" s="5">
        <v>2.4</v>
      </c>
      <c r="BI336" s="22"/>
      <c r="BN336" s="5">
        <v>10</v>
      </c>
      <c r="BO336" s="5">
        <v>29.1</v>
      </c>
      <c r="BQ336" s="21"/>
      <c r="BR336" s="21"/>
      <c r="BX336" s="5">
        <v>9.1999999999999993</v>
      </c>
      <c r="BY336" s="20">
        <v>5</v>
      </c>
    </row>
    <row r="337" spans="1:77" x14ac:dyDescent="0.2">
      <c r="A337" s="2" t="s">
        <v>134</v>
      </c>
      <c r="B337" s="3">
        <v>37909</v>
      </c>
      <c r="C337" s="4">
        <v>25</v>
      </c>
      <c r="F337" s="20">
        <v>0.01</v>
      </c>
      <c r="G337" s="5">
        <v>1.2999999999999999E-3</v>
      </c>
      <c r="H337" s="5">
        <v>0.11</v>
      </c>
      <c r="M337" s="5">
        <v>0.12</v>
      </c>
      <c r="O337" s="20">
        <v>86</v>
      </c>
      <c r="S337" s="5">
        <v>49.4</v>
      </c>
      <c r="T337" s="5">
        <v>9.58</v>
      </c>
      <c r="V337" s="5">
        <v>0.72</v>
      </c>
      <c r="W337" s="5">
        <v>1.22</v>
      </c>
      <c r="AB337" s="5">
        <v>23.45</v>
      </c>
      <c r="AD337" s="21"/>
      <c r="AE337" s="5">
        <v>1.54</v>
      </c>
      <c r="AJ337" s="5">
        <v>30.4</v>
      </c>
      <c r="AN337" s="5">
        <v>4.13</v>
      </c>
      <c r="AO337" s="5">
        <v>0.14000000000000001</v>
      </c>
      <c r="AT337" s="5">
        <v>9.48</v>
      </c>
      <c r="AV337" s="5">
        <v>0.22</v>
      </c>
      <c r="AW337" s="5">
        <v>3.2845000000000001E-3</v>
      </c>
      <c r="AX337" s="5">
        <v>0.05</v>
      </c>
      <c r="AY337" s="22"/>
      <c r="AZ337" s="5">
        <v>0.02</v>
      </c>
      <c r="BA337" s="5">
        <v>7.48</v>
      </c>
      <c r="BE337" s="20">
        <v>0.3</v>
      </c>
      <c r="BF337" s="21"/>
      <c r="BH337" s="5">
        <v>2.56</v>
      </c>
      <c r="BN337" s="5">
        <v>9.99</v>
      </c>
      <c r="BO337" s="5">
        <v>15.9</v>
      </c>
      <c r="BQ337" s="22"/>
      <c r="BR337" s="22"/>
      <c r="BS337" s="22"/>
      <c r="BT337" s="22"/>
      <c r="BV337" s="22"/>
      <c r="BX337" s="5">
        <v>10.6</v>
      </c>
    </row>
    <row r="338" spans="1:77" x14ac:dyDescent="0.2">
      <c r="A338" s="2" t="s">
        <v>156</v>
      </c>
      <c r="B338" s="3">
        <v>38622</v>
      </c>
      <c r="C338" s="4">
        <v>37</v>
      </c>
      <c r="F338" s="20">
        <v>3.0000000000000001E-3</v>
      </c>
      <c r="G338" s="5">
        <v>2E-3</v>
      </c>
      <c r="H338" s="5">
        <v>0.41</v>
      </c>
      <c r="J338" s="20">
        <v>0.2</v>
      </c>
      <c r="M338" s="5">
        <v>0.45</v>
      </c>
      <c r="N338" s="20">
        <v>0.3</v>
      </c>
      <c r="O338" s="20">
        <v>10</v>
      </c>
      <c r="Q338" s="20">
        <v>0.02</v>
      </c>
      <c r="S338" s="5">
        <v>110</v>
      </c>
      <c r="T338" s="5">
        <v>68</v>
      </c>
      <c r="U338" s="20">
        <v>0.2</v>
      </c>
      <c r="V338" s="5">
        <v>5.5</v>
      </c>
      <c r="W338" s="5">
        <v>6.62</v>
      </c>
      <c r="Y338" s="20">
        <v>0.11</v>
      </c>
      <c r="AB338" s="5">
        <v>3.56</v>
      </c>
      <c r="AD338" s="5">
        <v>-4.87</v>
      </c>
      <c r="AE338" s="5">
        <v>1.1399999999999999</v>
      </c>
      <c r="AI338" s="20">
        <v>0.5</v>
      </c>
      <c r="AJ338" s="5">
        <v>71.900000000000006</v>
      </c>
      <c r="AN338" s="5">
        <v>3.98</v>
      </c>
      <c r="AO338" s="5">
        <v>0.45</v>
      </c>
      <c r="AT338" s="5">
        <v>26.1</v>
      </c>
      <c r="AU338" s="20">
        <v>0.5</v>
      </c>
      <c r="AV338" s="5">
        <v>0.22</v>
      </c>
      <c r="AW338" s="5">
        <v>8.2112499999999998E-3</v>
      </c>
      <c r="AX338" s="5">
        <v>0.01</v>
      </c>
      <c r="AZ338" s="5">
        <v>0.05</v>
      </c>
      <c r="BA338" s="5">
        <v>7.05</v>
      </c>
      <c r="BC338" s="20">
        <v>1E-3</v>
      </c>
      <c r="BE338" s="20">
        <v>0.2</v>
      </c>
      <c r="BF338" s="21"/>
      <c r="BH338" s="5">
        <v>3.91</v>
      </c>
      <c r="BI338" s="22"/>
      <c r="BN338" s="5">
        <v>9.9499999999999993</v>
      </c>
      <c r="BO338" s="5">
        <v>73.3</v>
      </c>
      <c r="BP338" s="22"/>
      <c r="BQ338" s="20">
        <v>7.35</v>
      </c>
      <c r="BR338" s="20">
        <v>7</v>
      </c>
      <c r="BX338" s="5">
        <v>8.9</v>
      </c>
      <c r="BY338" s="20">
        <v>0.5</v>
      </c>
    </row>
    <row r="339" spans="1:77" x14ac:dyDescent="0.2">
      <c r="A339" s="2" t="s">
        <v>110</v>
      </c>
      <c r="B339" s="3">
        <v>38264</v>
      </c>
      <c r="C339" s="4">
        <v>37</v>
      </c>
      <c r="F339" s="5">
        <v>1E-3</v>
      </c>
      <c r="G339" s="5">
        <v>1E-3</v>
      </c>
      <c r="H339" s="5">
        <v>0.17</v>
      </c>
      <c r="J339" s="20">
        <v>0.3</v>
      </c>
      <c r="M339" s="5">
        <v>0.52</v>
      </c>
      <c r="N339" s="20">
        <v>0.2</v>
      </c>
      <c r="O339" s="5">
        <v>14</v>
      </c>
      <c r="Q339" s="20">
        <v>0.02</v>
      </c>
      <c r="S339" s="5">
        <v>110</v>
      </c>
      <c r="T339" s="5">
        <v>31</v>
      </c>
      <c r="U339" s="20">
        <v>0.2</v>
      </c>
      <c r="V339" s="5">
        <v>1.6</v>
      </c>
      <c r="W339" s="5">
        <v>0.44</v>
      </c>
      <c r="Y339" s="20">
        <v>0.14000000000000001</v>
      </c>
      <c r="AB339" s="5">
        <v>9.18</v>
      </c>
      <c r="AD339" s="20">
        <v>0.1</v>
      </c>
      <c r="AE339" s="5">
        <v>1.44</v>
      </c>
      <c r="AI339" s="20">
        <v>0.5</v>
      </c>
      <c r="AJ339" s="5">
        <v>6.75</v>
      </c>
      <c r="AN339" s="5">
        <v>8.3699999999999992</v>
      </c>
      <c r="AO339" s="5">
        <v>0.23</v>
      </c>
      <c r="AT339" s="5">
        <v>17.600000000000001</v>
      </c>
      <c r="AU339" s="20">
        <v>0.6</v>
      </c>
      <c r="AV339" s="5">
        <v>1.61</v>
      </c>
      <c r="AW339" s="5">
        <v>5.5836499999999999E-3</v>
      </c>
      <c r="AX339" s="5">
        <v>0.04</v>
      </c>
      <c r="AZ339" s="5">
        <v>0.01</v>
      </c>
      <c r="BA339" s="5">
        <v>7.22</v>
      </c>
      <c r="BC339" s="20">
        <v>2.3E-3</v>
      </c>
      <c r="BE339" s="5">
        <v>0.4</v>
      </c>
      <c r="BF339" s="22"/>
      <c r="BH339" s="5">
        <v>4.62</v>
      </c>
      <c r="BN339" s="5">
        <v>9.94</v>
      </c>
      <c r="BO339" s="5">
        <v>75.900000000000006</v>
      </c>
      <c r="BQ339" s="20">
        <v>7.1</v>
      </c>
      <c r="BR339" s="20">
        <v>6.99</v>
      </c>
      <c r="BX339" s="5">
        <v>9.3000000000000007</v>
      </c>
      <c r="BY339" s="20">
        <v>2.1</v>
      </c>
    </row>
    <row r="340" spans="1:77" x14ac:dyDescent="0.2">
      <c r="A340" s="2" t="s">
        <v>133</v>
      </c>
      <c r="B340" s="3">
        <v>38280</v>
      </c>
      <c r="C340" s="4">
        <v>37</v>
      </c>
      <c r="F340" s="20">
        <v>1E-3</v>
      </c>
      <c r="G340" s="5">
        <v>3.0000000000000001E-3</v>
      </c>
      <c r="H340" s="5">
        <v>0.01</v>
      </c>
      <c r="J340" s="20">
        <v>3.6</v>
      </c>
      <c r="M340" s="5">
        <v>0.09</v>
      </c>
      <c r="N340" s="20">
        <v>0.2</v>
      </c>
      <c r="O340" s="20">
        <v>10</v>
      </c>
      <c r="Q340" s="20">
        <v>0.02</v>
      </c>
      <c r="S340" s="5">
        <v>63.1</v>
      </c>
      <c r="T340" s="5">
        <v>18</v>
      </c>
      <c r="U340" s="20">
        <v>0.2</v>
      </c>
      <c r="V340" s="5">
        <v>0.68</v>
      </c>
      <c r="W340" s="5">
        <v>0.31</v>
      </c>
      <c r="Y340" s="20">
        <v>7.0000000000000007E-2</v>
      </c>
      <c r="AB340" s="5">
        <v>8.9</v>
      </c>
      <c r="AD340" s="5">
        <v>0.5</v>
      </c>
      <c r="AE340" s="5">
        <v>0.45</v>
      </c>
      <c r="AI340" s="20">
        <v>0.5</v>
      </c>
      <c r="AJ340" s="5">
        <v>40.200000000000003</v>
      </c>
      <c r="AN340" s="5">
        <v>1.85</v>
      </c>
      <c r="AO340" s="5">
        <v>0.08</v>
      </c>
      <c r="AS340" s="22"/>
      <c r="AT340" s="5">
        <v>6.66</v>
      </c>
      <c r="AU340" s="20">
        <v>0.5</v>
      </c>
      <c r="AV340" s="5">
        <v>0.22</v>
      </c>
      <c r="AW340" s="5">
        <v>3.2845000000000001E-3</v>
      </c>
      <c r="AX340" s="5">
        <v>0.08</v>
      </c>
      <c r="AZ340" s="5">
        <v>0.03</v>
      </c>
      <c r="BA340" s="5">
        <v>7.65</v>
      </c>
      <c r="BC340" s="20">
        <v>1E-3</v>
      </c>
      <c r="BE340" s="20">
        <v>0.5</v>
      </c>
      <c r="BF340" s="21"/>
      <c r="BH340" s="5">
        <v>2.57</v>
      </c>
      <c r="BN340" s="5">
        <v>9.94</v>
      </c>
      <c r="BO340" s="5">
        <v>47.5</v>
      </c>
      <c r="BQ340" s="20">
        <v>4.07</v>
      </c>
      <c r="BR340" s="20">
        <v>3.6</v>
      </c>
      <c r="BW340" s="22"/>
      <c r="BX340" s="5">
        <v>8.5</v>
      </c>
      <c r="BY340" s="20">
        <v>0.5</v>
      </c>
    </row>
    <row r="341" spans="1:77" x14ac:dyDescent="0.2">
      <c r="A341" s="2" t="s">
        <v>153</v>
      </c>
      <c r="B341" s="3">
        <v>38832</v>
      </c>
      <c r="C341" s="4">
        <v>36</v>
      </c>
      <c r="F341" s="5">
        <v>5.0000000000000001E-3</v>
      </c>
      <c r="G341" s="5">
        <v>5.0000000000000001E-3</v>
      </c>
      <c r="H341" s="5">
        <v>0.15</v>
      </c>
      <c r="J341" s="20">
        <v>2.2000000000000002</v>
      </c>
      <c r="M341" s="5">
        <v>0.65</v>
      </c>
      <c r="N341" s="20">
        <v>0.3</v>
      </c>
      <c r="O341" s="5">
        <v>15</v>
      </c>
      <c r="Q341" s="20">
        <v>0.02</v>
      </c>
      <c r="S341" s="5">
        <v>125</v>
      </c>
      <c r="T341" s="5">
        <v>48</v>
      </c>
      <c r="U341" s="20">
        <v>0.2</v>
      </c>
      <c r="V341" s="5">
        <v>1.6</v>
      </c>
      <c r="W341" s="5">
        <v>3.6</v>
      </c>
      <c r="AB341" s="5">
        <v>5.32</v>
      </c>
      <c r="AD341" s="20">
        <v>-6.7</v>
      </c>
      <c r="AE341" s="5">
        <v>1.64</v>
      </c>
      <c r="AI341" s="20">
        <v>0.5</v>
      </c>
      <c r="AJ341" s="5">
        <v>77.5</v>
      </c>
      <c r="AN341" s="5">
        <v>10.3</v>
      </c>
      <c r="AO341" s="5">
        <v>0.19</v>
      </c>
      <c r="AT341" s="5">
        <v>22.1</v>
      </c>
      <c r="AU341" s="20">
        <v>1.5</v>
      </c>
      <c r="AV341" s="5">
        <v>0.22</v>
      </c>
      <c r="AW341" s="5">
        <v>8.5397000000000008E-3</v>
      </c>
      <c r="AX341" s="5">
        <v>0.02</v>
      </c>
      <c r="AY341" s="22"/>
      <c r="AZ341" s="5">
        <v>0.02</v>
      </c>
      <c r="BA341" s="5">
        <v>7.11</v>
      </c>
      <c r="BC341" s="20">
        <v>1E-3</v>
      </c>
      <c r="BE341" s="5">
        <v>0.2</v>
      </c>
      <c r="BF341" s="21"/>
      <c r="BH341" s="5">
        <v>5.56</v>
      </c>
      <c r="BN341" s="5">
        <v>9.91</v>
      </c>
      <c r="BO341" s="5">
        <v>83.6</v>
      </c>
      <c r="BQ341" s="20">
        <v>8.6999999999999993</v>
      </c>
      <c r="BR341" s="20">
        <v>8.1</v>
      </c>
      <c r="BT341" s="22"/>
      <c r="BX341" s="5">
        <v>9.8000000000000007</v>
      </c>
      <c r="BY341" s="20">
        <v>1.2</v>
      </c>
    </row>
    <row r="342" spans="1:77" x14ac:dyDescent="0.2">
      <c r="A342" s="2" t="s">
        <v>185</v>
      </c>
      <c r="B342" s="3">
        <v>34225</v>
      </c>
      <c r="C342" s="4">
        <v>31</v>
      </c>
      <c r="F342" s="5">
        <v>0.01</v>
      </c>
      <c r="G342" s="5">
        <v>0.01</v>
      </c>
      <c r="H342" s="5">
        <v>0.37</v>
      </c>
      <c r="J342" s="20">
        <v>1</v>
      </c>
      <c r="M342" s="5">
        <v>0.18</v>
      </c>
      <c r="N342" s="20">
        <v>1</v>
      </c>
      <c r="O342" s="5">
        <v>100</v>
      </c>
      <c r="Q342" s="20">
        <v>0.2</v>
      </c>
      <c r="S342" s="5">
        <v>32</v>
      </c>
      <c r="T342" s="5">
        <v>7</v>
      </c>
      <c r="U342" s="20">
        <v>1</v>
      </c>
      <c r="V342" s="5">
        <v>1.8</v>
      </c>
      <c r="W342" s="5">
        <v>0.39</v>
      </c>
      <c r="AB342" s="5">
        <v>12.97</v>
      </c>
      <c r="AD342" s="22"/>
      <c r="AE342" s="5">
        <v>5.2</v>
      </c>
      <c r="AI342" s="20">
        <v>1</v>
      </c>
      <c r="AJ342" s="5">
        <v>39.799999999999997</v>
      </c>
      <c r="AN342" s="5">
        <v>7.1</v>
      </c>
      <c r="AO342" s="5">
        <v>0.03</v>
      </c>
      <c r="AT342" s="5">
        <v>35</v>
      </c>
      <c r="AU342" s="20">
        <v>1</v>
      </c>
      <c r="AV342" s="5">
        <v>0.22</v>
      </c>
      <c r="AW342" s="5">
        <v>3.2845000000000001E-3</v>
      </c>
      <c r="AX342" s="5">
        <v>0.15</v>
      </c>
      <c r="AY342" s="20">
        <v>0.06</v>
      </c>
      <c r="AZ342" s="21"/>
      <c r="BA342" s="5">
        <v>7.27</v>
      </c>
      <c r="BC342" s="20">
        <v>1.8E-3</v>
      </c>
      <c r="BE342" s="21"/>
      <c r="BF342" s="21"/>
      <c r="BH342" s="5">
        <v>3.75</v>
      </c>
      <c r="BI342" s="22"/>
      <c r="BN342" s="5">
        <v>9.8800000000000008</v>
      </c>
      <c r="BO342" s="21"/>
      <c r="BQ342" s="22"/>
      <c r="BR342" s="22"/>
      <c r="BX342" s="5">
        <v>10</v>
      </c>
      <c r="BY342" s="20">
        <v>5</v>
      </c>
    </row>
    <row r="343" spans="1:77" x14ac:dyDescent="0.2">
      <c r="A343" s="2" t="s">
        <v>111</v>
      </c>
      <c r="B343" s="3">
        <v>38882</v>
      </c>
      <c r="C343" s="4">
        <v>35</v>
      </c>
      <c r="F343" s="5">
        <v>1E-3</v>
      </c>
      <c r="G343" s="5">
        <v>6.0000000000000001E-3</v>
      </c>
      <c r="H343" s="5">
        <v>0.35</v>
      </c>
      <c r="J343" s="5">
        <v>0.8</v>
      </c>
      <c r="M343" s="5">
        <v>0.49</v>
      </c>
      <c r="N343" s="5">
        <v>0.2</v>
      </c>
      <c r="O343" s="5">
        <v>77</v>
      </c>
      <c r="Q343" s="5">
        <v>0.02</v>
      </c>
      <c r="S343" s="5">
        <v>99.2</v>
      </c>
      <c r="T343" s="5">
        <v>22</v>
      </c>
      <c r="U343" s="5">
        <v>0.3</v>
      </c>
      <c r="V343" s="5">
        <v>1.8</v>
      </c>
      <c r="W343" s="5">
        <v>3.2</v>
      </c>
      <c r="AB343" s="5">
        <v>18.73</v>
      </c>
      <c r="AD343" s="20">
        <v>-5.8</v>
      </c>
      <c r="AE343" s="5">
        <v>2.89</v>
      </c>
      <c r="AI343" s="5">
        <v>0.5</v>
      </c>
      <c r="AJ343" s="21"/>
      <c r="AN343" s="5">
        <v>13</v>
      </c>
      <c r="AO343" s="5">
        <v>0.31</v>
      </c>
      <c r="AT343" s="5">
        <v>17.399999999999999</v>
      </c>
      <c r="AU343" s="5">
        <v>0.8</v>
      </c>
      <c r="AV343" s="5">
        <v>0.22</v>
      </c>
      <c r="AW343" s="5">
        <v>3.9414000000000003E-3</v>
      </c>
      <c r="AX343" s="5">
        <v>0.01</v>
      </c>
      <c r="AY343" s="21"/>
      <c r="AZ343" s="20">
        <v>0.01</v>
      </c>
      <c r="BA343" s="5">
        <v>7.13</v>
      </c>
      <c r="BC343" s="5">
        <v>1E-3</v>
      </c>
      <c r="BE343" s="20">
        <v>0.2</v>
      </c>
      <c r="BH343" s="5">
        <v>6.41</v>
      </c>
      <c r="BI343" s="22"/>
      <c r="BN343" s="5">
        <v>9.86</v>
      </c>
      <c r="BO343" s="5">
        <v>12.1</v>
      </c>
      <c r="BQ343" s="20">
        <v>7.3</v>
      </c>
      <c r="BR343" s="20">
        <v>6.9</v>
      </c>
      <c r="BX343" s="5">
        <v>9.9</v>
      </c>
      <c r="BY343" s="5">
        <v>0.9</v>
      </c>
    </row>
    <row r="344" spans="1:77" x14ac:dyDescent="0.2">
      <c r="A344" s="2" t="s">
        <v>117</v>
      </c>
      <c r="B344" s="3">
        <v>34303</v>
      </c>
      <c r="C344" s="4">
        <v>32</v>
      </c>
      <c r="F344" s="5">
        <v>0.01</v>
      </c>
      <c r="G344" s="20">
        <v>0.01</v>
      </c>
      <c r="H344" s="5">
        <v>0.17</v>
      </c>
      <c r="J344" s="20">
        <v>9.5</v>
      </c>
      <c r="M344" s="5">
        <v>0.53</v>
      </c>
      <c r="N344" s="20">
        <v>1</v>
      </c>
      <c r="O344" s="20">
        <v>100</v>
      </c>
      <c r="Q344" s="20">
        <v>0.2</v>
      </c>
      <c r="S344" s="5">
        <v>120</v>
      </c>
      <c r="T344" s="5">
        <v>33</v>
      </c>
      <c r="U344" s="20">
        <v>1</v>
      </c>
      <c r="V344" s="5">
        <v>2.2999999999999998</v>
      </c>
      <c r="W344" s="5">
        <v>4.5</v>
      </c>
      <c r="AB344" s="5">
        <v>27.82</v>
      </c>
      <c r="AE344" s="5">
        <v>2.4</v>
      </c>
      <c r="AI344" s="20">
        <v>1</v>
      </c>
      <c r="AJ344" s="5">
        <v>62.9</v>
      </c>
      <c r="AN344" s="5">
        <v>8</v>
      </c>
      <c r="AO344" s="5">
        <v>0.12</v>
      </c>
      <c r="AT344" s="5">
        <v>11</v>
      </c>
      <c r="AU344" s="20">
        <v>1.3</v>
      </c>
      <c r="AV344" s="5">
        <v>0.22</v>
      </c>
      <c r="AW344" s="5">
        <v>6.5599999999999999E-3</v>
      </c>
      <c r="AX344" s="5">
        <v>0.03</v>
      </c>
      <c r="AY344" s="20">
        <v>0.01</v>
      </c>
      <c r="AZ344" s="22"/>
      <c r="BA344" s="5">
        <v>6.81</v>
      </c>
      <c r="BC344" s="20">
        <v>5.0000000000000001E-3</v>
      </c>
      <c r="BE344" s="21"/>
      <c r="BF344" s="22"/>
      <c r="BH344" s="5">
        <v>5.03</v>
      </c>
      <c r="BN344" s="5">
        <v>9.84</v>
      </c>
      <c r="BO344" s="5">
        <v>49.1</v>
      </c>
      <c r="BU344" s="22"/>
      <c r="BX344" s="5">
        <v>9.4</v>
      </c>
      <c r="BY344" s="20">
        <v>5</v>
      </c>
    </row>
    <row r="345" spans="1:77" x14ac:dyDescent="0.2">
      <c r="A345" s="2" t="s">
        <v>182</v>
      </c>
      <c r="B345" s="3">
        <v>37218</v>
      </c>
      <c r="C345" s="4">
        <v>23</v>
      </c>
      <c r="F345" s="5">
        <v>0.01</v>
      </c>
      <c r="G345" s="21"/>
      <c r="H345" s="5">
        <v>0.06</v>
      </c>
      <c r="J345" s="22"/>
      <c r="M345" s="5">
        <v>0.1</v>
      </c>
      <c r="N345" s="22"/>
      <c r="O345" s="21"/>
      <c r="Q345" s="22"/>
      <c r="S345" s="5">
        <v>77</v>
      </c>
      <c r="T345" s="5">
        <v>29</v>
      </c>
      <c r="U345" s="22"/>
      <c r="V345" s="5">
        <v>1.9</v>
      </c>
      <c r="W345" s="5">
        <v>0.32</v>
      </c>
      <c r="AB345" s="5">
        <v>3.25</v>
      </c>
      <c r="AD345" s="22"/>
      <c r="AE345" s="5">
        <v>1.1000000000000001</v>
      </c>
      <c r="AI345" s="22"/>
      <c r="AJ345" s="5">
        <v>47.1</v>
      </c>
      <c r="AN345" s="5">
        <v>5.5</v>
      </c>
      <c r="AO345" s="5">
        <v>0.15</v>
      </c>
      <c r="AS345" s="22"/>
      <c r="AT345" s="5">
        <v>10</v>
      </c>
      <c r="AU345" s="22"/>
      <c r="AV345" s="5">
        <v>3.98</v>
      </c>
      <c r="AW345" s="5">
        <v>0.06</v>
      </c>
      <c r="AX345" s="5">
        <v>0.55000000000000004</v>
      </c>
      <c r="AZ345" s="21"/>
      <c r="BA345" s="5">
        <v>7.5</v>
      </c>
      <c r="BC345" s="22"/>
      <c r="BE345" s="5">
        <v>0.5</v>
      </c>
      <c r="BF345" s="21"/>
      <c r="BG345" s="20">
        <v>4</v>
      </c>
      <c r="BH345" s="5">
        <v>2.4</v>
      </c>
      <c r="BN345" s="5">
        <v>9.81</v>
      </c>
      <c r="BO345" s="5">
        <v>64</v>
      </c>
      <c r="BQ345" s="22"/>
      <c r="BR345" s="22"/>
      <c r="BS345" s="22"/>
      <c r="BT345" s="22"/>
      <c r="BV345" s="22"/>
      <c r="BW345" s="22"/>
      <c r="BX345" s="5">
        <v>9.1</v>
      </c>
      <c r="BY345" s="22"/>
    </row>
    <row r="346" spans="1:77" x14ac:dyDescent="0.2">
      <c r="A346" s="2" t="s">
        <v>170</v>
      </c>
      <c r="B346" s="3">
        <v>33065</v>
      </c>
      <c r="C346" s="4">
        <v>38</v>
      </c>
      <c r="F346" s="20">
        <v>0.02</v>
      </c>
      <c r="G346" s="22"/>
      <c r="H346" s="5">
        <v>0.3</v>
      </c>
      <c r="J346" s="20">
        <v>1</v>
      </c>
      <c r="K346" s="20">
        <v>0.05</v>
      </c>
      <c r="M346" s="5">
        <v>0.13</v>
      </c>
      <c r="N346" s="20">
        <v>2</v>
      </c>
      <c r="O346" s="20">
        <v>60</v>
      </c>
      <c r="P346" s="20">
        <v>0.03</v>
      </c>
      <c r="Q346" s="20">
        <v>0.5</v>
      </c>
      <c r="S346" s="5">
        <v>73</v>
      </c>
      <c r="T346" s="5">
        <v>24</v>
      </c>
      <c r="U346" s="20">
        <v>2</v>
      </c>
      <c r="V346" s="5">
        <v>0.1</v>
      </c>
      <c r="W346" s="5">
        <v>1.8</v>
      </c>
      <c r="Y346" s="20">
        <v>0.16</v>
      </c>
      <c r="AB346" s="21"/>
      <c r="AD346" s="22"/>
      <c r="AE346" s="5">
        <v>1.8</v>
      </c>
      <c r="AF346" s="20">
        <v>2</v>
      </c>
      <c r="AG346" s="20">
        <v>5.7</v>
      </c>
      <c r="AI346" s="20">
        <v>5</v>
      </c>
      <c r="AJ346" s="21"/>
      <c r="AN346" s="5">
        <v>8</v>
      </c>
      <c r="AO346" s="5">
        <v>0.16</v>
      </c>
      <c r="AR346" s="20">
        <v>0.1</v>
      </c>
      <c r="AT346" s="5">
        <v>12</v>
      </c>
      <c r="AU346" s="20">
        <v>2</v>
      </c>
      <c r="AV346" s="5">
        <v>0.04</v>
      </c>
      <c r="AW346" s="5">
        <v>0.01</v>
      </c>
      <c r="AX346" s="5">
        <v>0.62</v>
      </c>
      <c r="AY346" s="22"/>
      <c r="AZ346" s="22"/>
      <c r="BA346" s="21"/>
      <c r="BC346" s="20">
        <v>0.5</v>
      </c>
      <c r="BD346" s="20">
        <v>0.14000000000000001</v>
      </c>
      <c r="BE346" s="5">
        <v>0.2</v>
      </c>
      <c r="BF346" s="22"/>
      <c r="BH346" s="5">
        <v>3.38</v>
      </c>
      <c r="BK346" s="20">
        <v>1</v>
      </c>
      <c r="BL346" s="20">
        <v>10</v>
      </c>
      <c r="BN346" s="5">
        <v>9.81</v>
      </c>
      <c r="BO346" s="5">
        <v>33</v>
      </c>
      <c r="BQ346" s="22"/>
      <c r="BR346" s="22"/>
      <c r="BS346" s="22"/>
      <c r="BT346" s="22"/>
      <c r="BV346" s="22"/>
      <c r="BW346" s="20">
        <v>10</v>
      </c>
      <c r="BX346" s="5">
        <v>10.199999999999999</v>
      </c>
      <c r="BY346" s="20">
        <v>10</v>
      </c>
    </row>
    <row r="347" spans="1:77" x14ac:dyDescent="0.2">
      <c r="A347" s="2" t="s">
        <v>162</v>
      </c>
      <c r="B347" s="3">
        <v>33492</v>
      </c>
      <c r="C347" s="4">
        <v>37</v>
      </c>
      <c r="F347" s="22"/>
      <c r="G347" s="22"/>
      <c r="H347" s="5">
        <v>0.25</v>
      </c>
      <c r="J347" s="5">
        <v>1</v>
      </c>
      <c r="K347" s="20">
        <v>0.01</v>
      </c>
      <c r="M347" s="5">
        <v>7.0000000000000007E-2</v>
      </c>
      <c r="N347" s="5">
        <v>2</v>
      </c>
      <c r="O347" s="5">
        <v>20</v>
      </c>
      <c r="P347" s="20">
        <v>0.1</v>
      </c>
      <c r="Q347" s="5">
        <v>0.5</v>
      </c>
      <c r="S347" s="5">
        <v>61</v>
      </c>
      <c r="T347" s="5">
        <v>7</v>
      </c>
      <c r="U347" s="5">
        <v>2</v>
      </c>
      <c r="V347" s="21"/>
      <c r="W347" s="5">
        <v>1.4</v>
      </c>
      <c r="Y347" s="20">
        <v>0.22</v>
      </c>
      <c r="AB347" s="21"/>
      <c r="AD347" s="22"/>
      <c r="AE347" s="5">
        <v>1.4</v>
      </c>
      <c r="AF347" s="20">
        <v>2</v>
      </c>
      <c r="AG347" s="20">
        <v>2.9</v>
      </c>
      <c r="AI347" s="5">
        <v>5</v>
      </c>
      <c r="AJ347" s="21"/>
      <c r="AN347" s="5">
        <v>5</v>
      </c>
      <c r="AO347" s="20">
        <v>0.11</v>
      </c>
      <c r="AR347" s="20">
        <v>0.1</v>
      </c>
      <c r="AS347" s="22"/>
      <c r="AT347" s="5">
        <v>7</v>
      </c>
      <c r="AU347" s="5">
        <v>2</v>
      </c>
      <c r="AV347" s="5">
        <v>0.04</v>
      </c>
      <c r="AW347" s="5">
        <v>0.01</v>
      </c>
      <c r="AX347" s="5">
        <v>0.31</v>
      </c>
      <c r="AZ347" s="21"/>
      <c r="BA347" s="5">
        <v>7.66</v>
      </c>
      <c r="BC347" s="5">
        <v>0.5</v>
      </c>
      <c r="BD347" s="20">
        <v>0.01</v>
      </c>
      <c r="BE347" s="5">
        <v>0.1</v>
      </c>
      <c r="BF347" s="22"/>
      <c r="BH347" s="5">
        <v>3.43</v>
      </c>
      <c r="BK347" s="20">
        <v>1</v>
      </c>
      <c r="BL347" s="20">
        <v>10</v>
      </c>
      <c r="BN347" s="5">
        <v>9.81</v>
      </c>
      <c r="BO347" s="5">
        <v>1</v>
      </c>
      <c r="BQ347" s="22"/>
      <c r="BR347" s="22"/>
      <c r="BT347" s="22"/>
      <c r="BU347" s="20">
        <v>0.9</v>
      </c>
      <c r="BW347" s="20">
        <v>10</v>
      </c>
      <c r="BX347" s="21"/>
      <c r="BY347" s="5">
        <v>10100</v>
      </c>
    </row>
    <row r="348" spans="1:77" x14ac:dyDescent="0.2">
      <c r="A348" s="2" t="s">
        <v>176</v>
      </c>
      <c r="B348" s="3">
        <v>33065</v>
      </c>
      <c r="C348" s="4">
        <v>38</v>
      </c>
      <c r="F348" s="5">
        <v>0.01</v>
      </c>
      <c r="G348" s="22"/>
      <c r="H348" s="5">
        <v>0.22</v>
      </c>
      <c r="J348" s="20">
        <v>1</v>
      </c>
      <c r="K348" s="20">
        <v>0.02</v>
      </c>
      <c r="M348" s="5">
        <v>0.1</v>
      </c>
      <c r="N348" s="20">
        <v>1</v>
      </c>
      <c r="O348" s="20">
        <v>30</v>
      </c>
      <c r="P348" s="20">
        <v>0.02</v>
      </c>
      <c r="Q348" s="20">
        <v>0.5</v>
      </c>
      <c r="S348" s="5">
        <v>63</v>
      </c>
      <c r="T348" s="5">
        <v>14</v>
      </c>
      <c r="U348" s="20">
        <v>2</v>
      </c>
      <c r="V348" s="5">
        <v>0.1</v>
      </c>
      <c r="W348" s="5">
        <v>1.7</v>
      </c>
      <c r="Y348" s="20">
        <v>0.15</v>
      </c>
      <c r="AB348" s="21"/>
      <c r="AD348" s="22"/>
      <c r="AE348" s="5">
        <v>2</v>
      </c>
      <c r="AF348" s="20">
        <v>2</v>
      </c>
      <c r="AG348" s="20">
        <v>4.5999999999999996</v>
      </c>
      <c r="AI348" s="20">
        <v>5</v>
      </c>
      <c r="AJ348" s="21"/>
      <c r="AN348" s="5">
        <v>6</v>
      </c>
      <c r="AO348" s="5">
        <v>0.14000000000000001</v>
      </c>
      <c r="AR348" s="20">
        <v>0.1</v>
      </c>
      <c r="AT348" s="5">
        <v>11</v>
      </c>
      <c r="AU348" s="20">
        <v>2</v>
      </c>
      <c r="AV348" s="5">
        <v>0.04</v>
      </c>
      <c r="AW348" s="5">
        <v>0.01</v>
      </c>
      <c r="AX348" s="5">
        <v>0.34</v>
      </c>
      <c r="AZ348" s="22"/>
      <c r="BA348" s="21"/>
      <c r="BC348" s="20">
        <v>0.5</v>
      </c>
      <c r="BD348" s="20">
        <v>0.11</v>
      </c>
      <c r="BE348" s="5">
        <v>0.7</v>
      </c>
      <c r="BF348" s="22"/>
      <c r="BH348" s="5">
        <v>3.34</v>
      </c>
      <c r="BK348" s="20">
        <v>1</v>
      </c>
      <c r="BL348" s="20">
        <v>10</v>
      </c>
      <c r="BN348" s="5">
        <v>9.81</v>
      </c>
      <c r="BO348" s="5">
        <v>21</v>
      </c>
      <c r="BQ348" s="22"/>
      <c r="BR348" s="22"/>
      <c r="BW348" s="20">
        <v>10</v>
      </c>
      <c r="BX348" s="5">
        <v>10.3</v>
      </c>
      <c r="BY348" s="20">
        <v>20</v>
      </c>
    </row>
    <row r="349" spans="1:77" x14ac:dyDescent="0.2">
      <c r="A349" s="2" t="s">
        <v>109</v>
      </c>
      <c r="B349" s="3">
        <v>30965</v>
      </c>
      <c r="C349" s="4">
        <v>20</v>
      </c>
      <c r="F349" s="21"/>
      <c r="G349" s="21"/>
      <c r="H349" s="5">
        <v>0.13</v>
      </c>
      <c r="J349" s="22"/>
      <c r="M349" s="5">
        <v>0.1</v>
      </c>
      <c r="N349" s="22"/>
      <c r="O349" s="21"/>
      <c r="Q349" s="22"/>
      <c r="S349" s="5">
        <v>32.5</v>
      </c>
      <c r="T349" s="5">
        <v>14</v>
      </c>
      <c r="U349" s="22"/>
      <c r="V349" s="21"/>
      <c r="W349" s="5">
        <v>2.17</v>
      </c>
      <c r="AB349" s="5">
        <v>6.96</v>
      </c>
      <c r="AE349" s="5">
        <v>3.1</v>
      </c>
      <c r="AI349" s="22"/>
      <c r="AJ349" s="5">
        <v>27</v>
      </c>
      <c r="AN349" s="5">
        <v>5.7</v>
      </c>
      <c r="AO349" s="5">
        <v>0.3</v>
      </c>
      <c r="AT349" s="5">
        <v>18.3</v>
      </c>
      <c r="AU349" s="22"/>
      <c r="AV349" s="5">
        <v>0.09</v>
      </c>
      <c r="AW349" s="5">
        <v>5.0000009190000003E-3</v>
      </c>
      <c r="AX349" s="21"/>
      <c r="AY349" s="20">
        <v>0.14000000000000001</v>
      </c>
      <c r="AZ349" s="21"/>
      <c r="BA349" s="5">
        <v>7.4</v>
      </c>
      <c r="BE349" s="21"/>
      <c r="BH349" s="5">
        <v>2.5499999999999998</v>
      </c>
      <c r="BI349" s="22"/>
      <c r="BN349" s="5">
        <v>9.81</v>
      </c>
      <c r="BO349" s="5">
        <v>6</v>
      </c>
      <c r="BU349" s="20">
        <v>2.7</v>
      </c>
      <c r="BX349" s="5">
        <v>10.4</v>
      </c>
      <c r="BY349" s="22"/>
    </row>
    <row r="350" spans="1:77" x14ac:dyDescent="0.2">
      <c r="A350" s="2" t="s">
        <v>199</v>
      </c>
      <c r="B350" s="3">
        <v>28221</v>
      </c>
      <c r="C350" s="4">
        <v>18</v>
      </c>
      <c r="F350" s="21"/>
      <c r="G350" s="21"/>
      <c r="H350" s="5">
        <v>0.04</v>
      </c>
      <c r="J350" s="21"/>
      <c r="M350" s="5">
        <v>0.1</v>
      </c>
      <c r="N350" s="21"/>
      <c r="O350" s="21"/>
      <c r="Q350" s="21"/>
      <c r="S350" s="5">
        <v>37</v>
      </c>
      <c r="T350" s="5">
        <v>15</v>
      </c>
      <c r="U350" s="21"/>
      <c r="V350" s="21"/>
      <c r="W350" s="5">
        <v>0.56000000000000005</v>
      </c>
      <c r="Y350" s="21"/>
      <c r="AB350" s="21"/>
      <c r="AD350" s="21"/>
      <c r="AE350" s="5">
        <v>0.8</v>
      </c>
      <c r="AI350" s="21"/>
      <c r="AJ350" s="5">
        <v>20</v>
      </c>
      <c r="AN350" s="5">
        <v>2</v>
      </c>
      <c r="AO350" s="5">
        <v>0.12</v>
      </c>
      <c r="AT350" s="5">
        <v>9</v>
      </c>
      <c r="AU350" s="21"/>
      <c r="AV350" s="5">
        <v>0.28999999999999998</v>
      </c>
      <c r="AW350" s="5">
        <v>5.0000009190000003E-3</v>
      </c>
      <c r="AX350" s="5">
        <v>0.69</v>
      </c>
      <c r="AZ350" s="21"/>
      <c r="BA350" s="5">
        <v>7.69</v>
      </c>
      <c r="BC350" s="21"/>
      <c r="BE350" s="21"/>
      <c r="BF350" s="22"/>
      <c r="BH350" s="5">
        <v>1.3</v>
      </c>
      <c r="BI350" s="22"/>
      <c r="BN350" s="5">
        <v>9.81</v>
      </c>
      <c r="BO350" s="5">
        <v>31</v>
      </c>
      <c r="BQ350" s="21"/>
      <c r="BR350" s="21"/>
      <c r="BW350" s="22"/>
      <c r="BX350" s="5">
        <v>9.6</v>
      </c>
      <c r="BY350" s="21"/>
    </row>
    <row r="351" spans="1:77" x14ac:dyDescent="0.2">
      <c r="A351" s="2" t="s">
        <v>136</v>
      </c>
      <c r="B351" s="3">
        <v>37950</v>
      </c>
      <c r="C351" s="4">
        <v>21</v>
      </c>
      <c r="F351" s="5">
        <v>0.06</v>
      </c>
      <c r="G351" s="21"/>
      <c r="H351" s="5">
        <v>1.28</v>
      </c>
      <c r="J351" s="21"/>
      <c r="M351" s="5">
        <v>0.01</v>
      </c>
      <c r="N351" s="21"/>
      <c r="O351" s="21"/>
      <c r="P351" s="22"/>
      <c r="Q351" s="21"/>
      <c r="R351" s="22"/>
      <c r="S351" s="5">
        <v>14</v>
      </c>
      <c r="T351" s="5">
        <v>290</v>
      </c>
      <c r="U351" s="21"/>
      <c r="V351" s="5">
        <v>160</v>
      </c>
      <c r="W351" s="5">
        <v>1.8</v>
      </c>
      <c r="Y351" s="21"/>
      <c r="AB351" s="21"/>
      <c r="AD351" s="21"/>
      <c r="AE351" s="5">
        <v>8</v>
      </c>
      <c r="AI351" s="21"/>
      <c r="AJ351" s="5">
        <v>191</v>
      </c>
      <c r="AN351" s="5">
        <v>4.9000000000000004</v>
      </c>
      <c r="AO351" s="5">
        <v>0.05</v>
      </c>
      <c r="AT351" s="5">
        <v>480</v>
      </c>
      <c r="AU351" s="21"/>
      <c r="AV351" s="5">
        <v>0.5</v>
      </c>
      <c r="AW351" s="5">
        <v>0.01</v>
      </c>
      <c r="AX351" s="5">
        <v>22</v>
      </c>
      <c r="AZ351" s="21"/>
      <c r="BA351" s="5">
        <v>8.1</v>
      </c>
      <c r="BC351" s="21"/>
      <c r="BD351" s="22"/>
      <c r="BE351" s="5">
        <v>0.01</v>
      </c>
      <c r="BF351" s="22"/>
      <c r="BH351" s="5">
        <v>12.7</v>
      </c>
      <c r="BN351" s="5">
        <v>9.8000000000000007</v>
      </c>
      <c r="BO351" s="5">
        <v>23</v>
      </c>
      <c r="BQ351" s="21"/>
      <c r="BR351" s="21"/>
      <c r="BT351" s="22"/>
      <c r="BX351" s="5">
        <v>10.6</v>
      </c>
      <c r="BY351" s="21"/>
    </row>
    <row r="352" spans="1:77" x14ac:dyDescent="0.2">
      <c r="A352" s="2" t="s">
        <v>200</v>
      </c>
      <c r="B352" s="3">
        <v>37973</v>
      </c>
      <c r="C352" s="4">
        <v>21</v>
      </c>
      <c r="F352" s="5">
        <v>0.01</v>
      </c>
      <c r="G352" s="21"/>
      <c r="H352" s="5">
        <v>52</v>
      </c>
      <c r="J352" s="21"/>
      <c r="M352" s="5">
        <v>1.1100000000000001</v>
      </c>
      <c r="N352" s="21"/>
      <c r="O352" s="21"/>
      <c r="Q352" s="21"/>
      <c r="S352" s="5">
        <v>98</v>
      </c>
      <c r="T352" s="5">
        <v>1970</v>
      </c>
      <c r="U352" s="21"/>
      <c r="V352" s="5">
        <v>13</v>
      </c>
      <c r="W352" s="5">
        <v>5.5</v>
      </c>
      <c r="Y352" s="21"/>
      <c r="AB352" s="21"/>
      <c r="AD352" s="21"/>
      <c r="AE352" s="5">
        <v>85</v>
      </c>
      <c r="AI352" s="21"/>
      <c r="AJ352" s="5">
        <v>739</v>
      </c>
      <c r="AN352" s="5">
        <v>111</v>
      </c>
      <c r="AO352" s="5">
        <v>1.2</v>
      </c>
      <c r="AT352" s="5">
        <v>1210</v>
      </c>
      <c r="AU352" s="21"/>
      <c r="AV352" s="5">
        <v>0.5</v>
      </c>
      <c r="AW352" s="5">
        <v>0.01</v>
      </c>
      <c r="AX352" s="5">
        <v>6</v>
      </c>
      <c r="AZ352" s="21"/>
      <c r="BA352" s="5">
        <v>7.1</v>
      </c>
      <c r="BC352" s="21"/>
      <c r="BE352" s="5">
        <v>0.13</v>
      </c>
      <c r="BF352" s="22"/>
      <c r="BH352" s="5">
        <v>15.9</v>
      </c>
      <c r="BN352" s="5">
        <v>9.8000000000000007</v>
      </c>
      <c r="BO352" s="5">
        <v>1</v>
      </c>
      <c r="BQ352" s="21"/>
      <c r="BR352" s="21"/>
      <c r="BX352" s="5">
        <v>10.1</v>
      </c>
      <c r="BY352" s="21"/>
    </row>
    <row r="353" spans="1:77" x14ac:dyDescent="0.2">
      <c r="A353" s="2" t="s">
        <v>201</v>
      </c>
      <c r="B353" s="3">
        <v>37951</v>
      </c>
      <c r="C353" s="4">
        <v>21</v>
      </c>
      <c r="F353" s="5">
        <v>0.04</v>
      </c>
      <c r="G353" s="21"/>
      <c r="H353" s="5">
        <v>0.99</v>
      </c>
      <c r="J353" s="21"/>
      <c r="M353" s="5">
        <v>1.1599999999999999</v>
      </c>
      <c r="N353" s="21"/>
      <c r="O353" s="21"/>
      <c r="P353" s="22"/>
      <c r="Q353" s="21"/>
      <c r="R353" s="22"/>
      <c r="S353" s="5">
        <v>19</v>
      </c>
      <c r="T353" s="5">
        <v>17</v>
      </c>
      <c r="U353" s="21"/>
      <c r="V353" s="5">
        <v>10</v>
      </c>
      <c r="W353" s="5">
        <v>3.8</v>
      </c>
      <c r="AB353" s="21"/>
      <c r="AD353" s="21"/>
      <c r="AE353" s="5">
        <v>13</v>
      </c>
      <c r="AI353" s="21"/>
      <c r="AJ353" s="5">
        <v>24.9</v>
      </c>
      <c r="AK353" s="22"/>
      <c r="AN353" s="5">
        <v>5.0999999999999996</v>
      </c>
      <c r="AO353" s="5">
        <v>0.3</v>
      </c>
      <c r="AT353" s="5">
        <v>11</v>
      </c>
      <c r="AU353" s="21"/>
      <c r="AV353" s="5">
        <v>0.5</v>
      </c>
      <c r="AW353" s="5">
        <v>0.01</v>
      </c>
      <c r="AX353" s="5">
        <v>2.2000000000000002</v>
      </c>
      <c r="AZ353" s="21"/>
      <c r="BA353" s="5">
        <v>6.6</v>
      </c>
      <c r="BC353" s="21"/>
      <c r="BD353" s="22"/>
      <c r="BE353" s="5">
        <v>0.14000000000000001</v>
      </c>
      <c r="BH353" s="5">
        <v>1.29</v>
      </c>
      <c r="BN353" s="5">
        <v>9.8000000000000007</v>
      </c>
      <c r="BO353" s="5">
        <v>22</v>
      </c>
      <c r="BQ353" s="21"/>
      <c r="BR353" s="21"/>
      <c r="BX353" s="5">
        <v>10.9</v>
      </c>
      <c r="BY353" s="21"/>
    </row>
    <row r="354" spans="1:77" x14ac:dyDescent="0.2">
      <c r="A354" s="2" t="s">
        <v>127</v>
      </c>
      <c r="B354" s="3">
        <v>36822</v>
      </c>
      <c r="C354" s="4">
        <v>22</v>
      </c>
      <c r="F354" s="5">
        <v>2E-3</v>
      </c>
      <c r="G354" s="21"/>
      <c r="H354" s="5">
        <v>0.95</v>
      </c>
      <c r="J354" s="21"/>
      <c r="M354" s="5">
        <v>0.56000000000000005</v>
      </c>
      <c r="N354" s="21"/>
      <c r="O354" s="5">
        <v>260</v>
      </c>
      <c r="Q354" s="21"/>
      <c r="S354" s="5">
        <v>87.6</v>
      </c>
      <c r="T354" s="5">
        <v>35</v>
      </c>
      <c r="U354" s="21"/>
      <c r="V354" s="5">
        <v>1.5</v>
      </c>
      <c r="W354" s="21"/>
      <c r="AB354" s="5">
        <v>10</v>
      </c>
      <c r="AD354" s="22"/>
      <c r="AE354" s="5">
        <v>5.85</v>
      </c>
      <c r="AI354" s="21"/>
      <c r="AJ354" s="5">
        <v>66.099999999999994</v>
      </c>
      <c r="AN354" s="5">
        <v>14.7</v>
      </c>
      <c r="AO354" s="21"/>
      <c r="AT354" s="5">
        <v>30.5</v>
      </c>
      <c r="AU354" s="21"/>
      <c r="AV354" s="5">
        <v>0.22</v>
      </c>
      <c r="AW354" s="5">
        <v>4.5982999999999996E-3</v>
      </c>
      <c r="AX354" s="5">
        <v>0.01</v>
      </c>
      <c r="AY354" s="21"/>
      <c r="AZ354" s="20">
        <v>0.01</v>
      </c>
      <c r="BA354" s="5">
        <v>7.18</v>
      </c>
      <c r="BC354" s="21"/>
      <c r="BE354" s="20">
        <v>0.2</v>
      </c>
      <c r="BF354" s="22"/>
      <c r="BH354" s="5">
        <v>6.04</v>
      </c>
      <c r="BN354" s="5">
        <v>9.76</v>
      </c>
      <c r="BO354" s="20">
        <v>8.99</v>
      </c>
      <c r="BQ354" s="22"/>
      <c r="BR354" s="22"/>
      <c r="BX354" s="5">
        <v>11.1</v>
      </c>
      <c r="BY354" s="21"/>
    </row>
    <row r="355" spans="1:77" x14ac:dyDescent="0.2">
      <c r="A355" s="2" t="s">
        <v>95</v>
      </c>
      <c r="B355" s="3">
        <v>35719</v>
      </c>
      <c r="C355" s="4">
        <v>32</v>
      </c>
      <c r="F355" s="5">
        <v>6.0000000000000001E-3</v>
      </c>
      <c r="G355" s="5">
        <v>4.0000000000000001E-3</v>
      </c>
      <c r="H355" s="5">
        <v>1.1100000000000001</v>
      </c>
      <c r="J355" s="5">
        <v>8.6999999999999993</v>
      </c>
      <c r="M355" s="5">
        <v>0.64</v>
      </c>
      <c r="N355" s="5">
        <v>1</v>
      </c>
      <c r="O355" s="5">
        <v>340</v>
      </c>
      <c r="Q355" s="5">
        <v>0.2</v>
      </c>
      <c r="S355" s="5">
        <v>61</v>
      </c>
      <c r="T355" s="5">
        <v>211</v>
      </c>
      <c r="U355" s="5">
        <v>0.2</v>
      </c>
      <c r="V355" s="5">
        <v>2.9</v>
      </c>
      <c r="W355" s="5">
        <v>1.23</v>
      </c>
      <c r="AB355" s="5">
        <v>2.25</v>
      </c>
      <c r="AD355" s="21"/>
      <c r="AE355" s="21"/>
      <c r="AI355" s="5">
        <v>1</v>
      </c>
      <c r="AJ355" s="20">
        <v>140.69999999999999</v>
      </c>
      <c r="AN355" s="5">
        <v>20</v>
      </c>
      <c r="AO355" s="5">
        <v>0.06</v>
      </c>
      <c r="AT355" s="5">
        <v>150</v>
      </c>
      <c r="AU355" s="5">
        <v>1</v>
      </c>
      <c r="AV355" s="5">
        <v>0.22</v>
      </c>
      <c r="AW355" s="5">
        <v>3.284E-3</v>
      </c>
      <c r="AX355" s="5">
        <v>0.05</v>
      </c>
      <c r="AZ355" s="5">
        <v>0.02</v>
      </c>
      <c r="BA355" s="5">
        <v>7.31</v>
      </c>
      <c r="BC355" s="5">
        <v>2.2000000000000001E-3</v>
      </c>
      <c r="BE355" s="5">
        <v>0.2</v>
      </c>
      <c r="BH355" s="5">
        <v>7.52</v>
      </c>
      <c r="BN355" s="5">
        <v>9.76</v>
      </c>
      <c r="BO355" s="5">
        <v>21.4</v>
      </c>
      <c r="BQ355" s="21"/>
      <c r="BR355" s="21"/>
      <c r="BX355" s="5">
        <v>9.1999999999999993</v>
      </c>
      <c r="BY355" s="5">
        <v>5</v>
      </c>
    </row>
    <row r="356" spans="1:77" x14ac:dyDescent="0.2">
      <c r="A356" s="2" t="s">
        <v>181</v>
      </c>
      <c r="B356" s="3">
        <v>33567</v>
      </c>
      <c r="C356" s="4">
        <v>31</v>
      </c>
      <c r="F356" s="5">
        <v>5.0000000000000001E-3</v>
      </c>
      <c r="G356" s="5">
        <v>5.0000000000000001E-3</v>
      </c>
      <c r="H356" s="5">
        <v>0.12</v>
      </c>
      <c r="J356" s="5">
        <v>1.1000000000000001</v>
      </c>
      <c r="M356" s="5">
        <v>0.13</v>
      </c>
      <c r="N356" s="5">
        <v>0.2</v>
      </c>
      <c r="O356" s="21"/>
      <c r="P356" s="22"/>
      <c r="Q356" s="5">
        <v>0.02</v>
      </c>
      <c r="R356" s="22"/>
      <c r="S356" s="5">
        <v>49</v>
      </c>
      <c r="T356" s="5">
        <v>9</v>
      </c>
      <c r="U356" s="5">
        <v>0.2</v>
      </c>
      <c r="V356" s="5">
        <v>1.3</v>
      </c>
      <c r="W356" s="5">
        <v>0.82</v>
      </c>
      <c r="AB356" s="5">
        <v>19.239999999999998</v>
      </c>
      <c r="AD356" s="22"/>
      <c r="AE356" s="5">
        <v>1</v>
      </c>
      <c r="AI356" s="5">
        <v>0.5</v>
      </c>
      <c r="AJ356" s="5">
        <v>32.4</v>
      </c>
      <c r="AK356" s="22"/>
      <c r="AN356" s="5">
        <v>2.6</v>
      </c>
      <c r="AO356" s="5">
        <v>0.08</v>
      </c>
      <c r="AT356" s="5">
        <v>5.9</v>
      </c>
      <c r="AU356" s="5">
        <v>0.5</v>
      </c>
      <c r="AV356" s="5">
        <v>2.21</v>
      </c>
      <c r="AW356" s="5">
        <v>0.01</v>
      </c>
      <c r="AX356" s="5">
        <v>0.06</v>
      </c>
      <c r="AY356" s="5">
        <v>0.02</v>
      </c>
      <c r="BA356" s="5">
        <v>7.07</v>
      </c>
      <c r="BC356" s="5">
        <v>1.1999999999999999E-3</v>
      </c>
      <c r="BD356" s="22"/>
      <c r="BE356" s="22"/>
      <c r="BF356" s="22"/>
      <c r="BH356" s="5">
        <v>2.2000000000000002</v>
      </c>
      <c r="BN356" s="5">
        <v>9.74</v>
      </c>
      <c r="BO356" s="5">
        <v>27.4</v>
      </c>
      <c r="BQ356" s="22"/>
      <c r="BR356" s="22"/>
      <c r="BX356" s="5">
        <v>9.4</v>
      </c>
      <c r="BY356" s="5">
        <v>1.2</v>
      </c>
    </row>
    <row r="357" spans="1:77" x14ac:dyDescent="0.2">
      <c r="A357" s="2" t="s">
        <v>144</v>
      </c>
      <c r="B357" s="3">
        <v>39239</v>
      </c>
      <c r="C357" s="4">
        <v>25</v>
      </c>
      <c r="F357" s="20">
        <v>0.02</v>
      </c>
      <c r="G357" s="20">
        <v>0.02</v>
      </c>
      <c r="H357" s="5">
        <v>0.02</v>
      </c>
      <c r="J357" s="22"/>
      <c r="M357" s="5">
        <v>0.66</v>
      </c>
      <c r="N357" s="22"/>
      <c r="O357" s="20">
        <v>11</v>
      </c>
      <c r="Q357" s="22"/>
      <c r="S357" s="5">
        <v>146</v>
      </c>
      <c r="T357" s="5">
        <v>31</v>
      </c>
      <c r="U357" s="22"/>
      <c r="V357" s="20">
        <v>1.8</v>
      </c>
      <c r="W357" s="5">
        <v>3.0000000000000001E-3</v>
      </c>
      <c r="AB357" s="5">
        <v>15.05</v>
      </c>
      <c r="AD357" s="22"/>
      <c r="AE357" s="5">
        <v>0.88</v>
      </c>
      <c r="AI357" s="22"/>
      <c r="AJ357" s="5">
        <v>73.099999999999994</v>
      </c>
      <c r="AN357" s="5">
        <v>5.38</v>
      </c>
      <c r="AO357" s="5">
        <v>7.0000000000000001E-3</v>
      </c>
      <c r="AT357" s="5">
        <v>14.7</v>
      </c>
      <c r="AU357" s="22"/>
      <c r="AV357" s="5">
        <v>18.68</v>
      </c>
      <c r="AW357" s="5">
        <v>0.01</v>
      </c>
      <c r="AX357" s="20">
        <v>7.0000000000000007E-2</v>
      </c>
      <c r="AY357" s="21"/>
      <c r="AZ357" s="20">
        <v>0.02</v>
      </c>
      <c r="BA357" s="5">
        <v>7.03</v>
      </c>
      <c r="BC357" s="22"/>
      <c r="BE357" s="22"/>
      <c r="BF357" s="20">
        <v>0.55000000000000004</v>
      </c>
      <c r="BH357" s="5">
        <v>6.34</v>
      </c>
      <c r="BN357" s="5">
        <v>9.7200000000000006</v>
      </c>
      <c r="BO357" s="5">
        <v>39.299999999999997</v>
      </c>
      <c r="BQ357" s="22"/>
      <c r="BR357" s="22"/>
      <c r="BU357" s="21"/>
      <c r="BW357" s="22"/>
      <c r="BX357" s="5">
        <v>10.8</v>
      </c>
      <c r="BY357" s="22"/>
    </row>
    <row r="358" spans="1:77" x14ac:dyDescent="0.2">
      <c r="A358" s="2" t="s">
        <v>181</v>
      </c>
      <c r="B358" s="3">
        <v>33933</v>
      </c>
      <c r="C358" s="4">
        <v>32</v>
      </c>
      <c r="F358" s="5">
        <v>0.01</v>
      </c>
      <c r="G358" s="20">
        <v>0.01</v>
      </c>
      <c r="H358" s="5">
        <v>0.12</v>
      </c>
      <c r="J358" s="5">
        <v>1</v>
      </c>
      <c r="K358" s="21"/>
      <c r="M358" s="5">
        <v>0.08</v>
      </c>
      <c r="N358" s="5">
        <v>1</v>
      </c>
      <c r="O358" s="5">
        <v>100</v>
      </c>
      <c r="P358" s="21"/>
      <c r="Q358" s="5">
        <v>0.2</v>
      </c>
      <c r="R358" s="22"/>
      <c r="S358" s="5">
        <v>47</v>
      </c>
      <c r="T358" s="5">
        <v>10</v>
      </c>
      <c r="U358" s="5">
        <v>1</v>
      </c>
      <c r="V358" s="5">
        <v>1.4</v>
      </c>
      <c r="W358" s="5">
        <v>0.85</v>
      </c>
      <c r="Y358" s="21"/>
      <c r="AB358" s="20">
        <v>19.21</v>
      </c>
      <c r="AD358" s="22"/>
      <c r="AE358" s="5">
        <v>1.4</v>
      </c>
      <c r="AF358" s="21"/>
      <c r="AG358" s="21"/>
      <c r="AI358" s="5">
        <v>1</v>
      </c>
      <c r="AJ358" s="20">
        <v>38.799999999999997</v>
      </c>
      <c r="AK358" s="22"/>
      <c r="AN358" s="5">
        <v>2.6</v>
      </c>
      <c r="AO358" s="5">
        <v>0.08</v>
      </c>
      <c r="AR358" s="21"/>
      <c r="AT358" s="5">
        <v>6</v>
      </c>
      <c r="AU358" s="5">
        <v>1</v>
      </c>
      <c r="AV358" s="5">
        <v>2.21</v>
      </c>
      <c r="AW358" s="5">
        <v>0.01</v>
      </c>
      <c r="AX358" s="5">
        <v>0.06</v>
      </c>
      <c r="AY358" s="20">
        <v>0.02</v>
      </c>
      <c r="AZ358" s="22"/>
      <c r="BA358" s="20">
        <v>7.31</v>
      </c>
      <c r="BC358" s="5">
        <v>5.0000000000000001E-3</v>
      </c>
      <c r="BD358" s="21"/>
      <c r="BE358" s="21"/>
      <c r="BF358" s="22"/>
      <c r="BH358" s="5">
        <v>2.2000000000000002</v>
      </c>
      <c r="BK358" s="21"/>
      <c r="BL358" s="21"/>
      <c r="BN358" s="5">
        <v>9.7200000000000006</v>
      </c>
      <c r="BO358" s="5">
        <v>28.8</v>
      </c>
      <c r="BQ358" s="22"/>
      <c r="BR358" s="22"/>
      <c r="BW358" s="21"/>
      <c r="BX358" s="5">
        <v>9.4</v>
      </c>
      <c r="BY358" s="5">
        <v>5</v>
      </c>
    </row>
    <row r="359" spans="1:77" x14ac:dyDescent="0.2">
      <c r="A359" s="2" t="s">
        <v>102</v>
      </c>
      <c r="B359" s="3">
        <v>38645</v>
      </c>
      <c r="C359" s="4">
        <v>35</v>
      </c>
      <c r="F359" s="20">
        <v>0.02</v>
      </c>
      <c r="G359" s="20">
        <v>0.02</v>
      </c>
      <c r="H359" s="5">
        <v>2.33</v>
      </c>
      <c r="J359" s="5">
        <v>1.8</v>
      </c>
      <c r="K359" s="21"/>
      <c r="M359" s="5">
        <v>0.67</v>
      </c>
      <c r="N359" s="21"/>
      <c r="O359" s="5">
        <v>10</v>
      </c>
      <c r="P359" s="21"/>
      <c r="Q359" s="5">
        <v>0.2</v>
      </c>
      <c r="S359" s="5">
        <v>126</v>
      </c>
      <c r="T359" s="5">
        <v>40</v>
      </c>
      <c r="U359" s="5">
        <v>1.2</v>
      </c>
      <c r="V359" s="20">
        <v>8.9</v>
      </c>
      <c r="W359" s="5">
        <v>0.88</v>
      </c>
      <c r="Y359" s="5">
        <v>7.0000000000000007E-2</v>
      </c>
      <c r="AB359" s="20">
        <v>3.39</v>
      </c>
      <c r="AD359" s="20">
        <v>-1.55</v>
      </c>
      <c r="AE359" s="5">
        <v>2.2400000000000002</v>
      </c>
      <c r="AF359" s="21"/>
      <c r="AG359" s="21"/>
      <c r="AI359" s="5">
        <v>0.5</v>
      </c>
      <c r="AJ359" s="20">
        <v>73.400000000000006</v>
      </c>
      <c r="AN359" s="5">
        <v>7.91</v>
      </c>
      <c r="AO359" s="5">
        <v>0.35</v>
      </c>
      <c r="AR359" s="21"/>
      <c r="AT359" s="5">
        <v>18.2</v>
      </c>
      <c r="AU359" s="5">
        <v>0.5</v>
      </c>
      <c r="AV359" s="5">
        <v>0.22</v>
      </c>
      <c r="AW359" s="5">
        <v>6.8974500000000003E-3</v>
      </c>
      <c r="AX359" s="5">
        <v>0.4</v>
      </c>
      <c r="BA359" s="5">
        <v>6.9</v>
      </c>
      <c r="BC359" s="5">
        <v>1E-3</v>
      </c>
      <c r="BD359" s="21"/>
      <c r="BE359" s="5">
        <v>0.2</v>
      </c>
      <c r="BF359" s="22"/>
      <c r="BH359" s="5">
        <v>4.97</v>
      </c>
      <c r="BK359" s="21"/>
      <c r="BL359" s="21"/>
      <c r="BN359" s="5">
        <v>9.7200000000000006</v>
      </c>
      <c r="BO359" s="5">
        <v>93.3</v>
      </c>
      <c r="BQ359" s="20">
        <v>8.0399999999999991</v>
      </c>
      <c r="BR359" s="20">
        <v>7.91</v>
      </c>
      <c r="BU359" s="21"/>
      <c r="BW359" s="21"/>
      <c r="BX359" s="20">
        <v>9.5</v>
      </c>
      <c r="BY359" s="5">
        <v>0.6</v>
      </c>
    </row>
    <row r="360" spans="1:77" x14ac:dyDescent="0.2">
      <c r="A360" s="2" t="s">
        <v>203</v>
      </c>
      <c r="B360" s="3">
        <v>39715</v>
      </c>
      <c r="C360" s="4">
        <v>33</v>
      </c>
      <c r="F360" s="21"/>
      <c r="G360" s="20">
        <v>3.0000000000000001E-3</v>
      </c>
      <c r="H360" s="5">
        <v>0.3</v>
      </c>
      <c r="J360" s="5">
        <v>3.6</v>
      </c>
      <c r="K360" s="21"/>
      <c r="M360" s="5">
        <v>0.71</v>
      </c>
      <c r="N360" s="5">
        <v>0.2</v>
      </c>
      <c r="O360" s="21"/>
      <c r="P360" s="21"/>
      <c r="Q360" s="5">
        <v>0.02</v>
      </c>
      <c r="S360" s="5">
        <v>128</v>
      </c>
      <c r="T360" s="5">
        <v>29</v>
      </c>
      <c r="U360" s="5">
        <v>0.3</v>
      </c>
      <c r="V360" s="5">
        <v>2.1</v>
      </c>
      <c r="W360" s="5">
        <v>3.47</v>
      </c>
      <c r="Y360" s="21"/>
      <c r="AB360" s="22"/>
      <c r="AD360" s="20">
        <v>6.57</v>
      </c>
      <c r="AE360" s="5">
        <v>3.33</v>
      </c>
      <c r="AF360" s="21"/>
      <c r="AG360" s="21"/>
      <c r="AI360" s="5">
        <v>0.5</v>
      </c>
      <c r="AJ360" s="20">
        <v>69.900000000000006</v>
      </c>
      <c r="AN360" s="5">
        <v>13.9</v>
      </c>
      <c r="AO360" s="5">
        <v>0.1</v>
      </c>
      <c r="AR360" s="21"/>
      <c r="AT360" s="5">
        <v>17.399999999999999</v>
      </c>
      <c r="AU360" s="5">
        <v>0.5</v>
      </c>
      <c r="AV360" s="5">
        <v>0.22</v>
      </c>
      <c r="AW360" s="5">
        <v>5.9100000000000003E-3</v>
      </c>
      <c r="AX360" s="5">
        <v>0.01</v>
      </c>
      <c r="AZ360" s="20">
        <v>0.23</v>
      </c>
      <c r="BA360" s="20">
        <v>7.1</v>
      </c>
      <c r="BC360" s="5">
        <v>1E-3</v>
      </c>
      <c r="BD360" s="21"/>
      <c r="BE360" s="5">
        <v>0.1</v>
      </c>
      <c r="BF360" s="20">
        <v>0.24</v>
      </c>
      <c r="BH360" s="5">
        <v>6.68</v>
      </c>
      <c r="BK360" s="21"/>
      <c r="BL360" s="21"/>
      <c r="BN360" s="5">
        <v>9.7200000000000006</v>
      </c>
      <c r="BO360" s="5">
        <v>17.2</v>
      </c>
      <c r="BW360" s="5">
        <v>0.5</v>
      </c>
      <c r="BX360" s="5">
        <v>9.8000000000000007</v>
      </c>
      <c r="BY360" s="5">
        <v>0.9</v>
      </c>
    </row>
    <row r="361" spans="1:77" x14ac:dyDescent="0.2">
      <c r="A361" s="2" t="s">
        <v>202</v>
      </c>
      <c r="B361" s="3">
        <v>39736</v>
      </c>
      <c r="C361" s="4">
        <v>24</v>
      </c>
      <c r="F361" s="22"/>
      <c r="G361" s="20">
        <v>0.02</v>
      </c>
      <c r="H361" s="5">
        <v>0.02</v>
      </c>
      <c r="J361" s="22"/>
      <c r="M361" s="5">
        <v>0.6</v>
      </c>
      <c r="N361" s="22"/>
      <c r="O361" s="22"/>
      <c r="Q361" s="22"/>
      <c r="S361" s="5">
        <v>157</v>
      </c>
      <c r="T361" s="5">
        <v>65</v>
      </c>
      <c r="U361" s="22"/>
      <c r="V361" s="20">
        <v>1.5</v>
      </c>
      <c r="W361" s="5">
        <v>2.83</v>
      </c>
      <c r="AB361" s="20">
        <v>6.62</v>
      </c>
      <c r="AD361" s="20">
        <v>1.33</v>
      </c>
      <c r="AE361" s="5">
        <v>1.23</v>
      </c>
      <c r="AI361" s="22"/>
      <c r="AJ361" s="5">
        <v>85.7</v>
      </c>
      <c r="AN361" s="5">
        <v>7.75</v>
      </c>
      <c r="AO361" s="5">
        <v>0.31</v>
      </c>
      <c r="AT361" s="5">
        <v>20.399999999999999</v>
      </c>
      <c r="AU361" s="22"/>
      <c r="AV361" s="5">
        <v>0.22</v>
      </c>
      <c r="AW361" s="5">
        <v>4.9300000000000004E-3</v>
      </c>
      <c r="AX361" s="5">
        <v>0.01</v>
      </c>
      <c r="AZ361" s="20">
        <v>0.02</v>
      </c>
      <c r="BA361" s="5">
        <v>7.3</v>
      </c>
      <c r="BC361" s="22"/>
      <c r="BE361" s="22"/>
      <c r="BF361" s="20">
        <v>0.18</v>
      </c>
      <c r="BH361" s="5">
        <v>5.04</v>
      </c>
      <c r="BN361" s="5">
        <v>9.7200000000000006</v>
      </c>
      <c r="BO361" s="5">
        <v>127</v>
      </c>
      <c r="BQ361" s="22"/>
      <c r="BR361" s="22"/>
      <c r="BX361" s="5">
        <v>9.9</v>
      </c>
      <c r="BY361" s="22"/>
    </row>
    <row r="362" spans="1:77" x14ac:dyDescent="0.2">
      <c r="A362" s="2" t="s">
        <v>115</v>
      </c>
      <c r="B362" s="3">
        <v>37543</v>
      </c>
      <c r="C362" s="4">
        <v>25</v>
      </c>
      <c r="F362" s="5">
        <v>0.01</v>
      </c>
      <c r="G362" s="20">
        <v>2E-3</v>
      </c>
      <c r="H362" s="5">
        <v>0.04</v>
      </c>
      <c r="J362" s="22"/>
      <c r="M362" s="5">
        <v>0.15</v>
      </c>
      <c r="N362" s="22"/>
      <c r="O362" s="20">
        <v>10</v>
      </c>
      <c r="Q362" s="22"/>
      <c r="S362" s="5">
        <v>52</v>
      </c>
      <c r="T362" s="5">
        <v>8.9</v>
      </c>
      <c r="U362" s="22"/>
      <c r="V362" s="5">
        <v>0.6</v>
      </c>
      <c r="W362" s="5">
        <v>0.47</v>
      </c>
      <c r="AB362" s="5">
        <v>8.85</v>
      </c>
      <c r="AE362" s="5">
        <v>0.67</v>
      </c>
      <c r="AI362" s="22"/>
      <c r="AJ362" s="5">
        <v>27.5</v>
      </c>
      <c r="AN362" s="5">
        <v>2.0499999999999998</v>
      </c>
      <c r="AO362" s="5">
        <v>0.11</v>
      </c>
      <c r="AT362" s="5">
        <v>5.17</v>
      </c>
      <c r="AU362" s="22"/>
      <c r="AV362" s="5">
        <v>0.22</v>
      </c>
      <c r="AW362" s="5">
        <v>3.2845000000000001E-3</v>
      </c>
      <c r="AX362" s="5">
        <v>0.06</v>
      </c>
      <c r="AZ362" s="20">
        <v>0.02</v>
      </c>
      <c r="BA362" s="5">
        <v>7.74</v>
      </c>
      <c r="BC362" s="22"/>
      <c r="BE362" s="5">
        <v>0.2</v>
      </c>
      <c r="BG362" s="21"/>
      <c r="BH362" s="5">
        <v>2.33</v>
      </c>
      <c r="BN362" s="5">
        <v>9.7200000000000006</v>
      </c>
      <c r="BO362" s="5">
        <v>17.899999999999999</v>
      </c>
      <c r="BX362" s="5">
        <v>8.6</v>
      </c>
      <c r="BY362" s="22"/>
    </row>
    <row r="363" spans="1:77" x14ac:dyDescent="0.2">
      <c r="A363" s="2" t="s">
        <v>181</v>
      </c>
      <c r="B363" s="3">
        <v>39750</v>
      </c>
      <c r="C363" s="4">
        <v>24</v>
      </c>
      <c r="F363" s="21"/>
      <c r="G363" s="20">
        <v>0.01</v>
      </c>
      <c r="H363" s="5">
        <v>0.13</v>
      </c>
      <c r="M363" s="5">
        <v>0.15</v>
      </c>
      <c r="S363" s="5">
        <v>56.2</v>
      </c>
      <c r="T363" s="5">
        <v>8.92</v>
      </c>
      <c r="V363" s="5">
        <v>1.3</v>
      </c>
      <c r="W363" s="5">
        <v>1.08</v>
      </c>
      <c r="AB363" s="20">
        <v>18.670000000000002</v>
      </c>
      <c r="AD363" s="20">
        <v>11.87</v>
      </c>
      <c r="AE363" s="5">
        <v>1.24</v>
      </c>
      <c r="AJ363" s="5">
        <v>31</v>
      </c>
      <c r="AN363" s="5">
        <v>3.04</v>
      </c>
      <c r="AO363" s="5">
        <v>0.09</v>
      </c>
      <c r="AT363" s="5">
        <v>5.94</v>
      </c>
      <c r="AV363" s="5">
        <v>0.22</v>
      </c>
      <c r="AW363" s="5">
        <v>3.2799999999999999E-3</v>
      </c>
      <c r="AX363" s="5">
        <v>0.03</v>
      </c>
      <c r="AZ363" s="20">
        <v>0.1</v>
      </c>
      <c r="BA363" s="5">
        <v>7.61</v>
      </c>
      <c r="BE363" s="21"/>
      <c r="BF363" s="20">
        <v>0.26</v>
      </c>
      <c r="BH363" s="5">
        <v>2.5099999999999998</v>
      </c>
      <c r="BI363" s="22"/>
      <c r="BN363" s="5">
        <v>9.7200000000000006</v>
      </c>
      <c r="BO363" s="5">
        <v>22.4</v>
      </c>
      <c r="BX363" s="5">
        <v>9.6</v>
      </c>
    </row>
    <row r="364" spans="1:77" x14ac:dyDescent="0.2">
      <c r="A364" s="2" t="s">
        <v>117</v>
      </c>
      <c r="B364" s="3">
        <v>33560</v>
      </c>
      <c r="C364" s="4">
        <v>31</v>
      </c>
      <c r="F364" s="5">
        <v>5.0000000000000001E-3</v>
      </c>
      <c r="G364" s="20">
        <v>5.0000000000000001E-3</v>
      </c>
      <c r="H364" s="5">
        <v>0.15</v>
      </c>
      <c r="J364" s="20">
        <v>0.8</v>
      </c>
      <c r="M364" s="5">
        <v>0.78</v>
      </c>
      <c r="N364" s="20">
        <v>0.2</v>
      </c>
      <c r="P364" s="22"/>
      <c r="Q364" s="20">
        <v>0.02</v>
      </c>
      <c r="R364" s="22"/>
      <c r="S364" s="5">
        <v>120</v>
      </c>
      <c r="T364" s="5">
        <v>33</v>
      </c>
      <c r="U364" s="20">
        <v>0.2</v>
      </c>
      <c r="V364" s="5">
        <v>2.8</v>
      </c>
      <c r="W364" s="5">
        <v>4.0999999999999996</v>
      </c>
      <c r="AB364" s="20">
        <v>27.35</v>
      </c>
      <c r="AD364" s="22"/>
      <c r="AE364" s="5">
        <v>2.5</v>
      </c>
      <c r="AI364" s="20">
        <v>0.5</v>
      </c>
      <c r="AJ364" s="5">
        <v>66.7</v>
      </c>
      <c r="AK364" s="22"/>
      <c r="AN364" s="5">
        <v>7.8</v>
      </c>
      <c r="AO364" s="5">
        <v>0.12</v>
      </c>
      <c r="AT364" s="5">
        <v>11</v>
      </c>
      <c r="AU364" s="20">
        <v>0.5</v>
      </c>
      <c r="AV364" s="5">
        <v>2.21</v>
      </c>
      <c r="AW364" s="5">
        <v>0.01</v>
      </c>
      <c r="AX364" s="5">
        <v>0.06</v>
      </c>
      <c r="AY364" s="20">
        <v>0.02</v>
      </c>
      <c r="BA364" s="5">
        <v>7.08</v>
      </c>
      <c r="BC364" s="20">
        <v>2.2000000000000001E-3</v>
      </c>
      <c r="BD364" s="22"/>
      <c r="BE364" s="21"/>
      <c r="BF364" s="22"/>
      <c r="BH364" s="5">
        <v>4.83</v>
      </c>
      <c r="BN364" s="5">
        <v>9.68</v>
      </c>
      <c r="BO364" s="5">
        <v>54</v>
      </c>
      <c r="BQ364" s="22"/>
      <c r="BR364" s="22"/>
      <c r="BX364" s="5">
        <v>9.5</v>
      </c>
      <c r="BY364" s="20">
        <v>1</v>
      </c>
    </row>
    <row r="365" spans="1:77" x14ac:dyDescent="0.2">
      <c r="A365" s="2" t="s">
        <v>204</v>
      </c>
      <c r="B365" s="3">
        <v>38826</v>
      </c>
      <c r="C365" s="4">
        <v>36</v>
      </c>
      <c r="F365" s="5">
        <v>8.0000000000000002E-3</v>
      </c>
      <c r="G365" s="20">
        <v>5.0000000000000001E-3</v>
      </c>
      <c r="H365" s="5">
        <v>0.12</v>
      </c>
      <c r="J365" s="20">
        <v>1.3</v>
      </c>
      <c r="M365" s="5">
        <v>0.37</v>
      </c>
      <c r="N365" s="20">
        <v>0.2</v>
      </c>
      <c r="O365" s="20">
        <v>13</v>
      </c>
      <c r="Q365" s="20">
        <v>0.02</v>
      </c>
      <c r="S365" s="5">
        <v>100</v>
      </c>
      <c r="T365" s="5">
        <v>31</v>
      </c>
      <c r="U365" s="20">
        <v>0.2</v>
      </c>
      <c r="V365" s="5">
        <v>1.3</v>
      </c>
      <c r="W365" s="5">
        <v>2.2000000000000002</v>
      </c>
      <c r="AB365" s="20">
        <v>12.12</v>
      </c>
      <c r="AD365" s="20">
        <v>-5.6</v>
      </c>
      <c r="AE365" s="5">
        <v>1.5</v>
      </c>
      <c r="AI365" s="20">
        <v>0.5</v>
      </c>
      <c r="AJ365" s="5">
        <v>57.8</v>
      </c>
      <c r="AN365" s="5">
        <v>6.94</v>
      </c>
      <c r="AO365" s="5">
        <v>0.16</v>
      </c>
      <c r="AT365" s="5">
        <v>12.3</v>
      </c>
      <c r="AU365" s="20">
        <v>0.5</v>
      </c>
      <c r="AV365" s="5">
        <v>0.22</v>
      </c>
      <c r="AW365" s="5">
        <v>4.2698500000000004E-3</v>
      </c>
      <c r="AX365" s="5">
        <v>0.02</v>
      </c>
      <c r="AY365" s="22"/>
      <c r="AZ365" s="20">
        <v>0.01</v>
      </c>
      <c r="BA365" s="5">
        <v>7.34</v>
      </c>
      <c r="BC365" s="20">
        <v>1E-3</v>
      </c>
      <c r="BE365" s="5">
        <v>0.9</v>
      </c>
      <c r="BF365" s="22"/>
      <c r="BH365" s="5">
        <v>4.74</v>
      </c>
      <c r="BI365" s="22"/>
      <c r="BN365" s="5">
        <v>9.67</v>
      </c>
      <c r="BO365" s="5">
        <v>42.2</v>
      </c>
      <c r="BQ365" s="20">
        <v>6.5</v>
      </c>
      <c r="BR365" s="20">
        <v>6.1</v>
      </c>
      <c r="BX365" s="5">
        <v>8.9</v>
      </c>
      <c r="BY365" s="20">
        <v>0.5</v>
      </c>
    </row>
    <row r="366" spans="1:77" x14ac:dyDescent="0.2">
      <c r="A366" s="2" t="s">
        <v>181</v>
      </c>
      <c r="B366" s="3">
        <v>37544</v>
      </c>
      <c r="C366" s="4">
        <v>32</v>
      </c>
      <c r="F366" s="21"/>
      <c r="G366" s="20">
        <v>2E-3</v>
      </c>
      <c r="H366" s="5">
        <v>0.1</v>
      </c>
      <c r="J366" s="20">
        <v>0.2</v>
      </c>
      <c r="M366" s="5">
        <v>0.18</v>
      </c>
      <c r="N366" s="20">
        <v>0.2</v>
      </c>
      <c r="O366" s="5">
        <v>10</v>
      </c>
      <c r="Q366" s="20">
        <v>0.02</v>
      </c>
      <c r="S366" s="5">
        <v>51.7</v>
      </c>
      <c r="T366" s="5">
        <v>9.1</v>
      </c>
      <c r="U366" s="20">
        <v>0.2</v>
      </c>
      <c r="V366" s="5">
        <v>1.1000000000000001</v>
      </c>
      <c r="W366" s="20">
        <v>0.84</v>
      </c>
      <c r="AB366" s="5">
        <v>18.350000000000001</v>
      </c>
      <c r="AD366" s="22"/>
      <c r="AE366" s="5">
        <v>1</v>
      </c>
      <c r="AI366" s="20">
        <v>0.5</v>
      </c>
      <c r="AJ366" s="5">
        <v>29</v>
      </c>
      <c r="AN366" s="5">
        <v>2.69</v>
      </c>
      <c r="AO366" s="20">
        <v>7.0000000000000007E-2</v>
      </c>
      <c r="AT366" s="5">
        <v>5.56</v>
      </c>
      <c r="AU366" s="20">
        <v>0.5</v>
      </c>
      <c r="AV366" s="5">
        <v>0.22</v>
      </c>
      <c r="AW366" s="5">
        <v>3.2845000000000001E-3</v>
      </c>
      <c r="AX366" s="5">
        <v>0.03</v>
      </c>
      <c r="AZ366" s="5">
        <v>0.01</v>
      </c>
      <c r="BA366" s="5">
        <v>7.56</v>
      </c>
      <c r="BC366" s="20">
        <v>3.7000000000000002E-3</v>
      </c>
      <c r="BE366" s="5">
        <v>0.4</v>
      </c>
      <c r="BF366" s="22"/>
      <c r="BH366" s="5">
        <v>2.5299999999999998</v>
      </c>
      <c r="BI366" s="22"/>
      <c r="BN366" s="5">
        <v>9.67</v>
      </c>
      <c r="BO366" s="5">
        <v>18.8</v>
      </c>
      <c r="BQ366" s="22"/>
      <c r="BR366" s="22"/>
      <c r="BX366" s="5">
        <v>9.4</v>
      </c>
      <c r="BY366" s="20">
        <v>1.3</v>
      </c>
    </row>
    <row r="367" spans="1:77" x14ac:dyDescent="0.2">
      <c r="A367" s="2" t="s">
        <v>205</v>
      </c>
      <c r="B367" s="3">
        <v>39282</v>
      </c>
      <c r="C367" s="4">
        <v>26</v>
      </c>
      <c r="F367" s="5">
        <v>0.01</v>
      </c>
      <c r="G367" s="5">
        <v>3.0000000000000001E-3</v>
      </c>
      <c r="H367" s="5">
        <v>0.53</v>
      </c>
      <c r="J367" s="21"/>
      <c r="M367" s="5">
        <v>0.44</v>
      </c>
      <c r="N367" s="21"/>
      <c r="O367" s="5">
        <v>245</v>
      </c>
      <c r="Q367" s="21"/>
      <c r="S367" s="5">
        <v>52.3</v>
      </c>
      <c r="T367" s="5">
        <v>116</v>
      </c>
      <c r="U367" s="21"/>
      <c r="V367" s="5">
        <v>1.8</v>
      </c>
      <c r="W367" s="5">
        <v>0.91</v>
      </c>
      <c r="AB367" s="5">
        <v>24.8</v>
      </c>
      <c r="AE367" s="20">
        <v>5.76</v>
      </c>
      <c r="AI367" s="21"/>
      <c r="AJ367" s="5">
        <v>91.7</v>
      </c>
      <c r="AN367" s="5">
        <v>8.6</v>
      </c>
      <c r="AO367" s="5">
        <v>0.09</v>
      </c>
      <c r="AT367" s="5">
        <v>126</v>
      </c>
      <c r="AU367" s="21"/>
      <c r="AV367" s="5">
        <v>0.22</v>
      </c>
      <c r="AW367" s="5">
        <v>3.2799999999999999E-3</v>
      </c>
      <c r="AX367" s="5">
        <v>0.11</v>
      </c>
      <c r="AY367" s="22"/>
      <c r="AZ367" s="5">
        <v>0.04</v>
      </c>
      <c r="BA367" s="5">
        <v>7.12</v>
      </c>
      <c r="BC367" s="21"/>
      <c r="BE367" s="5">
        <v>0.5</v>
      </c>
      <c r="BF367" s="20">
        <v>0.3</v>
      </c>
      <c r="BH367" s="5">
        <v>6.43</v>
      </c>
      <c r="BI367" s="22"/>
      <c r="BN367" s="5">
        <v>9.67</v>
      </c>
      <c r="BO367" s="5">
        <v>10.1</v>
      </c>
      <c r="BX367" s="5">
        <v>12.7</v>
      </c>
      <c r="BY367" s="21"/>
    </row>
    <row r="368" spans="1:77" x14ac:dyDescent="0.2">
      <c r="A368" s="2" t="s">
        <v>206</v>
      </c>
      <c r="B368" s="3">
        <v>33882</v>
      </c>
      <c r="C368" s="4">
        <v>31</v>
      </c>
      <c r="F368" s="5">
        <v>0.01</v>
      </c>
      <c r="G368" s="5">
        <v>0.01</v>
      </c>
      <c r="H368" s="5">
        <v>0.36</v>
      </c>
      <c r="J368" s="5">
        <v>1</v>
      </c>
      <c r="M368" s="21"/>
      <c r="N368" s="5">
        <v>1</v>
      </c>
      <c r="O368" s="20">
        <v>100</v>
      </c>
      <c r="Q368" s="5">
        <v>0.2</v>
      </c>
      <c r="S368" s="5">
        <v>52</v>
      </c>
      <c r="T368" s="5">
        <v>9</v>
      </c>
      <c r="U368" s="5">
        <v>1</v>
      </c>
      <c r="V368" s="5">
        <v>2.2000000000000002</v>
      </c>
      <c r="W368" s="5">
        <v>0.69</v>
      </c>
      <c r="AB368" s="5">
        <v>10.48</v>
      </c>
      <c r="AE368" s="5">
        <v>3.8</v>
      </c>
      <c r="AI368" s="5">
        <v>1</v>
      </c>
      <c r="AJ368" s="5">
        <v>41.8</v>
      </c>
      <c r="AN368" s="5">
        <v>8.8000000000000007</v>
      </c>
      <c r="AO368" s="5">
        <v>0.03</v>
      </c>
      <c r="AT368" s="5">
        <v>18</v>
      </c>
      <c r="AU368" s="5">
        <v>1</v>
      </c>
      <c r="AV368" s="5">
        <v>2.21</v>
      </c>
      <c r="AW368" s="5">
        <v>0.01</v>
      </c>
      <c r="AX368" s="5">
        <v>0.08</v>
      </c>
      <c r="AY368" s="5">
        <v>0.05</v>
      </c>
      <c r="AZ368" s="22"/>
      <c r="BA368" s="5">
        <v>7.52</v>
      </c>
      <c r="BC368" s="5">
        <v>5.0000000000000001E-3</v>
      </c>
      <c r="BE368" s="22"/>
      <c r="BF368" s="22"/>
      <c r="BH368" s="5">
        <v>3.95</v>
      </c>
      <c r="BN368" s="5">
        <v>9.65</v>
      </c>
      <c r="BO368" s="5">
        <v>3</v>
      </c>
      <c r="BX368" s="5">
        <v>9.9</v>
      </c>
      <c r="BY368" s="5">
        <v>5</v>
      </c>
    </row>
    <row r="369" spans="1:77" x14ac:dyDescent="0.2">
      <c r="A369" s="2" t="s">
        <v>179</v>
      </c>
      <c r="B369" s="3">
        <v>38292</v>
      </c>
      <c r="C369" s="4">
        <v>37</v>
      </c>
      <c r="F369" s="5">
        <v>5.0000000000000001E-3</v>
      </c>
      <c r="G369" s="5">
        <v>1E-3</v>
      </c>
      <c r="H369" s="5">
        <v>0.16</v>
      </c>
      <c r="J369" s="5">
        <v>0.2</v>
      </c>
      <c r="M369" s="5">
        <v>0.39</v>
      </c>
      <c r="N369" s="20">
        <v>0.2</v>
      </c>
      <c r="O369" s="5">
        <v>24</v>
      </c>
      <c r="Q369" s="5">
        <v>0.02</v>
      </c>
      <c r="S369" s="5">
        <v>94.9</v>
      </c>
      <c r="T369" s="5">
        <v>14</v>
      </c>
      <c r="U369" s="5">
        <v>0.2</v>
      </c>
      <c r="V369" s="5">
        <v>1.6</v>
      </c>
      <c r="W369" s="5">
        <v>2.5299999999999998</v>
      </c>
      <c r="Y369" s="5">
        <v>0.17</v>
      </c>
      <c r="AB369" s="5">
        <v>18.940000000000001</v>
      </c>
      <c r="AD369" s="5">
        <v>0.1</v>
      </c>
      <c r="AE369" s="5">
        <v>1.57</v>
      </c>
      <c r="AI369" s="5">
        <v>0.5</v>
      </c>
      <c r="AJ369" s="5">
        <v>52.9</v>
      </c>
      <c r="AN369" s="5">
        <v>6.54</v>
      </c>
      <c r="AO369" s="5">
        <v>0.22</v>
      </c>
      <c r="AT369" s="5">
        <v>9.1999999999999993</v>
      </c>
      <c r="AU369" s="5">
        <v>0.5</v>
      </c>
      <c r="AV369" s="5">
        <v>0.22</v>
      </c>
      <c r="AW369" s="5">
        <v>5.9121E-3</v>
      </c>
      <c r="AX369" s="5">
        <v>0.01</v>
      </c>
      <c r="AZ369" s="20">
        <v>0.01</v>
      </c>
      <c r="BA369" s="5">
        <v>7.07</v>
      </c>
      <c r="BC369" s="5">
        <v>1E-3</v>
      </c>
      <c r="BE369" s="5">
        <v>0.2</v>
      </c>
      <c r="BH369" s="5">
        <v>4.8499999999999996</v>
      </c>
      <c r="BI369" s="22"/>
      <c r="BN369" s="5">
        <v>9.64</v>
      </c>
      <c r="BO369" s="5">
        <v>19.5</v>
      </c>
      <c r="BQ369" s="5">
        <v>5.65</v>
      </c>
      <c r="BR369" s="5">
        <v>5.72</v>
      </c>
      <c r="BX369" s="5">
        <v>9.6</v>
      </c>
      <c r="BY369" s="5">
        <v>1.2</v>
      </c>
    </row>
    <row r="370" spans="1:77" x14ac:dyDescent="0.2">
      <c r="A370" s="2" t="s">
        <v>101</v>
      </c>
      <c r="B370" s="3">
        <v>38294</v>
      </c>
      <c r="C370" s="4">
        <v>37</v>
      </c>
      <c r="F370" s="20">
        <v>2.8999999999999998E-3</v>
      </c>
      <c r="G370" s="5">
        <v>2E-3</v>
      </c>
      <c r="H370" s="5">
        <v>0.35</v>
      </c>
      <c r="J370" s="20">
        <v>0.2</v>
      </c>
      <c r="M370" s="5">
        <v>0.44</v>
      </c>
      <c r="N370" s="20">
        <v>0.2</v>
      </c>
      <c r="O370" s="20">
        <v>10</v>
      </c>
      <c r="Q370" s="20">
        <v>0.02</v>
      </c>
      <c r="S370" s="5">
        <v>98.4</v>
      </c>
      <c r="T370" s="5">
        <v>26</v>
      </c>
      <c r="U370" s="20">
        <v>0.6</v>
      </c>
      <c r="V370" s="5">
        <v>1.3</v>
      </c>
      <c r="W370" s="5">
        <v>1.77</v>
      </c>
      <c r="Y370" s="20">
        <v>0.27</v>
      </c>
      <c r="AB370" s="5">
        <v>21.47</v>
      </c>
      <c r="AD370" s="5">
        <v>0.3</v>
      </c>
      <c r="AE370" s="5">
        <v>1.95</v>
      </c>
      <c r="AI370" s="20">
        <v>0.5</v>
      </c>
      <c r="AJ370" s="5">
        <v>63.8</v>
      </c>
      <c r="AN370" s="5">
        <v>9.6199999999999992</v>
      </c>
      <c r="AO370" s="5">
        <v>0.18</v>
      </c>
      <c r="AT370" s="5">
        <v>16.7</v>
      </c>
      <c r="AU370" s="20">
        <v>1</v>
      </c>
      <c r="AV370" s="5">
        <v>0.22</v>
      </c>
      <c r="AW370" s="5">
        <v>5.9121E-3</v>
      </c>
      <c r="AX370" s="5">
        <v>0.03</v>
      </c>
      <c r="AY370" s="22"/>
      <c r="AZ370" s="5">
        <v>0.01</v>
      </c>
      <c r="BA370" s="5">
        <v>7.03</v>
      </c>
      <c r="BC370" s="20">
        <v>1E-3</v>
      </c>
      <c r="BE370" s="20">
        <v>0.3</v>
      </c>
      <c r="BF370" s="21"/>
      <c r="BH370" s="5">
        <v>5.84</v>
      </c>
      <c r="BN370" s="5">
        <v>9.64</v>
      </c>
      <c r="BO370" s="5">
        <v>12.3</v>
      </c>
      <c r="BQ370" s="20">
        <v>6.83</v>
      </c>
      <c r="BR370" s="20">
        <v>6.5</v>
      </c>
      <c r="BX370" s="5">
        <v>10.9</v>
      </c>
      <c r="BY370" s="20">
        <v>0.8</v>
      </c>
    </row>
    <row r="371" spans="1:77" x14ac:dyDescent="0.2">
      <c r="A371" s="2" t="s">
        <v>180</v>
      </c>
      <c r="B371" s="3">
        <v>39772</v>
      </c>
      <c r="C371" s="4">
        <v>22</v>
      </c>
      <c r="F371" s="21"/>
      <c r="G371" s="5">
        <v>0.08</v>
      </c>
      <c r="H371" s="5">
        <v>0.59</v>
      </c>
      <c r="J371" s="22"/>
      <c r="M371" s="21"/>
      <c r="N371" s="22"/>
      <c r="O371" s="21"/>
      <c r="Q371" s="22"/>
      <c r="S371" s="5">
        <v>14.2</v>
      </c>
      <c r="T371" s="5">
        <v>64</v>
      </c>
      <c r="U371" s="22"/>
      <c r="V371" s="5">
        <v>16</v>
      </c>
      <c r="W371" s="5">
        <v>0.24</v>
      </c>
      <c r="AB371" s="5">
        <v>1.32</v>
      </c>
      <c r="AD371" s="22"/>
      <c r="AE371" s="5">
        <v>6.33</v>
      </c>
      <c r="AI371" s="22"/>
      <c r="AJ371" s="5">
        <v>56.4</v>
      </c>
      <c r="AN371" s="5">
        <v>7.23</v>
      </c>
      <c r="AO371" s="5">
        <v>0.03</v>
      </c>
      <c r="AT371" s="5">
        <v>92.4</v>
      </c>
      <c r="AU371" s="22"/>
      <c r="AV371" s="5">
        <v>0.22</v>
      </c>
      <c r="AW371" s="5">
        <v>0.05</v>
      </c>
      <c r="AX371" s="5">
        <v>2.23</v>
      </c>
      <c r="AY371" s="22"/>
      <c r="AZ371" s="5">
        <v>0.79</v>
      </c>
      <c r="BA371" s="5">
        <v>8.4700000000000006</v>
      </c>
      <c r="BC371" s="22"/>
      <c r="BE371" s="21"/>
      <c r="BF371" s="20">
        <v>0.18</v>
      </c>
      <c r="BH371" s="5">
        <v>4.04</v>
      </c>
      <c r="BI371" s="20">
        <v>0.03</v>
      </c>
      <c r="BN371" s="5">
        <v>9.6300000000000008</v>
      </c>
      <c r="BO371" s="21"/>
      <c r="BQ371" s="22"/>
      <c r="BR371" s="22"/>
      <c r="BX371" s="5">
        <v>11.5</v>
      </c>
      <c r="BY371" s="22"/>
    </row>
    <row r="372" spans="1:77" x14ac:dyDescent="0.2">
      <c r="A372" s="2" t="s">
        <v>207</v>
      </c>
      <c r="B372" s="3">
        <v>39736</v>
      </c>
      <c r="C372" s="4">
        <v>25</v>
      </c>
      <c r="F372" s="22"/>
      <c r="G372" s="5">
        <v>0.01</v>
      </c>
      <c r="H372" s="5">
        <v>0.09</v>
      </c>
      <c r="J372" s="22"/>
      <c r="M372" s="5">
        <v>0.19</v>
      </c>
      <c r="N372" s="22"/>
      <c r="O372" s="22"/>
      <c r="Q372" s="22"/>
      <c r="S372" s="5">
        <v>52.8</v>
      </c>
      <c r="T372" s="5">
        <v>11</v>
      </c>
      <c r="U372" s="22"/>
      <c r="V372" s="5">
        <v>2</v>
      </c>
      <c r="W372" s="5">
        <v>1.85</v>
      </c>
      <c r="AB372" s="5">
        <v>2.66</v>
      </c>
      <c r="AD372" s="5">
        <v>0.62</v>
      </c>
      <c r="AE372" s="5">
        <v>1.5</v>
      </c>
      <c r="AI372" s="22"/>
      <c r="AJ372" s="5">
        <v>31.2</v>
      </c>
      <c r="AN372" s="5">
        <v>4.57</v>
      </c>
      <c r="AO372" s="5">
        <v>0.17</v>
      </c>
      <c r="AS372" s="22"/>
      <c r="AT372" s="5">
        <v>6.47</v>
      </c>
      <c r="AU372" s="22"/>
      <c r="AV372" s="5">
        <v>4.6399999999999997</v>
      </c>
      <c r="AW372" s="5">
        <v>6.5700000000000003E-3</v>
      </c>
      <c r="AX372" s="5">
        <v>0.01</v>
      </c>
      <c r="AZ372" s="5">
        <v>0.06</v>
      </c>
      <c r="BA372" s="5">
        <v>7.63</v>
      </c>
      <c r="BC372" s="22"/>
      <c r="BE372" s="20">
        <v>0.5</v>
      </c>
      <c r="BF372" s="5">
        <v>0.22</v>
      </c>
      <c r="BH372" s="5">
        <v>2.72</v>
      </c>
      <c r="BN372" s="5">
        <v>9.6300000000000008</v>
      </c>
      <c r="BO372" s="5">
        <v>10.1</v>
      </c>
      <c r="BQ372" s="22"/>
      <c r="BR372" s="22"/>
      <c r="BT372" s="22"/>
      <c r="BW372" s="22"/>
      <c r="BX372" s="5">
        <v>10</v>
      </c>
      <c r="BY372" s="22"/>
    </row>
    <row r="373" spans="1:77" x14ac:dyDescent="0.2">
      <c r="A373" s="2" t="s">
        <v>154</v>
      </c>
      <c r="B373" s="3">
        <v>39594</v>
      </c>
      <c r="C373" s="4">
        <v>34</v>
      </c>
      <c r="E373" s="22"/>
      <c r="F373" s="21"/>
      <c r="G373" s="5">
        <v>7.0000000000000001E-3</v>
      </c>
      <c r="H373" s="5">
        <v>0.01</v>
      </c>
      <c r="I373" s="22"/>
      <c r="J373" s="20">
        <v>0.3</v>
      </c>
      <c r="M373" s="5">
        <v>0.64</v>
      </c>
      <c r="N373" s="20">
        <v>0.3</v>
      </c>
      <c r="O373" s="21"/>
      <c r="Q373" s="20">
        <v>7.0000000000000007E-2</v>
      </c>
      <c r="S373" s="5">
        <v>134</v>
      </c>
      <c r="T373" s="5">
        <v>31</v>
      </c>
      <c r="U373" s="20">
        <v>0.4</v>
      </c>
      <c r="V373" s="5">
        <v>1.4</v>
      </c>
      <c r="W373" s="5">
        <v>0.05</v>
      </c>
      <c r="Z373" s="22"/>
      <c r="AA373" s="22"/>
      <c r="AB373" s="5">
        <v>9.09</v>
      </c>
      <c r="AD373" s="20">
        <v>0.87</v>
      </c>
      <c r="AE373" s="5">
        <v>1.1599999999999999</v>
      </c>
      <c r="AG373" s="22"/>
      <c r="AI373" s="20">
        <v>1.4</v>
      </c>
      <c r="AJ373" s="5">
        <v>76.5</v>
      </c>
      <c r="AM373" s="22"/>
      <c r="AN373" s="5">
        <v>9.86</v>
      </c>
      <c r="AO373" s="5">
        <v>3.0000000000000001E-3</v>
      </c>
      <c r="AT373" s="5">
        <v>16.7</v>
      </c>
      <c r="AU373" s="20">
        <v>1.1000000000000001</v>
      </c>
      <c r="AV373" s="5">
        <v>18.190000000000001</v>
      </c>
      <c r="AW373" s="5">
        <v>5.5799999999999999E-3</v>
      </c>
      <c r="AX373" s="5">
        <v>0.11</v>
      </c>
      <c r="AZ373" s="5">
        <v>0.04</v>
      </c>
      <c r="BA373" s="5">
        <v>7.05</v>
      </c>
      <c r="BC373" s="20">
        <v>1E-3</v>
      </c>
      <c r="BE373" s="20">
        <v>3.5</v>
      </c>
      <c r="BF373" s="5">
        <v>3.3</v>
      </c>
      <c r="BH373" s="5">
        <v>5.82</v>
      </c>
      <c r="BK373" s="22"/>
      <c r="BN373" s="5">
        <v>9.6300000000000008</v>
      </c>
      <c r="BO373" s="5">
        <v>57.4</v>
      </c>
      <c r="BQ373" s="22"/>
      <c r="BR373" s="22"/>
      <c r="BU373" s="22"/>
      <c r="BW373" s="20">
        <v>0.65</v>
      </c>
      <c r="BX373" s="5">
        <v>8.9</v>
      </c>
      <c r="BY373" s="20">
        <v>1</v>
      </c>
    </row>
    <row r="374" spans="1:77" x14ac:dyDescent="0.2">
      <c r="A374" s="2" t="s">
        <v>156</v>
      </c>
      <c r="B374" s="3">
        <v>39785</v>
      </c>
      <c r="C374" s="4">
        <v>24</v>
      </c>
      <c r="G374" s="5">
        <v>4.0000000000000001E-3</v>
      </c>
      <c r="H374" s="5">
        <v>0.41</v>
      </c>
      <c r="J374" s="21"/>
      <c r="M374" s="5">
        <v>0.6</v>
      </c>
      <c r="N374" s="21"/>
      <c r="Q374" s="21"/>
      <c r="S374" s="5">
        <v>110</v>
      </c>
      <c r="T374" s="5">
        <v>69</v>
      </c>
      <c r="U374" s="21"/>
      <c r="V374" s="5">
        <v>5</v>
      </c>
      <c r="W374" s="5">
        <v>6.62</v>
      </c>
      <c r="AB374" s="20">
        <v>2.83</v>
      </c>
      <c r="AD374" s="5">
        <v>5.18</v>
      </c>
      <c r="AE374" s="5">
        <v>1.17</v>
      </c>
      <c r="AI374" s="21"/>
      <c r="AJ374" s="5">
        <v>72.5</v>
      </c>
      <c r="AN374" s="5">
        <v>4.6500000000000004</v>
      </c>
      <c r="AO374" s="5">
        <v>0.44</v>
      </c>
      <c r="AT374" s="5">
        <v>26.2</v>
      </c>
      <c r="AU374" s="21"/>
      <c r="AV374" s="5">
        <v>0.22</v>
      </c>
      <c r="AW374" s="5">
        <v>5.2599999999999999E-3</v>
      </c>
      <c r="AX374" s="5">
        <v>0.01</v>
      </c>
      <c r="AZ374" s="5">
        <v>0.16</v>
      </c>
      <c r="BA374" s="5">
        <v>7.22</v>
      </c>
      <c r="BC374" s="21"/>
      <c r="BE374" s="21"/>
      <c r="BF374" s="5">
        <v>0.28000000000000003</v>
      </c>
      <c r="BH374" s="5">
        <v>3.98</v>
      </c>
      <c r="BN374" s="5">
        <v>9.6300000000000008</v>
      </c>
      <c r="BO374" s="5">
        <v>72.7</v>
      </c>
      <c r="BU374" s="22"/>
      <c r="BW374" s="21"/>
      <c r="BX374" s="5">
        <v>9.1999999999999993</v>
      </c>
      <c r="BY374" s="21"/>
    </row>
    <row r="375" spans="1:77" x14ac:dyDescent="0.2">
      <c r="A375" s="2" t="s">
        <v>181</v>
      </c>
      <c r="B375" s="3">
        <v>39008</v>
      </c>
      <c r="C375" s="4">
        <v>28</v>
      </c>
      <c r="F375" s="5">
        <v>3.0000000000000001E-3</v>
      </c>
      <c r="G375" s="5">
        <v>1E-3</v>
      </c>
      <c r="H375" s="5">
        <v>0.12</v>
      </c>
      <c r="J375" s="21"/>
      <c r="M375" s="5">
        <v>0.13</v>
      </c>
      <c r="N375" s="21"/>
      <c r="O375" s="5">
        <v>10</v>
      </c>
      <c r="Q375" s="21"/>
      <c r="S375" s="5">
        <v>53.5</v>
      </c>
      <c r="T375" s="5">
        <v>9.11</v>
      </c>
      <c r="U375" s="21"/>
      <c r="V375" s="5">
        <v>0.91</v>
      </c>
      <c r="W375" s="5">
        <v>0.92</v>
      </c>
      <c r="AB375" s="5">
        <v>19.38</v>
      </c>
      <c r="AD375" s="20">
        <v>0.81</v>
      </c>
      <c r="AE375" s="5">
        <v>0.95</v>
      </c>
      <c r="AI375" s="21"/>
      <c r="AJ375" s="5">
        <v>26.1</v>
      </c>
      <c r="AN375" s="5">
        <v>2.83</v>
      </c>
      <c r="AO375" s="5">
        <v>0.08</v>
      </c>
      <c r="AS375" s="22"/>
      <c r="AT375" s="5">
        <v>6.22</v>
      </c>
      <c r="AU375" s="21"/>
      <c r="AV375" s="5">
        <v>0.22</v>
      </c>
      <c r="AW375" s="5">
        <v>3.2845000000000001E-3</v>
      </c>
      <c r="AX375" s="5">
        <v>0.03</v>
      </c>
      <c r="AY375" s="21"/>
      <c r="AZ375" s="20">
        <v>0.01</v>
      </c>
      <c r="BA375" s="5">
        <v>7.26</v>
      </c>
      <c r="BC375" s="21"/>
      <c r="BE375" s="20">
        <v>0.1</v>
      </c>
      <c r="BF375" s="22"/>
      <c r="BH375" s="5">
        <v>2.48</v>
      </c>
      <c r="BN375" s="5">
        <v>9.6300000000000008</v>
      </c>
      <c r="BO375" s="5">
        <v>21.2</v>
      </c>
      <c r="BQ375" s="20">
        <v>3.17</v>
      </c>
      <c r="BR375" s="20">
        <v>3.2</v>
      </c>
      <c r="BS375" s="22"/>
      <c r="BT375" s="22"/>
      <c r="BV375" s="22"/>
      <c r="BW375" s="22"/>
      <c r="BX375" s="5">
        <v>9.5</v>
      </c>
      <c r="BY375" s="21"/>
    </row>
    <row r="376" spans="1:77" x14ac:dyDescent="0.2">
      <c r="A376" s="2" t="s">
        <v>84</v>
      </c>
      <c r="B376" s="3">
        <v>39765</v>
      </c>
      <c r="C376" s="4">
        <v>24</v>
      </c>
      <c r="F376" s="21"/>
      <c r="G376" s="5">
        <v>0.06</v>
      </c>
      <c r="H376" s="5">
        <v>0.05</v>
      </c>
      <c r="J376" s="21"/>
      <c r="M376" s="5">
        <v>0.11</v>
      </c>
      <c r="N376" s="21"/>
      <c r="O376" s="22"/>
      <c r="Q376" s="21"/>
      <c r="S376" s="5">
        <v>86.5</v>
      </c>
      <c r="T376" s="5">
        <v>34</v>
      </c>
      <c r="U376" s="21"/>
      <c r="V376" s="5">
        <v>1.6</v>
      </c>
      <c r="W376" s="5">
        <v>0.5</v>
      </c>
      <c r="AB376" s="5">
        <v>7.4</v>
      </c>
      <c r="AD376" s="20">
        <v>0.38</v>
      </c>
      <c r="AE376" s="5">
        <v>1.22</v>
      </c>
      <c r="AI376" s="21"/>
      <c r="AJ376" s="5">
        <v>52.6</v>
      </c>
      <c r="AN376" s="5">
        <v>5.05</v>
      </c>
      <c r="AO376" s="5">
        <v>0.14000000000000001</v>
      </c>
      <c r="AT376" s="5">
        <v>14.6</v>
      </c>
      <c r="AU376" s="21"/>
      <c r="AV376" s="5">
        <v>0.22</v>
      </c>
      <c r="AW376" s="5">
        <v>3.2799999999999999E-3</v>
      </c>
      <c r="AX376" s="5">
        <v>0.02</v>
      </c>
      <c r="AY376" s="21"/>
      <c r="AZ376" s="20">
        <v>0.02</v>
      </c>
      <c r="BA376" s="5">
        <v>7.66</v>
      </c>
      <c r="BC376" s="21"/>
      <c r="BE376" s="22"/>
      <c r="BF376" s="20">
        <v>0.27</v>
      </c>
      <c r="BH376" s="5">
        <v>2.63</v>
      </c>
      <c r="BI376" s="22"/>
      <c r="BN376" s="5">
        <v>9.6300000000000008</v>
      </c>
      <c r="BO376" s="5">
        <v>85.9</v>
      </c>
      <c r="BX376" s="5">
        <v>10.5</v>
      </c>
      <c r="BY376" s="21"/>
    </row>
    <row r="377" spans="1:77" x14ac:dyDescent="0.2">
      <c r="A377" s="2" t="s">
        <v>185</v>
      </c>
      <c r="B377" s="3">
        <v>34956</v>
      </c>
      <c r="C377" s="4">
        <v>33</v>
      </c>
      <c r="F377" s="5">
        <v>0.01</v>
      </c>
      <c r="G377" s="5">
        <v>0.01</v>
      </c>
      <c r="H377" s="5">
        <v>0.43</v>
      </c>
      <c r="J377" s="5">
        <v>1</v>
      </c>
      <c r="M377" s="5">
        <v>0.05</v>
      </c>
      <c r="N377" s="5">
        <v>1</v>
      </c>
      <c r="O377" s="5">
        <v>64</v>
      </c>
      <c r="Q377" s="5">
        <v>0.2</v>
      </c>
      <c r="S377" s="5">
        <v>34.4</v>
      </c>
      <c r="T377" s="5">
        <v>7</v>
      </c>
      <c r="U377" s="5">
        <v>1</v>
      </c>
      <c r="V377" s="5">
        <v>1.4</v>
      </c>
      <c r="W377" s="5">
        <v>0.4</v>
      </c>
      <c r="AB377" s="5">
        <v>12.74</v>
      </c>
      <c r="AD377" s="21"/>
      <c r="AE377" s="5">
        <v>5.2</v>
      </c>
      <c r="AI377" s="5">
        <v>1</v>
      </c>
      <c r="AJ377" s="5">
        <v>37.299999999999997</v>
      </c>
      <c r="AN377" s="5">
        <v>8.4</v>
      </c>
      <c r="AO377" s="5">
        <v>0.02</v>
      </c>
      <c r="AT377" s="5">
        <v>34.9</v>
      </c>
      <c r="AU377" s="5">
        <v>1</v>
      </c>
      <c r="AV377" s="5">
        <v>0.22</v>
      </c>
      <c r="AW377" s="5">
        <v>3.2845000000000001E-3</v>
      </c>
      <c r="AX377" s="5">
        <v>0.16</v>
      </c>
      <c r="AY377" s="20">
        <v>0.05</v>
      </c>
      <c r="AZ377" s="21"/>
      <c r="BA377" s="5">
        <v>7.83</v>
      </c>
      <c r="BC377" s="5">
        <v>5.4000000000000003E-3</v>
      </c>
      <c r="BE377" s="5">
        <v>0.2</v>
      </c>
      <c r="BF377" s="22"/>
      <c r="BH377" s="5">
        <v>3.8</v>
      </c>
      <c r="BN377" s="5">
        <v>9.61</v>
      </c>
      <c r="BO377" s="5">
        <v>1</v>
      </c>
      <c r="BQ377" s="21"/>
      <c r="BR377" s="21"/>
      <c r="BX377" s="5">
        <v>9</v>
      </c>
      <c r="BY377" s="5">
        <v>5</v>
      </c>
    </row>
    <row r="378" spans="1:77" x14ac:dyDescent="0.2">
      <c r="A378" s="2" t="s">
        <v>208</v>
      </c>
      <c r="B378" s="3">
        <v>39384</v>
      </c>
      <c r="C378" s="4">
        <v>26</v>
      </c>
      <c r="F378" s="20">
        <v>0.06</v>
      </c>
      <c r="G378" s="5">
        <v>0.02</v>
      </c>
      <c r="H378" s="5">
        <v>0.16</v>
      </c>
      <c r="J378" s="21"/>
      <c r="M378" s="5">
        <v>0.65</v>
      </c>
      <c r="N378" s="21"/>
      <c r="O378" s="5">
        <v>26</v>
      </c>
      <c r="P378" s="22"/>
      <c r="Q378" s="21"/>
      <c r="R378" s="22"/>
      <c r="S378" s="5">
        <v>131</v>
      </c>
      <c r="T378" s="5">
        <v>41</v>
      </c>
      <c r="U378" s="21"/>
      <c r="V378" s="5">
        <v>2.5</v>
      </c>
      <c r="W378" s="5">
        <v>5.76</v>
      </c>
      <c r="AB378" s="5">
        <v>2.5499999999999998</v>
      </c>
      <c r="AD378" s="22"/>
      <c r="AE378" s="5">
        <v>2.0299999999999998</v>
      </c>
      <c r="AI378" s="21"/>
      <c r="AJ378" s="5">
        <v>69.900000000000006</v>
      </c>
      <c r="AK378" s="22"/>
      <c r="AN378" s="5">
        <v>6.9</v>
      </c>
      <c r="AO378" s="5">
        <v>0.44</v>
      </c>
      <c r="AT378" s="5">
        <v>22.3</v>
      </c>
      <c r="AU378" s="21"/>
      <c r="AV378" s="5">
        <v>0.22</v>
      </c>
      <c r="AW378" s="5">
        <v>0.01</v>
      </c>
      <c r="AX378" s="5">
        <v>0.15</v>
      </c>
      <c r="AZ378" s="5">
        <v>0.01</v>
      </c>
      <c r="BA378" s="5">
        <v>7.15</v>
      </c>
      <c r="BC378" s="21"/>
      <c r="BD378" s="22"/>
      <c r="BE378" s="5">
        <v>0.2</v>
      </c>
      <c r="BF378" s="20">
        <v>0.48</v>
      </c>
      <c r="BH378" s="5">
        <v>6.25</v>
      </c>
      <c r="BN378" s="5">
        <v>9.58</v>
      </c>
      <c r="BO378" s="5">
        <v>15.8</v>
      </c>
      <c r="BQ378" s="22"/>
      <c r="BR378" s="22"/>
      <c r="BX378" s="5">
        <v>10.199999999999999</v>
      </c>
      <c r="BY378" s="21"/>
    </row>
    <row r="379" spans="1:77" x14ac:dyDescent="0.2">
      <c r="A379" s="2" t="s">
        <v>168</v>
      </c>
      <c r="B379" s="3">
        <v>37903</v>
      </c>
      <c r="C379" s="4">
        <v>25</v>
      </c>
      <c r="F379" s="5">
        <v>0.01</v>
      </c>
      <c r="G379" s="5">
        <v>2E-3</v>
      </c>
      <c r="H379" s="5">
        <v>0.44</v>
      </c>
      <c r="J379" s="22"/>
      <c r="M379" s="5">
        <v>0.19</v>
      </c>
      <c r="N379" s="22"/>
      <c r="O379" s="5">
        <v>190</v>
      </c>
      <c r="Q379" s="22"/>
      <c r="S379" s="5">
        <v>60.5</v>
      </c>
      <c r="T379" s="5">
        <v>13</v>
      </c>
      <c r="U379" s="22"/>
      <c r="V379" s="5">
        <v>1.1000000000000001</v>
      </c>
      <c r="W379" s="5">
        <v>0.28999999999999998</v>
      </c>
      <c r="AB379" s="5">
        <v>9.4600000000000009</v>
      </c>
      <c r="AE379" s="5">
        <v>5.3</v>
      </c>
      <c r="AI379" s="22"/>
      <c r="AJ379" s="5">
        <v>51</v>
      </c>
      <c r="AN379" s="5">
        <v>9.4700000000000006</v>
      </c>
      <c r="AO379" s="5">
        <v>0.05</v>
      </c>
      <c r="AT379" s="5">
        <v>34</v>
      </c>
      <c r="AU379" s="22"/>
      <c r="AV379" s="5">
        <v>0.22</v>
      </c>
      <c r="AW379" s="5">
        <v>3.2845000000000001E-3</v>
      </c>
      <c r="AX379" s="5">
        <v>0.43</v>
      </c>
      <c r="AZ379" s="5">
        <v>0.15</v>
      </c>
      <c r="BA379" s="5">
        <v>7.45</v>
      </c>
      <c r="BC379" s="22"/>
      <c r="BE379" s="5">
        <v>0</v>
      </c>
      <c r="BF379" s="21"/>
      <c r="BH379" s="5">
        <v>5.09</v>
      </c>
      <c r="BN379" s="5">
        <v>9.57</v>
      </c>
      <c r="BO379" s="5">
        <v>0.5</v>
      </c>
      <c r="BX379" s="5">
        <v>11.7</v>
      </c>
      <c r="BY379" s="22"/>
    </row>
    <row r="380" spans="1:77" x14ac:dyDescent="0.2">
      <c r="A380" s="2" t="s">
        <v>210</v>
      </c>
      <c r="B380" s="3">
        <v>39762</v>
      </c>
      <c r="C380" s="4">
        <v>24</v>
      </c>
      <c r="F380" s="21"/>
      <c r="G380" s="5">
        <v>8.9999999999999993E-3</v>
      </c>
      <c r="H380" s="5">
        <v>0.37</v>
      </c>
      <c r="J380" s="21"/>
      <c r="M380" s="20">
        <v>0.22</v>
      </c>
      <c r="N380" s="21"/>
      <c r="O380" s="21"/>
      <c r="Q380" s="21"/>
      <c r="S380" s="5">
        <v>91.7</v>
      </c>
      <c r="T380" s="5">
        <v>33</v>
      </c>
      <c r="U380" s="21"/>
      <c r="V380" s="5">
        <v>3.4</v>
      </c>
      <c r="W380" s="5">
        <v>3.81</v>
      </c>
      <c r="AB380" s="5">
        <v>2.36</v>
      </c>
      <c r="AD380" s="20">
        <v>1.1599999999999999</v>
      </c>
      <c r="AE380" s="5">
        <v>2.1</v>
      </c>
      <c r="AI380" s="21"/>
      <c r="AJ380" s="5">
        <v>54.2</v>
      </c>
      <c r="AN380" s="5">
        <v>5.13</v>
      </c>
      <c r="AO380" s="5">
        <v>0.28999999999999998</v>
      </c>
      <c r="AT380" s="5">
        <v>16.399999999999999</v>
      </c>
      <c r="AU380" s="21"/>
      <c r="AV380" s="5">
        <v>0.22</v>
      </c>
      <c r="AW380" s="5">
        <v>4.2700000000000004E-3</v>
      </c>
      <c r="AX380" s="5">
        <v>0.01</v>
      </c>
      <c r="AY380" s="21"/>
      <c r="AZ380" s="20">
        <v>0.09</v>
      </c>
      <c r="BA380" s="5">
        <v>7.1</v>
      </c>
      <c r="BC380" s="21"/>
      <c r="BE380" s="22"/>
      <c r="BF380" s="20">
        <v>0.27</v>
      </c>
      <c r="BH380" s="5">
        <v>3.79</v>
      </c>
      <c r="BN380" s="5">
        <v>9.5299999999999994</v>
      </c>
      <c r="BO380" s="5">
        <v>54.4</v>
      </c>
      <c r="BQ380" s="22"/>
      <c r="BR380" s="22"/>
      <c r="BS380" s="22"/>
      <c r="BT380" s="22"/>
      <c r="BV380" s="22"/>
      <c r="BX380" s="5">
        <v>10.199999999999999</v>
      </c>
      <c r="BY380" s="21"/>
    </row>
    <row r="381" spans="1:77" x14ac:dyDescent="0.2">
      <c r="A381" s="2" t="s">
        <v>134</v>
      </c>
      <c r="B381" s="3">
        <v>37181</v>
      </c>
      <c r="C381" s="4">
        <v>33</v>
      </c>
      <c r="F381" s="5">
        <v>4.0000000000000001E-3</v>
      </c>
      <c r="G381" s="5">
        <v>2E-3</v>
      </c>
      <c r="H381" s="5">
        <v>0.11</v>
      </c>
      <c r="J381" s="5">
        <v>0.2</v>
      </c>
      <c r="M381" s="5">
        <v>0.2</v>
      </c>
      <c r="N381" s="5">
        <v>0.2</v>
      </c>
      <c r="O381" s="5">
        <v>28</v>
      </c>
      <c r="Q381" s="5">
        <v>0.02</v>
      </c>
      <c r="S381" s="5">
        <v>47.1</v>
      </c>
      <c r="T381" s="5">
        <v>10.3</v>
      </c>
      <c r="U381" s="5">
        <v>0.2</v>
      </c>
      <c r="V381" s="5">
        <v>0.61</v>
      </c>
      <c r="W381" s="5">
        <v>1.2</v>
      </c>
      <c r="Y381" s="21"/>
      <c r="AB381" s="5">
        <v>24.65</v>
      </c>
      <c r="AD381" s="21"/>
      <c r="AE381" s="5">
        <v>1.34</v>
      </c>
      <c r="AI381" s="5">
        <v>0.5</v>
      </c>
      <c r="AJ381" s="5">
        <v>29.8</v>
      </c>
      <c r="AN381" s="5">
        <v>3.64</v>
      </c>
      <c r="AO381" s="5">
        <v>0.12</v>
      </c>
      <c r="AS381" s="22"/>
      <c r="AT381" s="5">
        <v>8.08</v>
      </c>
      <c r="AU381" s="5">
        <v>0.5</v>
      </c>
      <c r="AV381" s="5">
        <v>0.22</v>
      </c>
      <c r="AW381" s="5">
        <v>3.2845000000000001E-3</v>
      </c>
      <c r="AX381" s="5">
        <v>0.04</v>
      </c>
      <c r="AY381" s="22"/>
      <c r="AZ381" s="5">
        <v>0.02</v>
      </c>
      <c r="BA381" s="5">
        <v>7.37</v>
      </c>
      <c r="BC381" s="5">
        <v>1E-3</v>
      </c>
      <c r="BE381" s="5">
        <v>0.2</v>
      </c>
      <c r="BF381" s="22"/>
      <c r="BH381" s="5">
        <v>2.59</v>
      </c>
      <c r="BI381" s="22"/>
      <c r="BN381" s="5">
        <v>9.5299999999999994</v>
      </c>
      <c r="BO381" s="5">
        <v>16.2</v>
      </c>
      <c r="BQ381" s="21"/>
      <c r="BR381" s="21"/>
      <c r="BS381" s="22"/>
      <c r="BT381" s="22"/>
      <c r="BV381" s="22"/>
      <c r="BW381" s="22"/>
      <c r="BX381" s="5">
        <v>10.6</v>
      </c>
      <c r="BY381" s="5">
        <v>5.7</v>
      </c>
    </row>
    <row r="382" spans="1:77" x14ac:dyDescent="0.2">
      <c r="A382" s="2" t="s">
        <v>209</v>
      </c>
      <c r="B382" s="3">
        <v>39715</v>
      </c>
      <c r="C382" s="4">
        <v>24</v>
      </c>
      <c r="F382" s="21"/>
      <c r="G382" s="5">
        <v>0.01</v>
      </c>
      <c r="H382" s="5">
        <v>0.36</v>
      </c>
      <c r="J382" s="21"/>
      <c r="M382" s="5">
        <v>0.34</v>
      </c>
      <c r="N382" s="21"/>
      <c r="O382" s="21"/>
      <c r="Q382" s="21"/>
      <c r="S382" s="5">
        <v>44</v>
      </c>
      <c r="T382" s="5">
        <v>95</v>
      </c>
      <c r="U382" s="21"/>
      <c r="V382" s="5">
        <v>2.2999999999999998</v>
      </c>
      <c r="W382" s="5">
        <v>7.0000000000000007E-2</v>
      </c>
      <c r="Y382" s="21"/>
      <c r="AB382" s="5">
        <v>15.9</v>
      </c>
      <c r="AD382" s="5">
        <v>7.09</v>
      </c>
      <c r="AE382" s="5">
        <v>2.93</v>
      </c>
      <c r="AI382" s="21"/>
      <c r="AJ382" s="5">
        <v>72.45</v>
      </c>
      <c r="AN382" s="5">
        <v>7.87</v>
      </c>
      <c r="AO382" s="5">
        <v>0.08</v>
      </c>
      <c r="AT382" s="5">
        <v>90.7</v>
      </c>
      <c r="AU382" s="21"/>
      <c r="AV382" s="5">
        <v>0.22</v>
      </c>
      <c r="AW382" s="5">
        <v>3.2799999999999999E-3</v>
      </c>
      <c r="AX382" s="5">
        <v>0.45</v>
      </c>
      <c r="AY382" s="22"/>
      <c r="AZ382" s="5">
        <v>0.19</v>
      </c>
      <c r="BA382" s="5">
        <v>7.34</v>
      </c>
      <c r="BC382" s="21"/>
      <c r="BE382" s="21"/>
      <c r="BF382" s="20">
        <v>0.24</v>
      </c>
      <c r="BH382" s="5">
        <v>4.62</v>
      </c>
      <c r="BI382" s="22"/>
      <c r="BN382" s="5">
        <v>9.5299999999999994</v>
      </c>
      <c r="BO382" s="5">
        <v>4.34</v>
      </c>
      <c r="BQ382" s="21"/>
      <c r="BR382" s="21"/>
      <c r="BX382" s="5">
        <v>17.899999999999999</v>
      </c>
      <c r="BY382" s="21"/>
    </row>
    <row r="383" spans="1:77" x14ac:dyDescent="0.2">
      <c r="A383" s="2" t="s">
        <v>84</v>
      </c>
      <c r="B383" s="3">
        <v>39380</v>
      </c>
      <c r="C383" s="4">
        <v>26</v>
      </c>
      <c r="F383" s="20">
        <v>0.03</v>
      </c>
      <c r="G383" s="5">
        <v>0.02</v>
      </c>
      <c r="H383" s="5">
        <v>0.05</v>
      </c>
      <c r="J383" s="21"/>
      <c r="M383" s="5">
        <v>0.13</v>
      </c>
      <c r="N383" s="21"/>
      <c r="O383" s="20">
        <v>11</v>
      </c>
      <c r="Q383" s="21"/>
      <c r="S383" s="5">
        <v>95.2</v>
      </c>
      <c r="T383" s="5">
        <v>34</v>
      </c>
      <c r="U383" s="21"/>
      <c r="V383" s="5">
        <v>1.5</v>
      </c>
      <c r="W383" s="5">
        <v>0.54</v>
      </c>
      <c r="AB383" s="5">
        <v>7.58</v>
      </c>
      <c r="AD383" s="21"/>
      <c r="AE383" s="5">
        <v>1.1200000000000001</v>
      </c>
      <c r="AI383" s="21"/>
      <c r="AJ383" s="5">
        <v>53.1</v>
      </c>
      <c r="AN383" s="5">
        <v>5</v>
      </c>
      <c r="AO383" s="5">
        <v>0.14000000000000001</v>
      </c>
      <c r="AT383" s="5">
        <v>15</v>
      </c>
      <c r="AU383" s="21"/>
      <c r="AV383" s="5">
        <v>0.22</v>
      </c>
      <c r="AW383" s="5">
        <v>3.2799999999999999E-3</v>
      </c>
      <c r="AX383" s="5">
        <v>0.04</v>
      </c>
      <c r="AY383" s="22"/>
      <c r="AZ383" s="5">
        <v>0.02</v>
      </c>
      <c r="BA383" s="5">
        <v>7.66</v>
      </c>
      <c r="BC383" s="21"/>
      <c r="BE383" s="5">
        <v>0.6</v>
      </c>
      <c r="BF383" s="5">
        <v>0.57999999999999996</v>
      </c>
      <c r="BH383" s="5">
        <v>2.64</v>
      </c>
      <c r="BI383" s="22"/>
      <c r="BN383" s="5">
        <v>9.5299999999999994</v>
      </c>
      <c r="BO383" s="5">
        <v>83</v>
      </c>
      <c r="BW383" s="21"/>
      <c r="BX383" s="5">
        <v>10.199999999999999</v>
      </c>
      <c r="BY383" s="21"/>
    </row>
    <row r="384" spans="1:77" x14ac:dyDescent="0.2">
      <c r="A384" s="2" t="s">
        <v>129</v>
      </c>
      <c r="B384" s="3">
        <v>33574</v>
      </c>
      <c r="C384" s="4">
        <v>33</v>
      </c>
      <c r="F384" s="20">
        <v>5.0000000000000001E-3</v>
      </c>
      <c r="G384" s="5">
        <v>5.0000000000000001E-3</v>
      </c>
      <c r="H384" s="5">
        <v>3.24</v>
      </c>
      <c r="J384" s="20">
        <v>0.2</v>
      </c>
      <c r="M384" s="5">
        <v>1.0900000000000001</v>
      </c>
      <c r="N384" s="20">
        <v>0.2</v>
      </c>
      <c r="Q384" s="20">
        <v>0.02</v>
      </c>
      <c r="S384" s="5">
        <v>140</v>
      </c>
      <c r="T384" s="5">
        <v>164</v>
      </c>
      <c r="U384" s="20">
        <v>0.2</v>
      </c>
      <c r="V384" s="5">
        <v>7.3</v>
      </c>
      <c r="W384" s="5">
        <v>11</v>
      </c>
      <c r="AB384" s="5">
        <v>1.22</v>
      </c>
      <c r="AD384" s="21"/>
      <c r="AE384" s="5">
        <v>3</v>
      </c>
      <c r="AI384" s="20">
        <v>0.5</v>
      </c>
      <c r="AJ384" s="5">
        <v>127.6</v>
      </c>
      <c r="AN384" s="5">
        <v>11</v>
      </c>
      <c r="AO384" s="5">
        <v>0.73</v>
      </c>
      <c r="AT384" s="5">
        <v>110</v>
      </c>
      <c r="AU384" s="20">
        <v>0.5</v>
      </c>
      <c r="AV384" s="5">
        <v>2.21</v>
      </c>
      <c r="AW384" s="5">
        <v>0.01</v>
      </c>
      <c r="AX384" s="5">
        <v>0.06</v>
      </c>
      <c r="AY384" s="20">
        <v>0.02</v>
      </c>
      <c r="AZ384" s="21"/>
      <c r="BA384" s="5">
        <v>6.55</v>
      </c>
      <c r="BC384" s="20">
        <v>1E-3</v>
      </c>
      <c r="BE384" s="20">
        <v>1.1000000000000001</v>
      </c>
      <c r="BF384" s="21"/>
      <c r="BG384" s="20">
        <v>10</v>
      </c>
      <c r="BH384" s="5">
        <v>8.65</v>
      </c>
      <c r="BN384" s="5">
        <v>9.51</v>
      </c>
      <c r="BO384" s="5">
        <v>3.22</v>
      </c>
      <c r="BX384" s="5">
        <v>9.9</v>
      </c>
      <c r="BY384" s="20">
        <v>1</v>
      </c>
    </row>
    <row r="385" spans="1:77" x14ac:dyDescent="0.2">
      <c r="A385" s="2" t="s">
        <v>211</v>
      </c>
      <c r="B385" s="3">
        <v>34284</v>
      </c>
      <c r="C385" s="4">
        <v>30</v>
      </c>
      <c r="F385" s="20">
        <v>0.02</v>
      </c>
      <c r="G385" s="5">
        <v>0.02</v>
      </c>
      <c r="H385" s="5">
        <v>0.59</v>
      </c>
      <c r="J385" s="20">
        <v>1</v>
      </c>
      <c r="M385" s="5">
        <v>0.28000000000000003</v>
      </c>
      <c r="N385" s="20">
        <v>1</v>
      </c>
      <c r="Q385" s="20">
        <v>0.2</v>
      </c>
      <c r="S385" s="5">
        <v>320</v>
      </c>
      <c r="T385" s="5">
        <v>173</v>
      </c>
      <c r="U385" s="20">
        <v>1</v>
      </c>
      <c r="V385" s="5">
        <v>2.8</v>
      </c>
      <c r="W385" s="5">
        <v>0.38</v>
      </c>
      <c r="AB385" s="5">
        <v>11.27</v>
      </c>
      <c r="AD385" s="21"/>
      <c r="AE385" s="5">
        <v>11</v>
      </c>
      <c r="AI385" s="20">
        <v>1</v>
      </c>
      <c r="AJ385" s="5">
        <v>196.9</v>
      </c>
      <c r="AN385" s="5">
        <v>27</v>
      </c>
      <c r="AO385" s="5">
        <v>0.23</v>
      </c>
      <c r="AT385" s="5">
        <v>130</v>
      </c>
      <c r="AU385" s="20">
        <v>1</v>
      </c>
      <c r="AV385" s="5">
        <v>0.22</v>
      </c>
      <c r="AW385" s="5">
        <v>3.2845000000000001E-3</v>
      </c>
      <c r="AX385" s="5">
        <v>0.13</v>
      </c>
      <c r="AY385" s="20">
        <v>0.04</v>
      </c>
      <c r="AZ385" s="21"/>
      <c r="BA385" s="5">
        <v>7.34</v>
      </c>
      <c r="BC385" s="20">
        <v>5.0000000000000001E-3</v>
      </c>
      <c r="BE385" s="21"/>
      <c r="BF385" s="21"/>
      <c r="BH385" s="5">
        <v>2.89</v>
      </c>
      <c r="BN385" s="5">
        <v>9.51</v>
      </c>
      <c r="BO385" s="21"/>
      <c r="BQ385" s="22"/>
      <c r="BR385" s="22"/>
      <c r="BS385" s="22"/>
      <c r="BT385" s="22"/>
      <c r="BV385" s="22"/>
      <c r="BX385" s="5">
        <v>11.8</v>
      </c>
      <c r="BY385" s="20">
        <v>5</v>
      </c>
    </row>
    <row r="386" spans="1:77" x14ac:dyDescent="0.2">
      <c r="A386" s="2" t="s">
        <v>100</v>
      </c>
      <c r="B386" s="3">
        <v>36789</v>
      </c>
      <c r="C386" s="4">
        <v>21</v>
      </c>
      <c r="F386" s="20">
        <v>2E-3</v>
      </c>
      <c r="G386" s="21"/>
      <c r="H386" s="5">
        <v>0.51</v>
      </c>
      <c r="J386" s="22"/>
      <c r="M386" s="5">
        <v>0.74</v>
      </c>
      <c r="O386" s="20">
        <v>12</v>
      </c>
      <c r="S386" s="5">
        <v>97.7</v>
      </c>
      <c r="T386" s="5">
        <v>33</v>
      </c>
      <c r="V386" s="5">
        <v>3</v>
      </c>
      <c r="W386" s="21"/>
      <c r="AB386" s="5">
        <v>12.85</v>
      </c>
      <c r="AD386" s="21"/>
      <c r="AE386" s="5">
        <v>3.78</v>
      </c>
      <c r="AJ386" s="5">
        <v>73.400000000000006</v>
      </c>
      <c r="AN386" s="5">
        <v>14.2</v>
      </c>
      <c r="AO386" s="21"/>
      <c r="AT386" s="5">
        <v>26.8</v>
      </c>
      <c r="AV386" s="5">
        <v>0.22</v>
      </c>
      <c r="AW386" s="5">
        <v>4.9267499999999997E-3</v>
      </c>
      <c r="AX386" s="5">
        <v>0.02</v>
      </c>
      <c r="AY386" s="22"/>
      <c r="AZ386" s="5">
        <v>0.01</v>
      </c>
      <c r="BA386" s="5">
        <v>7.21</v>
      </c>
      <c r="BE386" s="20">
        <v>0.2</v>
      </c>
      <c r="BF386" s="21"/>
      <c r="BH386" s="5">
        <v>6.86</v>
      </c>
      <c r="BN386" s="5">
        <v>9.49</v>
      </c>
      <c r="BO386" s="21"/>
      <c r="BQ386" s="22"/>
      <c r="BR386" s="22"/>
      <c r="BX386" s="5">
        <v>9.3000000000000007</v>
      </c>
    </row>
    <row r="387" spans="1:77" x14ac:dyDescent="0.2">
      <c r="A387" s="2" t="s">
        <v>174</v>
      </c>
      <c r="B387" s="3">
        <v>35332</v>
      </c>
      <c r="C387" s="4">
        <v>29</v>
      </c>
      <c r="F387" s="20">
        <v>0.04</v>
      </c>
      <c r="G387" s="5">
        <v>0.04</v>
      </c>
      <c r="H387" s="5">
        <v>0.46</v>
      </c>
      <c r="J387" s="20">
        <v>3</v>
      </c>
      <c r="M387" s="22"/>
      <c r="N387" s="20">
        <v>1</v>
      </c>
      <c r="Q387" s="20">
        <v>0.2</v>
      </c>
      <c r="S387" s="5">
        <v>130</v>
      </c>
      <c r="T387" s="5">
        <v>25</v>
      </c>
      <c r="U387" s="20">
        <v>1</v>
      </c>
      <c r="V387" s="5">
        <v>3.5</v>
      </c>
      <c r="W387" s="5">
        <v>1.04</v>
      </c>
      <c r="AB387" s="5">
        <v>4.07</v>
      </c>
      <c r="AD387" s="22"/>
      <c r="AE387" s="5">
        <v>2.8</v>
      </c>
      <c r="AI387" s="20">
        <v>1</v>
      </c>
      <c r="AJ387" s="5">
        <v>71.2</v>
      </c>
      <c r="AN387" s="5">
        <v>6.9</v>
      </c>
      <c r="AO387" s="5">
        <v>0.38</v>
      </c>
      <c r="AT387" s="5">
        <v>17</v>
      </c>
      <c r="AU387" s="20">
        <v>1</v>
      </c>
      <c r="AV387" s="5">
        <v>0.22</v>
      </c>
      <c r="AW387" s="5">
        <v>3.2845000000000001E-3</v>
      </c>
      <c r="AX387" s="21"/>
      <c r="AZ387" s="21"/>
      <c r="BA387" s="5">
        <v>6.52</v>
      </c>
      <c r="BC387" s="20">
        <v>1E-3</v>
      </c>
      <c r="BE387" s="20">
        <v>0.2</v>
      </c>
      <c r="BF387" s="21"/>
      <c r="BH387" s="5">
        <v>5.31</v>
      </c>
      <c r="BI387" s="21"/>
      <c r="BN387" s="5">
        <v>9.49</v>
      </c>
      <c r="BO387" s="20">
        <v>18.3</v>
      </c>
      <c r="BQ387" s="22"/>
      <c r="BR387" s="22"/>
      <c r="BX387" s="5">
        <v>9.5</v>
      </c>
      <c r="BY387" s="20">
        <v>5</v>
      </c>
    </row>
    <row r="388" spans="1:77" x14ac:dyDescent="0.2">
      <c r="A388" s="2" t="s">
        <v>185</v>
      </c>
      <c r="B388" s="3">
        <v>37174</v>
      </c>
      <c r="C388" s="4">
        <v>33</v>
      </c>
      <c r="F388" s="5">
        <v>2E-3</v>
      </c>
      <c r="G388" s="5">
        <v>2E-3</v>
      </c>
      <c r="H388" s="5">
        <v>0.42</v>
      </c>
      <c r="J388" s="20">
        <v>0.2</v>
      </c>
      <c r="M388" s="5">
        <v>0.17</v>
      </c>
      <c r="N388" s="20">
        <v>0.2</v>
      </c>
      <c r="O388" s="5">
        <v>560</v>
      </c>
      <c r="Q388" s="20">
        <v>0.02</v>
      </c>
      <c r="S388" s="5">
        <v>33.700000000000003</v>
      </c>
      <c r="T388" s="5">
        <v>7.45</v>
      </c>
      <c r="U388" s="20">
        <v>0.2</v>
      </c>
      <c r="V388" s="5">
        <v>1.2</v>
      </c>
      <c r="W388" s="5">
        <v>0.41</v>
      </c>
      <c r="AB388" s="5">
        <v>12.95</v>
      </c>
      <c r="AD388" s="21"/>
      <c r="AE388" s="5">
        <v>4.79</v>
      </c>
      <c r="AI388" s="20">
        <v>1.1000000000000001</v>
      </c>
      <c r="AJ388" s="5">
        <v>36.700000000000003</v>
      </c>
      <c r="AN388" s="5">
        <v>6.75</v>
      </c>
      <c r="AO388" s="5">
        <v>0.02</v>
      </c>
      <c r="AT388" s="5">
        <v>34.4</v>
      </c>
      <c r="AU388" s="20">
        <v>0.5</v>
      </c>
      <c r="AV388" s="5">
        <v>0.22</v>
      </c>
      <c r="AW388" s="5">
        <v>3.2845000000000001E-3</v>
      </c>
      <c r="AX388" s="5">
        <v>0.15</v>
      </c>
      <c r="AZ388" s="5">
        <v>0.05</v>
      </c>
      <c r="BA388" s="5">
        <v>7.76</v>
      </c>
      <c r="BC388" s="20">
        <v>1E-3</v>
      </c>
      <c r="BE388" s="5">
        <v>0.3</v>
      </c>
      <c r="BF388" s="22"/>
      <c r="BH388" s="5">
        <v>3.84</v>
      </c>
      <c r="BN388" s="5">
        <v>9.49</v>
      </c>
      <c r="BO388" s="5">
        <v>0.5</v>
      </c>
      <c r="BQ388" s="21"/>
      <c r="BR388" s="21"/>
      <c r="BX388" s="5">
        <v>10.1</v>
      </c>
      <c r="BY388" s="20">
        <v>1</v>
      </c>
    </row>
    <row r="389" spans="1:77" x14ac:dyDescent="0.2">
      <c r="A389" s="2" t="s">
        <v>181</v>
      </c>
      <c r="B389" s="3">
        <v>37182</v>
      </c>
      <c r="C389" s="4">
        <v>33</v>
      </c>
      <c r="F389" s="5">
        <v>2E-3</v>
      </c>
      <c r="G389" s="5">
        <v>2E-3</v>
      </c>
      <c r="H389" s="5">
        <v>0.11</v>
      </c>
      <c r="J389" s="5">
        <v>0.2</v>
      </c>
      <c r="M389" s="5">
        <v>0.17</v>
      </c>
      <c r="N389" s="5">
        <v>0.2</v>
      </c>
      <c r="O389" s="5">
        <v>12</v>
      </c>
      <c r="Q389" s="5">
        <v>0.02</v>
      </c>
      <c r="S389" s="5">
        <v>53</v>
      </c>
      <c r="T389" s="5">
        <v>9.57</v>
      </c>
      <c r="U389" s="5">
        <v>0.2</v>
      </c>
      <c r="V389" s="5">
        <v>0.68</v>
      </c>
      <c r="W389" s="5">
        <v>0.96</v>
      </c>
      <c r="AB389" s="5">
        <v>19.14</v>
      </c>
      <c r="AD389" s="22"/>
      <c r="AE389" s="5">
        <v>0.97</v>
      </c>
      <c r="AI389" s="5">
        <v>0.5</v>
      </c>
      <c r="AJ389" s="5">
        <v>30.3</v>
      </c>
      <c r="AN389" s="5">
        <v>2.61</v>
      </c>
      <c r="AO389" s="5">
        <v>7.0000000000000007E-2</v>
      </c>
      <c r="AT389" s="5">
        <v>5.61</v>
      </c>
      <c r="AU389" s="5">
        <v>0.5</v>
      </c>
      <c r="AV389" s="5">
        <v>0.22</v>
      </c>
      <c r="AW389" s="5">
        <v>3.2845000000000001E-3</v>
      </c>
      <c r="AX389" s="5">
        <v>0.03</v>
      </c>
      <c r="AY389" s="21"/>
      <c r="AZ389" s="20">
        <v>0.01</v>
      </c>
      <c r="BA389" s="5">
        <v>7.46</v>
      </c>
      <c r="BC389" s="5">
        <v>2.8999999999999998E-3</v>
      </c>
      <c r="BE389" s="5">
        <v>0.2</v>
      </c>
      <c r="BF389" s="22"/>
      <c r="BH389" s="5">
        <v>2.56</v>
      </c>
      <c r="BN389" s="5">
        <v>9.48</v>
      </c>
      <c r="BO389" s="5">
        <v>19.600000000000001</v>
      </c>
      <c r="BQ389" s="22"/>
      <c r="BR389" s="22"/>
      <c r="BT389" s="22"/>
      <c r="BX389" s="5">
        <v>9.5</v>
      </c>
      <c r="BY389" s="5">
        <v>4.3</v>
      </c>
    </row>
    <row r="390" spans="1:77" x14ac:dyDescent="0.2">
      <c r="A390" s="2" t="s">
        <v>206</v>
      </c>
      <c r="B390" s="3">
        <v>34662</v>
      </c>
      <c r="C390" s="4">
        <v>32</v>
      </c>
      <c r="F390" s="5">
        <v>0.03</v>
      </c>
      <c r="G390" s="5">
        <v>0.01</v>
      </c>
      <c r="H390" s="5">
        <v>0.59</v>
      </c>
      <c r="J390" s="20">
        <v>1</v>
      </c>
      <c r="M390" s="5">
        <v>7.0000000000000007E-2</v>
      </c>
      <c r="N390" s="20">
        <v>1</v>
      </c>
      <c r="O390" s="5">
        <v>80</v>
      </c>
      <c r="Q390" s="20">
        <v>0.2</v>
      </c>
      <c r="S390" s="5">
        <v>49</v>
      </c>
      <c r="T390" s="5">
        <v>8</v>
      </c>
      <c r="U390" s="20">
        <v>1</v>
      </c>
      <c r="V390" s="5">
        <v>1.2</v>
      </c>
      <c r="W390" s="5">
        <v>0.67</v>
      </c>
      <c r="AB390" s="5">
        <v>9.9600000000000009</v>
      </c>
      <c r="AD390" s="22"/>
      <c r="AE390" s="5">
        <v>3.7</v>
      </c>
      <c r="AI390" s="20">
        <v>1</v>
      </c>
      <c r="AJ390" s="5">
        <v>39.5</v>
      </c>
      <c r="AN390" s="5">
        <v>8.6</v>
      </c>
      <c r="AO390" s="5">
        <v>0.03</v>
      </c>
      <c r="AT390" s="5">
        <v>17</v>
      </c>
      <c r="AU390" s="20">
        <v>1</v>
      </c>
      <c r="AV390" s="5">
        <v>0.22</v>
      </c>
      <c r="AW390" s="5">
        <v>3.2845000000000001E-3</v>
      </c>
      <c r="AX390" s="5">
        <v>0.11</v>
      </c>
      <c r="AY390" s="20">
        <v>0.04</v>
      </c>
      <c r="AZ390" s="21"/>
      <c r="BA390" s="5">
        <v>7.59</v>
      </c>
      <c r="BC390" s="20">
        <v>5.0000000000000001E-3</v>
      </c>
      <c r="BE390" s="5">
        <v>0.9</v>
      </c>
      <c r="BF390" s="21"/>
      <c r="BH390" s="21"/>
      <c r="BN390" s="5">
        <v>9.4600000000000009</v>
      </c>
      <c r="BO390" s="5">
        <v>3</v>
      </c>
      <c r="BQ390" s="22"/>
      <c r="BR390" s="22"/>
      <c r="BS390" s="22"/>
      <c r="BT390" s="22"/>
      <c r="BV390" s="22"/>
      <c r="BX390" s="5">
        <v>10.1</v>
      </c>
      <c r="BY390" s="20">
        <v>5</v>
      </c>
    </row>
    <row r="391" spans="1:77" x14ac:dyDescent="0.2">
      <c r="A391" s="2" t="s">
        <v>102</v>
      </c>
      <c r="B391" s="3">
        <v>37551</v>
      </c>
      <c r="C391" s="4">
        <v>25</v>
      </c>
      <c r="F391" s="5">
        <v>0.01</v>
      </c>
      <c r="G391" s="5">
        <v>0.02</v>
      </c>
      <c r="H391" s="5">
        <v>2.2599999999999998</v>
      </c>
      <c r="J391" s="22"/>
      <c r="M391" s="5">
        <v>0.71</v>
      </c>
      <c r="N391" s="22"/>
      <c r="O391" s="5">
        <v>10</v>
      </c>
      <c r="Q391" s="22"/>
      <c r="S391" s="5">
        <v>125</v>
      </c>
      <c r="T391" s="5">
        <v>43</v>
      </c>
      <c r="U391" s="22"/>
      <c r="V391" s="5">
        <v>13</v>
      </c>
      <c r="W391" s="5">
        <v>0.89</v>
      </c>
      <c r="AB391" s="5">
        <v>2.81</v>
      </c>
      <c r="AD391" s="22"/>
      <c r="AE391" s="5">
        <v>3.04</v>
      </c>
      <c r="AI391" s="22"/>
      <c r="AJ391" s="5">
        <v>70.5</v>
      </c>
      <c r="AN391" s="5">
        <v>7.47</v>
      </c>
      <c r="AO391" s="5">
        <v>0.37</v>
      </c>
      <c r="AT391" s="5">
        <v>18.7</v>
      </c>
      <c r="AU391" s="22"/>
      <c r="AV391" s="5">
        <v>0.22</v>
      </c>
      <c r="AW391" s="5">
        <v>0.01</v>
      </c>
      <c r="AX391" s="5">
        <v>0.17</v>
      </c>
      <c r="AZ391" s="5">
        <v>0.09</v>
      </c>
      <c r="BA391" s="5">
        <v>6.95</v>
      </c>
      <c r="BC391" s="22"/>
      <c r="BE391" s="5">
        <v>0.2</v>
      </c>
      <c r="BF391" s="22"/>
      <c r="BH391" s="5">
        <v>4.96</v>
      </c>
      <c r="BN391" s="5">
        <v>9.44</v>
      </c>
      <c r="BO391" s="5">
        <v>92.9</v>
      </c>
      <c r="BQ391" s="22"/>
      <c r="BR391" s="22"/>
      <c r="BT391" s="22"/>
      <c r="BX391" s="5">
        <v>9.5</v>
      </c>
      <c r="BY391" s="22"/>
    </row>
    <row r="392" spans="1:77" x14ac:dyDescent="0.2">
      <c r="A392" s="2" t="s">
        <v>212</v>
      </c>
      <c r="B392" s="3">
        <v>39237</v>
      </c>
      <c r="C392" s="4">
        <v>25</v>
      </c>
      <c r="F392" s="20">
        <v>0.11</v>
      </c>
      <c r="G392" s="5">
        <v>6.0000000000000001E-3</v>
      </c>
      <c r="H392" s="5">
        <v>0.06</v>
      </c>
      <c r="M392" s="5">
        <v>0.81</v>
      </c>
      <c r="O392" s="20">
        <v>100</v>
      </c>
      <c r="S392" s="5">
        <v>158</v>
      </c>
      <c r="T392" s="5">
        <v>40</v>
      </c>
      <c r="V392" s="5">
        <v>1.7</v>
      </c>
      <c r="W392" s="5">
        <v>7.0000000000000001E-3</v>
      </c>
      <c r="AB392" s="5">
        <v>6.55</v>
      </c>
      <c r="AD392" s="21"/>
      <c r="AE392" s="5">
        <v>1.28</v>
      </c>
      <c r="AJ392" s="5">
        <v>83.2</v>
      </c>
      <c r="AN392" s="5">
        <v>13.9</v>
      </c>
      <c r="AO392" s="5">
        <v>0.01</v>
      </c>
      <c r="AT392" s="5">
        <v>10.4</v>
      </c>
      <c r="AV392" s="5">
        <v>3.61</v>
      </c>
      <c r="AW392" s="5">
        <v>5.5799999999999999E-3</v>
      </c>
      <c r="AX392" s="5">
        <v>0.04</v>
      </c>
      <c r="AY392" s="22"/>
      <c r="AZ392" s="5">
        <v>0.01</v>
      </c>
      <c r="BA392" s="5">
        <v>7.11</v>
      </c>
      <c r="BE392" s="22"/>
      <c r="BF392" s="5">
        <v>0.9</v>
      </c>
      <c r="BH392" s="5">
        <v>6.04</v>
      </c>
      <c r="BN392" s="5">
        <v>9.44</v>
      </c>
      <c r="BO392" s="5">
        <v>105</v>
      </c>
      <c r="BQ392" s="22"/>
      <c r="BR392" s="22"/>
      <c r="BS392" s="22"/>
      <c r="BT392" s="22"/>
      <c r="BU392" s="22"/>
      <c r="BV392" s="22"/>
      <c r="BX392" s="5">
        <v>9.9</v>
      </c>
    </row>
    <row r="393" spans="1:77" x14ac:dyDescent="0.2">
      <c r="A393" s="2" t="s">
        <v>168</v>
      </c>
      <c r="B393" s="3">
        <v>37536</v>
      </c>
      <c r="C393" s="4">
        <v>33</v>
      </c>
      <c r="F393" s="5">
        <v>7.0000000000000001E-3</v>
      </c>
      <c r="G393" s="5">
        <v>2E-3</v>
      </c>
      <c r="H393" s="5">
        <v>0.49</v>
      </c>
      <c r="J393" s="5">
        <v>0.2</v>
      </c>
      <c r="M393" s="5">
        <v>0.22</v>
      </c>
      <c r="N393" s="5">
        <v>0.2</v>
      </c>
      <c r="O393" s="5">
        <v>200</v>
      </c>
      <c r="Q393" s="5">
        <v>0.02</v>
      </c>
      <c r="S393" s="5">
        <v>68.2</v>
      </c>
      <c r="T393" s="5">
        <v>13</v>
      </c>
      <c r="U393" s="5">
        <v>0.2</v>
      </c>
      <c r="V393" s="5">
        <v>1</v>
      </c>
      <c r="W393" s="5">
        <v>0.27</v>
      </c>
      <c r="AB393" s="5">
        <v>9.14</v>
      </c>
      <c r="AD393" s="22"/>
      <c r="AE393" s="5">
        <v>5.07</v>
      </c>
      <c r="AI393" s="5">
        <v>0.5</v>
      </c>
      <c r="AJ393" s="5">
        <v>48.9</v>
      </c>
      <c r="AN393" s="5">
        <v>9.4600000000000009</v>
      </c>
      <c r="AO393" s="5">
        <v>0.04</v>
      </c>
      <c r="AT393" s="5">
        <v>33.5</v>
      </c>
      <c r="AU393" s="5">
        <v>0.5</v>
      </c>
      <c r="AV393" s="5">
        <v>0.22</v>
      </c>
      <c r="AW393" s="5">
        <v>3.2845000000000001E-3</v>
      </c>
      <c r="AX393" s="5">
        <v>0.32</v>
      </c>
      <c r="AZ393" s="5">
        <v>0.19</v>
      </c>
      <c r="BA393" s="5">
        <v>7.46</v>
      </c>
      <c r="BC393" s="5">
        <v>1E-3</v>
      </c>
      <c r="BE393" s="5">
        <v>0.3</v>
      </c>
      <c r="BH393" s="5">
        <v>4.97</v>
      </c>
      <c r="BN393" s="5">
        <v>9.44</v>
      </c>
      <c r="BO393" s="5">
        <v>1.1000000000000001</v>
      </c>
      <c r="BQ393" s="22"/>
      <c r="BR393" s="22"/>
      <c r="BX393" s="5">
        <v>11.4</v>
      </c>
      <c r="BY393" s="5">
        <v>1.6</v>
      </c>
    </row>
    <row r="394" spans="1:77" x14ac:dyDescent="0.2">
      <c r="A394" s="2" t="s">
        <v>168</v>
      </c>
      <c r="B394" s="3">
        <v>37158</v>
      </c>
      <c r="C394" s="4">
        <v>31</v>
      </c>
      <c r="F394" s="5">
        <v>3.0000000000000001E-3</v>
      </c>
      <c r="G394" s="5">
        <v>2E-3</v>
      </c>
      <c r="H394" s="5">
        <v>0.54</v>
      </c>
      <c r="J394" s="20">
        <v>0.2</v>
      </c>
      <c r="M394" s="5">
        <v>0.28999999999999998</v>
      </c>
      <c r="N394" s="20">
        <v>0.2</v>
      </c>
      <c r="O394" s="5">
        <v>190</v>
      </c>
      <c r="Q394" s="20">
        <v>0.02</v>
      </c>
      <c r="S394" s="5">
        <v>63.5</v>
      </c>
      <c r="T394" s="5">
        <v>13</v>
      </c>
      <c r="U394" s="20">
        <v>0.2</v>
      </c>
      <c r="V394" s="5">
        <v>0.91</v>
      </c>
      <c r="W394" s="5">
        <v>0.44</v>
      </c>
      <c r="AB394" s="5">
        <v>9.3000000000000007</v>
      </c>
      <c r="AD394" s="22"/>
      <c r="AE394" s="5">
        <v>4.24</v>
      </c>
      <c r="AI394" s="20">
        <v>0.5</v>
      </c>
      <c r="AJ394" s="5">
        <v>49</v>
      </c>
      <c r="AN394" s="5">
        <v>8.34</v>
      </c>
      <c r="AO394" s="5">
        <v>0.06</v>
      </c>
      <c r="AS394" s="22"/>
      <c r="AT394" s="5">
        <v>28.8</v>
      </c>
      <c r="AU394" s="20">
        <v>0.6</v>
      </c>
      <c r="AV394" s="5">
        <v>0.22</v>
      </c>
      <c r="AW394" s="5">
        <v>3.2845000000000001E-3</v>
      </c>
      <c r="AX394" s="21"/>
      <c r="AZ394" s="21"/>
      <c r="BA394" s="5">
        <v>7.4</v>
      </c>
      <c r="BC394" s="20">
        <v>2.3999999999999998E-3</v>
      </c>
      <c r="BE394" s="5">
        <v>0.2</v>
      </c>
      <c r="BF394" s="21"/>
      <c r="BH394" s="5">
        <v>5.1100000000000003</v>
      </c>
      <c r="BI394" s="22"/>
      <c r="BN394" s="5">
        <v>9.44</v>
      </c>
      <c r="BO394" s="5">
        <v>0.5</v>
      </c>
      <c r="BQ394" s="22"/>
      <c r="BR394" s="22"/>
      <c r="BT394" s="22"/>
      <c r="BW394" s="22"/>
      <c r="BX394" s="5">
        <v>11.6</v>
      </c>
      <c r="BY394" s="20">
        <v>1.8</v>
      </c>
    </row>
    <row r="395" spans="1:77" x14ac:dyDescent="0.2">
      <c r="A395" s="2" t="s">
        <v>213</v>
      </c>
      <c r="B395" s="3">
        <v>39750</v>
      </c>
      <c r="C395" s="4">
        <v>25</v>
      </c>
      <c r="F395" s="22"/>
      <c r="G395" s="5">
        <v>7.0000000000000001E-3</v>
      </c>
      <c r="H395" s="5">
        <v>0.18</v>
      </c>
      <c r="J395" s="22"/>
      <c r="M395" s="5">
        <v>0.16</v>
      </c>
      <c r="N395" s="22"/>
      <c r="O395" s="22"/>
      <c r="Q395" s="22"/>
      <c r="S395" s="5">
        <v>76.599999999999994</v>
      </c>
      <c r="T395" s="5">
        <v>24</v>
      </c>
      <c r="U395" s="22"/>
      <c r="V395" s="5">
        <v>2.1</v>
      </c>
      <c r="W395" s="5">
        <v>0.21</v>
      </c>
      <c r="AB395" s="5">
        <v>23.51</v>
      </c>
      <c r="AD395" s="5">
        <v>2.73</v>
      </c>
      <c r="AE395" s="5">
        <v>1</v>
      </c>
      <c r="AI395" s="22"/>
      <c r="AJ395" s="5">
        <v>44.5</v>
      </c>
      <c r="AN395" s="5">
        <v>5.29</v>
      </c>
      <c r="AO395" s="5">
        <v>0.1</v>
      </c>
      <c r="AT395" s="5">
        <v>11.1</v>
      </c>
      <c r="AU395" s="22"/>
      <c r="AV395" s="5">
        <v>1.39</v>
      </c>
      <c r="AW395" s="5">
        <v>3.2799999999999999E-3</v>
      </c>
      <c r="AX395" s="5">
        <v>0.05</v>
      </c>
      <c r="AZ395" s="5">
        <v>0.04</v>
      </c>
      <c r="BA395" s="5">
        <v>7.58</v>
      </c>
      <c r="BC395" s="22"/>
      <c r="BE395" s="20">
        <v>1.2</v>
      </c>
      <c r="BF395" s="5">
        <v>0.79</v>
      </c>
      <c r="BH395" s="5">
        <v>2.98</v>
      </c>
      <c r="BI395" s="22"/>
      <c r="BN395" s="5">
        <v>9.44</v>
      </c>
      <c r="BO395" s="5">
        <v>46.5</v>
      </c>
      <c r="BX395" s="5">
        <v>9.4</v>
      </c>
      <c r="BY395" s="22"/>
    </row>
    <row r="396" spans="1:77" x14ac:dyDescent="0.2">
      <c r="A396" s="2" t="s">
        <v>214</v>
      </c>
      <c r="B396" s="3">
        <v>39778</v>
      </c>
      <c r="C396" s="4">
        <v>24</v>
      </c>
      <c r="F396" s="21"/>
      <c r="G396" s="5">
        <v>2E-3</v>
      </c>
      <c r="H396" s="5">
        <v>0.03</v>
      </c>
      <c r="J396" s="21"/>
      <c r="M396" s="5">
        <v>0.24</v>
      </c>
      <c r="N396" s="21"/>
      <c r="O396" s="22"/>
      <c r="Q396" s="21"/>
      <c r="S396" s="5">
        <v>80.5</v>
      </c>
      <c r="T396" s="5">
        <v>31</v>
      </c>
      <c r="U396" s="21"/>
      <c r="V396" s="5">
        <v>1.8</v>
      </c>
      <c r="W396" s="5">
        <v>1.98</v>
      </c>
      <c r="AB396" s="5">
        <v>4.83</v>
      </c>
      <c r="AD396" s="20">
        <v>7.65</v>
      </c>
      <c r="AE396" s="5">
        <v>1.32</v>
      </c>
      <c r="AI396" s="21"/>
      <c r="AJ396" s="5">
        <v>48.4</v>
      </c>
      <c r="AN396" s="5">
        <v>2.2000000000000002</v>
      </c>
      <c r="AO396" s="5">
        <v>0.16</v>
      </c>
      <c r="AT396" s="5">
        <v>13.7</v>
      </c>
      <c r="AU396" s="21"/>
      <c r="AV396" s="5">
        <v>0.22</v>
      </c>
      <c r="AW396" s="5">
        <v>3.2799999999999999E-3</v>
      </c>
      <c r="AX396" s="5">
        <v>0.01</v>
      </c>
      <c r="AY396" s="21"/>
      <c r="AZ396" s="20">
        <v>0.02</v>
      </c>
      <c r="BA396" s="5">
        <v>7.43</v>
      </c>
      <c r="BC396" s="21"/>
      <c r="BE396" s="22"/>
      <c r="BF396" s="20">
        <v>0.28999999999999998</v>
      </c>
      <c r="BH396" s="5">
        <v>2.98</v>
      </c>
      <c r="BI396" s="22"/>
      <c r="BN396" s="5">
        <v>9.44</v>
      </c>
      <c r="BO396" s="20">
        <v>65.2</v>
      </c>
      <c r="BX396" s="5">
        <v>9.8000000000000007</v>
      </c>
      <c r="BY396" s="21"/>
    </row>
    <row r="397" spans="1:77" x14ac:dyDescent="0.2">
      <c r="A397" s="2" t="s">
        <v>114</v>
      </c>
      <c r="B397" s="3">
        <v>38279</v>
      </c>
      <c r="C397" s="4">
        <v>37</v>
      </c>
      <c r="F397" s="5">
        <v>4.0000000000000001E-3</v>
      </c>
      <c r="G397" s="5">
        <v>1E-3</v>
      </c>
      <c r="H397" s="5">
        <v>0.44</v>
      </c>
      <c r="J397" s="5">
        <v>0.2</v>
      </c>
      <c r="M397" s="5">
        <v>0.42</v>
      </c>
      <c r="N397" s="5">
        <v>0.2</v>
      </c>
      <c r="O397" s="20">
        <v>40</v>
      </c>
      <c r="Q397" s="5">
        <v>0.02</v>
      </c>
      <c r="S397" s="5">
        <v>314</v>
      </c>
      <c r="T397" s="5">
        <v>26</v>
      </c>
      <c r="U397" s="5">
        <v>0.2</v>
      </c>
      <c r="V397" s="5">
        <v>1.9</v>
      </c>
      <c r="W397" s="5">
        <v>1.99</v>
      </c>
      <c r="Y397" s="20">
        <v>7.0000000000000007E-2</v>
      </c>
      <c r="AB397" s="5">
        <v>8.9</v>
      </c>
      <c r="AD397" s="20">
        <v>2.8</v>
      </c>
      <c r="AE397" s="5">
        <v>3.85</v>
      </c>
      <c r="AI397" s="5">
        <v>1.4</v>
      </c>
      <c r="AJ397" s="5">
        <v>168.3</v>
      </c>
      <c r="AN397" s="5">
        <v>16.399999999999999</v>
      </c>
      <c r="AO397" s="5">
        <v>0.3</v>
      </c>
      <c r="AT397" s="5">
        <v>24.2</v>
      </c>
      <c r="AU397" s="5">
        <v>0.5</v>
      </c>
      <c r="AV397" s="5">
        <v>0.22</v>
      </c>
      <c r="AW397" s="5">
        <v>7.2259000000000004E-3</v>
      </c>
      <c r="AX397" s="5">
        <v>0.03</v>
      </c>
      <c r="AY397" s="21"/>
      <c r="AZ397" s="20">
        <v>0.01</v>
      </c>
      <c r="BA397" s="5">
        <v>7.25</v>
      </c>
      <c r="BC397" s="5">
        <v>1.2999999999999999E-3</v>
      </c>
      <c r="BE397" s="5">
        <v>0.7</v>
      </c>
      <c r="BF397" s="22"/>
      <c r="BG397" s="21"/>
      <c r="BH397" s="5">
        <v>5.45</v>
      </c>
      <c r="BN397" s="5">
        <v>9.43</v>
      </c>
      <c r="BO397" s="5">
        <v>712</v>
      </c>
      <c r="BQ397" s="20">
        <v>21.01</v>
      </c>
      <c r="BR397" s="20">
        <v>18.190000000000001</v>
      </c>
      <c r="BX397" s="5">
        <v>11.4</v>
      </c>
      <c r="BY397" s="5">
        <v>0.5</v>
      </c>
    </row>
    <row r="398" spans="1:77" x14ac:dyDescent="0.2">
      <c r="A398" s="2" t="s">
        <v>195</v>
      </c>
      <c r="B398" s="3">
        <v>35801</v>
      </c>
      <c r="C398" s="4">
        <v>21</v>
      </c>
      <c r="F398" s="21"/>
      <c r="G398" s="21"/>
      <c r="H398" s="5">
        <v>0.05</v>
      </c>
      <c r="J398" s="21"/>
      <c r="M398" s="20">
        <v>0.2</v>
      </c>
      <c r="N398" s="21"/>
      <c r="Q398" s="21"/>
      <c r="S398" s="5">
        <v>71</v>
      </c>
      <c r="T398" s="5">
        <v>39</v>
      </c>
      <c r="U398" s="21"/>
      <c r="V398" s="5">
        <v>6</v>
      </c>
      <c r="W398" s="5">
        <v>1.4</v>
      </c>
      <c r="AB398" s="5">
        <v>10.06</v>
      </c>
      <c r="AC398" s="22"/>
      <c r="AD398" s="22"/>
      <c r="AE398" s="5">
        <v>1.3</v>
      </c>
      <c r="AI398" s="21"/>
      <c r="AJ398" s="5">
        <v>51.1</v>
      </c>
      <c r="AN398" s="5">
        <v>6.6</v>
      </c>
      <c r="AO398" s="5">
        <v>0.23</v>
      </c>
      <c r="AS398" s="22"/>
      <c r="AT398" s="5">
        <v>15</v>
      </c>
      <c r="AU398" s="21"/>
      <c r="AV398" s="5">
        <v>0.44</v>
      </c>
      <c r="AW398" s="5">
        <v>6.5690000000000002E-3</v>
      </c>
      <c r="AX398" s="20">
        <v>0.16</v>
      </c>
      <c r="BA398" s="5">
        <v>7.55</v>
      </c>
      <c r="BC398" s="21"/>
      <c r="BE398" s="5">
        <v>0.2</v>
      </c>
      <c r="BF398" s="22"/>
      <c r="BH398" s="5">
        <v>3</v>
      </c>
      <c r="BN398" s="5">
        <v>9.4</v>
      </c>
      <c r="BO398" s="5">
        <v>48</v>
      </c>
      <c r="BQ398" s="22"/>
      <c r="BR398" s="22"/>
      <c r="BW398" s="22"/>
      <c r="BX398" s="5">
        <v>9.5</v>
      </c>
      <c r="BY398" s="21"/>
    </row>
    <row r="399" spans="1:77" x14ac:dyDescent="0.2">
      <c r="A399" s="2" t="s">
        <v>215</v>
      </c>
      <c r="B399" s="3">
        <v>39590</v>
      </c>
      <c r="C399" s="4">
        <v>33</v>
      </c>
      <c r="F399" s="21"/>
      <c r="G399" s="5">
        <v>0.01</v>
      </c>
      <c r="H399" s="5">
        <v>0.01</v>
      </c>
      <c r="J399" s="5">
        <v>0.7</v>
      </c>
      <c r="M399" s="5">
        <v>0.39</v>
      </c>
      <c r="N399" s="5">
        <v>0.2</v>
      </c>
      <c r="O399" s="21"/>
      <c r="Q399" s="5">
        <v>0.02</v>
      </c>
      <c r="S399" s="5">
        <v>123</v>
      </c>
      <c r="T399" s="5">
        <v>27</v>
      </c>
      <c r="U399" s="5">
        <v>0.9</v>
      </c>
      <c r="V399" s="5">
        <v>1.9</v>
      </c>
      <c r="W399" s="5">
        <v>0.02</v>
      </c>
      <c r="AB399" s="5">
        <v>24.85</v>
      </c>
      <c r="AD399" s="20">
        <v>0.14000000000000001</v>
      </c>
      <c r="AE399" s="5">
        <v>1.18</v>
      </c>
      <c r="AI399" s="5">
        <v>0.9</v>
      </c>
      <c r="AJ399" s="5">
        <v>73.599999999999994</v>
      </c>
      <c r="AN399" s="5">
        <v>8.11</v>
      </c>
      <c r="AO399" s="5">
        <v>0.01</v>
      </c>
      <c r="AT399" s="5">
        <v>16.2</v>
      </c>
      <c r="AU399" s="5">
        <v>1.8</v>
      </c>
      <c r="AV399" s="5">
        <v>119.96</v>
      </c>
      <c r="AW399" s="5">
        <v>8.2100000000000003E-3</v>
      </c>
      <c r="AX399" s="5">
        <v>0.09</v>
      </c>
      <c r="AZ399" s="5">
        <v>0.03</v>
      </c>
      <c r="BA399" s="21"/>
      <c r="BC399" s="5">
        <v>1E-3</v>
      </c>
      <c r="BE399" s="5">
        <v>9.3000000000000007</v>
      </c>
      <c r="BF399" s="20">
        <v>9.73</v>
      </c>
      <c r="BH399" s="5">
        <v>4.2</v>
      </c>
      <c r="BN399" s="5">
        <v>9.39</v>
      </c>
      <c r="BO399" s="5">
        <v>30.4</v>
      </c>
      <c r="BW399" s="20">
        <v>0.5</v>
      </c>
      <c r="BX399" s="5">
        <v>10.1</v>
      </c>
      <c r="BY399" s="5">
        <v>1.7</v>
      </c>
    </row>
    <row r="400" spans="1:77" x14ac:dyDescent="0.2">
      <c r="A400" s="2" t="s">
        <v>138</v>
      </c>
      <c r="B400" s="3">
        <v>38644</v>
      </c>
      <c r="C400" s="4">
        <v>27</v>
      </c>
      <c r="F400" s="5">
        <v>2E-3</v>
      </c>
      <c r="G400" s="20">
        <v>3.0000000000000001E-3</v>
      </c>
      <c r="H400" s="5">
        <v>0.34</v>
      </c>
      <c r="J400" s="22"/>
      <c r="M400" s="5">
        <v>0.44</v>
      </c>
      <c r="N400" s="22"/>
      <c r="O400" s="5">
        <v>40</v>
      </c>
      <c r="Q400" s="22"/>
      <c r="S400" s="5">
        <v>91</v>
      </c>
      <c r="T400" s="5">
        <v>11</v>
      </c>
      <c r="U400" s="22"/>
      <c r="V400" s="5">
        <v>2.4</v>
      </c>
      <c r="W400" s="20">
        <v>2.9</v>
      </c>
      <c r="Y400" s="20">
        <v>0.22</v>
      </c>
      <c r="AB400" s="5">
        <v>29.95</v>
      </c>
      <c r="AD400" s="20">
        <v>0.14000000000000001</v>
      </c>
      <c r="AE400" s="5">
        <v>2.1</v>
      </c>
      <c r="AI400" s="22"/>
      <c r="AJ400" s="5">
        <v>53.6</v>
      </c>
      <c r="AN400" s="5">
        <v>10.7</v>
      </c>
      <c r="AO400" s="20">
        <v>0.23</v>
      </c>
      <c r="AT400" s="5">
        <v>9.1</v>
      </c>
      <c r="AU400" s="22"/>
      <c r="AV400" s="5">
        <v>0.22</v>
      </c>
      <c r="AW400" s="5">
        <v>4.2698500000000004E-3</v>
      </c>
      <c r="AX400" s="21"/>
      <c r="AZ400" s="21"/>
      <c r="BA400" s="5">
        <v>7.15</v>
      </c>
      <c r="BC400" s="22"/>
      <c r="BE400" s="5">
        <v>0.2</v>
      </c>
      <c r="BF400" s="22"/>
      <c r="BH400" s="5">
        <v>5.18</v>
      </c>
      <c r="BI400" s="22"/>
      <c r="BN400" s="5">
        <v>9.39</v>
      </c>
      <c r="BO400" s="20">
        <v>18.8</v>
      </c>
      <c r="BQ400" s="20">
        <v>5.88</v>
      </c>
      <c r="BR400" s="20">
        <v>5.88</v>
      </c>
      <c r="BW400" s="22"/>
      <c r="BX400" s="5">
        <v>9.6</v>
      </c>
      <c r="BY400" s="22"/>
    </row>
    <row r="401" spans="1:77" x14ac:dyDescent="0.2">
      <c r="A401" s="2" t="s">
        <v>216</v>
      </c>
      <c r="B401" s="3">
        <v>39770</v>
      </c>
      <c r="C401" s="4">
        <v>24</v>
      </c>
      <c r="F401" s="21"/>
      <c r="G401" s="5">
        <v>6.0000000000000001E-3</v>
      </c>
      <c r="H401" s="5">
        <v>0.01</v>
      </c>
      <c r="J401" s="21"/>
      <c r="M401" s="5">
        <v>0.24</v>
      </c>
      <c r="N401" s="21"/>
      <c r="O401" s="21"/>
      <c r="Q401" s="21"/>
      <c r="S401" s="5">
        <v>75.400000000000006</v>
      </c>
      <c r="T401" s="5">
        <v>48</v>
      </c>
      <c r="U401" s="21"/>
      <c r="V401" s="5">
        <v>1.4</v>
      </c>
      <c r="W401" s="5">
        <v>2.71</v>
      </c>
      <c r="AB401" s="5">
        <v>1.53</v>
      </c>
      <c r="AD401" s="20">
        <v>8.33</v>
      </c>
      <c r="AE401" s="5">
        <v>1.1399999999999999</v>
      </c>
      <c r="AI401" s="21"/>
      <c r="AJ401" s="5">
        <v>55.2</v>
      </c>
      <c r="AN401" s="5">
        <v>4.96</v>
      </c>
      <c r="AO401" s="5">
        <v>0.15</v>
      </c>
      <c r="AT401" s="5">
        <v>23.2</v>
      </c>
      <c r="AU401" s="21"/>
      <c r="AV401" s="5">
        <v>0.22</v>
      </c>
      <c r="AW401" s="5">
        <v>3.2799999999999999E-3</v>
      </c>
      <c r="AX401" s="5">
        <v>0.01</v>
      </c>
      <c r="AZ401" s="5">
        <v>0.04</v>
      </c>
      <c r="BA401" s="5">
        <v>7.61</v>
      </c>
      <c r="BC401" s="21"/>
      <c r="BE401" s="21"/>
      <c r="BF401" s="20">
        <v>0.28999999999999998</v>
      </c>
      <c r="BH401" s="5">
        <v>2.74</v>
      </c>
      <c r="BN401" s="5">
        <v>9.39</v>
      </c>
      <c r="BO401" s="5">
        <v>75.3</v>
      </c>
      <c r="BQ401" s="22"/>
      <c r="BR401" s="22"/>
      <c r="BT401" s="22"/>
      <c r="BX401" s="5">
        <v>9.5</v>
      </c>
      <c r="BY401" s="21"/>
    </row>
    <row r="402" spans="1:77" x14ac:dyDescent="0.2">
      <c r="A402" s="2" t="s">
        <v>217</v>
      </c>
      <c r="B402" s="3">
        <v>39344</v>
      </c>
      <c r="C402" s="4">
        <v>26</v>
      </c>
      <c r="F402" s="5">
        <v>0.03</v>
      </c>
      <c r="G402" s="5">
        <v>0.02</v>
      </c>
      <c r="H402" s="5">
        <v>0.01</v>
      </c>
      <c r="J402" s="21"/>
      <c r="M402" s="5">
        <v>0.56999999999999995</v>
      </c>
      <c r="N402" s="21"/>
      <c r="O402" s="5">
        <v>36</v>
      </c>
      <c r="Q402" s="21"/>
      <c r="S402" s="5">
        <v>120</v>
      </c>
      <c r="T402" s="5">
        <v>31</v>
      </c>
      <c r="U402" s="21"/>
      <c r="V402" s="5">
        <v>1.8</v>
      </c>
      <c r="W402" s="5">
        <v>0.5</v>
      </c>
      <c r="AB402" s="5">
        <v>12.57</v>
      </c>
      <c r="AE402" s="5">
        <v>3.49</v>
      </c>
      <c r="AI402" s="21"/>
      <c r="AJ402" s="5">
        <v>69.2</v>
      </c>
      <c r="AN402" s="5">
        <v>8.57</v>
      </c>
      <c r="AO402" s="5">
        <v>0.2</v>
      </c>
      <c r="AT402" s="5">
        <v>19.5</v>
      </c>
      <c r="AU402" s="21"/>
      <c r="AV402" s="5">
        <v>3.57</v>
      </c>
      <c r="AW402" s="5">
        <v>3.2799999999999999E-3</v>
      </c>
      <c r="AX402" s="5">
        <v>0.01</v>
      </c>
      <c r="AY402" s="21"/>
      <c r="AZ402" s="20">
        <v>0.05</v>
      </c>
      <c r="BA402" s="5">
        <v>7.09</v>
      </c>
      <c r="BC402" s="21"/>
      <c r="BE402" s="5">
        <v>1.3</v>
      </c>
      <c r="BF402" s="20">
        <v>1.48</v>
      </c>
      <c r="BH402" s="20">
        <v>5.0599999999999996</v>
      </c>
      <c r="BI402" s="22"/>
      <c r="BN402" s="5">
        <v>9.39</v>
      </c>
      <c r="BO402" s="5">
        <v>68.2</v>
      </c>
      <c r="BX402" s="5">
        <v>9.3000000000000007</v>
      </c>
      <c r="BY402" s="21"/>
    </row>
    <row r="403" spans="1:77" x14ac:dyDescent="0.2">
      <c r="A403" s="2" t="s">
        <v>206</v>
      </c>
      <c r="B403" s="3">
        <v>35369</v>
      </c>
      <c r="C403" s="4">
        <v>31</v>
      </c>
      <c r="F403" s="5">
        <v>0.01</v>
      </c>
      <c r="G403" s="21"/>
      <c r="H403" s="5">
        <v>0.41</v>
      </c>
      <c r="J403" s="20">
        <v>1</v>
      </c>
      <c r="M403" s="5">
        <v>0.08</v>
      </c>
      <c r="N403" s="20">
        <v>1</v>
      </c>
      <c r="O403" s="21"/>
      <c r="Q403" s="20">
        <v>0.2</v>
      </c>
      <c r="S403" s="5">
        <v>51</v>
      </c>
      <c r="T403" s="5">
        <v>7.2</v>
      </c>
      <c r="U403" s="20">
        <v>1</v>
      </c>
      <c r="V403" s="5">
        <v>1</v>
      </c>
      <c r="W403" s="5">
        <v>0.64</v>
      </c>
      <c r="AB403" s="5">
        <v>10.79</v>
      </c>
      <c r="AD403" s="22"/>
      <c r="AE403" s="5">
        <v>3.6</v>
      </c>
      <c r="AI403" s="20">
        <v>1</v>
      </c>
      <c r="AJ403" s="5">
        <v>36.700000000000003</v>
      </c>
      <c r="AN403" s="5">
        <v>8.4</v>
      </c>
      <c r="AO403" s="5">
        <v>0.03</v>
      </c>
      <c r="AS403" s="22"/>
      <c r="AT403" s="5">
        <v>17</v>
      </c>
      <c r="AU403" s="20">
        <v>1</v>
      </c>
      <c r="AV403" s="5">
        <v>0.22</v>
      </c>
      <c r="AW403" s="5">
        <v>3.2845000000000001E-3</v>
      </c>
      <c r="AX403" s="5">
        <v>0.13</v>
      </c>
      <c r="AZ403" s="5">
        <v>0.04</v>
      </c>
      <c r="BA403" s="5">
        <v>7.75</v>
      </c>
      <c r="BC403" s="20">
        <v>1E-3</v>
      </c>
      <c r="BE403" s="5">
        <v>0.3</v>
      </c>
      <c r="BF403" s="22"/>
      <c r="BH403" s="5">
        <v>4</v>
      </c>
      <c r="BN403" s="5">
        <v>9.3800000000000008</v>
      </c>
      <c r="BO403" s="5">
        <v>1</v>
      </c>
      <c r="BQ403" s="22"/>
      <c r="BR403" s="22"/>
      <c r="BT403" s="22"/>
      <c r="BW403" s="22"/>
      <c r="BX403" s="5">
        <v>9.4</v>
      </c>
      <c r="BY403" s="20">
        <v>5</v>
      </c>
    </row>
    <row r="404" spans="1:77" x14ac:dyDescent="0.2">
      <c r="A404" s="2" t="s">
        <v>218</v>
      </c>
      <c r="B404" s="3">
        <v>33492</v>
      </c>
      <c r="C404" s="4">
        <v>38</v>
      </c>
      <c r="F404" s="5">
        <v>0.21</v>
      </c>
      <c r="G404" s="21"/>
      <c r="H404" s="5">
        <v>0.37</v>
      </c>
      <c r="J404" s="20">
        <v>1</v>
      </c>
      <c r="K404" s="20">
        <v>0.01</v>
      </c>
      <c r="M404" s="5">
        <v>0.17</v>
      </c>
      <c r="N404" s="20">
        <v>1</v>
      </c>
      <c r="O404" s="5">
        <v>50</v>
      </c>
      <c r="P404" s="20">
        <v>0.1</v>
      </c>
      <c r="Q404" s="20">
        <v>0.5</v>
      </c>
      <c r="R404" s="22"/>
      <c r="S404" s="5">
        <v>61</v>
      </c>
      <c r="T404" s="5">
        <v>8</v>
      </c>
      <c r="U404" s="20">
        <v>2</v>
      </c>
      <c r="V404" s="21"/>
      <c r="W404" s="5">
        <v>0.45</v>
      </c>
      <c r="Y404" s="20">
        <v>0.15</v>
      </c>
      <c r="AB404" s="21"/>
      <c r="AD404" s="22"/>
      <c r="AE404" s="5">
        <v>2.2999999999999998</v>
      </c>
      <c r="AF404" s="20">
        <v>2</v>
      </c>
      <c r="AG404" s="20">
        <v>7.3</v>
      </c>
      <c r="AI404" s="20">
        <v>5</v>
      </c>
      <c r="AJ404" s="21"/>
      <c r="AK404" s="22"/>
      <c r="AN404" s="5">
        <v>8</v>
      </c>
      <c r="AO404" s="5">
        <v>0.27</v>
      </c>
      <c r="AR404" s="20">
        <v>0.1</v>
      </c>
      <c r="AT404" s="5">
        <v>17</v>
      </c>
      <c r="AU404" s="20">
        <v>2</v>
      </c>
      <c r="AV404" s="5">
        <v>0.04</v>
      </c>
      <c r="AW404" s="5">
        <v>0.01</v>
      </c>
      <c r="AX404" s="5">
        <v>0.22</v>
      </c>
      <c r="AZ404" s="21"/>
      <c r="BA404" s="5">
        <v>7.3</v>
      </c>
      <c r="BC404" s="20">
        <v>0.5</v>
      </c>
      <c r="BD404" s="20">
        <v>-0.15</v>
      </c>
      <c r="BE404" s="20">
        <v>0.1</v>
      </c>
      <c r="BF404" s="21"/>
      <c r="BH404" s="5">
        <v>3.99</v>
      </c>
      <c r="BK404" s="20">
        <v>1</v>
      </c>
      <c r="BL404" s="20">
        <v>10</v>
      </c>
      <c r="BN404" s="5">
        <v>9.35</v>
      </c>
      <c r="BO404" s="5">
        <v>6</v>
      </c>
      <c r="BQ404" s="22"/>
      <c r="BR404" s="22"/>
      <c r="BU404" s="20">
        <v>0.7</v>
      </c>
      <c r="BW404" s="20">
        <v>10</v>
      </c>
      <c r="BX404" s="21"/>
      <c r="BY404" s="20">
        <v>5370</v>
      </c>
    </row>
    <row r="405" spans="1:77" x14ac:dyDescent="0.2">
      <c r="A405" s="2" t="s">
        <v>177</v>
      </c>
      <c r="B405" s="3">
        <v>37237</v>
      </c>
      <c r="C405" s="4">
        <v>23</v>
      </c>
      <c r="F405" s="20">
        <v>0.14000000000000001</v>
      </c>
      <c r="G405" s="21"/>
      <c r="H405" s="5">
        <v>0.02</v>
      </c>
      <c r="J405" s="22"/>
      <c r="M405" s="5">
        <v>0.3</v>
      </c>
      <c r="N405" s="22"/>
      <c r="O405" s="22"/>
      <c r="Q405" s="22"/>
      <c r="S405" s="5">
        <v>82</v>
      </c>
      <c r="T405" s="5">
        <v>22</v>
      </c>
      <c r="U405" s="22"/>
      <c r="V405" s="5">
        <v>4</v>
      </c>
      <c r="W405" s="5">
        <v>3.9</v>
      </c>
      <c r="AB405" s="5">
        <v>19.54</v>
      </c>
      <c r="AD405" s="21"/>
      <c r="AE405" s="5">
        <v>2.4</v>
      </c>
      <c r="AI405" s="22"/>
      <c r="AJ405" s="5">
        <v>50.1</v>
      </c>
      <c r="AN405" s="5">
        <v>7.3</v>
      </c>
      <c r="AO405" s="5">
        <v>0.05</v>
      </c>
      <c r="AT405" s="5">
        <v>8.6</v>
      </c>
      <c r="AU405" s="22"/>
      <c r="AV405" s="5">
        <v>3.09</v>
      </c>
      <c r="AW405" s="5">
        <v>0.01</v>
      </c>
      <c r="AX405" s="5">
        <v>0.15</v>
      </c>
      <c r="AZ405" s="21"/>
      <c r="BA405" s="5">
        <v>6.8</v>
      </c>
      <c r="BC405" s="22"/>
      <c r="BE405" s="5">
        <v>0.5</v>
      </c>
      <c r="BF405" s="21"/>
      <c r="BG405" s="20">
        <v>4</v>
      </c>
      <c r="BH405" s="5">
        <v>3.6</v>
      </c>
      <c r="BI405" s="22"/>
      <c r="BN405" s="5">
        <v>9.35</v>
      </c>
      <c r="BO405" s="5">
        <v>43</v>
      </c>
      <c r="BQ405" s="22"/>
      <c r="BR405" s="22"/>
      <c r="BX405" s="5">
        <v>10.5</v>
      </c>
      <c r="BY405" s="22"/>
    </row>
    <row r="406" spans="1:77" x14ac:dyDescent="0.2">
      <c r="A406" s="2" t="s">
        <v>186</v>
      </c>
      <c r="B406" s="3">
        <v>32881</v>
      </c>
      <c r="C406" s="4">
        <v>37</v>
      </c>
      <c r="F406" s="5">
        <v>0.02</v>
      </c>
      <c r="G406" s="21"/>
      <c r="H406" s="5">
        <v>0.67</v>
      </c>
      <c r="J406" s="5">
        <v>1</v>
      </c>
      <c r="K406" s="20">
        <v>0.01</v>
      </c>
      <c r="M406" s="5">
        <v>0.28999999999999998</v>
      </c>
      <c r="N406" s="5">
        <v>1</v>
      </c>
      <c r="O406" s="5">
        <v>90</v>
      </c>
      <c r="P406" s="20">
        <v>0.1</v>
      </c>
      <c r="Q406" s="5">
        <v>0.5</v>
      </c>
      <c r="S406" s="5">
        <v>57</v>
      </c>
      <c r="T406" s="5">
        <v>9</v>
      </c>
      <c r="U406" s="5">
        <v>2</v>
      </c>
      <c r="V406" s="5">
        <v>1.6</v>
      </c>
      <c r="W406" s="5">
        <v>0.17</v>
      </c>
      <c r="Y406" s="20">
        <v>0.13</v>
      </c>
      <c r="AB406" s="21"/>
      <c r="AE406" s="5">
        <v>4</v>
      </c>
      <c r="AF406" s="20">
        <v>2</v>
      </c>
      <c r="AG406" s="20">
        <v>13</v>
      </c>
      <c r="AI406" s="5">
        <v>5</v>
      </c>
      <c r="AJ406" s="21"/>
      <c r="AN406" s="5">
        <v>17</v>
      </c>
      <c r="AO406" s="5">
        <v>0.13</v>
      </c>
      <c r="AR406" s="20">
        <v>0.2</v>
      </c>
      <c r="AT406" s="5">
        <v>6</v>
      </c>
      <c r="AU406" s="5">
        <v>2</v>
      </c>
      <c r="AV406" s="5">
        <v>0.04</v>
      </c>
      <c r="AW406" s="5">
        <v>0.01</v>
      </c>
      <c r="AX406" s="5">
        <v>0.39</v>
      </c>
      <c r="AZ406" s="21"/>
      <c r="BA406" s="21"/>
      <c r="BC406" s="5">
        <v>0.5</v>
      </c>
      <c r="BD406" s="20">
        <v>-0.18</v>
      </c>
      <c r="BE406" s="21"/>
      <c r="BF406" s="22"/>
      <c r="BH406" s="5">
        <v>4.21</v>
      </c>
      <c r="BK406" s="20">
        <v>1</v>
      </c>
      <c r="BL406" s="20">
        <v>10</v>
      </c>
      <c r="BN406" s="5">
        <v>9.35</v>
      </c>
      <c r="BO406" s="5">
        <v>4</v>
      </c>
      <c r="BW406" s="20">
        <v>10</v>
      </c>
      <c r="BX406" s="5">
        <v>10.7</v>
      </c>
      <c r="BY406" s="5">
        <v>20</v>
      </c>
    </row>
    <row r="407" spans="1:77" x14ac:dyDescent="0.2">
      <c r="A407" s="2" t="s">
        <v>189</v>
      </c>
      <c r="B407" s="3">
        <v>32881</v>
      </c>
      <c r="C407" s="4">
        <v>38</v>
      </c>
      <c r="F407" s="5">
        <v>0.04</v>
      </c>
      <c r="G407" s="21"/>
      <c r="H407" s="5">
        <v>0.63</v>
      </c>
      <c r="J407" s="5">
        <v>1</v>
      </c>
      <c r="K407" s="20">
        <v>0.01</v>
      </c>
      <c r="M407" s="5">
        <v>0.26</v>
      </c>
      <c r="N407" s="5">
        <v>1</v>
      </c>
      <c r="O407" s="5">
        <v>70</v>
      </c>
      <c r="P407" s="20">
        <v>0.1</v>
      </c>
      <c r="Q407" s="5">
        <v>0.5</v>
      </c>
      <c r="R407" s="22"/>
      <c r="S407" s="5">
        <v>41</v>
      </c>
      <c r="T407" s="5">
        <v>7</v>
      </c>
      <c r="U407" s="5">
        <v>2</v>
      </c>
      <c r="V407" s="5">
        <v>1.7</v>
      </c>
      <c r="W407" s="5">
        <v>1.4</v>
      </c>
      <c r="Y407" s="20">
        <v>0.14000000000000001</v>
      </c>
      <c r="AB407" s="21"/>
      <c r="AD407" s="22"/>
      <c r="AE407" s="5">
        <v>2.6</v>
      </c>
      <c r="AF407" s="20">
        <v>2</v>
      </c>
      <c r="AG407" s="20">
        <v>11</v>
      </c>
      <c r="AI407" s="5">
        <v>5</v>
      </c>
      <c r="AJ407" s="21"/>
      <c r="AK407" s="22"/>
      <c r="AN407" s="5">
        <v>9</v>
      </c>
      <c r="AO407" s="5">
        <v>0.14000000000000001</v>
      </c>
      <c r="AR407" s="20">
        <v>0.1</v>
      </c>
      <c r="AT407" s="5">
        <v>6</v>
      </c>
      <c r="AU407" s="5">
        <v>2</v>
      </c>
      <c r="AV407" s="5">
        <v>0.04</v>
      </c>
      <c r="AW407" s="5">
        <v>0.01</v>
      </c>
      <c r="AX407" s="20">
        <v>0.56999999999999995</v>
      </c>
      <c r="AZ407" s="22"/>
      <c r="BA407" s="21"/>
      <c r="BC407" s="5">
        <v>0.5</v>
      </c>
      <c r="BD407" s="20">
        <v>-0.54</v>
      </c>
      <c r="BE407" s="5">
        <v>0.1</v>
      </c>
      <c r="BF407" s="22"/>
      <c r="BH407" s="5">
        <v>2.85</v>
      </c>
      <c r="BK407" s="20">
        <v>1</v>
      </c>
      <c r="BL407" s="20">
        <v>10</v>
      </c>
      <c r="BN407" s="5">
        <v>9.35</v>
      </c>
      <c r="BO407" s="5">
        <v>1</v>
      </c>
      <c r="BQ407" s="22"/>
      <c r="BR407" s="22"/>
      <c r="BW407" s="20">
        <v>10</v>
      </c>
      <c r="BX407" s="5">
        <v>12.2</v>
      </c>
      <c r="BY407" s="5">
        <v>80</v>
      </c>
    </row>
    <row r="408" spans="1:77" x14ac:dyDescent="0.2">
      <c r="A408" s="2" t="s">
        <v>141</v>
      </c>
      <c r="B408" s="3">
        <v>37297</v>
      </c>
      <c r="C408" s="4">
        <v>23</v>
      </c>
      <c r="F408" s="20">
        <v>0.11</v>
      </c>
      <c r="G408" s="21"/>
      <c r="H408" s="5">
        <v>0.54</v>
      </c>
      <c r="M408" s="5">
        <v>0.05</v>
      </c>
      <c r="S408" s="5">
        <v>12</v>
      </c>
      <c r="T408" s="5">
        <v>110</v>
      </c>
      <c r="V408" s="5">
        <v>31</v>
      </c>
      <c r="W408" s="5">
        <v>0.4</v>
      </c>
      <c r="AB408" s="5">
        <v>3.7</v>
      </c>
      <c r="AD408" s="21"/>
      <c r="AE408" s="5">
        <v>9.1</v>
      </c>
      <c r="AJ408" s="5">
        <v>86.1</v>
      </c>
      <c r="AN408" s="5">
        <v>7.5</v>
      </c>
      <c r="AO408" s="5">
        <v>0.04</v>
      </c>
      <c r="AT408" s="5">
        <v>170</v>
      </c>
      <c r="AV408" s="5">
        <v>0.44</v>
      </c>
      <c r="AW408" s="5">
        <v>6.5690000000000002E-3</v>
      </c>
      <c r="AX408" s="5">
        <v>11.03</v>
      </c>
      <c r="AY408" s="22"/>
      <c r="AZ408" s="21"/>
      <c r="BA408" s="5">
        <v>6.99</v>
      </c>
      <c r="BD408" s="20">
        <v>0.14000000000000001</v>
      </c>
      <c r="BE408" s="20">
        <v>0.1</v>
      </c>
      <c r="BF408" s="21"/>
      <c r="BH408" s="5">
        <v>5.6</v>
      </c>
      <c r="BN408" s="5">
        <v>9.35</v>
      </c>
      <c r="BO408" s="5">
        <v>20</v>
      </c>
      <c r="BQ408" s="22"/>
      <c r="BR408" s="22"/>
      <c r="BX408" s="5">
        <v>10.3</v>
      </c>
    </row>
    <row r="409" spans="1:77" x14ac:dyDescent="0.2">
      <c r="A409" s="2" t="s">
        <v>169</v>
      </c>
      <c r="B409" s="3">
        <v>33101</v>
      </c>
      <c r="C409" s="4">
        <v>39</v>
      </c>
      <c r="F409" s="5">
        <v>7.0000000000000007E-2</v>
      </c>
      <c r="G409" s="21"/>
      <c r="H409" s="5">
        <v>0.16</v>
      </c>
      <c r="J409" s="5">
        <v>1</v>
      </c>
      <c r="K409" s="20">
        <v>0.05</v>
      </c>
      <c r="M409" s="5">
        <v>0.22</v>
      </c>
      <c r="N409" s="5">
        <v>1</v>
      </c>
      <c r="O409" s="5">
        <v>50</v>
      </c>
      <c r="P409" s="20">
        <v>0.03</v>
      </c>
      <c r="Q409" s="5">
        <v>0.5</v>
      </c>
      <c r="S409" s="5">
        <v>79</v>
      </c>
      <c r="T409" s="21"/>
      <c r="U409" s="5">
        <v>2</v>
      </c>
      <c r="V409" s="5">
        <v>0.9</v>
      </c>
      <c r="W409" s="5">
        <v>1.6</v>
      </c>
      <c r="Y409" s="5">
        <v>0.2</v>
      </c>
      <c r="AB409" s="21"/>
      <c r="AD409" s="21"/>
      <c r="AE409" s="5">
        <v>2.2999999999999998</v>
      </c>
      <c r="AF409" s="20">
        <v>2</v>
      </c>
      <c r="AG409" s="20">
        <v>9.8000000000000007</v>
      </c>
      <c r="AI409" s="5">
        <v>5</v>
      </c>
      <c r="AJ409" s="5">
        <v>49</v>
      </c>
      <c r="AN409" s="5">
        <v>10</v>
      </c>
      <c r="AO409" s="5">
        <v>0.1</v>
      </c>
      <c r="AR409" s="20">
        <v>0.1</v>
      </c>
      <c r="AT409" s="5">
        <v>10</v>
      </c>
      <c r="AU409" s="5">
        <v>2</v>
      </c>
      <c r="AV409" s="5">
        <v>0.18</v>
      </c>
      <c r="AW409" s="5">
        <v>0.01</v>
      </c>
      <c r="AX409" s="5">
        <v>0.43</v>
      </c>
      <c r="AY409" s="22"/>
      <c r="AZ409" s="21"/>
      <c r="BA409" s="5">
        <v>7.5</v>
      </c>
      <c r="BC409" s="5">
        <v>0.5</v>
      </c>
      <c r="BD409" s="20">
        <v>0.09</v>
      </c>
      <c r="BE409" s="5">
        <v>1.7</v>
      </c>
      <c r="BF409" s="22"/>
      <c r="BH409" s="5">
        <v>4.3099999999999996</v>
      </c>
      <c r="BK409" s="20">
        <v>1</v>
      </c>
      <c r="BL409" s="20">
        <v>10</v>
      </c>
      <c r="BN409" s="5">
        <v>9.34</v>
      </c>
      <c r="BO409" s="5">
        <v>22</v>
      </c>
      <c r="BQ409" s="21"/>
      <c r="BR409" s="21"/>
      <c r="BW409" s="20">
        <v>10</v>
      </c>
      <c r="BX409" s="5">
        <v>9.9</v>
      </c>
      <c r="BY409" s="5">
        <v>60</v>
      </c>
    </row>
    <row r="410" spans="1:77" x14ac:dyDescent="0.2">
      <c r="A410" s="2" t="s">
        <v>195</v>
      </c>
      <c r="B410" s="3">
        <v>42333</v>
      </c>
      <c r="C410" s="4">
        <v>26</v>
      </c>
      <c r="F410" s="20">
        <v>0.01</v>
      </c>
      <c r="G410" s="22"/>
      <c r="H410" s="5">
        <v>0.1</v>
      </c>
      <c r="J410" s="22"/>
      <c r="M410" s="5">
        <v>0.21</v>
      </c>
      <c r="N410" s="22"/>
      <c r="O410" s="22"/>
      <c r="P410" s="20">
        <v>0.09</v>
      </c>
      <c r="Q410" s="22"/>
      <c r="S410" s="5">
        <v>85</v>
      </c>
      <c r="T410" s="5">
        <v>47</v>
      </c>
      <c r="U410" s="22"/>
      <c r="V410" s="5">
        <v>0.9</v>
      </c>
      <c r="W410" s="5">
        <v>0.8</v>
      </c>
      <c r="Y410" s="22"/>
      <c r="AB410" s="21"/>
      <c r="AD410" s="20">
        <v>-4.58</v>
      </c>
      <c r="AE410" s="5">
        <v>1.6</v>
      </c>
      <c r="AI410" s="22"/>
      <c r="AJ410" s="5">
        <v>53.7</v>
      </c>
      <c r="AN410" s="5">
        <v>6.5</v>
      </c>
      <c r="AO410" s="5">
        <v>0.2</v>
      </c>
      <c r="AP410" s="20">
        <v>18.8</v>
      </c>
      <c r="AT410" s="5">
        <v>11</v>
      </c>
      <c r="AU410" s="22"/>
      <c r="AV410" s="5">
        <v>1.01</v>
      </c>
      <c r="AW410" s="5">
        <v>0.03</v>
      </c>
      <c r="AX410" s="5">
        <v>0.12</v>
      </c>
      <c r="AZ410" s="22"/>
      <c r="BA410" s="5">
        <v>7.6</v>
      </c>
      <c r="BC410" s="22"/>
      <c r="BE410" s="21"/>
      <c r="BF410" s="20">
        <v>0.24</v>
      </c>
      <c r="BH410" s="5">
        <v>2.75</v>
      </c>
      <c r="BN410" s="5">
        <v>9.3000000000000007</v>
      </c>
      <c r="BO410" s="5">
        <v>72</v>
      </c>
      <c r="BQ410" s="20">
        <v>5.59</v>
      </c>
      <c r="BR410" s="20">
        <v>5.34</v>
      </c>
      <c r="BX410" s="5">
        <v>10.3</v>
      </c>
      <c r="BY410" s="22"/>
    </row>
    <row r="411" spans="1:77" x14ac:dyDescent="0.2">
      <c r="A411" s="2" t="s">
        <v>168</v>
      </c>
      <c r="B411" s="3">
        <v>39013</v>
      </c>
      <c r="C411" s="4">
        <v>28</v>
      </c>
      <c r="F411" s="20">
        <v>1E-3</v>
      </c>
      <c r="G411" s="5">
        <v>3.0000000000000001E-3</v>
      </c>
      <c r="H411" s="5">
        <v>0.46</v>
      </c>
      <c r="J411" s="21"/>
      <c r="M411" s="5">
        <v>0.28000000000000003</v>
      </c>
      <c r="N411" s="21"/>
      <c r="O411" s="20">
        <v>220</v>
      </c>
      <c r="Q411" s="21"/>
      <c r="S411" s="5">
        <v>62.9</v>
      </c>
      <c r="T411" s="5">
        <v>13</v>
      </c>
      <c r="U411" s="21"/>
      <c r="V411" s="5">
        <v>0.99</v>
      </c>
      <c r="W411" s="5">
        <v>0.09</v>
      </c>
      <c r="AB411" s="5">
        <v>9.2200000000000006</v>
      </c>
      <c r="AC411" s="22"/>
      <c r="AD411" s="5">
        <v>-0.03</v>
      </c>
      <c r="AE411" s="5">
        <v>5.17</v>
      </c>
      <c r="AI411" s="21"/>
      <c r="AJ411" s="5">
        <v>48.7</v>
      </c>
      <c r="AN411" s="5">
        <v>9.1199999999999992</v>
      </c>
      <c r="AO411" s="5">
        <v>0.04</v>
      </c>
      <c r="AT411" s="5">
        <v>33.799999999999997</v>
      </c>
      <c r="AU411" s="21"/>
      <c r="AV411" s="5">
        <v>0.22</v>
      </c>
      <c r="AW411" s="5">
        <v>3.2845000000000001E-3</v>
      </c>
      <c r="AX411" s="5">
        <v>0.43</v>
      </c>
      <c r="AZ411" s="5">
        <v>0.15</v>
      </c>
      <c r="BA411" s="20">
        <v>7.28</v>
      </c>
      <c r="BC411" s="21"/>
      <c r="BE411" s="5">
        <v>0.4</v>
      </c>
      <c r="BF411" s="21"/>
      <c r="BH411" s="5">
        <v>5.14</v>
      </c>
      <c r="BN411" s="5">
        <v>9.3000000000000007</v>
      </c>
      <c r="BO411" s="5">
        <v>0.57999999999999996</v>
      </c>
      <c r="BQ411" s="20">
        <v>5.51</v>
      </c>
      <c r="BR411" s="20">
        <v>5.51</v>
      </c>
      <c r="BW411" s="21"/>
      <c r="BX411" s="5">
        <v>10.7</v>
      </c>
      <c r="BY411" s="21"/>
    </row>
    <row r="412" spans="1:77" x14ac:dyDescent="0.2">
      <c r="A412" s="2" t="s">
        <v>168</v>
      </c>
      <c r="B412" s="3">
        <v>38630</v>
      </c>
      <c r="C412" s="4">
        <v>29</v>
      </c>
      <c r="F412" s="20">
        <v>2E-3</v>
      </c>
      <c r="G412" s="5">
        <v>1E-3</v>
      </c>
      <c r="H412" s="5">
        <v>0.42</v>
      </c>
      <c r="J412" s="22"/>
      <c r="M412" s="5">
        <v>0.19</v>
      </c>
      <c r="N412" s="22"/>
      <c r="O412" s="20">
        <v>150</v>
      </c>
      <c r="Q412" s="22"/>
      <c r="S412" s="5">
        <v>59.4</v>
      </c>
      <c r="T412" s="5">
        <v>14</v>
      </c>
      <c r="U412" s="22"/>
      <c r="V412" s="5">
        <v>0.89</v>
      </c>
      <c r="W412" s="5">
        <v>0.27</v>
      </c>
      <c r="Y412" s="20">
        <v>0.11</v>
      </c>
      <c r="AB412" s="5">
        <v>9.3800000000000008</v>
      </c>
      <c r="AD412" s="5">
        <v>-3.91</v>
      </c>
      <c r="AE412" s="5">
        <v>4.91</v>
      </c>
      <c r="AI412" s="22"/>
      <c r="AJ412" s="5">
        <v>50.2</v>
      </c>
      <c r="AN412" s="5">
        <v>8.4600000000000009</v>
      </c>
      <c r="AO412" s="5">
        <v>0.04</v>
      </c>
      <c r="AT412" s="5">
        <v>35</v>
      </c>
      <c r="AU412" s="22"/>
      <c r="AV412" s="5">
        <v>0.22</v>
      </c>
      <c r="AW412" s="5">
        <v>3.2845000000000001E-3</v>
      </c>
      <c r="AX412" s="5">
        <v>0.37</v>
      </c>
      <c r="AY412" s="22"/>
      <c r="AZ412" s="5">
        <v>0.14000000000000001</v>
      </c>
      <c r="BA412" s="5">
        <v>7.48</v>
      </c>
      <c r="BC412" s="22"/>
      <c r="BE412" s="20">
        <v>0.4</v>
      </c>
      <c r="BF412" s="21"/>
      <c r="BH412" s="5">
        <v>5.15</v>
      </c>
      <c r="BN412" s="5">
        <v>9.3000000000000007</v>
      </c>
      <c r="BO412" s="5">
        <v>0.5</v>
      </c>
      <c r="BQ412" s="20">
        <v>5.54</v>
      </c>
      <c r="BR412" s="20">
        <v>5.33</v>
      </c>
      <c r="BX412" s="5">
        <v>11.6</v>
      </c>
      <c r="BY412" s="22"/>
    </row>
    <row r="413" spans="1:77" x14ac:dyDescent="0.2">
      <c r="A413" s="2" t="s">
        <v>220</v>
      </c>
      <c r="B413" s="3">
        <v>39014</v>
      </c>
      <c r="C413" s="4">
        <v>28</v>
      </c>
      <c r="F413" s="5">
        <v>0.02</v>
      </c>
      <c r="G413" s="5">
        <v>0.01</v>
      </c>
      <c r="H413" s="5">
        <v>0.28999999999999998</v>
      </c>
      <c r="M413" s="5">
        <v>0.16</v>
      </c>
      <c r="O413" s="5">
        <v>71</v>
      </c>
      <c r="S413" s="5">
        <v>35.799999999999997</v>
      </c>
      <c r="T413" s="5">
        <v>11</v>
      </c>
      <c r="V413" s="5">
        <v>0.87</v>
      </c>
      <c r="W413" s="5">
        <v>1.78</v>
      </c>
      <c r="Y413" s="21"/>
      <c r="AB413" s="5">
        <v>20.38</v>
      </c>
      <c r="AD413" s="5">
        <v>1.33</v>
      </c>
      <c r="AE413" s="5">
        <v>1.77</v>
      </c>
      <c r="AJ413" s="5">
        <v>25.9</v>
      </c>
      <c r="AN413" s="5">
        <v>3.61</v>
      </c>
      <c r="AO413" s="5">
        <v>0.13</v>
      </c>
      <c r="AT413" s="5">
        <v>13.8</v>
      </c>
      <c r="AV413" s="5">
        <v>0.22</v>
      </c>
      <c r="AW413" s="5">
        <v>3.2845000000000001E-3</v>
      </c>
      <c r="AX413" s="20">
        <v>0.04</v>
      </c>
      <c r="AZ413" s="20">
        <v>0.02</v>
      </c>
      <c r="BA413" s="5">
        <v>7.67</v>
      </c>
      <c r="BE413" s="5">
        <v>0.2</v>
      </c>
      <c r="BH413" s="5">
        <v>2.36</v>
      </c>
      <c r="BN413" s="5">
        <v>9.3000000000000007</v>
      </c>
      <c r="BO413" s="5">
        <v>1.86</v>
      </c>
      <c r="BQ413" s="5">
        <v>2.7</v>
      </c>
      <c r="BR413" s="5">
        <v>2.74</v>
      </c>
      <c r="BX413" s="5">
        <v>10.1</v>
      </c>
    </row>
    <row r="414" spans="1:77" x14ac:dyDescent="0.2">
      <c r="A414" s="2" t="s">
        <v>221</v>
      </c>
      <c r="B414" s="3">
        <v>38834</v>
      </c>
      <c r="C414" s="4">
        <v>36</v>
      </c>
      <c r="F414" s="5">
        <v>4.0000000000000001E-3</v>
      </c>
      <c r="G414" s="5">
        <v>6.0000000000000001E-3</v>
      </c>
      <c r="H414" s="5">
        <v>0.63</v>
      </c>
      <c r="J414" s="20">
        <v>0.3</v>
      </c>
      <c r="M414" s="5">
        <v>0.6</v>
      </c>
      <c r="N414" s="20">
        <v>0.2</v>
      </c>
      <c r="O414" s="5">
        <v>81</v>
      </c>
      <c r="Q414" s="20">
        <v>0.02</v>
      </c>
      <c r="S414" s="5">
        <v>87.8</v>
      </c>
      <c r="T414" s="5">
        <v>20</v>
      </c>
      <c r="U414" s="20">
        <v>0.2</v>
      </c>
      <c r="V414" s="5">
        <v>2.1</v>
      </c>
      <c r="W414" s="5">
        <v>2</v>
      </c>
      <c r="AB414" s="5">
        <v>12.51</v>
      </c>
      <c r="AD414" s="20">
        <v>-5.7</v>
      </c>
      <c r="AE414" s="5">
        <v>3.57</v>
      </c>
      <c r="AI414" s="20">
        <v>0.5</v>
      </c>
      <c r="AJ414" s="5">
        <v>58.6</v>
      </c>
      <c r="AN414" s="5">
        <v>13.1</v>
      </c>
      <c r="AO414" s="5">
        <v>0.14000000000000001</v>
      </c>
      <c r="AT414" s="5">
        <v>16.8</v>
      </c>
      <c r="AU414" s="20">
        <v>0.8</v>
      </c>
      <c r="AV414" s="5">
        <v>0.22</v>
      </c>
      <c r="AW414" s="5">
        <v>3.2845000000000001E-3</v>
      </c>
      <c r="AX414" s="5">
        <v>0.02</v>
      </c>
      <c r="AZ414" s="5">
        <v>0.01</v>
      </c>
      <c r="BA414" s="5">
        <v>7.1</v>
      </c>
      <c r="BC414" s="20">
        <v>1E-3</v>
      </c>
      <c r="BE414" s="5">
        <v>0.3</v>
      </c>
      <c r="BF414" s="21"/>
      <c r="BH414" s="5">
        <v>6.07</v>
      </c>
      <c r="BN414" s="5">
        <v>9.3000000000000007</v>
      </c>
      <c r="BO414" s="5">
        <v>2.4500000000000002</v>
      </c>
      <c r="BQ414" s="20">
        <v>6.7</v>
      </c>
      <c r="BR414" s="20">
        <v>6.3</v>
      </c>
      <c r="BT414" s="22"/>
      <c r="BX414" s="5">
        <v>9.6999999999999993</v>
      </c>
      <c r="BY414" s="20">
        <v>0.5</v>
      </c>
    </row>
    <row r="415" spans="1:77" x14ac:dyDescent="0.2">
      <c r="A415" s="2" t="s">
        <v>219</v>
      </c>
      <c r="B415" s="3">
        <v>39771</v>
      </c>
      <c r="C415" s="4">
        <v>24</v>
      </c>
      <c r="F415" s="21"/>
      <c r="G415" s="20">
        <v>6.0000000000000001E-3</v>
      </c>
      <c r="H415" s="5">
        <v>0.04</v>
      </c>
      <c r="J415" s="21"/>
      <c r="M415" s="5">
        <v>0.14000000000000001</v>
      </c>
      <c r="N415" s="21"/>
      <c r="Q415" s="21"/>
      <c r="S415" s="5">
        <v>87.8</v>
      </c>
      <c r="T415" s="5">
        <v>22</v>
      </c>
      <c r="U415" s="21"/>
      <c r="V415" s="5">
        <v>1.2</v>
      </c>
      <c r="W415" s="5">
        <v>0.34</v>
      </c>
      <c r="AB415" s="5">
        <v>2.74</v>
      </c>
      <c r="AD415" s="20">
        <v>0.73</v>
      </c>
      <c r="AE415" s="5">
        <v>0.7</v>
      </c>
      <c r="AI415" s="21"/>
      <c r="AJ415" s="5">
        <v>53.3</v>
      </c>
      <c r="AN415" s="5">
        <v>3.57</v>
      </c>
      <c r="AO415" s="5">
        <v>0.14000000000000001</v>
      </c>
      <c r="AT415" s="5">
        <v>19</v>
      </c>
      <c r="AU415" s="21"/>
      <c r="AV415" s="5">
        <v>0.22</v>
      </c>
      <c r="AW415" s="5">
        <v>3.2799999999999999E-3</v>
      </c>
      <c r="AX415" s="5">
        <v>0.01</v>
      </c>
      <c r="AZ415" s="5">
        <v>0.02</v>
      </c>
      <c r="BA415" s="5">
        <v>7.61</v>
      </c>
      <c r="BC415" s="21"/>
      <c r="BE415" s="21"/>
      <c r="BF415" s="20">
        <v>0.31</v>
      </c>
      <c r="BH415" s="5">
        <v>2.98</v>
      </c>
      <c r="BI415" s="22"/>
      <c r="BN415" s="5">
        <v>9.3000000000000007</v>
      </c>
      <c r="BO415" s="5">
        <v>94.1</v>
      </c>
      <c r="BX415" s="5">
        <v>10.4</v>
      </c>
      <c r="BY415" s="21"/>
    </row>
    <row r="416" spans="1:77" x14ac:dyDescent="0.2">
      <c r="A416" s="2" t="s">
        <v>181</v>
      </c>
      <c r="B416" s="3">
        <v>39385</v>
      </c>
      <c r="C416" s="4">
        <v>26</v>
      </c>
      <c r="F416" s="5">
        <v>0.02</v>
      </c>
      <c r="G416" s="20">
        <v>0.02</v>
      </c>
      <c r="H416" s="5">
        <v>0.14000000000000001</v>
      </c>
      <c r="M416" s="5">
        <v>0.15</v>
      </c>
      <c r="O416" s="20">
        <v>10</v>
      </c>
      <c r="S416" s="5">
        <v>58.9</v>
      </c>
      <c r="T416" s="5">
        <v>9.48</v>
      </c>
      <c r="V416" s="5">
        <v>1.8</v>
      </c>
      <c r="W416" s="5">
        <v>1.0900000000000001</v>
      </c>
      <c r="AB416" s="5">
        <v>19.11</v>
      </c>
      <c r="AE416" s="5">
        <v>1.1000000000000001</v>
      </c>
      <c r="AJ416" s="5">
        <v>31</v>
      </c>
      <c r="AN416" s="5">
        <v>3.02</v>
      </c>
      <c r="AO416" s="5">
        <v>0.09</v>
      </c>
      <c r="AT416" s="5">
        <v>6.65</v>
      </c>
      <c r="AV416" s="5">
        <v>0.22</v>
      </c>
      <c r="AW416" s="5">
        <v>3.2799999999999999E-3</v>
      </c>
      <c r="AX416" s="5">
        <v>0.02</v>
      </c>
      <c r="AZ416" s="20">
        <v>0.01</v>
      </c>
      <c r="BA416" s="5">
        <v>7.44</v>
      </c>
      <c r="BD416" s="21"/>
      <c r="BE416" s="5">
        <v>0.4</v>
      </c>
      <c r="BF416" s="20">
        <v>0.61</v>
      </c>
      <c r="BH416" s="5">
        <v>2.5099999999999998</v>
      </c>
      <c r="BN416" s="5">
        <v>9.3000000000000007</v>
      </c>
      <c r="BO416" s="5">
        <v>23.7</v>
      </c>
      <c r="BX416" s="5">
        <v>9.6</v>
      </c>
    </row>
    <row r="417" spans="1:77" x14ac:dyDescent="0.2">
      <c r="A417" s="2" t="s">
        <v>110</v>
      </c>
      <c r="B417" s="3">
        <v>33255</v>
      </c>
      <c r="C417" s="4">
        <v>33</v>
      </c>
      <c r="F417" s="5">
        <v>0.01</v>
      </c>
      <c r="G417" s="20">
        <v>0.01</v>
      </c>
      <c r="H417" s="5">
        <v>0.12</v>
      </c>
      <c r="J417" s="5">
        <v>0.4</v>
      </c>
      <c r="K417" s="21"/>
      <c r="M417" s="5">
        <v>0.05</v>
      </c>
      <c r="N417" s="5">
        <v>0.2</v>
      </c>
      <c r="O417" s="21"/>
      <c r="P417" s="21"/>
      <c r="Q417" s="5">
        <v>0.05</v>
      </c>
      <c r="S417" s="5">
        <v>94</v>
      </c>
      <c r="T417" s="5">
        <v>30</v>
      </c>
      <c r="U417" s="5">
        <v>0.2</v>
      </c>
      <c r="V417" s="20">
        <v>2.9</v>
      </c>
      <c r="W417" s="5">
        <v>0.1</v>
      </c>
      <c r="Y417" s="21"/>
      <c r="AB417" s="20">
        <v>8.07</v>
      </c>
      <c r="AD417" s="22"/>
      <c r="AE417" s="5">
        <v>3.2</v>
      </c>
      <c r="AF417" s="21"/>
      <c r="AG417" s="21"/>
      <c r="AI417" s="5">
        <v>0.8</v>
      </c>
      <c r="AJ417" s="20">
        <v>59.9</v>
      </c>
      <c r="AN417" s="5">
        <v>6</v>
      </c>
      <c r="AO417" s="5">
        <v>0.06</v>
      </c>
      <c r="AR417" s="21"/>
      <c r="AT417" s="5">
        <v>17</v>
      </c>
      <c r="AU417" s="5">
        <v>0.6</v>
      </c>
      <c r="AV417" s="5">
        <v>27.13</v>
      </c>
      <c r="AW417" s="5">
        <v>0.05</v>
      </c>
      <c r="AX417" s="5">
        <v>0.19</v>
      </c>
      <c r="AY417" s="20">
        <v>7.0000000000000007E-2</v>
      </c>
      <c r="AZ417" s="22"/>
      <c r="BA417" s="5">
        <v>7.62</v>
      </c>
      <c r="BC417" s="5">
        <v>1.6000000000000001E-3</v>
      </c>
      <c r="BD417" s="21"/>
      <c r="BE417" s="5">
        <v>5</v>
      </c>
      <c r="BF417" s="22"/>
      <c r="BG417" s="20">
        <v>45</v>
      </c>
      <c r="BH417" s="5">
        <v>4.62</v>
      </c>
      <c r="BK417" s="21"/>
      <c r="BL417" s="21"/>
      <c r="BN417" s="5">
        <v>9.2899999999999991</v>
      </c>
      <c r="BO417" s="5">
        <v>48.2</v>
      </c>
      <c r="BU417" s="21"/>
      <c r="BW417" s="21"/>
      <c r="BX417" s="20">
        <v>8.8000000000000007</v>
      </c>
      <c r="BY417" s="5">
        <v>1.4</v>
      </c>
    </row>
    <row r="418" spans="1:77" x14ac:dyDescent="0.2">
      <c r="A418" s="2" t="s">
        <v>127</v>
      </c>
      <c r="B418" s="3">
        <v>37182</v>
      </c>
      <c r="C418" s="4">
        <v>33</v>
      </c>
      <c r="F418" s="5">
        <v>4.0000000000000001E-3</v>
      </c>
      <c r="G418" s="20">
        <v>2E-3</v>
      </c>
      <c r="H418" s="5">
        <v>0.91</v>
      </c>
      <c r="J418" s="20">
        <v>0.2</v>
      </c>
      <c r="M418" s="5">
        <v>0.55000000000000004</v>
      </c>
      <c r="N418" s="20">
        <v>0.2</v>
      </c>
      <c r="O418" s="20">
        <v>210</v>
      </c>
      <c r="Q418" s="20">
        <v>0.02</v>
      </c>
      <c r="S418" s="5">
        <v>87.7</v>
      </c>
      <c r="T418" s="5">
        <v>34</v>
      </c>
      <c r="U418" s="20">
        <v>0.2</v>
      </c>
      <c r="V418" s="5">
        <v>1.1000000000000001</v>
      </c>
      <c r="W418" s="5">
        <v>1.42</v>
      </c>
      <c r="AB418" s="5">
        <v>10.28</v>
      </c>
      <c r="AE418" s="5">
        <v>5.57</v>
      </c>
      <c r="AI418" s="20">
        <v>0.5</v>
      </c>
      <c r="AJ418" s="5">
        <v>66.2</v>
      </c>
      <c r="AN418" s="5">
        <v>13.7</v>
      </c>
      <c r="AO418" s="5">
        <v>0.01</v>
      </c>
      <c r="AT418" s="5">
        <v>29.2</v>
      </c>
      <c r="AU418" s="20">
        <v>0.5</v>
      </c>
      <c r="AV418" s="5">
        <v>0.22</v>
      </c>
      <c r="AW418" s="5">
        <v>3.2845000000000001E-3</v>
      </c>
      <c r="AX418" s="5">
        <v>0.15</v>
      </c>
      <c r="AZ418" s="20">
        <v>0.01</v>
      </c>
      <c r="BA418" s="5">
        <v>7.13</v>
      </c>
      <c r="BC418" s="20">
        <v>1E-3</v>
      </c>
      <c r="BE418" s="5">
        <v>0.2</v>
      </c>
      <c r="BG418" s="21"/>
      <c r="BH418" s="5">
        <v>6.07</v>
      </c>
      <c r="BN418" s="5">
        <v>9.2899999999999991</v>
      </c>
      <c r="BO418" s="5">
        <v>11.5</v>
      </c>
      <c r="BX418" s="5">
        <v>11.1</v>
      </c>
      <c r="BY418" s="20">
        <v>5.2</v>
      </c>
    </row>
    <row r="419" spans="1:77" x14ac:dyDescent="0.2">
      <c r="A419" s="2" t="s">
        <v>206</v>
      </c>
      <c r="B419" s="3">
        <v>37907</v>
      </c>
      <c r="C419" s="4">
        <v>25</v>
      </c>
      <c r="F419" s="5">
        <v>0.01</v>
      </c>
      <c r="G419" s="20">
        <v>2.5999999999999999E-3</v>
      </c>
      <c r="H419" s="5">
        <v>0.34</v>
      </c>
      <c r="J419" s="21"/>
      <c r="K419" s="21"/>
      <c r="M419" s="5">
        <v>0.11</v>
      </c>
      <c r="N419" s="21"/>
      <c r="O419" s="5">
        <v>90</v>
      </c>
      <c r="P419" s="21"/>
      <c r="Q419" s="21"/>
      <c r="S419" s="5">
        <v>50.8</v>
      </c>
      <c r="T419" s="5">
        <v>7.21</v>
      </c>
      <c r="U419" s="21"/>
      <c r="V419" s="5">
        <v>1.5</v>
      </c>
      <c r="W419" s="5">
        <v>0.61</v>
      </c>
      <c r="Y419" s="21"/>
      <c r="AB419" s="20">
        <v>10.43</v>
      </c>
      <c r="AE419" s="5">
        <v>4.04</v>
      </c>
      <c r="AF419" s="21"/>
      <c r="AG419" s="21"/>
      <c r="AI419" s="21"/>
      <c r="AJ419" s="20">
        <v>38.9</v>
      </c>
      <c r="AN419" s="5">
        <v>9.06</v>
      </c>
      <c r="AO419" s="5">
        <v>0.03</v>
      </c>
      <c r="AR419" s="21"/>
      <c r="AT419" s="5">
        <v>17.8</v>
      </c>
      <c r="AU419" s="21"/>
      <c r="AV419" s="5">
        <v>0.22</v>
      </c>
      <c r="AW419" s="5">
        <v>3.2845000000000001E-3</v>
      </c>
      <c r="AX419" s="5">
        <v>0.13</v>
      </c>
      <c r="AZ419" s="20">
        <v>0.05</v>
      </c>
      <c r="BA419" s="20">
        <v>7.73</v>
      </c>
      <c r="BC419" s="21"/>
      <c r="BD419" s="21"/>
      <c r="BE419" s="20">
        <v>0.3</v>
      </c>
      <c r="BH419" s="5">
        <v>3.95</v>
      </c>
      <c r="BK419" s="21"/>
      <c r="BL419" s="21"/>
      <c r="BN419" s="5">
        <v>9.2899999999999991</v>
      </c>
      <c r="BO419" s="5">
        <v>0.5</v>
      </c>
      <c r="BW419" s="21"/>
      <c r="BX419" s="5">
        <v>10.1</v>
      </c>
      <c r="BY419" s="21"/>
    </row>
    <row r="420" spans="1:77" x14ac:dyDescent="0.2">
      <c r="A420" s="2" t="s">
        <v>94</v>
      </c>
      <c r="B420" s="3">
        <v>39364</v>
      </c>
      <c r="C420" s="4">
        <v>26</v>
      </c>
      <c r="F420" s="5">
        <v>0.02</v>
      </c>
      <c r="G420" s="20">
        <v>0.02</v>
      </c>
      <c r="H420" s="5">
        <v>0.28999999999999998</v>
      </c>
      <c r="J420" s="21"/>
      <c r="K420" s="21"/>
      <c r="M420" s="5">
        <v>0.69</v>
      </c>
      <c r="N420" s="21"/>
      <c r="O420" s="5">
        <v>26</v>
      </c>
      <c r="P420" s="21"/>
      <c r="Q420" s="21"/>
      <c r="S420" s="5">
        <v>93.5</v>
      </c>
      <c r="T420" s="5">
        <v>28</v>
      </c>
      <c r="U420" s="21"/>
      <c r="V420" s="5">
        <v>4.3</v>
      </c>
      <c r="W420" s="5">
        <v>7.19</v>
      </c>
      <c r="Y420" s="21"/>
      <c r="AB420" s="20">
        <v>2.57</v>
      </c>
      <c r="AE420" s="5">
        <v>1.55</v>
      </c>
      <c r="AF420" s="21"/>
      <c r="AG420" s="21"/>
      <c r="AI420" s="21"/>
      <c r="AJ420" s="20">
        <v>56.5</v>
      </c>
      <c r="AN420" s="5">
        <v>7.28</v>
      </c>
      <c r="AO420" s="5">
        <v>0.38</v>
      </c>
      <c r="AR420" s="21"/>
      <c r="AT420" s="5">
        <v>10.199999999999999</v>
      </c>
      <c r="AU420" s="21"/>
      <c r="AV420" s="5">
        <v>0.22</v>
      </c>
      <c r="AW420" s="5">
        <v>0.02</v>
      </c>
      <c r="AX420" s="5">
        <v>0.01</v>
      </c>
      <c r="AZ420" s="20">
        <v>0.01</v>
      </c>
      <c r="BA420" s="20">
        <v>7.14</v>
      </c>
      <c r="BC420" s="21"/>
      <c r="BD420" s="21"/>
      <c r="BE420" s="5">
        <v>0.2</v>
      </c>
      <c r="BF420" s="20">
        <v>0.55000000000000004</v>
      </c>
      <c r="BH420" s="5">
        <v>4.8499999999999996</v>
      </c>
      <c r="BK420" s="21"/>
      <c r="BL420" s="21"/>
      <c r="BN420" s="5">
        <v>9.25</v>
      </c>
      <c r="BO420" s="5">
        <v>19.5</v>
      </c>
      <c r="BW420" s="21"/>
      <c r="BX420" s="5">
        <v>10.3</v>
      </c>
      <c r="BY420" s="21"/>
    </row>
    <row r="421" spans="1:77" x14ac:dyDescent="0.2">
      <c r="A421" s="2" t="s">
        <v>222</v>
      </c>
      <c r="B421" s="3">
        <v>38834</v>
      </c>
      <c r="C421" s="4">
        <v>36</v>
      </c>
      <c r="F421" s="5">
        <v>3.0000000000000001E-3</v>
      </c>
      <c r="G421" s="20">
        <v>5.0000000000000001E-3</v>
      </c>
      <c r="H421" s="5">
        <v>0.77</v>
      </c>
      <c r="J421" s="5">
        <v>3.3</v>
      </c>
      <c r="K421" s="21"/>
      <c r="M421" s="5">
        <v>0.49</v>
      </c>
      <c r="N421" s="5">
        <v>0.2</v>
      </c>
      <c r="O421" s="5">
        <v>29</v>
      </c>
      <c r="P421" s="21"/>
      <c r="Q421" s="5">
        <v>0.02</v>
      </c>
      <c r="S421" s="5">
        <v>124</v>
      </c>
      <c r="T421" s="20">
        <v>50</v>
      </c>
      <c r="U421" s="5">
        <v>0.2</v>
      </c>
      <c r="V421" s="5">
        <v>3.4</v>
      </c>
      <c r="W421" s="5">
        <v>5</v>
      </c>
      <c r="Y421" s="21"/>
      <c r="AB421" s="20">
        <v>22.47</v>
      </c>
      <c r="AD421" s="20">
        <v>-7.1</v>
      </c>
      <c r="AE421" s="5">
        <v>2.2999999999999998</v>
      </c>
      <c r="AF421" s="21"/>
      <c r="AG421" s="21"/>
      <c r="AI421" s="5">
        <v>0.5</v>
      </c>
      <c r="AJ421" s="5">
        <v>74.099999999999994</v>
      </c>
      <c r="AN421" s="5">
        <v>7.71</v>
      </c>
      <c r="AO421" s="5">
        <v>0.23</v>
      </c>
      <c r="AR421" s="21"/>
      <c r="AT421" s="5">
        <v>18</v>
      </c>
      <c r="AU421" s="5">
        <v>1.6</v>
      </c>
      <c r="AV421" s="5">
        <v>0.22</v>
      </c>
      <c r="AW421" s="5">
        <v>9.5250500000000002E-3</v>
      </c>
      <c r="AX421" s="5">
        <v>0.02</v>
      </c>
      <c r="AY421" s="22"/>
      <c r="AZ421" s="20">
        <v>0.01</v>
      </c>
      <c r="BA421" s="5">
        <v>7.14</v>
      </c>
      <c r="BC421" s="5">
        <v>1E-3</v>
      </c>
      <c r="BD421" s="21"/>
      <c r="BE421" s="5">
        <v>0.2</v>
      </c>
      <c r="BF421" s="22"/>
      <c r="BH421" s="5">
        <v>5.37</v>
      </c>
      <c r="BK421" s="21"/>
      <c r="BL421" s="21"/>
      <c r="BN421" s="5">
        <v>9.25</v>
      </c>
      <c r="BO421" s="5">
        <v>71.7</v>
      </c>
      <c r="BQ421" s="20">
        <v>8.3000000000000007</v>
      </c>
      <c r="BR421" s="20">
        <v>7.7</v>
      </c>
      <c r="BS421" s="22"/>
      <c r="BV421" s="22"/>
      <c r="BW421" s="21"/>
      <c r="BX421" s="5">
        <v>9.3000000000000007</v>
      </c>
      <c r="BY421" s="5">
        <v>0.9</v>
      </c>
    </row>
    <row r="422" spans="1:77" x14ac:dyDescent="0.2">
      <c r="A422" s="2" t="s">
        <v>215</v>
      </c>
      <c r="B422" s="3">
        <v>39189</v>
      </c>
      <c r="C422" s="4">
        <v>25</v>
      </c>
      <c r="F422" s="20">
        <v>7.0000000000000007E-2</v>
      </c>
      <c r="G422" s="5">
        <v>0.03</v>
      </c>
      <c r="H422" s="5">
        <v>0.01</v>
      </c>
      <c r="J422" s="22"/>
      <c r="M422" s="5">
        <v>0.28000000000000003</v>
      </c>
      <c r="N422" s="22"/>
      <c r="O422" s="20">
        <v>11</v>
      </c>
      <c r="Q422" s="22"/>
      <c r="S422" s="5">
        <v>119</v>
      </c>
      <c r="T422" s="5">
        <v>33</v>
      </c>
      <c r="U422" s="22"/>
      <c r="V422" s="5">
        <v>1.7</v>
      </c>
      <c r="W422" s="5">
        <v>0.1</v>
      </c>
      <c r="AB422" s="5">
        <v>25</v>
      </c>
      <c r="AD422" s="21"/>
      <c r="AE422" s="5">
        <v>1.28</v>
      </c>
      <c r="AI422" s="22"/>
      <c r="AJ422" s="5">
        <v>71</v>
      </c>
      <c r="AN422" s="5">
        <v>7.9</v>
      </c>
      <c r="AO422" s="5">
        <v>0.02</v>
      </c>
      <c r="AT422" s="5">
        <v>16.5</v>
      </c>
      <c r="AU422" s="22"/>
      <c r="AV422" s="5">
        <v>95.17</v>
      </c>
      <c r="AW422" s="5">
        <v>8.8699999999999994E-3</v>
      </c>
      <c r="AX422" s="5">
        <v>0.09</v>
      </c>
      <c r="AY422" s="22"/>
      <c r="AZ422" s="5">
        <v>0.05</v>
      </c>
      <c r="BA422" s="5">
        <v>7.44</v>
      </c>
      <c r="BC422" s="22"/>
      <c r="BE422" s="22"/>
      <c r="BF422" s="5">
        <v>9.2799999999999994</v>
      </c>
      <c r="BH422" s="5">
        <v>4.43</v>
      </c>
      <c r="BN422" s="5">
        <v>9.25</v>
      </c>
      <c r="BO422" s="5">
        <v>28.8</v>
      </c>
      <c r="BQ422" s="22"/>
      <c r="BR422" s="22"/>
      <c r="BX422" s="5">
        <v>9.9</v>
      </c>
      <c r="BY422" s="22"/>
    </row>
    <row r="423" spans="1:77" x14ac:dyDescent="0.2">
      <c r="A423" s="2" t="s">
        <v>129</v>
      </c>
      <c r="B423" s="3">
        <v>39706</v>
      </c>
      <c r="C423" s="4">
        <v>33</v>
      </c>
      <c r="F423" s="21"/>
      <c r="G423" s="5">
        <v>7.0000000000000001E-3</v>
      </c>
      <c r="H423" s="5">
        <v>4.4800000000000004</v>
      </c>
      <c r="J423" s="20">
        <v>0.2</v>
      </c>
      <c r="M423" s="5">
        <v>1.19</v>
      </c>
      <c r="N423" s="20">
        <v>0.2</v>
      </c>
      <c r="O423" s="21"/>
      <c r="Q423" s="20">
        <v>0.02</v>
      </c>
      <c r="S423" s="5">
        <v>146</v>
      </c>
      <c r="T423" s="5">
        <v>188</v>
      </c>
      <c r="U423" s="20">
        <v>0.4</v>
      </c>
      <c r="V423" s="5">
        <v>7.2</v>
      </c>
      <c r="W423" s="5">
        <v>11.1</v>
      </c>
      <c r="AB423" s="5">
        <v>2.06</v>
      </c>
      <c r="AD423" s="5">
        <v>5.67</v>
      </c>
      <c r="AE423" s="5">
        <v>3.71</v>
      </c>
      <c r="AI423" s="20">
        <v>0.5</v>
      </c>
      <c r="AJ423" s="5">
        <v>135</v>
      </c>
      <c r="AN423" s="5">
        <v>13.4</v>
      </c>
      <c r="AO423" s="5">
        <v>0.72</v>
      </c>
      <c r="AT423" s="5">
        <v>126</v>
      </c>
      <c r="AU423" s="20">
        <v>0.5</v>
      </c>
      <c r="AV423" s="5">
        <v>0.22</v>
      </c>
      <c r="AW423" s="5">
        <v>8.2100000000000003E-3</v>
      </c>
      <c r="AX423" s="5">
        <v>0.01</v>
      </c>
      <c r="AZ423" s="5">
        <v>0.36</v>
      </c>
      <c r="BA423" s="5">
        <v>6.56</v>
      </c>
      <c r="BC423" s="20">
        <v>1E-3</v>
      </c>
      <c r="BE423" s="21"/>
      <c r="BF423" s="20">
        <v>0.23</v>
      </c>
      <c r="BH423" s="5">
        <v>8.7200000000000006</v>
      </c>
      <c r="BI423" s="22"/>
      <c r="BN423" s="5">
        <v>9.25</v>
      </c>
      <c r="BO423" s="5">
        <v>48.9</v>
      </c>
      <c r="BQ423" s="21"/>
      <c r="BR423" s="21"/>
      <c r="BT423" s="22"/>
      <c r="BW423" s="20">
        <v>0.54</v>
      </c>
      <c r="BX423" s="5">
        <v>10.4</v>
      </c>
      <c r="BY423" s="20">
        <v>0.5</v>
      </c>
    </row>
    <row r="424" spans="1:77" x14ac:dyDescent="0.2">
      <c r="A424" s="2" t="s">
        <v>217</v>
      </c>
      <c r="B424" s="3">
        <v>39790</v>
      </c>
      <c r="C424" s="4">
        <v>24</v>
      </c>
      <c r="F424" s="21"/>
      <c r="G424" s="5">
        <v>3.0000000000000001E-3</v>
      </c>
      <c r="H424" s="5">
        <v>0.01</v>
      </c>
      <c r="M424" s="5">
        <v>0.48</v>
      </c>
      <c r="O424" s="21"/>
      <c r="S424" s="5">
        <v>110</v>
      </c>
      <c r="T424" s="5">
        <v>34</v>
      </c>
      <c r="V424" s="5">
        <v>1.6</v>
      </c>
      <c r="W424" s="5">
        <v>0.54</v>
      </c>
      <c r="Y424" s="21"/>
      <c r="AB424" s="5">
        <v>12.55</v>
      </c>
      <c r="AD424" s="5">
        <v>5.76</v>
      </c>
      <c r="AE424" s="5">
        <v>3.21</v>
      </c>
      <c r="AJ424" s="5">
        <v>69</v>
      </c>
      <c r="AN424" s="5">
        <v>8.2200000000000006</v>
      </c>
      <c r="AO424" s="5">
        <v>0.21</v>
      </c>
      <c r="AT424" s="5">
        <v>17.600000000000001</v>
      </c>
      <c r="AV424" s="5">
        <v>5.17</v>
      </c>
      <c r="AW424" s="5">
        <v>5.5799999999999999E-3</v>
      </c>
      <c r="AX424" s="5">
        <v>0.02</v>
      </c>
      <c r="AZ424" s="5">
        <v>0.02</v>
      </c>
      <c r="BA424" s="5">
        <v>7.09</v>
      </c>
      <c r="BE424" s="21"/>
      <c r="BF424" s="20">
        <v>0.62</v>
      </c>
      <c r="BH424" s="5">
        <v>5.01</v>
      </c>
      <c r="BI424" s="22"/>
      <c r="BN424" s="5">
        <v>9.25</v>
      </c>
      <c r="BO424" s="5">
        <v>66.099999999999994</v>
      </c>
      <c r="BQ424" s="21"/>
      <c r="BR424" s="21"/>
      <c r="BX424" s="5">
        <v>9.8000000000000007</v>
      </c>
    </row>
    <row r="425" spans="1:77" x14ac:dyDescent="0.2">
      <c r="A425" s="2" t="s">
        <v>162</v>
      </c>
      <c r="B425" s="3">
        <v>42318</v>
      </c>
      <c r="C425" s="4">
        <v>26</v>
      </c>
      <c r="F425" s="5">
        <v>0.11</v>
      </c>
      <c r="G425" s="21"/>
      <c r="H425" s="5">
        <v>0.24</v>
      </c>
      <c r="J425" s="22"/>
      <c r="M425" s="5">
        <v>0.22</v>
      </c>
      <c r="N425" s="22"/>
      <c r="O425" s="21"/>
      <c r="P425" s="20">
        <v>0.05</v>
      </c>
      <c r="Q425" s="22"/>
      <c r="S425" s="5">
        <v>56</v>
      </c>
      <c r="T425" s="5">
        <v>8.1</v>
      </c>
      <c r="U425" s="22"/>
      <c r="V425" s="5">
        <v>0.6</v>
      </c>
      <c r="W425" s="5">
        <v>0.94</v>
      </c>
      <c r="AB425" s="21"/>
      <c r="AD425" s="5">
        <v>-3.05</v>
      </c>
      <c r="AE425" s="5">
        <v>1.2</v>
      </c>
      <c r="AI425" s="22"/>
      <c r="AJ425" s="5">
        <v>33.9</v>
      </c>
      <c r="AN425" s="5">
        <v>4.5</v>
      </c>
      <c r="AO425" s="5">
        <v>0.09</v>
      </c>
      <c r="AP425" s="20">
        <v>22.6</v>
      </c>
      <c r="AT425" s="5">
        <v>7</v>
      </c>
      <c r="AU425" s="22"/>
      <c r="AV425" s="5">
        <v>1.01</v>
      </c>
      <c r="AW425" s="5">
        <v>0.03</v>
      </c>
      <c r="AX425" s="5">
        <v>0.03</v>
      </c>
      <c r="AZ425" s="21"/>
      <c r="BA425" s="5">
        <v>7.72</v>
      </c>
      <c r="BC425" s="22"/>
      <c r="BE425" s="21"/>
      <c r="BF425" s="20">
        <v>0.14000000000000001</v>
      </c>
      <c r="BH425" s="5">
        <v>3.37</v>
      </c>
      <c r="BN425" s="5">
        <v>9.1999999999999993</v>
      </c>
      <c r="BO425" s="5">
        <v>2.1</v>
      </c>
      <c r="BQ425" s="5">
        <v>3.66</v>
      </c>
      <c r="BR425" s="5">
        <v>3.55</v>
      </c>
      <c r="BX425" s="5">
        <v>10.3</v>
      </c>
      <c r="BY425" s="22"/>
    </row>
    <row r="426" spans="1:77" x14ac:dyDescent="0.2">
      <c r="A426" s="2" t="s">
        <v>165</v>
      </c>
      <c r="B426" s="3">
        <v>35745</v>
      </c>
      <c r="C426" s="4">
        <v>22</v>
      </c>
      <c r="F426" s="5">
        <v>0.02</v>
      </c>
      <c r="G426" s="22"/>
      <c r="H426" s="5">
        <v>0.03</v>
      </c>
      <c r="J426" s="22"/>
      <c r="M426" s="5">
        <v>0.19</v>
      </c>
      <c r="N426" s="22"/>
      <c r="O426" s="22"/>
      <c r="P426" s="21"/>
      <c r="Q426" s="22"/>
      <c r="S426" s="5">
        <v>109</v>
      </c>
      <c r="T426" s="5">
        <v>30</v>
      </c>
      <c r="U426" s="22"/>
      <c r="V426" s="5">
        <v>2.9</v>
      </c>
      <c r="W426" s="5">
        <v>0.1</v>
      </c>
      <c r="AB426" s="20">
        <v>7.22</v>
      </c>
      <c r="AD426" s="21"/>
      <c r="AE426" s="5">
        <v>0.7</v>
      </c>
      <c r="AI426" s="22"/>
      <c r="AJ426" s="5">
        <v>62.5</v>
      </c>
      <c r="AN426" s="5">
        <v>3.8</v>
      </c>
      <c r="AO426" s="5">
        <v>0.2</v>
      </c>
      <c r="AP426" s="21"/>
      <c r="AT426" s="5">
        <v>22</v>
      </c>
      <c r="AU426" s="22"/>
      <c r="AV426" s="5">
        <v>0.22</v>
      </c>
      <c r="AW426" s="5">
        <v>0.01</v>
      </c>
      <c r="AX426" s="5">
        <v>0.03</v>
      </c>
      <c r="AZ426" s="22"/>
      <c r="BA426" s="5">
        <v>7.4</v>
      </c>
      <c r="BC426" s="22"/>
      <c r="BE426" s="20">
        <v>1.3</v>
      </c>
      <c r="BF426" s="21"/>
      <c r="BH426" s="5">
        <v>3.82</v>
      </c>
      <c r="BN426" s="5">
        <v>9.1999999999999993</v>
      </c>
      <c r="BO426" s="5">
        <v>91</v>
      </c>
      <c r="BQ426" s="21"/>
      <c r="BR426" s="21"/>
      <c r="BX426" s="5">
        <v>8.5</v>
      </c>
      <c r="BY426" s="22"/>
    </row>
    <row r="427" spans="1:77" x14ac:dyDescent="0.2">
      <c r="A427" s="2" t="s">
        <v>134</v>
      </c>
      <c r="B427" s="3">
        <v>30916</v>
      </c>
      <c r="C427" s="4">
        <v>21</v>
      </c>
      <c r="F427" s="21"/>
      <c r="G427" s="21"/>
      <c r="H427" s="5">
        <v>0.1</v>
      </c>
      <c r="J427" s="21"/>
      <c r="M427" s="5">
        <v>0.2</v>
      </c>
      <c r="N427" s="21"/>
      <c r="O427" s="21"/>
      <c r="Q427" s="21"/>
      <c r="S427" s="5">
        <v>36.5</v>
      </c>
      <c r="T427" s="5">
        <v>3</v>
      </c>
      <c r="U427" s="21"/>
      <c r="V427" s="21"/>
      <c r="W427" s="5">
        <v>1.73</v>
      </c>
      <c r="AB427" s="5">
        <v>24.7</v>
      </c>
      <c r="AC427" s="22"/>
      <c r="AD427" s="21"/>
      <c r="AE427" s="5">
        <v>2.2000000000000002</v>
      </c>
      <c r="AI427" s="21"/>
      <c r="AJ427" s="5">
        <v>27.7</v>
      </c>
      <c r="AN427" s="5">
        <v>11.6</v>
      </c>
      <c r="AO427" s="5">
        <v>0.38</v>
      </c>
      <c r="AS427" s="22"/>
      <c r="AT427" s="5">
        <v>7.3</v>
      </c>
      <c r="AU427" s="21"/>
      <c r="AV427" s="5">
        <v>0.1</v>
      </c>
      <c r="AW427" s="5">
        <v>6.5599999999999999E-3</v>
      </c>
      <c r="AX427" s="5">
        <v>0.06</v>
      </c>
      <c r="AZ427" s="21"/>
      <c r="BA427" s="5">
        <v>7.5</v>
      </c>
      <c r="BC427" s="21"/>
      <c r="BE427" s="5">
        <v>0.1</v>
      </c>
      <c r="BF427" s="22"/>
      <c r="BH427" s="5">
        <v>2.86</v>
      </c>
      <c r="BN427" s="5">
        <v>9.1999999999999993</v>
      </c>
      <c r="BO427" s="5">
        <v>9</v>
      </c>
      <c r="BQ427" s="21"/>
      <c r="BR427" s="21"/>
      <c r="BU427" s="20">
        <v>0.1</v>
      </c>
      <c r="BW427" s="22"/>
      <c r="BX427" s="5">
        <v>11</v>
      </c>
      <c r="BY427" s="21"/>
    </row>
    <row r="428" spans="1:77" x14ac:dyDescent="0.2">
      <c r="A428" s="2" t="s">
        <v>223</v>
      </c>
      <c r="B428" s="3">
        <v>39786</v>
      </c>
      <c r="C428" s="4">
        <v>26</v>
      </c>
      <c r="F428" s="21"/>
      <c r="G428" s="5">
        <v>2E-3</v>
      </c>
      <c r="H428" s="5">
        <v>0.71</v>
      </c>
      <c r="J428" s="20">
        <v>6.4</v>
      </c>
      <c r="M428" s="5">
        <v>0.32</v>
      </c>
      <c r="N428" s="22"/>
      <c r="O428" s="21"/>
      <c r="Q428" s="22"/>
      <c r="S428" s="5">
        <v>63.1</v>
      </c>
      <c r="T428" s="5">
        <v>19</v>
      </c>
      <c r="U428" s="22"/>
      <c r="V428" s="5">
        <v>2.2000000000000002</v>
      </c>
      <c r="W428" s="5">
        <v>3.01</v>
      </c>
      <c r="AB428" s="5">
        <v>4.33</v>
      </c>
      <c r="AC428" s="22"/>
      <c r="AD428" s="20">
        <v>3.98</v>
      </c>
      <c r="AE428" s="5">
        <v>1.82</v>
      </c>
      <c r="AI428" s="22"/>
      <c r="AJ428" s="5">
        <v>43.4</v>
      </c>
      <c r="AN428" s="5">
        <v>6.34</v>
      </c>
      <c r="AO428" s="5">
        <v>0.18</v>
      </c>
      <c r="AT428" s="5">
        <v>17.7</v>
      </c>
      <c r="AU428" s="22"/>
      <c r="AV428" s="5">
        <v>0.22</v>
      </c>
      <c r="AW428" s="5">
        <v>3.2799999999999999E-3</v>
      </c>
      <c r="AX428" s="5">
        <v>0.03</v>
      </c>
      <c r="AZ428" s="5">
        <v>0.31</v>
      </c>
      <c r="BA428" s="5">
        <v>7.54</v>
      </c>
      <c r="BC428" s="22"/>
      <c r="BE428" s="5">
        <v>0.2</v>
      </c>
      <c r="BF428" s="5">
        <v>0.33</v>
      </c>
      <c r="BH428" s="5">
        <v>4.1500000000000004</v>
      </c>
      <c r="BN428" s="5">
        <v>9.1999999999999993</v>
      </c>
      <c r="BO428" s="5">
        <v>1.17</v>
      </c>
      <c r="BQ428" s="22"/>
      <c r="BR428" s="22"/>
      <c r="BX428" s="5">
        <v>9.4</v>
      </c>
      <c r="BY428" s="22"/>
    </row>
    <row r="429" spans="1:77" x14ac:dyDescent="0.2">
      <c r="A429" s="2" t="s">
        <v>138</v>
      </c>
      <c r="B429" s="3">
        <v>39716</v>
      </c>
      <c r="C429" s="4">
        <v>25</v>
      </c>
      <c r="F429" s="21"/>
      <c r="G429" s="5">
        <v>2E-3</v>
      </c>
      <c r="H429" s="5">
        <v>0.36</v>
      </c>
      <c r="J429" s="21"/>
      <c r="M429" s="5">
        <v>0.27</v>
      </c>
      <c r="N429" s="21"/>
      <c r="O429" s="21"/>
      <c r="Q429" s="21"/>
      <c r="S429" s="5">
        <v>102</v>
      </c>
      <c r="T429" s="5">
        <v>12</v>
      </c>
      <c r="U429" s="21"/>
      <c r="V429" s="5">
        <v>3.1</v>
      </c>
      <c r="W429" s="5">
        <v>3.43</v>
      </c>
      <c r="AB429" s="5">
        <v>29.99</v>
      </c>
      <c r="AD429" s="20">
        <v>6.55</v>
      </c>
      <c r="AE429" s="5">
        <v>2.6</v>
      </c>
      <c r="AI429" s="21"/>
      <c r="AJ429" s="5">
        <v>54.3</v>
      </c>
      <c r="AN429" s="5">
        <v>11.9</v>
      </c>
      <c r="AO429" s="5">
        <v>0.23</v>
      </c>
      <c r="AT429" s="5">
        <v>9.99</v>
      </c>
      <c r="AU429" s="21"/>
      <c r="AV429" s="5">
        <v>0.22</v>
      </c>
      <c r="AW429" s="5">
        <v>6.2399999999999999E-3</v>
      </c>
      <c r="AX429" s="5">
        <v>0.01</v>
      </c>
      <c r="AY429" s="22"/>
      <c r="AZ429" s="5">
        <v>0.18</v>
      </c>
      <c r="BA429" s="5">
        <v>7.29</v>
      </c>
      <c r="BC429" s="21"/>
      <c r="BE429" s="5">
        <v>0.1</v>
      </c>
      <c r="BF429" s="20">
        <v>0.22</v>
      </c>
      <c r="BH429" s="5">
        <v>5.33</v>
      </c>
      <c r="BN429" s="5">
        <v>9.16</v>
      </c>
      <c r="BO429" s="5">
        <v>24.2</v>
      </c>
      <c r="BQ429" s="22"/>
      <c r="BR429" s="22"/>
      <c r="BX429" s="5">
        <v>10.3</v>
      </c>
      <c r="BY429" s="21"/>
    </row>
    <row r="430" spans="1:77" x14ac:dyDescent="0.2">
      <c r="A430" s="2" t="s">
        <v>185</v>
      </c>
      <c r="B430" s="3">
        <v>37538</v>
      </c>
      <c r="C430" s="4">
        <v>23</v>
      </c>
      <c r="F430" s="21"/>
      <c r="G430" s="5">
        <v>2E-3</v>
      </c>
      <c r="H430" s="5">
        <v>0.27</v>
      </c>
      <c r="J430" s="21"/>
      <c r="M430" s="5">
        <v>0.14000000000000001</v>
      </c>
      <c r="N430" s="21"/>
      <c r="Q430" s="21"/>
      <c r="S430" s="5">
        <v>34.1</v>
      </c>
      <c r="T430" s="5">
        <v>7.2</v>
      </c>
      <c r="U430" s="21"/>
      <c r="V430" s="5">
        <v>1.2</v>
      </c>
      <c r="W430" s="5">
        <v>0.32</v>
      </c>
      <c r="AB430" s="5">
        <v>12.66</v>
      </c>
      <c r="AE430" s="5">
        <v>5.04</v>
      </c>
      <c r="AI430" s="21"/>
      <c r="AJ430" s="5">
        <v>36.4</v>
      </c>
      <c r="AN430" s="5">
        <v>6.58</v>
      </c>
      <c r="AO430" s="5">
        <v>0.03</v>
      </c>
      <c r="AT430" s="5">
        <v>33.6</v>
      </c>
      <c r="AU430" s="21"/>
      <c r="AV430" s="5">
        <v>0.22</v>
      </c>
      <c r="AW430" s="5">
        <v>3.2845000000000001E-3</v>
      </c>
      <c r="AX430" s="5">
        <v>0.12</v>
      </c>
      <c r="AY430" s="21"/>
      <c r="AZ430" s="20">
        <v>0.05</v>
      </c>
      <c r="BA430" s="5">
        <v>7.78</v>
      </c>
      <c r="BC430" s="21"/>
      <c r="BE430" s="5">
        <v>0.3</v>
      </c>
      <c r="BG430" s="21"/>
      <c r="BH430" s="5">
        <v>3.8</v>
      </c>
      <c r="BN430" s="5">
        <v>9.16</v>
      </c>
      <c r="BO430" s="5">
        <v>0.3</v>
      </c>
      <c r="BX430" s="5">
        <v>10</v>
      </c>
      <c r="BY430" s="21"/>
    </row>
    <row r="431" spans="1:77" x14ac:dyDescent="0.2">
      <c r="A431" s="2" t="s">
        <v>224</v>
      </c>
      <c r="B431" s="3">
        <v>36696</v>
      </c>
      <c r="C431" s="4">
        <v>25</v>
      </c>
      <c r="F431" s="5">
        <v>1.2</v>
      </c>
      <c r="G431" s="5">
        <v>1</v>
      </c>
      <c r="H431" s="5">
        <v>0.31</v>
      </c>
      <c r="J431" s="22"/>
      <c r="M431" s="5">
        <v>0.1</v>
      </c>
      <c r="N431" s="22"/>
      <c r="O431" s="5">
        <v>52</v>
      </c>
      <c r="Q431" s="22"/>
      <c r="S431" s="5">
        <v>39</v>
      </c>
      <c r="T431" s="5">
        <v>56</v>
      </c>
      <c r="U431" s="22"/>
      <c r="V431" s="5">
        <v>1.4</v>
      </c>
      <c r="W431" s="5">
        <v>0.66</v>
      </c>
      <c r="AB431" s="5">
        <v>6.97</v>
      </c>
      <c r="AD431" s="22"/>
      <c r="AE431" s="5">
        <v>4.0999999999999996</v>
      </c>
      <c r="AI431" s="22"/>
      <c r="AJ431" s="5">
        <v>45.4</v>
      </c>
      <c r="AN431" s="5">
        <v>5.9</v>
      </c>
      <c r="AO431" s="5">
        <v>6.0000000000000001E-3</v>
      </c>
      <c r="AT431" s="5">
        <v>32</v>
      </c>
      <c r="AU431" s="22"/>
      <c r="AV431" s="5">
        <v>0.36</v>
      </c>
      <c r="AW431" s="5">
        <v>9.8534999999999994E-3</v>
      </c>
      <c r="AX431" s="5">
        <v>0.17</v>
      </c>
      <c r="AY431" s="22"/>
      <c r="AZ431" s="5">
        <v>0.08</v>
      </c>
      <c r="BA431" s="5">
        <v>7.9</v>
      </c>
      <c r="BC431" s="22"/>
      <c r="BE431" s="5">
        <v>1</v>
      </c>
      <c r="BF431" s="22"/>
      <c r="BH431" s="5">
        <v>2.87</v>
      </c>
      <c r="BN431" s="5">
        <v>9.15</v>
      </c>
      <c r="BO431" s="5">
        <v>6.9</v>
      </c>
      <c r="BQ431" s="22"/>
      <c r="BR431" s="22"/>
      <c r="BX431" s="5">
        <v>11.2</v>
      </c>
      <c r="BY431" s="22"/>
    </row>
    <row r="432" spans="1:77" x14ac:dyDescent="0.2">
      <c r="A432" s="2" t="s">
        <v>95</v>
      </c>
      <c r="B432" s="3">
        <v>36088</v>
      </c>
      <c r="C432" s="4">
        <v>23</v>
      </c>
      <c r="F432" s="21"/>
      <c r="G432" s="5">
        <v>2E-3</v>
      </c>
      <c r="H432" s="5">
        <v>1.08</v>
      </c>
      <c r="J432" s="22"/>
      <c r="M432" s="5">
        <v>0.66</v>
      </c>
      <c r="N432" s="22"/>
      <c r="O432" s="5">
        <v>340</v>
      </c>
      <c r="Q432" s="22"/>
      <c r="S432" s="5">
        <v>57</v>
      </c>
      <c r="T432" s="5">
        <v>213</v>
      </c>
      <c r="U432" s="22"/>
      <c r="V432" s="5">
        <v>2.6</v>
      </c>
      <c r="W432" s="21"/>
      <c r="AB432" s="5">
        <v>1.88</v>
      </c>
      <c r="AE432" s="5">
        <v>8.3000000000000007</v>
      </c>
      <c r="AI432" s="22"/>
      <c r="AJ432" s="5">
        <v>139</v>
      </c>
      <c r="AN432" s="5">
        <v>18</v>
      </c>
      <c r="AO432" s="5">
        <v>7.0000000000000007E-2</v>
      </c>
      <c r="AT432" s="5">
        <v>160</v>
      </c>
      <c r="AU432" s="22"/>
      <c r="AV432" s="5">
        <v>0.22</v>
      </c>
      <c r="AW432" s="5">
        <v>3.284E-3</v>
      </c>
      <c r="AX432" s="5">
        <v>0.04</v>
      </c>
      <c r="AZ432" s="5">
        <v>0.02</v>
      </c>
      <c r="BA432" s="5">
        <v>7.22</v>
      </c>
      <c r="BC432" s="22"/>
      <c r="BE432" s="20">
        <v>0.2</v>
      </c>
      <c r="BF432" s="21"/>
      <c r="BH432" s="5">
        <v>7.52</v>
      </c>
      <c r="BN432" s="5">
        <v>9.15</v>
      </c>
      <c r="BO432" s="5">
        <v>16.899999999999999</v>
      </c>
      <c r="BX432" s="5">
        <v>9.6</v>
      </c>
      <c r="BY432" s="22"/>
    </row>
    <row r="433" spans="1:77" x14ac:dyDescent="0.2">
      <c r="A433" s="2" t="s">
        <v>206</v>
      </c>
      <c r="B433" s="3">
        <v>34225</v>
      </c>
      <c r="C433" s="4">
        <v>31</v>
      </c>
      <c r="F433" s="20">
        <v>0.02</v>
      </c>
      <c r="G433" s="5">
        <v>0.01</v>
      </c>
      <c r="H433" s="5">
        <v>0.3</v>
      </c>
      <c r="J433" s="5">
        <v>1</v>
      </c>
      <c r="M433" s="5">
        <v>0.21</v>
      </c>
      <c r="N433" s="5">
        <v>1</v>
      </c>
      <c r="O433" s="20">
        <v>100</v>
      </c>
      <c r="Q433" s="5">
        <v>0.2</v>
      </c>
      <c r="S433" s="5">
        <v>52</v>
      </c>
      <c r="T433" s="5">
        <v>7</v>
      </c>
      <c r="U433" s="5">
        <v>1</v>
      </c>
      <c r="V433" s="5">
        <v>1.9</v>
      </c>
      <c r="W433" s="5">
        <v>0.68</v>
      </c>
      <c r="AB433" s="5">
        <v>10.41</v>
      </c>
      <c r="AD433" s="21"/>
      <c r="AE433" s="5">
        <v>3.7</v>
      </c>
      <c r="AI433" s="5">
        <v>1</v>
      </c>
      <c r="AJ433" s="5">
        <v>41.5</v>
      </c>
      <c r="AN433" s="5">
        <v>8.6</v>
      </c>
      <c r="AO433" s="5">
        <v>0.03</v>
      </c>
      <c r="AT433" s="5">
        <v>16</v>
      </c>
      <c r="AU433" s="5">
        <v>1</v>
      </c>
      <c r="AV433" s="5">
        <v>0.22</v>
      </c>
      <c r="AW433" s="5">
        <v>3.2845000000000001E-3</v>
      </c>
      <c r="AX433" s="5">
        <v>0.12</v>
      </c>
      <c r="AY433" s="20">
        <v>0.04</v>
      </c>
      <c r="AZ433" s="21"/>
      <c r="BA433" s="5">
        <v>7.22</v>
      </c>
      <c r="BC433" s="5">
        <v>4.7000000000000002E-3</v>
      </c>
      <c r="BE433" s="22"/>
      <c r="BF433" s="21"/>
      <c r="BH433" s="5">
        <v>3.85</v>
      </c>
      <c r="BN433" s="5">
        <v>9.1199999999999992</v>
      </c>
      <c r="BO433" s="21"/>
      <c r="BQ433" s="22"/>
      <c r="BR433" s="22"/>
      <c r="BW433" s="21"/>
      <c r="BX433" s="5">
        <v>10</v>
      </c>
      <c r="BY433" s="5">
        <v>5</v>
      </c>
    </row>
    <row r="434" spans="1:77" x14ac:dyDescent="0.2">
      <c r="A434" s="2" t="s">
        <v>181</v>
      </c>
      <c r="B434" s="3">
        <v>41948</v>
      </c>
      <c r="C434" s="4">
        <v>26</v>
      </c>
      <c r="F434" s="20">
        <v>0.01</v>
      </c>
      <c r="G434" s="21"/>
      <c r="H434" s="5">
        <v>0.14000000000000001</v>
      </c>
      <c r="J434" s="22"/>
      <c r="M434" s="5">
        <v>0.24</v>
      </c>
      <c r="N434" s="22"/>
      <c r="O434" s="22"/>
      <c r="P434" s="20">
        <v>0.04</v>
      </c>
      <c r="Q434" s="22"/>
      <c r="S434" s="5">
        <v>52</v>
      </c>
      <c r="T434" s="5">
        <v>10</v>
      </c>
      <c r="U434" s="22"/>
      <c r="V434" s="5">
        <v>0.9</v>
      </c>
      <c r="W434" s="5">
        <v>0.85</v>
      </c>
      <c r="AB434" s="21"/>
      <c r="AD434" s="5">
        <v>4.2</v>
      </c>
      <c r="AE434" s="5">
        <v>1</v>
      </c>
      <c r="AI434" s="22"/>
      <c r="AJ434" s="5">
        <v>30.7</v>
      </c>
      <c r="AN434" s="5">
        <v>3.2</v>
      </c>
      <c r="AO434" s="5">
        <v>0.08</v>
      </c>
      <c r="AP434" s="20">
        <v>21.5</v>
      </c>
      <c r="AT434" s="5">
        <v>6.1</v>
      </c>
      <c r="AU434" s="22"/>
      <c r="AV434" s="5">
        <v>1</v>
      </c>
      <c r="AW434" s="5">
        <v>0.01</v>
      </c>
      <c r="AX434" s="5">
        <v>0.25</v>
      </c>
      <c r="AZ434" s="21"/>
      <c r="BA434" s="5">
        <v>7.5</v>
      </c>
      <c r="BC434" s="22"/>
      <c r="BE434" s="22"/>
      <c r="BF434" s="5">
        <v>0.18</v>
      </c>
      <c r="BH434" s="5">
        <v>2.54</v>
      </c>
      <c r="BI434" s="22"/>
      <c r="BN434" s="5">
        <v>9.11</v>
      </c>
      <c r="BO434" s="5">
        <v>24</v>
      </c>
      <c r="BQ434" s="20">
        <v>3.33</v>
      </c>
      <c r="BR434" s="20">
        <v>3.19</v>
      </c>
      <c r="BX434" s="5">
        <v>9.8000000000000007</v>
      </c>
      <c r="BY434" s="22"/>
    </row>
    <row r="435" spans="1:77" x14ac:dyDescent="0.2">
      <c r="A435" s="2" t="s">
        <v>208</v>
      </c>
      <c r="B435" s="3">
        <v>39777</v>
      </c>
      <c r="C435" s="4">
        <v>24</v>
      </c>
      <c r="F435" s="21"/>
      <c r="G435" s="5">
        <v>5.0000000000000001E-3</v>
      </c>
      <c r="H435" s="5">
        <v>0.14000000000000001</v>
      </c>
      <c r="J435" s="22"/>
      <c r="M435" s="5">
        <v>0.6</v>
      </c>
      <c r="N435" s="22"/>
      <c r="O435" s="21"/>
      <c r="Q435" s="22"/>
      <c r="S435" s="5">
        <v>113</v>
      </c>
      <c r="T435" s="5">
        <v>41</v>
      </c>
      <c r="U435" s="22"/>
      <c r="V435" s="5">
        <v>2.2000000000000002</v>
      </c>
      <c r="W435" s="5">
        <v>4.99</v>
      </c>
      <c r="AB435" s="5">
        <v>2.1800000000000002</v>
      </c>
      <c r="AD435" s="20">
        <v>10.029999999999999</v>
      </c>
      <c r="AE435" s="5">
        <v>1.8</v>
      </c>
      <c r="AI435" s="22"/>
      <c r="AJ435" s="5">
        <v>71.400000000000006</v>
      </c>
      <c r="AN435" s="5">
        <v>6.88</v>
      </c>
      <c r="AO435" s="5">
        <v>0.36</v>
      </c>
      <c r="AT435" s="5">
        <v>20.5</v>
      </c>
      <c r="AU435" s="22"/>
      <c r="AV435" s="5">
        <v>0.22</v>
      </c>
      <c r="AW435" s="5">
        <v>7.5500000000000003E-3</v>
      </c>
      <c r="AX435" s="5">
        <v>0.02</v>
      </c>
      <c r="AY435" s="22"/>
      <c r="AZ435" s="5">
        <v>0.15</v>
      </c>
      <c r="BA435" s="5">
        <v>7.14</v>
      </c>
      <c r="BC435" s="22"/>
      <c r="BE435" s="21"/>
      <c r="BF435" s="5">
        <v>0.27</v>
      </c>
      <c r="BH435" s="5">
        <v>6.32</v>
      </c>
      <c r="BJ435" s="22"/>
      <c r="BN435" s="5">
        <v>9.11</v>
      </c>
      <c r="BO435" s="5">
        <v>20.6</v>
      </c>
      <c r="BQ435" s="22"/>
      <c r="BR435" s="22"/>
      <c r="BU435" s="22"/>
      <c r="BX435" s="5">
        <v>10.199999999999999</v>
      </c>
      <c r="BY435" s="22"/>
    </row>
    <row r="436" spans="1:77" x14ac:dyDescent="0.2">
      <c r="A436" s="2" t="s">
        <v>187</v>
      </c>
      <c r="B436" s="3">
        <v>39603</v>
      </c>
      <c r="C436" s="4">
        <v>33</v>
      </c>
      <c r="F436" s="21"/>
      <c r="G436" s="5">
        <v>0.03</v>
      </c>
      <c r="H436" s="5">
        <v>0.45</v>
      </c>
      <c r="J436" s="5">
        <v>0.2</v>
      </c>
      <c r="M436" s="5">
        <v>1.56</v>
      </c>
      <c r="N436" s="5">
        <v>0.2</v>
      </c>
      <c r="O436" s="21"/>
      <c r="Q436" s="5">
        <v>0.02</v>
      </c>
      <c r="S436" s="5">
        <v>52.5</v>
      </c>
      <c r="T436" s="5">
        <v>41</v>
      </c>
      <c r="U436" s="5">
        <v>1.2</v>
      </c>
      <c r="V436" s="5">
        <v>14</v>
      </c>
      <c r="W436" s="5">
        <v>4.62</v>
      </c>
      <c r="AB436" s="5">
        <v>2.39</v>
      </c>
      <c r="AD436" s="5">
        <v>3.67</v>
      </c>
      <c r="AE436" s="5">
        <v>6.95</v>
      </c>
      <c r="AI436" s="5">
        <v>0.6</v>
      </c>
      <c r="AJ436" s="5">
        <v>47.3</v>
      </c>
      <c r="AN436" s="5">
        <v>8.99</v>
      </c>
      <c r="AO436" s="5">
        <v>0.25</v>
      </c>
      <c r="AT436" s="5">
        <v>25.3</v>
      </c>
      <c r="AU436" s="5">
        <v>1.5</v>
      </c>
      <c r="AV436" s="5">
        <v>0.22</v>
      </c>
      <c r="AW436" s="5">
        <v>5.9100000000000003E-3</v>
      </c>
      <c r="AX436" s="5">
        <v>0.49</v>
      </c>
      <c r="AZ436" s="5">
        <v>0.2</v>
      </c>
      <c r="BA436" s="5">
        <v>5.84</v>
      </c>
      <c r="BC436" s="5">
        <v>1.1000000000000001E-3</v>
      </c>
      <c r="BE436" s="21"/>
      <c r="BF436" s="20">
        <v>0.36</v>
      </c>
      <c r="BH436" s="5">
        <v>3.24</v>
      </c>
      <c r="BN436" s="5">
        <v>9.11</v>
      </c>
      <c r="BO436" s="5">
        <v>21.2</v>
      </c>
      <c r="BQ436" s="21"/>
      <c r="BR436" s="21"/>
      <c r="BW436" s="20">
        <v>3.1</v>
      </c>
      <c r="BX436" s="5">
        <v>11.1</v>
      </c>
      <c r="BY436" s="5">
        <v>2.1</v>
      </c>
    </row>
    <row r="437" spans="1:77" x14ac:dyDescent="0.2">
      <c r="A437" s="2" t="s">
        <v>114</v>
      </c>
      <c r="B437" s="3">
        <v>36815</v>
      </c>
      <c r="C437" s="4">
        <v>22</v>
      </c>
      <c r="F437" s="20">
        <v>2E-3</v>
      </c>
      <c r="G437" s="21"/>
      <c r="H437" s="5">
        <v>0.52</v>
      </c>
      <c r="J437" s="21"/>
      <c r="M437" s="5">
        <v>0.61</v>
      </c>
      <c r="N437" s="22"/>
      <c r="O437" s="20">
        <v>110</v>
      </c>
      <c r="Q437" s="22"/>
      <c r="S437" s="5">
        <v>329</v>
      </c>
      <c r="T437" s="5">
        <v>26</v>
      </c>
      <c r="U437" s="22"/>
      <c r="V437" s="5">
        <v>2.2999999999999998</v>
      </c>
      <c r="W437" s="21"/>
      <c r="AB437" s="5">
        <v>9.23</v>
      </c>
      <c r="AD437" s="21"/>
      <c r="AE437" s="5">
        <v>3.74</v>
      </c>
      <c r="AI437" s="22"/>
      <c r="AJ437" s="5">
        <v>163.6</v>
      </c>
      <c r="AN437" s="5">
        <v>19.2</v>
      </c>
      <c r="AO437" s="21"/>
      <c r="AT437" s="5">
        <v>22.5</v>
      </c>
      <c r="AU437" s="22"/>
      <c r="AV437" s="5">
        <v>0.22</v>
      </c>
      <c r="AW437" s="5">
        <v>3.9414000000000003E-3</v>
      </c>
      <c r="AX437" s="5">
        <v>0.01</v>
      </c>
      <c r="AZ437" s="5">
        <v>9.7999999999999997E-3</v>
      </c>
      <c r="BA437" s="5">
        <v>7.36</v>
      </c>
      <c r="BE437" s="5">
        <v>0.7</v>
      </c>
      <c r="BF437" s="21"/>
      <c r="BH437" s="5">
        <v>5.44</v>
      </c>
      <c r="BN437" s="5">
        <v>9.11</v>
      </c>
      <c r="BO437" s="5">
        <v>681</v>
      </c>
      <c r="BQ437" s="22"/>
      <c r="BR437" s="22"/>
      <c r="BX437" s="5">
        <v>11.4</v>
      </c>
      <c r="BY437" s="22"/>
    </row>
    <row r="438" spans="1:77" x14ac:dyDescent="0.2">
      <c r="A438" s="2" t="s">
        <v>185</v>
      </c>
      <c r="B438" s="3">
        <v>38635</v>
      </c>
      <c r="C438" s="4">
        <v>28</v>
      </c>
      <c r="F438" s="20">
        <v>3.0000000000000001E-3</v>
      </c>
      <c r="G438" s="20">
        <v>1E-3</v>
      </c>
      <c r="H438" s="5">
        <v>0.36</v>
      </c>
      <c r="M438" s="21"/>
      <c r="O438" s="20">
        <v>74</v>
      </c>
      <c r="S438" s="5">
        <v>33.4</v>
      </c>
      <c r="T438" s="5">
        <v>7.2</v>
      </c>
      <c r="V438" s="20">
        <v>1.6</v>
      </c>
      <c r="W438" s="5">
        <v>0.4</v>
      </c>
      <c r="Y438" s="20">
        <v>0.04</v>
      </c>
      <c r="AB438" s="5">
        <v>13</v>
      </c>
      <c r="AD438" s="20">
        <v>-7.32</v>
      </c>
      <c r="AE438" s="5">
        <v>4.74</v>
      </c>
      <c r="AJ438" s="5">
        <v>37.299999999999997</v>
      </c>
      <c r="AN438" s="5">
        <v>6.81</v>
      </c>
      <c r="AO438" s="5">
        <v>0.03</v>
      </c>
      <c r="AT438" s="5">
        <v>33</v>
      </c>
      <c r="AV438" s="5">
        <v>0.22</v>
      </c>
      <c r="AW438" s="5">
        <v>3.2845000000000001E-3</v>
      </c>
      <c r="AX438" s="5">
        <v>0.21</v>
      </c>
      <c r="AZ438" s="20">
        <v>0.1</v>
      </c>
      <c r="BA438" s="5">
        <v>7.66</v>
      </c>
      <c r="BE438" s="5">
        <v>0.6</v>
      </c>
      <c r="BH438" s="5">
        <v>3.89</v>
      </c>
      <c r="BN438" s="5">
        <v>9.11</v>
      </c>
      <c r="BO438" s="5">
        <v>0.5</v>
      </c>
      <c r="BQ438" s="20">
        <v>4.09</v>
      </c>
      <c r="BR438" s="20">
        <v>3.8</v>
      </c>
      <c r="BU438" s="21"/>
      <c r="BX438" s="5">
        <v>10</v>
      </c>
    </row>
    <row r="439" spans="1:77" x14ac:dyDescent="0.2">
      <c r="A439" s="2" t="s">
        <v>206</v>
      </c>
      <c r="B439" s="3">
        <v>34956</v>
      </c>
      <c r="C439" s="4">
        <v>33</v>
      </c>
      <c r="F439" s="5">
        <v>0.01</v>
      </c>
      <c r="G439" s="20">
        <v>0.01</v>
      </c>
      <c r="H439" s="5">
        <v>0.35</v>
      </c>
      <c r="J439" s="20">
        <v>1</v>
      </c>
      <c r="M439" s="5">
        <v>7.0000000000000007E-2</v>
      </c>
      <c r="N439" s="20">
        <v>1</v>
      </c>
      <c r="O439" s="20">
        <v>88</v>
      </c>
      <c r="Q439" s="20">
        <v>0.2</v>
      </c>
      <c r="S439" s="5">
        <v>54.2</v>
      </c>
      <c r="T439" s="5">
        <v>7</v>
      </c>
      <c r="U439" s="20">
        <v>1</v>
      </c>
      <c r="V439" s="5">
        <v>1.2</v>
      </c>
      <c r="W439" s="5">
        <v>0.62</v>
      </c>
      <c r="AB439" s="5">
        <v>10.08</v>
      </c>
      <c r="AD439" s="22"/>
      <c r="AE439" s="5">
        <v>3.6</v>
      </c>
      <c r="AI439" s="20">
        <v>1</v>
      </c>
      <c r="AJ439" s="5">
        <v>38.5</v>
      </c>
      <c r="AN439" s="5">
        <v>10.4</v>
      </c>
      <c r="AO439" s="5">
        <v>0.02</v>
      </c>
      <c r="AT439" s="5">
        <v>15.6</v>
      </c>
      <c r="AU439" s="20">
        <v>1</v>
      </c>
      <c r="AV439" s="5">
        <v>0.22</v>
      </c>
      <c r="AW439" s="5">
        <v>3.2845000000000001E-3</v>
      </c>
      <c r="AX439" s="5">
        <v>0.14000000000000001</v>
      </c>
      <c r="AY439" s="20">
        <v>0.05</v>
      </c>
      <c r="AZ439" s="22"/>
      <c r="BA439" s="5">
        <v>7.82</v>
      </c>
      <c r="BC439" s="20">
        <v>7.0000000000000001E-3</v>
      </c>
      <c r="BE439" s="5">
        <v>0.2</v>
      </c>
      <c r="BF439" s="22"/>
      <c r="BH439" s="5">
        <v>3.94</v>
      </c>
      <c r="BN439" s="5">
        <v>9.11</v>
      </c>
      <c r="BO439" s="5">
        <v>1</v>
      </c>
      <c r="BX439" s="5">
        <v>8.8000000000000007</v>
      </c>
      <c r="BY439" s="20">
        <v>5</v>
      </c>
    </row>
    <row r="440" spans="1:77" x14ac:dyDescent="0.2">
      <c r="A440" s="2" t="s">
        <v>225</v>
      </c>
      <c r="B440" s="3">
        <v>39238</v>
      </c>
      <c r="C440" s="4">
        <v>25</v>
      </c>
      <c r="F440" s="5">
        <v>8.9999999999999993E-3</v>
      </c>
      <c r="G440" s="20">
        <v>5.0000000000000001E-3</v>
      </c>
      <c r="H440" s="5">
        <v>0.02</v>
      </c>
      <c r="M440" s="5">
        <v>0.72</v>
      </c>
      <c r="O440" s="20">
        <v>10</v>
      </c>
      <c r="P440" s="21"/>
      <c r="S440" s="5">
        <v>135</v>
      </c>
      <c r="T440" s="5">
        <v>20</v>
      </c>
      <c r="V440" s="5">
        <v>1.5</v>
      </c>
      <c r="W440" s="5">
        <v>0.36</v>
      </c>
      <c r="AB440" s="20">
        <v>0.75</v>
      </c>
      <c r="AD440" s="21"/>
      <c r="AE440" s="5">
        <v>1.65</v>
      </c>
      <c r="AJ440" s="5">
        <v>70.099999999999994</v>
      </c>
      <c r="AN440" s="5">
        <v>9.67</v>
      </c>
      <c r="AO440" s="5">
        <v>0.14000000000000001</v>
      </c>
      <c r="AP440" s="21"/>
      <c r="AT440" s="5">
        <v>10.3</v>
      </c>
      <c r="AV440" s="5">
        <v>3.32</v>
      </c>
      <c r="AW440" s="5">
        <v>0.03</v>
      </c>
      <c r="AX440" s="5">
        <v>0.02</v>
      </c>
      <c r="AY440" s="22"/>
      <c r="AZ440" s="20">
        <v>8.9999999999999993E-3</v>
      </c>
      <c r="BA440" s="5">
        <v>7.05</v>
      </c>
      <c r="BF440" s="5">
        <v>0.59</v>
      </c>
      <c r="BH440" s="5">
        <v>6.39</v>
      </c>
      <c r="BN440" s="5">
        <v>9.06</v>
      </c>
      <c r="BO440" s="5">
        <v>52.7</v>
      </c>
      <c r="BQ440" s="21"/>
      <c r="BR440" s="21"/>
      <c r="BT440" s="22"/>
      <c r="BX440" s="5">
        <v>9.6999999999999993</v>
      </c>
    </row>
    <row r="441" spans="1:77" x14ac:dyDescent="0.2">
      <c r="A441" s="2" t="s">
        <v>226</v>
      </c>
      <c r="B441" s="3">
        <v>42319</v>
      </c>
      <c r="C441" s="4">
        <v>26</v>
      </c>
      <c r="F441" s="20">
        <v>0.01</v>
      </c>
      <c r="G441" s="21"/>
      <c r="H441" s="5">
        <v>0.47</v>
      </c>
      <c r="J441" s="22"/>
      <c r="M441" s="5">
        <v>0.6</v>
      </c>
      <c r="N441" s="22"/>
      <c r="O441" s="22"/>
      <c r="P441" s="20">
        <v>0.05</v>
      </c>
      <c r="Q441" s="22"/>
      <c r="S441" s="5">
        <v>53</v>
      </c>
      <c r="T441" s="5">
        <v>9.3000000000000007</v>
      </c>
      <c r="U441" s="22"/>
      <c r="V441" s="5">
        <v>1.1000000000000001</v>
      </c>
      <c r="W441" s="5">
        <v>1.1499999999999999</v>
      </c>
      <c r="Y441" s="22"/>
      <c r="AB441" s="21"/>
      <c r="AD441" s="20">
        <v>-2.16</v>
      </c>
      <c r="AE441" s="5">
        <v>1.6</v>
      </c>
      <c r="AI441" s="22"/>
      <c r="AJ441" s="5">
        <v>34.5</v>
      </c>
      <c r="AN441" s="5">
        <v>5.0999999999999996</v>
      </c>
      <c r="AO441" s="5">
        <v>0.25</v>
      </c>
      <c r="AP441" s="20">
        <v>21.7</v>
      </c>
      <c r="AS441" s="22"/>
      <c r="AT441" s="5">
        <v>11</v>
      </c>
      <c r="AU441" s="22"/>
      <c r="AV441" s="5">
        <v>1.01</v>
      </c>
      <c r="AW441" s="5">
        <v>0.03</v>
      </c>
      <c r="AX441" s="5">
        <v>0.33</v>
      </c>
      <c r="AZ441" s="21"/>
      <c r="BA441" s="5">
        <v>7.06</v>
      </c>
      <c r="BC441" s="22"/>
      <c r="BE441" s="21"/>
      <c r="BF441" s="20">
        <v>0.1</v>
      </c>
      <c r="BH441" s="5">
        <v>3.43</v>
      </c>
      <c r="BN441" s="5">
        <v>9.06</v>
      </c>
      <c r="BO441" s="5">
        <v>1.4</v>
      </c>
      <c r="BQ441" s="20">
        <v>3.74</v>
      </c>
      <c r="BR441" s="20">
        <v>3.66</v>
      </c>
      <c r="BS441" s="22"/>
      <c r="BT441" s="22"/>
      <c r="BV441" s="22"/>
      <c r="BW441" s="22"/>
      <c r="BX441" s="5">
        <v>12.1</v>
      </c>
      <c r="BY441" s="22"/>
    </row>
    <row r="442" spans="1:77" x14ac:dyDescent="0.2">
      <c r="A442" s="2" t="s">
        <v>135</v>
      </c>
      <c r="B442" s="3">
        <v>39589</v>
      </c>
      <c r="C442" s="4">
        <v>34</v>
      </c>
      <c r="F442" s="22"/>
      <c r="G442" s="5">
        <v>4.0000000000000001E-3</v>
      </c>
      <c r="H442" s="5">
        <v>0.01</v>
      </c>
      <c r="J442" s="20">
        <v>2.2000000000000002</v>
      </c>
      <c r="M442" s="5">
        <v>0.17</v>
      </c>
      <c r="N442" s="20">
        <v>0.2</v>
      </c>
      <c r="O442" s="22"/>
      <c r="Q442" s="20">
        <v>0.02</v>
      </c>
      <c r="S442" s="5">
        <v>112</v>
      </c>
      <c r="T442" s="5">
        <v>39</v>
      </c>
      <c r="U442" s="20">
        <v>0.6</v>
      </c>
      <c r="V442" s="5">
        <v>1.1000000000000001</v>
      </c>
      <c r="W442" s="5">
        <v>2E-3</v>
      </c>
      <c r="AB442" s="5">
        <v>12.19</v>
      </c>
      <c r="AD442" s="5">
        <v>1.05</v>
      </c>
      <c r="AE442" s="5">
        <v>1.41</v>
      </c>
      <c r="AI442" s="20">
        <v>0.5</v>
      </c>
      <c r="AJ442" s="5">
        <v>65.3</v>
      </c>
      <c r="AN442" s="5">
        <v>8.23</v>
      </c>
      <c r="AO442" s="5">
        <v>0.02</v>
      </c>
      <c r="AT442" s="5">
        <v>9.15</v>
      </c>
      <c r="AU442" s="20">
        <v>1.9</v>
      </c>
      <c r="AV442" s="5">
        <v>71.27</v>
      </c>
      <c r="AW442" s="5">
        <v>0.02</v>
      </c>
      <c r="AX442" s="5">
        <v>0.16</v>
      </c>
      <c r="AZ442" s="5">
        <v>0.06</v>
      </c>
      <c r="BA442" s="5">
        <v>7.52</v>
      </c>
      <c r="BC442" s="20">
        <v>1E-3</v>
      </c>
      <c r="BE442" s="5">
        <v>2.4</v>
      </c>
      <c r="BF442" s="5">
        <v>4.05</v>
      </c>
      <c r="BH442" s="5">
        <v>3.19</v>
      </c>
      <c r="BN442" s="5">
        <v>9.06</v>
      </c>
      <c r="BO442" s="5">
        <v>57.2</v>
      </c>
      <c r="BW442" s="20">
        <v>1.9</v>
      </c>
      <c r="BX442" s="5">
        <v>9.4</v>
      </c>
      <c r="BY442" s="20">
        <v>1.7</v>
      </c>
    </row>
    <row r="443" spans="1:77" x14ac:dyDescent="0.2">
      <c r="A443" s="2" t="s">
        <v>206</v>
      </c>
      <c r="B443" s="3">
        <v>36811</v>
      </c>
      <c r="C443" s="4">
        <v>22</v>
      </c>
      <c r="F443" s="20">
        <v>2E-3</v>
      </c>
      <c r="G443" s="21"/>
      <c r="H443" s="5">
        <v>0.53</v>
      </c>
      <c r="J443" s="22"/>
      <c r="M443" s="5">
        <v>0.17</v>
      </c>
      <c r="N443" s="22"/>
      <c r="O443" s="5">
        <v>120</v>
      </c>
      <c r="Q443" s="22"/>
      <c r="S443" s="5">
        <v>51.4</v>
      </c>
      <c r="T443" s="5">
        <v>6</v>
      </c>
      <c r="U443" s="22"/>
      <c r="V443" s="5">
        <v>1.3</v>
      </c>
      <c r="W443" s="22"/>
      <c r="AB443" s="5">
        <v>10.39</v>
      </c>
      <c r="AC443" s="22"/>
      <c r="AD443" s="22"/>
      <c r="AE443" s="5">
        <v>3.56</v>
      </c>
      <c r="AI443" s="22"/>
      <c r="AJ443" s="5">
        <v>38</v>
      </c>
      <c r="AN443" s="5">
        <v>8.7100000000000009</v>
      </c>
      <c r="AO443" s="21"/>
      <c r="AT443" s="5">
        <v>16.8</v>
      </c>
      <c r="AU443" s="22"/>
      <c r="AV443" s="5">
        <v>0.02</v>
      </c>
      <c r="AW443" s="5">
        <v>3.2845000000000001E-3</v>
      </c>
      <c r="AX443" s="5">
        <v>0.13</v>
      </c>
      <c r="AY443" s="22"/>
      <c r="AZ443" s="5">
        <v>0.05</v>
      </c>
      <c r="BA443" s="5">
        <v>7.69</v>
      </c>
      <c r="BC443" s="22"/>
      <c r="BE443" s="5">
        <v>0.7</v>
      </c>
      <c r="BH443" s="5">
        <v>4.01</v>
      </c>
      <c r="BN443" s="5">
        <v>9.06</v>
      </c>
      <c r="BO443" s="5">
        <v>0.51</v>
      </c>
      <c r="BQ443" s="22"/>
      <c r="BR443" s="22"/>
      <c r="BX443" s="5">
        <v>10.1</v>
      </c>
      <c r="BY443" s="22"/>
    </row>
    <row r="444" spans="1:77" x14ac:dyDescent="0.2">
      <c r="A444" s="2" t="s">
        <v>168</v>
      </c>
      <c r="B444" s="3">
        <v>36810</v>
      </c>
      <c r="C444" s="4">
        <v>22</v>
      </c>
      <c r="F444" s="5">
        <v>2E-3</v>
      </c>
      <c r="G444" s="21"/>
      <c r="H444" s="5">
        <v>0.5</v>
      </c>
      <c r="M444" s="5">
        <v>0.28999999999999998</v>
      </c>
      <c r="O444" s="5">
        <v>280</v>
      </c>
      <c r="S444" s="5">
        <v>61.4</v>
      </c>
      <c r="T444" s="5">
        <v>13</v>
      </c>
      <c r="V444" s="5">
        <v>1</v>
      </c>
      <c r="W444" s="21"/>
      <c r="AB444" s="5">
        <v>9.39</v>
      </c>
      <c r="AD444" s="22"/>
      <c r="AE444" s="5">
        <v>4.8099999999999996</v>
      </c>
      <c r="AJ444" s="5">
        <v>49.9</v>
      </c>
      <c r="AN444" s="5">
        <v>9.31</v>
      </c>
      <c r="AO444" s="21"/>
      <c r="AT444" s="5">
        <v>32.4</v>
      </c>
      <c r="AV444" s="5">
        <v>0.22</v>
      </c>
      <c r="AW444" s="5">
        <v>3.2845000000000001E-3</v>
      </c>
      <c r="AX444" s="5">
        <v>0.44</v>
      </c>
      <c r="AY444" s="22"/>
      <c r="AZ444" s="5">
        <v>0.15</v>
      </c>
      <c r="BA444" s="5">
        <v>7.49</v>
      </c>
      <c r="BE444" s="5">
        <v>0.6</v>
      </c>
      <c r="BF444" s="22"/>
      <c r="BH444" s="5">
        <v>5.18</v>
      </c>
      <c r="BN444" s="5">
        <v>9.06</v>
      </c>
      <c r="BO444" s="5">
        <v>0.66</v>
      </c>
      <c r="BQ444" s="22"/>
      <c r="BR444" s="22"/>
      <c r="BX444" s="5">
        <v>11.7</v>
      </c>
    </row>
    <row r="445" spans="1:77" x14ac:dyDescent="0.2">
      <c r="A445" s="2" t="s">
        <v>227</v>
      </c>
      <c r="B445" s="3">
        <v>34647</v>
      </c>
      <c r="C445" s="4">
        <v>32</v>
      </c>
      <c r="F445" s="5">
        <v>8.57</v>
      </c>
      <c r="G445" s="5">
        <v>8.94</v>
      </c>
      <c r="H445" s="21"/>
      <c r="J445" s="5">
        <v>1</v>
      </c>
      <c r="M445" s="5">
        <v>1.37</v>
      </c>
      <c r="N445" s="5">
        <v>1</v>
      </c>
      <c r="O445" s="5">
        <v>60</v>
      </c>
      <c r="Q445" s="5">
        <v>0.39</v>
      </c>
      <c r="S445" s="5">
        <v>5.5</v>
      </c>
      <c r="T445" s="5">
        <v>51</v>
      </c>
      <c r="U445" s="5">
        <v>1</v>
      </c>
      <c r="V445" s="5">
        <v>3.8</v>
      </c>
      <c r="W445" s="5">
        <v>0.05</v>
      </c>
      <c r="AB445" s="5">
        <v>2.77</v>
      </c>
      <c r="AD445" s="22"/>
      <c r="AE445" s="5">
        <v>1.5</v>
      </c>
      <c r="AI445" s="5">
        <v>3.3</v>
      </c>
      <c r="AJ445" s="5">
        <v>33</v>
      </c>
      <c r="AN445" s="5">
        <v>3</v>
      </c>
      <c r="AO445" s="5">
        <v>0.13</v>
      </c>
      <c r="AT445" s="5">
        <v>28</v>
      </c>
      <c r="AU445" s="5">
        <v>8</v>
      </c>
      <c r="AV445" s="5">
        <v>15.93</v>
      </c>
      <c r="AW445" s="5">
        <v>3.2845000000000001E-3</v>
      </c>
      <c r="AX445" s="5">
        <v>0.01</v>
      </c>
      <c r="AY445" s="5">
        <v>0.01</v>
      </c>
      <c r="AZ445" s="22"/>
      <c r="BA445" s="5">
        <v>4.1399999999999997</v>
      </c>
      <c r="BC445" s="5">
        <v>5.8999999999999999E-3</v>
      </c>
      <c r="BE445" s="20">
        <v>6.1</v>
      </c>
      <c r="BF445" s="22"/>
      <c r="BH445" s="5">
        <v>0.04</v>
      </c>
      <c r="BN445" s="5">
        <v>9.0399999999999991</v>
      </c>
      <c r="BO445" s="20">
        <v>46.5</v>
      </c>
      <c r="BX445" s="5">
        <v>9.6</v>
      </c>
      <c r="BY445" s="5">
        <v>154</v>
      </c>
    </row>
    <row r="446" spans="1:77" x14ac:dyDescent="0.2">
      <c r="A446" s="2" t="s">
        <v>225</v>
      </c>
      <c r="B446" s="3">
        <v>38883</v>
      </c>
      <c r="C446" s="4">
        <v>28</v>
      </c>
      <c r="F446" s="5">
        <v>0.01</v>
      </c>
      <c r="G446" s="20">
        <v>2E-3</v>
      </c>
      <c r="H446" s="5">
        <v>0.02</v>
      </c>
      <c r="J446" s="22"/>
      <c r="M446" s="5">
        <v>0.5</v>
      </c>
      <c r="N446" s="22"/>
      <c r="O446" s="20">
        <v>18</v>
      </c>
      <c r="P446" s="21"/>
      <c r="Q446" s="22"/>
      <c r="S446" s="5">
        <v>128</v>
      </c>
      <c r="T446" s="5">
        <v>21</v>
      </c>
      <c r="U446" s="22"/>
      <c r="V446" s="5">
        <v>1.2</v>
      </c>
      <c r="W446" s="5">
        <v>0.41</v>
      </c>
      <c r="AB446" s="20">
        <v>0.93</v>
      </c>
      <c r="AD446" s="5">
        <v>-4.5999999999999996</v>
      </c>
      <c r="AE446" s="5">
        <v>1.69</v>
      </c>
      <c r="AI446" s="22"/>
      <c r="AJ446" s="5">
        <v>62.8</v>
      </c>
      <c r="AN446" s="5">
        <v>9.7200000000000006</v>
      </c>
      <c r="AO446" s="5">
        <v>0.14000000000000001</v>
      </c>
      <c r="AP446" s="21"/>
      <c r="AT446" s="5">
        <v>10.9</v>
      </c>
      <c r="AU446" s="22"/>
      <c r="AV446" s="5">
        <v>3.4</v>
      </c>
      <c r="AW446" s="5">
        <v>0.03</v>
      </c>
      <c r="AX446" s="5">
        <v>0.02</v>
      </c>
      <c r="AZ446" s="20">
        <v>0.01</v>
      </c>
      <c r="BA446" s="5">
        <v>7.08</v>
      </c>
      <c r="BC446" s="22"/>
      <c r="BE446" s="20">
        <v>0.7</v>
      </c>
      <c r="BF446" s="21"/>
      <c r="BH446" s="5">
        <v>6.23</v>
      </c>
      <c r="BN446" s="5">
        <v>9.02</v>
      </c>
      <c r="BO446" s="5">
        <v>57.1</v>
      </c>
      <c r="BQ446" s="5">
        <v>8.1</v>
      </c>
      <c r="BR446" s="5">
        <v>7.7</v>
      </c>
      <c r="BX446" s="5">
        <v>8.6</v>
      </c>
      <c r="BY446" s="22"/>
    </row>
    <row r="447" spans="1:77" x14ac:dyDescent="0.2">
      <c r="A447" s="2" t="s">
        <v>228</v>
      </c>
      <c r="B447" s="3">
        <v>38860</v>
      </c>
      <c r="C447" s="4">
        <v>35</v>
      </c>
      <c r="F447" s="5">
        <v>5.0000000000000001E-3</v>
      </c>
      <c r="G447" s="5">
        <v>4.0000000000000001E-3</v>
      </c>
      <c r="H447" s="5">
        <v>0.28999999999999998</v>
      </c>
      <c r="J447" s="20">
        <v>5.8</v>
      </c>
      <c r="M447" s="20">
        <v>0.45</v>
      </c>
      <c r="N447" s="20">
        <v>0.2</v>
      </c>
      <c r="O447" s="5">
        <v>24</v>
      </c>
      <c r="Q447" s="20">
        <v>0.02</v>
      </c>
      <c r="S447" s="5">
        <v>92.4</v>
      </c>
      <c r="T447" s="5">
        <v>24</v>
      </c>
      <c r="U447" s="20">
        <v>0.2</v>
      </c>
      <c r="V447" s="5">
        <v>2.7</v>
      </c>
      <c r="W447" s="5">
        <v>3.15</v>
      </c>
      <c r="Y447" s="21"/>
      <c r="AB447" s="5">
        <v>9.83</v>
      </c>
      <c r="AD447" s="5">
        <v>-5.2</v>
      </c>
      <c r="AE447" s="5">
        <v>2.09</v>
      </c>
      <c r="AI447" s="20">
        <v>0.5</v>
      </c>
      <c r="AJ447" s="21"/>
      <c r="AN447" s="5">
        <v>7.12</v>
      </c>
      <c r="AO447" s="5">
        <v>0.31</v>
      </c>
      <c r="AT447" s="5">
        <v>12</v>
      </c>
      <c r="AU447" s="20">
        <v>1.6</v>
      </c>
      <c r="AV447" s="5">
        <v>0.22</v>
      </c>
      <c r="AW447" s="5">
        <v>7.2259000000000004E-3</v>
      </c>
      <c r="AX447" s="5">
        <v>0.01</v>
      </c>
      <c r="AY447" s="22"/>
      <c r="AZ447" s="5">
        <v>0.01</v>
      </c>
      <c r="BA447" s="5">
        <v>7.3</v>
      </c>
      <c r="BC447" s="20">
        <v>1E-3</v>
      </c>
      <c r="BE447" s="5">
        <v>0.2</v>
      </c>
      <c r="BF447" s="22"/>
      <c r="BH447" s="5">
        <v>4.51</v>
      </c>
      <c r="BN447" s="5">
        <v>9.02</v>
      </c>
      <c r="BO447" s="5">
        <v>43.7</v>
      </c>
      <c r="BQ447" s="5">
        <v>6.1</v>
      </c>
      <c r="BR447" s="5">
        <v>5.8</v>
      </c>
      <c r="BS447" s="22"/>
      <c r="BT447" s="22"/>
      <c r="BV447" s="22"/>
      <c r="BX447" s="5">
        <v>9.5</v>
      </c>
      <c r="BY447" s="20">
        <v>8.3000000000000007</v>
      </c>
    </row>
    <row r="448" spans="1:77" x14ac:dyDescent="0.2">
      <c r="A448" s="2" t="s">
        <v>114</v>
      </c>
      <c r="B448" s="3">
        <v>37543</v>
      </c>
      <c r="C448" s="4">
        <v>25</v>
      </c>
      <c r="F448" s="5">
        <v>0.01</v>
      </c>
      <c r="G448" s="5">
        <v>2E-3</v>
      </c>
      <c r="H448" s="5">
        <v>0.43</v>
      </c>
      <c r="J448" s="21"/>
      <c r="M448" s="5">
        <v>0.6</v>
      </c>
      <c r="N448" s="21"/>
      <c r="O448" s="5">
        <v>10</v>
      </c>
      <c r="Q448" s="21"/>
      <c r="S448" s="5">
        <v>350</v>
      </c>
      <c r="T448" s="5">
        <v>26</v>
      </c>
      <c r="U448" s="21"/>
      <c r="V448" s="5">
        <v>2.2000000000000002</v>
      </c>
      <c r="W448" s="5">
        <v>1.68</v>
      </c>
      <c r="AB448" s="5">
        <v>9.0299999999999994</v>
      </c>
      <c r="AD448" s="22"/>
      <c r="AE448" s="5">
        <v>3.56</v>
      </c>
      <c r="AI448" s="21"/>
      <c r="AJ448" s="5">
        <v>147.19999999999999</v>
      </c>
      <c r="AN448" s="5">
        <v>15.8</v>
      </c>
      <c r="AO448" s="5">
        <v>0.27</v>
      </c>
      <c r="AT448" s="5">
        <v>22</v>
      </c>
      <c r="AU448" s="21"/>
      <c r="AV448" s="5">
        <v>0.22</v>
      </c>
      <c r="AW448" s="5">
        <v>3.9414000000000003E-3</v>
      </c>
      <c r="AX448" s="5">
        <v>0.01</v>
      </c>
      <c r="AY448" s="21"/>
      <c r="AZ448" s="20">
        <v>0.01</v>
      </c>
      <c r="BA448" s="5">
        <v>7.29</v>
      </c>
      <c r="BC448" s="21"/>
      <c r="BE448" s="5">
        <v>0.2</v>
      </c>
      <c r="BF448" s="22"/>
      <c r="BH448" s="5">
        <v>5.38</v>
      </c>
      <c r="BN448" s="5">
        <v>9.02</v>
      </c>
      <c r="BO448" s="5">
        <v>701</v>
      </c>
      <c r="BQ448" s="22"/>
      <c r="BR448" s="22"/>
      <c r="BS448" s="22"/>
      <c r="BT448" s="22"/>
      <c r="BV448" s="22"/>
      <c r="BX448" s="5">
        <v>11.3</v>
      </c>
      <c r="BY448" s="21"/>
    </row>
    <row r="449" spans="1:77" x14ac:dyDescent="0.2">
      <c r="A449" s="2" t="s">
        <v>168</v>
      </c>
      <c r="B449" s="3">
        <v>39763</v>
      </c>
      <c r="C449" s="4">
        <v>24</v>
      </c>
      <c r="F449" s="22"/>
      <c r="G449" s="5">
        <v>4.0000000000000001E-3</v>
      </c>
      <c r="H449" s="5">
        <v>0.47</v>
      </c>
      <c r="J449" s="21"/>
      <c r="M449" s="5">
        <v>0.22</v>
      </c>
      <c r="N449" s="21"/>
      <c r="Q449" s="21"/>
      <c r="S449" s="5">
        <v>62.7</v>
      </c>
      <c r="T449" s="5">
        <v>13</v>
      </c>
      <c r="U449" s="21"/>
      <c r="V449" s="5">
        <v>1.3</v>
      </c>
      <c r="W449" s="5">
        <v>0.28999999999999998</v>
      </c>
      <c r="AB449" s="5">
        <v>9.14</v>
      </c>
      <c r="AD449" s="5">
        <v>0.77</v>
      </c>
      <c r="AE449" s="5">
        <v>4.88</v>
      </c>
      <c r="AI449" s="21"/>
      <c r="AJ449" s="5">
        <v>49.8</v>
      </c>
      <c r="AN449" s="5">
        <v>9.23</v>
      </c>
      <c r="AO449" s="5">
        <v>0.04</v>
      </c>
      <c r="AT449" s="5">
        <v>33.5</v>
      </c>
      <c r="AU449" s="21"/>
      <c r="AV449" s="5">
        <v>0.22</v>
      </c>
      <c r="AW449" s="5">
        <v>3.2799999999999999E-3</v>
      </c>
      <c r="AX449" s="5">
        <v>0.42</v>
      </c>
      <c r="AY449" s="22"/>
      <c r="AZ449" s="5">
        <v>0.22</v>
      </c>
      <c r="BA449" s="5">
        <v>7.59</v>
      </c>
      <c r="BC449" s="21"/>
      <c r="BE449" s="22"/>
      <c r="BF449" s="5">
        <v>0.25</v>
      </c>
      <c r="BH449" s="5">
        <v>5.16</v>
      </c>
      <c r="BN449" s="5">
        <v>9.02</v>
      </c>
      <c r="BO449" s="5">
        <v>0.59</v>
      </c>
      <c r="BQ449" s="22"/>
      <c r="BR449" s="22"/>
      <c r="BW449" s="21"/>
      <c r="BX449" s="5">
        <v>11.8</v>
      </c>
      <c r="BY449" s="21"/>
    </row>
    <row r="450" spans="1:77" x14ac:dyDescent="0.2">
      <c r="A450" s="2" t="s">
        <v>229</v>
      </c>
      <c r="B450" s="3">
        <v>39610</v>
      </c>
      <c r="C450" s="4">
        <v>33</v>
      </c>
      <c r="F450" s="22"/>
      <c r="G450" s="5">
        <v>0.01</v>
      </c>
      <c r="H450" s="5">
        <v>0.01</v>
      </c>
      <c r="J450" s="20">
        <v>0.2</v>
      </c>
      <c r="M450" s="5">
        <v>0.77</v>
      </c>
      <c r="N450" s="20">
        <v>0.2</v>
      </c>
      <c r="O450" s="22"/>
      <c r="Q450" s="20">
        <v>0.06</v>
      </c>
      <c r="S450" s="5">
        <v>146</v>
      </c>
      <c r="T450" s="5">
        <v>34</v>
      </c>
      <c r="U450" s="20">
        <v>1.8</v>
      </c>
      <c r="V450" s="5">
        <v>2.6</v>
      </c>
      <c r="W450" s="5">
        <v>0.02</v>
      </c>
      <c r="AB450" s="5">
        <v>2.54</v>
      </c>
      <c r="AD450" s="5">
        <v>1.4</v>
      </c>
      <c r="AE450" s="5">
        <v>1.28</v>
      </c>
      <c r="AI450" s="20">
        <v>1.3</v>
      </c>
      <c r="AJ450" s="5">
        <v>79.900000000000006</v>
      </c>
      <c r="AN450" s="5">
        <v>8.7899999999999991</v>
      </c>
      <c r="AO450" s="5">
        <v>1E-3</v>
      </c>
      <c r="AT450" s="5">
        <v>14.4</v>
      </c>
      <c r="AU450" s="20">
        <v>4.8</v>
      </c>
      <c r="AV450" s="5">
        <v>46.48</v>
      </c>
      <c r="AW450" s="5">
        <v>3.2799999999999999E-3</v>
      </c>
      <c r="AX450" s="5">
        <v>7.0000000000000007E-2</v>
      </c>
      <c r="AZ450" s="5">
        <v>0.02</v>
      </c>
      <c r="BA450" s="5">
        <v>6.85</v>
      </c>
      <c r="BC450" s="20">
        <v>1E-3</v>
      </c>
      <c r="BE450" s="22"/>
      <c r="BF450" s="5">
        <v>1.59</v>
      </c>
      <c r="BH450" s="5">
        <v>6</v>
      </c>
      <c r="BI450" s="22"/>
      <c r="BN450" s="5">
        <v>9.02</v>
      </c>
      <c r="BO450" s="5">
        <v>40.299999999999997</v>
      </c>
      <c r="BW450" s="20">
        <v>0.5</v>
      </c>
      <c r="BX450" s="5">
        <v>10.8</v>
      </c>
      <c r="BY450" s="20">
        <v>0.7</v>
      </c>
    </row>
    <row r="451" spans="1:77" x14ac:dyDescent="0.2">
      <c r="A451" s="2" t="s">
        <v>190</v>
      </c>
      <c r="B451" s="3">
        <v>36917</v>
      </c>
      <c r="C451" s="4">
        <v>29</v>
      </c>
      <c r="F451" s="21"/>
      <c r="G451" s="22"/>
      <c r="H451" s="5">
        <v>0.15</v>
      </c>
      <c r="J451" s="20">
        <v>0.5</v>
      </c>
      <c r="M451" s="5">
        <v>0.7</v>
      </c>
      <c r="N451" s="20">
        <v>19</v>
      </c>
      <c r="O451" s="21"/>
      <c r="Q451" s="20">
        <v>0.3</v>
      </c>
      <c r="S451" s="5">
        <v>110</v>
      </c>
      <c r="T451" s="5">
        <v>19</v>
      </c>
      <c r="U451" s="20">
        <v>2</v>
      </c>
      <c r="V451" s="5">
        <v>4.7</v>
      </c>
      <c r="W451" s="20">
        <v>2.1</v>
      </c>
      <c r="AB451" s="5">
        <v>46.35</v>
      </c>
      <c r="AC451" s="22"/>
      <c r="AD451" s="22"/>
      <c r="AE451" s="5">
        <v>3.9</v>
      </c>
      <c r="AI451" s="20">
        <v>2</v>
      </c>
      <c r="AJ451" s="5">
        <v>65.599999999999994</v>
      </c>
      <c r="AN451" s="5">
        <v>13</v>
      </c>
      <c r="AO451" s="20">
        <v>0.4</v>
      </c>
      <c r="AT451" s="5">
        <v>21</v>
      </c>
      <c r="AU451" s="20">
        <v>2</v>
      </c>
      <c r="AV451" s="5">
        <v>0.44</v>
      </c>
      <c r="AW451" s="5">
        <v>6.5690000000000002E-3</v>
      </c>
      <c r="AX451" s="5">
        <v>0.79</v>
      </c>
      <c r="AZ451" s="21"/>
      <c r="BA451" s="5">
        <v>7.19</v>
      </c>
      <c r="BC451" s="20">
        <v>0.2</v>
      </c>
      <c r="BE451" s="5">
        <v>0.5</v>
      </c>
      <c r="BF451" s="22"/>
      <c r="BH451" s="5">
        <v>6.5</v>
      </c>
      <c r="BN451" s="5">
        <v>9</v>
      </c>
      <c r="BO451" s="5">
        <v>11</v>
      </c>
      <c r="BQ451" s="22"/>
      <c r="BR451" s="22"/>
      <c r="BX451" s="5">
        <v>10.3</v>
      </c>
      <c r="BY451" s="20">
        <v>30</v>
      </c>
    </row>
    <row r="452" spans="1:77" x14ac:dyDescent="0.2">
      <c r="A452" s="2" t="s">
        <v>99</v>
      </c>
      <c r="B452" s="3">
        <v>41950</v>
      </c>
      <c r="C452" s="4">
        <v>26</v>
      </c>
      <c r="F452" s="5">
        <v>0.01</v>
      </c>
      <c r="G452" s="22"/>
      <c r="H452" s="5">
        <v>0.38</v>
      </c>
      <c r="J452" s="22"/>
      <c r="M452" s="5">
        <v>0.61</v>
      </c>
      <c r="N452" s="22"/>
      <c r="O452" s="21"/>
      <c r="P452" s="20">
        <v>0.03</v>
      </c>
      <c r="Q452" s="22"/>
      <c r="S452" s="5">
        <v>69</v>
      </c>
      <c r="T452" s="5">
        <v>9.6</v>
      </c>
      <c r="U452" s="22"/>
      <c r="V452" s="5">
        <v>1</v>
      </c>
      <c r="W452" s="20">
        <v>1.41</v>
      </c>
      <c r="AB452" s="21"/>
      <c r="AD452" s="20">
        <v>4.5</v>
      </c>
      <c r="AE452" s="5">
        <v>2.2999999999999998</v>
      </c>
      <c r="AI452" s="22"/>
      <c r="AJ452" s="5">
        <v>43.2</v>
      </c>
      <c r="AN452" s="5">
        <v>8.8000000000000007</v>
      </c>
      <c r="AO452" s="20">
        <v>7.0000000000000007E-2</v>
      </c>
      <c r="AP452" s="20">
        <v>13.3</v>
      </c>
      <c r="AT452" s="5">
        <v>7.9</v>
      </c>
      <c r="AU452" s="22"/>
      <c r="AV452" s="5">
        <v>1</v>
      </c>
      <c r="AW452" s="5">
        <v>0.01</v>
      </c>
      <c r="AX452" s="5">
        <v>0.37</v>
      </c>
      <c r="AZ452" s="21"/>
      <c r="BA452" s="5">
        <v>7.29</v>
      </c>
      <c r="BC452" s="22"/>
      <c r="BE452" s="21"/>
      <c r="BF452" s="20">
        <v>0.7</v>
      </c>
      <c r="BH452" s="5">
        <v>4.32</v>
      </c>
      <c r="BN452" s="5">
        <v>8.9700000000000006</v>
      </c>
      <c r="BO452" s="5">
        <v>12</v>
      </c>
      <c r="BQ452" s="20">
        <v>4.8600000000000003</v>
      </c>
      <c r="BR452" s="20">
        <v>4.6399999999999997</v>
      </c>
      <c r="BX452" s="5">
        <v>10.199999999999999</v>
      </c>
      <c r="BY452" s="22"/>
    </row>
    <row r="453" spans="1:77" x14ac:dyDescent="0.2">
      <c r="A453" s="2" t="s">
        <v>189</v>
      </c>
      <c r="B453" s="3">
        <v>39372</v>
      </c>
      <c r="C453" s="4">
        <v>26</v>
      </c>
      <c r="F453" s="5">
        <v>0.03</v>
      </c>
      <c r="G453" s="20">
        <v>0.02</v>
      </c>
      <c r="H453" s="5">
        <v>0.59</v>
      </c>
      <c r="M453" s="5">
        <v>0.33</v>
      </c>
      <c r="O453" s="5">
        <v>70</v>
      </c>
      <c r="S453" s="5">
        <v>42.5</v>
      </c>
      <c r="T453" s="5">
        <v>6.65</v>
      </c>
      <c r="V453" s="5">
        <v>1.9</v>
      </c>
      <c r="W453" s="20">
        <v>1.44</v>
      </c>
      <c r="AB453" s="5">
        <v>2</v>
      </c>
      <c r="AD453" s="22"/>
      <c r="AE453" s="5">
        <v>2.48</v>
      </c>
      <c r="AJ453" s="5">
        <v>29.7</v>
      </c>
      <c r="AN453" s="5">
        <v>8.11</v>
      </c>
      <c r="AO453" s="20">
        <v>0.15</v>
      </c>
      <c r="AT453" s="5">
        <v>5.97</v>
      </c>
      <c r="AV453" s="5">
        <v>0.22</v>
      </c>
      <c r="AW453" s="5">
        <v>3.2799999999999999E-3</v>
      </c>
      <c r="AX453" s="5">
        <v>0.27</v>
      </c>
      <c r="AY453" s="22"/>
      <c r="AZ453" s="5">
        <v>0.09</v>
      </c>
      <c r="BA453" s="5">
        <v>6.94</v>
      </c>
      <c r="BE453" s="5">
        <v>0.5</v>
      </c>
      <c r="BF453" s="20">
        <v>0.46</v>
      </c>
      <c r="BH453" s="5">
        <v>2.91</v>
      </c>
      <c r="BI453" s="22"/>
      <c r="BN453" s="5">
        <v>8.9700000000000006</v>
      </c>
      <c r="BO453" s="5">
        <v>1.99</v>
      </c>
      <c r="BQ453" s="22"/>
      <c r="BR453" s="22"/>
      <c r="BX453" s="5">
        <v>12.4</v>
      </c>
    </row>
    <row r="454" spans="1:77" x14ac:dyDescent="0.2">
      <c r="A454" s="2" t="s">
        <v>179</v>
      </c>
      <c r="B454" s="3">
        <v>37931</v>
      </c>
      <c r="C454" s="4">
        <v>25</v>
      </c>
      <c r="F454" s="5">
        <v>5.5999999999999999E-3</v>
      </c>
      <c r="G454" s="5">
        <v>2E-3</v>
      </c>
      <c r="H454" s="5">
        <v>0.16</v>
      </c>
      <c r="M454" s="5">
        <v>0.49</v>
      </c>
      <c r="O454" s="5">
        <v>41</v>
      </c>
      <c r="S454" s="5">
        <v>89.4</v>
      </c>
      <c r="T454" s="5">
        <v>15</v>
      </c>
      <c r="V454" s="5">
        <v>2.1</v>
      </c>
      <c r="W454" s="5">
        <v>2.4</v>
      </c>
      <c r="AB454" s="5">
        <v>18.87</v>
      </c>
      <c r="AE454" s="5">
        <v>1.85</v>
      </c>
      <c r="AJ454" s="5">
        <v>52.2</v>
      </c>
      <c r="AN454" s="5">
        <v>7.29</v>
      </c>
      <c r="AO454" s="5">
        <v>0.2</v>
      </c>
      <c r="AT454" s="5">
        <v>11</v>
      </c>
      <c r="AV454" s="5">
        <v>0.22</v>
      </c>
      <c r="AW454" s="5">
        <v>3.6129500000000002E-3</v>
      </c>
      <c r="AX454" s="5">
        <v>0.01</v>
      </c>
      <c r="AY454" s="22"/>
      <c r="AZ454" s="5">
        <v>0.01</v>
      </c>
      <c r="BA454" s="5">
        <v>7.17</v>
      </c>
      <c r="BE454" s="20">
        <v>0.3</v>
      </c>
      <c r="BF454" s="21"/>
      <c r="BH454" s="5">
        <v>4.99</v>
      </c>
      <c r="BI454" s="22"/>
      <c r="BN454" s="5">
        <v>8.9600000000000009</v>
      </c>
      <c r="BO454" s="5">
        <v>18.899999999999999</v>
      </c>
      <c r="BX454" s="5">
        <v>9.6999999999999993</v>
      </c>
    </row>
    <row r="455" spans="1:77" x14ac:dyDescent="0.2">
      <c r="A455" s="2" t="s">
        <v>230</v>
      </c>
      <c r="B455" s="3">
        <v>38832</v>
      </c>
      <c r="C455" s="4">
        <v>35</v>
      </c>
      <c r="F455" s="5">
        <v>7.0000000000000001E-3</v>
      </c>
      <c r="G455" s="20">
        <v>3.0000000000000001E-3</v>
      </c>
      <c r="H455" s="5">
        <v>0.04</v>
      </c>
      <c r="J455" s="20">
        <v>0.8</v>
      </c>
      <c r="M455" s="5">
        <v>0.62</v>
      </c>
      <c r="N455" s="20">
        <v>0.2</v>
      </c>
      <c r="O455" s="20">
        <v>69</v>
      </c>
      <c r="P455" s="21"/>
      <c r="Q455" s="20">
        <v>0.2</v>
      </c>
      <c r="S455" s="5">
        <v>134</v>
      </c>
      <c r="T455" s="5">
        <v>48</v>
      </c>
      <c r="U455" s="20">
        <v>0.2</v>
      </c>
      <c r="V455" s="5">
        <v>1.5</v>
      </c>
      <c r="W455" s="5">
        <v>0.83</v>
      </c>
      <c r="AB455" s="22"/>
      <c r="AD455" s="5">
        <v>-4</v>
      </c>
      <c r="AE455" s="5">
        <v>1.71</v>
      </c>
      <c r="AI455" s="20">
        <v>0.5</v>
      </c>
      <c r="AJ455" s="5">
        <v>89.8</v>
      </c>
      <c r="AN455" s="5">
        <v>12.3</v>
      </c>
      <c r="AO455" s="5">
        <v>0.17</v>
      </c>
      <c r="AP455" s="21"/>
      <c r="AT455" s="5">
        <v>44</v>
      </c>
      <c r="AU455" s="20">
        <v>1.8</v>
      </c>
      <c r="AV455" s="5">
        <v>0.22</v>
      </c>
      <c r="AW455" s="5">
        <v>4.5982999999999996E-3</v>
      </c>
      <c r="AX455" s="5">
        <v>0.03</v>
      </c>
      <c r="AY455" s="22"/>
      <c r="AZ455" s="20">
        <v>0.02</v>
      </c>
      <c r="BA455" s="5">
        <v>7.07</v>
      </c>
      <c r="BC455" s="20">
        <v>1E-3</v>
      </c>
      <c r="BE455" s="20">
        <v>0.4</v>
      </c>
      <c r="BF455" s="21"/>
      <c r="BH455" s="5">
        <v>6.28</v>
      </c>
      <c r="BN455" s="5">
        <v>8.92</v>
      </c>
      <c r="BO455" s="5">
        <v>116</v>
      </c>
      <c r="BQ455" s="5">
        <v>10</v>
      </c>
      <c r="BR455" s="5">
        <v>9.6999999999999993</v>
      </c>
      <c r="BX455" s="5">
        <v>10.4</v>
      </c>
      <c r="BY455" s="20">
        <v>0.5</v>
      </c>
    </row>
    <row r="456" spans="1:77" x14ac:dyDescent="0.2">
      <c r="A456" s="2" t="s">
        <v>181</v>
      </c>
      <c r="B456" s="3">
        <v>37915</v>
      </c>
      <c r="C456" s="4">
        <v>25</v>
      </c>
      <c r="F456" s="20">
        <v>0.01</v>
      </c>
      <c r="G456" s="5">
        <v>2.0999999999999999E-3</v>
      </c>
      <c r="H456" s="5">
        <v>0.12</v>
      </c>
      <c r="J456" s="21"/>
      <c r="M456" s="5">
        <v>0.13</v>
      </c>
      <c r="N456" s="21"/>
      <c r="O456" s="20">
        <v>19</v>
      </c>
      <c r="Q456" s="21"/>
      <c r="S456" s="5">
        <v>61</v>
      </c>
      <c r="T456" s="5">
        <v>10</v>
      </c>
      <c r="U456" s="21"/>
      <c r="V456" s="5">
        <v>0.84</v>
      </c>
      <c r="W456" s="5">
        <v>1.04</v>
      </c>
      <c r="AB456" s="5">
        <v>18.47</v>
      </c>
      <c r="AD456" s="21"/>
      <c r="AE456" s="5">
        <v>1.1499999999999999</v>
      </c>
      <c r="AI456" s="21"/>
      <c r="AJ456" s="5">
        <v>31.1</v>
      </c>
      <c r="AN456" s="5">
        <v>2.9</v>
      </c>
      <c r="AO456" s="5">
        <v>0.09</v>
      </c>
      <c r="AT456" s="5">
        <v>6.78</v>
      </c>
      <c r="AU456" s="21"/>
      <c r="AV456" s="5">
        <v>0.22</v>
      </c>
      <c r="AW456" s="5">
        <v>3.2845000000000001E-3</v>
      </c>
      <c r="AX456" s="5">
        <v>0.03</v>
      </c>
      <c r="AZ456" s="5">
        <v>0.02</v>
      </c>
      <c r="BA456" s="5">
        <v>7.6</v>
      </c>
      <c r="BC456" s="21"/>
      <c r="BE456" s="5">
        <v>0.2</v>
      </c>
      <c r="BF456" s="21"/>
      <c r="BH456" s="5">
        <v>2.44</v>
      </c>
      <c r="BN456" s="5">
        <v>8.91</v>
      </c>
      <c r="BO456" s="5">
        <v>26.9</v>
      </c>
      <c r="BW456" s="21"/>
      <c r="BX456" s="5">
        <v>9.4</v>
      </c>
      <c r="BY456" s="21"/>
    </row>
    <row r="457" spans="1:77" x14ac:dyDescent="0.2">
      <c r="A457" s="2" t="s">
        <v>156</v>
      </c>
      <c r="B457" s="3">
        <v>38265</v>
      </c>
      <c r="C457" s="4">
        <v>37</v>
      </c>
      <c r="F457" s="5">
        <v>2E-3</v>
      </c>
      <c r="G457" s="5">
        <v>3.0000000000000001E-3</v>
      </c>
      <c r="H457" s="20">
        <v>0.4</v>
      </c>
      <c r="J457" s="5">
        <v>0.2</v>
      </c>
      <c r="M457" s="5">
        <v>0.48</v>
      </c>
      <c r="N457" s="5">
        <v>0.2</v>
      </c>
      <c r="O457" s="5">
        <v>10</v>
      </c>
      <c r="Q457" s="5">
        <v>0.02</v>
      </c>
      <c r="S457" s="5">
        <v>96</v>
      </c>
      <c r="T457" s="5">
        <v>62</v>
      </c>
      <c r="U457" s="5">
        <v>0.3</v>
      </c>
      <c r="V457" s="5">
        <v>4.7</v>
      </c>
      <c r="W457" s="5">
        <v>5.62</v>
      </c>
      <c r="Y457" s="20">
        <v>0.14000000000000001</v>
      </c>
      <c r="AB457" s="5">
        <v>2.83</v>
      </c>
      <c r="AD457" s="20">
        <v>0.6</v>
      </c>
      <c r="AE457" s="5">
        <v>1.18</v>
      </c>
      <c r="AI457" s="5">
        <v>0.5</v>
      </c>
      <c r="AJ457" s="5">
        <v>58.6</v>
      </c>
      <c r="AN457" s="5">
        <v>3.94</v>
      </c>
      <c r="AO457" s="5">
        <v>0.4</v>
      </c>
      <c r="AT457" s="5">
        <v>21.3</v>
      </c>
      <c r="AU457" s="5">
        <v>0.5</v>
      </c>
      <c r="AV457" s="5">
        <v>0.22</v>
      </c>
      <c r="AW457" s="5">
        <v>0.01</v>
      </c>
      <c r="AX457" s="5">
        <v>0.02</v>
      </c>
      <c r="AY457" s="21"/>
      <c r="AZ457" s="20">
        <v>0.01</v>
      </c>
      <c r="BA457" s="5">
        <v>7.18</v>
      </c>
      <c r="BC457" s="5">
        <v>1E-3</v>
      </c>
      <c r="BE457" s="5">
        <v>0.3</v>
      </c>
      <c r="BH457" s="5">
        <v>3.67</v>
      </c>
      <c r="BN457" s="5">
        <v>8.8800000000000008</v>
      </c>
      <c r="BO457" s="5">
        <v>59.9</v>
      </c>
      <c r="BQ457" s="20">
        <v>6.67</v>
      </c>
      <c r="BR457" s="20">
        <v>6.09</v>
      </c>
      <c r="BX457" s="5">
        <v>8.9</v>
      </c>
      <c r="BY457" s="5">
        <v>1.5</v>
      </c>
    </row>
    <row r="458" spans="1:77" x14ac:dyDescent="0.2">
      <c r="A458" s="2" t="s">
        <v>163</v>
      </c>
      <c r="B458" s="3">
        <v>30970</v>
      </c>
      <c r="C458" s="4">
        <v>17</v>
      </c>
      <c r="F458" s="21"/>
      <c r="G458" s="21"/>
      <c r="H458" s="5">
        <v>0.25</v>
      </c>
      <c r="J458" s="21"/>
      <c r="M458" s="5">
        <v>0.28000000000000003</v>
      </c>
      <c r="N458" s="21"/>
      <c r="O458" s="21"/>
      <c r="Q458" s="21"/>
      <c r="S458" s="5">
        <v>29.3</v>
      </c>
      <c r="T458" s="5">
        <v>19</v>
      </c>
      <c r="U458" s="21"/>
      <c r="V458" s="21"/>
      <c r="W458" s="5">
        <v>0.7</v>
      </c>
      <c r="AB458" s="5">
        <v>2.82</v>
      </c>
      <c r="AD458" s="21"/>
      <c r="AE458" s="5">
        <v>4.2</v>
      </c>
      <c r="AI458" s="21"/>
      <c r="AJ458" s="22"/>
      <c r="AN458" s="5">
        <v>6.8</v>
      </c>
      <c r="AO458" s="5">
        <v>0.25</v>
      </c>
      <c r="AT458" s="21"/>
      <c r="AU458" s="21"/>
      <c r="AV458" s="5">
        <v>0.09</v>
      </c>
      <c r="AW458" s="5">
        <v>5.0000009190000003E-3</v>
      </c>
      <c r="AX458" s="21"/>
      <c r="AY458" s="20">
        <v>0.21</v>
      </c>
      <c r="AZ458" s="21"/>
      <c r="BA458" s="5">
        <v>7.6</v>
      </c>
      <c r="BC458" s="21"/>
      <c r="BE458" s="21"/>
      <c r="BH458" s="21"/>
      <c r="BI458" s="22"/>
      <c r="BN458" s="5">
        <v>8.8800000000000008</v>
      </c>
      <c r="BO458" s="5">
        <v>3</v>
      </c>
      <c r="BQ458" s="21"/>
      <c r="BR458" s="21"/>
      <c r="BU458" s="20">
        <v>3.2</v>
      </c>
      <c r="BX458" s="5">
        <v>11</v>
      </c>
      <c r="BY458" s="21"/>
    </row>
    <row r="459" spans="1:77" x14ac:dyDescent="0.2">
      <c r="A459" s="2" t="s">
        <v>214</v>
      </c>
      <c r="B459" s="3">
        <v>39384</v>
      </c>
      <c r="C459" s="4">
        <v>26</v>
      </c>
      <c r="F459" s="20">
        <v>0.02</v>
      </c>
      <c r="G459" s="5">
        <v>0.02</v>
      </c>
      <c r="H459" s="5">
        <v>0.03</v>
      </c>
      <c r="M459" s="5">
        <v>0.28999999999999998</v>
      </c>
      <c r="O459" s="20">
        <v>10</v>
      </c>
      <c r="S459" s="5">
        <v>88.6</v>
      </c>
      <c r="T459" s="5">
        <v>23</v>
      </c>
      <c r="V459" s="5">
        <v>2.2000000000000002</v>
      </c>
      <c r="W459" s="5">
        <v>1.45</v>
      </c>
      <c r="AB459" s="5">
        <v>5</v>
      </c>
      <c r="AD459" s="21"/>
      <c r="AE459" s="5">
        <v>1.5</v>
      </c>
      <c r="AJ459" s="5">
        <v>47</v>
      </c>
      <c r="AN459" s="5">
        <v>2.21</v>
      </c>
      <c r="AO459" s="5">
        <v>0.17</v>
      </c>
      <c r="AT459" s="5">
        <v>15.8</v>
      </c>
      <c r="AV459" s="5">
        <v>0.22</v>
      </c>
      <c r="AW459" s="5">
        <v>3.6099999999999999E-3</v>
      </c>
      <c r="AX459" s="5">
        <v>0.15</v>
      </c>
      <c r="AY459" s="22"/>
      <c r="AZ459" s="5">
        <v>8.0000000000000002E-3</v>
      </c>
      <c r="BA459" s="5">
        <v>7.3</v>
      </c>
      <c r="BE459" s="20">
        <v>0.6</v>
      </c>
      <c r="BF459" s="5">
        <v>0.56999999999999995</v>
      </c>
      <c r="BH459" s="5">
        <v>3.04</v>
      </c>
      <c r="BI459" s="22"/>
      <c r="BN459" s="5">
        <v>8.8800000000000008</v>
      </c>
      <c r="BO459" s="5">
        <v>63.8</v>
      </c>
      <c r="BQ459" s="22"/>
      <c r="BR459" s="22"/>
      <c r="BS459" s="22"/>
      <c r="BT459" s="22"/>
      <c r="BV459" s="22"/>
      <c r="BX459" s="5">
        <v>9.6999999999999993</v>
      </c>
    </row>
    <row r="460" spans="1:77" x14ac:dyDescent="0.2">
      <c r="A460" s="2" t="s">
        <v>185</v>
      </c>
      <c r="B460" s="3">
        <v>36811</v>
      </c>
      <c r="C460" s="4">
        <v>22</v>
      </c>
      <c r="F460" s="5">
        <v>2E-3</v>
      </c>
      <c r="G460" s="21"/>
      <c r="H460" s="5">
        <v>0.42</v>
      </c>
      <c r="J460" s="22"/>
      <c r="M460" s="5">
        <v>0.13</v>
      </c>
      <c r="N460" s="22"/>
      <c r="O460" s="5">
        <v>120</v>
      </c>
      <c r="Q460" s="22"/>
      <c r="S460" s="5">
        <v>34.1</v>
      </c>
      <c r="T460" s="5">
        <v>6</v>
      </c>
      <c r="U460" s="22"/>
      <c r="V460" s="5">
        <v>1.2</v>
      </c>
      <c r="W460" s="21"/>
      <c r="AB460" s="5">
        <v>12.95</v>
      </c>
      <c r="AD460" s="21"/>
      <c r="AE460" s="5">
        <v>5.12</v>
      </c>
      <c r="AI460" s="22"/>
      <c r="AJ460" s="5">
        <v>36.9</v>
      </c>
      <c r="AN460" s="5">
        <v>7.2</v>
      </c>
      <c r="AO460" s="21"/>
      <c r="AT460" s="5">
        <v>34.9</v>
      </c>
      <c r="AU460" s="22"/>
      <c r="AV460" s="5">
        <v>0.22</v>
      </c>
      <c r="AW460" s="5">
        <v>3.2845000000000001E-3</v>
      </c>
      <c r="AX460" s="5">
        <v>0.13</v>
      </c>
      <c r="AZ460" s="5">
        <v>0.05</v>
      </c>
      <c r="BA460" s="5">
        <v>7.13</v>
      </c>
      <c r="BC460" s="22"/>
      <c r="BE460" s="5">
        <v>0.5</v>
      </c>
      <c r="BH460" s="5">
        <v>3.84</v>
      </c>
      <c r="BN460" s="5">
        <v>8.8800000000000008</v>
      </c>
      <c r="BO460" s="5">
        <v>1.1499999999999999</v>
      </c>
      <c r="BQ460" s="21"/>
      <c r="BR460" s="21"/>
      <c r="BX460" s="5">
        <v>10.1</v>
      </c>
      <c r="BY460" s="22"/>
    </row>
    <row r="461" spans="1:77" x14ac:dyDescent="0.2">
      <c r="A461" s="2" t="s">
        <v>172</v>
      </c>
      <c r="B461" s="3">
        <v>33105</v>
      </c>
      <c r="C461" s="4">
        <v>40</v>
      </c>
      <c r="F461" s="20">
        <v>0.01</v>
      </c>
      <c r="G461" s="21"/>
      <c r="H461" s="5">
        <v>0.27</v>
      </c>
      <c r="J461" s="5">
        <v>1</v>
      </c>
      <c r="K461" s="20">
        <v>0.01</v>
      </c>
      <c r="M461" s="5">
        <v>0.46</v>
      </c>
      <c r="N461" s="5">
        <v>1</v>
      </c>
      <c r="O461" s="20">
        <v>50</v>
      </c>
      <c r="P461" s="20">
        <v>0.1</v>
      </c>
      <c r="Q461" s="5">
        <v>0.5</v>
      </c>
      <c r="S461" s="5">
        <v>73</v>
      </c>
      <c r="T461" s="5">
        <v>11</v>
      </c>
      <c r="U461" s="5">
        <v>2</v>
      </c>
      <c r="V461" s="5">
        <v>1.5</v>
      </c>
      <c r="W461" s="5">
        <v>3.1</v>
      </c>
      <c r="Y461" s="20">
        <v>0.18</v>
      </c>
      <c r="AB461" s="21"/>
      <c r="AC461" s="22"/>
      <c r="AD461" s="21"/>
      <c r="AE461" s="5">
        <v>2.5</v>
      </c>
      <c r="AF461" s="20">
        <v>2</v>
      </c>
      <c r="AG461" s="20">
        <v>20</v>
      </c>
      <c r="AI461" s="5">
        <v>5</v>
      </c>
      <c r="AJ461" s="5">
        <v>41</v>
      </c>
      <c r="AN461" s="5">
        <v>14</v>
      </c>
      <c r="AO461" s="5">
        <v>0.17</v>
      </c>
      <c r="AR461" s="20">
        <v>0.1</v>
      </c>
      <c r="AT461" s="5">
        <v>9</v>
      </c>
      <c r="AU461" s="5">
        <v>2</v>
      </c>
      <c r="AV461" s="5">
        <v>0.13</v>
      </c>
      <c r="AW461" s="5">
        <v>0.01</v>
      </c>
      <c r="AX461" s="5">
        <v>0.56999999999999995</v>
      </c>
      <c r="AY461" s="22"/>
      <c r="AZ461" s="21"/>
      <c r="BA461" s="5">
        <v>7.31</v>
      </c>
      <c r="BC461" s="5">
        <v>0.5</v>
      </c>
      <c r="BD461" s="20">
        <v>-0.08</v>
      </c>
      <c r="BE461" s="20">
        <v>0.1</v>
      </c>
      <c r="BF461" s="21"/>
      <c r="BH461" s="5">
        <v>4.7300000000000004</v>
      </c>
      <c r="BK461" s="20">
        <v>1</v>
      </c>
      <c r="BL461" s="20">
        <v>10</v>
      </c>
      <c r="BN461" s="5">
        <v>8.8699999999999992</v>
      </c>
      <c r="BO461" s="5">
        <v>7</v>
      </c>
      <c r="BQ461" s="22"/>
      <c r="BR461" s="22"/>
      <c r="BW461" s="5">
        <v>10</v>
      </c>
      <c r="BX461" s="5">
        <v>9.8000000000000007</v>
      </c>
      <c r="BY461" s="5">
        <v>10</v>
      </c>
    </row>
    <row r="462" spans="1:77" x14ac:dyDescent="0.2">
      <c r="A462" s="2" t="s">
        <v>168</v>
      </c>
      <c r="B462" s="3">
        <v>33574</v>
      </c>
      <c r="C462" s="4">
        <v>32</v>
      </c>
      <c r="F462" s="5">
        <v>0.01</v>
      </c>
      <c r="G462" s="5">
        <v>5.0000000000000001E-3</v>
      </c>
      <c r="H462" s="5">
        <v>0.47</v>
      </c>
      <c r="J462" s="20">
        <v>0.2</v>
      </c>
      <c r="M462" s="5">
        <v>0.17</v>
      </c>
      <c r="N462" s="20">
        <v>0.2</v>
      </c>
      <c r="O462" s="21"/>
      <c r="Q462" s="20">
        <v>0.02</v>
      </c>
      <c r="S462" s="5">
        <v>59</v>
      </c>
      <c r="T462" s="5">
        <v>13</v>
      </c>
      <c r="U462" s="20">
        <v>0.2</v>
      </c>
      <c r="V462" s="5">
        <v>1.9</v>
      </c>
      <c r="W462" s="5">
        <v>0.35</v>
      </c>
      <c r="AB462" s="5">
        <v>9.35</v>
      </c>
      <c r="AD462" s="22"/>
      <c r="AE462" s="5">
        <v>4.7</v>
      </c>
      <c r="AI462" s="20">
        <v>0.5</v>
      </c>
      <c r="AJ462" s="5">
        <v>51.4</v>
      </c>
      <c r="AN462" s="5">
        <v>9</v>
      </c>
      <c r="AO462" s="5">
        <v>0.1</v>
      </c>
      <c r="AT462" s="5">
        <v>30</v>
      </c>
      <c r="AU462" s="20">
        <v>0.5</v>
      </c>
      <c r="AV462" s="5">
        <v>2.21</v>
      </c>
      <c r="AW462" s="5">
        <v>0.01</v>
      </c>
      <c r="AX462" s="5">
        <v>0.3</v>
      </c>
      <c r="AY462" s="20">
        <v>0.12</v>
      </c>
      <c r="AZ462" s="21"/>
      <c r="BA462" s="5">
        <v>7.1</v>
      </c>
      <c r="BC462" s="20">
        <v>1E-3</v>
      </c>
      <c r="BE462" s="21"/>
      <c r="BF462" s="22"/>
      <c r="BG462" s="20">
        <v>25</v>
      </c>
      <c r="BH462" s="5">
        <v>5.01</v>
      </c>
      <c r="BN462" s="5">
        <v>8.85</v>
      </c>
      <c r="BO462" s="5">
        <v>3</v>
      </c>
      <c r="BQ462" s="22"/>
      <c r="BR462" s="22"/>
      <c r="BX462" s="5">
        <v>11.5</v>
      </c>
      <c r="BY462" s="20">
        <v>2.8</v>
      </c>
    </row>
    <row r="463" spans="1:77" x14ac:dyDescent="0.2">
      <c r="A463" s="2" t="s">
        <v>103</v>
      </c>
      <c r="B463" s="3">
        <v>37550</v>
      </c>
      <c r="C463" s="4">
        <v>31</v>
      </c>
      <c r="F463" s="22"/>
      <c r="G463" s="22"/>
      <c r="H463" s="5">
        <v>0.53</v>
      </c>
      <c r="J463" s="5">
        <v>0.2</v>
      </c>
      <c r="M463" s="5">
        <v>0.5</v>
      </c>
      <c r="N463" s="5">
        <v>0.2</v>
      </c>
      <c r="O463" s="20">
        <v>49</v>
      </c>
      <c r="Q463" s="5">
        <v>0.02</v>
      </c>
      <c r="S463" s="5">
        <v>115</v>
      </c>
      <c r="T463" s="5">
        <v>20</v>
      </c>
      <c r="U463" s="5">
        <v>0.2</v>
      </c>
      <c r="V463" s="5">
        <v>3</v>
      </c>
      <c r="W463" s="5">
        <v>2.58</v>
      </c>
      <c r="AB463" s="5">
        <v>15.41</v>
      </c>
      <c r="AE463" s="5">
        <v>3.12</v>
      </c>
      <c r="AI463" s="5">
        <v>0.5</v>
      </c>
      <c r="AJ463" s="5">
        <v>60.7</v>
      </c>
      <c r="AN463" s="5">
        <v>11.1</v>
      </c>
      <c r="AO463" s="5">
        <v>0.25</v>
      </c>
      <c r="AT463" s="5">
        <v>13.5</v>
      </c>
      <c r="AU463" s="5">
        <v>0.9</v>
      </c>
      <c r="AV463" s="5">
        <v>0.22</v>
      </c>
      <c r="AW463" s="5">
        <v>5.5836499999999999E-3</v>
      </c>
      <c r="AX463" s="5">
        <v>0.01</v>
      </c>
      <c r="AY463" s="22"/>
      <c r="AZ463" s="20">
        <v>7.4000000000000003E-3</v>
      </c>
      <c r="BA463" s="5">
        <v>7.15</v>
      </c>
      <c r="BC463" s="5">
        <v>2E-3</v>
      </c>
      <c r="BE463" s="5">
        <v>0.2</v>
      </c>
      <c r="BH463" s="5">
        <v>6.09</v>
      </c>
      <c r="BI463" s="22"/>
      <c r="BN463" s="5">
        <v>8.83</v>
      </c>
      <c r="BO463" s="5">
        <v>6.93</v>
      </c>
      <c r="BX463" s="5">
        <v>10</v>
      </c>
      <c r="BY463" s="5">
        <v>4.8</v>
      </c>
    </row>
    <row r="464" spans="1:77" x14ac:dyDescent="0.2">
      <c r="A464" s="2" t="s">
        <v>174</v>
      </c>
      <c r="B464" s="3">
        <v>34949</v>
      </c>
      <c r="C464" s="4">
        <v>33</v>
      </c>
      <c r="F464" s="5">
        <v>0.02</v>
      </c>
      <c r="G464" s="20">
        <v>0.02</v>
      </c>
      <c r="H464" s="5">
        <v>2.54</v>
      </c>
      <c r="J464" s="20">
        <v>4.3</v>
      </c>
      <c r="M464" s="5">
        <v>0.48</v>
      </c>
      <c r="N464" s="20">
        <v>1</v>
      </c>
      <c r="O464" s="20">
        <v>60</v>
      </c>
      <c r="P464" s="21"/>
      <c r="Q464" s="20">
        <v>0.2</v>
      </c>
      <c r="S464" s="5">
        <v>118</v>
      </c>
      <c r="T464" s="5">
        <v>48</v>
      </c>
      <c r="U464" s="20">
        <v>1</v>
      </c>
      <c r="V464" s="5">
        <v>11</v>
      </c>
      <c r="W464" s="5">
        <v>1.19</v>
      </c>
      <c r="AB464" s="20">
        <v>2.9</v>
      </c>
      <c r="AD464" s="21"/>
      <c r="AE464" s="5">
        <v>2.6</v>
      </c>
      <c r="AI464" s="20">
        <v>1</v>
      </c>
      <c r="AJ464" s="5">
        <v>74.8</v>
      </c>
      <c r="AN464" s="5">
        <v>8.5</v>
      </c>
      <c r="AO464" s="5">
        <v>0.33</v>
      </c>
      <c r="AP464" s="21"/>
      <c r="AT464" s="5">
        <v>16.899999999999999</v>
      </c>
      <c r="AU464" s="20">
        <v>1</v>
      </c>
      <c r="AV464" s="5">
        <v>0.22</v>
      </c>
      <c r="AW464" s="5">
        <v>6.5690000000000002E-3</v>
      </c>
      <c r="AX464" s="5">
        <v>0.5</v>
      </c>
      <c r="AY464" s="20">
        <v>0.15</v>
      </c>
      <c r="BA464" s="5">
        <v>6.74</v>
      </c>
      <c r="BC464" s="20">
        <v>2.7000000000000001E-3</v>
      </c>
      <c r="BE464" s="20">
        <v>0.2</v>
      </c>
      <c r="BF464" s="21"/>
      <c r="BH464" s="5">
        <v>4.66</v>
      </c>
      <c r="BN464" s="5">
        <v>8.81</v>
      </c>
      <c r="BO464" s="5">
        <v>80.5</v>
      </c>
      <c r="BQ464" s="21"/>
      <c r="BR464" s="21"/>
      <c r="BX464" s="5">
        <v>9.9</v>
      </c>
      <c r="BY464" s="20">
        <v>5</v>
      </c>
    </row>
    <row r="465" spans="1:77" x14ac:dyDescent="0.2">
      <c r="A465" s="2" t="s">
        <v>211</v>
      </c>
      <c r="B465" s="3">
        <v>34960</v>
      </c>
      <c r="C465" s="4">
        <v>33</v>
      </c>
      <c r="F465" s="5">
        <v>0.01</v>
      </c>
      <c r="G465" s="5">
        <v>0.01</v>
      </c>
      <c r="H465" s="5">
        <v>0.68</v>
      </c>
      <c r="J465" s="20">
        <v>1</v>
      </c>
      <c r="M465" s="5">
        <v>0.09</v>
      </c>
      <c r="N465" s="20">
        <v>1</v>
      </c>
      <c r="O465" s="5">
        <v>362</v>
      </c>
      <c r="Q465" s="20">
        <v>0.2</v>
      </c>
      <c r="S465" s="5">
        <v>320</v>
      </c>
      <c r="T465" s="5">
        <v>168</v>
      </c>
      <c r="U465" s="20">
        <v>1</v>
      </c>
      <c r="V465" s="5">
        <v>1.1000000000000001</v>
      </c>
      <c r="W465" s="5">
        <v>0.28999999999999998</v>
      </c>
      <c r="AB465" s="5">
        <v>11.6</v>
      </c>
      <c r="AD465" s="22"/>
      <c r="AE465" s="5">
        <v>10.6</v>
      </c>
      <c r="AI465" s="20">
        <v>1</v>
      </c>
      <c r="AJ465" s="5">
        <v>216</v>
      </c>
      <c r="AN465" s="5">
        <v>28.4</v>
      </c>
      <c r="AO465" s="5">
        <v>0.19</v>
      </c>
      <c r="AT465" s="5">
        <v>116</v>
      </c>
      <c r="AU465" s="20">
        <v>2</v>
      </c>
      <c r="AV465" s="5">
        <v>0.22</v>
      </c>
      <c r="AW465" s="5">
        <v>3.2845000000000001E-3</v>
      </c>
      <c r="AX465" s="5">
        <v>0.19</v>
      </c>
      <c r="AY465" s="20">
        <v>0.05</v>
      </c>
      <c r="AZ465" s="21"/>
      <c r="BA465" s="5">
        <v>7.63</v>
      </c>
      <c r="BC465" s="20">
        <v>5.4999999999999997E-3</v>
      </c>
      <c r="BE465" s="5">
        <v>0.2</v>
      </c>
      <c r="BF465" s="21"/>
      <c r="BH465" s="5">
        <v>2.95</v>
      </c>
      <c r="BN465" s="5">
        <v>8.81</v>
      </c>
      <c r="BO465" s="5">
        <v>740</v>
      </c>
      <c r="BX465" s="5">
        <v>9.5</v>
      </c>
      <c r="BY465" s="20">
        <v>5</v>
      </c>
    </row>
    <row r="466" spans="1:77" x14ac:dyDescent="0.2">
      <c r="A466" s="2" t="s">
        <v>234</v>
      </c>
      <c r="B466" s="3">
        <v>42326</v>
      </c>
      <c r="C466" s="4">
        <v>26</v>
      </c>
      <c r="F466" s="5">
        <v>0.01</v>
      </c>
      <c r="G466" s="21"/>
      <c r="H466" s="5">
        <v>0.05</v>
      </c>
      <c r="J466" s="22"/>
      <c r="M466" s="5">
        <v>0.33</v>
      </c>
      <c r="N466" s="22"/>
      <c r="O466" s="21"/>
      <c r="P466" s="20">
        <v>0.06</v>
      </c>
      <c r="Q466" s="22"/>
      <c r="S466" s="5">
        <v>110</v>
      </c>
      <c r="T466" s="5">
        <v>31</v>
      </c>
      <c r="U466" s="22"/>
      <c r="V466" s="5">
        <v>0.9</v>
      </c>
      <c r="W466" s="5">
        <v>0.32</v>
      </c>
      <c r="AB466" s="21"/>
      <c r="AD466" s="20">
        <v>-3.84</v>
      </c>
      <c r="AE466" s="5">
        <v>1.2</v>
      </c>
      <c r="AI466" s="22"/>
      <c r="AJ466" s="5">
        <v>69.2</v>
      </c>
      <c r="AN466" s="5">
        <v>8</v>
      </c>
      <c r="AO466" s="5">
        <v>0.25</v>
      </c>
      <c r="AP466" s="20">
        <v>19.8</v>
      </c>
      <c r="AT466" s="5">
        <v>22</v>
      </c>
      <c r="AU466" s="22"/>
      <c r="AV466" s="5">
        <v>1.01</v>
      </c>
      <c r="AW466" s="5">
        <v>0.03</v>
      </c>
      <c r="AX466" s="5">
        <v>0.09</v>
      </c>
      <c r="AY466" s="22"/>
      <c r="AZ466" s="21"/>
      <c r="BA466" s="5">
        <v>7.4</v>
      </c>
      <c r="BE466" s="21"/>
      <c r="BF466" s="20">
        <v>0.13</v>
      </c>
      <c r="BH466" s="5">
        <v>4.28</v>
      </c>
      <c r="BN466" s="5">
        <v>8.7799999999999994</v>
      </c>
      <c r="BO466" s="5">
        <v>109</v>
      </c>
      <c r="BQ466" s="20">
        <v>7.44</v>
      </c>
      <c r="BR466" s="20">
        <v>7.16</v>
      </c>
      <c r="BX466" s="5">
        <v>9.8000000000000007</v>
      </c>
      <c r="BY466" s="22"/>
    </row>
    <row r="467" spans="1:77" x14ac:dyDescent="0.2">
      <c r="A467" s="2" t="s">
        <v>233</v>
      </c>
      <c r="B467" s="3">
        <v>39373</v>
      </c>
      <c r="C467" s="4">
        <v>26</v>
      </c>
      <c r="F467" s="5">
        <v>0.02</v>
      </c>
      <c r="G467" s="5">
        <v>0.02</v>
      </c>
      <c r="H467" s="5">
        <v>0.05</v>
      </c>
      <c r="J467" s="21"/>
      <c r="M467" s="5">
        <v>0.13</v>
      </c>
      <c r="N467" s="21"/>
      <c r="O467" s="5">
        <v>36</v>
      </c>
      <c r="Q467" s="21"/>
      <c r="S467" s="5">
        <v>116</v>
      </c>
      <c r="T467" s="5">
        <v>28</v>
      </c>
      <c r="U467" s="21"/>
      <c r="V467" s="5">
        <v>1</v>
      </c>
      <c r="W467" s="5">
        <v>0.92</v>
      </c>
      <c r="AB467" s="20">
        <v>5.73</v>
      </c>
      <c r="AD467" s="21"/>
      <c r="AE467" s="5">
        <v>1.29</v>
      </c>
      <c r="AI467" s="21"/>
      <c r="AJ467" s="5">
        <v>63.1</v>
      </c>
      <c r="AN467" s="5">
        <v>7.8</v>
      </c>
      <c r="AO467" s="5">
        <v>0.28999999999999998</v>
      </c>
      <c r="AT467" s="5">
        <v>10.3</v>
      </c>
      <c r="AU467" s="21"/>
      <c r="AV467" s="5">
        <v>0.56000000000000005</v>
      </c>
      <c r="AW467" s="5">
        <v>0.01</v>
      </c>
      <c r="AX467" s="5">
        <v>0.22</v>
      </c>
      <c r="AY467" s="22"/>
      <c r="AZ467" s="5">
        <v>0.08</v>
      </c>
      <c r="BA467" s="5">
        <v>7.2</v>
      </c>
      <c r="BC467" s="21"/>
      <c r="BE467" s="5">
        <v>0.3</v>
      </c>
      <c r="BF467" s="20">
        <v>0.61</v>
      </c>
      <c r="BH467" s="5">
        <v>2.37</v>
      </c>
      <c r="BN467" s="5">
        <v>8.7799999999999994</v>
      </c>
      <c r="BO467" s="5">
        <v>63.7</v>
      </c>
      <c r="BQ467" s="21"/>
      <c r="BR467" s="21"/>
      <c r="BX467" s="5">
        <v>9.6</v>
      </c>
      <c r="BY467" s="21"/>
    </row>
    <row r="468" spans="1:77" x14ac:dyDescent="0.2">
      <c r="A468" s="2" t="s">
        <v>231</v>
      </c>
      <c r="B468" s="3">
        <v>39379</v>
      </c>
      <c r="C468" s="4">
        <v>26</v>
      </c>
      <c r="F468" s="5">
        <v>0.03</v>
      </c>
      <c r="G468" s="5">
        <v>0.02</v>
      </c>
      <c r="H468" s="5">
        <v>0.63</v>
      </c>
      <c r="J468" s="22"/>
      <c r="M468" s="5">
        <v>0.65</v>
      </c>
      <c r="N468" s="22"/>
      <c r="O468" s="5">
        <v>117</v>
      </c>
      <c r="Q468" s="22"/>
      <c r="S468" s="5">
        <v>142</v>
      </c>
      <c r="T468" s="5">
        <v>42</v>
      </c>
      <c r="U468" s="22"/>
      <c r="V468" s="5">
        <v>8.1999999999999993</v>
      </c>
      <c r="W468" s="5">
        <v>2.96</v>
      </c>
      <c r="AB468" s="5">
        <v>1.38</v>
      </c>
      <c r="AD468" s="22"/>
      <c r="AE468" s="5">
        <v>10.4</v>
      </c>
      <c r="AI468" s="22"/>
      <c r="AJ468" s="5">
        <v>81.599999999999994</v>
      </c>
      <c r="AN468" s="5">
        <v>10.8</v>
      </c>
      <c r="AO468" s="5">
        <v>0.4</v>
      </c>
      <c r="AT468" s="5">
        <v>29.2</v>
      </c>
      <c r="AU468" s="22"/>
      <c r="AV468" s="5">
        <v>0.22</v>
      </c>
      <c r="AW468" s="5">
        <v>9.1999999999999998E-3</v>
      </c>
      <c r="AX468" s="5">
        <v>7.0000000000000007E-2</v>
      </c>
      <c r="AY468" s="22"/>
      <c r="AZ468" s="5">
        <v>0.02</v>
      </c>
      <c r="BA468" s="5">
        <v>6.98</v>
      </c>
      <c r="BC468" s="22"/>
      <c r="BE468" s="5">
        <v>0.2</v>
      </c>
      <c r="BF468" s="20">
        <v>0.56999999999999995</v>
      </c>
      <c r="BH468" s="5">
        <v>5.94</v>
      </c>
      <c r="BI468" s="22"/>
      <c r="BN468" s="5">
        <v>8.7799999999999994</v>
      </c>
      <c r="BO468" s="5">
        <v>91.8</v>
      </c>
      <c r="BQ468" s="22"/>
      <c r="BR468" s="22"/>
      <c r="BS468" s="22"/>
      <c r="BV468" s="22"/>
      <c r="BX468" s="5">
        <v>10.3</v>
      </c>
      <c r="BY468" s="22"/>
    </row>
    <row r="469" spans="1:77" x14ac:dyDescent="0.2">
      <c r="A469" s="2" t="s">
        <v>232</v>
      </c>
      <c r="B469" s="3">
        <v>39191</v>
      </c>
      <c r="C469" s="4">
        <v>25</v>
      </c>
      <c r="F469" s="5">
        <v>0.05</v>
      </c>
      <c r="G469" s="20">
        <v>0.02</v>
      </c>
      <c r="H469" s="5">
        <v>0.02</v>
      </c>
      <c r="J469" s="22"/>
      <c r="M469" s="5">
        <v>0.65</v>
      </c>
      <c r="N469" s="22"/>
      <c r="O469" s="5">
        <v>28</v>
      </c>
      <c r="Q469" s="22"/>
      <c r="S469" s="5">
        <v>164</v>
      </c>
      <c r="T469" s="5">
        <v>43</v>
      </c>
      <c r="U469" s="22"/>
      <c r="V469" s="5">
        <v>1.8</v>
      </c>
      <c r="W469" s="20">
        <v>2.2000000000000002</v>
      </c>
      <c r="AB469" s="5">
        <v>2.15</v>
      </c>
      <c r="AD469" s="22"/>
      <c r="AE469" s="5">
        <v>10.4</v>
      </c>
      <c r="AI469" s="22"/>
      <c r="AJ469" s="5">
        <v>91.1</v>
      </c>
      <c r="AN469" s="5">
        <v>9.9600000000000009</v>
      </c>
      <c r="AO469" s="20">
        <v>0.3</v>
      </c>
      <c r="AT469" s="5">
        <v>19.8</v>
      </c>
      <c r="AU469" s="22"/>
      <c r="AV469" s="5">
        <v>0.22</v>
      </c>
      <c r="AW469" s="5">
        <v>3.6099999999999999E-3</v>
      </c>
      <c r="AX469" s="5">
        <v>0.02</v>
      </c>
      <c r="AZ469" s="5">
        <v>0.03</v>
      </c>
      <c r="BA469" s="5">
        <v>7.14</v>
      </c>
      <c r="BC469" s="22"/>
      <c r="BE469" s="21"/>
      <c r="BF469" s="20">
        <v>7.15</v>
      </c>
      <c r="BH469" s="5">
        <v>6.54</v>
      </c>
      <c r="BN469" s="5">
        <v>8.7799999999999994</v>
      </c>
      <c r="BO469" s="5">
        <v>123</v>
      </c>
      <c r="BQ469" s="22"/>
      <c r="BR469" s="22"/>
      <c r="BT469" s="22"/>
      <c r="BX469" s="5">
        <v>9.8000000000000007</v>
      </c>
      <c r="BY469" s="22"/>
    </row>
    <row r="470" spans="1:77" x14ac:dyDescent="0.2">
      <c r="A470" s="2" t="s">
        <v>194</v>
      </c>
      <c r="B470" s="3">
        <v>39366</v>
      </c>
      <c r="C470" s="4">
        <v>26</v>
      </c>
      <c r="F470" s="5">
        <v>0.02</v>
      </c>
      <c r="G470" s="5">
        <v>0.02</v>
      </c>
      <c r="H470" s="5">
        <v>0.06</v>
      </c>
      <c r="J470" s="21"/>
      <c r="M470" s="5">
        <v>0.35</v>
      </c>
      <c r="N470" s="21"/>
      <c r="O470" s="5">
        <v>59</v>
      </c>
      <c r="Q470" s="21"/>
      <c r="S470" s="5">
        <v>92</v>
      </c>
      <c r="T470" s="5">
        <v>25</v>
      </c>
      <c r="U470" s="21"/>
      <c r="V470" s="5">
        <v>1.8</v>
      </c>
      <c r="W470" s="5">
        <v>0.63</v>
      </c>
      <c r="Y470" s="21"/>
      <c r="AB470" s="5">
        <v>8.7200000000000006</v>
      </c>
      <c r="AD470" s="21"/>
      <c r="AE470" s="5">
        <v>3.89</v>
      </c>
      <c r="AI470" s="21"/>
      <c r="AJ470" s="5">
        <v>54.3</v>
      </c>
      <c r="AN470" s="5">
        <v>4.42</v>
      </c>
      <c r="AO470" s="5">
        <v>0.35</v>
      </c>
      <c r="AS470" s="22"/>
      <c r="AT470" s="5">
        <v>19.3</v>
      </c>
      <c r="AU470" s="21"/>
      <c r="AV470" s="5">
        <v>0.22</v>
      </c>
      <c r="AW470" s="5">
        <v>3.2799999999999999E-3</v>
      </c>
      <c r="AX470" s="5">
        <v>7.0000000000000007E-2</v>
      </c>
      <c r="AY470" s="22"/>
      <c r="AZ470" s="5">
        <v>0.03</v>
      </c>
      <c r="BA470" s="5">
        <v>7.23</v>
      </c>
      <c r="BC470" s="21"/>
      <c r="BE470" s="5">
        <v>0.5</v>
      </c>
      <c r="BF470" s="20">
        <v>0.54</v>
      </c>
      <c r="BH470" s="5">
        <v>4.1399999999999997</v>
      </c>
      <c r="BI470" s="22"/>
      <c r="BN470" s="5">
        <v>8.7799999999999994</v>
      </c>
      <c r="BO470" s="5">
        <v>43.4</v>
      </c>
      <c r="BQ470" s="21"/>
      <c r="BR470" s="21"/>
      <c r="BS470" s="22"/>
      <c r="BT470" s="22"/>
      <c r="BV470" s="22"/>
      <c r="BW470" s="22"/>
      <c r="BX470" s="5">
        <v>11.1</v>
      </c>
      <c r="BY470" s="21"/>
    </row>
    <row r="471" spans="1:77" x14ac:dyDescent="0.2">
      <c r="A471" s="2" t="s">
        <v>129</v>
      </c>
      <c r="B471" s="3">
        <v>37903</v>
      </c>
      <c r="C471" s="4">
        <v>25</v>
      </c>
      <c r="F471" s="20">
        <v>0.01</v>
      </c>
      <c r="G471" s="20">
        <v>3.7000000000000002E-3</v>
      </c>
      <c r="H471" s="5">
        <v>3.74</v>
      </c>
      <c r="J471" s="22"/>
      <c r="M471" s="5">
        <v>1.18</v>
      </c>
      <c r="N471" s="22"/>
      <c r="O471" s="20">
        <v>120</v>
      </c>
      <c r="Q471" s="22"/>
      <c r="S471" s="5">
        <v>131</v>
      </c>
      <c r="T471" s="5">
        <v>167</v>
      </c>
      <c r="U471" s="22"/>
      <c r="V471" s="20">
        <v>6.7</v>
      </c>
      <c r="W471" s="5">
        <v>10.4</v>
      </c>
      <c r="AB471" s="5">
        <v>1.35</v>
      </c>
      <c r="AD471" s="22"/>
      <c r="AE471" s="5">
        <v>3.46</v>
      </c>
      <c r="AI471" s="22"/>
      <c r="AJ471" s="20">
        <v>129.69999999999999</v>
      </c>
      <c r="AN471" s="5">
        <v>11.8</v>
      </c>
      <c r="AO471" s="5">
        <v>0.71</v>
      </c>
      <c r="AS471" s="22"/>
      <c r="AT471" s="20">
        <v>110</v>
      </c>
      <c r="AU471" s="22"/>
      <c r="AV471" s="5">
        <v>0.22</v>
      </c>
      <c r="AW471" s="5">
        <v>0.02</v>
      </c>
      <c r="AX471" s="20">
        <v>0.02</v>
      </c>
      <c r="AY471" s="21"/>
      <c r="AZ471" s="20">
        <v>0.02</v>
      </c>
      <c r="BA471" s="5">
        <v>6.89</v>
      </c>
      <c r="BC471" s="22"/>
      <c r="BE471" s="20">
        <v>0</v>
      </c>
      <c r="BF471" s="22"/>
      <c r="BH471" s="20">
        <v>8.6</v>
      </c>
      <c r="BN471" s="5">
        <v>8.77</v>
      </c>
      <c r="BO471" s="5">
        <v>10</v>
      </c>
      <c r="BQ471" s="22"/>
      <c r="BR471" s="22"/>
      <c r="BT471" s="22"/>
      <c r="BU471" s="21"/>
      <c r="BW471" s="22"/>
      <c r="BX471" s="5">
        <v>10.199999999999999</v>
      </c>
      <c r="BY471" s="22"/>
    </row>
    <row r="472" spans="1:77" x14ac:dyDescent="0.2">
      <c r="A472" s="2" t="s">
        <v>235</v>
      </c>
      <c r="B472" s="3">
        <v>33883</v>
      </c>
      <c r="C472" s="4">
        <v>30</v>
      </c>
      <c r="F472" s="5">
        <v>0.05</v>
      </c>
      <c r="G472" s="5">
        <v>0.02</v>
      </c>
      <c r="H472" s="5">
        <v>0.12</v>
      </c>
      <c r="J472" s="20">
        <v>1</v>
      </c>
      <c r="M472" s="5">
        <v>0.48</v>
      </c>
      <c r="N472" s="20">
        <v>1</v>
      </c>
      <c r="O472" s="5">
        <v>100</v>
      </c>
      <c r="Q472" s="20">
        <v>0.2</v>
      </c>
      <c r="S472" s="5">
        <v>110</v>
      </c>
      <c r="T472" s="5">
        <v>101</v>
      </c>
      <c r="U472" s="20">
        <v>1</v>
      </c>
      <c r="V472" s="5">
        <v>3.4</v>
      </c>
      <c r="W472" s="5">
        <v>0.18</v>
      </c>
      <c r="AB472" s="21"/>
      <c r="AD472" s="22"/>
      <c r="AE472" s="5">
        <v>3.8</v>
      </c>
      <c r="AI472" s="20">
        <v>1.1000000000000001</v>
      </c>
      <c r="AJ472" s="5">
        <v>113</v>
      </c>
      <c r="AN472" s="5">
        <v>15</v>
      </c>
      <c r="AO472" s="5">
        <v>0.13</v>
      </c>
      <c r="AS472" s="22"/>
      <c r="AT472" s="5">
        <v>120</v>
      </c>
      <c r="AU472" s="20">
        <v>4.8</v>
      </c>
      <c r="AV472" s="5">
        <v>2.67</v>
      </c>
      <c r="AW472" s="5">
        <v>0.01</v>
      </c>
      <c r="AX472" s="21"/>
      <c r="AY472" s="20">
        <v>0.02</v>
      </c>
      <c r="AZ472" s="21"/>
      <c r="BA472" s="5">
        <v>7.13</v>
      </c>
      <c r="BC472" s="20">
        <v>5.0000000000000001E-3</v>
      </c>
      <c r="BE472" s="5">
        <v>2.9</v>
      </c>
      <c r="BF472" s="21"/>
      <c r="BH472" s="21"/>
      <c r="BN472" s="5">
        <v>8.75</v>
      </c>
      <c r="BO472" s="5">
        <v>134</v>
      </c>
      <c r="BQ472" s="22"/>
      <c r="BR472" s="22"/>
      <c r="BS472" s="22"/>
      <c r="BT472" s="22"/>
      <c r="BV472" s="22"/>
      <c r="BW472" s="22"/>
      <c r="BX472" s="5">
        <v>10.3</v>
      </c>
      <c r="BY472" s="20">
        <v>23</v>
      </c>
    </row>
    <row r="473" spans="1:77" x14ac:dyDescent="0.2">
      <c r="A473" s="2" t="s">
        <v>211</v>
      </c>
      <c r="B473" s="3">
        <v>34675</v>
      </c>
      <c r="C473" s="4">
        <v>32</v>
      </c>
      <c r="F473" s="5">
        <v>0.01</v>
      </c>
      <c r="G473" s="20">
        <v>0.01</v>
      </c>
      <c r="H473" s="5">
        <v>0.61</v>
      </c>
      <c r="J473" s="5">
        <v>1</v>
      </c>
      <c r="K473" s="21"/>
      <c r="M473" s="5">
        <v>0.11</v>
      </c>
      <c r="N473" s="5">
        <v>1</v>
      </c>
      <c r="O473" s="5">
        <v>200</v>
      </c>
      <c r="P473" s="21"/>
      <c r="Q473" s="5">
        <v>0.2</v>
      </c>
      <c r="S473" s="5">
        <v>330</v>
      </c>
      <c r="T473" s="5">
        <v>172</v>
      </c>
      <c r="U473" s="5">
        <v>1</v>
      </c>
      <c r="V473" s="5">
        <v>1.7</v>
      </c>
      <c r="W473" s="5">
        <v>0.32</v>
      </c>
      <c r="Y473" s="21"/>
      <c r="AB473" s="20">
        <v>11.35</v>
      </c>
      <c r="AD473" s="22"/>
      <c r="AE473" s="5">
        <v>11</v>
      </c>
      <c r="AF473" s="21"/>
      <c r="AG473" s="21"/>
      <c r="AI473" s="5">
        <v>1</v>
      </c>
      <c r="AJ473" s="5">
        <v>176.3</v>
      </c>
      <c r="AN473" s="5">
        <v>36</v>
      </c>
      <c r="AO473" s="5">
        <v>0.23</v>
      </c>
      <c r="AR473" s="21"/>
      <c r="AT473" s="5">
        <v>130</v>
      </c>
      <c r="AU473" s="5">
        <v>1</v>
      </c>
      <c r="AV473" s="5">
        <v>0.22</v>
      </c>
      <c r="AW473" s="5">
        <v>3.2845000000000001E-3</v>
      </c>
      <c r="AX473" s="5">
        <v>0.16</v>
      </c>
      <c r="AY473" s="20">
        <v>0.05</v>
      </c>
      <c r="AZ473" s="22"/>
      <c r="BA473" s="5">
        <v>7.57</v>
      </c>
      <c r="BC473" s="5">
        <v>5.0000000000000001E-3</v>
      </c>
      <c r="BD473" s="21"/>
      <c r="BE473" s="21"/>
      <c r="BH473" s="5">
        <v>2.92</v>
      </c>
      <c r="BI473" s="22"/>
      <c r="BK473" s="21"/>
      <c r="BL473" s="21"/>
      <c r="BN473" s="5">
        <v>8.74</v>
      </c>
      <c r="BO473" s="5">
        <v>750</v>
      </c>
      <c r="BQ473" s="22"/>
      <c r="BR473" s="22"/>
      <c r="BW473" s="21"/>
      <c r="BX473" s="5">
        <v>9.8000000000000007</v>
      </c>
      <c r="BY473" s="5">
        <v>5</v>
      </c>
    </row>
    <row r="474" spans="1:77" x14ac:dyDescent="0.2">
      <c r="A474" s="2" t="s">
        <v>212</v>
      </c>
      <c r="B474" s="3">
        <v>38889</v>
      </c>
      <c r="C474" s="4">
        <v>36</v>
      </c>
      <c r="F474" s="5">
        <v>8.0000000000000002E-3</v>
      </c>
      <c r="G474" s="5">
        <v>0.01</v>
      </c>
      <c r="H474" s="5">
        <v>0.04</v>
      </c>
      <c r="J474" s="5">
        <v>0.2</v>
      </c>
      <c r="M474" s="5">
        <v>0.62</v>
      </c>
      <c r="N474" s="5">
        <v>0.2</v>
      </c>
      <c r="O474" s="20">
        <v>10</v>
      </c>
      <c r="Q474" s="5">
        <v>0.02</v>
      </c>
      <c r="S474" s="5">
        <v>161</v>
      </c>
      <c r="T474" s="5">
        <v>37</v>
      </c>
      <c r="U474" s="5">
        <v>0.2</v>
      </c>
      <c r="V474" s="5">
        <v>1.8</v>
      </c>
      <c r="W474" s="5">
        <v>0.01</v>
      </c>
      <c r="AB474" s="5">
        <v>6.95</v>
      </c>
      <c r="AD474" s="20">
        <v>0.6</v>
      </c>
      <c r="AE474" s="5">
        <v>1.22</v>
      </c>
      <c r="AI474" s="5">
        <v>0.7</v>
      </c>
      <c r="AJ474" s="5">
        <v>75.2</v>
      </c>
      <c r="AN474" s="5">
        <v>14.5</v>
      </c>
      <c r="AO474" s="5">
        <v>0.01</v>
      </c>
      <c r="AT474" s="5">
        <v>10.3</v>
      </c>
      <c r="AU474" s="5">
        <v>0.5</v>
      </c>
      <c r="AV474" s="5">
        <v>6.33</v>
      </c>
      <c r="AW474" s="5">
        <v>0.01</v>
      </c>
      <c r="AX474" s="5">
        <v>0.05</v>
      </c>
      <c r="AY474" s="21"/>
      <c r="AZ474" s="20">
        <v>0.02</v>
      </c>
      <c r="BA474" s="5">
        <v>7.08</v>
      </c>
      <c r="BC474" s="5">
        <v>1E-3</v>
      </c>
      <c r="BE474" s="20">
        <v>0.7</v>
      </c>
      <c r="BF474" s="22"/>
      <c r="BG474" s="21"/>
      <c r="BH474" s="5">
        <v>6.24</v>
      </c>
      <c r="BN474" s="5">
        <v>8.69</v>
      </c>
      <c r="BO474" s="5">
        <v>109</v>
      </c>
      <c r="BQ474" s="20">
        <v>9.6999999999999993</v>
      </c>
      <c r="BR474" s="20">
        <v>9.6999999999999993</v>
      </c>
      <c r="BT474" s="22"/>
      <c r="BX474" s="5">
        <v>9.1999999999999993</v>
      </c>
      <c r="BY474" s="5">
        <v>0.9</v>
      </c>
    </row>
    <row r="475" spans="1:77" x14ac:dyDescent="0.2">
      <c r="A475" s="2" t="s">
        <v>130</v>
      </c>
      <c r="B475" s="3">
        <v>38834</v>
      </c>
      <c r="C475" s="4">
        <v>36</v>
      </c>
      <c r="F475" s="20">
        <v>0.13</v>
      </c>
      <c r="G475" s="20">
        <v>0.02</v>
      </c>
      <c r="H475" s="5">
        <v>0.34</v>
      </c>
      <c r="J475" s="5">
        <v>0.8</v>
      </c>
      <c r="M475" s="5">
        <v>0.59</v>
      </c>
      <c r="N475" s="5">
        <v>0.2</v>
      </c>
      <c r="O475" s="5">
        <v>18</v>
      </c>
      <c r="Q475" s="5">
        <v>0.02</v>
      </c>
      <c r="S475" s="5">
        <v>144</v>
      </c>
      <c r="T475" s="5">
        <v>53</v>
      </c>
      <c r="U475" s="5">
        <v>0.2</v>
      </c>
      <c r="V475" s="5">
        <v>3.2</v>
      </c>
      <c r="W475" s="5">
        <v>2.9</v>
      </c>
      <c r="AB475" s="5">
        <v>20.3</v>
      </c>
      <c r="AD475" s="20">
        <v>-6.2</v>
      </c>
      <c r="AE475" s="5">
        <v>2.1</v>
      </c>
      <c r="AI475" s="5">
        <v>0.5</v>
      </c>
      <c r="AJ475" s="5">
        <v>84.7</v>
      </c>
      <c r="AN475" s="5">
        <v>12.5</v>
      </c>
      <c r="AO475" s="5">
        <v>0.16</v>
      </c>
      <c r="AT475" s="5">
        <v>19.899999999999999</v>
      </c>
      <c r="AU475" s="5">
        <v>1.4</v>
      </c>
      <c r="AV475" s="5">
        <v>0.22</v>
      </c>
      <c r="AW475" s="5">
        <v>6.8974500000000003E-3</v>
      </c>
      <c r="AX475" s="5">
        <v>0.02</v>
      </c>
      <c r="AZ475" s="5">
        <v>0.01</v>
      </c>
      <c r="BA475" s="5">
        <v>7.03</v>
      </c>
      <c r="BC475" s="5">
        <v>1E-3</v>
      </c>
      <c r="BE475" s="5">
        <v>0.2</v>
      </c>
      <c r="BF475" s="22"/>
      <c r="BH475" s="5">
        <v>6.14</v>
      </c>
      <c r="BN475" s="5">
        <v>8.69</v>
      </c>
      <c r="BO475" s="5">
        <v>101</v>
      </c>
      <c r="BQ475" s="20">
        <v>9.6999999999999993</v>
      </c>
      <c r="BR475" s="20">
        <v>9.1999999999999993</v>
      </c>
      <c r="BX475" s="5">
        <v>9.3000000000000007</v>
      </c>
      <c r="BY475" s="5">
        <v>0.9</v>
      </c>
    </row>
    <row r="476" spans="1:77" x14ac:dyDescent="0.2">
      <c r="A476" s="2" t="s">
        <v>174</v>
      </c>
      <c r="B476" s="3">
        <v>37551</v>
      </c>
      <c r="C476" s="4">
        <v>25</v>
      </c>
      <c r="F476" s="5">
        <v>0.01</v>
      </c>
      <c r="G476" s="5">
        <v>3.0000000000000001E-3</v>
      </c>
      <c r="H476" s="5">
        <v>0.31</v>
      </c>
      <c r="J476" s="21"/>
      <c r="M476" s="5">
        <v>0.54</v>
      </c>
      <c r="N476" s="21"/>
      <c r="O476" s="5">
        <v>10</v>
      </c>
      <c r="Q476" s="21"/>
      <c r="S476" s="5">
        <v>119</v>
      </c>
      <c r="T476" s="5">
        <v>42</v>
      </c>
      <c r="U476" s="21"/>
      <c r="V476" s="5">
        <v>3.3</v>
      </c>
      <c r="W476" s="5">
        <v>1.77</v>
      </c>
      <c r="AB476" s="5">
        <v>3.6</v>
      </c>
      <c r="AD476" s="22"/>
      <c r="AE476" s="5">
        <v>1.23</v>
      </c>
      <c r="AI476" s="21"/>
      <c r="AJ476" s="5">
        <v>67.5</v>
      </c>
      <c r="AN476" s="5">
        <v>8.1199999999999992</v>
      </c>
      <c r="AO476" s="5">
        <v>0.33</v>
      </c>
      <c r="AT476" s="5">
        <v>17.8</v>
      </c>
      <c r="AU476" s="21"/>
      <c r="AV476" s="5">
        <v>0.22</v>
      </c>
      <c r="AW476" s="5">
        <v>4.9267499999999997E-3</v>
      </c>
      <c r="AX476" s="5">
        <v>0.02</v>
      </c>
      <c r="AY476" s="21"/>
      <c r="AZ476" s="20">
        <v>8.5000000000000006E-3</v>
      </c>
      <c r="BA476" s="5">
        <v>7.22</v>
      </c>
      <c r="BC476" s="21"/>
      <c r="BE476" s="5">
        <v>0.2</v>
      </c>
      <c r="BF476" s="22"/>
      <c r="BH476" s="5">
        <v>4.26</v>
      </c>
      <c r="BN476" s="5">
        <v>8.69</v>
      </c>
      <c r="BO476" s="5">
        <v>97.7</v>
      </c>
      <c r="BQ476" s="22"/>
      <c r="BR476" s="22"/>
      <c r="BX476" s="5">
        <v>9.9</v>
      </c>
      <c r="BY476" s="21"/>
    </row>
    <row r="477" spans="1:77" x14ac:dyDescent="0.2">
      <c r="A477" s="2" t="s">
        <v>236</v>
      </c>
      <c r="B477" s="3">
        <v>38869</v>
      </c>
      <c r="C477" s="4">
        <v>36</v>
      </c>
      <c r="F477" s="5">
        <v>8.0000000000000002E-3</v>
      </c>
      <c r="G477" s="5">
        <v>8.0000000000000002E-3</v>
      </c>
      <c r="H477" s="5">
        <v>0.46</v>
      </c>
      <c r="J477" s="5">
        <v>9.3000000000000007</v>
      </c>
      <c r="M477" s="5">
        <v>0.45</v>
      </c>
      <c r="N477" s="5">
        <v>0.2</v>
      </c>
      <c r="O477" s="5">
        <v>129</v>
      </c>
      <c r="Q477" s="5">
        <v>0.02</v>
      </c>
      <c r="S477" s="5">
        <v>93.6</v>
      </c>
      <c r="T477" s="5">
        <v>39</v>
      </c>
      <c r="U477" s="5">
        <v>0.2</v>
      </c>
      <c r="V477" s="5">
        <v>1.2</v>
      </c>
      <c r="W477" s="5">
        <v>1.8</v>
      </c>
      <c r="AB477" s="5">
        <v>2.19</v>
      </c>
      <c r="AD477" s="20">
        <v>-0.6</v>
      </c>
      <c r="AE477" s="5">
        <v>4.8099999999999996</v>
      </c>
      <c r="AI477" s="5">
        <v>0.5</v>
      </c>
      <c r="AJ477" s="5">
        <v>62.1</v>
      </c>
      <c r="AN477" s="5">
        <v>19.2</v>
      </c>
      <c r="AO477" s="5">
        <v>0.15</v>
      </c>
      <c r="AT477" s="5">
        <v>31</v>
      </c>
      <c r="AU477" s="5">
        <v>0.5</v>
      </c>
      <c r="AV477" s="5">
        <v>0.22</v>
      </c>
      <c r="AW477" s="5">
        <v>4.2698500000000004E-3</v>
      </c>
      <c r="AX477" s="5">
        <v>0.02</v>
      </c>
      <c r="AY477" s="21"/>
      <c r="AZ477" s="20">
        <v>0.02</v>
      </c>
      <c r="BA477" s="5">
        <v>7.17</v>
      </c>
      <c r="BC477" s="5">
        <v>1.1000000000000001E-3</v>
      </c>
      <c r="BE477" s="5">
        <v>0.3</v>
      </c>
      <c r="BF477" s="22"/>
      <c r="BH477" s="5">
        <v>6.01</v>
      </c>
      <c r="BI477" s="22"/>
      <c r="BN477" s="5">
        <v>8.69</v>
      </c>
      <c r="BO477" s="5">
        <v>32.9</v>
      </c>
      <c r="BQ477" s="20">
        <v>7.8</v>
      </c>
      <c r="BR477" s="20">
        <v>7.7</v>
      </c>
      <c r="BX477" s="5">
        <v>9.4</v>
      </c>
      <c r="BY477" s="5">
        <v>1.2</v>
      </c>
    </row>
    <row r="478" spans="1:77" x14ac:dyDescent="0.2">
      <c r="A478" s="2" t="s">
        <v>106</v>
      </c>
      <c r="B478" s="3">
        <v>38869</v>
      </c>
      <c r="C478" s="4">
        <v>36</v>
      </c>
      <c r="F478" s="5">
        <v>5.0000000000000001E-3</v>
      </c>
      <c r="G478" s="5">
        <v>4.0000000000000001E-3</v>
      </c>
      <c r="H478" s="5">
        <v>0.4</v>
      </c>
      <c r="J478" s="20">
        <v>17</v>
      </c>
      <c r="M478" s="5">
        <v>0.71</v>
      </c>
      <c r="N478" s="20">
        <v>0.2</v>
      </c>
      <c r="O478" s="5">
        <v>80</v>
      </c>
      <c r="Q478" s="20">
        <v>0.02</v>
      </c>
      <c r="S478" s="5">
        <v>108</v>
      </c>
      <c r="T478" s="5">
        <v>24</v>
      </c>
      <c r="U478" s="20">
        <v>0.2</v>
      </c>
      <c r="V478" s="5">
        <v>1.8</v>
      </c>
      <c r="W478" s="5">
        <v>2.4</v>
      </c>
      <c r="AB478" s="5">
        <v>4.75</v>
      </c>
      <c r="AD478" s="20">
        <v>-5.5</v>
      </c>
      <c r="AE478" s="5">
        <v>3.99</v>
      </c>
      <c r="AI478" s="20">
        <v>0.5</v>
      </c>
      <c r="AJ478" s="5">
        <v>61.6</v>
      </c>
      <c r="AN478" s="5">
        <v>15</v>
      </c>
      <c r="AO478" s="5">
        <v>0.35</v>
      </c>
      <c r="AT478" s="5">
        <v>16.600000000000001</v>
      </c>
      <c r="AU478" s="20">
        <v>0.7</v>
      </c>
      <c r="AV478" s="5">
        <v>0.22</v>
      </c>
      <c r="AW478" s="5">
        <v>4.2698500000000004E-3</v>
      </c>
      <c r="AX478" s="5">
        <v>0.02</v>
      </c>
      <c r="AY478" s="22"/>
      <c r="AZ478" s="5">
        <v>0.01</v>
      </c>
      <c r="BA478" s="5">
        <v>7.13</v>
      </c>
      <c r="BC478" s="20">
        <v>1.8E-3</v>
      </c>
      <c r="BE478" s="5">
        <v>0.2</v>
      </c>
      <c r="BF478" s="21"/>
      <c r="BH478" s="5">
        <v>6.52</v>
      </c>
      <c r="BI478" s="22"/>
      <c r="BN478" s="5">
        <v>8.69</v>
      </c>
      <c r="BO478" s="5">
        <v>33.4</v>
      </c>
      <c r="BQ478" s="20">
        <v>7.9</v>
      </c>
      <c r="BR478" s="20">
        <v>7.5</v>
      </c>
      <c r="BT478" s="22"/>
      <c r="BX478" s="5">
        <v>9.4</v>
      </c>
      <c r="BY478" s="20">
        <v>1</v>
      </c>
    </row>
    <row r="479" spans="1:77" x14ac:dyDescent="0.2">
      <c r="A479" s="2" t="s">
        <v>156</v>
      </c>
      <c r="B479" s="3">
        <v>37151</v>
      </c>
      <c r="C479" s="4">
        <v>31</v>
      </c>
      <c r="F479" s="5">
        <v>3.0000000000000001E-3</v>
      </c>
      <c r="G479" s="5">
        <v>2E-3</v>
      </c>
      <c r="H479" s="5">
        <v>0.41</v>
      </c>
      <c r="J479" s="20">
        <v>0.2</v>
      </c>
      <c r="M479" s="21"/>
      <c r="N479" s="20">
        <v>0.2</v>
      </c>
      <c r="O479" s="5">
        <v>10</v>
      </c>
      <c r="Q479" s="20">
        <v>0.02</v>
      </c>
      <c r="S479" s="5">
        <v>94.2</v>
      </c>
      <c r="T479" s="5">
        <v>52</v>
      </c>
      <c r="U479" s="20">
        <v>0.2</v>
      </c>
      <c r="V479" s="5">
        <v>4.8</v>
      </c>
      <c r="W479" s="21"/>
      <c r="AB479" s="5">
        <v>3.38</v>
      </c>
      <c r="AD479" s="22"/>
      <c r="AE479" s="5">
        <v>0.98</v>
      </c>
      <c r="AI479" s="20">
        <v>0.5</v>
      </c>
      <c r="AJ479" s="5">
        <v>59.4</v>
      </c>
      <c r="AN479" s="5">
        <v>3.58</v>
      </c>
      <c r="AO479" s="5">
        <v>0.28999999999999998</v>
      </c>
      <c r="AS479" s="22"/>
      <c r="AT479" s="5">
        <v>18.8</v>
      </c>
      <c r="AU479" s="20">
        <v>0.5</v>
      </c>
      <c r="AV479" s="5">
        <v>0.22</v>
      </c>
      <c r="AW479" s="5">
        <v>3.9414000000000003E-3</v>
      </c>
      <c r="AX479" s="5">
        <v>0.01</v>
      </c>
      <c r="AZ479" s="5">
        <v>8.9999999999999993E-3</v>
      </c>
      <c r="BA479" s="5">
        <v>7.1</v>
      </c>
      <c r="BC479" s="20">
        <v>3.5000000000000001E-3</v>
      </c>
      <c r="BE479" s="5">
        <v>0.2</v>
      </c>
      <c r="BF479" s="21"/>
      <c r="BH479" s="5">
        <v>3.81</v>
      </c>
      <c r="BN479" s="5">
        <v>8.69</v>
      </c>
      <c r="BO479" s="5">
        <v>39.700000000000003</v>
      </c>
      <c r="BQ479" s="22"/>
      <c r="BR479" s="22"/>
      <c r="BT479" s="22"/>
      <c r="BW479" s="22"/>
      <c r="BX479" s="5">
        <v>8.9</v>
      </c>
      <c r="BY479" s="20">
        <v>1</v>
      </c>
    </row>
    <row r="480" spans="1:77" x14ac:dyDescent="0.2">
      <c r="A480" s="2" t="s">
        <v>206</v>
      </c>
      <c r="B480" s="3">
        <v>37538</v>
      </c>
      <c r="C480" s="4">
        <v>24</v>
      </c>
      <c r="F480" s="5">
        <v>0.01</v>
      </c>
      <c r="G480" s="5">
        <v>2E-3</v>
      </c>
      <c r="H480" s="5">
        <v>0.41</v>
      </c>
      <c r="J480" s="22"/>
      <c r="M480" s="5">
        <v>0.15</v>
      </c>
      <c r="N480" s="22"/>
      <c r="O480" s="21"/>
      <c r="Q480" s="22"/>
      <c r="S480" s="5">
        <v>50.9</v>
      </c>
      <c r="T480" s="5">
        <v>7</v>
      </c>
      <c r="U480" s="22"/>
      <c r="V480" s="5">
        <v>1.2</v>
      </c>
      <c r="W480" s="5">
        <v>0.44</v>
      </c>
      <c r="AB480" s="5">
        <v>9.93</v>
      </c>
      <c r="AD480" s="22"/>
      <c r="AE480" s="5">
        <v>3.36</v>
      </c>
      <c r="AI480" s="22"/>
      <c r="AJ480" s="5">
        <v>37.299999999999997</v>
      </c>
      <c r="AN480" s="5">
        <v>7.87</v>
      </c>
      <c r="AO480" s="5">
        <v>0.03</v>
      </c>
      <c r="AT480" s="5">
        <v>16.2</v>
      </c>
      <c r="AU480" s="22"/>
      <c r="AV480" s="5">
        <v>0.02</v>
      </c>
      <c r="AW480" s="5">
        <v>3.2845000000000001E-3</v>
      </c>
      <c r="AX480" s="5">
        <v>0.12</v>
      </c>
      <c r="AY480" s="22"/>
      <c r="AZ480" s="5">
        <v>0.05</v>
      </c>
      <c r="BA480" s="5">
        <v>7.76</v>
      </c>
      <c r="BC480" s="22"/>
      <c r="BE480" s="20">
        <v>0.3</v>
      </c>
      <c r="BF480" s="21"/>
      <c r="BH480" s="5">
        <v>3.93</v>
      </c>
      <c r="BN480" s="5">
        <v>8.69</v>
      </c>
      <c r="BO480" s="5">
        <v>0.3</v>
      </c>
      <c r="BQ480" s="22"/>
      <c r="BR480" s="22"/>
      <c r="BX480" s="5">
        <v>10</v>
      </c>
      <c r="BY480" s="22"/>
    </row>
    <row r="481" spans="1:77" x14ac:dyDescent="0.2">
      <c r="A481" s="2" t="s">
        <v>99</v>
      </c>
      <c r="B481" s="3">
        <v>36076</v>
      </c>
      <c r="C481" s="4">
        <v>25</v>
      </c>
      <c r="F481" s="5">
        <v>2E-3</v>
      </c>
      <c r="G481" s="5">
        <v>2E-3</v>
      </c>
      <c r="H481" s="5">
        <v>0.41</v>
      </c>
      <c r="J481" s="22"/>
      <c r="M481" s="5">
        <v>0.45</v>
      </c>
      <c r="N481" s="22"/>
      <c r="O481" s="5">
        <v>50</v>
      </c>
      <c r="Q481" s="22"/>
      <c r="S481" s="5">
        <v>77</v>
      </c>
      <c r="T481" s="5">
        <v>9.4</v>
      </c>
      <c r="U481" s="22"/>
      <c r="V481" s="5">
        <v>1</v>
      </c>
      <c r="W481" s="5">
        <v>1.5</v>
      </c>
      <c r="AB481" s="5">
        <v>10.81</v>
      </c>
      <c r="AE481" s="5">
        <v>2</v>
      </c>
      <c r="AI481" s="22"/>
      <c r="AJ481" s="5">
        <v>44.5</v>
      </c>
      <c r="AN481" s="5">
        <v>9.6999999999999993</v>
      </c>
      <c r="AO481" s="5">
        <v>7.0000000000000007E-2</v>
      </c>
      <c r="AT481" s="5">
        <v>7.6</v>
      </c>
      <c r="AU481" s="22"/>
      <c r="AV481" s="5">
        <v>0.22</v>
      </c>
      <c r="AW481" s="5">
        <v>3.284E-3</v>
      </c>
      <c r="AX481" s="5">
        <v>0.03</v>
      </c>
      <c r="AZ481" s="5">
        <v>0.01</v>
      </c>
      <c r="BA481" s="5">
        <v>7.14</v>
      </c>
      <c r="BC481" s="22"/>
      <c r="BE481" s="5">
        <v>0.2</v>
      </c>
      <c r="BF481" s="21"/>
      <c r="BH481" s="5">
        <v>4.2300000000000004</v>
      </c>
      <c r="BN481" s="5">
        <v>8.69</v>
      </c>
      <c r="BO481" s="5">
        <v>14.4</v>
      </c>
      <c r="BX481" s="5">
        <v>9.9</v>
      </c>
      <c r="BY481" s="22"/>
    </row>
    <row r="482" spans="1:77" x14ac:dyDescent="0.2">
      <c r="A482" s="2" t="s">
        <v>219</v>
      </c>
      <c r="B482" s="3">
        <v>39378</v>
      </c>
      <c r="C482" s="4">
        <v>26</v>
      </c>
      <c r="F482" s="5">
        <v>0.02</v>
      </c>
      <c r="G482" s="20">
        <v>0.02</v>
      </c>
      <c r="H482" s="5">
        <v>0.04</v>
      </c>
      <c r="M482" s="5">
        <v>0.13</v>
      </c>
      <c r="O482" s="20">
        <v>11</v>
      </c>
      <c r="P482" s="21"/>
      <c r="S482" s="5">
        <v>94.5</v>
      </c>
      <c r="T482" s="5">
        <v>23</v>
      </c>
      <c r="V482" s="5">
        <v>1.1000000000000001</v>
      </c>
      <c r="W482" s="5">
        <v>0.4</v>
      </c>
      <c r="AB482" s="20">
        <v>3.13</v>
      </c>
      <c r="AD482" s="21"/>
      <c r="AE482" s="5">
        <v>0.81</v>
      </c>
      <c r="AJ482" s="5">
        <v>53.1</v>
      </c>
      <c r="AN482" s="5">
        <v>3.58</v>
      </c>
      <c r="AO482" s="5">
        <v>0.15</v>
      </c>
      <c r="AP482" s="21"/>
      <c r="AT482" s="5">
        <v>20.6</v>
      </c>
      <c r="AV482" s="5">
        <v>0.22</v>
      </c>
      <c r="AW482" s="5">
        <v>3.2799999999999999E-3</v>
      </c>
      <c r="AX482" s="5">
        <v>0.02</v>
      </c>
      <c r="AY482" s="22"/>
      <c r="AZ482" s="20">
        <v>0.01</v>
      </c>
      <c r="BA482" s="5">
        <v>7.57</v>
      </c>
      <c r="BE482" s="20">
        <v>0.3</v>
      </c>
      <c r="BF482" s="5">
        <v>0.54</v>
      </c>
      <c r="BH482" s="5">
        <v>2.88</v>
      </c>
      <c r="BI482" s="22"/>
      <c r="BN482" s="5">
        <v>8.69</v>
      </c>
      <c r="BO482" s="5">
        <v>93.8</v>
      </c>
      <c r="BQ482" s="21"/>
      <c r="BR482" s="21"/>
      <c r="BT482" s="22"/>
      <c r="BX482" s="5">
        <v>10.4</v>
      </c>
    </row>
    <row r="483" spans="1:77" x14ac:dyDescent="0.2">
      <c r="A483" s="2" t="s">
        <v>197</v>
      </c>
      <c r="B483" s="3">
        <v>39191</v>
      </c>
      <c r="C483" s="4">
        <v>25</v>
      </c>
      <c r="F483" s="5">
        <v>0.03</v>
      </c>
      <c r="G483" s="5">
        <v>0.03</v>
      </c>
      <c r="H483" s="5">
        <v>0.01</v>
      </c>
      <c r="J483" s="22"/>
      <c r="M483" s="5">
        <v>0.21</v>
      </c>
      <c r="N483" s="22"/>
      <c r="O483" s="5">
        <v>10</v>
      </c>
      <c r="Q483" s="22"/>
      <c r="S483" s="5">
        <v>101</v>
      </c>
      <c r="T483" s="5">
        <v>16</v>
      </c>
      <c r="U483" s="22"/>
      <c r="V483" s="5">
        <v>1.5</v>
      </c>
      <c r="W483" s="5">
        <v>0.01</v>
      </c>
      <c r="AB483" s="5">
        <v>18.79</v>
      </c>
      <c r="AD483" s="22"/>
      <c r="AE483" s="5">
        <v>0.79</v>
      </c>
      <c r="AI483" s="22"/>
      <c r="AJ483" s="5">
        <v>56.4</v>
      </c>
      <c r="AN483" s="5">
        <v>3.64</v>
      </c>
      <c r="AO483" s="5">
        <v>1E-3</v>
      </c>
      <c r="AT483" s="5">
        <v>10.4</v>
      </c>
      <c r="AU483" s="22"/>
      <c r="AV483" s="5">
        <v>83.22</v>
      </c>
      <c r="AW483" s="5">
        <v>3.2799999999999999E-3</v>
      </c>
      <c r="AX483" s="5">
        <v>0.06</v>
      </c>
      <c r="AZ483" s="5">
        <v>0.02</v>
      </c>
      <c r="BA483" s="5">
        <v>7.48</v>
      </c>
      <c r="BC483" s="22"/>
      <c r="BE483" s="21"/>
      <c r="BF483" s="20">
        <v>10.57</v>
      </c>
      <c r="BH483" s="5">
        <v>3.58</v>
      </c>
      <c r="BN483" s="5">
        <v>8.69</v>
      </c>
      <c r="BO483" s="5">
        <v>23.5</v>
      </c>
      <c r="BQ483" s="22"/>
      <c r="BR483" s="22"/>
      <c r="BX483" s="5">
        <v>9.3000000000000007</v>
      </c>
      <c r="BY483" s="22"/>
    </row>
    <row r="484" spans="1:77" x14ac:dyDescent="0.2">
      <c r="A484" s="2" t="s">
        <v>237</v>
      </c>
      <c r="B484" s="3">
        <v>39239</v>
      </c>
      <c r="C484" s="4">
        <v>26</v>
      </c>
      <c r="F484" s="5">
        <v>0.05</v>
      </c>
      <c r="G484" s="5">
        <v>0.04</v>
      </c>
      <c r="H484" s="5">
        <v>0.63</v>
      </c>
      <c r="J484" s="21"/>
      <c r="M484" s="5">
        <v>0.56999999999999995</v>
      </c>
      <c r="N484" s="21"/>
      <c r="O484" s="5">
        <v>16</v>
      </c>
      <c r="Q484" s="21"/>
      <c r="S484" s="5">
        <v>102</v>
      </c>
      <c r="T484" s="5">
        <v>13</v>
      </c>
      <c r="U484" s="21"/>
      <c r="V484" s="5">
        <v>4.7</v>
      </c>
      <c r="W484" s="5">
        <v>3.72</v>
      </c>
      <c r="AB484" s="20">
        <v>11.32</v>
      </c>
      <c r="AD484" s="22"/>
      <c r="AE484" s="5">
        <v>1.84</v>
      </c>
      <c r="AI484" s="21"/>
      <c r="AJ484" s="5">
        <v>56.2</v>
      </c>
      <c r="AN484" s="5">
        <v>8.82</v>
      </c>
      <c r="AO484" s="5">
        <v>0.24</v>
      </c>
      <c r="AT484" s="5">
        <v>11.1</v>
      </c>
      <c r="AU484" s="21"/>
      <c r="AV484" s="5">
        <v>0.22</v>
      </c>
      <c r="AW484" s="5">
        <v>7.2300000000000003E-3</v>
      </c>
      <c r="AX484" s="20">
        <v>0.04</v>
      </c>
      <c r="AY484" s="21"/>
      <c r="AZ484" s="20">
        <v>0.01</v>
      </c>
      <c r="BA484" s="5">
        <v>7.11</v>
      </c>
      <c r="BC484" s="21"/>
      <c r="BE484" s="5">
        <v>0.2</v>
      </c>
      <c r="BF484" s="20">
        <v>0.5</v>
      </c>
      <c r="BH484" s="20">
        <v>6.09</v>
      </c>
      <c r="BN484" s="5">
        <v>8.64</v>
      </c>
      <c r="BO484" s="5">
        <v>4.03</v>
      </c>
      <c r="BQ484" s="22"/>
      <c r="BR484" s="22"/>
      <c r="BX484" s="5">
        <v>9.8000000000000007</v>
      </c>
      <c r="BY484" s="21"/>
    </row>
    <row r="485" spans="1:77" x14ac:dyDescent="0.2">
      <c r="A485" s="2" t="s">
        <v>103</v>
      </c>
      <c r="B485" s="3">
        <v>37180</v>
      </c>
      <c r="C485" s="4">
        <v>29</v>
      </c>
      <c r="F485" s="5">
        <v>2E-3</v>
      </c>
      <c r="G485" s="5">
        <v>2E-3</v>
      </c>
      <c r="H485" s="5">
        <v>0.48</v>
      </c>
      <c r="J485" s="5">
        <v>0.2</v>
      </c>
      <c r="M485" s="5">
        <v>0.59</v>
      </c>
      <c r="N485" s="5">
        <v>0.2</v>
      </c>
      <c r="O485" s="5">
        <v>62</v>
      </c>
      <c r="Q485" s="5">
        <v>0.02</v>
      </c>
      <c r="S485" s="21"/>
      <c r="T485" s="5">
        <v>20</v>
      </c>
      <c r="U485" s="5">
        <v>0.2</v>
      </c>
      <c r="V485" s="5">
        <v>2.6</v>
      </c>
      <c r="W485" s="5">
        <v>3.97</v>
      </c>
      <c r="AB485" s="5">
        <v>15.92</v>
      </c>
      <c r="AD485" s="22"/>
      <c r="AE485" s="21"/>
      <c r="AI485" s="5">
        <v>0.5</v>
      </c>
      <c r="AJ485" s="5">
        <v>63</v>
      </c>
      <c r="AN485" s="21"/>
      <c r="AO485" s="5">
        <v>0.24</v>
      </c>
      <c r="AT485" s="21"/>
      <c r="AU485" s="5">
        <v>0.5</v>
      </c>
      <c r="AV485" s="5">
        <v>0.22</v>
      </c>
      <c r="AW485" s="5">
        <v>6.8974500000000003E-3</v>
      </c>
      <c r="AX485" s="5">
        <v>0.04</v>
      </c>
      <c r="AY485" s="21"/>
      <c r="AZ485" s="20">
        <v>0.01</v>
      </c>
      <c r="BA485" s="5">
        <v>7.1</v>
      </c>
      <c r="BC485" s="5">
        <v>1.6999999999999999E-3</v>
      </c>
      <c r="BE485" s="20">
        <v>0.2</v>
      </c>
      <c r="BF485" s="22"/>
      <c r="BH485" s="5">
        <v>6.23</v>
      </c>
      <c r="BN485" s="5">
        <v>8.64</v>
      </c>
      <c r="BO485" s="5">
        <v>10.8</v>
      </c>
      <c r="BQ485" s="22"/>
      <c r="BR485" s="22"/>
      <c r="BT485" s="22"/>
      <c r="BX485" s="5">
        <v>10.1</v>
      </c>
      <c r="BY485" s="5">
        <v>6.6</v>
      </c>
    </row>
    <row r="486" spans="1:77" x14ac:dyDescent="0.2">
      <c r="A486" s="2" t="s">
        <v>206</v>
      </c>
      <c r="B486" s="3">
        <v>38635</v>
      </c>
      <c r="C486" s="4">
        <v>29</v>
      </c>
      <c r="F486" s="5">
        <v>6.0000000000000001E-3</v>
      </c>
      <c r="G486" s="5">
        <v>3.0000000000000001E-3</v>
      </c>
      <c r="H486" s="5">
        <v>0.3</v>
      </c>
      <c r="J486" s="22"/>
      <c r="M486" s="5">
        <v>0.04</v>
      </c>
      <c r="N486" s="22"/>
      <c r="O486" s="5">
        <v>78</v>
      </c>
      <c r="Q486" s="22"/>
      <c r="S486" s="5">
        <v>49</v>
      </c>
      <c r="T486" s="5">
        <v>7.1</v>
      </c>
      <c r="U486" s="22"/>
      <c r="V486" s="5">
        <v>1.6</v>
      </c>
      <c r="W486" s="5">
        <v>0.55000000000000004</v>
      </c>
      <c r="Y486" s="20">
        <v>0.05</v>
      </c>
      <c r="AB486" s="5">
        <v>11.84</v>
      </c>
      <c r="AD486" s="20">
        <v>-7.3</v>
      </c>
      <c r="AE486" s="5">
        <v>3.33</v>
      </c>
      <c r="AI486" s="22"/>
      <c r="AJ486" s="5">
        <v>38.5</v>
      </c>
      <c r="AN486" s="5">
        <v>8.27</v>
      </c>
      <c r="AO486" s="5">
        <v>0.03</v>
      </c>
      <c r="AS486" s="22"/>
      <c r="AT486" s="5">
        <v>16.2</v>
      </c>
      <c r="AU486" s="22"/>
      <c r="AV486" s="5">
        <v>0.22</v>
      </c>
      <c r="AW486" s="5">
        <v>3.2845000000000001E-3</v>
      </c>
      <c r="AX486" s="5">
        <v>0.19</v>
      </c>
      <c r="AY486" s="22"/>
      <c r="AZ486" s="5">
        <v>0.1</v>
      </c>
      <c r="BA486" s="5">
        <v>7.63</v>
      </c>
      <c r="BC486" s="22"/>
      <c r="BE486" s="5">
        <v>0.5</v>
      </c>
      <c r="BF486" s="22"/>
      <c r="BH486" s="5">
        <v>4.03</v>
      </c>
      <c r="BN486" s="5">
        <v>8.64</v>
      </c>
      <c r="BO486" s="5">
        <v>0.5</v>
      </c>
      <c r="BQ486" s="20">
        <v>4.2300000000000004</v>
      </c>
      <c r="BR486" s="20">
        <v>3.93</v>
      </c>
      <c r="BS486" s="22"/>
      <c r="BT486" s="22"/>
      <c r="BV486" s="22"/>
      <c r="BW486" s="22"/>
      <c r="BX486" s="5">
        <v>10</v>
      </c>
      <c r="BY486" s="22"/>
    </row>
    <row r="487" spans="1:77" x14ac:dyDescent="0.2">
      <c r="A487" s="2" t="s">
        <v>238</v>
      </c>
      <c r="B487" s="3">
        <v>38869</v>
      </c>
      <c r="C487" s="4">
        <v>36</v>
      </c>
      <c r="F487" s="5">
        <v>5.0000000000000001E-3</v>
      </c>
      <c r="G487" s="5">
        <v>2E-3</v>
      </c>
      <c r="H487" s="5">
        <v>0.36</v>
      </c>
      <c r="J487" s="20">
        <v>7</v>
      </c>
      <c r="M487" s="5">
        <v>0.48</v>
      </c>
      <c r="N487" s="20">
        <v>0.2</v>
      </c>
      <c r="O487" s="5">
        <v>52</v>
      </c>
      <c r="P487" s="22"/>
      <c r="Q487" s="20">
        <v>0.02</v>
      </c>
      <c r="R487" s="22"/>
      <c r="S487" s="5">
        <v>106</v>
      </c>
      <c r="T487" s="5">
        <v>25</v>
      </c>
      <c r="U487" s="20">
        <v>0.2</v>
      </c>
      <c r="V487" s="5">
        <v>2.8</v>
      </c>
      <c r="W487" s="5">
        <v>3.24</v>
      </c>
      <c r="AB487" s="5">
        <v>21.83</v>
      </c>
      <c r="AD487" s="20">
        <v>-5.4</v>
      </c>
      <c r="AE487" s="5">
        <v>3.1</v>
      </c>
      <c r="AI487" s="20">
        <v>0.5</v>
      </c>
      <c r="AJ487" s="5">
        <v>58.6</v>
      </c>
      <c r="AK487" s="22"/>
      <c r="AN487" s="5">
        <v>12.3</v>
      </c>
      <c r="AO487" s="5">
        <v>0.18</v>
      </c>
      <c r="AS487" s="22"/>
      <c r="AT487" s="5">
        <v>14.1</v>
      </c>
      <c r="AU487" s="20">
        <v>0.6</v>
      </c>
      <c r="AV487" s="5">
        <v>0.22</v>
      </c>
      <c r="AW487" s="5">
        <v>9.5250500000000002E-3</v>
      </c>
      <c r="AX487" s="5">
        <v>0.02</v>
      </c>
      <c r="AZ487" s="5">
        <v>0.02</v>
      </c>
      <c r="BA487" s="5">
        <v>7.13</v>
      </c>
      <c r="BC487" s="20">
        <v>1E-3</v>
      </c>
      <c r="BD487" s="22"/>
      <c r="BE487" s="5">
        <v>0.2</v>
      </c>
      <c r="BF487" s="21"/>
      <c r="BH487" s="5">
        <v>6.11</v>
      </c>
      <c r="BN487" s="5">
        <v>8.6</v>
      </c>
      <c r="BO487" s="5">
        <v>28.1</v>
      </c>
      <c r="BQ487" s="20">
        <v>7.4</v>
      </c>
      <c r="BR487" s="20">
        <v>7</v>
      </c>
      <c r="BW487" s="22"/>
      <c r="BX487" s="5">
        <v>9.6</v>
      </c>
      <c r="BY487" s="20">
        <v>2.4</v>
      </c>
    </row>
    <row r="488" spans="1:77" x14ac:dyDescent="0.2">
      <c r="A488" s="2" t="s">
        <v>202</v>
      </c>
      <c r="B488" s="3">
        <v>39370</v>
      </c>
      <c r="C488" s="4">
        <v>26</v>
      </c>
      <c r="F488" s="5">
        <v>0.02</v>
      </c>
      <c r="G488" s="5">
        <v>0.02</v>
      </c>
      <c r="H488" s="5">
        <v>0.06</v>
      </c>
      <c r="J488" s="21"/>
      <c r="M488" s="5">
        <v>0.49</v>
      </c>
      <c r="N488" s="21"/>
      <c r="O488" s="5">
        <v>15</v>
      </c>
      <c r="Q488" s="21"/>
      <c r="S488" s="5">
        <v>157</v>
      </c>
      <c r="T488" s="5">
        <v>69</v>
      </c>
      <c r="U488" s="21"/>
      <c r="V488" s="5">
        <v>2.2000000000000002</v>
      </c>
      <c r="W488" s="5">
        <v>2.52</v>
      </c>
      <c r="AB488" s="5">
        <v>6.18</v>
      </c>
      <c r="AD488" s="21"/>
      <c r="AE488" s="5">
        <v>1.23</v>
      </c>
      <c r="AI488" s="21"/>
      <c r="AJ488" s="5">
        <v>85.1</v>
      </c>
      <c r="AN488" s="5">
        <v>7.06</v>
      </c>
      <c r="AO488" s="5">
        <v>0.28999999999999998</v>
      </c>
      <c r="AS488" s="22"/>
      <c r="AT488" s="5">
        <v>19.8</v>
      </c>
      <c r="AU488" s="21"/>
      <c r="AV488" s="5">
        <v>4.16</v>
      </c>
      <c r="AW488" s="5">
        <v>6.8999999999999999E-3</v>
      </c>
      <c r="AX488" s="5">
        <v>0.02</v>
      </c>
      <c r="AY488" s="22"/>
      <c r="AZ488" s="5">
        <v>0.01</v>
      </c>
      <c r="BA488" s="5">
        <v>7.18</v>
      </c>
      <c r="BC488" s="21"/>
      <c r="BE488" s="5">
        <v>0.3</v>
      </c>
      <c r="BF488" s="20">
        <v>0.53</v>
      </c>
      <c r="BH488" s="5">
        <v>4.9800000000000004</v>
      </c>
      <c r="BN488" s="5">
        <v>8.6</v>
      </c>
      <c r="BO488" s="5">
        <v>68.400000000000006</v>
      </c>
      <c r="BQ488" s="21"/>
      <c r="BR488" s="21"/>
      <c r="BS488" s="22"/>
      <c r="BT488" s="22"/>
      <c r="BV488" s="22"/>
      <c r="BW488" s="22"/>
      <c r="BX488" s="5">
        <v>9.6999999999999993</v>
      </c>
      <c r="BY488" s="21"/>
    </row>
    <row r="489" spans="1:77" x14ac:dyDescent="0.2">
      <c r="A489" s="2" t="s">
        <v>239</v>
      </c>
      <c r="B489" s="3">
        <v>39720</v>
      </c>
      <c r="C489" s="4">
        <v>21</v>
      </c>
      <c r="F489" s="21"/>
      <c r="G489" s="5">
        <v>8.0000000000000002E-3</v>
      </c>
      <c r="H489" s="5">
        <v>0.8</v>
      </c>
      <c r="J489" s="21"/>
      <c r="M489" s="21"/>
      <c r="N489" s="21"/>
      <c r="O489" s="21"/>
      <c r="Q489" s="21"/>
      <c r="S489" s="5">
        <v>39.1</v>
      </c>
      <c r="T489" s="5">
        <v>10</v>
      </c>
      <c r="U489" s="21"/>
      <c r="V489" s="5">
        <v>1.8</v>
      </c>
      <c r="W489" s="5">
        <v>0.37</v>
      </c>
      <c r="AB489" s="5">
        <v>48</v>
      </c>
      <c r="AD489" s="21"/>
      <c r="AE489" s="5">
        <v>4.88</v>
      </c>
      <c r="AI489" s="21"/>
      <c r="AJ489" s="5">
        <v>47.5</v>
      </c>
      <c r="AN489" s="5">
        <v>8.17</v>
      </c>
      <c r="AO489" s="5">
        <v>0.1</v>
      </c>
      <c r="AT489" s="5">
        <v>61.9</v>
      </c>
      <c r="AU489" s="21"/>
      <c r="AV489" s="5">
        <v>0.22</v>
      </c>
      <c r="AW489" s="5">
        <v>3.2799999999999999E-3</v>
      </c>
      <c r="AX489" s="5">
        <v>0.25</v>
      </c>
      <c r="AY489" s="22"/>
      <c r="AZ489" s="5">
        <v>0.15</v>
      </c>
      <c r="BA489" s="5">
        <v>7.92</v>
      </c>
      <c r="BC489" s="21"/>
      <c r="BE489" s="21"/>
      <c r="BF489" s="20">
        <v>0.31</v>
      </c>
      <c r="BH489" s="21"/>
      <c r="BI489" s="22"/>
      <c r="BN489" s="5">
        <v>8.5500000000000007</v>
      </c>
      <c r="BO489" s="5">
        <v>0.5</v>
      </c>
      <c r="BQ489" s="21"/>
      <c r="BR489" s="21"/>
      <c r="BX489" s="5">
        <v>11.4</v>
      </c>
      <c r="BY489" s="21"/>
    </row>
    <row r="490" spans="1:77" x14ac:dyDescent="0.2">
      <c r="A490" s="2" t="s">
        <v>240</v>
      </c>
      <c r="B490" s="3">
        <v>39715</v>
      </c>
      <c r="C490" s="4">
        <v>24</v>
      </c>
      <c r="F490" s="21"/>
      <c r="G490" s="5">
        <v>0.03</v>
      </c>
      <c r="H490" s="5">
        <v>1.01</v>
      </c>
      <c r="J490" s="21"/>
      <c r="M490" s="5">
        <v>0.14000000000000001</v>
      </c>
      <c r="N490" s="21"/>
      <c r="O490" s="21"/>
      <c r="Q490" s="21"/>
      <c r="S490" s="5">
        <v>1.81</v>
      </c>
      <c r="T490" s="5">
        <v>231</v>
      </c>
      <c r="U490" s="21"/>
      <c r="V490" s="5">
        <v>1.9</v>
      </c>
      <c r="W490" s="5">
        <v>0.15</v>
      </c>
      <c r="AB490" s="5">
        <v>18.84</v>
      </c>
      <c r="AD490" s="5">
        <v>12.72</v>
      </c>
      <c r="AE490" s="5">
        <v>7.43</v>
      </c>
      <c r="AI490" s="21"/>
      <c r="AJ490" s="5">
        <v>125.6</v>
      </c>
      <c r="AN490" s="5">
        <v>0.61</v>
      </c>
      <c r="AO490" s="5">
        <v>2E-3</v>
      </c>
      <c r="AT490" s="5">
        <v>240</v>
      </c>
      <c r="AU490" s="21"/>
      <c r="AV490" s="5">
        <v>0.22</v>
      </c>
      <c r="AW490" s="5">
        <v>3.2799999999999999E-3</v>
      </c>
      <c r="AX490" s="5">
        <v>0.64</v>
      </c>
      <c r="AZ490" s="5">
        <v>0.24</v>
      </c>
      <c r="BA490" s="5">
        <v>7.79</v>
      </c>
      <c r="BC490" s="21"/>
      <c r="BE490" s="21"/>
      <c r="BF490" s="20">
        <v>0.2</v>
      </c>
      <c r="BH490" s="5">
        <v>5.66</v>
      </c>
      <c r="BN490" s="5">
        <v>8.5500000000000007</v>
      </c>
      <c r="BO490" s="5">
        <v>5.84</v>
      </c>
      <c r="BQ490" s="21"/>
      <c r="BR490" s="21"/>
      <c r="BX490" s="5">
        <v>15.5</v>
      </c>
      <c r="BY490" s="21"/>
    </row>
    <row r="491" spans="1:77" x14ac:dyDescent="0.2">
      <c r="A491" s="2" t="s">
        <v>199</v>
      </c>
      <c r="B491" s="3">
        <v>35236</v>
      </c>
      <c r="C491" s="4">
        <v>22</v>
      </c>
      <c r="F491" s="5">
        <v>0.1</v>
      </c>
      <c r="G491" s="21"/>
      <c r="H491" s="5">
        <v>0.06</v>
      </c>
      <c r="M491" s="5">
        <v>0.1</v>
      </c>
      <c r="O491" s="21"/>
      <c r="S491" s="5">
        <v>38.1</v>
      </c>
      <c r="T491" s="5">
        <v>13.1</v>
      </c>
      <c r="V491" s="5">
        <v>0.1</v>
      </c>
      <c r="W491" s="5">
        <v>0.7</v>
      </c>
      <c r="AB491" s="5">
        <v>4.2</v>
      </c>
      <c r="AE491" s="5">
        <v>0.86</v>
      </c>
      <c r="AJ491" s="5">
        <v>25.7</v>
      </c>
      <c r="AN491" s="5">
        <v>1.59</v>
      </c>
      <c r="AO491" s="5">
        <v>0.13</v>
      </c>
      <c r="AT491" s="5">
        <v>7.63</v>
      </c>
      <c r="AV491" s="5">
        <v>0.97</v>
      </c>
      <c r="AW491" s="5">
        <v>0.03</v>
      </c>
      <c r="AX491" s="5">
        <v>0.15</v>
      </c>
      <c r="AZ491" s="21"/>
      <c r="BA491" s="5">
        <v>7.57</v>
      </c>
      <c r="BE491" s="20">
        <v>0.1</v>
      </c>
      <c r="BF491" s="21"/>
      <c r="BH491" s="5">
        <v>1.4</v>
      </c>
      <c r="BN491" s="5">
        <v>8.5</v>
      </c>
      <c r="BO491" s="5">
        <v>33.799999999999997</v>
      </c>
      <c r="BX491" s="5">
        <v>9.9</v>
      </c>
    </row>
    <row r="492" spans="1:77" x14ac:dyDescent="0.2">
      <c r="A492" s="2" t="s">
        <v>117</v>
      </c>
      <c r="B492" s="3">
        <v>41947</v>
      </c>
      <c r="C492" s="4">
        <v>25</v>
      </c>
      <c r="F492" s="5">
        <v>0.02</v>
      </c>
      <c r="G492" s="21"/>
      <c r="H492" s="5">
        <v>0.09</v>
      </c>
      <c r="J492" s="21"/>
      <c r="M492" s="20">
        <v>1.35</v>
      </c>
      <c r="N492" s="21"/>
      <c r="O492" s="21"/>
      <c r="P492" s="20">
        <v>0.06</v>
      </c>
      <c r="Q492" s="21"/>
      <c r="S492" s="5">
        <v>130</v>
      </c>
      <c r="T492" s="5">
        <v>42</v>
      </c>
      <c r="U492" s="21"/>
      <c r="V492" s="5">
        <v>1.8</v>
      </c>
      <c r="W492" s="20">
        <v>2.38</v>
      </c>
      <c r="AB492" s="21"/>
      <c r="AD492" s="20">
        <v>2.6</v>
      </c>
      <c r="AE492" s="5">
        <v>2.7</v>
      </c>
      <c r="AI492" s="21"/>
      <c r="AJ492" s="5">
        <v>71.2</v>
      </c>
      <c r="AN492" s="5">
        <v>8.1</v>
      </c>
      <c r="AO492" s="5">
        <v>7.0000000000000007E-2</v>
      </c>
      <c r="AP492" s="20">
        <v>21.3</v>
      </c>
      <c r="AT492" s="5">
        <v>11</v>
      </c>
      <c r="AU492" s="21"/>
      <c r="AV492" s="5">
        <v>1</v>
      </c>
      <c r="AW492" s="5">
        <v>0.01</v>
      </c>
      <c r="AX492" s="5">
        <v>0.15</v>
      </c>
      <c r="AZ492" s="21"/>
      <c r="BA492" s="5">
        <v>6.97</v>
      </c>
      <c r="BC492" s="21"/>
      <c r="BE492" s="21"/>
      <c r="BF492" s="20">
        <v>0.22</v>
      </c>
      <c r="BH492" s="5">
        <v>5.53</v>
      </c>
      <c r="BN492" s="5">
        <v>8.5</v>
      </c>
      <c r="BO492" s="5">
        <v>61</v>
      </c>
      <c r="BQ492" s="20">
        <v>8</v>
      </c>
      <c r="BR492" s="20">
        <v>7.79</v>
      </c>
      <c r="BX492" s="21"/>
      <c r="BY492" s="21"/>
    </row>
    <row r="493" spans="1:77" x14ac:dyDescent="0.2">
      <c r="A493" s="2" t="s">
        <v>118</v>
      </c>
      <c r="B493" s="3">
        <v>36917</v>
      </c>
      <c r="C493" s="4">
        <v>29</v>
      </c>
      <c r="F493" s="21"/>
      <c r="G493" s="21"/>
      <c r="H493" s="5">
        <v>0.11</v>
      </c>
      <c r="J493" s="5">
        <v>2.2000000000000002</v>
      </c>
      <c r="M493" s="5">
        <v>0.4</v>
      </c>
      <c r="N493" s="5">
        <v>13</v>
      </c>
      <c r="O493" s="21"/>
      <c r="Q493" s="5">
        <v>0.3</v>
      </c>
      <c r="S493" s="5">
        <v>110</v>
      </c>
      <c r="T493" s="5">
        <v>19</v>
      </c>
      <c r="U493" s="5">
        <v>2</v>
      </c>
      <c r="V493" s="5">
        <v>1.4</v>
      </c>
      <c r="W493" s="5">
        <v>0.73</v>
      </c>
      <c r="Y493" s="22"/>
      <c r="AB493" s="5">
        <v>45.6</v>
      </c>
      <c r="AD493" s="21"/>
      <c r="AE493" s="5">
        <v>5</v>
      </c>
      <c r="AI493" s="5">
        <v>2</v>
      </c>
      <c r="AJ493" s="5">
        <v>68.5</v>
      </c>
      <c r="AN493" s="5">
        <v>14</v>
      </c>
      <c r="AO493" s="5">
        <v>0.26</v>
      </c>
      <c r="AT493" s="5">
        <v>29</v>
      </c>
      <c r="AU493" s="5">
        <v>2</v>
      </c>
      <c r="AV493" s="5">
        <v>0.44</v>
      </c>
      <c r="AW493" s="5">
        <v>6.5690000000000002E-3</v>
      </c>
      <c r="AX493" s="5">
        <v>0.57999999999999996</v>
      </c>
      <c r="AZ493" s="21"/>
      <c r="BA493" s="5">
        <v>7.43</v>
      </c>
      <c r="BC493" s="5">
        <v>0.2</v>
      </c>
      <c r="BE493" s="5">
        <v>1.8</v>
      </c>
      <c r="BH493" s="5">
        <v>6.7</v>
      </c>
      <c r="BN493" s="5">
        <v>8.5</v>
      </c>
      <c r="BO493" s="5">
        <v>34</v>
      </c>
      <c r="BQ493" s="21"/>
      <c r="BR493" s="21"/>
      <c r="BX493" s="5">
        <v>10.1</v>
      </c>
      <c r="BY493" s="5">
        <v>22</v>
      </c>
    </row>
    <row r="494" spans="1:77" x14ac:dyDescent="0.2">
      <c r="A494" s="2" t="s">
        <v>230</v>
      </c>
      <c r="B494" s="3">
        <v>39349</v>
      </c>
      <c r="C494" s="4">
        <v>26</v>
      </c>
      <c r="F494" s="5">
        <v>0.02</v>
      </c>
      <c r="G494" s="5">
        <v>0.02</v>
      </c>
      <c r="H494" s="5">
        <v>0.03</v>
      </c>
      <c r="J494" s="22"/>
      <c r="M494" s="5">
        <v>0.61</v>
      </c>
      <c r="N494" s="22"/>
      <c r="O494" s="20">
        <v>71</v>
      </c>
      <c r="Q494" s="22"/>
      <c r="S494" s="5">
        <v>149</v>
      </c>
      <c r="T494" s="5">
        <v>48</v>
      </c>
      <c r="U494" s="22"/>
      <c r="V494" s="5">
        <v>2.1</v>
      </c>
      <c r="W494" s="5">
        <v>0.93</v>
      </c>
      <c r="AB494" s="5">
        <v>10.79</v>
      </c>
      <c r="AE494" s="5">
        <v>1.94</v>
      </c>
      <c r="AI494" s="22"/>
      <c r="AJ494" s="5">
        <v>90.3</v>
      </c>
      <c r="AN494" s="5">
        <v>12.8</v>
      </c>
      <c r="AO494" s="5">
        <v>0.18</v>
      </c>
      <c r="AT494" s="5">
        <v>47.4</v>
      </c>
      <c r="AU494" s="22"/>
      <c r="AV494" s="5">
        <v>0.22</v>
      </c>
      <c r="AW494" s="5">
        <v>4.2700000000000004E-3</v>
      </c>
      <c r="AX494" s="5">
        <v>0.01</v>
      </c>
      <c r="AZ494" s="5">
        <v>0.01</v>
      </c>
      <c r="BA494" s="5">
        <v>7.03</v>
      </c>
      <c r="BC494" s="22"/>
      <c r="BE494" s="5">
        <v>0.2</v>
      </c>
      <c r="BF494" s="20">
        <v>0.7</v>
      </c>
      <c r="BH494" s="5">
        <v>6.24</v>
      </c>
      <c r="BN494" s="5">
        <v>8.5</v>
      </c>
      <c r="BO494" s="5">
        <v>118</v>
      </c>
      <c r="BX494" s="5">
        <v>10.4</v>
      </c>
      <c r="BY494" s="22"/>
    </row>
    <row r="495" spans="1:77" x14ac:dyDescent="0.2">
      <c r="A495" s="2" t="s">
        <v>241</v>
      </c>
      <c r="B495" s="3">
        <v>39764</v>
      </c>
      <c r="C495" s="4">
        <v>26</v>
      </c>
      <c r="F495" s="21"/>
      <c r="G495" s="5">
        <v>5.0000000000000001E-3</v>
      </c>
      <c r="H495" s="5">
        <v>0.1</v>
      </c>
      <c r="M495" s="5">
        <v>0.25</v>
      </c>
      <c r="O495" s="21"/>
      <c r="S495" s="5">
        <v>76.900000000000006</v>
      </c>
      <c r="T495" s="5">
        <v>23</v>
      </c>
      <c r="V495" s="5">
        <v>2.1</v>
      </c>
      <c r="W495" s="5">
        <v>0.11</v>
      </c>
      <c r="AB495" s="5">
        <v>33.4</v>
      </c>
      <c r="AD495" s="20">
        <v>6.61</v>
      </c>
      <c r="AE495" s="5">
        <v>2.31</v>
      </c>
      <c r="AJ495" s="5">
        <v>48.5</v>
      </c>
      <c r="AN495" s="5">
        <v>4.95</v>
      </c>
      <c r="AO495" s="5">
        <v>0.22</v>
      </c>
      <c r="AT495" s="5">
        <v>11.6</v>
      </c>
      <c r="AU495" s="20">
        <v>2.4</v>
      </c>
      <c r="AV495" s="5">
        <v>0.22</v>
      </c>
      <c r="AW495" s="5">
        <v>3.2799999999999999E-3</v>
      </c>
      <c r="AX495" s="5">
        <v>0.1</v>
      </c>
      <c r="AY495" s="22"/>
      <c r="AZ495" s="5">
        <v>0.02</v>
      </c>
      <c r="BA495" s="5">
        <v>7.46</v>
      </c>
      <c r="BD495" s="22"/>
      <c r="BE495" s="21"/>
      <c r="BF495" s="20">
        <v>0.27</v>
      </c>
      <c r="BH495" s="5">
        <v>3.67</v>
      </c>
      <c r="BI495" s="22"/>
      <c r="BN495" s="5">
        <v>8.5</v>
      </c>
      <c r="BO495" s="5">
        <v>39.299999999999997</v>
      </c>
      <c r="BX495" s="5">
        <v>9.8000000000000007</v>
      </c>
      <c r="BY495" s="20">
        <v>3.1</v>
      </c>
    </row>
    <row r="496" spans="1:77" x14ac:dyDescent="0.2">
      <c r="A496" s="2" t="s">
        <v>99</v>
      </c>
      <c r="B496" s="3">
        <v>37915</v>
      </c>
      <c r="C496" s="4">
        <v>25</v>
      </c>
      <c r="F496" s="5">
        <v>0.01</v>
      </c>
      <c r="G496" s="5">
        <v>6.8999999999999999E-3</v>
      </c>
      <c r="H496" s="5">
        <v>0.37</v>
      </c>
      <c r="M496" s="5">
        <v>0.33</v>
      </c>
      <c r="O496" s="5">
        <v>56</v>
      </c>
      <c r="S496" s="5">
        <v>80.7</v>
      </c>
      <c r="T496" s="5">
        <v>10</v>
      </c>
      <c r="V496" s="5">
        <v>1.1000000000000001</v>
      </c>
      <c r="W496" s="5">
        <v>1.83</v>
      </c>
      <c r="AB496" s="5">
        <v>9.81</v>
      </c>
      <c r="AD496" s="22"/>
      <c r="AE496" s="5">
        <v>2.76</v>
      </c>
      <c r="AJ496" s="5">
        <v>44.3</v>
      </c>
      <c r="AN496" s="5">
        <v>8.99</v>
      </c>
      <c r="AO496" s="5">
        <v>0.08</v>
      </c>
      <c r="AT496" s="5">
        <v>8.84</v>
      </c>
      <c r="AV496" s="5">
        <v>0.22</v>
      </c>
      <c r="AW496" s="5">
        <v>4.2698500000000004E-3</v>
      </c>
      <c r="AX496" s="5">
        <v>0.1</v>
      </c>
      <c r="AY496" s="22"/>
      <c r="AZ496" s="5">
        <v>0.05</v>
      </c>
      <c r="BA496" s="5">
        <v>7.25</v>
      </c>
      <c r="BE496" s="5">
        <v>0.2</v>
      </c>
      <c r="BF496" s="21"/>
      <c r="BH496" s="5">
        <v>4.2300000000000004</v>
      </c>
      <c r="BI496" s="22"/>
      <c r="BN496" s="5">
        <v>8.49</v>
      </c>
      <c r="BO496" s="5">
        <v>17.100000000000001</v>
      </c>
      <c r="BQ496" s="22"/>
      <c r="BR496" s="22"/>
      <c r="BX496" s="5">
        <v>10</v>
      </c>
    </row>
    <row r="497" spans="1:77" x14ac:dyDescent="0.2">
      <c r="A497" s="2" t="s">
        <v>206</v>
      </c>
      <c r="B497" s="3">
        <v>37174</v>
      </c>
      <c r="C497" s="4">
        <v>33</v>
      </c>
      <c r="F497" s="5">
        <v>0.01</v>
      </c>
      <c r="G497" s="5">
        <v>2E-3</v>
      </c>
      <c r="H497" s="5">
        <v>0.37</v>
      </c>
      <c r="J497" s="5">
        <v>0.2</v>
      </c>
      <c r="M497" s="5">
        <v>0.2</v>
      </c>
      <c r="N497" s="5">
        <v>0.2</v>
      </c>
      <c r="O497" s="5">
        <v>65</v>
      </c>
      <c r="Q497" s="5">
        <v>0.02</v>
      </c>
      <c r="S497" s="20">
        <v>50.3</v>
      </c>
      <c r="T497" s="5">
        <v>7.62</v>
      </c>
      <c r="U497" s="5">
        <v>0.2</v>
      </c>
      <c r="V497" s="5">
        <v>1.2</v>
      </c>
      <c r="W497" s="5">
        <v>0.65</v>
      </c>
      <c r="AB497" s="5">
        <v>10.26</v>
      </c>
      <c r="AD497" s="22"/>
      <c r="AE497" s="20">
        <v>3.27</v>
      </c>
      <c r="AI497" s="5">
        <v>0.5</v>
      </c>
      <c r="AJ497" s="5">
        <v>37.5</v>
      </c>
      <c r="AN497" s="20">
        <v>8.19</v>
      </c>
      <c r="AO497" s="5">
        <v>0.03</v>
      </c>
      <c r="AT497" s="20">
        <v>16.3</v>
      </c>
      <c r="AU497" s="5">
        <v>0.7</v>
      </c>
      <c r="AV497" s="5">
        <v>0.22</v>
      </c>
      <c r="AW497" s="5">
        <v>3.2845000000000001E-3</v>
      </c>
      <c r="AX497" s="5">
        <v>0.12</v>
      </c>
      <c r="AZ497" s="5">
        <v>0.05</v>
      </c>
      <c r="BA497" s="5">
        <v>7.69</v>
      </c>
      <c r="BC497" s="5">
        <v>1.4E-3</v>
      </c>
      <c r="BE497" s="5">
        <v>0.2</v>
      </c>
      <c r="BF497" s="22"/>
      <c r="BH497" s="5">
        <v>3.99</v>
      </c>
      <c r="BN497" s="5">
        <v>8.4600000000000009</v>
      </c>
      <c r="BO497" s="5">
        <v>0.69</v>
      </c>
      <c r="BX497" s="5">
        <v>9.9</v>
      </c>
      <c r="BY497" s="5">
        <v>1</v>
      </c>
    </row>
    <row r="498" spans="1:77" x14ac:dyDescent="0.2">
      <c r="A498" s="2" t="s">
        <v>116</v>
      </c>
      <c r="B498" s="3">
        <v>39366</v>
      </c>
      <c r="C498" s="4">
        <v>26</v>
      </c>
      <c r="F498" s="5">
        <v>0.33</v>
      </c>
      <c r="G498" s="5">
        <v>0.02</v>
      </c>
      <c r="H498" s="5">
        <v>0.28000000000000003</v>
      </c>
      <c r="J498" s="22"/>
      <c r="M498" s="5">
        <v>0.21</v>
      </c>
      <c r="N498" s="22"/>
      <c r="O498" s="5">
        <v>28</v>
      </c>
      <c r="Q498" s="22"/>
      <c r="S498" s="5">
        <v>80.400000000000006</v>
      </c>
      <c r="T498" s="5">
        <v>8.07</v>
      </c>
      <c r="U498" s="22"/>
      <c r="V498" s="5">
        <v>1.2</v>
      </c>
      <c r="W498" s="5">
        <v>2.2400000000000002</v>
      </c>
      <c r="Y498" s="21"/>
      <c r="AB498" s="5">
        <v>6.71</v>
      </c>
      <c r="AD498" s="21"/>
      <c r="AE498" s="5">
        <v>1.73</v>
      </c>
      <c r="AI498" s="22"/>
      <c r="AJ498" s="5">
        <v>41</v>
      </c>
      <c r="AN498" s="5">
        <v>4.83</v>
      </c>
      <c r="AO498" s="5">
        <v>0.13</v>
      </c>
      <c r="AT498" s="5">
        <v>6.8</v>
      </c>
      <c r="AU498" s="22"/>
      <c r="AV498" s="5">
        <v>0.22</v>
      </c>
      <c r="AW498" s="5">
        <v>3.2799999999999999E-3</v>
      </c>
      <c r="AX498" s="5">
        <v>0.09</v>
      </c>
      <c r="AY498" s="22"/>
      <c r="AZ498" s="5">
        <v>0.05</v>
      </c>
      <c r="BA498" s="5">
        <v>7.51</v>
      </c>
      <c r="BC498" s="22"/>
      <c r="BE498" s="5">
        <v>0.3</v>
      </c>
      <c r="BF498" s="20">
        <v>0.67</v>
      </c>
      <c r="BH498" s="5">
        <v>4.2699999999999996</v>
      </c>
      <c r="BI498" s="22"/>
      <c r="BN498" s="5">
        <v>8.4600000000000009</v>
      </c>
      <c r="BO498" s="5">
        <v>0.59</v>
      </c>
      <c r="BQ498" s="21"/>
      <c r="BR498" s="21"/>
      <c r="BX498" s="5">
        <v>10.1</v>
      </c>
      <c r="BY498" s="22"/>
    </row>
    <row r="499" spans="1:77" x14ac:dyDescent="0.2">
      <c r="A499" s="2" t="s">
        <v>242</v>
      </c>
      <c r="B499" s="3">
        <v>42319</v>
      </c>
      <c r="C499" s="4">
        <v>26</v>
      </c>
      <c r="F499" s="5">
        <v>0.01</v>
      </c>
      <c r="G499" s="21"/>
      <c r="H499" s="5">
        <v>0.24</v>
      </c>
      <c r="J499" s="21"/>
      <c r="M499" s="5">
        <v>0.22</v>
      </c>
      <c r="N499" s="21"/>
      <c r="O499" s="21"/>
      <c r="P499" s="20">
        <v>0.05</v>
      </c>
      <c r="Q499" s="21"/>
      <c r="S499" s="5">
        <v>35</v>
      </c>
      <c r="T499" s="5">
        <v>10</v>
      </c>
      <c r="U499" s="21"/>
      <c r="V499" s="5">
        <v>0.6</v>
      </c>
      <c r="W499" s="5">
        <v>0.78</v>
      </c>
      <c r="AB499" s="21"/>
      <c r="AD499" s="5">
        <v>-3.56</v>
      </c>
      <c r="AE499" s="5">
        <v>2.2999999999999998</v>
      </c>
      <c r="AI499" s="21"/>
      <c r="AJ499" s="5">
        <v>26.8</v>
      </c>
      <c r="AN499" s="5">
        <v>6</v>
      </c>
      <c r="AO499" s="5">
        <v>0.09</v>
      </c>
      <c r="AP499" s="20">
        <v>21.2</v>
      </c>
      <c r="AT499" s="5">
        <v>9.6</v>
      </c>
      <c r="AU499" s="21"/>
      <c r="AV499" s="5">
        <v>1.01</v>
      </c>
      <c r="AW499" s="5">
        <v>0.03</v>
      </c>
      <c r="AX499" s="5">
        <v>0.03</v>
      </c>
      <c r="AZ499" s="21"/>
      <c r="BA499" s="5">
        <v>7.34</v>
      </c>
      <c r="BC499" s="21"/>
      <c r="BE499" s="21"/>
      <c r="BF499" s="20">
        <v>0.1</v>
      </c>
      <c r="BH499" s="5">
        <v>2.41</v>
      </c>
      <c r="BN499" s="5">
        <v>8.41</v>
      </c>
      <c r="BO499" s="5">
        <v>7.3</v>
      </c>
      <c r="BQ499" s="5">
        <v>2.86</v>
      </c>
      <c r="BR499" s="5">
        <v>2.76</v>
      </c>
      <c r="BW499" s="22"/>
      <c r="BX499" s="5">
        <v>11.6</v>
      </c>
      <c r="BY499" s="21"/>
    </row>
    <row r="500" spans="1:77" x14ac:dyDescent="0.2">
      <c r="A500" s="2" t="s">
        <v>220</v>
      </c>
      <c r="B500" s="3">
        <v>30587</v>
      </c>
      <c r="C500" s="4">
        <v>20</v>
      </c>
      <c r="F500" s="21"/>
      <c r="G500" s="21"/>
      <c r="H500" s="5">
        <v>0.24</v>
      </c>
      <c r="M500" s="5">
        <v>26.4</v>
      </c>
      <c r="O500" s="21"/>
      <c r="S500" s="5">
        <v>27.15</v>
      </c>
      <c r="T500" s="5">
        <v>28</v>
      </c>
      <c r="V500" s="21"/>
      <c r="W500" s="5">
        <v>2.82</v>
      </c>
      <c r="AB500" s="21"/>
      <c r="AD500" s="22"/>
      <c r="AE500" s="5">
        <v>3.25</v>
      </c>
      <c r="AJ500" s="5">
        <v>26.4</v>
      </c>
      <c r="AN500" s="5">
        <v>7.36</v>
      </c>
      <c r="AO500" s="5">
        <v>0.13</v>
      </c>
      <c r="AT500" s="5">
        <v>17.5</v>
      </c>
      <c r="AV500" s="5">
        <v>0.09</v>
      </c>
      <c r="AW500" s="5">
        <v>9.9999985535000006E-3</v>
      </c>
      <c r="AX500" s="5">
        <v>0.26</v>
      </c>
      <c r="AZ500" s="21"/>
      <c r="BA500" s="5">
        <v>7.41</v>
      </c>
      <c r="BD500" s="20">
        <v>-0.91</v>
      </c>
      <c r="BE500" s="5">
        <v>1.3</v>
      </c>
      <c r="BF500" s="21"/>
      <c r="BH500" s="5">
        <v>2.3199999999999998</v>
      </c>
      <c r="BN500" s="5">
        <v>8.41</v>
      </c>
      <c r="BO500" s="5">
        <v>5</v>
      </c>
      <c r="BX500" s="5">
        <v>9.9</v>
      </c>
    </row>
    <row r="501" spans="1:77" x14ac:dyDescent="0.2">
      <c r="A501" s="2" t="s">
        <v>243</v>
      </c>
      <c r="B501" s="3">
        <v>34962</v>
      </c>
      <c r="C501" s="4">
        <v>33</v>
      </c>
      <c r="F501" s="20">
        <v>0.01</v>
      </c>
      <c r="G501" s="5">
        <v>0.01</v>
      </c>
      <c r="H501" s="5">
        <v>0.02</v>
      </c>
      <c r="J501" s="20">
        <v>1.3</v>
      </c>
      <c r="M501" s="20">
        <v>0.16</v>
      </c>
      <c r="N501" s="20">
        <v>1</v>
      </c>
      <c r="O501" s="20">
        <v>60</v>
      </c>
      <c r="Q501" s="20">
        <v>0.2</v>
      </c>
      <c r="S501" s="5">
        <v>82</v>
      </c>
      <c r="T501" s="5">
        <v>13</v>
      </c>
      <c r="U501" s="20">
        <v>1</v>
      </c>
      <c r="V501" s="5">
        <v>0.4</v>
      </c>
      <c r="W501" s="5">
        <v>0.11</v>
      </c>
      <c r="AB501" s="5">
        <v>17.600000000000001</v>
      </c>
      <c r="AC501" s="22"/>
      <c r="AD501" s="22"/>
      <c r="AE501" s="5">
        <v>1</v>
      </c>
      <c r="AI501" s="20">
        <v>6.2</v>
      </c>
      <c r="AJ501" s="5">
        <v>50.4</v>
      </c>
      <c r="AN501" s="5">
        <v>5.4</v>
      </c>
      <c r="AO501" s="5">
        <v>0.02</v>
      </c>
      <c r="AT501" s="5">
        <v>12</v>
      </c>
      <c r="AU501" s="20">
        <v>1</v>
      </c>
      <c r="AV501" s="5">
        <v>0.22</v>
      </c>
      <c r="AW501" s="5">
        <v>6.5680000000000001E-3</v>
      </c>
      <c r="AX501" s="5">
        <v>0.05</v>
      </c>
      <c r="AY501" s="20">
        <v>0.02</v>
      </c>
      <c r="AZ501" s="21"/>
      <c r="BA501" s="5">
        <v>7.23</v>
      </c>
      <c r="BC501" s="20">
        <v>8.0999999999999996E-3</v>
      </c>
      <c r="BE501" s="20">
        <v>0.3</v>
      </c>
      <c r="BF501" s="21"/>
      <c r="BH501" s="20">
        <v>3.89</v>
      </c>
      <c r="BN501" s="5">
        <v>8.4</v>
      </c>
      <c r="BO501" s="5">
        <v>44.9</v>
      </c>
      <c r="BQ501" s="22"/>
      <c r="BR501" s="22"/>
      <c r="BX501" s="5">
        <v>8.6999999999999993</v>
      </c>
      <c r="BY501" s="20">
        <v>5</v>
      </c>
    </row>
    <row r="502" spans="1:77" x14ac:dyDescent="0.2">
      <c r="A502" s="2" t="s">
        <v>117</v>
      </c>
      <c r="B502" s="3">
        <v>37181</v>
      </c>
      <c r="C502" s="4">
        <v>33</v>
      </c>
      <c r="F502" s="20">
        <v>5.0000000000000001E-3</v>
      </c>
      <c r="G502" s="5">
        <v>2E-3</v>
      </c>
      <c r="H502" s="5">
        <v>0.15</v>
      </c>
      <c r="J502" s="20">
        <v>10</v>
      </c>
      <c r="M502" s="5">
        <v>0.69</v>
      </c>
      <c r="N502" s="20">
        <v>0.2</v>
      </c>
      <c r="O502" s="20">
        <v>17</v>
      </c>
      <c r="Q502" s="20">
        <v>0.02</v>
      </c>
      <c r="S502" s="5">
        <v>125</v>
      </c>
      <c r="T502" s="5">
        <v>37</v>
      </c>
      <c r="U502" s="20">
        <v>0.2</v>
      </c>
      <c r="V502" s="5">
        <v>1.8</v>
      </c>
      <c r="W502" s="5">
        <v>4.5199999999999996</v>
      </c>
      <c r="AB502" s="5">
        <v>29.19</v>
      </c>
      <c r="AD502" s="21"/>
      <c r="AE502" s="5">
        <v>2.4500000000000002</v>
      </c>
      <c r="AI502" s="20">
        <v>0.5</v>
      </c>
      <c r="AJ502" s="5">
        <v>70</v>
      </c>
      <c r="AN502" s="5">
        <v>7.36</v>
      </c>
      <c r="AO502" s="5">
        <v>0.11</v>
      </c>
      <c r="AS502" s="22"/>
      <c r="AT502" s="5">
        <v>11.1</v>
      </c>
      <c r="AU502" s="20">
        <v>0.8</v>
      </c>
      <c r="AV502" s="5">
        <v>0.22</v>
      </c>
      <c r="AW502" s="5">
        <v>0.01</v>
      </c>
      <c r="AX502" s="5">
        <v>0.02</v>
      </c>
      <c r="AY502" s="22"/>
      <c r="AZ502" s="5">
        <v>0.01</v>
      </c>
      <c r="BA502" s="5">
        <v>6.96</v>
      </c>
      <c r="BC502" s="20">
        <v>1E-3</v>
      </c>
      <c r="BE502" s="20">
        <v>0.2</v>
      </c>
      <c r="BF502" s="21"/>
      <c r="BH502" s="5">
        <v>5.4</v>
      </c>
      <c r="BN502" s="5">
        <v>8.36</v>
      </c>
      <c r="BO502" s="5">
        <v>67.2</v>
      </c>
      <c r="BQ502" s="22"/>
      <c r="BR502" s="22"/>
      <c r="BS502" s="22"/>
      <c r="BT502" s="22"/>
      <c r="BV502" s="22"/>
      <c r="BW502" s="22"/>
      <c r="BX502" s="5">
        <v>9.8000000000000007</v>
      </c>
      <c r="BY502" s="20">
        <v>1.5</v>
      </c>
    </row>
    <row r="503" spans="1:77" x14ac:dyDescent="0.2">
      <c r="A503" s="2" t="s">
        <v>229</v>
      </c>
      <c r="B503" s="3">
        <v>39238</v>
      </c>
      <c r="C503" s="4">
        <v>25</v>
      </c>
      <c r="F503" s="20">
        <v>7.0000000000000001E-3</v>
      </c>
      <c r="G503" s="20">
        <v>7.0000000000000001E-3</v>
      </c>
      <c r="H503" s="5">
        <v>0.01</v>
      </c>
      <c r="J503" s="21"/>
      <c r="M503" s="5">
        <v>0.88</v>
      </c>
      <c r="N503" s="21"/>
      <c r="O503" s="20">
        <v>17</v>
      </c>
      <c r="Q503" s="21"/>
      <c r="S503" s="5">
        <v>151</v>
      </c>
      <c r="T503" s="5">
        <v>37</v>
      </c>
      <c r="U503" s="21"/>
      <c r="V503" s="5">
        <v>2.5</v>
      </c>
      <c r="W503" s="5">
        <v>1E-3</v>
      </c>
      <c r="AB503" s="5">
        <v>2.61</v>
      </c>
      <c r="AD503" s="22"/>
      <c r="AE503" s="5">
        <v>0.94</v>
      </c>
      <c r="AI503" s="21"/>
      <c r="AJ503" s="5">
        <v>79.400000000000006</v>
      </c>
      <c r="AN503" s="5">
        <v>8.3699999999999992</v>
      </c>
      <c r="AO503" s="5">
        <v>2E-3</v>
      </c>
      <c r="AT503" s="5">
        <v>14.7</v>
      </c>
      <c r="AU503" s="21"/>
      <c r="AV503" s="5">
        <v>38.33</v>
      </c>
      <c r="AW503" s="5">
        <v>0.01</v>
      </c>
      <c r="AX503" s="5">
        <v>0.08</v>
      </c>
      <c r="AZ503" s="20">
        <v>0.02</v>
      </c>
      <c r="BA503" s="5">
        <v>6.9</v>
      </c>
      <c r="BC503" s="21"/>
      <c r="BE503" s="21"/>
      <c r="BF503" s="20">
        <v>0.75</v>
      </c>
      <c r="BH503" s="5">
        <v>6.57</v>
      </c>
      <c r="BN503" s="5">
        <v>8.36</v>
      </c>
      <c r="BO503" s="5">
        <v>35.299999999999997</v>
      </c>
      <c r="BQ503" s="22"/>
      <c r="BR503" s="22"/>
      <c r="BX503" s="5">
        <v>10.199999999999999</v>
      </c>
      <c r="BY503" s="21"/>
    </row>
    <row r="504" spans="1:77" x14ac:dyDescent="0.2">
      <c r="A504" s="2" t="s">
        <v>207</v>
      </c>
      <c r="B504" s="3">
        <v>39370</v>
      </c>
      <c r="C504" s="4">
        <v>25</v>
      </c>
      <c r="F504" s="5">
        <v>0.03</v>
      </c>
      <c r="G504" s="20">
        <v>0.02</v>
      </c>
      <c r="H504" s="5">
        <v>0.08</v>
      </c>
      <c r="J504" s="22"/>
      <c r="M504" s="5">
        <v>0.23</v>
      </c>
      <c r="N504" s="22"/>
      <c r="O504" s="20">
        <v>11</v>
      </c>
      <c r="Q504" s="22"/>
      <c r="S504" s="5">
        <v>48.9</v>
      </c>
      <c r="T504" s="5">
        <v>11</v>
      </c>
      <c r="U504" s="22"/>
      <c r="V504" s="5">
        <v>2.7</v>
      </c>
      <c r="W504" s="5">
        <v>2.2799999999999998</v>
      </c>
      <c r="AB504" s="21"/>
      <c r="AD504" s="22"/>
      <c r="AE504" s="5">
        <v>1.59</v>
      </c>
      <c r="AI504" s="22"/>
      <c r="AJ504" s="5">
        <v>30.6</v>
      </c>
      <c r="AN504" s="5">
        <v>4.22</v>
      </c>
      <c r="AO504" s="5">
        <v>0.17</v>
      </c>
      <c r="AS504" s="22"/>
      <c r="AT504" s="5">
        <v>7.1</v>
      </c>
      <c r="AU504" s="22"/>
      <c r="AV504" s="5">
        <v>5.22</v>
      </c>
      <c r="AW504" s="5">
        <v>3.6099999999999999E-3</v>
      </c>
      <c r="AX504" s="5">
        <v>0.04</v>
      </c>
      <c r="AY504" s="22"/>
      <c r="AZ504" s="20">
        <v>0.02</v>
      </c>
      <c r="BA504" s="5">
        <v>7.21</v>
      </c>
      <c r="BC504" s="22"/>
      <c r="BE504" s="5">
        <v>0.2</v>
      </c>
      <c r="BF504" s="20">
        <v>0.62</v>
      </c>
      <c r="BH504" s="5">
        <v>2.48</v>
      </c>
      <c r="BI504" s="22"/>
      <c r="BN504" s="5">
        <v>8.36</v>
      </c>
      <c r="BO504" s="5">
        <v>23.2</v>
      </c>
      <c r="BQ504" s="22"/>
      <c r="BR504" s="22"/>
      <c r="BW504" s="22"/>
      <c r="BX504" s="5">
        <v>10</v>
      </c>
      <c r="BY504" s="22"/>
    </row>
    <row r="505" spans="1:77" x14ac:dyDescent="0.2">
      <c r="A505" s="2" t="s">
        <v>244</v>
      </c>
      <c r="B505" s="3">
        <v>39777</v>
      </c>
      <c r="C505" s="4">
        <v>24</v>
      </c>
      <c r="F505" s="21"/>
      <c r="G505" s="20">
        <v>0.13</v>
      </c>
      <c r="H505" s="5">
        <v>0.66</v>
      </c>
      <c r="J505" s="22"/>
      <c r="M505" s="21"/>
      <c r="N505" s="22"/>
      <c r="O505" s="22"/>
      <c r="P505" s="21"/>
      <c r="Q505" s="22"/>
      <c r="S505" s="5">
        <v>6.7</v>
      </c>
      <c r="T505" s="5">
        <v>303</v>
      </c>
      <c r="U505" s="22"/>
      <c r="V505" s="5">
        <v>32</v>
      </c>
      <c r="W505" s="5">
        <v>0.36</v>
      </c>
      <c r="AB505" s="20">
        <v>3.1</v>
      </c>
      <c r="AD505" s="5">
        <v>5.42</v>
      </c>
      <c r="AE505" s="5">
        <v>6.44</v>
      </c>
      <c r="AI505" s="22"/>
      <c r="AJ505" s="5">
        <v>144.30000000000001</v>
      </c>
      <c r="AN505" s="5">
        <v>5.83</v>
      </c>
      <c r="AO505" s="5">
        <v>0.02</v>
      </c>
      <c r="AP505" s="21"/>
      <c r="AT505" s="5">
        <v>271</v>
      </c>
      <c r="AU505" s="22"/>
      <c r="AV505" s="5">
        <v>0.22</v>
      </c>
      <c r="AW505" s="5">
        <v>0.14000000000000001</v>
      </c>
      <c r="AX505" s="5">
        <v>3.43</v>
      </c>
      <c r="AY505" s="22"/>
      <c r="AZ505" s="20">
        <v>1.2</v>
      </c>
      <c r="BA505" s="5">
        <v>8.57</v>
      </c>
      <c r="BC505" s="22"/>
      <c r="BE505" s="22"/>
      <c r="BF505" s="5">
        <v>0.15</v>
      </c>
      <c r="BH505" s="5">
        <v>4.97</v>
      </c>
      <c r="BI505" s="20">
        <v>0.09</v>
      </c>
      <c r="BN505" s="5">
        <v>8.32</v>
      </c>
      <c r="BO505" s="5">
        <v>0.5</v>
      </c>
      <c r="BQ505" s="21"/>
      <c r="BR505" s="21"/>
      <c r="BX505" s="20">
        <v>12</v>
      </c>
      <c r="BY505" s="22"/>
    </row>
    <row r="506" spans="1:77" x14ac:dyDescent="0.2">
      <c r="A506" s="2" t="s">
        <v>237</v>
      </c>
      <c r="B506" s="3">
        <v>39707</v>
      </c>
      <c r="C506" s="4">
        <v>33</v>
      </c>
      <c r="F506" s="22"/>
      <c r="G506" s="5">
        <v>0.03</v>
      </c>
      <c r="H506" s="5">
        <v>0.64</v>
      </c>
      <c r="J506" s="20">
        <v>1.1000000000000001</v>
      </c>
      <c r="M506" s="5">
        <v>0.62</v>
      </c>
      <c r="N506" s="20">
        <v>0.2</v>
      </c>
      <c r="Q506" s="20">
        <v>0.02</v>
      </c>
      <c r="S506" s="5">
        <v>106</v>
      </c>
      <c r="T506" s="5">
        <v>13</v>
      </c>
      <c r="U506" s="20">
        <v>0.3</v>
      </c>
      <c r="V506" s="5">
        <v>4.2</v>
      </c>
      <c r="W506" s="5">
        <v>4.42</v>
      </c>
      <c r="AB506" s="5">
        <v>11.52</v>
      </c>
      <c r="AD506" s="5">
        <v>0.63</v>
      </c>
      <c r="AE506" s="5">
        <v>1.67</v>
      </c>
      <c r="AI506" s="20">
        <v>1.2</v>
      </c>
      <c r="AJ506" s="5">
        <v>58.5</v>
      </c>
      <c r="AN506" s="5">
        <v>10.5</v>
      </c>
      <c r="AO506" s="5">
        <v>0.21</v>
      </c>
      <c r="AT506" s="5">
        <v>10.199999999999999</v>
      </c>
      <c r="AU506" s="5">
        <v>0.5</v>
      </c>
      <c r="AV506" s="5">
        <v>0.22</v>
      </c>
      <c r="AW506" s="5">
        <v>4.2700000000000004E-3</v>
      </c>
      <c r="AX506" s="5">
        <v>0.01</v>
      </c>
      <c r="AY506" s="22"/>
      <c r="AZ506" s="5">
        <v>0.22</v>
      </c>
      <c r="BA506" s="5">
        <v>6.65</v>
      </c>
      <c r="BC506" s="20">
        <v>1E-3</v>
      </c>
      <c r="BE506" s="22"/>
      <c r="BF506" s="5">
        <v>0.25</v>
      </c>
      <c r="BH506" s="5">
        <v>6.03</v>
      </c>
      <c r="BI506" s="22"/>
      <c r="BN506" s="5">
        <v>8.32</v>
      </c>
      <c r="BO506" s="5">
        <v>11.4</v>
      </c>
      <c r="BQ506" s="22"/>
      <c r="BR506" s="22"/>
      <c r="BW506" s="20">
        <v>0.56000000000000005</v>
      </c>
      <c r="BX506" s="5">
        <v>10</v>
      </c>
      <c r="BY506" s="5">
        <v>0.5</v>
      </c>
    </row>
    <row r="507" spans="1:77" x14ac:dyDescent="0.2">
      <c r="A507" s="2" t="s">
        <v>245</v>
      </c>
      <c r="B507" s="3">
        <v>39211</v>
      </c>
      <c r="C507" s="4">
        <v>25</v>
      </c>
      <c r="F507" s="5">
        <v>0.01</v>
      </c>
      <c r="G507" s="5">
        <v>0.01</v>
      </c>
      <c r="H507" s="5">
        <v>0.01</v>
      </c>
      <c r="J507" s="22"/>
      <c r="M507" s="5">
        <v>1.39</v>
      </c>
      <c r="N507" s="22"/>
      <c r="O507" s="5">
        <v>10</v>
      </c>
      <c r="Q507" s="22"/>
      <c r="S507" s="5">
        <v>176</v>
      </c>
      <c r="T507" s="5">
        <v>32</v>
      </c>
      <c r="U507" s="22"/>
      <c r="V507" s="5">
        <v>2.6</v>
      </c>
      <c r="W507" s="5">
        <v>4.0000000000000001E-3</v>
      </c>
      <c r="AB507" s="5">
        <v>6.11</v>
      </c>
      <c r="AC507" s="22"/>
      <c r="AD507" s="22"/>
      <c r="AE507" s="5">
        <v>1.02</v>
      </c>
      <c r="AI507" s="22"/>
      <c r="AJ507" s="5">
        <v>90.9</v>
      </c>
      <c r="AN507" s="5">
        <v>9.32</v>
      </c>
      <c r="AO507" s="5">
        <v>5.0000000000000001E-3</v>
      </c>
      <c r="AT507" s="5">
        <v>16.100000000000001</v>
      </c>
      <c r="AU507" s="22"/>
      <c r="AV507" s="5">
        <v>21.42</v>
      </c>
      <c r="AW507" s="5">
        <v>3.2799999999999999E-3</v>
      </c>
      <c r="AX507" s="5">
        <v>0.02</v>
      </c>
      <c r="AZ507" s="5">
        <v>0.08</v>
      </c>
      <c r="BA507" s="5">
        <v>6.74</v>
      </c>
      <c r="BC507" s="22"/>
      <c r="BE507" s="21"/>
      <c r="BF507" s="5">
        <v>0.85</v>
      </c>
      <c r="BH507" s="5">
        <v>7.63</v>
      </c>
      <c r="BN507" s="5">
        <v>8.32</v>
      </c>
      <c r="BO507" s="5">
        <v>77.7</v>
      </c>
      <c r="BQ507" s="22"/>
      <c r="BR507" s="22"/>
      <c r="BX507" s="5">
        <v>10.199999999999999</v>
      </c>
      <c r="BY507" s="22"/>
    </row>
    <row r="508" spans="1:77" x14ac:dyDescent="0.2">
      <c r="A508" s="2" t="s">
        <v>246</v>
      </c>
      <c r="B508" s="3">
        <v>39539</v>
      </c>
      <c r="C508" s="4">
        <v>25</v>
      </c>
      <c r="F508" s="21"/>
      <c r="G508" s="5">
        <v>4.0000000000000001E-3</v>
      </c>
      <c r="H508" s="5">
        <v>0.01</v>
      </c>
      <c r="J508" s="22"/>
      <c r="M508" s="5">
        <v>0.42</v>
      </c>
      <c r="N508" s="22"/>
      <c r="O508" s="21"/>
      <c r="Q508" s="22"/>
      <c r="S508" s="5">
        <v>123</v>
      </c>
      <c r="T508" s="5">
        <v>21</v>
      </c>
      <c r="U508" s="22"/>
      <c r="V508" s="5">
        <v>1.8</v>
      </c>
      <c r="W508" s="5">
        <v>7.0000000000000001E-3</v>
      </c>
      <c r="AB508" s="5">
        <v>2.3199999999999998</v>
      </c>
      <c r="AD508" s="20">
        <v>4.74</v>
      </c>
      <c r="AE508" s="5">
        <v>7.93</v>
      </c>
      <c r="AI508" s="22"/>
      <c r="AJ508" s="5">
        <v>71.5</v>
      </c>
      <c r="AN508" s="5">
        <v>8.58</v>
      </c>
      <c r="AO508" s="5">
        <v>1E-3</v>
      </c>
      <c r="AS508" s="22"/>
      <c r="AT508" s="5">
        <v>18.7</v>
      </c>
      <c r="AU508" s="22"/>
      <c r="AV508" s="5">
        <v>78.790000000000006</v>
      </c>
      <c r="AW508" s="5">
        <v>3.2799999999999999E-3</v>
      </c>
      <c r="AX508" s="5">
        <v>0.04</v>
      </c>
      <c r="AY508" s="22"/>
      <c r="AZ508" s="5">
        <v>0.02</v>
      </c>
      <c r="BA508" s="5">
        <v>7.21</v>
      </c>
      <c r="BC508" s="22"/>
      <c r="BE508" s="5">
        <v>6.5</v>
      </c>
      <c r="BF508" s="20">
        <v>5.68</v>
      </c>
      <c r="BH508" s="5">
        <v>4.75</v>
      </c>
      <c r="BN508" s="5">
        <v>8.32</v>
      </c>
      <c r="BO508" s="5">
        <v>42.4</v>
      </c>
      <c r="BQ508" s="22"/>
      <c r="BR508" s="22"/>
      <c r="BS508" s="22"/>
      <c r="BT508" s="22"/>
      <c r="BV508" s="22"/>
      <c r="BW508" s="22"/>
      <c r="BX508" s="5">
        <v>10</v>
      </c>
      <c r="BY508" s="22"/>
    </row>
    <row r="509" spans="1:77" x14ac:dyDescent="0.2">
      <c r="A509" s="2" t="s">
        <v>100</v>
      </c>
      <c r="B509" s="3">
        <v>36430</v>
      </c>
      <c r="C509" s="4">
        <v>25</v>
      </c>
      <c r="F509" s="5">
        <v>2E-3</v>
      </c>
      <c r="G509" s="5">
        <v>2E-3</v>
      </c>
      <c r="H509" s="5">
        <v>0.52</v>
      </c>
      <c r="J509" s="21"/>
      <c r="M509" s="5">
        <v>0.71</v>
      </c>
      <c r="N509" s="21"/>
      <c r="O509" s="5">
        <v>76</v>
      </c>
      <c r="Q509" s="21"/>
      <c r="S509" s="5">
        <v>88</v>
      </c>
      <c r="T509" s="5">
        <v>32</v>
      </c>
      <c r="U509" s="21"/>
      <c r="V509" s="5">
        <v>2.7</v>
      </c>
      <c r="W509" s="5">
        <v>2.2999999999999998</v>
      </c>
      <c r="AB509" s="5">
        <v>12.77</v>
      </c>
      <c r="AD509" s="22"/>
      <c r="AE509" s="5">
        <v>3.5</v>
      </c>
      <c r="AI509" s="21"/>
      <c r="AJ509" s="5">
        <v>72.7</v>
      </c>
      <c r="AN509" s="5">
        <v>13</v>
      </c>
      <c r="AO509" s="5">
        <v>0.23</v>
      </c>
      <c r="AT509" s="5">
        <v>25</v>
      </c>
      <c r="AU509" s="21"/>
      <c r="AV509" s="5">
        <v>0.22</v>
      </c>
      <c r="AW509" s="5">
        <v>3.2845000000000001E-3</v>
      </c>
      <c r="AX509" s="5">
        <v>0.01</v>
      </c>
      <c r="AZ509" s="5">
        <v>0.01</v>
      </c>
      <c r="BA509" s="5">
        <v>7.09</v>
      </c>
      <c r="BC509" s="21"/>
      <c r="BE509" s="5">
        <v>0.2</v>
      </c>
      <c r="BF509" s="22"/>
      <c r="BH509" s="5">
        <v>6.8</v>
      </c>
      <c r="BN509" s="5">
        <v>8.31</v>
      </c>
      <c r="BO509" s="5">
        <v>9.3699999999999992</v>
      </c>
      <c r="BQ509" s="22"/>
      <c r="BR509" s="22"/>
      <c r="BX509" s="5">
        <v>9.3000000000000007</v>
      </c>
      <c r="BY509" s="21"/>
    </row>
    <row r="510" spans="1:77" x14ac:dyDescent="0.2">
      <c r="A510" s="2" t="s">
        <v>181</v>
      </c>
      <c r="B510" s="3">
        <v>36822</v>
      </c>
      <c r="C510" s="4">
        <v>22</v>
      </c>
      <c r="F510" s="5">
        <v>2E-3</v>
      </c>
      <c r="G510" s="21"/>
      <c r="H510" s="5">
        <v>0.09</v>
      </c>
      <c r="J510" s="22"/>
      <c r="M510" s="5">
        <v>0.16</v>
      </c>
      <c r="N510" s="22"/>
      <c r="O510" s="5">
        <v>19</v>
      </c>
      <c r="Q510" s="22"/>
      <c r="S510" s="5">
        <v>53.1</v>
      </c>
      <c r="T510" s="5">
        <v>9</v>
      </c>
      <c r="U510" s="22"/>
      <c r="V510" s="5">
        <v>1</v>
      </c>
      <c r="W510" s="21"/>
      <c r="AB510" s="5">
        <v>18.920000000000002</v>
      </c>
      <c r="AD510" s="22"/>
      <c r="AE510" s="5">
        <v>1.02</v>
      </c>
      <c r="AI510" s="22"/>
      <c r="AJ510" s="5">
        <v>30.4</v>
      </c>
      <c r="AN510" s="5">
        <v>2.76</v>
      </c>
      <c r="AO510" s="21"/>
      <c r="AT510" s="5">
        <v>5.9</v>
      </c>
      <c r="AU510" s="22"/>
      <c r="AV510" s="5">
        <v>0.22</v>
      </c>
      <c r="AW510" s="5">
        <v>3.2845000000000001E-3</v>
      </c>
      <c r="AX510" s="5">
        <v>0.04</v>
      </c>
      <c r="AZ510" s="5">
        <v>0.01</v>
      </c>
      <c r="BA510" s="5">
        <v>7.49</v>
      </c>
      <c r="BC510" s="22"/>
      <c r="BE510" s="5">
        <v>0.2</v>
      </c>
      <c r="BF510" s="21"/>
      <c r="BH510" s="5">
        <v>2.52</v>
      </c>
      <c r="BI510" s="22"/>
      <c r="BN510" s="5">
        <v>8.31</v>
      </c>
      <c r="BO510" s="5">
        <v>20</v>
      </c>
      <c r="BQ510" s="22"/>
      <c r="BR510" s="22"/>
      <c r="BX510" s="5">
        <v>9.5</v>
      </c>
      <c r="BY510" s="22"/>
    </row>
    <row r="511" spans="1:77" x14ac:dyDescent="0.2">
      <c r="A511" s="2" t="s">
        <v>185</v>
      </c>
      <c r="B511" s="3">
        <v>38274</v>
      </c>
      <c r="C511" s="4">
        <v>37</v>
      </c>
      <c r="F511" s="20">
        <v>1E-3</v>
      </c>
      <c r="G511" s="20">
        <v>1E-3</v>
      </c>
      <c r="H511" s="5">
        <v>0.47</v>
      </c>
      <c r="J511" s="20">
        <v>0.2</v>
      </c>
      <c r="M511" s="5">
        <v>0.12</v>
      </c>
      <c r="N511" s="20">
        <v>0.3</v>
      </c>
      <c r="O511" s="20">
        <v>85</v>
      </c>
      <c r="Q511" s="20">
        <v>0.02</v>
      </c>
      <c r="S511" s="5">
        <v>33.299999999999997</v>
      </c>
      <c r="T511" s="5">
        <v>7</v>
      </c>
      <c r="U511" s="20">
        <v>0.3</v>
      </c>
      <c r="V511" s="20">
        <v>1</v>
      </c>
      <c r="W511" s="5">
        <v>0.42</v>
      </c>
      <c r="Y511" s="20">
        <v>7.0000000000000007E-2</v>
      </c>
      <c r="AB511" s="20">
        <v>12.88</v>
      </c>
      <c r="AC511" s="22"/>
      <c r="AD511" s="20">
        <v>0.1</v>
      </c>
      <c r="AE511" s="5">
        <v>5.41</v>
      </c>
      <c r="AI511" s="20">
        <v>0.5</v>
      </c>
      <c r="AJ511" s="5">
        <v>37.5</v>
      </c>
      <c r="AN511" s="5">
        <v>7.15</v>
      </c>
      <c r="AO511" s="5">
        <v>0.03</v>
      </c>
      <c r="AT511" s="5">
        <v>34</v>
      </c>
      <c r="AU511" s="20">
        <v>0.5</v>
      </c>
      <c r="AV511" s="5">
        <v>0.22</v>
      </c>
      <c r="AW511" s="5">
        <v>3.2845000000000001E-3</v>
      </c>
      <c r="AX511" s="5">
        <v>0.14000000000000001</v>
      </c>
      <c r="AZ511" s="20">
        <v>0.05</v>
      </c>
      <c r="BA511" s="5">
        <v>7.83</v>
      </c>
      <c r="BC511" s="20">
        <v>1E-3</v>
      </c>
      <c r="BD511" s="21"/>
      <c r="BE511" s="5">
        <v>0.2</v>
      </c>
      <c r="BF511" s="22"/>
      <c r="BH511" s="5">
        <v>3.84</v>
      </c>
      <c r="BN511" s="5">
        <v>8.2799999999999994</v>
      </c>
      <c r="BO511" s="5">
        <v>0.5</v>
      </c>
      <c r="BQ511" s="20">
        <v>4.04</v>
      </c>
      <c r="BR511" s="20">
        <v>3.89</v>
      </c>
      <c r="BX511" s="5">
        <v>10</v>
      </c>
      <c r="BY511" s="20">
        <v>0.5</v>
      </c>
    </row>
    <row r="512" spans="1:77" x14ac:dyDescent="0.2">
      <c r="A512" s="2" t="s">
        <v>247</v>
      </c>
      <c r="B512" s="3">
        <v>39372</v>
      </c>
      <c r="C512" s="4">
        <v>26</v>
      </c>
      <c r="F512" s="5">
        <v>0.04</v>
      </c>
      <c r="G512" s="20">
        <v>0.02</v>
      </c>
      <c r="H512" s="5">
        <v>0.01</v>
      </c>
      <c r="J512" s="22"/>
      <c r="M512" s="5">
        <v>0.53</v>
      </c>
      <c r="N512" s="22"/>
      <c r="O512" s="20">
        <v>35</v>
      </c>
      <c r="P512" s="21"/>
      <c r="Q512" s="22"/>
      <c r="S512" s="5">
        <v>113</v>
      </c>
      <c r="T512" s="5">
        <v>27</v>
      </c>
      <c r="U512" s="22"/>
      <c r="V512" s="5">
        <v>1.8</v>
      </c>
      <c r="W512" s="5">
        <v>7.0000000000000007E-2</v>
      </c>
      <c r="Y512" s="22"/>
      <c r="AB512" s="20">
        <v>18.2</v>
      </c>
      <c r="AD512" s="21"/>
      <c r="AE512" s="5">
        <v>1.01</v>
      </c>
      <c r="AI512" s="22"/>
      <c r="AJ512" s="5">
        <v>64.3</v>
      </c>
      <c r="AN512" s="5">
        <v>6.83</v>
      </c>
      <c r="AO512" s="5">
        <v>1E-3</v>
      </c>
      <c r="AP512" s="21"/>
      <c r="AT512" s="5">
        <v>12.6</v>
      </c>
      <c r="AU512" s="22"/>
      <c r="AV512" s="5">
        <v>51.35</v>
      </c>
      <c r="AW512" s="5">
        <v>0.13</v>
      </c>
      <c r="AX512" s="5">
        <v>0.1</v>
      </c>
      <c r="AY512" s="22"/>
      <c r="AZ512" s="20">
        <v>46</v>
      </c>
      <c r="BA512" s="5">
        <v>6.9</v>
      </c>
      <c r="BC512" s="22"/>
      <c r="BE512" s="20">
        <v>3.4</v>
      </c>
      <c r="BF512" s="5">
        <v>3.24</v>
      </c>
      <c r="BH512" s="5">
        <v>3.93</v>
      </c>
      <c r="BN512" s="5">
        <v>8.27</v>
      </c>
      <c r="BO512" s="5">
        <v>55.5</v>
      </c>
      <c r="BQ512" s="21"/>
      <c r="BR512" s="21"/>
      <c r="BX512" s="5">
        <v>10.3</v>
      </c>
      <c r="BY512" s="22"/>
    </row>
    <row r="513" spans="1:77" x14ac:dyDescent="0.2">
      <c r="A513" s="2" t="s">
        <v>231</v>
      </c>
      <c r="B513" s="3">
        <v>39765</v>
      </c>
      <c r="C513" s="4">
        <v>24</v>
      </c>
      <c r="F513" s="21"/>
      <c r="G513" s="5">
        <v>0.02</v>
      </c>
      <c r="H513" s="5">
        <v>0.61</v>
      </c>
      <c r="J513" s="21"/>
      <c r="M513" s="5">
        <v>0.89</v>
      </c>
      <c r="N513" s="21"/>
      <c r="O513" s="21"/>
      <c r="Q513" s="21"/>
      <c r="S513" s="5">
        <v>133</v>
      </c>
      <c r="T513" s="5">
        <v>47</v>
      </c>
      <c r="U513" s="21"/>
      <c r="V513" s="5">
        <v>9</v>
      </c>
      <c r="W513" s="5">
        <v>2.81</v>
      </c>
      <c r="AB513" s="5">
        <v>1.2</v>
      </c>
      <c r="AD513" s="20">
        <v>5.37</v>
      </c>
      <c r="AE513" s="5">
        <v>10.7</v>
      </c>
      <c r="AI513" s="21"/>
      <c r="AJ513" s="5">
        <v>86.1</v>
      </c>
      <c r="AN513" s="5">
        <v>11.1</v>
      </c>
      <c r="AO513" s="5">
        <v>0.4</v>
      </c>
      <c r="AT513" s="5">
        <v>30.2</v>
      </c>
      <c r="AU513" s="21"/>
      <c r="AV513" s="5">
        <v>0.22</v>
      </c>
      <c r="AW513" s="5">
        <v>4.2700000000000004E-3</v>
      </c>
      <c r="AX513" s="5">
        <v>0.02</v>
      </c>
      <c r="AY513" s="21"/>
      <c r="AZ513" s="20">
        <v>0.06</v>
      </c>
      <c r="BA513" s="5">
        <v>6.98</v>
      </c>
      <c r="BC513" s="21"/>
      <c r="BE513" s="21"/>
      <c r="BF513" s="20">
        <v>0.21</v>
      </c>
      <c r="BH513" s="5">
        <v>6.67</v>
      </c>
      <c r="BN513" s="5">
        <v>8.27</v>
      </c>
      <c r="BO513" s="5">
        <v>80.8</v>
      </c>
      <c r="BQ513" s="22"/>
      <c r="BR513" s="22"/>
      <c r="BX513" s="5">
        <v>10.4</v>
      </c>
      <c r="BY513" s="21"/>
    </row>
    <row r="514" spans="1:77" x14ac:dyDescent="0.2">
      <c r="A514" s="2" t="s">
        <v>149</v>
      </c>
      <c r="B514" s="3">
        <v>39716</v>
      </c>
      <c r="C514" s="4">
        <v>24</v>
      </c>
      <c r="F514" s="21"/>
      <c r="G514" s="5">
        <v>4.0000000000000001E-3</v>
      </c>
      <c r="H514" s="5">
        <v>7.0000000000000007E-2</v>
      </c>
      <c r="J514" s="21"/>
      <c r="M514" s="5">
        <v>0.28999999999999998</v>
      </c>
      <c r="N514" s="21"/>
      <c r="O514" s="21"/>
      <c r="Q514" s="21"/>
      <c r="S514" s="5">
        <v>137</v>
      </c>
      <c r="T514" s="5">
        <v>29</v>
      </c>
      <c r="U514" s="21"/>
      <c r="V514" s="5">
        <v>1.1000000000000001</v>
      </c>
      <c r="W514" s="5">
        <v>1.28</v>
      </c>
      <c r="AB514" s="5">
        <v>6.1</v>
      </c>
      <c r="AD514" s="20">
        <v>3.1</v>
      </c>
      <c r="AE514" s="5">
        <v>2.62</v>
      </c>
      <c r="AI514" s="21"/>
      <c r="AJ514" s="5">
        <v>76.900000000000006</v>
      </c>
      <c r="AN514" s="5">
        <v>15.5</v>
      </c>
      <c r="AO514" s="5">
        <v>0.19</v>
      </c>
      <c r="AT514" s="5">
        <v>17.3</v>
      </c>
      <c r="AU514" s="21"/>
      <c r="AV514" s="5">
        <v>0.22</v>
      </c>
      <c r="AW514" s="5">
        <v>3.2799999999999999E-3</v>
      </c>
      <c r="AX514" s="5">
        <v>0.05</v>
      </c>
      <c r="AZ514" s="5">
        <v>0.06</v>
      </c>
      <c r="BA514" s="5">
        <v>7.23</v>
      </c>
      <c r="BC514" s="21"/>
      <c r="BE514" s="21"/>
      <c r="BF514" s="20">
        <v>0.32</v>
      </c>
      <c r="BH514" s="5">
        <v>5.7</v>
      </c>
      <c r="BN514" s="5">
        <v>8.27</v>
      </c>
      <c r="BO514" s="5">
        <v>103</v>
      </c>
      <c r="BW514" s="22"/>
      <c r="BX514" s="5">
        <v>9.9</v>
      </c>
      <c r="BY514" s="21"/>
    </row>
    <row r="515" spans="1:77" x14ac:dyDescent="0.2">
      <c r="A515" s="2" t="s">
        <v>114</v>
      </c>
      <c r="B515" s="3">
        <v>33569</v>
      </c>
      <c r="C515" s="4">
        <v>32</v>
      </c>
      <c r="F515" s="5">
        <v>0.02</v>
      </c>
      <c r="G515" s="5">
        <v>5.0000000000000001E-3</v>
      </c>
      <c r="H515" s="5">
        <v>0.47</v>
      </c>
      <c r="J515" s="20">
        <v>0.2</v>
      </c>
      <c r="M515" s="5">
        <v>0.48</v>
      </c>
      <c r="N515" s="20">
        <v>0.2</v>
      </c>
      <c r="O515" s="21"/>
      <c r="Q515" s="20">
        <v>0.02</v>
      </c>
      <c r="S515" s="5">
        <v>360</v>
      </c>
      <c r="T515" s="5">
        <v>25</v>
      </c>
      <c r="U515" s="20">
        <v>0.2</v>
      </c>
      <c r="V515" s="5">
        <v>3.3</v>
      </c>
      <c r="W515" s="5">
        <v>2.7</v>
      </c>
      <c r="AB515" s="20">
        <v>8.82</v>
      </c>
      <c r="AD515" s="22"/>
      <c r="AE515" s="5">
        <v>3.5</v>
      </c>
      <c r="AI515" s="20">
        <v>0.5</v>
      </c>
      <c r="AJ515" s="5">
        <v>160</v>
      </c>
      <c r="AN515" s="5">
        <v>17</v>
      </c>
      <c r="AO515" s="5">
        <v>0.31</v>
      </c>
      <c r="AT515" s="5">
        <v>20</v>
      </c>
      <c r="AU515" s="20">
        <v>0.5</v>
      </c>
      <c r="AV515" s="5">
        <v>2.21</v>
      </c>
      <c r="AW515" s="5">
        <v>0.01</v>
      </c>
      <c r="AX515" s="5">
        <v>0.06</v>
      </c>
      <c r="AZ515" s="5">
        <v>0.04</v>
      </c>
      <c r="BA515" s="5">
        <v>7</v>
      </c>
      <c r="BC515" s="20">
        <v>1E-3</v>
      </c>
      <c r="BE515" s="21"/>
      <c r="BF515" s="21"/>
      <c r="BG515" s="20">
        <v>25</v>
      </c>
      <c r="BH515" s="5">
        <v>5.39</v>
      </c>
      <c r="BN515" s="5">
        <v>8.26</v>
      </c>
      <c r="BO515" s="5">
        <v>645</v>
      </c>
      <c r="BX515" s="5">
        <v>11.4</v>
      </c>
      <c r="BY515" s="20">
        <v>56</v>
      </c>
    </row>
    <row r="516" spans="1:77" x14ac:dyDescent="0.2">
      <c r="A516" s="2" t="s">
        <v>138</v>
      </c>
      <c r="B516" s="3">
        <v>33864</v>
      </c>
      <c r="C516" s="4">
        <v>20</v>
      </c>
      <c r="F516" s="5">
        <v>0.11</v>
      </c>
      <c r="G516" s="21"/>
      <c r="H516" s="5">
        <v>0.59</v>
      </c>
      <c r="J516" s="22"/>
      <c r="M516" s="5">
        <v>0.5</v>
      </c>
      <c r="N516" s="22"/>
      <c r="O516" s="21"/>
      <c r="Q516" s="22"/>
      <c r="S516" s="5">
        <v>100</v>
      </c>
      <c r="T516" s="5">
        <v>10</v>
      </c>
      <c r="U516" s="22"/>
      <c r="V516" s="5">
        <v>3.3</v>
      </c>
      <c r="W516" s="5">
        <v>2.4</v>
      </c>
      <c r="AB516" s="21"/>
      <c r="AD516" s="22"/>
      <c r="AE516" s="5">
        <v>3.9</v>
      </c>
      <c r="AI516" s="22"/>
      <c r="AJ516" s="5">
        <v>54.9</v>
      </c>
      <c r="AN516" s="5">
        <v>11</v>
      </c>
      <c r="AO516" s="5">
        <v>0.23</v>
      </c>
      <c r="AT516" s="5">
        <v>9.5</v>
      </c>
      <c r="AU516" s="22"/>
      <c r="AV516" s="5">
        <v>0.5</v>
      </c>
      <c r="AW516" s="5">
        <v>4.9199999999999999E-3</v>
      </c>
      <c r="AX516" s="5">
        <v>0.28999999999999998</v>
      </c>
      <c r="AZ516" s="21"/>
      <c r="BA516" s="5">
        <v>7.36</v>
      </c>
      <c r="BC516" s="22"/>
      <c r="BE516" s="20">
        <v>1.8</v>
      </c>
      <c r="BF516" s="21"/>
      <c r="BH516" s="5">
        <v>5.0999999999999996</v>
      </c>
      <c r="BI516" s="22"/>
      <c r="BN516" s="5">
        <v>8.23</v>
      </c>
      <c r="BO516" s="5">
        <v>17</v>
      </c>
      <c r="BQ516" s="22"/>
      <c r="BR516" s="22"/>
      <c r="BX516" s="21"/>
      <c r="BY516" s="22"/>
    </row>
    <row r="517" spans="1:77" x14ac:dyDescent="0.2">
      <c r="A517" s="2" t="s">
        <v>211</v>
      </c>
      <c r="B517" s="3">
        <v>37179</v>
      </c>
      <c r="C517" s="4">
        <v>30</v>
      </c>
      <c r="F517" s="20">
        <v>8.9999999999999993E-3</v>
      </c>
      <c r="G517" s="5">
        <v>2E-3</v>
      </c>
      <c r="H517" s="5">
        <v>0.75</v>
      </c>
      <c r="J517" s="20">
        <v>0.2</v>
      </c>
      <c r="M517" s="20">
        <v>0.22</v>
      </c>
      <c r="N517" s="20">
        <v>0.2</v>
      </c>
      <c r="O517" s="20">
        <v>320</v>
      </c>
      <c r="Q517" s="20">
        <v>0.02</v>
      </c>
      <c r="S517" s="5">
        <v>274</v>
      </c>
      <c r="T517" s="5">
        <v>164</v>
      </c>
      <c r="U517" s="20">
        <v>0.2</v>
      </c>
      <c r="V517" s="5">
        <v>1.1000000000000001</v>
      </c>
      <c r="W517" s="5">
        <v>0.19</v>
      </c>
      <c r="AB517" s="5">
        <v>11.22</v>
      </c>
      <c r="AD517" s="21"/>
      <c r="AE517" s="21"/>
      <c r="AI517" s="20">
        <v>0.5</v>
      </c>
      <c r="AJ517" s="5">
        <v>211</v>
      </c>
      <c r="AN517" s="21"/>
      <c r="AO517" s="5">
        <v>0.22</v>
      </c>
      <c r="AT517" s="21"/>
      <c r="AU517" s="20">
        <v>0.5</v>
      </c>
      <c r="AV517" s="5">
        <v>0.22</v>
      </c>
      <c r="AW517" s="5">
        <v>3.2845000000000001E-3</v>
      </c>
      <c r="AX517" s="5">
        <v>0.23</v>
      </c>
      <c r="AY517" s="22"/>
      <c r="AZ517" s="5">
        <v>0.08</v>
      </c>
      <c r="BA517" s="5">
        <v>7.5</v>
      </c>
      <c r="BC517" s="20">
        <v>1.1999999999999999E-3</v>
      </c>
      <c r="BE517" s="20">
        <v>0.2</v>
      </c>
      <c r="BF517" s="21"/>
      <c r="BH517" s="5">
        <v>2.96</v>
      </c>
      <c r="BI517" s="21"/>
      <c r="BN517" s="5">
        <v>8.2200000000000006</v>
      </c>
      <c r="BO517" s="5">
        <v>802</v>
      </c>
      <c r="BQ517" s="22"/>
      <c r="BR517" s="22"/>
      <c r="BX517" s="5">
        <v>12.2</v>
      </c>
      <c r="BY517" s="20">
        <v>6.4</v>
      </c>
    </row>
    <row r="518" spans="1:77" x14ac:dyDescent="0.2">
      <c r="A518" s="2" t="s">
        <v>167</v>
      </c>
      <c r="B518" s="3">
        <v>39191</v>
      </c>
      <c r="C518" s="4">
        <v>25</v>
      </c>
      <c r="F518" s="5">
        <v>0.03</v>
      </c>
      <c r="G518" s="5">
        <v>0.03</v>
      </c>
      <c r="H518" s="5">
        <v>0.01</v>
      </c>
      <c r="J518" s="22"/>
      <c r="M518" s="5">
        <v>0.21</v>
      </c>
      <c r="N518" s="22"/>
      <c r="O518" s="5">
        <v>10</v>
      </c>
      <c r="Q518" s="22"/>
      <c r="S518" s="5">
        <v>112</v>
      </c>
      <c r="T518" s="5">
        <v>26</v>
      </c>
      <c r="U518" s="22"/>
      <c r="V518" s="5">
        <v>1</v>
      </c>
      <c r="W518" s="5">
        <v>5.0000000000000001E-3</v>
      </c>
      <c r="AB518" s="5">
        <v>7.54</v>
      </c>
      <c r="AE518" s="5">
        <v>0.65</v>
      </c>
      <c r="AI518" s="22"/>
      <c r="AJ518" s="5">
        <v>64.5</v>
      </c>
      <c r="AN518" s="5">
        <v>4.5599999999999996</v>
      </c>
      <c r="AO518" s="5">
        <v>1E-3</v>
      </c>
      <c r="AT518" s="5">
        <v>16.8</v>
      </c>
      <c r="AU518" s="22"/>
      <c r="AV518" s="5">
        <v>82.33</v>
      </c>
      <c r="AW518" s="5">
        <v>3.2799999999999999E-3</v>
      </c>
      <c r="AX518" s="5">
        <v>0.12</v>
      </c>
      <c r="AZ518" s="5">
        <v>0.04</v>
      </c>
      <c r="BA518" s="5">
        <v>7.38</v>
      </c>
      <c r="BC518" s="22"/>
      <c r="BE518" s="22"/>
      <c r="BF518" s="5">
        <v>8.4499999999999993</v>
      </c>
      <c r="BH518" s="5">
        <v>3.68</v>
      </c>
      <c r="BN518" s="5">
        <v>8.2200000000000006</v>
      </c>
      <c r="BO518" s="5">
        <v>50.2</v>
      </c>
      <c r="BX518" s="5">
        <v>9.4</v>
      </c>
      <c r="BY518" s="22"/>
    </row>
    <row r="519" spans="1:77" x14ac:dyDescent="0.2">
      <c r="A519" s="2" t="s">
        <v>215</v>
      </c>
      <c r="B519" s="3">
        <v>38875</v>
      </c>
      <c r="C519" s="4">
        <v>36</v>
      </c>
      <c r="F519" s="20">
        <v>0.01</v>
      </c>
      <c r="G519" s="5">
        <v>0.01</v>
      </c>
      <c r="H519" s="5">
        <v>0.01</v>
      </c>
      <c r="J519" s="20">
        <v>0.9</v>
      </c>
      <c r="M519" s="5">
        <v>0.38</v>
      </c>
      <c r="N519" s="20">
        <v>0.6</v>
      </c>
      <c r="O519" s="20">
        <v>33</v>
      </c>
      <c r="Q519" s="20">
        <v>0.02</v>
      </c>
      <c r="S519" s="5">
        <v>112</v>
      </c>
      <c r="T519" s="5">
        <v>36</v>
      </c>
      <c r="U519" s="20">
        <v>2.7</v>
      </c>
      <c r="V519" s="5">
        <v>2.1</v>
      </c>
      <c r="W519" s="5">
        <v>0.04</v>
      </c>
      <c r="AB519" s="5">
        <v>25.11</v>
      </c>
      <c r="AC519" s="22"/>
      <c r="AD519" s="5">
        <v>-3.6</v>
      </c>
      <c r="AE519" s="5">
        <v>1.1599999999999999</v>
      </c>
      <c r="AI519" s="20">
        <v>1</v>
      </c>
      <c r="AJ519" s="5">
        <v>61.4</v>
      </c>
      <c r="AN519" s="5">
        <v>7.6</v>
      </c>
      <c r="AO519" s="5">
        <v>0.01</v>
      </c>
      <c r="AT519" s="5">
        <v>17.899999999999999</v>
      </c>
      <c r="AU519" s="20">
        <v>3.1</v>
      </c>
      <c r="AV519" s="5">
        <v>72.06</v>
      </c>
      <c r="AW519" s="5">
        <v>8.86815E-3</v>
      </c>
      <c r="AX519" s="5">
        <v>0.09</v>
      </c>
      <c r="AZ519" s="5">
        <v>0.03</v>
      </c>
      <c r="BA519" s="5">
        <v>7.27</v>
      </c>
      <c r="BC519" s="20">
        <v>3.5000000000000001E-3</v>
      </c>
      <c r="BE519" s="5">
        <v>9.6999999999999993</v>
      </c>
      <c r="BF519" s="21"/>
      <c r="BH519" s="5">
        <v>4.54</v>
      </c>
      <c r="BN519" s="5">
        <v>8.18</v>
      </c>
      <c r="BO519" s="5">
        <v>27</v>
      </c>
      <c r="BQ519" s="20">
        <v>7.3</v>
      </c>
      <c r="BR519" s="20">
        <v>7</v>
      </c>
      <c r="BX519" s="5">
        <v>10.1</v>
      </c>
      <c r="BY519" s="20">
        <v>5.3</v>
      </c>
    </row>
    <row r="520" spans="1:77" x14ac:dyDescent="0.2">
      <c r="A520" s="2" t="s">
        <v>232</v>
      </c>
      <c r="B520" s="3">
        <v>39581</v>
      </c>
      <c r="C520" s="4">
        <v>25</v>
      </c>
      <c r="F520" s="22"/>
      <c r="G520" s="5">
        <v>5.0000000000000001E-3</v>
      </c>
      <c r="H520" s="5">
        <v>0.02</v>
      </c>
      <c r="J520" s="21"/>
      <c r="M520" s="5">
        <v>0.81</v>
      </c>
      <c r="N520" s="21"/>
      <c r="O520" s="22"/>
      <c r="Q520" s="21"/>
      <c r="S520" s="5">
        <v>165</v>
      </c>
      <c r="T520" s="5">
        <v>39</v>
      </c>
      <c r="U520" s="21"/>
      <c r="V520" s="5">
        <v>1.9</v>
      </c>
      <c r="W520" s="5">
        <v>2.2599999999999998</v>
      </c>
      <c r="AB520" s="5">
        <v>2.21</v>
      </c>
      <c r="AD520" s="5">
        <v>5.36</v>
      </c>
      <c r="AE520" s="5">
        <v>11.6</v>
      </c>
      <c r="AI520" s="21"/>
      <c r="AJ520" s="5">
        <v>89.6</v>
      </c>
      <c r="AN520" s="5">
        <v>10.6</v>
      </c>
      <c r="AO520" s="5">
        <v>0.03</v>
      </c>
      <c r="AT520" s="5">
        <v>21.8</v>
      </c>
      <c r="AU520" s="21"/>
      <c r="AV520" s="5">
        <v>0.22</v>
      </c>
      <c r="AW520" s="5">
        <v>4.9300000000000004E-3</v>
      </c>
      <c r="AX520" s="5">
        <v>0.01</v>
      </c>
      <c r="AZ520" s="5">
        <v>0.05</v>
      </c>
      <c r="BA520" s="5">
        <v>7.07</v>
      </c>
      <c r="BC520" s="21"/>
      <c r="BE520" s="20">
        <v>0.5</v>
      </c>
      <c r="BF520" s="5">
        <v>0.31</v>
      </c>
      <c r="BH520" s="5">
        <v>6.38</v>
      </c>
      <c r="BI520" s="22"/>
      <c r="BN520" s="5">
        <v>8.18</v>
      </c>
      <c r="BO520" s="5">
        <v>112</v>
      </c>
      <c r="BQ520" s="22"/>
      <c r="BR520" s="22"/>
      <c r="BW520" s="21"/>
      <c r="BX520" s="5">
        <v>9.8000000000000007</v>
      </c>
      <c r="BY520" s="21"/>
    </row>
    <row r="521" spans="1:77" x14ac:dyDescent="0.2">
      <c r="A521" s="2" t="s">
        <v>248</v>
      </c>
      <c r="B521" s="3">
        <v>39762</v>
      </c>
      <c r="C521" s="4">
        <v>24</v>
      </c>
      <c r="F521" s="21"/>
      <c r="G521" s="5">
        <v>6.0000000000000001E-3</v>
      </c>
      <c r="H521" s="5">
        <v>7.0000000000000007E-2</v>
      </c>
      <c r="J521" s="22"/>
      <c r="M521" s="5">
        <v>0.09</v>
      </c>
      <c r="N521" s="22"/>
      <c r="O521" s="21"/>
      <c r="Q521" s="22"/>
      <c r="S521" s="5">
        <v>80.5</v>
      </c>
      <c r="T521" s="5">
        <v>28</v>
      </c>
      <c r="U521" s="22"/>
      <c r="V521" s="5">
        <v>1.9</v>
      </c>
      <c r="W521" s="5">
        <v>3.29</v>
      </c>
      <c r="AB521" s="5">
        <v>9.76</v>
      </c>
      <c r="AC521" s="22"/>
      <c r="AD521" s="20">
        <v>3.9</v>
      </c>
      <c r="AE521" s="5">
        <v>1.05</v>
      </c>
      <c r="AI521" s="22"/>
      <c r="AJ521" s="5">
        <v>49.1</v>
      </c>
      <c r="AN521" s="5">
        <v>3.96</v>
      </c>
      <c r="AO521" s="5">
        <v>0.2</v>
      </c>
      <c r="AT521" s="5">
        <v>14.5</v>
      </c>
      <c r="AU521" s="22"/>
      <c r="AV521" s="5">
        <v>0.22</v>
      </c>
      <c r="AW521" s="5">
        <v>4.9300000000000004E-3</v>
      </c>
      <c r="AX521" s="5">
        <v>0.01</v>
      </c>
      <c r="AZ521" s="5">
        <v>0.06</v>
      </c>
      <c r="BA521" s="5">
        <v>7.61</v>
      </c>
      <c r="BC521" s="22"/>
      <c r="BE521" s="21"/>
      <c r="BF521" s="20">
        <v>0.27</v>
      </c>
      <c r="BH521" s="5">
        <v>2.75</v>
      </c>
      <c r="BN521" s="5">
        <v>8.18</v>
      </c>
      <c r="BO521" s="5">
        <v>79.7</v>
      </c>
      <c r="BQ521" s="22"/>
      <c r="BR521" s="22"/>
      <c r="BX521" s="5">
        <v>11</v>
      </c>
      <c r="BY521" s="22"/>
    </row>
    <row r="522" spans="1:77" x14ac:dyDescent="0.2">
      <c r="A522" s="2" t="s">
        <v>247</v>
      </c>
      <c r="B522" s="3">
        <v>39721</v>
      </c>
      <c r="C522" s="4">
        <v>23</v>
      </c>
      <c r="F522" s="21"/>
      <c r="G522" s="20">
        <v>0.05</v>
      </c>
      <c r="H522" s="5">
        <v>0.09</v>
      </c>
      <c r="J522" s="22"/>
      <c r="M522" s="5">
        <v>0.83</v>
      </c>
      <c r="N522" s="22"/>
      <c r="O522" s="21"/>
      <c r="Q522" s="22"/>
      <c r="S522" s="5">
        <v>67</v>
      </c>
      <c r="T522" s="5">
        <v>11</v>
      </c>
      <c r="U522" s="22"/>
      <c r="V522" s="5">
        <v>1.8</v>
      </c>
      <c r="W522" s="20">
        <v>0.81</v>
      </c>
      <c r="AB522" s="5">
        <v>14.14</v>
      </c>
      <c r="AD522" s="20">
        <v>4.1900000000000004</v>
      </c>
      <c r="AE522" s="5">
        <v>0.97</v>
      </c>
      <c r="AI522" s="22"/>
      <c r="AJ522" s="5">
        <v>36.6</v>
      </c>
      <c r="AN522" s="5">
        <v>4.6100000000000003</v>
      </c>
      <c r="AO522" s="20">
        <v>0.1</v>
      </c>
      <c r="AT522" s="5">
        <v>8.6</v>
      </c>
      <c r="AU522" s="22"/>
      <c r="AV522" s="5">
        <v>0.22</v>
      </c>
      <c r="AW522" s="5">
        <v>3.2799999999999999E-3</v>
      </c>
      <c r="AX522" s="5">
        <v>7.0000000000000007E-2</v>
      </c>
      <c r="AZ522" s="5">
        <v>0.06</v>
      </c>
      <c r="BA522" s="21"/>
      <c r="BC522" s="22"/>
      <c r="BE522" s="21"/>
      <c r="BF522" s="20">
        <v>0.21</v>
      </c>
      <c r="BH522" s="5">
        <v>3.21</v>
      </c>
      <c r="BI522" s="22"/>
      <c r="BN522" s="5">
        <v>8.18</v>
      </c>
      <c r="BO522" s="5">
        <v>21</v>
      </c>
      <c r="BQ522" s="22"/>
      <c r="BR522" s="22"/>
      <c r="BX522" s="5">
        <v>10.4</v>
      </c>
      <c r="BY522" s="22"/>
    </row>
    <row r="523" spans="1:77" x14ac:dyDescent="0.2">
      <c r="A523" s="2" t="s">
        <v>211</v>
      </c>
      <c r="B523" s="3">
        <v>33932</v>
      </c>
      <c r="C523" s="4">
        <v>28</v>
      </c>
      <c r="F523" s="5">
        <v>7.0000000000000007E-2</v>
      </c>
      <c r="G523" s="5">
        <v>0.01</v>
      </c>
      <c r="H523" s="5">
        <v>0.72</v>
      </c>
      <c r="J523" s="5">
        <v>1</v>
      </c>
      <c r="M523" s="5">
        <v>0.13</v>
      </c>
      <c r="N523" s="5">
        <v>1</v>
      </c>
      <c r="O523" s="21"/>
      <c r="Q523" s="5">
        <v>0.2</v>
      </c>
      <c r="S523" s="5">
        <v>320</v>
      </c>
      <c r="T523" s="5">
        <v>175</v>
      </c>
      <c r="U523" s="5">
        <v>1</v>
      </c>
      <c r="V523" s="5">
        <v>3.2</v>
      </c>
      <c r="W523" s="5">
        <v>0.51</v>
      </c>
      <c r="Y523" s="21"/>
      <c r="AB523" s="5">
        <v>11.53</v>
      </c>
      <c r="AD523" s="21"/>
      <c r="AE523" s="5">
        <v>11</v>
      </c>
      <c r="AI523" s="5">
        <v>1</v>
      </c>
      <c r="AJ523" s="5">
        <v>292.10000000000002</v>
      </c>
      <c r="AN523" s="5">
        <v>24</v>
      </c>
      <c r="AO523" s="5">
        <v>0.23</v>
      </c>
      <c r="AT523" s="5">
        <v>130</v>
      </c>
      <c r="AU523" s="5">
        <v>1</v>
      </c>
      <c r="AV523" s="5">
        <v>2.21</v>
      </c>
      <c r="AW523" s="5">
        <v>0.01</v>
      </c>
      <c r="AX523" s="21"/>
      <c r="AZ523" s="21"/>
      <c r="BA523" s="5">
        <v>7.52</v>
      </c>
      <c r="BC523" s="5">
        <v>5.0000000000000001E-3</v>
      </c>
      <c r="BE523" s="21"/>
      <c r="BH523" s="5">
        <v>2.9</v>
      </c>
      <c r="BN523" s="5">
        <v>8.15</v>
      </c>
      <c r="BO523" s="21"/>
      <c r="BQ523" s="21"/>
      <c r="BR523" s="21"/>
      <c r="BX523" s="5">
        <v>12.1</v>
      </c>
      <c r="BY523" s="5">
        <v>5</v>
      </c>
    </row>
    <row r="524" spans="1:77" x14ac:dyDescent="0.2">
      <c r="A524" s="2" t="s">
        <v>156</v>
      </c>
      <c r="B524" s="3">
        <v>37523</v>
      </c>
      <c r="C524" s="4">
        <v>25</v>
      </c>
      <c r="F524" s="5">
        <v>0.01</v>
      </c>
      <c r="G524" s="5">
        <v>2E-3</v>
      </c>
      <c r="H524" s="5">
        <v>0.55000000000000004</v>
      </c>
      <c r="J524" s="22"/>
      <c r="M524" s="5">
        <v>0.45</v>
      </c>
      <c r="N524" s="22"/>
      <c r="O524" s="5">
        <v>10</v>
      </c>
      <c r="Q524" s="22"/>
      <c r="S524" s="5">
        <v>101</v>
      </c>
      <c r="T524" s="5">
        <v>62</v>
      </c>
      <c r="U524" s="22"/>
      <c r="V524" s="5">
        <v>4.5999999999999996</v>
      </c>
      <c r="W524" s="5">
        <v>4.53</v>
      </c>
      <c r="AB524" s="5">
        <v>3.55</v>
      </c>
      <c r="AE524" s="5">
        <v>1.18</v>
      </c>
      <c r="AI524" s="22"/>
      <c r="AJ524" s="5">
        <v>66.099999999999994</v>
      </c>
      <c r="AN524" s="5">
        <v>4.46</v>
      </c>
      <c r="AO524" s="5">
        <v>0.4</v>
      </c>
      <c r="AT524" s="5">
        <v>22</v>
      </c>
      <c r="AU524" s="22"/>
      <c r="AV524" s="5">
        <v>0.22</v>
      </c>
      <c r="AW524" s="5">
        <v>6.2405500000000001E-3</v>
      </c>
      <c r="AX524" s="5">
        <v>0.01</v>
      </c>
      <c r="AZ524" s="5">
        <v>0.01</v>
      </c>
      <c r="BA524" s="5">
        <v>7.23</v>
      </c>
      <c r="BC524" s="22"/>
      <c r="BE524" s="5">
        <v>0</v>
      </c>
      <c r="BF524" s="21"/>
      <c r="BH524" s="5">
        <v>3.78</v>
      </c>
      <c r="BN524" s="5">
        <v>8.1300000000000008</v>
      </c>
      <c r="BO524" s="5">
        <v>61.7</v>
      </c>
      <c r="BX524" s="5">
        <v>8.9</v>
      </c>
      <c r="BY524" s="22"/>
    </row>
    <row r="525" spans="1:77" x14ac:dyDescent="0.2">
      <c r="A525" s="2" t="s">
        <v>103</v>
      </c>
      <c r="B525" s="3">
        <v>35724</v>
      </c>
      <c r="C525" s="4">
        <v>33</v>
      </c>
      <c r="F525" s="20">
        <v>5.0000000000000001E-3</v>
      </c>
      <c r="G525" s="5">
        <v>2E-3</v>
      </c>
      <c r="H525" s="5">
        <v>0.47</v>
      </c>
      <c r="J525" s="20">
        <v>0.2</v>
      </c>
      <c r="M525" s="5">
        <v>0.72</v>
      </c>
      <c r="N525" s="20">
        <v>1</v>
      </c>
      <c r="O525" s="20">
        <v>50</v>
      </c>
      <c r="Q525" s="20">
        <v>0.2</v>
      </c>
      <c r="S525" s="5">
        <v>98</v>
      </c>
      <c r="T525" s="5">
        <v>20</v>
      </c>
      <c r="U525" s="20">
        <v>0.2</v>
      </c>
      <c r="V525" s="5">
        <v>2.6</v>
      </c>
      <c r="W525" s="5">
        <v>2.41</v>
      </c>
      <c r="AB525" s="5">
        <v>15.87</v>
      </c>
      <c r="AD525" s="21"/>
      <c r="AE525" s="5">
        <v>2.7</v>
      </c>
      <c r="AI525" s="20">
        <v>1</v>
      </c>
      <c r="AJ525" s="5">
        <v>64.400000000000006</v>
      </c>
      <c r="AN525" s="5">
        <v>10</v>
      </c>
      <c r="AO525" s="5">
        <v>0.23</v>
      </c>
      <c r="AT525" s="5">
        <v>12</v>
      </c>
      <c r="AU525" s="20">
        <v>1</v>
      </c>
      <c r="AV525" s="5">
        <v>0.22</v>
      </c>
      <c r="AW525" s="5">
        <v>3.9414000000000003E-3</v>
      </c>
      <c r="AX525" s="5">
        <v>0.03</v>
      </c>
      <c r="AZ525" s="5">
        <v>0.01</v>
      </c>
      <c r="BA525" s="5">
        <v>7.16</v>
      </c>
      <c r="BC525" s="20">
        <v>2.3E-3</v>
      </c>
      <c r="BE525" s="20">
        <v>0.2</v>
      </c>
      <c r="BF525" s="21"/>
      <c r="BH525" s="5">
        <v>6.2</v>
      </c>
      <c r="BN525" s="5">
        <v>8.1300000000000008</v>
      </c>
      <c r="BO525" s="5">
        <v>4.8600000000000003</v>
      </c>
      <c r="BQ525" s="22"/>
      <c r="BR525" s="22"/>
      <c r="BX525" s="5">
        <v>9.9</v>
      </c>
      <c r="BY525" s="20">
        <v>1</v>
      </c>
    </row>
    <row r="526" spans="1:77" x14ac:dyDescent="0.2">
      <c r="A526" s="2" t="s">
        <v>249</v>
      </c>
      <c r="B526" s="3">
        <v>39778</v>
      </c>
      <c r="C526" s="4">
        <v>24</v>
      </c>
      <c r="F526" s="22"/>
      <c r="G526" s="5">
        <v>3.0000000000000001E-3</v>
      </c>
      <c r="H526" s="5">
        <v>0.01</v>
      </c>
      <c r="J526" s="22"/>
      <c r="M526" s="5">
        <v>0.13</v>
      </c>
      <c r="N526" s="22"/>
      <c r="O526" s="22"/>
      <c r="Q526" s="22"/>
      <c r="S526" s="5">
        <v>73.900000000000006</v>
      </c>
      <c r="T526" s="5">
        <v>19</v>
      </c>
      <c r="U526" s="22"/>
      <c r="V526" s="5">
        <v>1.2</v>
      </c>
      <c r="W526" s="5">
        <v>0.77</v>
      </c>
      <c r="AB526" s="5">
        <v>1.1000000000000001</v>
      </c>
      <c r="AC526" s="22"/>
      <c r="AD526" s="5">
        <v>17.989999999999998</v>
      </c>
      <c r="AE526" s="5">
        <v>0.82</v>
      </c>
      <c r="AI526" s="22"/>
      <c r="AJ526" s="5">
        <v>49.5</v>
      </c>
      <c r="AN526" s="5">
        <v>3.21</v>
      </c>
      <c r="AO526" s="5">
        <v>0.09</v>
      </c>
      <c r="AT526" s="5">
        <v>18</v>
      </c>
      <c r="AU526" s="22"/>
      <c r="AV526" s="5">
        <v>0.22</v>
      </c>
      <c r="AW526" s="5">
        <v>3.2799999999999999E-3</v>
      </c>
      <c r="AX526" s="5">
        <v>0.01</v>
      </c>
      <c r="AZ526" s="5">
        <v>0.02</v>
      </c>
      <c r="BA526" s="5">
        <v>7.55</v>
      </c>
      <c r="BC526" s="22"/>
      <c r="BE526" s="22"/>
      <c r="BF526" s="5">
        <v>0.3</v>
      </c>
      <c r="BH526" s="5">
        <v>2.2400000000000002</v>
      </c>
      <c r="BN526" s="5">
        <v>8.1300000000000008</v>
      </c>
      <c r="BO526" s="5">
        <v>57.4</v>
      </c>
      <c r="BQ526" s="22"/>
      <c r="BR526" s="22"/>
      <c r="BX526" s="5">
        <v>9.9</v>
      </c>
      <c r="BY526" s="22"/>
    </row>
    <row r="527" spans="1:77" x14ac:dyDescent="0.2">
      <c r="A527" s="2" t="s">
        <v>250</v>
      </c>
      <c r="B527" s="3">
        <v>39344</v>
      </c>
      <c r="C527" s="4">
        <v>26</v>
      </c>
      <c r="F527" s="5">
        <v>0.14000000000000001</v>
      </c>
      <c r="G527" s="5">
        <v>0.13</v>
      </c>
      <c r="H527" s="5">
        <v>0.28000000000000003</v>
      </c>
      <c r="J527" s="21"/>
      <c r="M527" s="5">
        <v>0.89</v>
      </c>
      <c r="N527" s="21"/>
      <c r="O527" s="20">
        <v>35</v>
      </c>
      <c r="Q527" s="21"/>
      <c r="S527" s="5">
        <v>89</v>
      </c>
      <c r="T527" s="5">
        <v>49</v>
      </c>
      <c r="U527" s="21"/>
      <c r="V527" s="5">
        <v>17</v>
      </c>
      <c r="W527" s="5">
        <v>4.88</v>
      </c>
      <c r="AB527" s="5">
        <v>1.99</v>
      </c>
      <c r="AD527" s="22"/>
      <c r="AE527" s="5">
        <v>15.4</v>
      </c>
      <c r="AI527" s="21"/>
      <c r="AJ527" s="5">
        <v>61.5</v>
      </c>
      <c r="AN527" s="5">
        <v>5.72</v>
      </c>
      <c r="AO527" s="5">
        <v>0.38</v>
      </c>
      <c r="AT527" s="5">
        <v>22</v>
      </c>
      <c r="AU527" s="21"/>
      <c r="AV527" s="5">
        <v>1.39</v>
      </c>
      <c r="AW527" s="5">
        <v>0.03</v>
      </c>
      <c r="AX527" s="5">
        <v>0.38</v>
      </c>
      <c r="AZ527" s="5">
        <v>0.12</v>
      </c>
      <c r="BA527" s="5">
        <v>6.6</v>
      </c>
      <c r="BC527" s="21"/>
      <c r="BE527" s="20">
        <v>0.2</v>
      </c>
      <c r="BF527" s="20">
        <v>0.6</v>
      </c>
      <c r="BG527" s="21"/>
      <c r="BH527" s="5">
        <v>3.29</v>
      </c>
      <c r="BN527" s="5">
        <v>8.08</v>
      </c>
      <c r="BO527" s="5">
        <v>77.099999999999994</v>
      </c>
      <c r="BX527" s="5">
        <v>11.4</v>
      </c>
      <c r="BY527" s="21"/>
    </row>
    <row r="528" spans="1:77" x14ac:dyDescent="0.2">
      <c r="A528" s="2" t="s">
        <v>174</v>
      </c>
      <c r="B528" s="3">
        <v>37180</v>
      </c>
      <c r="C528" s="4">
        <v>33</v>
      </c>
      <c r="F528" s="5">
        <v>7.0000000000000001E-3</v>
      </c>
      <c r="G528" s="20">
        <v>7.0000000000000001E-3</v>
      </c>
      <c r="H528" s="5">
        <v>0.4</v>
      </c>
      <c r="J528" s="20">
        <v>1.3</v>
      </c>
      <c r="M528" s="5">
        <v>0.41</v>
      </c>
      <c r="N528" s="20">
        <v>0.2</v>
      </c>
      <c r="O528" s="20">
        <v>10</v>
      </c>
      <c r="Q528" s="20">
        <v>0.02</v>
      </c>
      <c r="S528" s="5">
        <v>116</v>
      </c>
      <c r="T528" s="5">
        <v>44</v>
      </c>
      <c r="U528" s="20">
        <v>0.2</v>
      </c>
      <c r="V528" s="5">
        <v>3.7</v>
      </c>
      <c r="W528" s="5">
        <v>2.5</v>
      </c>
      <c r="AB528" s="20">
        <v>4.1399999999999997</v>
      </c>
      <c r="AD528" s="22"/>
      <c r="AE528" s="5">
        <v>1.2</v>
      </c>
      <c r="AI528" s="20">
        <v>0.5</v>
      </c>
      <c r="AJ528" s="5">
        <v>71.599999999999994</v>
      </c>
      <c r="AN528" s="5">
        <v>7.77</v>
      </c>
      <c r="AO528" s="5">
        <v>0.4</v>
      </c>
      <c r="AT528" s="5">
        <v>17.5</v>
      </c>
      <c r="AU528" s="20">
        <v>0.5</v>
      </c>
      <c r="AV528" s="5">
        <v>0.22</v>
      </c>
      <c r="AW528" s="5">
        <v>4.9267499999999997E-3</v>
      </c>
      <c r="AX528" s="5">
        <v>0.03</v>
      </c>
      <c r="AZ528" s="20">
        <v>0.01</v>
      </c>
      <c r="BA528" s="5">
        <v>7.16</v>
      </c>
      <c r="BC528" s="20">
        <v>1E-3</v>
      </c>
      <c r="BE528" s="5">
        <v>1.8</v>
      </c>
      <c r="BH528" s="5">
        <v>4.29</v>
      </c>
      <c r="BN528" s="5">
        <v>8.08</v>
      </c>
      <c r="BO528" s="5">
        <v>96</v>
      </c>
      <c r="BQ528" s="22"/>
      <c r="BR528" s="22"/>
      <c r="BX528" s="20">
        <v>9.9</v>
      </c>
      <c r="BY528" s="20">
        <v>5</v>
      </c>
    </row>
    <row r="529" spans="1:77" x14ac:dyDescent="0.2">
      <c r="A529" s="2" t="s">
        <v>216</v>
      </c>
      <c r="B529" s="3">
        <v>39352</v>
      </c>
      <c r="C529" s="4">
        <v>26</v>
      </c>
      <c r="F529" s="5">
        <v>0.02</v>
      </c>
      <c r="G529" s="5">
        <v>0.02</v>
      </c>
      <c r="H529" s="5">
        <v>0.01</v>
      </c>
      <c r="J529" s="21"/>
      <c r="M529" s="5">
        <v>0.22</v>
      </c>
      <c r="N529" s="21"/>
      <c r="O529" s="5">
        <v>10</v>
      </c>
      <c r="Q529" s="21"/>
      <c r="S529" s="5">
        <v>79.7</v>
      </c>
      <c r="T529" s="5">
        <v>49</v>
      </c>
      <c r="U529" s="21"/>
      <c r="V529" s="5">
        <v>0.8</v>
      </c>
      <c r="W529" s="5">
        <v>3.13</v>
      </c>
      <c r="AB529" s="5">
        <v>1.63</v>
      </c>
      <c r="AE529" s="20">
        <v>1.64</v>
      </c>
      <c r="AI529" s="21"/>
      <c r="AJ529" s="5">
        <v>55.8</v>
      </c>
      <c r="AN529" s="20">
        <v>5.26</v>
      </c>
      <c r="AO529" s="5">
        <v>0.15</v>
      </c>
      <c r="AT529" s="20">
        <v>25.7</v>
      </c>
      <c r="AU529" s="21"/>
      <c r="AV529" s="5">
        <v>0.22</v>
      </c>
      <c r="AW529" s="5">
        <v>4.2700000000000004E-3</v>
      </c>
      <c r="AX529" s="5">
        <v>0.01</v>
      </c>
      <c r="AZ529" s="5">
        <v>0.01</v>
      </c>
      <c r="BA529" s="5">
        <v>7.44</v>
      </c>
      <c r="BC529" s="21"/>
      <c r="BE529" s="5">
        <v>0.2</v>
      </c>
      <c r="BF529" s="20">
        <v>0.64</v>
      </c>
      <c r="BH529" s="5">
        <v>2.69</v>
      </c>
      <c r="BN529" s="5">
        <v>8.08</v>
      </c>
      <c r="BO529" s="5">
        <v>68.099999999999994</v>
      </c>
      <c r="BX529" s="5">
        <v>9.6</v>
      </c>
      <c r="BY529" s="21"/>
    </row>
    <row r="530" spans="1:77" x14ac:dyDescent="0.2">
      <c r="A530" s="2" t="s">
        <v>251</v>
      </c>
      <c r="B530" s="3">
        <v>39344</v>
      </c>
      <c r="C530" s="4">
        <v>26</v>
      </c>
      <c r="F530" s="5">
        <v>0.03</v>
      </c>
      <c r="G530" s="5">
        <v>0.02</v>
      </c>
      <c r="H530" s="5">
        <v>0.04</v>
      </c>
      <c r="J530" s="22"/>
      <c r="M530" s="5">
        <v>0.83</v>
      </c>
      <c r="N530" s="22"/>
      <c r="O530" s="5">
        <v>10</v>
      </c>
      <c r="Q530" s="22"/>
      <c r="S530" s="5">
        <v>47.4</v>
      </c>
      <c r="T530" s="5">
        <v>60</v>
      </c>
      <c r="U530" s="22"/>
      <c r="V530" s="5">
        <v>1.4</v>
      </c>
      <c r="W530" s="5">
        <v>5.88</v>
      </c>
      <c r="AB530" s="5">
        <v>3.45</v>
      </c>
      <c r="AD530" s="22"/>
      <c r="AE530" s="5">
        <v>1.17</v>
      </c>
      <c r="AI530" s="22"/>
      <c r="AJ530" s="5">
        <v>41.5</v>
      </c>
      <c r="AN530" s="5">
        <v>7.09</v>
      </c>
      <c r="AO530" s="5">
        <v>0.22</v>
      </c>
      <c r="AT530" s="5">
        <v>18.8</v>
      </c>
      <c r="AU530" s="22"/>
      <c r="AV530" s="5">
        <v>0.22</v>
      </c>
      <c r="AW530" s="5">
        <v>0.01</v>
      </c>
      <c r="AX530" s="5">
        <v>0.15</v>
      </c>
      <c r="AZ530" s="5">
        <v>0.12</v>
      </c>
      <c r="BA530" s="5">
        <v>6.44</v>
      </c>
      <c r="BC530" s="22"/>
      <c r="BE530" s="20">
        <v>0.4</v>
      </c>
      <c r="BF530" s="5">
        <v>0.81</v>
      </c>
      <c r="BH530" s="5">
        <v>1.37</v>
      </c>
      <c r="BI530" s="22"/>
      <c r="BN530" s="5">
        <v>8.0399999999999991</v>
      </c>
      <c r="BO530" s="5">
        <v>40.6</v>
      </c>
      <c r="BQ530" s="22"/>
      <c r="BR530" s="22"/>
      <c r="BX530" s="5">
        <v>9.3000000000000007</v>
      </c>
      <c r="BY530" s="22"/>
    </row>
    <row r="531" spans="1:77" x14ac:dyDescent="0.2">
      <c r="A531" s="2" t="s">
        <v>121</v>
      </c>
      <c r="B531" s="3">
        <v>39772</v>
      </c>
      <c r="C531" s="4">
        <v>25</v>
      </c>
      <c r="F531" s="22"/>
      <c r="G531" s="5">
        <v>8.0000000000000002E-3</v>
      </c>
      <c r="H531" s="5">
        <v>10.7</v>
      </c>
      <c r="M531" s="5">
        <v>0.94</v>
      </c>
      <c r="O531" s="22"/>
      <c r="S531" s="5">
        <v>83</v>
      </c>
      <c r="T531" s="5">
        <v>16</v>
      </c>
      <c r="V531" s="5">
        <v>5</v>
      </c>
      <c r="W531" s="5">
        <v>6.47</v>
      </c>
      <c r="AB531" s="5">
        <v>0.55000000000000004</v>
      </c>
      <c r="AD531" s="5">
        <v>5.69</v>
      </c>
      <c r="AE531" s="5">
        <v>1.25</v>
      </c>
      <c r="AJ531" s="5">
        <v>53.3</v>
      </c>
      <c r="AN531" s="5">
        <v>4.9400000000000004</v>
      </c>
      <c r="AO531" s="5">
        <v>0.28000000000000003</v>
      </c>
      <c r="AT531" s="5">
        <v>11.2</v>
      </c>
      <c r="AV531" s="5">
        <v>0.22</v>
      </c>
      <c r="AW531" s="5">
        <v>0.01</v>
      </c>
      <c r="AX531" s="5">
        <v>0.43</v>
      </c>
      <c r="AZ531" s="5">
        <v>1.44</v>
      </c>
      <c r="BA531" s="5">
        <v>7</v>
      </c>
      <c r="BE531" s="5">
        <v>0.2</v>
      </c>
      <c r="BF531" s="5">
        <v>0.21</v>
      </c>
      <c r="BH531" s="5">
        <v>5.32</v>
      </c>
      <c r="BN531" s="5">
        <v>8.0399999999999991</v>
      </c>
      <c r="BO531" s="5">
        <v>10.6</v>
      </c>
      <c r="BQ531" s="22"/>
      <c r="BR531" s="22"/>
      <c r="BX531" s="5">
        <v>10.199999999999999</v>
      </c>
    </row>
    <row r="532" spans="1:77" x14ac:dyDescent="0.2">
      <c r="A532" s="2" t="s">
        <v>140</v>
      </c>
      <c r="B532" s="3">
        <v>39590</v>
      </c>
      <c r="C532" s="4">
        <v>34</v>
      </c>
      <c r="G532" s="5">
        <v>6.0000000000000001E-3</v>
      </c>
      <c r="H532" s="5">
        <v>0.01</v>
      </c>
      <c r="J532" s="20">
        <v>0.6</v>
      </c>
      <c r="M532" s="5">
        <v>0.43</v>
      </c>
      <c r="N532" s="20">
        <v>0.4</v>
      </c>
      <c r="Q532" s="20">
        <v>0.02</v>
      </c>
      <c r="S532" s="5">
        <v>133</v>
      </c>
      <c r="T532" s="5">
        <v>66</v>
      </c>
      <c r="U532" s="20">
        <v>0.7</v>
      </c>
      <c r="V532" s="5">
        <v>1.3</v>
      </c>
      <c r="W532" s="5">
        <v>4.0000000000000001E-3</v>
      </c>
      <c r="AB532" s="5">
        <v>29.44</v>
      </c>
      <c r="AC532" s="22"/>
      <c r="AD532" s="5">
        <v>0.05</v>
      </c>
      <c r="AE532" s="5">
        <v>0.86</v>
      </c>
      <c r="AI532" s="20">
        <v>0.7</v>
      </c>
      <c r="AJ532" s="5">
        <v>79.400000000000006</v>
      </c>
      <c r="AN532" s="5">
        <v>5.92</v>
      </c>
      <c r="AO532" s="5">
        <v>1E-3</v>
      </c>
      <c r="AT532" s="5">
        <v>20.100000000000001</v>
      </c>
      <c r="AU532" s="20">
        <v>0.5</v>
      </c>
      <c r="AV532" s="5">
        <v>73.92</v>
      </c>
      <c r="AW532" s="5">
        <v>3.2799999999999999E-3</v>
      </c>
      <c r="AX532" s="5">
        <v>0.05</v>
      </c>
      <c r="AY532" s="22"/>
      <c r="AZ532" s="5">
        <v>0.02</v>
      </c>
      <c r="BA532" s="5">
        <v>7.61</v>
      </c>
      <c r="BC532" s="20">
        <v>1E-3</v>
      </c>
      <c r="BE532" s="20">
        <v>10.7</v>
      </c>
      <c r="BF532" s="5">
        <v>10.86</v>
      </c>
      <c r="BH532" s="5">
        <v>4.41</v>
      </c>
      <c r="BN532" s="5">
        <v>8.0399999999999991</v>
      </c>
      <c r="BO532" s="5">
        <v>26.9</v>
      </c>
      <c r="BQ532" s="22"/>
      <c r="BR532" s="22"/>
      <c r="BW532" s="20">
        <v>0.5</v>
      </c>
      <c r="BX532" s="5">
        <v>9.6</v>
      </c>
      <c r="BY532" s="20">
        <v>0.9</v>
      </c>
    </row>
    <row r="533" spans="1:77" x14ac:dyDescent="0.2">
      <c r="A533" s="2" t="s">
        <v>252</v>
      </c>
      <c r="B533" s="3">
        <v>32841</v>
      </c>
      <c r="C533" s="4">
        <v>37</v>
      </c>
      <c r="F533" s="20">
        <v>0.04</v>
      </c>
      <c r="G533" s="21"/>
      <c r="H533" s="5">
        <v>1</v>
      </c>
      <c r="J533" s="20">
        <v>1</v>
      </c>
      <c r="K533" s="20">
        <v>0.01</v>
      </c>
      <c r="M533" s="5">
        <v>0.32</v>
      </c>
      <c r="N533" s="20">
        <v>11</v>
      </c>
      <c r="O533" s="20">
        <v>750</v>
      </c>
      <c r="P533" s="20">
        <v>0.23</v>
      </c>
      <c r="Q533" s="20">
        <v>0.5</v>
      </c>
      <c r="S533" s="5">
        <v>5</v>
      </c>
      <c r="T533" s="5">
        <v>628</v>
      </c>
      <c r="U533" s="20">
        <v>2</v>
      </c>
      <c r="V533" s="5">
        <v>11</v>
      </c>
      <c r="W533" s="5">
        <v>0.26</v>
      </c>
      <c r="Y533" s="20">
        <v>0.76</v>
      </c>
      <c r="AB533" s="21"/>
      <c r="AD533" s="21"/>
      <c r="AE533" s="5">
        <v>7.6</v>
      </c>
      <c r="AF533" s="20">
        <v>2</v>
      </c>
      <c r="AI533" s="20">
        <v>5</v>
      </c>
      <c r="AJ533" s="5">
        <v>243</v>
      </c>
      <c r="AN533" s="5">
        <v>2</v>
      </c>
      <c r="AO533" s="5">
        <v>0.02</v>
      </c>
      <c r="AR533" s="20">
        <v>0.1</v>
      </c>
      <c r="AT533" s="5">
        <v>540</v>
      </c>
      <c r="AU533" s="20">
        <v>2</v>
      </c>
      <c r="AV533" s="5">
        <v>0.04</v>
      </c>
      <c r="AW533" s="5">
        <v>0.04</v>
      </c>
      <c r="AX533" s="5">
        <v>2.64</v>
      </c>
      <c r="AZ533" s="21"/>
      <c r="BA533" s="20">
        <v>8.4600000000000009</v>
      </c>
      <c r="BC533" s="20">
        <v>0.5</v>
      </c>
      <c r="BD533" s="20">
        <v>-0.23</v>
      </c>
      <c r="BE533" s="22"/>
      <c r="BF533" s="21"/>
      <c r="BH533" s="5">
        <v>6.9</v>
      </c>
      <c r="BK533" s="20">
        <v>1</v>
      </c>
      <c r="BL533" s="20">
        <v>10</v>
      </c>
      <c r="BN533" s="5">
        <v>8</v>
      </c>
      <c r="BO533" s="5">
        <v>18</v>
      </c>
      <c r="BQ533" s="22"/>
      <c r="BR533" s="22"/>
      <c r="BW533" s="20">
        <v>10</v>
      </c>
      <c r="BX533" s="21"/>
      <c r="BY533" s="20">
        <v>10</v>
      </c>
    </row>
    <row r="534" spans="1:77" x14ac:dyDescent="0.2">
      <c r="A534" s="2" t="s">
        <v>103</v>
      </c>
      <c r="B534" s="3">
        <v>36075</v>
      </c>
      <c r="C534" s="4">
        <v>25</v>
      </c>
      <c r="F534" s="5">
        <v>3.0000000000000001E-3</v>
      </c>
      <c r="G534" s="5">
        <v>2E-3</v>
      </c>
      <c r="H534" s="5">
        <v>0.44</v>
      </c>
      <c r="J534" s="21"/>
      <c r="M534" s="5">
        <v>0.81</v>
      </c>
      <c r="N534" s="21"/>
      <c r="O534" s="5">
        <v>50</v>
      </c>
      <c r="Q534" s="21"/>
      <c r="S534" s="5">
        <v>110</v>
      </c>
      <c r="T534" s="5">
        <v>20</v>
      </c>
      <c r="U534" s="21"/>
      <c r="V534" s="5">
        <v>2.8</v>
      </c>
      <c r="W534" s="5">
        <v>1.4</v>
      </c>
      <c r="AB534" s="5">
        <v>15.66</v>
      </c>
      <c r="AD534" s="21"/>
      <c r="AE534" s="5">
        <v>2.9</v>
      </c>
      <c r="AI534" s="21"/>
      <c r="AJ534" s="5">
        <v>63.9</v>
      </c>
      <c r="AN534" s="5">
        <v>12</v>
      </c>
      <c r="AO534" s="5">
        <v>0.25</v>
      </c>
      <c r="AT534" s="5">
        <v>15</v>
      </c>
      <c r="AU534" s="21"/>
      <c r="AV534" s="5">
        <v>0.22</v>
      </c>
      <c r="AW534" s="5">
        <v>3.2845000000000001E-3</v>
      </c>
      <c r="AX534" s="5">
        <v>0.04</v>
      </c>
      <c r="AZ534" s="5">
        <v>0.02</v>
      </c>
      <c r="BA534" s="5">
        <v>6.82</v>
      </c>
      <c r="BC534" s="21"/>
      <c r="BE534" s="5">
        <v>0.2</v>
      </c>
      <c r="BF534" s="22"/>
      <c r="BH534" s="5">
        <v>6.28</v>
      </c>
      <c r="BN534" s="5">
        <v>7.99</v>
      </c>
      <c r="BO534" s="5">
        <v>5.51</v>
      </c>
      <c r="BQ534" s="21"/>
      <c r="BR534" s="21"/>
      <c r="BX534" s="5">
        <v>10.1</v>
      </c>
      <c r="BY534" s="21"/>
    </row>
    <row r="535" spans="1:77" x14ac:dyDescent="0.2">
      <c r="A535" s="2" t="s">
        <v>181</v>
      </c>
      <c r="B535" s="3">
        <v>38638</v>
      </c>
      <c r="C535" s="4">
        <v>29</v>
      </c>
      <c r="F535" s="5">
        <v>1E-3</v>
      </c>
      <c r="G535" s="5">
        <v>3.0000000000000001E-3</v>
      </c>
      <c r="H535" s="5">
        <v>0.12</v>
      </c>
      <c r="J535" s="21"/>
      <c r="M535" s="5">
        <v>0.13</v>
      </c>
      <c r="N535" s="21"/>
      <c r="O535" s="20">
        <v>10</v>
      </c>
      <c r="Q535" s="21"/>
      <c r="S535" s="5">
        <v>52.6</v>
      </c>
      <c r="T535" s="5">
        <v>9.5</v>
      </c>
      <c r="U535" s="21"/>
      <c r="V535" s="5">
        <v>0.9</v>
      </c>
      <c r="W535" s="5">
        <v>0.9</v>
      </c>
      <c r="Y535" s="20">
        <v>0.08</v>
      </c>
      <c r="AB535" s="5">
        <v>19.2</v>
      </c>
      <c r="AD535" s="20">
        <v>-0.6</v>
      </c>
      <c r="AE535" s="5">
        <v>0.86</v>
      </c>
      <c r="AI535" s="21"/>
      <c r="AJ535" s="5">
        <v>31</v>
      </c>
      <c r="AN535" s="5">
        <v>2.82</v>
      </c>
      <c r="AO535" s="5">
        <v>0.08</v>
      </c>
      <c r="AT535" s="5">
        <v>6.08</v>
      </c>
      <c r="AU535" s="21"/>
      <c r="AV535" s="5">
        <v>0.22</v>
      </c>
      <c r="AW535" s="5">
        <v>3.2845000000000001E-3</v>
      </c>
      <c r="AX535" s="20">
        <v>0.08</v>
      </c>
      <c r="AZ535" s="20">
        <v>0.06</v>
      </c>
      <c r="BA535" s="5">
        <v>7.41</v>
      </c>
      <c r="BC535" s="21"/>
      <c r="BE535" s="20">
        <v>0.3</v>
      </c>
      <c r="BH535" s="5">
        <v>2.5099999999999998</v>
      </c>
      <c r="BN535" s="5">
        <v>7.99</v>
      </c>
      <c r="BO535" s="20">
        <v>18.8</v>
      </c>
      <c r="BQ535" s="20">
        <v>3.16</v>
      </c>
      <c r="BR535" s="20">
        <v>3.15</v>
      </c>
      <c r="BX535" s="5">
        <v>9.5</v>
      </c>
      <c r="BY535" s="21"/>
    </row>
    <row r="536" spans="1:77" x14ac:dyDescent="0.2">
      <c r="A536" s="2" t="s">
        <v>173</v>
      </c>
      <c r="B536" s="3">
        <v>39167</v>
      </c>
      <c r="C536" s="4">
        <v>25</v>
      </c>
      <c r="F536" s="5">
        <v>0.03</v>
      </c>
      <c r="G536" s="5">
        <v>0.03</v>
      </c>
      <c r="H536" s="5">
        <v>0.02</v>
      </c>
      <c r="J536" s="21"/>
      <c r="M536" s="5">
        <v>0.41</v>
      </c>
      <c r="N536" s="21"/>
      <c r="O536" s="5">
        <v>10</v>
      </c>
      <c r="Q536" s="21"/>
      <c r="S536" s="5">
        <v>89.2</v>
      </c>
      <c r="T536" s="5">
        <v>41</v>
      </c>
      <c r="U536" s="21"/>
      <c r="V536" s="5">
        <v>1.6</v>
      </c>
      <c r="W536" s="5">
        <v>8.9999999999999993E-3</v>
      </c>
      <c r="AB536" s="5">
        <v>8.89</v>
      </c>
      <c r="AD536" s="22"/>
      <c r="AE536" s="5">
        <v>8.23</v>
      </c>
      <c r="AI536" s="21"/>
      <c r="AJ536" s="5">
        <v>81.099999999999994</v>
      </c>
      <c r="AN536" s="5">
        <v>5.86</v>
      </c>
      <c r="AO536" s="5">
        <v>0.02</v>
      </c>
      <c r="AT536" s="5">
        <v>18.399999999999999</v>
      </c>
      <c r="AU536" s="21"/>
      <c r="AV536" s="5">
        <v>12.92</v>
      </c>
      <c r="AW536" s="5">
        <v>3.2799999999999999E-3</v>
      </c>
      <c r="AX536" s="5">
        <v>0.05</v>
      </c>
      <c r="AY536" s="22"/>
      <c r="AZ536" s="5">
        <v>0.02</v>
      </c>
      <c r="BA536" s="5">
        <v>7.21</v>
      </c>
      <c r="BC536" s="21"/>
      <c r="BE536" s="21"/>
      <c r="BF536" s="20">
        <v>1.82</v>
      </c>
      <c r="BH536" s="5">
        <v>5.0599999999999996</v>
      </c>
      <c r="BN536" s="5">
        <v>7.99</v>
      </c>
      <c r="BO536" s="5">
        <v>112</v>
      </c>
      <c r="BQ536" s="22"/>
      <c r="BR536" s="22"/>
      <c r="BX536" s="5">
        <v>9.9</v>
      </c>
      <c r="BY536" s="21"/>
    </row>
    <row r="537" spans="1:77" x14ac:dyDescent="0.2">
      <c r="A537" s="2" t="s">
        <v>114</v>
      </c>
      <c r="B537" s="3">
        <v>37924</v>
      </c>
      <c r="C537" s="4">
        <v>25</v>
      </c>
      <c r="F537" s="20">
        <v>9.7000000000000003E-3</v>
      </c>
      <c r="G537" s="5">
        <v>2.2000000000000001E-3</v>
      </c>
      <c r="H537" s="5">
        <v>0.44</v>
      </c>
      <c r="J537" s="22"/>
      <c r="M537" s="5">
        <v>0.67</v>
      </c>
      <c r="N537" s="22"/>
      <c r="O537" s="20">
        <v>10</v>
      </c>
      <c r="Q537" s="22"/>
      <c r="S537" s="5">
        <v>321</v>
      </c>
      <c r="T537" s="5">
        <v>29</v>
      </c>
      <c r="U537" s="22"/>
      <c r="V537" s="5">
        <v>2.2999999999999998</v>
      </c>
      <c r="W537" s="5">
        <v>2.2599999999999998</v>
      </c>
      <c r="AB537" s="5">
        <v>9.1300000000000008</v>
      </c>
      <c r="AC537" s="22"/>
      <c r="AD537" s="21"/>
      <c r="AE537" s="5">
        <v>3.64</v>
      </c>
      <c r="AI537" s="22"/>
      <c r="AJ537" s="5">
        <v>169.4</v>
      </c>
      <c r="AN537" s="5">
        <v>16.5</v>
      </c>
      <c r="AO537" s="5">
        <v>0.31</v>
      </c>
      <c r="AT537" s="5">
        <v>25.1</v>
      </c>
      <c r="AU537" s="22"/>
      <c r="AV537" s="5">
        <v>0.22</v>
      </c>
      <c r="AW537" s="5">
        <v>3.6129500000000002E-3</v>
      </c>
      <c r="AX537" s="5">
        <v>0.01</v>
      </c>
      <c r="AZ537" s="5">
        <v>0.01</v>
      </c>
      <c r="BA537" s="5">
        <v>7.31</v>
      </c>
      <c r="BC537" s="22"/>
      <c r="BE537" s="20">
        <v>0</v>
      </c>
      <c r="BF537" s="21"/>
      <c r="BH537" s="5">
        <v>5.48</v>
      </c>
      <c r="BN537" s="5">
        <v>7.98</v>
      </c>
      <c r="BO537" s="5">
        <v>657</v>
      </c>
      <c r="BQ537" s="22"/>
      <c r="BR537" s="22"/>
      <c r="BX537" s="5">
        <v>11.4</v>
      </c>
      <c r="BY537" s="22"/>
    </row>
    <row r="538" spans="1:77" x14ac:dyDescent="0.2">
      <c r="A538" s="2" t="s">
        <v>181</v>
      </c>
      <c r="B538" s="3">
        <v>38286</v>
      </c>
      <c r="C538" s="4">
        <v>37</v>
      </c>
      <c r="F538" s="5">
        <v>5.0000000000000001E-3</v>
      </c>
      <c r="G538" s="5">
        <v>1E-3</v>
      </c>
      <c r="H538" s="5">
        <v>0.13</v>
      </c>
      <c r="J538" s="20">
        <v>0.2</v>
      </c>
      <c r="M538" s="5">
        <v>0.11</v>
      </c>
      <c r="N538" s="20">
        <v>0.2</v>
      </c>
      <c r="O538" s="5">
        <v>10</v>
      </c>
      <c r="Q538" s="20">
        <v>0.02</v>
      </c>
      <c r="S538" s="5">
        <v>46.4</v>
      </c>
      <c r="T538" s="5">
        <v>9.89</v>
      </c>
      <c r="U538" s="20">
        <v>0.8</v>
      </c>
      <c r="V538" s="5">
        <v>0.8</v>
      </c>
      <c r="W538" s="5">
        <v>0.84</v>
      </c>
      <c r="Y538" s="20">
        <v>0.11</v>
      </c>
      <c r="AB538" s="5">
        <v>19</v>
      </c>
      <c r="AD538" s="20">
        <v>0.3</v>
      </c>
      <c r="AE538" s="5">
        <v>0.97</v>
      </c>
      <c r="AI538" s="20">
        <v>0.5</v>
      </c>
      <c r="AJ538" s="5">
        <v>31.3</v>
      </c>
      <c r="AN538" s="5">
        <v>2.52</v>
      </c>
      <c r="AO538" s="5">
        <v>7.0000000000000007E-2</v>
      </c>
      <c r="AT538" s="5">
        <v>6.19</v>
      </c>
      <c r="AU538" s="20">
        <v>0.5</v>
      </c>
      <c r="AV538" s="5">
        <v>0.22</v>
      </c>
      <c r="AW538" s="5">
        <v>3.2845000000000001E-3</v>
      </c>
      <c r="AX538" s="5">
        <v>0.03</v>
      </c>
      <c r="AZ538" s="5">
        <v>0.01</v>
      </c>
      <c r="BA538" s="5">
        <v>7.51</v>
      </c>
      <c r="BC538" s="20">
        <v>1E-3</v>
      </c>
      <c r="BE538" s="5">
        <v>0.2</v>
      </c>
      <c r="BH538" s="5">
        <v>2.4</v>
      </c>
      <c r="BI538" s="22"/>
      <c r="BN538" s="5">
        <v>7.98</v>
      </c>
      <c r="BO538" s="5">
        <v>21.7</v>
      </c>
      <c r="BQ538" s="20">
        <v>3.13</v>
      </c>
      <c r="BR538" s="20">
        <v>2.82</v>
      </c>
      <c r="BX538" s="5">
        <v>9.5</v>
      </c>
      <c r="BY538" s="20">
        <v>0.5</v>
      </c>
    </row>
    <row r="539" spans="1:77" x14ac:dyDescent="0.2">
      <c r="A539" s="2" t="s">
        <v>182</v>
      </c>
      <c r="B539" s="3">
        <v>33686</v>
      </c>
      <c r="C539" s="4">
        <v>39</v>
      </c>
      <c r="F539" s="5">
        <v>0.45</v>
      </c>
      <c r="G539" s="21"/>
      <c r="H539" s="5">
        <v>0.08</v>
      </c>
      <c r="J539" s="20">
        <v>1</v>
      </c>
      <c r="K539" s="20">
        <v>0.03</v>
      </c>
      <c r="M539" s="5">
        <v>0.08</v>
      </c>
      <c r="N539" s="20">
        <v>1</v>
      </c>
      <c r="O539" s="5">
        <v>40</v>
      </c>
      <c r="P539" s="20">
        <v>0.1</v>
      </c>
      <c r="Q539" s="20">
        <v>0.5</v>
      </c>
      <c r="S539" s="5">
        <v>68</v>
      </c>
      <c r="T539" s="5">
        <v>22</v>
      </c>
      <c r="U539" s="20">
        <v>2</v>
      </c>
      <c r="V539" s="21"/>
      <c r="W539" s="5">
        <v>0.26</v>
      </c>
      <c r="Y539" s="20">
        <v>0.15</v>
      </c>
      <c r="AB539" s="21"/>
      <c r="AD539" s="22"/>
      <c r="AE539" s="5">
        <v>1.6</v>
      </c>
      <c r="AF539" s="20">
        <v>2</v>
      </c>
      <c r="AG539" s="20">
        <v>3.4</v>
      </c>
      <c r="AI539" s="20">
        <v>5</v>
      </c>
      <c r="AJ539" s="5">
        <v>29.8</v>
      </c>
      <c r="AN539" s="5">
        <v>6</v>
      </c>
      <c r="AO539" s="5">
        <v>0.14000000000000001</v>
      </c>
      <c r="AR539" s="20">
        <v>0.1</v>
      </c>
      <c r="AT539" s="5">
        <v>11</v>
      </c>
      <c r="AU539" s="20">
        <v>2</v>
      </c>
      <c r="AV539" s="5">
        <v>3.4</v>
      </c>
      <c r="AW539" s="5">
        <v>0.04</v>
      </c>
      <c r="AX539" s="5">
        <v>0.32</v>
      </c>
      <c r="AZ539" s="21"/>
      <c r="BA539" s="5">
        <v>7.35</v>
      </c>
      <c r="BC539" s="20">
        <v>0.5</v>
      </c>
      <c r="BD539" s="20">
        <v>0.06</v>
      </c>
      <c r="BE539" s="21"/>
      <c r="BF539" s="21"/>
      <c r="BH539" s="5">
        <v>2.52</v>
      </c>
      <c r="BK539" s="20">
        <v>1</v>
      </c>
      <c r="BL539" s="20">
        <v>10</v>
      </c>
      <c r="BN539" s="5">
        <v>7.94</v>
      </c>
      <c r="BO539" s="5">
        <v>54</v>
      </c>
      <c r="BU539" s="20">
        <v>1.1000000000000001</v>
      </c>
      <c r="BW539" s="20">
        <v>10</v>
      </c>
      <c r="BX539" s="5">
        <v>8.4</v>
      </c>
      <c r="BY539" s="20">
        <v>30</v>
      </c>
    </row>
    <row r="540" spans="1:77" x14ac:dyDescent="0.2">
      <c r="A540" s="2" t="s">
        <v>253</v>
      </c>
      <c r="B540" s="3">
        <v>36125</v>
      </c>
      <c r="C540" s="4">
        <v>22</v>
      </c>
      <c r="F540" s="5">
        <v>0.11</v>
      </c>
      <c r="G540" s="21"/>
      <c r="H540" s="5">
        <v>0.01</v>
      </c>
      <c r="J540" s="21"/>
      <c r="M540" s="5">
        <v>1.6</v>
      </c>
      <c r="N540" s="21"/>
      <c r="O540" s="21"/>
      <c r="Q540" s="21"/>
      <c r="S540" s="5">
        <v>168</v>
      </c>
      <c r="T540" s="5">
        <v>55</v>
      </c>
      <c r="U540" s="21"/>
      <c r="V540" s="5">
        <v>0.9</v>
      </c>
      <c r="W540" s="5">
        <v>0.01</v>
      </c>
      <c r="AB540" s="5">
        <v>5.21</v>
      </c>
      <c r="AE540" s="5">
        <v>1.54</v>
      </c>
      <c r="AI540" s="21"/>
      <c r="AJ540" s="5">
        <v>95.1</v>
      </c>
      <c r="AN540" s="5">
        <v>15.4</v>
      </c>
      <c r="AO540" s="5">
        <v>0.01</v>
      </c>
      <c r="AT540" s="5">
        <v>25.8</v>
      </c>
      <c r="AU540" s="21"/>
      <c r="AV540" s="5">
        <v>96.94</v>
      </c>
      <c r="AW540" s="5">
        <v>0.03</v>
      </c>
      <c r="AX540" s="5">
        <v>0.12</v>
      </c>
      <c r="AZ540" s="21"/>
      <c r="BA540" s="5">
        <v>7.01</v>
      </c>
      <c r="BC540" s="21"/>
      <c r="BE540" s="5">
        <v>1.6</v>
      </c>
      <c r="BH540" s="5">
        <v>6.3</v>
      </c>
      <c r="BN540" s="5">
        <v>7.94</v>
      </c>
      <c r="BO540" s="5">
        <v>28</v>
      </c>
      <c r="BX540" s="5">
        <v>9.1</v>
      </c>
      <c r="BY540" s="21"/>
    </row>
    <row r="541" spans="1:77" x14ac:dyDescent="0.2">
      <c r="A541" s="2" t="s">
        <v>168</v>
      </c>
      <c r="B541" s="3">
        <v>38278</v>
      </c>
      <c r="C541" s="4">
        <v>37</v>
      </c>
      <c r="F541" s="5">
        <v>3.0000000000000001E-3</v>
      </c>
      <c r="G541" s="5">
        <v>1E-3</v>
      </c>
      <c r="H541" s="5">
        <v>0.48</v>
      </c>
      <c r="J541" s="20">
        <v>0.2</v>
      </c>
      <c r="M541" s="5">
        <v>0.22</v>
      </c>
      <c r="N541" s="20">
        <v>0.2</v>
      </c>
      <c r="O541" s="5">
        <v>190</v>
      </c>
      <c r="Q541" s="20">
        <v>0.02</v>
      </c>
      <c r="S541" s="5">
        <v>50.6</v>
      </c>
      <c r="T541" s="5">
        <v>13</v>
      </c>
      <c r="U541" s="20">
        <v>0.3</v>
      </c>
      <c r="V541" s="5">
        <v>0.8</v>
      </c>
      <c r="W541" s="5">
        <v>0.27</v>
      </c>
      <c r="Y541" s="20">
        <v>0.11</v>
      </c>
      <c r="AB541" s="5">
        <v>9.25</v>
      </c>
      <c r="AD541" s="20">
        <v>0.5</v>
      </c>
      <c r="AE541" s="5">
        <v>5.39</v>
      </c>
      <c r="AI541" s="20">
        <v>0.5</v>
      </c>
      <c r="AJ541" s="5">
        <v>50.7</v>
      </c>
      <c r="AN541" s="5">
        <v>8.44</v>
      </c>
      <c r="AO541" s="5">
        <v>0.04</v>
      </c>
      <c r="AT541" s="5">
        <v>35.700000000000003</v>
      </c>
      <c r="AU541" s="20">
        <v>0.5</v>
      </c>
      <c r="AV541" s="5">
        <v>0.22</v>
      </c>
      <c r="AW541" s="5">
        <v>3.6129500000000002E-3</v>
      </c>
      <c r="AX541" s="5">
        <v>0.45</v>
      </c>
      <c r="AY541" s="22"/>
      <c r="AZ541" s="5">
        <v>0.15</v>
      </c>
      <c r="BA541" s="5">
        <v>7.39</v>
      </c>
      <c r="BC541" s="20">
        <v>1E-3</v>
      </c>
      <c r="BE541" s="5">
        <v>0.2</v>
      </c>
      <c r="BF541" s="21"/>
      <c r="BH541" s="5">
        <v>5.0999999999999996</v>
      </c>
      <c r="BN541" s="5">
        <v>7.94</v>
      </c>
      <c r="BO541" s="5">
        <v>0.5</v>
      </c>
      <c r="BQ541" s="20">
        <v>5.47</v>
      </c>
      <c r="BR541" s="20">
        <v>4.9400000000000004</v>
      </c>
      <c r="BX541" s="5">
        <v>11.5</v>
      </c>
      <c r="BY541" s="20">
        <v>0.7</v>
      </c>
    </row>
    <row r="542" spans="1:77" x14ac:dyDescent="0.2">
      <c r="A542" s="2" t="s">
        <v>254</v>
      </c>
      <c r="B542" s="3">
        <v>42313</v>
      </c>
      <c r="C542" s="4">
        <v>26</v>
      </c>
      <c r="F542" s="20">
        <v>0.02</v>
      </c>
      <c r="G542" s="21"/>
      <c r="H542" s="5">
        <v>0.43</v>
      </c>
      <c r="J542" s="21"/>
      <c r="M542" s="5">
        <v>0.35</v>
      </c>
      <c r="N542" s="21"/>
      <c r="P542" s="20">
        <v>0.08</v>
      </c>
      <c r="Q542" s="21"/>
      <c r="S542" s="5">
        <v>53</v>
      </c>
      <c r="T542" s="5">
        <v>17</v>
      </c>
      <c r="U542" s="21"/>
      <c r="V542" s="5">
        <v>5.0999999999999996</v>
      </c>
      <c r="W542" s="5">
        <v>2.66</v>
      </c>
      <c r="AB542" s="21"/>
      <c r="AD542" s="5">
        <v>1.27</v>
      </c>
      <c r="AE542" s="5">
        <v>3.4</v>
      </c>
      <c r="AI542" s="21"/>
      <c r="AJ542" s="5">
        <v>44.3</v>
      </c>
      <c r="AN542" s="5">
        <v>7.4</v>
      </c>
      <c r="AO542" s="5">
        <v>0.09</v>
      </c>
      <c r="AP542" s="20">
        <v>21.5</v>
      </c>
      <c r="AT542" s="5">
        <v>30</v>
      </c>
      <c r="AU542" s="21"/>
      <c r="AV542" s="5">
        <v>1.01</v>
      </c>
      <c r="AW542" s="5">
        <v>0.06</v>
      </c>
      <c r="AX542" s="5">
        <v>0.09</v>
      </c>
      <c r="AY542" s="22"/>
      <c r="AZ542" s="21"/>
      <c r="BA542" s="5">
        <v>7.48</v>
      </c>
      <c r="BC542" s="21"/>
      <c r="BE542" s="21"/>
      <c r="BF542" s="5">
        <v>0.05</v>
      </c>
      <c r="BH542" s="5">
        <v>3.65</v>
      </c>
      <c r="BN542" s="5">
        <v>7.9</v>
      </c>
      <c r="BO542" s="5">
        <v>27</v>
      </c>
      <c r="BQ542" s="20">
        <v>4.71</v>
      </c>
      <c r="BR542" s="20">
        <v>4.7699999999999996</v>
      </c>
      <c r="BW542" s="21"/>
      <c r="BX542" s="5">
        <v>11.3</v>
      </c>
      <c r="BY542" s="21"/>
    </row>
    <row r="543" spans="1:77" x14ac:dyDescent="0.2">
      <c r="A543" s="2" t="s">
        <v>254</v>
      </c>
      <c r="B543" s="3">
        <v>39721</v>
      </c>
      <c r="C543" s="4">
        <v>24</v>
      </c>
      <c r="F543" s="21"/>
      <c r="G543" s="5">
        <v>0.02</v>
      </c>
      <c r="H543" s="5">
        <v>0.52</v>
      </c>
      <c r="M543" s="5">
        <v>0.27</v>
      </c>
      <c r="O543" s="21"/>
      <c r="S543" s="5">
        <v>51.8</v>
      </c>
      <c r="T543" s="5">
        <v>15</v>
      </c>
      <c r="V543" s="5">
        <v>6.7</v>
      </c>
      <c r="W543" s="5">
        <v>2.79</v>
      </c>
      <c r="AB543" s="5">
        <v>28.08</v>
      </c>
      <c r="AD543" s="20">
        <v>1.4</v>
      </c>
      <c r="AE543" s="5">
        <v>3.45</v>
      </c>
      <c r="AJ543" s="5">
        <v>40.9</v>
      </c>
      <c r="AN543" s="5">
        <v>7.13</v>
      </c>
      <c r="AO543" s="5">
        <v>0.08</v>
      </c>
      <c r="AT543" s="5">
        <v>28.3</v>
      </c>
      <c r="AV543" s="5">
        <v>0.22</v>
      </c>
      <c r="AW543" s="5">
        <v>0.02</v>
      </c>
      <c r="AX543" s="5">
        <v>0.12</v>
      </c>
      <c r="AZ543" s="5">
        <v>0.21</v>
      </c>
      <c r="BA543" s="5">
        <v>7.51</v>
      </c>
      <c r="BE543" s="21"/>
      <c r="BF543" s="5">
        <v>0.17</v>
      </c>
      <c r="BH543" s="5">
        <v>3.63</v>
      </c>
      <c r="BN543" s="5">
        <v>7.9</v>
      </c>
      <c r="BO543" s="5">
        <v>25.5</v>
      </c>
      <c r="BQ543" s="22"/>
      <c r="BR543" s="22"/>
      <c r="BX543" s="5">
        <v>11.3</v>
      </c>
    </row>
    <row r="544" spans="1:77" x14ac:dyDescent="0.2">
      <c r="A544" s="2" t="s">
        <v>113</v>
      </c>
      <c r="B544" s="3">
        <v>38280</v>
      </c>
      <c r="C544" s="4">
        <v>37</v>
      </c>
      <c r="F544" s="20">
        <v>0.01</v>
      </c>
      <c r="G544" s="5">
        <v>2E-3</v>
      </c>
      <c r="H544" s="5">
        <v>0.11</v>
      </c>
      <c r="J544" s="20">
        <v>0.2</v>
      </c>
      <c r="M544" s="5">
        <v>7.0000000000000007E-2</v>
      </c>
      <c r="N544" s="20">
        <v>0.3</v>
      </c>
      <c r="O544" s="20">
        <v>78</v>
      </c>
      <c r="Q544" s="20">
        <v>0.02</v>
      </c>
      <c r="S544" s="5">
        <v>21.7</v>
      </c>
      <c r="T544" s="5">
        <v>7.63</v>
      </c>
      <c r="U544" s="20">
        <v>1.1000000000000001</v>
      </c>
      <c r="V544" s="5">
        <v>2</v>
      </c>
      <c r="W544" s="5">
        <v>0.41</v>
      </c>
      <c r="Y544" s="20">
        <v>0.11</v>
      </c>
      <c r="AB544" s="5">
        <v>15</v>
      </c>
      <c r="AD544" s="5">
        <v>0.3</v>
      </c>
      <c r="AE544" s="5">
        <v>2.6</v>
      </c>
      <c r="AI544" s="20">
        <v>0.5</v>
      </c>
      <c r="AJ544" s="5">
        <v>27.8</v>
      </c>
      <c r="AN544" s="5">
        <v>3.97</v>
      </c>
      <c r="AO544" s="5">
        <v>0.04</v>
      </c>
      <c r="AT544" s="5">
        <v>29</v>
      </c>
      <c r="AU544" s="20">
        <v>0.5</v>
      </c>
      <c r="AV544" s="5">
        <v>0.22</v>
      </c>
      <c r="AW544" s="5">
        <v>0.01</v>
      </c>
      <c r="AX544" s="5">
        <v>0.28000000000000003</v>
      </c>
      <c r="AZ544" s="5">
        <v>0.09</v>
      </c>
      <c r="BA544" s="5">
        <v>7.67</v>
      </c>
      <c r="BC544" s="20">
        <v>1E-3</v>
      </c>
      <c r="BE544" s="5">
        <v>0.3</v>
      </c>
      <c r="BF544" s="21"/>
      <c r="BH544" s="5">
        <v>2.5</v>
      </c>
      <c r="BI544" s="22"/>
      <c r="BN544" s="5">
        <v>7.9</v>
      </c>
      <c r="BO544" s="5">
        <v>18.100000000000001</v>
      </c>
      <c r="BQ544" s="20">
        <v>3.09</v>
      </c>
      <c r="BR544" s="20">
        <v>2.74</v>
      </c>
      <c r="BX544" s="5">
        <v>9.4</v>
      </c>
      <c r="BY544" s="20">
        <v>0.8</v>
      </c>
    </row>
    <row r="545" spans="1:77" x14ac:dyDescent="0.2">
      <c r="A545" s="2" t="s">
        <v>173</v>
      </c>
      <c r="B545" s="3">
        <v>38831</v>
      </c>
      <c r="C545" s="4">
        <v>36</v>
      </c>
      <c r="F545" s="5">
        <v>0.06</v>
      </c>
      <c r="G545" s="20">
        <v>0.01</v>
      </c>
      <c r="H545" s="5">
        <v>0.01</v>
      </c>
      <c r="J545" s="5">
        <v>0.2</v>
      </c>
      <c r="K545" s="21"/>
      <c r="M545" s="5">
        <v>0.43</v>
      </c>
      <c r="N545" s="5">
        <v>0.2</v>
      </c>
      <c r="O545" s="5">
        <v>48</v>
      </c>
      <c r="P545" s="21"/>
      <c r="Q545" s="5">
        <v>0.02</v>
      </c>
      <c r="S545" s="5">
        <v>129</v>
      </c>
      <c r="T545" s="5">
        <v>42</v>
      </c>
      <c r="U545" s="5">
        <v>0.2</v>
      </c>
      <c r="V545" s="5">
        <v>1.7</v>
      </c>
      <c r="W545" s="5">
        <v>0.15</v>
      </c>
      <c r="Y545" s="21"/>
      <c r="AB545" s="20">
        <v>9.65</v>
      </c>
      <c r="AC545" s="22"/>
      <c r="AD545" s="20">
        <v>-3</v>
      </c>
      <c r="AE545" s="5">
        <v>1.67</v>
      </c>
      <c r="AF545" s="21"/>
      <c r="AI545" s="5">
        <v>0.5</v>
      </c>
      <c r="AJ545" s="5">
        <v>79.2</v>
      </c>
      <c r="AN545" s="5">
        <v>8.82</v>
      </c>
      <c r="AO545" s="5">
        <v>0.01</v>
      </c>
      <c r="AR545" s="21"/>
      <c r="AT545" s="5">
        <v>25.7</v>
      </c>
      <c r="AU545" s="5">
        <v>1.4</v>
      </c>
      <c r="AV545" s="5">
        <v>10.84</v>
      </c>
      <c r="AW545" s="5">
        <v>0.01</v>
      </c>
      <c r="AX545" s="5">
        <v>0.03</v>
      </c>
      <c r="AZ545" s="20">
        <v>0.02</v>
      </c>
      <c r="BA545" s="5">
        <v>7.1</v>
      </c>
      <c r="BC545" s="5">
        <v>1E-3</v>
      </c>
      <c r="BD545" s="21"/>
      <c r="BE545" s="20">
        <v>1.2</v>
      </c>
      <c r="BF545" s="22"/>
      <c r="BH545" s="5">
        <v>5.01</v>
      </c>
      <c r="BK545" s="21"/>
      <c r="BL545" s="21"/>
      <c r="BN545" s="5">
        <v>7.9</v>
      </c>
      <c r="BO545" s="5">
        <v>106</v>
      </c>
      <c r="BQ545" s="20">
        <v>8.6</v>
      </c>
      <c r="BR545" s="20">
        <v>8.3000000000000007</v>
      </c>
      <c r="BW545" s="21"/>
      <c r="BX545" s="20">
        <v>9.5</v>
      </c>
      <c r="BY545" s="5">
        <v>1</v>
      </c>
    </row>
    <row r="546" spans="1:77" x14ac:dyDescent="0.2">
      <c r="A546" s="2" t="s">
        <v>102</v>
      </c>
      <c r="B546" s="3">
        <v>37180</v>
      </c>
      <c r="C546" s="4">
        <v>33</v>
      </c>
      <c r="F546" s="5">
        <v>0.02</v>
      </c>
      <c r="G546" s="5">
        <v>0.03</v>
      </c>
      <c r="H546" s="5">
        <v>2.76</v>
      </c>
      <c r="J546" s="20">
        <v>2</v>
      </c>
      <c r="M546" s="5">
        <v>0.72</v>
      </c>
      <c r="N546" s="20">
        <v>0.2</v>
      </c>
      <c r="O546" s="5">
        <v>10</v>
      </c>
      <c r="Q546" s="20">
        <v>0.02</v>
      </c>
      <c r="S546" s="5">
        <v>129</v>
      </c>
      <c r="T546" s="5">
        <v>43</v>
      </c>
      <c r="U546" s="20">
        <v>0.4</v>
      </c>
      <c r="V546" s="5">
        <v>14</v>
      </c>
      <c r="W546" s="5">
        <v>1.06</v>
      </c>
      <c r="AB546" s="5">
        <v>3.45</v>
      </c>
      <c r="AD546" s="22"/>
      <c r="AE546" s="5">
        <v>3.02</v>
      </c>
      <c r="AI546" s="20">
        <v>0.5</v>
      </c>
      <c r="AJ546" s="5">
        <v>76.2</v>
      </c>
      <c r="AN546" s="5">
        <v>6.59</v>
      </c>
      <c r="AO546" s="5">
        <v>0.35</v>
      </c>
      <c r="AT546" s="5">
        <v>16.7</v>
      </c>
      <c r="AU546" s="20">
        <v>0.8</v>
      </c>
      <c r="AV546" s="5">
        <v>0.22</v>
      </c>
      <c r="AW546" s="5">
        <v>3.2845000000000001E-3</v>
      </c>
      <c r="AX546" s="5">
        <v>0.34</v>
      </c>
      <c r="AY546" s="22"/>
      <c r="AZ546" s="5">
        <v>0.11</v>
      </c>
      <c r="BA546" s="5">
        <v>6.87</v>
      </c>
      <c r="BC546" s="20">
        <v>1E-3</v>
      </c>
      <c r="BE546" s="5">
        <v>1.5</v>
      </c>
      <c r="BF546" s="22"/>
      <c r="BH546" s="5">
        <v>5.3</v>
      </c>
      <c r="BI546" s="22"/>
      <c r="BN546" s="5">
        <v>7.9</v>
      </c>
      <c r="BO546" s="5">
        <v>84.4</v>
      </c>
      <c r="BQ546" s="22"/>
      <c r="BR546" s="22"/>
      <c r="BT546" s="22"/>
      <c r="BX546" s="5">
        <v>9.4</v>
      </c>
      <c r="BY546" s="20">
        <v>1</v>
      </c>
    </row>
    <row r="547" spans="1:77" x14ac:dyDescent="0.2">
      <c r="A547" s="2" t="s">
        <v>217</v>
      </c>
      <c r="B547" s="3">
        <v>38826</v>
      </c>
      <c r="C547" s="4">
        <v>36</v>
      </c>
      <c r="F547" s="5">
        <v>0.01</v>
      </c>
      <c r="G547" s="5">
        <v>4.0000000000000001E-3</v>
      </c>
      <c r="H547" s="5">
        <v>0.01</v>
      </c>
      <c r="J547" s="20">
        <v>0.9</v>
      </c>
      <c r="M547" s="5">
        <v>0.48</v>
      </c>
      <c r="N547" s="20">
        <v>0.2</v>
      </c>
      <c r="O547" s="5">
        <v>38</v>
      </c>
      <c r="Q547" s="20">
        <v>0.02</v>
      </c>
      <c r="S547" s="5">
        <v>112</v>
      </c>
      <c r="T547" s="5">
        <v>31</v>
      </c>
      <c r="U547" s="20">
        <v>0.2</v>
      </c>
      <c r="V547" s="5">
        <v>1.4</v>
      </c>
      <c r="W547" s="5">
        <v>0.47</v>
      </c>
      <c r="Y547" s="21"/>
      <c r="AB547" s="5">
        <v>13.07</v>
      </c>
      <c r="AD547" s="5">
        <v>-4.4000000000000004</v>
      </c>
      <c r="AE547" s="5">
        <v>3.13</v>
      </c>
      <c r="AI547" s="20">
        <v>0.5</v>
      </c>
      <c r="AJ547" s="5">
        <v>65.7</v>
      </c>
      <c r="AN547" s="5">
        <v>7.96</v>
      </c>
      <c r="AO547" s="5">
        <v>0.21</v>
      </c>
      <c r="AT547" s="5">
        <v>18</v>
      </c>
      <c r="AU547" s="20">
        <v>0.5</v>
      </c>
      <c r="AV547" s="5">
        <v>2.17</v>
      </c>
      <c r="AW547" s="5">
        <v>3.2845000000000001E-3</v>
      </c>
      <c r="AX547" s="5">
        <v>0.01</v>
      </c>
      <c r="AZ547" s="5">
        <v>0.01</v>
      </c>
      <c r="BA547" s="5">
        <v>7.15</v>
      </c>
      <c r="BC547" s="20">
        <v>1E-3</v>
      </c>
      <c r="BE547" s="5">
        <v>2.1</v>
      </c>
      <c r="BH547" s="5">
        <v>5.0999999999999996</v>
      </c>
      <c r="BI547" s="22"/>
      <c r="BN547" s="5">
        <v>7.9</v>
      </c>
      <c r="BO547" s="5">
        <v>68.2</v>
      </c>
      <c r="BQ547" s="5">
        <v>7.4</v>
      </c>
      <c r="BR547" s="5">
        <v>7.1</v>
      </c>
      <c r="BX547" s="5">
        <v>9.1</v>
      </c>
      <c r="BY547" s="20">
        <v>0.7</v>
      </c>
    </row>
    <row r="548" spans="1:77" x14ac:dyDescent="0.2">
      <c r="A548" s="2" t="s">
        <v>255</v>
      </c>
      <c r="B548" s="3">
        <v>39210</v>
      </c>
      <c r="C548" s="4">
        <v>25</v>
      </c>
      <c r="F548" s="5">
        <v>6.0000000000000001E-3</v>
      </c>
      <c r="G548" s="5">
        <v>0.01</v>
      </c>
      <c r="H548" s="5">
        <v>0.01</v>
      </c>
      <c r="M548" s="5">
        <v>0.19</v>
      </c>
      <c r="O548" s="5">
        <v>163</v>
      </c>
      <c r="S548" s="5">
        <v>89.8</v>
      </c>
      <c r="T548" s="5">
        <v>33</v>
      </c>
      <c r="V548" s="5">
        <v>1.1000000000000001</v>
      </c>
      <c r="W548" s="5">
        <v>1E-3</v>
      </c>
      <c r="AB548" s="5">
        <v>6</v>
      </c>
      <c r="AE548" s="5">
        <v>7.22</v>
      </c>
      <c r="AJ548" s="5">
        <v>62.7</v>
      </c>
      <c r="AN548" s="5">
        <v>13.2</v>
      </c>
      <c r="AO548" s="5">
        <v>1E-3</v>
      </c>
      <c r="AT548" s="5">
        <v>20.7</v>
      </c>
      <c r="AV548" s="5">
        <v>16.149999999999999</v>
      </c>
      <c r="AW548" s="5">
        <v>3.2799999999999999E-3</v>
      </c>
      <c r="AX548" s="5">
        <v>0.08</v>
      </c>
      <c r="AY548" s="22"/>
      <c r="AZ548" s="5">
        <v>0.04</v>
      </c>
      <c r="BA548" s="5">
        <v>7.53</v>
      </c>
      <c r="BE548" s="22"/>
      <c r="BF548" s="5">
        <v>5.9</v>
      </c>
      <c r="BH548" s="5">
        <v>3.62</v>
      </c>
      <c r="BI548" s="22"/>
      <c r="BN548" s="5">
        <v>7.9</v>
      </c>
      <c r="BO548" s="5">
        <v>91</v>
      </c>
      <c r="BX548" s="5">
        <v>11.9</v>
      </c>
    </row>
    <row r="549" spans="1:77" x14ac:dyDescent="0.2">
      <c r="A549" s="2" t="s">
        <v>95</v>
      </c>
      <c r="B549" s="3">
        <v>36465</v>
      </c>
      <c r="C549" s="4">
        <v>25</v>
      </c>
      <c r="F549" s="5">
        <v>3.0000000000000001E-3</v>
      </c>
      <c r="G549" s="5">
        <v>2E-3</v>
      </c>
      <c r="H549" s="5">
        <v>1.1100000000000001</v>
      </c>
      <c r="J549" s="21"/>
      <c r="M549" s="5">
        <v>0.56999999999999995</v>
      </c>
      <c r="N549" s="21"/>
      <c r="O549" s="5">
        <v>340</v>
      </c>
      <c r="Q549" s="21"/>
      <c r="S549" s="5">
        <v>59</v>
      </c>
      <c r="T549" s="5">
        <v>211</v>
      </c>
      <c r="U549" s="21"/>
      <c r="V549" s="5">
        <v>2.8</v>
      </c>
      <c r="W549" s="5">
        <v>1.24</v>
      </c>
      <c r="Y549" s="21"/>
      <c r="AB549" s="5">
        <v>2.42</v>
      </c>
      <c r="AD549" s="21"/>
      <c r="AE549" s="5">
        <v>8.6</v>
      </c>
      <c r="AI549" s="21"/>
      <c r="AJ549" s="5">
        <v>37.5</v>
      </c>
      <c r="AN549" s="5">
        <v>21</v>
      </c>
      <c r="AO549" s="5">
        <v>7.0000000000000007E-2</v>
      </c>
      <c r="AS549" s="22"/>
      <c r="AT549" s="5">
        <v>190</v>
      </c>
      <c r="AU549" s="21"/>
      <c r="AV549" s="5">
        <v>0.22</v>
      </c>
      <c r="AW549" s="5">
        <v>3.3E-3</v>
      </c>
      <c r="AX549" s="5">
        <v>0.03</v>
      </c>
      <c r="AY549" s="22"/>
      <c r="AZ549" s="5">
        <v>0.02</v>
      </c>
      <c r="BA549" s="5">
        <v>7.17</v>
      </c>
      <c r="BC549" s="21"/>
      <c r="BE549" s="5">
        <v>0.2</v>
      </c>
      <c r="BF549" s="22"/>
      <c r="BH549" s="5">
        <v>7.46</v>
      </c>
      <c r="BN549" s="5">
        <v>7.89</v>
      </c>
      <c r="BO549" s="5">
        <v>18.899999999999999</v>
      </c>
      <c r="BQ549" s="21"/>
      <c r="BR549" s="21"/>
      <c r="BS549" s="22"/>
      <c r="BT549" s="22"/>
      <c r="BV549" s="22"/>
      <c r="BW549" s="22"/>
      <c r="BX549" s="5">
        <v>10.1</v>
      </c>
      <c r="BY549" s="21"/>
    </row>
    <row r="550" spans="1:77" x14ac:dyDescent="0.2">
      <c r="A550" s="2" t="s">
        <v>99</v>
      </c>
      <c r="B550" s="3">
        <v>35397</v>
      </c>
      <c r="C550" s="4">
        <v>31</v>
      </c>
      <c r="F550" s="5">
        <v>9.4000000000000004E-3</v>
      </c>
      <c r="G550" s="5">
        <v>2.3E-3</v>
      </c>
      <c r="H550" s="5">
        <v>0.32</v>
      </c>
      <c r="J550" s="20">
        <v>1</v>
      </c>
      <c r="M550" s="5">
        <v>0.66</v>
      </c>
      <c r="N550" s="20">
        <v>1</v>
      </c>
      <c r="O550" s="21"/>
      <c r="Q550" s="20">
        <v>0.2</v>
      </c>
      <c r="S550" s="5">
        <v>72</v>
      </c>
      <c r="T550" s="5">
        <v>9.1999999999999993</v>
      </c>
      <c r="U550" s="20">
        <v>1</v>
      </c>
      <c r="V550" s="5">
        <v>1.5</v>
      </c>
      <c r="W550" s="5">
        <v>1.65</v>
      </c>
      <c r="AB550" s="5">
        <v>10.45</v>
      </c>
      <c r="AE550" s="5">
        <v>2.5</v>
      </c>
      <c r="AI550" s="20">
        <v>1</v>
      </c>
      <c r="AJ550" s="5">
        <v>40.799999999999997</v>
      </c>
      <c r="AN550" s="5">
        <v>8.6999999999999993</v>
      </c>
      <c r="AO550" s="5">
        <v>0.08</v>
      </c>
      <c r="AT550" s="5">
        <v>7.8</v>
      </c>
      <c r="AU550" s="20">
        <v>1</v>
      </c>
      <c r="AV550" s="5">
        <v>0.22</v>
      </c>
      <c r="AW550" s="5">
        <v>3.284E-3</v>
      </c>
      <c r="AX550" s="5">
        <v>0.02</v>
      </c>
      <c r="AZ550" s="5">
        <v>0.01</v>
      </c>
      <c r="BA550" s="5">
        <v>7.23</v>
      </c>
      <c r="BC550" s="20">
        <v>6.8999999999999999E-3</v>
      </c>
      <c r="BE550" s="5">
        <v>0.2</v>
      </c>
      <c r="BH550" s="21"/>
      <c r="BN550" s="5">
        <v>7.89</v>
      </c>
      <c r="BO550" s="5">
        <v>13.3</v>
      </c>
      <c r="BX550" s="5">
        <v>9.6</v>
      </c>
      <c r="BY550" s="20">
        <v>5</v>
      </c>
    </row>
    <row r="551" spans="1:77" x14ac:dyDescent="0.2">
      <c r="A551" s="2" t="s">
        <v>211</v>
      </c>
      <c r="B551" s="3">
        <v>33569</v>
      </c>
      <c r="C551" s="4">
        <v>32</v>
      </c>
      <c r="F551" s="5">
        <v>0.03</v>
      </c>
      <c r="G551" s="20">
        <v>5.0000000000000001E-3</v>
      </c>
      <c r="H551" s="5">
        <v>0.74</v>
      </c>
      <c r="J551" s="5">
        <v>0.2</v>
      </c>
      <c r="K551" s="21"/>
      <c r="M551" s="5">
        <v>0.2</v>
      </c>
      <c r="N551" s="5">
        <v>0.6</v>
      </c>
      <c r="O551" s="21"/>
      <c r="P551" s="21"/>
      <c r="Q551" s="5">
        <v>0.02</v>
      </c>
      <c r="S551" s="5">
        <v>320</v>
      </c>
      <c r="T551" s="5">
        <v>178</v>
      </c>
      <c r="U551" s="5">
        <v>0.5</v>
      </c>
      <c r="V551" s="20">
        <v>3.2</v>
      </c>
      <c r="W551" s="5">
        <v>0.52</v>
      </c>
      <c r="Y551" s="21"/>
      <c r="AB551" s="20">
        <v>11.21</v>
      </c>
      <c r="AD551" s="22"/>
      <c r="AE551" s="5">
        <v>10</v>
      </c>
      <c r="AF551" s="21"/>
      <c r="AG551" s="21"/>
      <c r="AI551" s="5">
        <v>0.5</v>
      </c>
      <c r="AJ551" s="5">
        <v>209</v>
      </c>
      <c r="AN551" s="5">
        <v>24</v>
      </c>
      <c r="AO551" s="5">
        <v>0.22</v>
      </c>
      <c r="AR551" s="21"/>
      <c r="AT551" s="5">
        <v>130</v>
      </c>
      <c r="AU551" s="5">
        <v>0.6</v>
      </c>
      <c r="AV551" s="5">
        <v>2.21</v>
      </c>
      <c r="AW551" s="5">
        <v>0.01</v>
      </c>
      <c r="AX551" s="5">
        <v>0.1</v>
      </c>
      <c r="AZ551" s="20">
        <v>0.05</v>
      </c>
      <c r="BA551" s="5">
        <v>7.86</v>
      </c>
      <c r="BC551" s="5">
        <v>1.1000000000000001E-3</v>
      </c>
      <c r="BD551" s="21"/>
      <c r="BE551" s="22"/>
      <c r="BF551" s="22"/>
      <c r="BG551" s="20">
        <v>23</v>
      </c>
      <c r="BH551" s="5">
        <v>2.92</v>
      </c>
      <c r="BK551" s="21"/>
      <c r="BL551" s="21"/>
      <c r="BN551" s="5">
        <v>7.87</v>
      </c>
      <c r="BO551" s="5">
        <v>708</v>
      </c>
      <c r="BQ551" s="22"/>
      <c r="BR551" s="22"/>
      <c r="BT551" s="22"/>
      <c r="BU551" s="21"/>
      <c r="BW551" s="21"/>
      <c r="BX551" s="5">
        <v>12.3</v>
      </c>
      <c r="BY551" s="5">
        <v>6.3</v>
      </c>
    </row>
    <row r="552" spans="1:77" x14ac:dyDescent="0.2">
      <c r="A552" s="2" t="s">
        <v>134</v>
      </c>
      <c r="B552" s="3">
        <v>38285</v>
      </c>
      <c r="C552" s="4">
        <v>37</v>
      </c>
      <c r="F552" s="5">
        <v>2E-3</v>
      </c>
      <c r="G552" s="5">
        <v>3.0000000000000001E-3</v>
      </c>
      <c r="H552" s="5">
        <v>0.1</v>
      </c>
      <c r="J552" s="5">
        <v>0.2</v>
      </c>
      <c r="M552" s="5">
        <v>0.16</v>
      </c>
      <c r="N552" s="5">
        <v>0.2</v>
      </c>
      <c r="O552" s="5">
        <v>10</v>
      </c>
      <c r="Q552" s="5">
        <v>0.02</v>
      </c>
      <c r="S552" s="5">
        <v>43.8</v>
      </c>
      <c r="T552" s="5">
        <v>9.5</v>
      </c>
      <c r="U552" s="5">
        <v>0.2</v>
      </c>
      <c r="V552" s="5">
        <v>0.61</v>
      </c>
      <c r="W552" s="5">
        <v>0.99</v>
      </c>
      <c r="Y552" s="5">
        <v>0.14000000000000001</v>
      </c>
      <c r="AB552" s="5">
        <v>22.93</v>
      </c>
      <c r="AD552" s="5">
        <v>0.4</v>
      </c>
      <c r="AE552" s="5">
        <v>1.49</v>
      </c>
      <c r="AI552" s="5">
        <v>0.5</v>
      </c>
      <c r="AJ552" s="5">
        <v>30.3</v>
      </c>
      <c r="AN552" s="5">
        <v>3.37</v>
      </c>
      <c r="AO552" s="5">
        <v>0.12</v>
      </c>
      <c r="AT552" s="5">
        <v>9.51</v>
      </c>
      <c r="AU552" s="5">
        <v>0.5</v>
      </c>
      <c r="AV552" s="5">
        <v>0.22</v>
      </c>
      <c r="AW552" s="5">
        <v>3.2845000000000001E-3</v>
      </c>
      <c r="AX552" s="5">
        <v>0.03</v>
      </c>
      <c r="AY552" s="22"/>
      <c r="AZ552" s="5">
        <v>0.01</v>
      </c>
      <c r="BA552" s="5">
        <v>7.52</v>
      </c>
      <c r="BC552" s="5">
        <v>1E-3</v>
      </c>
      <c r="BE552" s="5">
        <v>0.2</v>
      </c>
      <c r="BH552" s="5">
        <v>2.56</v>
      </c>
      <c r="BI552" s="22"/>
      <c r="BN552" s="5">
        <v>7.86</v>
      </c>
      <c r="BO552" s="5">
        <v>12.6</v>
      </c>
      <c r="BQ552" s="5">
        <v>3.09</v>
      </c>
      <c r="BR552" s="5">
        <v>2.74</v>
      </c>
      <c r="BX552" s="5">
        <v>10.6</v>
      </c>
      <c r="BY552" s="5">
        <v>1.1000000000000001</v>
      </c>
    </row>
    <row r="553" spans="1:77" x14ac:dyDescent="0.2">
      <c r="A553" s="2" t="s">
        <v>256</v>
      </c>
      <c r="B553" s="3">
        <v>39721</v>
      </c>
      <c r="C553" s="4">
        <v>23</v>
      </c>
      <c r="F553" s="21"/>
      <c r="G553" s="20">
        <v>6.0000000000000001E-3</v>
      </c>
      <c r="H553" s="5">
        <v>0.09</v>
      </c>
      <c r="J553" s="22"/>
      <c r="M553" s="5">
        <v>0.34</v>
      </c>
      <c r="N553" s="22"/>
      <c r="Q553" s="22"/>
      <c r="S553" s="5">
        <v>49.4</v>
      </c>
      <c r="T553" s="5">
        <v>8.67</v>
      </c>
      <c r="U553" s="22"/>
      <c r="V553" s="5">
        <v>1.6</v>
      </c>
      <c r="W553" s="5">
        <v>2.73</v>
      </c>
      <c r="AB553" s="5">
        <v>28.02</v>
      </c>
      <c r="AD553" s="20">
        <v>11.74</v>
      </c>
      <c r="AE553" s="5">
        <v>1.17</v>
      </c>
      <c r="AI553" s="22"/>
      <c r="AJ553" s="5">
        <v>27.1</v>
      </c>
      <c r="AN553" s="5">
        <v>2.27</v>
      </c>
      <c r="AO553" s="5">
        <v>0.06</v>
      </c>
      <c r="AT553" s="5">
        <v>7.03</v>
      </c>
      <c r="AU553" s="22"/>
      <c r="AV553" s="5">
        <v>0.22</v>
      </c>
      <c r="AW553" s="5">
        <v>4.5999999999999999E-3</v>
      </c>
      <c r="AX553" s="5">
        <v>0.01</v>
      </c>
      <c r="AY553" s="22"/>
      <c r="AZ553" s="20">
        <v>0.08</v>
      </c>
      <c r="BA553" s="21"/>
      <c r="BC553" s="22"/>
      <c r="BE553" s="21"/>
      <c r="BF553" s="20">
        <v>0.22</v>
      </c>
      <c r="BH553" s="5">
        <v>2.38</v>
      </c>
      <c r="BN553" s="5">
        <v>7.85</v>
      </c>
      <c r="BO553" s="5">
        <v>13.5</v>
      </c>
      <c r="BQ553" s="22"/>
      <c r="BR553" s="22"/>
      <c r="BT553" s="22"/>
      <c r="BX553" s="5">
        <v>12.2</v>
      </c>
      <c r="BY553" s="22"/>
    </row>
    <row r="554" spans="1:77" x14ac:dyDescent="0.2">
      <c r="A554" s="2" t="s">
        <v>234</v>
      </c>
      <c r="B554" s="3">
        <v>30908</v>
      </c>
      <c r="C554" s="4">
        <v>21</v>
      </c>
      <c r="F554" s="21"/>
      <c r="H554" s="5">
        <v>0.09</v>
      </c>
      <c r="J554" s="22"/>
      <c r="M554" s="5">
        <v>0.08</v>
      </c>
      <c r="N554" s="22"/>
      <c r="P554" s="21"/>
      <c r="Q554" s="22"/>
      <c r="S554" s="5">
        <v>89.4</v>
      </c>
      <c r="T554" s="5">
        <v>60</v>
      </c>
      <c r="U554" s="22"/>
      <c r="V554" s="21"/>
      <c r="W554" s="5">
        <v>0.94</v>
      </c>
      <c r="AB554" s="20">
        <v>11.14</v>
      </c>
      <c r="AD554" s="21"/>
      <c r="AE554" s="5">
        <v>1.2</v>
      </c>
      <c r="AI554" s="22"/>
      <c r="AJ554" s="5">
        <v>52</v>
      </c>
      <c r="AN554" s="5">
        <v>11.1</v>
      </c>
      <c r="AO554" s="5">
        <v>0.25</v>
      </c>
      <c r="AP554" s="21"/>
      <c r="AT554" s="5">
        <v>15.9</v>
      </c>
      <c r="AU554" s="22"/>
      <c r="AV554" s="5">
        <v>0.81</v>
      </c>
      <c r="AW554" s="5">
        <v>5.0020000000000004E-3</v>
      </c>
      <c r="AX554" s="5">
        <v>0.01</v>
      </c>
      <c r="BA554" s="5">
        <v>7.7</v>
      </c>
      <c r="BE554" s="20">
        <v>0.1</v>
      </c>
      <c r="BF554" s="21"/>
      <c r="BH554" s="5">
        <v>3.12</v>
      </c>
      <c r="BN554" s="5">
        <v>7.82</v>
      </c>
      <c r="BO554" s="5">
        <v>64</v>
      </c>
      <c r="BQ554" s="21"/>
      <c r="BR554" s="21"/>
      <c r="BU554" s="20">
        <v>2.1</v>
      </c>
      <c r="BX554" s="5">
        <v>9.5</v>
      </c>
      <c r="BY554" s="22"/>
    </row>
    <row r="555" spans="1:77" x14ac:dyDescent="0.2">
      <c r="A555" s="2" t="s">
        <v>212</v>
      </c>
      <c r="B555" s="3">
        <v>41954</v>
      </c>
      <c r="C555" s="4">
        <v>26</v>
      </c>
      <c r="F555" s="5">
        <v>0.03</v>
      </c>
      <c r="G555" s="21"/>
      <c r="H555" s="5">
        <v>0.05</v>
      </c>
      <c r="J555" s="21"/>
      <c r="M555" s="5">
        <v>1.1299999999999999</v>
      </c>
      <c r="N555" s="21"/>
      <c r="O555" s="21"/>
      <c r="P555" s="20">
        <v>0.06</v>
      </c>
      <c r="Q555" s="21"/>
      <c r="S555" s="5">
        <v>156</v>
      </c>
      <c r="T555" s="5">
        <v>30</v>
      </c>
      <c r="U555" s="21"/>
      <c r="V555" s="5">
        <v>1</v>
      </c>
      <c r="W555" s="5">
        <v>0.01</v>
      </c>
      <c r="Y555" s="22"/>
      <c r="AB555" s="21"/>
      <c r="AD555" s="20">
        <v>2</v>
      </c>
      <c r="AE555" s="5">
        <v>1.3</v>
      </c>
      <c r="AI555" s="21"/>
      <c r="AJ555" s="5">
        <v>83.9</v>
      </c>
      <c r="AN555" s="5">
        <v>14</v>
      </c>
      <c r="AO555" s="5">
        <v>0.01</v>
      </c>
      <c r="AP555" s="20">
        <v>20.3</v>
      </c>
      <c r="AT555" s="5">
        <v>11</v>
      </c>
      <c r="AU555" s="21"/>
      <c r="AV555" s="5">
        <v>12</v>
      </c>
      <c r="AW555" s="5">
        <v>0.02</v>
      </c>
      <c r="AX555" s="5">
        <v>0.03</v>
      </c>
      <c r="AZ555" s="21"/>
      <c r="BA555" s="5">
        <v>7.12</v>
      </c>
      <c r="BC555" s="21"/>
      <c r="BE555" s="21"/>
      <c r="BF555" s="20">
        <v>5.22</v>
      </c>
      <c r="BH555" s="5">
        <v>6.42</v>
      </c>
      <c r="BN555" s="5">
        <v>7.8</v>
      </c>
      <c r="BO555" s="5">
        <v>104</v>
      </c>
      <c r="BQ555" s="20">
        <v>9.64</v>
      </c>
      <c r="BR555" s="20">
        <v>9.4499999999999993</v>
      </c>
      <c r="BX555" s="5">
        <v>10.6</v>
      </c>
      <c r="BY555" s="21"/>
    </row>
    <row r="556" spans="1:77" x14ac:dyDescent="0.2">
      <c r="A556" s="2" t="s">
        <v>155</v>
      </c>
      <c r="B556" s="3">
        <v>38839</v>
      </c>
      <c r="C556" s="4">
        <v>36</v>
      </c>
      <c r="F556" s="20">
        <v>6.0000000000000001E-3</v>
      </c>
      <c r="G556" s="5">
        <v>5.0000000000000001E-3</v>
      </c>
      <c r="H556" s="5">
        <v>0.01</v>
      </c>
      <c r="J556" s="20">
        <v>0.8</v>
      </c>
      <c r="M556" s="5">
        <v>0.44</v>
      </c>
      <c r="N556" s="20">
        <v>0.2</v>
      </c>
      <c r="O556" s="20">
        <v>16</v>
      </c>
      <c r="Q556" s="20">
        <v>0.02</v>
      </c>
      <c r="S556" s="5">
        <v>112</v>
      </c>
      <c r="T556" s="5">
        <v>30</v>
      </c>
      <c r="U556" s="20">
        <v>0.4</v>
      </c>
      <c r="V556" s="5">
        <v>1.5</v>
      </c>
      <c r="W556" s="5">
        <v>0.02</v>
      </c>
      <c r="AB556" s="5">
        <v>3.85</v>
      </c>
      <c r="AD556" s="5">
        <v>-3.1</v>
      </c>
      <c r="AE556" s="5">
        <v>0.96</v>
      </c>
      <c r="AI556" s="20">
        <v>0.6</v>
      </c>
      <c r="AJ556" s="5">
        <v>64.7</v>
      </c>
      <c r="AN556" s="5">
        <v>4.4800000000000004</v>
      </c>
      <c r="AO556" s="5">
        <v>1E-3</v>
      </c>
      <c r="AT556" s="5">
        <v>16.399999999999999</v>
      </c>
      <c r="AU556" s="20">
        <v>0.5</v>
      </c>
      <c r="AV556" s="5">
        <v>61.97</v>
      </c>
      <c r="AW556" s="5">
        <v>3.6129500000000002E-3</v>
      </c>
      <c r="AX556" s="5">
        <v>0.09</v>
      </c>
      <c r="AY556" s="22"/>
      <c r="AZ556" s="5">
        <v>0.03</v>
      </c>
      <c r="BA556" s="5">
        <v>7.16</v>
      </c>
      <c r="BC556" s="20">
        <v>1E-3</v>
      </c>
      <c r="BE556" s="20">
        <v>9.8000000000000007</v>
      </c>
      <c r="BF556" s="21"/>
      <c r="BH556" s="5">
        <v>4.59</v>
      </c>
      <c r="BN556" s="5">
        <v>7.8</v>
      </c>
      <c r="BO556" s="5">
        <v>22.6</v>
      </c>
      <c r="BQ556" s="20">
        <v>6.9</v>
      </c>
      <c r="BR556" s="20">
        <v>6.7</v>
      </c>
      <c r="BX556" s="5">
        <v>8.6999999999999993</v>
      </c>
      <c r="BY556" s="20">
        <v>0.7</v>
      </c>
    </row>
    <row r="557" spans="1:77" x14ac:dyDescent="0.2">
      <c r="A557" s="2" t="s">
        <v>243</v>
      </c>
      <c r="B557" s="3">
        <v>34311</v>
      </c>
      <c r="C557" s="4">
        <v>32</v>
      </c>
      <c r="F557" s="5">
        <v>0.01</v>
      </c>
      <c r="G557" s="5">
        <v>0.01</v>
      </c>
      <c r="H557" s="5">
        <v>0.01</v>
      </c>
      <c r="J557" s="5">
        <v>1</v>
      </c>
      <c r="M557" s="5">
        <v>0.18</v>
      </c>
      <c r="N557" s="5">
        <v>1</v>
      </c>
      <c r="O557" s="5">
        <v>100</v>
      </c>
      <c r="Q557" s="5">
        <v>0.2</v>
      </c>
      <c r="S557" s="5">
        <v>81</v>
      </c>
      <c r="T557" s="5">
        <v>12</v>
      </c>
      <c r="U557" s="5">
        <v>1</v>
      </c>
      <c r="V557" s="5">
        <v>1.3</v>
      </c>
      <c r="W557" s="5">
        <v>0.23</v>
      </c>
      <c r="AB557" s="5">
        <v>18.989999999999998</v>
      </c>
      <c r="AD557" s="21"/>
      <c r="AE557" s="5">
        <v>0.6</v>
      </c>
      <c r="AI557" s="5">
        <v>1</v>
      </c>
      <c r="AJ557" s="5">
        <v>51.1</v>
      </c>
      <c r="AN557" s="5">
        <v>4.8</v>
      </c>
      <c r="AO557" s="5">
        <v>0.03</v>
      </c>
      <c r="AT557" s="5">
        <v>12</v>
      </c>
      <c r="AU557" s="5">
        <v>1</v>
      </c>
      <c r="AV557" s="5">
        <v>4.4270000000000004E-3</v>
      </c>
      <c r="AW557" s="5">
        <v>0.16</v>
      </c>
      <c r="AX557" s="5">
        <v>0.04</v>
      </c>
      <c r="AY557" s="20">
        <v>0.02</v>
      </c>
      <c r="AZ557" s="21"/>
      <c r="BA557" s="5">
        <v>7.01</v>
      </c>
      <c r="BC557" s="5">
        <v>5.0000000000000001E-3</v>
      </c>
      <c r="BE557" s="21"/>
      <c r="BH557" s="5">
        <v>3.73</v>
      </c>
      <c r="BN557" s="5">
        <v>7.78</v>
      </c>
      <c r="BO557" s="5">
        <v>46.6</v>
      </c>
      <c r="BQ557" s="21"/>
      <c r="BR557" s="21"/>
      <c r="BX557" s="5">
        <v>8.5</v>
      </c>
      <c r="BY557" s="5">
        <v>5</v>
      </c>
    </row>
    <row r="558" spans="1:77" x14ac:dyDescent="0.2">
      <c r="A558" s="2" t="s">
        <v>129</v>
      </c>
      <c r="B558" s="3">
        <v>36810</v>
      </c>
      <c r="C558" s="4">
        <v>22</v>
      </c>
      <c r="F558" s="5">
        <v>2E-3</v>
      </c>
      <c r="G558" s="21"/>
      <c r="H558" s="5">
        <v>4.13</v>
      </c>
      <c r="J558" s="21"/>
      <c r="M558" s="5">
        <v>1.51</v>
      </c>
      <c r="N558" s="21"/>
      <c r="O558" s="5">
        <v>140</v>
      </c>
      <c r="Q558" s="21"/>
      <c r="S558" s="5">
        <v>136</v>
      </c>
      <c r="T558" s="5">
        <v>168</v>
      </c>
      <c r="U558" s="21"/>
      <c r="V558" s="5">
        <v>6.1</v>
      </c>
      <c r="W558" s="21"/>
      <c r="Y558" s="21"/>
      <c r="AB558" s="5">
        <v>1.33</v>
      </c>
      <c r="AD558" s="21"/>
      <c r="AE558" s="5">
        <v>3.18</v>
      </c>
      <c r="AI558" s="21"/>
      <c r="AJ558" s="5">
        <v>130</v>
      </c>
      <c r="AN558" s="5">
        <v>11.8</v>
      </c>
      <c r="AO558" s="21"/>
      <c r="AT558" s="5">
        <v>106</v>
      </c>
      <c r="AU558" s="21"/>
      <c r="AV558" s="5">
        <v>0.22</v>
      </c>
      <c r="AW558" s="5">
        <v>0.01</v>
      </c>
      <c r="AX558" s="5">
        <v>0.01</v>
      </c>
      <c r="AY558" s="22"/>
      <c r="AZ558" s="5">
        <v>0.01</v>
      </c>
      <c r="BA558" s="5">
        <v>6.9</v>
      </c>
      <c r="BC558" s="21"/>
      <c r="BE558" s="5">
        <v>0.2</v>
      </c>
      <c r="BF558" s="22"/>
      <c r="BH558" s="5">
        <v>8.7799999999999994</v>
      </c>
      <c r="BN558" s="5">
        <v>7.76</v>
      </c>
      <c r="BO558" s="5">
        <v>14.7</v>
      </c>
      <c r="BQ558" s="21"/>
      <c r="BR558" s="21"/>
      <c r="BW558" s="22"/>
      <c r="BX558" s="5">
        <v>10.1</v>
      </c>
      <c r="BY558" s="21"/>
    </row>
    <row r="559" spans="1:77" x14ac:dyDescent="0.2">
      <c r="A559" s="2" t="s">
        <v>127</v>
      </c>
      <c r="B559" s="3">
        <v>38286</v>
      </c>
      <c r="C559" s="4">
        <v>37</v>
      </c>
      <c r="F559" s="5">
        <v>8.0000000000000002E-3</v>
      </c>
      <c r="G559" s="5">
        <v>1E-3</v>
      </c>
      <c r="H559" s="5">
        <v>0.86</v>
      </c>
      <c r="J559" s="20">
        <v>0.2</v>
      </c>
      <c r="M559" s="5">
        <v>0.42</v>
      </c>
      <c r="N559" s="20">
        <v>0.2</v>
      </c>
      <c r="O559" s="5">
        <v>140</v>
      </c>
      <c r="Q559" s="20">
        <v>0.02</v>
      </c>
      <c r="S559" s="5">
        <v>74.599999999999994</v>
      </c>
      <c r="T559" s="5">
        <v>34</v>
      </c>
      <c r="U559" s="20">
        <v>3</v>
      </c>
      <c r="V559" s="5">
        <v>1.3</v>
      </c>
      <c r="W559" s="5">
        <v>1.24</v>
      </c>
      <c r="Y559" s="20">
        <v>7.0000000000000007E-2</v>
      </c>
      <c r="AB559" s="5">
        <v>10.06</v>
      </c>
      <c r="AD559" s="20">
        <v>0.9</v>
      </c>
      <c r="AE559" s="5">
        <v>6.18</v>
      </c>
      <c r="AI559" s="20">
        <v>0.5</v>
      </c>
      <c r="AJ559" s="5">
        <v>67.5</v>
      </c>
      <c r="AN559" s="5">
        <v>12.4</v>
      </c>
      <c r="AO559" s="5">
        <v>0.01</v>
      </c>
      <c r="AT559" s="5">
        <v>31.3</v>
      </c>
      <c r="AU559" s="20">
        <v>1.5</v>
      </c>
      <c r="AV559" s="5">
        <v>0.22</v>
      </c>
      <c r="AW559" s="5">
        <v>3.6129500000000002E-3</v>
      </c>
      <c r="AX559" s="5">
        <v>0.01</v>
      </c>
      <c r="AY559" s="22"/>
      <c r="AZ559" s="5">
        <v>8.6E-3</v>
      </c>
      <c r="BA559" s="5">
        <v>7.15</v>
      </c>
      <c r="BC559" s="20">
        <v>1E-3</v>
      </c>
      <c r="BE559" s="20">
        <v>0.3</v>
      </c>
      <c r="BF559" s="21"/>
      <c r="BH559" s="5">
        <v>5.99</v>
      </c>
      <c r="BN559" s="5">
        <v>7.73</v>
      </c>
      <c r="BO559" s="5">
        <v>13.2</v>
      </c>
      <c r="BQ559" s="20">
        <v>7.22</v>
      </c>
      <c r="BR559" s="20">
        <v>6.31</v>
      </c>
      <c r="BT559" s="22"/>
      <c r="BU559" s="22"/>
      <c r="BX559" s="5">
        <v>11</v>
      </c>
      <c r="BY559" s="20">
        <v>0.7</v>
      </c>
    </row>
    <row r="560" spans="1:77" x14ac:dyDescent="0.2">
      <c r="A560" s="2" t="s">
        <v>257</v>
      </c>
      <c r="B560" s="3">
        <v>39209</v>
      </c>
      <c r="C560" s="4">
        <v>25</v>
      </c>
      <c r="F560" s="5">
        <v>7.0000000000000001E-3</v>
      </c>
      <c r="G560" s="5">
        <v>5.0000000000000001E-3</v>
      </c>
      <c r="H560" s="5">
        <v>0.05</v>
      </c>
      <c r="J560" s="21"/>
      <c r="M560" s="5">
        <v>0.49</v>
      </c>
      <c r="N560" s="21"/>
      <c r="O560" s="5">
        <v>13</v>
      </c>
      <c r="Q560" s="21"/>
      <c r="S560" s="5">
        <v>115</v>
      </c>
      <c r="T560" s="5">
        <v>15</v>
      </c>
      <c r="U560" s="21"/>
      <c r="V560" s="5">
        <v>2.2000000000000002</v>
      </c>
      <c r="W560" s="5">
        <v>7.0000000000000001E-3</v>
      </c>
      <c r="Y560" s="22"/>
      <c r="AB560" s="5">
        <v>7.93</v>
      </c>
      <c r="AD560" s="21"/>
      <c r="AE560" s="5">
        <v>8.33</v>
      </c>
      <c r="AI560" s="21"/>
      <c r="AJ560" s="5">
        <v>71.400000000000006</v>
      </c>
      <c r="AN560" s="5">
        <v>9.5299999999999994</v>
      </c>
      <c r="AO560" s="5">
        <v>0.42</v>
      </c>
      <c r="AT560" s="5">
        <v>13.7</v>
      </c>
      <c r="AU560" s="21"/>
      <c r="AV560" s="5">
        <v>68.17</v>
      </c>
      <c r="AW560" s="5">
        <v>0.11</v>
      </c>
      <c r="AX560" s="5">
        <v>0.01</v>
      </c>
      <c r="AZ560" s="5">
        <v>6.0000000000000001E-3</v>
      </c>
      <c r="BA560" s="5">
        <v>6.85</v>
      </c>
      <c r="BC560" s="21"/>
      <c r="BE560" s="21"/>
      <c r="BF560" s="20">
        <v>0.57999999999999996</v>
      </c>
      <c r="BH560" s="5">
        <v>3.2</v>
      </c>
      <c r="BN560" s="5">
        <v>7.71</v>
      </c>
      <c r="BO560" s="5">
        <v>124</v>
      </c>
      <c r="BQ560" s="21"/>
      <c r="BR560" s="21"/>
      <c r="BX560" s="5">
        <v>10.9</v>
      </c>
      <c r="BY560" s="21"/>
    </row>
    <row r="561" spans="1:77" x14ac:dyDescent="0.2">
      <c r="A561" s="2" t="s">
        <v>258</v>
      </c>
      <c r="B561" s="3">
        <v>39190</v>
      </c>
      <c r="C561" s="4">
        <v>25</v>
      </c>
      <c r="F561" s="5">
        <v>0.06</v>
      </c>
      <c r="G561" s="5">
        <v>0.03</v>
      </c>
      <c r="H561" s="5">
        <v>0.01</v>
      </c>
      <c r="J561" s="21"/>
      <c r="M561" s="5">
        <v>0.37</v>
      </c>
      <c r="N561" s="21"/>
      <c r="O561" s="20">
        <v>10</v>
      </c>
      <c r="Q561" s="21"/>
      <c r="S561" s="5">
        <v>143</v>
      </c>
      <c r="T561" s="5">
        <v>35</v>
      </c>
      <c r="U561" s="21"/>
      <c r="V561" s="5">
        <v>1</v>
      </c>
      <c r="W561" s="5">
        <v>0.06</v>
      </c>
      <c r="AB561" s="5">
        <v>11.8</v>
      </c>
      <c r="AE561" s="5">
        <v>1.03</v>
      </c>
      <c r="AI561" s="21"/>
      <c r="AJ561" s="5">
        <v>79.7</v>
      </c>
      <c r="AN561" s="5">
        <v>11.2</v>
      </c>
      <c r="AO561" s="5">
        <v>2E-3</v>
      </c>
      <c r="AT561" s="5">
        <v>13</v>
      </c>
      <c r="AU561" s="21"/>
      <c r="AV561" s="5">
        <v>64.180000000000007</v>
      </c>
      <c r="AW561" s="5">
        <v>4.2700000000000004E-3</v>
      </c>
      <c r="AX561" s="5">
        <v>0.03</v>
      </c>
      <c r="AZ561" s="5">
        <v>0.02</v>
      </c>
      <c r="BA561" s="5">
        <v>7.31</v>
      </c>
      <c r="BC561" s="21"/>
      <c r="BE561" s="21"/>
      <c r="BF561" s="20">
        <v>6.51</v>
      </c>
      <c r="BH561" s="20">
        <v>5.59</v>
      </c>
      <c r="BN561" s="5">
        <v>7.71</v>
      </c>
      <c r="BO561" s="5">
        <v>51</v>
      </c>
      <c r="BX561" s="5">
        <v>10</v>
      </c>
      <c r="BY561" s="21"/>
    </row>
    <row r="562" spans="1:77" x14ac:dyDescent="0.2">
      <c r="A562" s="2" t="s">
        <v>211</v>
      </c>
      <c r="B562" s="3">
        <v>36815</v>
      </c>
      <c r="C562" s="4">
        <v>22</v>
      </c>
      <c r="F562" s="5">
        <v>2E-3</v>
      </c>
      <c r="G562" s="21"/>
      <c r="H562" s="5">
        <v>0.77</v>
      </c>
      <c r="J562" s="22"/>
      <c r="M562" s="5">
        <v>0.22</v>
      </c>
      <c r="N562" s="22"/>
      <c r="O562" s="5">
        <v>410</v>
      </c>
      <c r="Q562" s="22"/>
      <c r="S562" s="5">
        <v>320</v>
      </c>
      <c r="T562" s="5">
        <v>168</v>
      </c>
      <c r="U562" s="22"/>
      <c r="V562" s="5">
        <v>1.2</v>
      </c>
      <c r="W562" s="21"/>
      <c r="AB562" s="5">
        <v>11.55</v>
      </c>
      <c r="AD562" s="22"/>
      <c r="AE562" s="5">
        <v>12.1</v>
      </c>
      <c r="AI562" s="22"/>
      <c r="AJ562" s="5">
        <v>212</v>
      </c>
      <c r="AN562" s="5">
        <v>27.7</v>
      </c>
      <c r="AO562" s="21"/>
      <c r="AT562" s="5">
        <v>135</v>
      </c>
      <c r="AU562" s="22"/>
      <c r="AV562" s="5">
        <v>0.22</v>
      </c>
      <c r="AW562" s="5">
        <v>3.2845000000000001E-3</v>
      </c>
      <c r="AX562" s="5">
        <v>0.23</v>
      </c>
      <c r="AZ562" s="5">
        <v>7.0000000000000007E-2</v>
      </c>
      <c r="BA562" s="5">
        <v>7.61</v>
      </c>
      <c r="BC562" s="22"/>
      <c r="BE562" s="5">
        <v>0.7</v>
      </c>
      <c r="BH562" s="5">
        <v>3.1</v>
      </c>
      <c r="BI562" s="22"/>
      <c r="BN562" s="5">
        <v>7.71</v>
      </c>
      <c r="BO562" s="5">
        <v>786</v>
      </c>
      <c r="BQ562" s="22"/>
      <c r="BR562" s="22"/>
      <c r="BX562" s="5">
        <v>12.2</v>
      </c>
      <c r="BY562" s="22"/>
    </row>
    <row r="563" spans="1:77" x14ac:dyDescent="0.2">
      <c r="A563" s="2" t="s">
        <v>242</v>
      </c>
      <c r="B563" s="3">
        <v>39720</v>
      </c>
      <c r="C563" s="4">
        <v>21</v>
      </c>
      <c r="F563" s="21"/>
      <c r="G563" s="5">
        <v>5.0000000000000001E-3</v>
      </c>
      <c r="H563" s="5">
        <v>0.25</v>
      </c>
      <c r="J563" s="21"/>
      <c r="M563" s="21"/>
      <c r="N563" s="21"/>
      <c r="Q563" s="21"/>
      <c r="S563" s="5">
        <v>37</v>
      </c>
      <c r="T563" s="5">
        <v>11</v>
      </c>
      <c r="U563" s="21"/>
      <c r="V563" s="5">
        <v>1.3</v>
      </c>
      <c r="W563" s="5">
        <v>0.87</v>
      </c>
      <c r="AB563" s="5">
        <v>16.8</v>
      </c>
      <c r="AD563" s="22"/>
      <c r="AE563" s="5">
        <v>2.37</v>
      </c>
      <c r="AI563" s="21"/>
      <c r="AJ563" s="5">
        <v>26.8</v>
      </c>
      <c r="AN563" s="5">
        <v>5.9</v>
      </c>
      <c r="AO563" s="5">
        <v>0.1</v>
      </c>
      <c r="AT563" s="5">
        <v>10.1</v>
      </c>
      <c r="AU563" s="21"/>
      <c r="AV563" s="5">
        <v>0.22</v>
      </c>
      <c r="AW563" s="5">
        <v>3.2799999999999999E-3</v>
      </c>
      <c r="AX563" s="5">
        <v>0.1</v>
      </c>
      <c r="AZ563" s="5">
        <v>7.0000000000000007E-2</v>
      </c>
      <c r="BA563" s="5">
        <v>7.47</v>
      </c>
      <c r="BC563" s="21"/>
      <c r="BE563" s="22"/>
      <c r="BF563" s="20">
        <v>0.22</v>
      </c>
      <c r="BG563" s="21"/>
      <c r="BH563" s="21"/>
      <c r="BN563" s="5">
        <v>7.71</v>
      </c>
      <c r="BO563" s="5">
        <v>8.61</v>
      </c>
      <c r="BQ563" s="22"/>
      <c r="BR563" s="22"/>
      <c r="BX563" s="5">
        <v>11.6</v>
      </c>
      <c r="BY563" s="21"/>
    </row>
    <row r="564" spans="1:77" x14ac:dyDescent="0.2">
      <c r="A564" s="2" t="s">
        <v>206</v>
      </c>
      <c r="B564" s="3">
        <v>38274</v>
      </c>
      <c r="C564" s="4">
        <v>37</v>
      </c>
      <c r="F564" s="5">
        <v>5.0000000000000001E-3</v>
      </c>
      <c r="G564" s="5">
        <v>1E-3</v>
      </c>
      <c r="H564" s="5">
        <v>0.37</v>
      </c>
      <c r="J564" s="5">
        <v>0.2</v>
      </c>
      <c r="M564" s="5">
        <v>0.15</v>
      </c>
      <c r="N564" s="5">
        <v>0.2</v>
      </c>
      <c r="O564" s="5">
        <v>90</v>
      </c>
      <c r="Q564" s="5">
        <v>0.02</v>
      </c>
      <c r="S564" s="5">
        <v>48.9</v>
      </c>
      <c r="T564" s="5">
        <v>7</v>
      </c>
      <c r="U564" s="5">
        <v>0.2</v>
      </c>
      <c r="V564" s="5">
        <v>1.1000000000000001</v>
      </c>
      <c r="W564" s="5">
        <v>0.57999999999999996</v>
      </c>
      <c r="Y564" s="5">
        <v>7.0000000000000007E-2</v>
      </c>
      <c r="AB564" s="5">
        <v>10.25</v>
      </c>
      <c r="AD564" s="5">
        <v>0.1</v>
      </c>
      <c r="AE564" s="5">
        <v>3.73</v>
      </c>
      <c r="AI564" s="5">
        <v>0.5</v>
      </c>
      <c r="AJ564" s="5">
        <v>38.9</v>
      </c>
      <c r="AN564" s="5">
        <v>8.5</v>
      </c>
      <c r="AO564" s="5">
        <v>0.03</v>
      </c>
      <c r="AT564" s="5">
        <v>16.600000000000001</v>
      </c>
      <c r="AU564" s="5">
        <v>0.5</v>
      </c>
      <c r="AV564" s="5">
        <v>0.22</v>
      </c>
      <c r="AW564" s="5">
        <v>3.2845000000000001E-3</v>
      </c>
      <c r="AX564" s="5">
        <v>0.15</v>
      </c>
      <c r="AY564" s="22"/>
      <c r="AZ564" s="5">
        <v>0.05</v>
      </c>
      <c r="BA564" s="5">
        <v>7.8</v>
      </c>
      <c r="BC564" s="5">
        <v>1E-3</v>
      </c>
      <c r="BE564" s="5">
        <v>0.2</v>
      </c>
      <c r="BH564" s="5">
        <v>3.93</v>
      </c>
      <c r="BI564" s="22"/>
      <c r="BN564" s="5">
        <v>7.69</v>
      </c>
      <c r="BO564" s="5">
        <v>0.5</v>
      </c>
      <c r="BQ564" s="5">
        <v>4.13</v>
      </c>
      <c r="BR564" s="5">
        <v>3.98</v>
      </c>
      <c r="BX564" s="5">
        <v>9.9</v>
      </c>
      <c r="BY564" s="5">
        <v>0.5</v>
      </c>
    </row>
    <row r="565" spans="1:77" x14ac:dyDescent="0.2">
      <c r="A565" s="2" t="s">
        <v>259</v>
      </c>
      <c r="B565" s="3">
        <v>34647</v>
      </c>
      <c r="C565" s="4">
        <v>33</v>
      </c>
      <c r="F565" s="20">
        <v>7.0000000000000007E-2</v>
      </c>
      <c r="G565" s="5">
        <v>0.01</v>
      </c>
      <c r="H565" s="5">
        <v>1.1200000000000001</v>
      </c>
      <c r="J565" s="20">
        <v>1</v>
      </c>
      <c r="M565" s="5">
        <v>0.03</v>
      </c>
      <c r="N565" s="20">
        <v>1</v>
      </c>
      <c r="O565" s="20">
        <v>320</v>
      </c>
      <c r="Q565" s="20">
        <v>0.2</v>
      </c>
      <c r="S565" s="5">
        <v>26</v>
      </c>
      <c r="T565" s="5">
        <v>22</v>
      </c>
      <c r="U565" s="20">
        <v>1</v>
      </c>
      <c r="V565" s="5">
        <v>1.9</v>
      </c>
      <c r="W565" s="5">
        <v>0.61</v>
      </c>
      <c r="AB565" s="5">
        <v>9.91</v>
      </c>
      <c r="AD565" s="21"/>
      <c r="AE565" s="5">
        <v>5.4</v>
      </c>
      <c r="AI565" s="20">
        <v>1</v>
      </c>
      <c r="AJ565" s="5">
        <v>49.6</v>
      </c>
      <c r="AN565" s="5">
        <v>16</v>
      </c>
      <c r="AO565" s="5">
        <v>0.01</v>
      </c>
      <c r="AT565" s="5">
        <v>59</v>
      </c>
      <c r="AU565" s="20">
        <v>1</v>
      </c>
      <c r="AV565" s="5">
        <v>0.22</v>
      </c>
      <c r="AW565" s="5">
        <v>3.2845000000000001E-3</v>
      </c>
      <c r="AX565" s="5">
        <v>0.23</v>
      </c>
      <c r="AY565" s="20">
        <v>0.08</v>
      </c>
      <c r="AZ565" s="21"/>
      <c r="BA565" s="20">
        <v>7.82</v>
      </c>
      <c r="BC565" s="20">
        <v>5.0000000000000001E-3</v>
      </c>
      <c r="BE565" s="20">
        <v>0.7</v>
      </c>
      <c r="BF565" s="21"/>
      <c r="BH565" s="5">
        <v>4.8499999999999996</v>
      </c>
      <c r="BN565" s="5">
        <v>7.68</v>
      </c>
      <c r="BO565" s="5">
        <v>3</v>
      </c>
      <c r="BQ565" s="22"/>
      <c r="BR565" s="22"/>
      <c r="BX565" s="5">
        <v>10.4</v>
      </c>
      <c r="BY565" s="20">
        <v>5</v>
      </c>
    </row>
    <row r="566" spans="1:77" x14ac:dyDescent="0.2">
      <c r="A566" s="2" t="s">
        <v>211</v>
      </c>
      <c r="B566" s="3">
        <v>38636</v>
      </c>
      <c r="C566" s="4">
        <v>28</v>
      </c>
      <c r="F566" s="20">
        <v>2E-3</v>
      </c>
      <c r="G566" s="20">
        <v>2E-3</v>
      </c>
      <c r="H566" s="5">
        <v>0.73</v>
      </c>
      <c r="J566" s="22"/>
      <c r="M566" s="5">
        <v>0.03</v>
      </c>
      <c r="N566" s="22"/>
      <c r="O566" s="20">
        <v>320</v>
      </c>
      <c r="Q566" s="22"/>
      <c r="S566" s="5">
        <v>342</v>
      </c>
      <c r="T566" s="5">
        <v>171</v>
      </c>
      <c r="U566" s="22"/>
      <c r="V566" s="20">
        <v>1.6</v>
      </c>
      <c r="W566" s="5">
        <v>0.06</v>
      </c>
      <c r="Y566" s="20">
        <v>0.15</v>
      </c>
      <c r="AB566" s="5">
        <v>11.1</v>
      </c>
      <c r="AD566" s="20">
        <v>7.24</v>
      </c>
      <c r="AE566" s="5">
        <v>11.3</v>
      </c>
      <c r="AI566" s="22"/>
      <c r="AJ566" s="5">
        <v>210</v>
      </c>
      <c r="AN566" s="5">
        <v>27.7</v>
      </c>
      <c r="AO566" s="5">
        <v>0.22</v>
      </c>
      <c r="AT566" s="5">
        <v>126</v>
      </c>
      <c r="AU566" s="22"/>
      <c r="AV566" s="5">
        <v>0.22</v>
      </c>
      <c r="AW566" s="5">
        <v>3.2845000000000001E-3</v>
      </c>
      <c r="AX566" s="5">
        <v>0.34</v>
      </c>
      <c r="AY566" s="22"/>
      <c r="AZ566" s="22"/>
      <c r="BA566" s="5">
        <v>7.49</v>
      </c>
      <c r="BC566" s="22"/>
      <c r="BE566" s="5">
        <v>0.4</v>
      </c>
      <c r="BF566" s="22"/>
      <c r="BH566" s="5">
        <v>2.98</v>
      </c>
      <c r="BN566" s="5">
        <v>7.66</v>
      </c>
      <c r="BO566" s="5">
        <v>749</v>
      </c>
      <c r="BQ566" s="20">
        <v>23.39</v>
      </c>
      <c r="BR566" s="20">
        <v>25.15</v>
      </c>
      <c r="BS566" s="22"/>
      <c r="BU566" s="21"/>
      <c r="BV566" s="22"/>
      <c r="BX566" s="5">
        <v>12.2</v>
      </c>
      <c r="BY566" s="22"/>
    </row>
    <row r="567" spans="1:77" x14ac:dyDescent="0.2">
      <c r="A567" s="2" t="s">
        <v>246</v>
      </c>
      <c r="B567" s="3">
        <v>39163</v>
      </c>
      <c r="C567" s="4">
        <v>25</v>
      </c>
      <c r="F567" s="5">
        <v>0.03</v>
      </c>
      <c r="G567" s="20">
        <v>0.03</v>
      </c>
      <c r="H567" s="5">
        <v>0.01</v>
      </c>
      <c r="J567" s="22"/>
      <c r="M567" s="5">
        <v>0.5</v>
      </c>
      <c r="N567" s="22"/>
      <c r="O567" s="20">
        <v>37</v>
      </c>
      <c r="P567" s="21"/>
      <c r="Q567" s="22"/>
      <c r="S567" s="5">
        <v>123</v>
      </c>
      <c r="T567" s="5">
        <v>26</v>
      </c>
      <c r="U567" s="22"/>
      <c r="V567" s="5">
        <v>1.2</v>
      </c>
      <c r="W567" s="5">
        <v>5.0000000000000001E-3</v>
      </c>
      <c r="AB567" s="20">
        <v>2.1</v>
      </c>
      <c r="AC567" s="22"/>
      <c r="AD567" s="21"/>
      <c r="AE567" s="5">
        <v>6.32</v>
      </c>
      <c r="AI567" s="22"/>
      <c r="AJ567" s="5">
        <v>74.900000000000006</v>
      </c>
      <c r="AN567" s="5">
        <v>8.48</v>
      </c>
      <c r="AO567" s="5">
        <v>1E-3</v>
      </c>
      <c r="AP567" s="21"/>
      <c r="AT567" s="5">
        <v>18.600000000000001</v>
      </c>
      <c r="AU567" s="22"/>
      <c r="AV567" s="5">
        <v>54.44</v>
      </c>
      <c r="AW567" s="5">
        <v>3.2799999999999999E-3</v>
      </c>
      <c r="AX567" s="5">
        <v>0.05</v>
      </c>
      <c r="AZ567" s="20">
        <v>0.03</v>
      </c>
      <c r="BA567" s="5">
        <v>7.29</v>
      </c>
      <c r="BC567" s="22"/>
      <c r="BE567" s="22"/>
      <c r="BF567" s="5">
        <v>2.86</v>
      </c>
      <c r="BH567" s="5">
        <v>4.92</v>
      </c>
      <c r="BN567" s="5">
        <v>7.66</v>
      </c>
      <c r="BO567" s="5">
        <v>63.1</v>
      </c>
      <c r="BQ567" s="21"/>
      <c r="BR567" s="21"/>
      <c r="BX567" s="5">
        <v>9.8000000000000007</v>
      </c>
      <c r="BY567" s="22"/>
    </row>
    <row r="568" spans="1:77" x14ac:dyDescent="0.2">
      <c r="A568" s="2" t="s">
        <v>260</v>
      </c>
      <c r="B568" s="3">
        <v>34092</v>
      </c>
      <c r="C568" s="4">
        <v>33</v>
      </c>
      <c r="F568" s="5">
        <v>11.5</v>
      </c>
      <c r="G568" s="5">
        <v>10.199999999999999</v>
      </c>
      <c r="H568" s="5">
        <v>0.01</v>
      </c>
      <c r="J568" s="5">
        <v>1</v>
      </c>
      <c r="M568" s="5">
        <v>7.73</v>
      </c>
      <c r="N568" s="5">
        <v>1</v>
      </c>
      <c r="O568" s="5">
        <v>100</v>
      </c>
      <c r="Q568" s="5">
        <v>0.32</v>
      </c>
      <c r="S568" s="5">
        <v>3</v>
      </c>
      <c r="T568" s="5">
        <v>31</v>
      </c>
      <c r="U568" s="5">
        <v>1</v>
      </c>
      <c r="V568" s="5">
        <v>3.5</v>
      </c>
      <c r="W568" s="5">
        <v>0.02</v>
      </c>
      <c r="AB568" s="5">
        <v>4.42</v>
      </c>
      <c r="AD568" s="21"/>
      <c r="AE568" s="5">
        <v>3</v>
      </c>
      <c r="AI568" s="5">
        <v>1</v>
      </c>
      <c r="AJ568" s="5">
        <v>26.8</v>
      </c>
      <c r="AN568" s="5">
        <v>1.6</v>
      </c>
      <c r="AO568" s="5">
        <v>0.15</v>
      </c>
      <c r="AT568" s="5">
        <v>16</v>
      </c>
      <c r="AU568" s="5">
        <v>3.9</v>
      </c>
      <c r="AV568" s="5">
        <v>33.200000000000003</v>
      </c>
      <c r="AW568" s="5">
        <v>3.2845000000000001E-3</v>
      </c>
      <c r="AX568" s="5">
        <v>0.01</v>
      </c>
      <c r="AY568" s="20">
        <v>0.01</v>
      </c>
      <c r="AZ568" s="21"/>
      <c r="BA568" s="5">
        <v>3.65</v>
      </c>
      <c r="BC568" s="5">
        <v>2.7000000000000001E-3</v>
      </c>
      <c r="BE568" s="5">
        <v>11.2</v>
      </c>
      <c r="BH568" s="5">
        <v>0.03</v>
      </c>
      <c r="BN568" s="5">
        <v>7.63</v>
      </c>
      <c r="BO568" s="5">
        <v>44.7</v>
      </c>
      <c r="BQ568" s="21"/>
      <c r="BR568" s="21"/>
      <c r="BX568" s="5">
        <v>7.3</v>
      </c>
      <c r="BY568" s="5">
        <v>24</v>
      </c>
    </row>
    <row r="569" spans="1:77" x14ac:dyDescent="0.2">
      <c r="A569" s="2" t="s">
        <v>210</v>
      </c>
      <c r="B569" s="3">
        <v>39366</v>
      </c>
      <c r="C569" s="4">
        <v>26</v>
      </c>
      <c r="F569" s="5">
        <v>5.0000000000000001E-3</v>
      </c>
      <c r="G569" s="5">
        <v>5.0000000000000001E-3</v>
      </c>
      <c r="H569" s="5">
        <v>0.4</v>
      </c>
      <c r="J569" s="21"/>
      <c r="M569" s="5">
        <v>0.49</v>
      </c>
      <c r="N569" s="21"/>
      <c r="O569" s="5">
        <v>13</v>
      </c>
      <c r="Q569" s="21"/>
      <c r="S569" s="5">
        <v>89.9</v>
      </c>
      <c r="T569" s="5">
        <v>34</v>
      </c>
      <c r="U569" s="21"/>
      <c r="V569" s="5">
        <v>4.5999999999999996</v>
      </c>
      <c r="W569" s="5">
        <v>3.82</v>
      </c>
      <c r="AB569" s="5">
        <v>2.29</v>
      </c>
      <c r="AE569" s="5">
        <v>1.8</v>
      </c>
      <c r="AI569" s="21"/>
      <c r="AJ569" s="5">
        <v>54.2</v>
      </c>
      <c r="AN569" s="5">
        <v>5.14</v>
      </c>
      <c r="AO569" s="5">
        <v>0.27</v>
      </c>
      <c r="AT569" s="5">
        <v>16.899999999999999</v>
      </c>
      <c r="AU569" s="21"/>
      <c r="AV569" s="5">
        <v>0.22</v>
      </c>
      <c r="AW569" s="5">
        <v>7.8799999999999999E-3</v>
      </c>
      <c r="AX569" s="5">
        <v>0.02</v>
      </c>
      <c r="AY569" s="21"/>
      <c r="AZ569" s="20">
        <v>0.01</v>
      </c>
      <c r="BA569" s="5">
        <v>7</v>
      </c>
      <c r="BC569" s="21"/>
      <c r="BE569" s="20">
        <v>0.2</v>
      </c>
      <c r="BF569" s="20">
        <v>0.59</v>
      </c>
      <c r="BH569" s="5">
        <v>3.7</v>
      </c>
      <c r="BN569" s="5">
        <v>7.62</v>
      </c>
      <c r="BO569" s="5">
        <v>51.5</v>
      </c>
      <c r="BX569" s="5">
        <v>10</v>
      </c>
      <c r="BY569" s="21"/>
    </row>
    <row r="570" spans="1:77" x14ac:dyDescent="0.2">
      <c r="A570" s="2" t="s">
        <v>261</v>
      </c>
      <c r="B570" s="3">
        <v>39771</v>
      </c>
      <c r="C570" s="4">
        <v>24</v>
      </c>
      <c r="F570" s="21"/>
      <c r="G570" s="20">
        <v>8.0000000000000002E-3</v>
      </c>
      <c r="H570" s="5">
        <v>0.05</v>
      </c>
      <c r="M570" s="5">
        <v>0.21</v>
      </c>
      <c r="O570" s="21"/>
      <c r="S570" s="5">
        <v>50.4</v>
      </c>
      <c r="T570" s="5">
        <v>28</v>
      </c>
      <c r="V570" s="5">
        <v>1.1000000000000001</v>
      </c>
      <c r="W570" s="20">
        <v>4.28</v>
      </c>
      <c r="AB570" s="5">
        <v>2.2000000000000002</v>
      </c>
      <c r="AD570" s="20">
        <v>11.16</v>
      </c>
      <c r="AE570" s="5">
        <v>1.1100000000000001</v>
      </c>
      <c r="AJ570" s="5">
        <v>38.299999999999997</v>
      </c>
      <c r="AN570" s="5">
        <v>4.53</v>
      </c>
      <c r="AO570" s="20">
        <v>0.17</v>
      </c>
      <c r="AT570" s="5">
        <v>12.7</v>
      </c>
      <c r="AV570" s="5">
        <v>0.22</v>
      </c>
      <c r="AW570" s="5">
        <v>5.2599999999999999E-3</v>
      </c>
      <c r="AX570" s="5">
        <v>0.01</v>
      </c>
      <c r="AY570" s="22"/>
      <c r="AZ570" s="5">
        <v>0.1</v>
      </c>
      <c r="BA570" s="5">
        <v>7.41</v>
      </c>
      <c r="BE570" s="21"/>
      <c r="BF570" s="20">
        <v>0.28999999999999998</v>
      </c>
      <c r="BH570" s="5">
        <v>1.6</v>
      </c>
      <c r="BN570" s="5">
        <v>7.57</v>
      </c>
      <c r="BO570" s="5">
        <v>71.5</v>
      </c>
      <c r="BQ570" s="22"/>
      <c r="BR570" s="22"/>
      <c r="BT570" s="22"/>
      <c r="BX570" s="5">
        <v>9.8000000000000007</v>
      </c>
    </row>
    <row r="571" spans="1:77" x14ac:dyDescent="0.2">
      <c r="A571" s="2" t="s">
        <v>124</v>
      </c>
      <c r="B571" s="3">
        <v>39184</v>
      </c>
      <c r="C571" s="4">
        <v>25</v>
      </c>
      <c r="F571" s="5">
        <v>0.03</v>
      </c>
      <c r="G571" s="5">
        <v>0.02</v>
      </c>
      <c r="H571" s="5">
        <v>0.01</v>
      </c>
      <c r="J571" s="21"/>
      <c r="M571" s="5">
        <v>0.34</v>
      </c>
      <c r="N571" s="21"/>
      <c r="O571" s="5">
        <v>10</v>
      </c>
      <c r="Q571" s="21"/>
      <c r="S571" s="5">
        <v>118</v>
      </c>
      <c r="T571" s="5">
        <v>35</v>
      </c>
      <c r="U571" s="21"/>
      <c r="V571" s="5">
        <v>1.5</v>
      </c>
      <c r="W571" s="5">
        <v>3.0000000000000001E-3</v>
      </c>
      <c r="Y571" s="21"/>
      <c r="AB571" s="5">
        <v>13.31</v>
      </c>
      <c r="AD571" s="21"/>
      <c r="AE571" s="5">
        <v>0.75</v>
      </c>
      <c r="AI571" s="21"/>
      <c r="AJ571" s="5">
        <v>66.099999999999994</v>
      </c>
      <c r="AN571" s="5">
        <v>6.78</v>
      </c>
      <c r="AO571" s="5">
        <v>0.02</v>
      </c>
      <c r="AT571" s="5">
        <v>14.5</v>
      </c>
      <c r="AU571" s="21"/>
      <c r="AV571" s="5">
        <v>65.95</v>
      </c>
      <c r="AW571" s="5">
        <v>3.2799999999999999E-3</v>
      </c>
      <c r="AX571" s="5">
        <v>0.1</v>
      </c>
      <c r="AY571" s="22"/>
      <c r="AZ571" s="5">
        <v>0.05</v>
      </c>
      <c r="BA571" s="5">
        <v>7.31</v>
      </c>
      <c r="BC571" s="21"/>
      <c r="BE571" s="21"/>
      <c r="BF571" s="20">
        <v>0.63</v>
      </c>
      <c r="BH571" s="5">
        <v>5.09</v>
      </c>
      <c r="BN571" s="5">
        <v>7.57</v>
      </c>
      <c r="BO571" s="5">
        <v>39</v>
      </c>
      <c r="BQ571" s="21"/>
      <c r="BR571" s="21"/>
      <c r="BW571" s="22"/>
      <c r="BX571" s="5">
        <v>9.6999999999999993</v>
      </c>
      <c r="BY571" s="21"/>
    </row>
    <row r="572" spans="1:77" x14ac:dyDescent="0.2">
      <c r="A572" s="2" t="s">
        <v>185</v>
      </c>
      <c r="B572" s="3">
        <v>37907</v>
      </c>
      <c r="C572" s="4">
        <v>25</v>
      </c>
      <c r="F572" s="5">
        <v>0.01</v>
      </c>
      <c r="G572" s="5">
        <v>1.4E-3</v>
      </c>
      <c r="H572" s="5">
        <v>0.42</v>
      </c>
      <c r="J572" s="22"/>
      <c r="M572" s="5">
        <v>0.09</v>
      </c>
      <c r="N572" s="22"/>
      <c r="O572" s="5">
        <v>83</v>
      </c>
      <c r="Q572" s="22"/>
      <c r="S572" s="5">
        <v>35.4</v>
      </c>
      <c r="T572" s="5">
        <v>7.03</v>
      </c>
      <c r="U572" s="22"/>
      <c r="V572" s="5">
        <v>1.5</v>
      </c>
      <c r="W572" s="5">
        <v>0.46</v>
      </c>
      <c r="AB572" s="5">
        <v>13.05</v>
      </c>
      <c r="AD572" s="22"/>
      <c r="AE572" s="5">
        <v>5.61</v>
      </c>
      <c r="AI572" s="22"/>
      <c r="AJ572" s="5">
        <v>37.6</v>
      </c>
      <c r="AN572" s="5">
        <v>7.59</v>
      </c>
      <c r="AO572" s="5">
        <v>0.03</v>
      </c>
      <c r="AS572" s="22"/>
      <c r="AT572" s="5">
        <v>36.299999999999997</v>
      </c>
      <c r="AU572" s="22"/>
      <c r="AV572" s="5">
        <v>0.22</v>
      </c>
      <c r="AW572" s="5">
        <v>3.2845000000000001E-3</v>
      </c>
      <c r="AX572" s="5">
        <v>0.14000000000000001</v>
      </c>
      <c r="AZ572" s="5">
        <v>0.05</v>
      </c>
      <c r="BA572" s="5">
        <v>7.7</v>
      </c>
      <c r="BC572" s="22"/>
      <c r="BE572" s="20">
        <v>0.5</v>
      </c>
      <c r="BF572" s="21"/>
      <c r="BH572" s="5">
        <v>3.88</v>
      </c>
      <c r="BN572" s="5">
        <v>7.56</v>
      </c>
      <c r="BO572" s="5">
        <v>0.5</v>
      </c>
      <c r="BQ572" s="22"/>
      <c r="BR572" s="22"/>
      <c r="BW572" s="22"/>
      <c r="BX572" s="5">
        <v>10.1</v>
      </c>
      <c r="BY572" s="22"/>
    </row>
    <row r="573" spans="1:77" x14ac:dyDescent="0.2">
      <c r="A573" s="2" t="s">
        <v>243</v>
      </c>
      <c r="B573" s="3">
        <v>33933</v>
      </c>
      <c r="C573" s="4">
        <v>32</v>
      </c>
      <c r="F573" s="20">
        <v>0.01</v>
      </c>
      <c r="G573" s="5">
        <v>0.01</v>
      </c>
      <c r="H573" s="5">
        <v>0.12</v>
      </c>
      <c r="J573" s="20">
        <v>1</v>
      </c>
      <c r="M573" s="20">
        <v>0.14000000000000001</v>
      </c>
      <c r="N573" s="20">
        <v>1</v>
      </c>
      <c r="O573" s="20">
        <v>100</v>
      </c>
      <c r="Q573" s="20">
        <v>0.2</v>
      </c>
      <c r="S573" s="5">
        <v>73</v>
      </c>
      <c r="T573" s="5">
        <v>12</v>
      </c>
      <c r="U573" s="20">
        <v>1</v>
      </c>
      <c r="V573" s="5">
        <v>2</v>
      </c>
      <c r="W573" s="5">
        <v>0.22</v>
      </c>
      <c r="AB573" s="5">
        <v>19.13</v>
      </c>
      <c r="AD573" s="22"/>
      <c r="AE573" s="5">
        <v>1.5</v>
      </c>
      <c r="AI573" s="20">
        <v>1</v>
      </c>
      <c r="AJ573" s="5">
        <v>55.3</v>
      </c>
      <c r="AN573" s="5">
        <v>4.7</v>
      </c>
      <c r="AO573" s="5">
        <v>0.03</v>
      </c>
      <c r="AT573" s="5">
        <v>12</v>
      </c>
      <c r="AU573" s="20">
        <v>1</v>
      </c>
      <c r="AV573" s="5">
        <v>2.21</v>
      </c>
      <c r="AW573" s="5">
        <v>0.01</v>
      </c>
      <c r="AX573" s="5">
        <v>0.06</v>
      </c>
      <c r="AY573" s="20">
        <v>0.02</v>
      </c>
      <c r="AZ573" s="21"/>
      <c r="BA573" s="5">
        <v>7.07</v>
      </c>
      <c r="BC573" s="20">
        <v>5.0000000000000001E-3</v>
      </c>
      <c r="BF573" s="21"/>
      <c r="BH573" s="20">
        <v>3.61</v>
      </c>
      <c r="BN573" s="5">
        <v>7.54</v>
      </c>
      <c r="BO573" s="5">
        <v>47.7</v>
      </c>
      <c r="BQ573" s="22"/>
      <c r="BR573" s="22"/>
      <c r="BX573" s="5">
        <v>8.6999999999999993</v>
      </c>
      <c r="BY573" s="20">
        <v>5</v>
      </c>
    </row>
    <row r="574" spans="1:77" x14ac:dyDescent="0.2">
      <c r="A574" s="2" t="s">
        <v>262</v>
      </c>
      <c r="B574" s="3">
        <v>39749</v>
      </c>
      <c r="C574" s="4">
        <v>25</v>
      </c>
      <c r="F574" s="21"/>
      <c r="G574" s="5">
        <v>0.01</v>
      </c>
      <c r="H574" s="5">
        <v>0.03</v>
      </c>
      <c r="J574" s="22"/>
      <c r="M574" s="5">
        <v>0.33</v>
      </c>
      <c r="N574" s="22"/>
      <c r="O574" s="21"/>
      <c r="Q574" s="22"/>
      <c r="S574" s="5">
        <v>113</v>
      </c>
      <c r="T574" s="5">
        <v>39</v>
      </c>
      <c r="U574" s="22"/>
      <c r="V574" s="5">
        <v>0.88</v>
      </c>
      <c r="W574" s="5">
        <v>0.2</v>
      </c>
      <c r="AB574" s="5">
        <v>8.3800000000000008</v>
      </c>
      <c r="AD574" s="20">
        <v>5.4</v>
      </c>
      <c r="AE574" s="5">
        <v>1.49</v>
      </c>
      <c r="AI574" s="22"/>
      <c r="AJ574" s="5">
        <v>61.3</v>
      </c>
      <c r="AN574" s="5">
        <v>8.0500000000000007</v>
      </c>
      <c r="AO574" s="5">
        <v>0.01</v>
      </c>
      <c r="AT574" s="5">
        <v>12.2</v>
      </c>
      <c r="AU574" s="22"/>
      <c r="AV574" s="5">
        <v>2.16</v>
      </c>
      <c r="AW574" s="5">
        <v>0.05</v>
      </c>
      <c r="AX574" s="5">
        <v>0.13</v>
      </c>
      <c r="AZ574" s="5">
        <v>0.06</v>
      </c>
      <c r="BA574" s="5">
        <v>7.2</v>
      </c>
      <c r="BC574" s="22"/>
      <c r="BE574" s="20">
        <v>0.5</v>
      </c>
      <c r="BF574" s="5">
        <v>0.26</v>
      </c>
      <c r="BH574" s="5">
        <v>3.21</v>
      </c>
      <c r="BN574" s="5">
        <v>7.52</v>
      </c>
      <c r="BO574" s="5">
        <v>104</v>
      </c>
      <c r="BQ574" s="22"/>
      <c r="BR574" s="22"/>
      <c r="BX574" s="5">
        <v>9.6</v>
      </c>
      <c r="BY574" s="22"/>
    </row>
    <row r="575" spans="1:77" x14ac:dyDescent="0.2">
      <c r="A575" s="2" t="s">
        <v>129</v>
      </c>
      <c r="B575" s="3">
        <v>38278</v>
      </c>
      <c r="C575" s="4">
        <v>37</v>
      </c>
      <c r="F575" s="5">
        <v>2E-3</v>
      </c>
      <c r="G575" s="20">
        <v>1E-3</v>
      </c>
      <c r="H575" s="5">
        <v>3.96</v>
      </c>
      <c r="J575" s="20">
        <v>0.2</v>
      </c>
      <c r="M575" s="5">
        <v>1.1299999999999999</v>
      </c>
      <c r="N575" s="20">
        <v>0.2</v>
      </c>
      <c r="O575" s="5">
        <v>130</v>
      </c>
      <c r="Q575" s="20">
        <v>0.02</v>
      </c>
      <c r="S575" s="5">
        <v>113</v>
      </c>
      <c r="T575" s="5">
        <v>170</v>
      </c>
      <c r="U575" s="20">
        <v>0.4</v>
      </c>
      <c r="V575" s="5">
        <v>6.1</v>
      </c>
      <c r="W575" s="20">
        <v>8.56</v>
      </c>
      <c r="Y575" s="20">
        <v>7.0000000000000007E-2</v>
      </c>
      <c r="AB575" s="5">
        <v>2.19</v>
      </c>
      <c r="AD575" s="20">
        <v>1.8</v>
      </c>
      <c r="AE575" s="5">
        <v>3.56</v>
      </c>
      <c r="AI575" s="20">
        <v>0.5</v>
      </c>
      <c r="AJ575" s="5">
        <v>130.19999999999999</v>
      </c>
      <c r="AN575" s="5">
        <v>10.5</v>
      </c>
      <c r="AO575" s="20">
        <v>0.62</v>
      </c>
      <c r="AS575" s="22"/>
      <c r="AT575" s="5">
        <v>115</v>
      </c>
      <c r="AU575" s="20">
        <v>0.5</v>
      </c>
      <c r="AV575" s="5">
        <v>0.22</v>
      </c>
      <c r="AW575" s="5">
        <v>0.01</v>
      </c>
      <c r="AX575" s="5">
        <v>0.02</v>
      </c>
      <c r="AY575" s="22"/>
      <c r="AZ575" s="5">
        <v>0.01</v>
      </c>
      <c r="BA575" s="5">
        <v>6.84</v>
      </c>
      <c r="BC575" s="20">
        <v>1.8E-3</v>
      </c>
      <c r="BE575" s="5">
        <v>0.2</v>
      </c>
      <c r="BF575" s="22"/>
      <c r="BH575" s="5">
        <v>8.4700000000000006</v>
      </c>
      <c r="BN575" s="5">
        <v>7.52</v>
      </c>
      <c r="BO575" s="5">
        <v>18.2</v>
      </c>
      <c r="BQ575" s="20">
        <v>13.64</v>
      </c>
      <c r="BR575" s="20">
        <v>11.82</v>
      </c>
      <c r="BS575" s="22"/>
      <c r="BT575" s="22"/>
      <c r="BV575" s="22"/>
      <c r="BW575" s="22"/>
      <c r="BX575" s="5">
        <v>10.199999999999999</v>
      </c>
      <c r="BY575" s="20">
        <v>0.5</v>
      </c>
    </row>
    <row r="576" spans="1:77" x14ac:dyDescent="0.2">
      <c r="A576" s="2" t="s">
        <v>82</v>
      </c>
      <c r="B576" s="3">
        <v>39776</v>
      </c>
      <c r="C576" s="4">
        <v>25</v>
      </c>
      <c r="F576" s="21"/>
      <c r="G576" s="5">
        <v>0.01</v>
      </c>
      <c r="H576" s="5">
        <v>0.01</v>
      </c>
      <c r="J576" s="21"/>
      <c r="M576" s="5">
        <v>0.54</v>
      </c>
      <c r="N576" s="21"/>
      <c r="O576" s="21"/>
      <c r="Q576" s="21"/>
      <c r="S576" s="5">
        <v>121</v>
      </c>
      <c r="T576" s="5">
        <v>36</v>
      </c>
      <c r="U576" s="21"/>
      <c r="V576" s="5">
        <v>4</v>
      </c>
      <c r="W576" s="5">
        <v>0.01</v>
      </c>
      <c r="Y576" s="21"/>
      <c r="AB576" s="5">
        <v>3.08</v>
      </c>
      <c r="AD576" s="5">
        <v>1.37</v>
      </c>
      <c r="AE576" s="5">
        <v>2.61</v>
      </c>
      <c r="AI576" s="21"/>
      <c r="AJ576" s="5">
        <v>71.2</v>
      </c>
      <c r="AN576" s="5">
        <v>7.84</v>
      </c>
      <c r="AO576" s="5">
        <v>0.33</v>
      </c>
      <c r="AT576" s="5">
        <v>19.899999999999999</v>
      </c>
      <c r="AU576" s="21"/>
      <c r="AV576" s="5">
        <v>4.0199999999999996</v>
      </c>
      <c r="AW576" s="5">
        <v>7.2300000000000003E-3</v>
      </c>
      <c r="AX576" s="5">
        <v>0.21</v>
      </c>
      <c r="AZ576" s="5">
        <v>0.04</v>
      </c>
      <c r="BA576" s="5">
        <v>7.12</v>
      </c>
      <c r="BC576" s="21"/>
      <c r="BE576" s="5">
        <v>0.6</v>
      </c>
      <c r="BF576" s="20">
        <v>0.21</v>
      </c>
      <c r="BH576" s="5">
        <v>5.62</v>
      </c>
      <c r="BN576" s="5">
        <v>7.52</v>
      </c>
      <c r="BO576" s="5">
        <v>49</v>
      </c>
      <c r="BQ576" s="21"/>
      <c r="BR576" s="21"/>
      <c r="BX576" s="5">
        <v>11.5</v>
      </c>
      <c r="BY576" s="21"/>
    </row>
    <row r="577" spans="1:77" x14ac:dyDescent="0.2">
      <c r="A577" s="2" t="s">
        <v>246</v>
      </c>
      <c r="B577" s="3">
        <v>38832</v>
      </c>
      <c r="C577" s="4">
        <v>28</v>
      </c>
      <c r="F577" s="5">
        <v>5.0000000000000001E-3</v>
      </c>
      <c r="G577" s="5">
        <v>1E-3</v>
      </c>
      <c r="H577" s="5">
        <v>0.01</v>
      </c>
      <c r="J577" s="21"/>
      <c r="M577" s="5">
        <v>0.53</v>
      </c>
      <c r="N577" s="21"/>
      <c r="O577" s="5">
        <v>49</v>
      </c>
      <c r="Q577" s="21"/>
      <c r="S577" s="5">
        <v>117</v>
      </c>
      <c r="T577" s="5">
        <v>25</v>
      </c>
      <c r="U577" s="21"/>
      <c r="V577" s="5">
        <v>1.6</v>
      </c>
      <c r="W577" s="5">
        <v>8.9999999999999993E-3</v>
      </c>
      <c r="AB577" s="5">
        <v>2.5499999999999998</v>
      </c>
      <c r="AD577" s="20">
        <v>-0.6</v>
      </c>
      <c r="AE577" s="5">
        <v>6.19</v>
      </c>
      <c r="AI577" s="21"/>
      <c r="AJ577" s="5">
        <v>72.8</v>
      </c>
      <c r="AN577" s="5">
        <v>8.43</v>
      </c>
      <c r="AO577" s="5">
        <v>1E-3</v>
      </c>
      <c r="AT577" s="5">
        <v>18.3</v>
      </c>
      <c r="AU577" s="21"/>
      <c r="AV577" s="5">
        <v>54.75</v>
      </c>
      <c r="AW577" s="5">
        <v>3.2845000000000001E-3</v>
      </c>
      <c r="AX577" s="5">
        <v>0.04</v>
      </c>
      <c r="AY577" s="21"/>
      <c r="AZ577" s="20">
        <v>0.02</v>
      </c>
      <c r="BA577" s="5">
        <v>7.11</v>
      </c>
      <c r="BC577" s="21"/>
      <c r="BE577" s="5">
        <v>4.5999999999999996</v>
      </c>
      <c r="BH577" s="5">
        <v>4.95</v>
      </c>
      <c r="BN577" s="5">
        <v>7.52</v>
      </c>
      <c r="BO577" s="5">
        <v>47.8</v>
      </c>
      <c r="BQ577" s="20">
        <v>7.5</v>
      </c>
      <c r="BR577" s="20">
        <v>7.5</v>
      </c>
      <c r="BX577" s="5">
        <v>8.9</v>
      </c>
      <c r="BY577" s="21"/>
    </row>
    <row r="578" spans="1:77" x14ac:dyDescent="0.2">
      <c r="A578" s="2" t="s">
        <v>83</v>
      </c>
      <c r="B578" s="3">
        <v>39778</v>
      </c>
      <c r="C578" s="4">
        <v>24</v>
      </c>
      <c r="F578" s="21"/>
      <c r="G578" s="5">
        <v>3.0000000000000001E-3</v>
      </c>
      <c r="H578" s="5">
        <v>0.02</v>
      </c>
      <c r="J578" s="22"/>
      <c r="M578" s="5">
        <v>0.26</v>
      </c>
      <c r="N578" s="22"/>
      <c r="O578" s="21"/>
      <c r="Q578" s="22"/>
      <c r="S578" s="5">
        <v>85.9</v>
      </c>
      <c r="T578" s="5">
        <v>45</v>
      </c>
      <c r="U578" s="22"/>
      <c r="V578" s="5">
        <v>1.3</v>
      </c>
      <c r="W578" s="5">
        <v>0.93</v>
      </c>
      <c r="AB578" s="5">
        <v>11.9</v>
      </c>
      <c r="AD578" s="20">
        <v>10.58</v>
      </c>
      <c r="AE578" s="5">
        <v>1.2</v>
      </c>
      <c r="AI578" s="22"/>
      <c r="AJ578" s="5">
        <v>56</v>
      </c>
      <c r="AN578" s="5">
        <v>4</v>
      </c>
      <c r="AO578" s="5">
        <v>0.26</v>
      </c>
      <c r="AT578" s="5">
        <v>18.899999999999999</v>
      </c>
      <c r="AU578" s="22"/>
      <c r="AV578" s="5">
        <v>0.22</v>
      </c>
      <c r="AW578" s="5">
        <v>3.2799999999999999E-3</v>
      </c>
      <c r="AX578" s="5">
        <v>0.02</v>
      </c>
      <c r="AY578" s="22"/>
      <c r="AZ578" s="5">
        <v>0.02</v>
      </c>
      <c r="BA578" s="5">
        <v>7.39</v>
      </c>
      <c r="BC578" s="22"/>
      <c r="BE578" s="22"/>
      <c r="BF578" s="5">
        <v>0.26</v>
      </c>
      <c r="BH578" s="5">
        <v>3.6</v>
      </c>
      <c r="BN578" s="5">
        <v>7.52</v>
      </c>
      <c r="BO578" s="5">
        <v>58.1</v>
      </c>
      <c r="BQ578" s="22"/>
      <c r="BR578" s="22"/>
      <c r="BX578" s="5">
        <v>9.1999999999999993</v>
      </c>
      <c r="BY578" s="22"/>
    </row>
    <row r="579" spans="1:77" x14ac:dyDescent="0.2">
      <c r="A579" s="2" t="s">
        <v>112</v>
      </c>
      <c r="B579" s="3">
        <v>35327</v>
      </c>
      <c r="C579" s="4">
        <v>32</v>
      </c>
      <c r="F579" s="5">
        <v>6.3E-3</v>
      </c>
      <c r="G579" s="5">
        <v>2.2000000000000001E-3</v>
      </c>
      <c r="H579" s="5">
        <v>0.38</v>
      </c>
      <c r="J579" s="20">
        <v>1</v>
      </c>
      <c r="M579" s="5">
        <v>0.38</v>
      </c>
      <c r="N579" s="20">
        <v>1</v>
      </c>
      <c r="O579" s="21"/>
      <c r="Q579" s="20">
        <v>0.2</v>
      </c>
      <c r="S579" s="5">
        <v>80</v>
      </c>
      <c r="T579" s="5">
        <v>19</v>
      </c>
      <c r="U579" s="20">
        <v>1</v>
      </c>
      <c r="V579" s="5">
        <v>1.7</v>
      </c>
      <c r="W579" s="5">
        <v>1.61</v>
      </c>
      <c r="Y579" s="21"/>
      <c r="AB579" s="5">
        <v>16.77</v>
      </c>
      <c r="AD579" s="21"/>
      <c r="AE579" s="5">
        <v>1.9</v>
      </c>
      <c r="AI579" s="20">
        <v>1</v>
      </c>
      <c r="AJ579" s="5">
        <v>51.2</v>
      </c>
      <c r="AN579" s="5">
        <v>6.2</v>
      </c>
      <c r="AO579" s="5">
        <v>0.23</v>
      </c>
      <c r="AT579" s="5">
        <v>13</v>
      </c>
      <c r="AU579" s="20">
        <v>1</v>
      </c>
      <c r="AV579" s="5">
        <v>0.22</v>
      </c>
      <c r="AW579" s="5">
        <v>3.2845000000000001E-3</v>
      </c>
      <c r="AX579" s="5">
        <v>0.02</v>
      </c>
      <c r="AY579" s="20">
        <v>7.9000000000000008E-3</v>
      </c>
      <c r="AZ579" s="22"/>
      <c r="BA579" s="5">
        <v>7.29</v>
      </c>
      <c r="BC579" s="20">
        <v>1.2999999999999999E-3</v>
      </c>
      <c r="BE579" s="5">
        <v>0.2</v>
      </c>
      <c r="BH579" s="5">
        <v>4.3099999999999996</v>
      </c>
      <c r="BN579" s="5">
        <v>7.49</v>
      </c>
      <c r="BO579" s="5">
        <v>16.3</v>
      </c>
      <c r="BQ579" s="21"/>
      <c r="BR579" s="21"/>
      <c r="BX579" s="5">
        <v>10</v>
      </c>
      <c r="BY579" s="20">
        <v>5</v>
      </c>
    </row>
    <row r="580" spans="1:77" x14ac:dyDescent="0.2">
      <c r="A580" s="2" t="s">
        <v>226</v>
      </c>
      <c r="B580" s="3">
        <v>37572</v>
      </c>
      <c r="C580" s="4">
        <v>22</v>
      </c>
      <c r="F580" s="5">
        <v>0.02</v>
      </c>
      <c r="G580" s="21"/>
      <c r="H580" s="5">
        <v>0.39</v>
      </c>
      <c r="J580" s="21"/>
      <c r="M580" s="5">
        <v>0.33</v>
      </c>
      <c r="N580" s="21"/>
      <c r="O580" s="21"/>
      <c r="Q580" s="21"/>
      <c r="S580" s="5">
        <v>58.3</v>
      </c>
      <c r="T580" s="5">
        <v>11.9</v>
      </c>
      <c r="U580" s="21"/>
      <c r="V580" s="5">
        <v>2.2000000000000002</v>
      </c>
      <c r="W580" s="5">
        <v>1.22</v>
      </c>
      <c r="AB580" s="5">
        <v>18.68</v>
      </c>
      <c r="AE580" s="5">
        <v>1.2</v>
      </c>
      <c r="AI580" s="21"/>
      <c r="AJ580" s="5">
        <v>33.700000000000003</v>
      </c>
      <c r="AN580" s="5">
        <v>5.8</v>
      </c>
      <c r="AO580" s="5">
        <v>0.28000000000000003</v>
      </c>
      <c r="AT580" s="5">
        <v>10.8</v>
      </c>
      <c r="AU580" s="21"/>
      <c r="AV580" s="5">
        <v>0.39</v>
      </c>
      <c r="AW580" s="5">
        <v>1.31</v>
      </c>
      <c r="AX580" s="5">
        <v>0.3</v>
      </c>
      <c r="AY580" s="21"/>
      <c r="AZ580" s="22"/>
      <c r="BA580" s="5">
        <v>7.17</v>
      </c>
      <c r="BC580" s="21"/>
      <c r="BE580" s="5">
        <v>0.1</v>
      </c>
      <c r="BH580" s="5">
        <v>3.5</v>
      </c>
      <c r="BM580" s="22"/>
      <c r="BN580" s="5">
        <v>7.48</v>
      </c>
      <c r="BO580" s="5">
        <v>2.4</v>
      </c>
      <c r="BX580" s="5">
        <v>11.8</v>
      </c>
      <c r="BY580" s="21"/>
    </row>
    <row r="581" spans="1:77" x14ac:dyDescent="0.2">
      <c r="A581" s="2" t="s">
        <v>247</v>
      </c>
      <c r="B581" s="3">
        <v>37237</v>
      </c>
      <c r="C581" s="4">
        <v>23</v>
      </c>
      <c r="F581" s="5">
        <v>0.03</v>
      </c>
      <c r="G581" s="21"/>
      <c r="H581" s="5">
        <v>0.03</v>
      </c>
      <c r="J581" s="22"/>
      <c r="M581" s="5">
        <v>1.1000000000000001</v>
      </c>
      <c r="N581" s="22"/>
      <c r="O581" s="21"/>
      <c r="Q581" s="22"/>
      <c r="S581" s="5">
        <v>80</v>
      </c>
      <c r="T581" s="5">
        <v>18</v>
      </c>
      <c r="U581" s="22"/>
      <c r="V581" s="5">
        <v>6</v>
      </c>
      <c r="W581" s="5">
        <v>0.03</v>
      </c>
      <c r="AB581" s="5">
        <v>18.22</v>
      </c>
      <c r="AC581" s="22"/>
      <c r="AD581" s="22"/>
      <c r="AE581" s="5">
        <v>0.6</v>
      </c>
      <c r="AI581" s="22"/>
      <c r="AJ581" s="5">
        <v>50.1</v>
      </c>
      <c r="AN581" s="5">
        <v>6.6</v>
      </c>
      <c r="AO581" s="5">
        <v>0.01</v>
      </c>
      <c r="AT581" s="5">
        <v>8.5</v>
      </c>
      <c r="AU581" s="22"/>
      <c r="AV581" s="5">
        <v>15.93</v>
      </c>
      <c r="AW581" s="5">
        <v>0.24</v>
      </c>
      <c r="AX581" s="5">
        <v>0.09</v>
      </c>
      <c r="AY581" s="22"/>
      <c r="AZ581" s="21"/>
      <c r="BA581" s="5">
        <v>5.9</v>
      </c>
      <c r="BC581" s="22"/>
      <c r="BE581" s="5">
        <v>4.4000000000000004</v>
      </c>
      <c r="BF581" s="21"/>
      <c r="BG581" s="20">
        <v>39</v>
      </c>
      <c r="BH581" s="5">
        <v>2.6</v>
      </c>
      <c r="BN581" s="5">
        <v>7.48</v>
      </c>
      <c r="BO581" s="5">
        <v>68</v>
      </c>
      <c r="BQ581" s="22"/>
      <c r="BR581" s="22"/>
      <c r="BX581" s="5">
        <v>10.199999999999999</v>
      </c>
      <c r="BY581" s="22"/>
    </row>
    <row r="582" spans="1:77" x14ac:dyDescent="0.2">
      <c r="A582" s="2" t="s">
        <v>263</v>
      </c>
      <c r="B582" s="3">
        <v>37230</v>
      </c>
      <c r="C582" s="4">
        <v>23</v>
      </c>
      <c r="F582" s="20">
        <v>0.34</v>
      </c>
      <c r="G582" s="21"/>
      <c r="H582" s="5">
        <v>0.14000000000000001</v>
      </c>
      <c r="M582" s="5">
        <v>0.1</v>
      </c>
      <c r="S582" s="5">
        <v>126</v>
      </c>
      <c r="T582" s="5">
        <v>33</v>
      </c>
      <c r="V582" s="5">
        <v>4.3</v>
      </c>
      <c r="W582" s="5">
        <v>2.5</v>
      </c>
      <c r="AB582" s="5">
        <v>1.87</v>
      </c>
      <c r="AD582" s="21"/>
      <c r="AE582" s="5">
        <v>0.7</v>
      </c>
      <c r="AJ582" s="5">
        <v>57.4</v>
      </c>
      <c r="AN582" s="5">
        <v>5.0999999999999996</v>
      </c>
      <c r="AO582" s="5">
        <v>0.25</v>
      </c>
      <c r="AT582" s="5">
        <v>9.3000000000000007</v>
      </c>
      <c r="AV582" s="5">
        <v>0.44</v>
      </c>
      <c r="AW582" s="5">
        <v>0.03</v>
      </c>
      <c r="AX582" s="5">
        <v>0.06</v>
      </c>
      <c r="AZ582" s="21"/>
      <c r="BA582" s="5">
        <v>7.3</v>
      </c>
      <c r="BE582" s="20">
        <v>0.5</v>
      </c>
      <c r="BF582" s="21"/>
      <c r="BG582" s="20">
        <v>4</v>
      </c>
      <c r="BH582" s="5">
        <v>3.5</v>
      </c>
      <c r="BN582" s="5">
        <v>7.48</v>
      </c>
      <c r="BO582" s="5">
        <v>126</v>
      </c>
      <c r="BX582" s="5">
        <v>10.1</v>
      </c>
    </row>
    <row r="583" spans="1:77" x14ac:dyDescent="0.2">
      <c r="A583" s="2" t="s">
        <v>264</v>
      </c>
      <c r="B583" s="3">
        <v>36126</v>
      </c>
      <c r="C583" s="4">
        <v>22</v>
      </c>
      <c r="F583" s="5">
        <v>0.01</v>
      </c>
      <c r="G583" s="21"/>
      <c r="H583" s="5">
        <v>0.02</v>
      </c>
      <c r="J583" s="22"/>
      <c r="M583" s="5">
        <v>0.38</v>
      </c>
      <c r="N583" s="22"/>
      <c r="O583" s="21"/>
      <c r="Q583" s="22"/>
      <c r="S583" s="5">
        <v>121</v>
      </c>
      <c r="T583" s="5">
        <v>53</v>
      </c>
      <c r="U583" s="22"/>
      <c r="V583" s="5">
        <v>1.2</v>
      </c>
      <c r="W583" s="5">
        <v>1.25</v>
      </c>
      <c r="Y583" s="22"/>
      <c r="AB583" s="5">
        <v>5.0999999999999996</v>
      </c>
      <c r="AD583" s="22"/>
      <c r="AE583" s="5">
        <v>1.02</v>
      </c>
      <c r="AI583" s="22"/>
      <c r="AJ583" s="5">
        <v>68.7</v>
      </c>
      <c r="AN583" s="5">
        <v>5.94</v>
      </c>
      <c r="AO583" s="5">
        <v>0.19</v>
      </c>
      <c r="AT583" s="5">
        <v>20</v>
      </c>
      <c r="AU583" s="22"/>
      <c r="AV583" s="5">
        <v>0.44</v>
      </c>
      <c r="AW583" s="5">
        <v>0.03</v>
      </c>
      <c r="AX583" s="5">
        <v>0.15</v>
      </c>
      <c r="AY583" s="22"/>
      <c r="AZ583" s="21"/>
      <c r="BA583" s="5">
        <v>7.51</v>
      </c>
      <c r="BC583" s="22"/>
      <c r="BE583" s="20">
        <v>0.8</v>
      </c>
      <c r="BF583" s="21"/>
      <c r="BH583" s="5">
        <v>3.5</v>
      </c>
      <c r="BN583" s="5">
        <v>7.48</v>
      </c>
      <c r="BO583" s="5">
        <v>95</v>
      </c>
      <c r="BQ583" s="22"/>
      <c r="BR583" s="22"/>
      <c r="BX583" s="5">
        <v>8.9</v>
      </c>
      <c r="BY583" s="22"/>
    </row>
    <row r="584" spans="1:77" x14ac:dyDescent="0.2">
      <c r="A584" s="2" t="s">
        <v>247</v>
      </c>
      <c r="B584" s="3">
        <v>33665</v>
      </c>
      <c r="C584" s="4">
        <v>39</v>
      </c>
      <c r="F584" s="5">
        <v>0.09</v>
      </c>
      <c r="G584" s="21"/>
      <c r="H584" s="5">
        <v>0.01</v>
      </c>
      <c r="J584" s="20">
        <v>1</v>
      </c>
      <c r="K584" s="20">
        <v>0.02</v>
      </c>
      <c r="M584" s="5">
        <v>0.41</v>
      </c>
      <c r="N584" s="20">
        <v>1</v>
      </c>
      <c r="O584" s="5">
        <v>20</v>
      </c>
      <c r="P584" s="20">
        <v>0.1</v>
      </c>
      <c r="Q584" s="20">
        <v>0.5</v>
      </c>
      <c r="S584" s="5">
        <v>73</v>
      </c>
      <c r="T584" s="5">
        <v>13</v>
      </c>
      <c r="U584" s="20">
        <v>2</v>
      </c>
      <c r="V584" s="21"/>
      <c r="W584" s="5">
        <v>0.04</v>
      </c>
      <c r="Y584" s="20">
        <v>0.1</v>
      </c>
      <c r="AB584" s="21"/>
      <c r="AD584" s="22"/>
      <c r="AE584" s="5">
        <v>1</v>
      </c>
      <c r="AF584" s="20">
        <v>2</v>
      </c>
      <c r="AG584" s="20">
        <v>18</v>
      </c>
      <c r="AI584" s="20">
        <v>5</v>
      </c>
      <c r="AJ584" s="5">
        <v>31.7</v>
      </c>
      <c r="AN584" s="5">
        <v>7</v>
      </c>
      <c r="AO584" s="5">
        <v>0.01</v>
      </c>
      <c r="AR584" s="20">
        <v>0.2</v>
      </c>
      <c r="AT584" s="5">
        <v>10</v>
      </c>
      <c r="AU584" s="20">
        <v>2</v>
      </c>
      <c r="AV584" s="5">
        <v>0.63</v>
      </c>
      <c r="AW584" s="5">
        <v>0.03</v>
      </c>
      <c r="AX584" s="5">
        <v>7.0000000000000007E-2</v>
      </c>
      <c r="AZ584" s="21"/>
      <c r="BA584" s="5">
        <v>6.7</v>
      </c>
      <c r="BC584" s="20">
        <v>0.5</v>
      </c>
      <c r="BD584" s="20">
        <v>-0.41</v>
      </c>
      <c r="BE584" s="21"/>
      <c r="BF584" s="22"/>
      <c r="BH584" s="5">
        <v>3.03</v>
      </c>
      <c r="BK584" s="20">
        <v>1</v>
      </c>
      <c r="BL584" s="20">
        <v>10</v>
      </c>
      <c r="BN584" s="5">
        <v>7.48</v>
      </c>
      <c r="BO584" s="5">
        <v>55</v>
      </c>
      <c r="BU584" s="20">
        <v>1.3</v>
      </c>
      <c r="BW584" s="20">
        <v>10</v>
      </c>
      <c r="BX584" s="5">
        <v>9.6</v>
      </c>
      <c r="BY584" s="20">
        <v>20</v>
      </c>
    </row>
    <row r="585" spans="1:77" x14ac:dyDescent="0.2">
      <c r="A585" s="2" t="s">
        <v>181</v>
      </c>
      <c r="B585" s="3">
        <v>33094</v>
      </c>
      <c r="C585" s="4">
        <v>38</v>
      </c>
      <c r="F585" s="5">
        <v>0.01</v>
      </c>
      <c r="G585" s="21"/>
      <c r="H585" s="5">
        <v>0.04</v>
      </c>
      <c r="J585" s="5">
        <v>1</v>
      </c>
      <c r="K585" s="20">
        <v>0.02</v>
      </c>
      <c r="M585" s="5">
        <v>7.0000000000000007E-2</v>
      </c>
      <c r="N585" s="5">
        <v>1</v>
      </c>
      <c r="O585" s="5">
        <v>10</v>
      </c>
      <c r="P585" s="20">
        <v>0.02</v>
      </c>
      <c r="Q585" s="5">
        <v>0.5</v>
      </c>
      <c r="S585" s="5">
        <v>51</v>
      </c>
      <c r="T585" s="5">
        <v>8</v>
      </c>
      <c r="U585" s="5">
        <v>2</v>
      </c>
      <c r="V585" s="5">
        <v>0.1</v>
      </c>
      <c r="W585" s="5">
        <v>0.81</v>
      </c>
      <c r="Y585" s="20">
        <v>0.13</v>
      </c>
      <c r="AB585" s="21"/>
      <c r="AD585" s="22"/>
      <c r="AE585" s="5">
        <v>1</v>
      </c>
      <c r="AF585" s="20">
        <v>2</v>
      </c>
      <c r="AG585" s="20">
        <v>3</v>
      </c>
      <c r="AI585" s="5">
        <v>5</v>
      </c>
      <c r="AJ585" s="21"/>
      <c r="AN585" s="5">
        <v>3</v>
      </c>
      <c r="AO585" s="5">
        <v>0.09</v>
      </c>
      <c r="AR585" s="20">
        <v>0.1</v>
      </c>
      <c r="AT585" s="5">
        <v>7</v>
      </c>
      <c r="AU585" s="5">
        <v>2</v>
      </c>
      <c r="AV585" s="5">
        <v>0.14000000000000001</v>
      </c>
      <c r="AW585" s="5">
        <v>0.01</v>
      </c>
      <c r="AX585" s="5">
        <v>0.21</v>
      </c>
      <c r="AY585" s="21"/>
      <c r="AZ585" s="22"/>
      <c r="BA585" s="21"/>
      <c r="BC585" s="5">
        <v>0.5</v>
      </c>
      <c r="BD585" s="20">
        <v>-0.13</v>
      </c>
      <c r="BE585" s="20">
        <v>0.2</v>
      </c>
      <c r="BF585" s="22"/>
      <c r="BH585" s="5">
        <v>2.23</v>
      </c>
      <c r="BK585" s="20">
        <v>1</v>
      </c>
      <c r="BL585" s="20">
        <v>10</v>
      </c>
      <c r="BN585" s="5">
        <v>7.48</v>
      </c>
      <c r="BO585" s="5">
        <v>27</v>
      </c>
      <c r="BW585" s="20">
        <v>10</v>
      </c>
      <c r="BX585" s="5">
        <v>9.3000000000000007</v>
      </c>
      <c r="BY585" s="5">
        <v>10</v>
      </c>
    </row>
    <row r="586" spans="1:77" x14ac:dyDescent="0.2">
      <c r="A586" s="2" t="s">
        <v>239</v>
      </c>
      <c r="B586" s="3">
        <v>33107</v>
      </c>
      <c r="C586" s="4">
        <v>38</v>
      </c>
      <c r="F586" s="20">
        <v>7.0000000000000007E-2</v>
      </c>
      <c r="G586" s="21"/>
      <c r="H586" s="5">
        <v>0.76</v>
      </c>
      <c r="J586" s="20">
        <v>1</v>
      </c>
      <c r="K586" s="20">
        <v>0.04</v>
      </c>
      <c r="M586" s="5">
        <v>0.04</v>
      </c>
      <c r="N586" s="20">
        <v>1</v>
      </c>
      <c r="O586" s="20">
        <v>150</v>
      </c>
      <c r="P586" s="20">
        <v>0.02</v>
      </c>
      <c r="Q586" s="20">
        <v>0.5</v>
      </c>
      <c r="S586" s="5">
        <v>38</v>
      </c>
      <c r="T586" s="5">
        <v>9</v>
      </c>
      <c r="U586" s="20">
        <v>2</v>
      </c>
      <c r="V586" s="5">
        <v>0.7</v>
      </c>
      <c r="W586" s="5">
        <v>0.37</v>
      </c>
      <c r="Y586" s="20">
        <v>0.11</v>
      </c>
      <c r="AB586" s="21"/>
      <c r="AD586" s="21"/>
      <c r="AE586" s="5">
        <v>4.5</v>
      </c>
      <c r="AF586" s="20">
        <v>2</v>
      </c>
      <c r="AG586" s="20">
        <v>1.8</v>
      </c>
      <c r="AI586" s="20">
        <v>5</v>
      </c>
      <c r="AJ586" s="21"/>
      <c r="AN586" s="5">
        <v>8</v>
      </c>
      <c r="AO586" s="5">
        <v>0.1</v>
      </c>
      <c r="AR586" s="20">
        <v>0.1</v>
      </c>
      <c r="AT586" s="5">
        <v>63</v>
      </c>
      <c r="AU586" s="20">
        <v>2</v>
      </c>
      <c r="AV586" s="5">
        <v>0.04</v>
      </c>
      <c r="AW586" s="5">
        <v>0.01</v>
      </c>
      <c r="AX586" s="5">
        <v>0.4</v>
      </c>
      <c r="AZ586" s="21"/>
      <c r="BA586" s="21"/>
      <c r="BC586" s="20">
        <v>0.5</v>
      </c>
      <c r="BD586" s="20">
        <v>0.28999999999999998</v>
      </c>
      <c r="BE586" s="5">
        <v>0.4</v>
      </c>
      <c r="BF586" s="21"/>
      <c r="BH586" s="5">
        <v>5.01</v>
      </c>
      <c r="BK586" s="20">
        <v>1</v>
      </c>
      <c r="BL586" s="20">
        <v>10</v>
      </c>
      <c r="BN586" s="5">
        <v>7.48</v>
      </c>
      <c r="BO586" s="5">
        <v>1</v>
      </c>
      <c r="BQ586" s="22"/>
      <c r="BR586" s="22"/>
      <c r="BW586" s="20">
        <v>10</v>
      </c>
      <c r="BX586" s="5">
        <v>11.3</v>
      </c>
      <c r="BY586" s="20">
        <v>10</v>
      </c>
    </row>
    <row r="587" spans="1:77" x14ac:dyDescent="0.2">
      <c r="A587" s="2" t="s">
        <v>254</v>
      </c>
      <c r="B587" s="3">
        <v>32897</v>
      </c>
      <c r="C587" s="4">
        <v>37</v>
      </c>
      <c r="F587" s="5">
        <v>0.15</v>
      </c>
      <c r="G587" s="21"/>
      <c r="H587" s="5">
        <v>0.6</v>
      </c>
      <c r="J587" s="20">
        <v>1</v>
      </c>
      <c r="K587" s="20">
        <v>0.01</v>
      </c>
      <c r="M587" s="5">
        <v>0.19</v>
      </c>
      <c r="N587" s="20">
        <v>1</v>
      </c>
      <c r="O587" s="5">
        <v>190</v>
      </c>
      <c r="P587" s="20">
        <v>0.02</v>
      </c>
      <c r="Q587" s="20">
        <v>0.5</v>
      </c>
      <c r="S587" s="5">
        <v>48</v>
      </c>
      <c r="T587" s="5">
        <v>9</v>
      </c>
      <c r="U587" s="20">
        <v>2</v>
      </c>
      <c r="V587" s="5">
        <v>1.2</v>
      </c>
      <c r="W587" s="5">
        <v>2.5</v>
      </c>
      <c r="Y587" s="20">
        <v>0.18</v>
      </c>
      <c r="AB587" s="21"/>
      <c r="AD587" s="21"/>
      <c r="AE587" s="5">
        <v>3.1</v>
      </c>
      <c r="AF587" s="20">
        <v>2</v>
      </c>
      <c r="AG587" s="20">
        <v>8.1999999999999993</v>
      </c>
      <c r="AI587" s="20">
        <v>5</v>
      </c>
      <c r="AJ587" s="21"/>
      <c r="AN587" s="5">
        <v>7</v>
      </c>
      <c r="AO587" s="5">
        <v>0.11</v>
      </c>
      <c r="AR587" s="20">
        <v>0.2</v>
      </c>
      <c r="AT587" s="5">
        <v>21</v>
      </c>
      <c r="AU587" s="20">
        <v>2</v>
      </c>
      <c r="AV587" s="5">
        <v>0.04</v>
      </c>
      <c r="AW587" s="5">
        <v>0.01</v>
      </c>
      <c r="AX587" s="5">
        <v>0.74</v>
      </c>
      <c r="AZ587" s="21"/>
      <c r="BA587" s="21"/>
      <c r="BC587" s="20">
        <v>0.5</v>
      </c>
      <c r="BD587" s="20">
        <v>-0.2</v>
      </c>
      <c r="BE587" s="5">
        <v>0.1</v>
      </c>
      <c r="BF587" s="22"/>
      <c r="BH587" s="5">
        <v>3.64</v>
      </c>
      <c r="BK587" s="20">
        <v>1</v>
      </c>
      <c r="BL587" s="20">
        <v>10</v>
      </c>
      <c r="BN587" s="5">
        <v>7.48</v>
      </c>
      <c r="BO587" s="5">
        <v>1</v>
      </c>
      <c r="BQ587" s="21"/>
      <c r="BR587" s="21"/>
      <c r="BW587" s="20">
        <v>10</v>
      </c>
      <c r="BX587" s="21"/>
      <c r="BY587" s="20">
        <v>10</v>
      </c>
    </row>
    <row r="588" spans="1:77" x14ac:dyDescent="0.2">
      <c r="A588" s="2" t="s">
        <v>209</v>
      </c>
      <c r="B588" s="3">
        <v>33120</v>
      </c>
      <c r="C588" s="4">
        <v>38</v>
      </c>
      <c r="F588" s="20">
        <v>0.01</v>
      </c>
      <c r="G588" s="21"/>
      <c r="H588" s="5">
        <v>0.34</v>
      </c>
      <c r="J588" s="20">
        <v>1</v>
      </c>
      <c r="K588" s="20">
        <v>0.02</v>
      </c>
      <c r="M588" s="5">
        <v>0.24</v>
      </c>
      <c r="N588" s="20">
        <v>1</v>
      </c>
      <c r="O588" s="20">
        <v>120</v>
      </c>
      <c r="P588" s="20">
        <v>0.08</v>
      </c>
      <c r="Q588" s="20">
        <v>0.5</v>
      </c>
      <c r="S588" s="5">
        <v>44</v>
      </c>
      <c r="T588" s="5">
        <v>92</v>
      </c>
      <c r="U588" s="20">
        <v>2</v>
      </c>
      <c r="V588" s="5">
        <v>0.8</v>
      </c>
      <c r="W588" s="5">
        <v>0.14000000000000001</v>
      </c>
      <c r="Y588" s="20">
        <v>0.17</v>
      </c>
      <c r="AB588" s="21"/>
      <c r="AD588" s="21"/>
      <c r="AE588" s="5">
        <v>3.8</v>
      </c>
      <c r="AF588" s="20">
        <v>2</v>
      </c>
      <c r="AG588" s="20">
        <v>10</v>
      </c>
      <c r="AI588" s="20">
        <v>5</v>
      </c>
      <c r="AJ588" s="21"/>
      <c r="AN588" s="5">
        <v>9</v>
      </c>
      <c r="AO588" s="5">
        <v>0.08</v>
      </c>
      <c r="AR588" s="20">
        <v>0.1</v>
      </c>
      <c r="AT588" s="5">
        <v>103</v>
      </c>
      <c r="AU588" s="20">
        <v>2</v>
      </c>
      <c r="AV588" s="5">
        <v>0.04</v>
      </c>
      <c r="AW588" s="5">
        <v>0.01</v>
      </c>
      <c r="AX588" s="5">
        <v>0.47</v>
      </c>
      <c r="AZ588" s="21"/>
      <c r="BA588" s="21"/>
      <c r="BC588" s="20">
        <v>0.5</v>
      </c>
      <c r="BD588" s="20">
        <v>-0.14000000000000001</v>
      </c>
      <c r="BE588" s="20">
        <v>0.2</v>
      </c>
      <c r="BF588" s="21"/>
      <c r="BH588" s="5">
        <v>4.5599999999999996</v>
      </c>
      <c r="BK588" s="20">
        <v>1</v>
      </c>
      <c r="BL588" s="20">
        <v>10</v>
      </c>
      <c r="BN588" s="5">
        <v>7.48</v>
      </c>
      <c r="BO588" s="5">
        <v>6</v>
      </c>
      <c r="BW588" s="20">
        <v>10</v>
      </c>
      <c r="BX588" s="5">
        <v>21.2</v>
      </c>
      <c r="BY588" s="20">
        <v>10</v>
      </c>
    </row>
    <row r="589" spans="1:77" x14ac:dyDescent="0.2">
      <c r="A589" s="2" t="s">
        <v>173</v>
      </c>
      <c r="B589" s="3">
        <v>39539</v>
      </c>
      <c r="C589" s="4">
        <v>34</v>
      </c>
      <c r="F589" s="21"/>
      <c r="G589" s="5">
        <v>0.02</v>
      </c>
      <c r="H589" s="5">
        <v>0.01</v>
      </c>
      <c r="J589" s="5">
        <v>0.2</v>
      </c>
      <c r="M589" s="5">
        <v>0.45</v>
      </c>
      <c r="N589" s="5">
        <v>0.2</v>
      </c>
      <c r="O589" s="21"/>
      <c r="Q589" s="5">
        <v>0.02</v>
      </c>
      <c r="S589" s="5">
        <v>145</v>
      </c>
      <c r="T589" s="5">
        <v>43</v>
      </c>
      <c r="U589" s="5">
        <v>0.2</v>
      </c>
      <c r="V589" s="5">
        <v>1.8</v>
      </c>
      <c r="W589" s="5">
        <v>0.17</v>
      </c>
      <c r="Y589" s="21"/>
      <c r="AB589" s="5">
        <v>8.8800000000000008</v>
      </c>
      <c r="AD589" s="5">
        <v>5.82</v>
      </c>
      <c r="AE589" s="5">
        <v>1.89</v>
      </c>
      <c r="AI589" s="5">
        <v>0.8</v>
      </c>
      <c r="AJ589" s="5">
        <v>81.5</v>
      </c>
      <c r="AN589" s="5">
        <v>9.56</v>
      </c>
      <c r="AO589" s="5">
        <v>0.03</v>
      </c>
      <c r="AT589" s="5">
        <v>26.4</v>
      </c>
      <c r="AU589" s="5">
        <v>0.5</v>
      </c>
      <c r="AV589" s="5">
        <v>13.36</v>
      </c>
      <c r="AW589" s="5">
        <v>0.01</v>
      </c>
      <c r="AX589" s="5">
        <v>0.03</v>
      </c>
      <c r="AZ589" s="5">
        <v>0.02</v>
      </c>
      <c r="BA589" s="5">
        <v>7.19</v>
      </c>
      <c r="BC589" s="5">
        <v>1E-3</v>
      </c>
      <c r="BE589" s="5">
        <v>1.4</v>
      </c>
      <c r="BF589" s="20">
        <v>1.2</v>
      </c>
      <c r="BH589" s="5">
        <v>5.0199999999999996</v>
      </c>
      <c r="BN589" s="5">
        <v>7.48</v>
      </c>
      <c r="BO589" s="5">
        <v>108</v>
      </c>
      <c r="BQ589" s="21"/>
      <c r="BR589" s="21"/>
      <c r="BW589" s="20">
        <v>0.52</v>
      </c>
      <c r="BX589" s="5">
        <v>10.199999999999999</v>
      </c>
      <c r="BY589" s="5">
        <v>1</v>
      </c>
    </row>
    <row r="590" spans="1:77" x14ac:dyDescent="0.2">
      <c r="A590" s="2" t="s">
        <v>216</v>
      </c>
      <c r="B590" s="3">
        <v>41974</v>
      </c>
      <c r="C590" s="4">
        <v>31</v>
      </c>
      <c r="F590" s="20">
        <v>0.02</v>
      </c>
      <c r="G590" s="21"/>
      <c r="H590" s="5">
        <v>8.0000000000000002E-3</v>
      </c>
      <c r="J590" s="22"/>
      <c r="M590" s="5">
        <v>0.15</v>
      </c>
      <c r="N590" s="22"/>
      <c r="P590" s="20">
        <v>0.11</v>
      </c>
      <c r="Q590" s="22"/>
      <c r="S590" s="5">
        <v>79.3</v>
      </c>
      <c r="T590" s="5">
        <v>48</v>
      </c>
      <c r="U590" s="20">
        <v>0.15</v>
      </c>
      <c r="V590" s="5">
        <v>0.6</v>
      </c>
      <c r="W590" s="5">
        <v>3</v>
      </c>
      <c r="AB590" s="5">
        <v>19.239999999999998</v>
      </c>
      <c r="AD590" s="5">
        <v>-3.45</v>
      </c>
      <c r="AE590" s="5">
        <v>1.4</v>
      </c>
      <c r="AG590" s="20">
        <v>6.6</v>
      </c>
      <c r="AI590" s="22"/>
      <c r="AJ590" s="5">
        <v>56</v>
      </c>
      <c r="AN590" s="5">
        <v>5.03</v>
      </c>
      <c r="AO590" s="5">
        <v>0.16</v>
      </c>
      <c r="AQ590" s="20">
        <v>18.5</v>
      </c>
      <c r="AS590" s="22"/>
      <c r="AT590" s="5">
        <v>22.7</v>
      </c>
      <c r="AU590" s="22"/>
      <c r="AV590" s="5">
        <v>1.1000000000000001</v>
      </c>
      <c r="AW590" s="5">
        <v>8.0000000000000002E-3</v>
      </c>
      <c r="AX590" s="5">
        <v>0.31</v>
      </c>
      <c r="AZ590" s="21"/>
      <c r="BA590" s="5">
        <v>7.46</v>
      </c>
      <c r="BB590" s="20">
        <v>7.48</v>
      </c>
      <c r="BC590" s="22"/>
      <c r="BE590" s="21"/>
      <c r="BF590" s="5">
        <v>0.8</v>
      </c>
      <c r="BH590" s="5">
        <v>2.68</v>
      </c>
      <c r="BI590" s="22"/>
      <c r="BN590" s="5">
        <v>7.48</v>
      </c>
      <c r="BO590" s="5">
        <v>78.599999999999994</v>
      </c>
      <c r="BQ590" s="20">
        <v>5.7</v>
      </c>
      <c r="BR590" s="20">
        <v>5.51</v>
      </c>
      <c r="BS590" s="22"/>
      <c r="BT590" s="22"/>
      <c r="BV590" s="20">
        <v>0.02</v>
      </c>
      <c r="BW590" s="22"/>
      <c r="BX590" s="5">
        <v>8.9</v>
      </c>
      <c r="BY590" s="22"/>
    </row>
    <row r="591" spans="1:77" x14ac:dyDescent="0.2">
      <c r="A591" s="2" t="s">
        <v>254</v>
      </c>
      <c r="B591" s="3">
        <v>30963</v>
      </c>
      <c r="C591" s="4">
        <v>22</v>
      </c>
      <c r="F591" s="5">
        <v>0.76</v>
      </c>
      <c r="G591" s="21"/>
      <c r="H591" s="5">
        <v>0.42</v>
      </c>
      <c r="J591" s="21"/>
      <c r="M591" s="5">
        <v>0.62</v>
      </c>
      <c r="N591" s="21"/>
      <c r="Q591" s="21"/>
      <c r="S591" s="5">
        <v>44.7</v>
      </c>
      <c r="T591" s="5">
        <v>12</v>
      </c>
      <c r="U591" s="21"/>
      <c r="V591" s="21"/>
      <c r="W591" s="5">
        <v>3.72</v>
      </c>
      <c r="AB591" s="5">
        <v>27.32</v>
      </c>
      <c r="AD591" s="22"/>
      <c r="AE591" s="5">
        <v>3.8</v>
      </c>
      <c r="AI591" s="21"/>
      <c r="AJ591" s="5">
        <v>33</v>
      </c>
      <c r="AN591" s="5">
        <v>6.8</v>
      </c>
      <c r="AO591" s="5">
        <v>0.25</v>
      </c>
      <c r="AT591" s="5">
        <v>18.100000000000001</v>
      </c>
      <c r="AU591" s="21"/>
      <c r="AV591" s="5">
        <v>0.1</v>
      </c>
      <c r="AW591" s="5">
        <v>6.5690000000000002E-3</v>
      </c>
      <c r="AX591" s="5">
        <v>2.11</v>
      </c>
      <c r="AY591" s="21"/>
      <c r="BA591" s="5">
        <v>6.9</v>
      </c>
      <c r="BC591" s="21"/>
      <c r="BE591" s="5">
        <v>0.1</v>
      </c>
      <c r="BF591" s="22"/>
      <c r="BH591" s="5">
        <v>3.42</v>
      </c>
      <c r="BN591" s="5">
        <v>7.48</v>
      </c>
      <c r="BO591" s="5">
        <v>4</v>
      </c>
      <c r="BQ591" s="22"/>
      <c r="BR591" s="22"/>
      <c r="BU591" s="20">
        <v>3.8</v>
      </c>
      <c r="BX591" s="5">
        <v>11.1</v>
      </c>
      <c r="BY591" s="21"/>
    </row>
    <row r="592" spans="1:77" x14ac:dyDescent="0.2">
      <c r="A592" s="2" t="s">
        <v>248</v>
      </c>
      <c r="B592" s="3">
        <v>39366</v>
      </c>
      <c r="C592" s="4">
        <v>26</v>
      </c>
      <c r="F592" s="5">
        <v>5.0000000000000001E-3</v>
      </c>
      <c r="G592" s="20">
        <v>5.0000000000000001E-3</v>
      </c>
      <c r="H592" s="5">
        <v>0.06</v>
      </c>
      <c r="J592" s="21"/>
      <c r="K592" s="21"/>
      <c r="M592" s="5">
        <v>0.22</v>
      </c>
      <c r="N592" s="21"/>
      <c r="O592" s="5">
        <v>10</v>
      </c>
      <c r="P592" s="21"/>
      <c r="Q592" s="21"/>
      <c r="S592" s="5">
        <v>80.7</v>
      </c>
      <c r="T592" s="5">
        <v>27</v>
      </c>
      <c r="U592" s="21"/>
      <c r="V592" s="5">
        <v>2.2000000000000002</v>
      </c>
      <c r="W592" s="5">
        <v>3.45</v>
      </c>
      <c r="Y592" s="21"/>
      <c r="AB592" s="20">
        <v>9.64</v>
      </c>
      <c r="AD592" s="22"/>
      <c r="AE592" s="5">
        <v>1.04</v>
      </c>
      <c r="AF592" s="21"/>
      <c r="AG592" s="21"/>
      <c r="AI592" s="21"/>
      <c r="AJ592" s="20">
        <v>49.5</v>
      </c>
      <c r="AN592" s="5">
        <v>4.03</v>
      </c>
      <c r="AO592" s="5">
        <v>0.21</v>
      </c>
      <c r="AR592" s="21"/>
      <c r="AT592" s="5">
        <v>15.3</v>
      </c>
      <c r="AU592" s="21"/>
      <c r="AV592" s="5">
        <v>0.22</v>
      </c>
      <c r="AW592" s="5">
        <v>3.6099999999999999E-3</v>
      </c>
      <c r="AX592" s="5">
        <v>0.01</v>
      </c>
      <c r="AZ592" s="20">
        <v>8.0000000000000002E-3</v>
      </c>
      <c r="BA592" s="20">
        <v>7.46</v>
      </c>
      <c r="BC592" s="21"/>
      <c r="BD592" s="21"/>
      <c r="BE592" s="5">
        <v>0.2</v>
      </c>
      <c r="BF592" s="20">
        <v>0.61</v>
      </c>
      <c r="BH592" s="5">
        <v>2.71</v>
      </c>
      <c r="BK592" s="21"/>
      <c r="BL592" s="21"/>
      <c r="BN592" s="5">
        <v>7.48</v>
      </c>
      <c r="BO592" s="5">
        <v>75.8</v>
      </c>
      <c r="BW592" s="21"/>
      <c r="BX592" s="5">
        <v>10.6</v>
      </c>
      <c r="BY592" s="21"/>
    </row>
    <row r="593" spans="1:77" x14ac:dyDescent="0.2">
      <c r="A593" s="2" t="s">
        <v>226</v>
      </c>
      <c r="B593" s="3">
        <v>41451</v>
      </c>
      <c r="C593" s="4">
        <v>21</v>
      </c>
      <c r="F593" s="21"/>
      <c r="G593" s="22"/>
      <c r="H593" s="5">
        <v>0.45</v>
      </c>
      <c r="M593" s="5">
        <v>0.6</v>
      </c>
      <c r="S593" s="5">
        <v>54</v>
      </c>
      <c r="T593" s="5">
        <v>9</v>
      </c>
      <c r="V593" s="21"/>
      <c r="W593" s="5">
        <v>1.1499999999999999</v>
      </c>
      <c r="AB593" s="21"/>
      <c r="AD593" s="22"/>
      <c r="AE593" s="5">
        <v>1.5</v>
      </c>
      <c r="AG593" s="20">
        <v>26.6</v>
      </c>
      <c r="AJ593" s="21"/>
      <c r="AK593" s="20">
        <v>34.5</v>
      </c>
      <c r="AM593" s="20">
        <v>14.4</v>
      </c>
      <c r="AN593" s="5">
        <v>5</v>
      </c>
      <c r="AO593" s="5">
        <v>0.24</v>
      </c>
      <c r="AT593" s="5">
        <v>11</v>
      </c>
      <c r="AV593" s="21"/>
      <c r="AW593" s="21"/>
      <c r="AX593" s="5">
        <v>0.44</v>
      </c>
      <c r="AY593" s="22"/>
      <c r="BA593" s="21"/>
      <c r="BD593" s="20">
        <v>-0.41</v>
      </c>
      <c r="BE593" s="21"/>
      <c r="BF593" s="22"/>
      <c r="BH593" s="5">
        <v>3.42</v>
      </c>
      <c r="BN593" s="5">
        <v>7.48</v>
      </c>
      <c r="BO593" s="5">
        <v>2</v>
      </c>
      <c r="BQ593" s="20">
        <v>3.71</v>
      </c>
      <c r="BR593" s="20">
        <v>3.69</v>
      </c>
      <c r="BT593" s="22"/>
      <c r="BU593" s="20">
        <v>2</v>
      </c>
      <c r="BX593" s="5">
        <v>12</v>
      </c>
    </row>
    <row r="594" spans="1:77" x14ac:dyDescent="0.2">
      <c r="A594" s="2" t="s">
        <v>226</v>
      </c>
      <c r="B594" s="3">
        <v>39841</v>
      </c>
      <c r="C594" s="4">
        <v>23</v>
      </c>
      <c r="E594" s="20">
        <v>50</v>
      </c>
      <c r="F594" s="21"/>
      <c r="G594" s="22"/>
      <c r="H594" s="5">
        <v>0.43</v>
      </c>
      <c r="J594" s="21"/>
      <c r="K594" s="21"/>
      <c r="M594" s="5">
        <v>0.22</v>
      </c>
      <c r="N594" s="21"/>
      <c r="O594" s="21"/>
      <c r="P594" s="21"/>
      <c r="Q594" s="21"/>
      <c r="S594" s="5">
        <v>55</v>
      </c>
      <c r="T594" s="5">
        <v>9</v>
      </c>
      <c r="U594" s="21"/>
      <c r="V594" s="21"/>
      <c r="W594" s="5">
        <v>1.2</v>
      </c>
      <c r="Y594" s="21"/>
      <c r="AB594" s="22"/>
      <c r="AD594" s="22"/>
      <c r="AE594" s="5">
        <v>1.4</v>
      </c>
      <c r="AF594" s="21"/>
      <c r="AG594" s="5">
        <v>9.6999999999999993</v>
      </c>
      <c r="AI594" s="21"/>
      <c r="AJ594" s="20">
        <v>34.5</v>
      </c>
      <c r="AM594" s="20">
        <v>-2.8</v>
      </c>
      <c r="AN594" s="5">
        <v>5</v>
      </c>
      <c r="AO594" s="5">
        <v>0.26</v>
      </c>
      <c r="AR594" s="21"/>
      <c r="AS594" s="22"/>
      <c r="AT594" s="5">
        <v>12</v>
      </c>
      <c r="AU594" s="21"/>
      <c r="AV594" s="21"/>
      <c r="AW594" s="21"/>
      <c r="AX594" s="5">
        <v>0.45</v>
      </c>
      <c r="AY594" s="22"/>
      <c r="BA594" s="20">
        <v>7.11</v>
      </c>
      <c r="BC594" s="21"/>
      <c r="BD594" s="5">
        <v>-0.44</v>
      </c>
      <c r="BE594" s="21"/>
      <c r="BF594" s="22"/>
      <c r="BH594" s="5">
        <v>3.49</v>
      </c>
      <c r="BK594" s="21"/>
      <c r="BL594" s="21"/>
      <c r="BN594" s="5">
        <v>7.48</v>
      </c>
      <c r="BO594" s="5">
        <v>2</v>
      </c>
      <c r="BQ594" s="20">
        <v>3.79</v>
      </c>
      <c r="BR594" s="20">
        <v>3.79</v>
      </c>
      <c r="BS594" s="22"/>
      <c r="BT594" s="22"/>
      <c r="BU594" s="20">
        <v>1.5</v>
      </c>
      <c r="BV594" s="22"/>
      <c r="BW594" s="21"/>
      <c r="BX594" s="5">
        <v>12.5</v>
      </c>
      <c r="BY594" s="21"/>
    </row>
    <row r="595" spans="1:77" x14ac:dyDescent="0.2">
      <c r="A595" s="2" t="s">
        <v>265</v>
      </c>
      <c r="B595" s="3">
        <v>30571</v>
      </c>
      <c r="C595" s="4">
        <v>21</v>
      </c>
      <c r="F595" s="21"/>
      <c r="G595" s="22"/>
      <c r="H595" s="5">
        <v>0.04</v>
      </c>
      <c r="J595" s="22"/>
      <c r="M595" s="5">
        <v>1.65</v>
      </c>
      <c r="N595" s="22"/>
      <c r="O595" s="22"/>
      <c r="Q595" s="22"/>
      <c r="S595" s="5">
        <v>45.03</v>
      </c>
      <c r="T595" s="5">
        <v>73</v>
      </c>
      <c r="U595" s="22"/>
      <c r="V595" s="22"/>
      <c r="W595" s="5">
        <v>0.11</v>
      </c>
      <c r="AB595" s="5">
        <v>4.4000000000000004</v>
      </c>
      <c r="AE595" s="5">
        <v>5.5</v>
      </c>
      <c r="AI595" s="22"/>
      <c r="AJ595" s="5">
        <v>59.5</v>
      </c>
      <c r="AN595" s="5">
        <v>12.58</v>
      </c>
      <c r="AO595" s="5">
        <v>0.18</v>
      </c>
      <c r="AT595" s="5">
        <v>14</v>
      </c>
      <c r="AU595" s="22"/>
      <c r="AV595" s="5">
        <v>3.94</v>
      </c>
      <c r="AW595" s="5">
        <v>0.01</v>
      </c>
      <c r="AX595" s="5">
        <v>0</v>
      </c>
      <c r="AY595" s="22"/>
      <c r="BA595" s="5">
        <v>6.22</v>
      </c>
      <c r="BC595" s="22"/>
      <c r="BD595" s="20">
        <v>-2.19</v>
      </c>
      <c r="BE595" s="5">
        <v>9.4</v>
      </c>
      <c r="BH595" s="5">
        <v>1.25</v>
      </c>
      <c r="BN595" s="5">
        <v>7.47</v>
      </c>
      <c r="BO595" s="5">
        <v>26</v>
      </c>
      <c r="BU595" s="21"/>
      <c r="BX595" s="5">
        <v>11</v>
      </c>
      <c r="BY595" s="22"/>
    </row>
    <row r="596" spans="1:77" x14ac:dyDescent="0.2">
      <c r="A596" s="2" t="s">
        <v>169</v>
      </c>
      <c r="B596" s="3">
        <v>39373</v>
      </c>
      <c r="C596" s="4">
        <v>26</v>
      </c>
      <c r="F596" s="5">
        <v>0.03</v>
      </c>
      <c r="G596" s="20">
        <v>0.02</v>
      </c>
      <c r="H596" s="5">
        <v>0.27</v>
      </c>
      <c r="J596" s="21"/>
      <c r="K596" s="21"/>
      <c r="M596" s="5">
        <v>0.37</v>
      </c>
      <c r="N596" s="21"/>
      <c r="O596" s="5">
        <v>53</v>
      </c>
      <c r="P596" s="21"/>
      <c r="Q596" s="21"/>
      <c r="S596" s="5">
        <v>88.4</v>
      </c>
      <c r="T596" s="5">
        <v>17</v>
      </c>
      <c r="U596" s="21"/>
      <c r="V596" s="5">
        <v>1.7</v>
      </c>
      <c r="W596" s="5">
        <v>1.88</v>
      </c>
      <c r="Y596" s="21"/>
      <c r="AB596" s="20">
        <v>12.95</v>
      </c>
      <c r="AD596" s="22"/>
      <c r="AE596" s="5">
        <v>2.17</v>
      </c>
      <c r="AF596" s="21"/>
      <c r="AG596" s="21"/>
      <c r="AI596" s="21"/>
      <c r="AJ596" s="20">
        <v>50.5</v>
      </c>
      <c r="AN596" s="5">
        <v>9.2100000000000009</v>
      </c>
      <c r="AO596" s="5">
        <v>0.1</v>
      </c>
      <c r="AR596" s="21"/>
      <c r="AT596" s="5">
        <v>11</v>
      </c>
      <c r="AU596" s="21"/>
      <c r="AV596" s="5">
        <v>0.22</v>
      </c>
      <c r="AW596" s="5">
        <v>5.2599999999999999E-3</v>
      </c>
      <c r="AX596" s="5">
        <v>0.04</v>
      </c>
      <c r="AY596" s="22"/>
      <c r="AZ596" s="20">
        <v>0.01</v>
      </c>
      <c r="BA596" s="20">
        <v>7.28</v>
      </c>
      <c r="BC596" s="21"/>
      <c r="BD596" s="21"/>
      <c r="BE596" s="5">
        <v>0.2</v>
      </c>
      <c r="BF596" s="20">
        <v>0.56000000000000005</v>
      </c>
      <c r="BH596" s="5">
        <v>4.37</v>
      </c>
      <c r="BK596" s="21"/>
      <c r="BL596" s="21"/>
      <c r="BN596" s="5">
        <v>7.43</v>
      </c>
      <c r="BO596" s="5">
        <v>31.1</v>
      </c>
      <c r="BQ596" s="22"/>
      <c r="BR596" s="22"/>
      <c r="BT596" s="22"/>
      <c r="BW596" s="21"/>
      <c r="BX596" s="20">
        <v>9.5</v>
      </c>
      <c r="BY596" s="21"/>
    </row>
    <row r="597" spans="1:77" x14ac:dyDescent="0.2">
      <c r="A597" s="2" t="s">
        <v>266</v>
      </c>
      <c r="B597" s="3">
        <v>38643</v>
      </c>
      <c r="C597" s="4">
        <v>37</v>
      </c>
      <c r="F597" s="20">
        <v>0.09</v>
      </c>
      <c r="G597" s="20">
        <v>7.0000000000000007E-2</v>
      </c>
      <c r="H597" s="5">
        <v>0.01</v>
      </c>
      <c r="J597" s="20">
        <v>0.2</v>
      </c>
      <c r="M597" s="5">
        <v>0.09</v>
      </c>
      <c r="N597" s="20">
        <v>0.7</v>
      </c>
      <c r="O597" s="20">
        <v>10</v>
      </c>
      <c r="Q597" s="20">
        <v>0.36</v>
      </c>
      <c r="S597" s="5">
        <v>30.7</v>
      </c>
      <c r="T597" s="5">
        <v>13</v>
      </c>
      <c r="U597" s="20">
        <v>3.2</v>
      </c>
      <c r="V597" s="20">
        <v>1.4</v>
      </c>
      <c r="W597" s="5">
        <v>0.01</v>
      </c>
      <c r="Y597" s="20">
        <v>0.18</v>
      </c>
      <c r="AB597" s="20">
        <v>4.5199999999999996</v>
      </c>
      <c r="AD597" s="20">
        <v>-0.05</v>
      </c>
      <c r="AE597" s="5">
        <v>0.71</v>
      </c>
      <c r="AG597" s="21"/>
      <c r="AI597" s="20">
        <v>7</v>
      </c>
      <c r="AJ597" s="20">
        <v>25.6</v>
      </c>
      <c r="AK597" s="21"/>
      <c r="AM597" s="21"/>
      <c r="AN597" s="5">
        <v>4.62</v>
      </c>
      <c r="AO597" s="5">
        <v>0.01</v>
      </c>
      <c r="AT597" s="5">
        <v>9.93</v>
      </c>
      <c r="AU597" s="20">
        <v>0.5</v>
      </c>
      <c r="AV597" s="20">
        <v>12.35</v>
      </c>
      <c r="AW597" s="20">
        <v>3.2845000000000001E-3</v>
      </c>
      <c r="AX597" s="5">
        <v>0.09</v>
      </c>
      <c r="AY597" s="22"/>
      <c r="AZ597" s="20">
        <v>0.05</v>
      </c>
      <c r="BA597" s="20">
        <v>7.18</v>
      </c>
      <c r="BC597" s="20">
        <v>1.6000000000000001E-3</v>
      </c>
      <c r="BD597" s="21"/>
      <c r="BE597" s="20">
        <v>4.9000000000000004</v>
      </c>
      <c r="BF597" s="22"/>
      <c r="BH597" s="5">
        <v>0.94</v>
      </c>
      <c r="BN597" s="5">
        <v>7.43</v>
      </c>
      <c r="BO597" s="5">
        <v>41.2</v>
      </c>
      <c r="BQ597" s="5">
        <v>2.36</v>
      </c>
      <c r="BR597" s="5">
        <v>2.36</v>
      </c>
      <c r="BU597" s="21"/>
      <c r="BX597" s="5">
        <v>10.199999999999999</v>
      </c>
      <c r="BY597" s="20">
        <v>0.3</v>
      </c>
    </row>
    <row r="598" spans="1:77" x14ac:dyDescent="0.2">
      <c r="A598" s="2" t="s">
        <v>241</v>
      </c>
      <c r="B598" s="3">
        <v>39370</v>
      </c>
      <c r="C598" s="4">
        <v>26</v>
      </c>
      <c r="F598" s="5">
        <v>8.9999999999999993E-3</v>
      </c>
      <c r="G598" s="20">
        <v>7.0000000000000001E-3</v>
      </c>
      <c r="H598" s="5">
        <v>0.14000000000000001</v>
      </c>
      <c r="J598" s="22"/>
      <c r="M598" s="5">
        <v>0.24</v>
      </c>
      <c r="N598" s="22"/>
      <c r="O598" s="20">
        <v>94</v>
      </c>
      <c r="Q598" s="22"/>
      <c r="S598" s="5">
        <v>79.900000000000006</v>
      </c>
      <c r="T598" s="5">
        <v>21</v>
      </c>
      <c r="U598" s="22"/>
      <c r="V598" s="5">
        <v>2.8</v>
      </c>
      <c r="W598" s="5">
        <v>0.01</v>
      </c>
      <c r="AB598" s="5">
        <v>33.450000000000003</v>
      </c>
      <c r="AD598" s="22"/>
      <c r="AE598" s="5">
        <v>3.59</v>
      </c>
      <c r="AI598" s="22"/>
      <c r="AJ598" s="5">
        <v>46.3</v>
      </c>
      <c r="AN598" s="5">
        <v>4.47</v>
      </c>
      <c r="AO598" s="5">
        <v>0.18</v>
      </c>
      <c r="AS598" s="22"/>
      <c r="AT598" s="5">
        <v>13.2</v>
      </c>
      <c r="AU598" s="22"/>
      <c r="AV598" s="5">
        <v>0.22</v>
      </c>
      <c r="AW598" s="5">
        <v>3.2799999999999999E-3</v>
      </c>
      <c r="AX598" s="5">
        <v>0.04</v>
      </c>
      <c r="AY598" s="22"/>
      <c r="AZ598" s="20">
        <v>0.02</v>
      </c>
      <c r="BA598" s="5">
        <v>7.36</v>
      </c>
      <c r="BC598" s="22"/>
      <c r="BE598" s="5">
        <v>0.5</v>
      </c>
      <c r="BF598" s="20">
        <v>0.57999999999999996</v>
      </c>
      <c r="BG598" s="21"/>
      <c r="BH598" s="5">
        <v>3.63</v>
      </c>
      <c r="BN598" s="5">
        <v>7.43</v>
      </c>
      <c r="BO598" s="5">
        <v>31.1</v>
      </c>
      <c r="BQ598" s="22"/>
      <c r="BR598" s="22"/>
      <c r="BS598" s="22"/>
      <c r="BT598" s="22"/>
      <c r="BV598" s="22"/>
      <c r="BW598" s="22"/>
      <c r="BX598" s="5">
        <v>9.6</v>
      </c>
      <c r="BY598" s="22"/>
    </row>
    <row r="599" spans="1:77" x14ac:dyDescent="0.2">
      <c r="A599" s="2" t="s">
        <v>197</v>
      </c>
      <c r="B599" s="3">
        <v>39590</v>
      </c>
      <c r="C599" s="4">
        <v>34</v>
      </c>
      <c r="F599" s="21"/>
      <c r="G599" s="20">
        <v>0.01</v>
      </c>
      <c r="H599" s="5">
        <v>0.01</v>
      </c>
      <c r="J599" s="5">
        <v>0.6</v>
      </c>
      <c r="K599" s="21"/>
      <c r="M599" s="5">
        <v>0.28000000000000003</v>
      </c>
      <c r="N599" s="5">
        <v>0.2</v>
      </c>
      <c r="O599" s="21"/>
      <c r="P599" s="21"/>
      <c r="Q599" s="5">
        <v>0.02</v>
      </c>
      <c r="S599" s="5">
        <v>104</v>
      </c>
      <c r="T599" s="5">
        <v>17</v>
      </c>
      <c r="U599" s="5">
        <v>0.5</v>
      </c>
      <c r="V599" s="5">
        <v>1.5</v>
      </c>
      <c r="W599" s="5">
        <v>2E-3</v>
      </c>
      <c r="Y599" s="21"/>
      <c r="AB599" s="20">
        <v>18.579999999999998</v>
      </c>
      <c r="AD599" s="20">
        <v>0.16</v>
      </c>
      <c r="AE599" s="5">
        <v>0.57999999999999996</v>
      </c>
      <c r="AF599" s="21"/>
      <c r="AG599" s="21"/>
      <c r="AI599" s="5">
        <v>0.6</v>
      </c>
      <c r="AJ599" s="20">
        <v>58.7</v>
      </c>
      <c r="AN599" s="5">
        <v>3.86</v>
      </c>
      <c r="AO599" s="5">
        <v>1E-3</v>
      </c>
      <c r="AR599" s="21"/>
      <c r="AT599" s="5">
        <v>10.7</v>
      </c>
      <c r="AU599" s="5">
        <v>0.5</v>
      </c>
      <c r="AV599" s="5">
        <v>85.87</v>
      </c>
      <c r="AW599" s="5">
        <v>3.2799999999999999E-3</v>
      </c>
      <c r="AX599" s="5">
        <v>0.05</v>
      </c>
      <c r="AY599" s="22"/>
      <c r="AZ599" s="20">
        <v>0.02</v>
      </c>
      <c r="BA599" s="20">
        <v>7.42</v>
      </c>
      <c r="BC599" s="5">
        <v>1E-3</v>
      </c>
      <c r="BD599" s="21"/>
      <c r="BE599" s="5">
        <v>10.5</v>
      </c>
      <c r="BF599" s="20">
        <v>10.4</v>
      </c>
      <c r="BH599" s="5">
        <v>3.62</v>
      </c>
      <c r="BK599" s="21"/>
      <c r="BL599" s="21"/>
      <c r="BN599" s="5">
        <v>7.43</v>
      </c>
      <c r="BO599" s="5">
        <v>23.7</v>
      </c>
      <c r="BQ599" s="22"/>
      <c r="BR599" s="22"/>
      <c r="BW599" s="5">
        <v>0.5</v>
      </c>
      <c r="BX599" s="5">
        <v>9.5</v>
      </c>
      <c r="BY599" s="5">
        <v>1.2</v>
      </c>
    </row>
    <row r="600" spans="1:77" x14ac:dyDescent="0.2">
      <c r="A600" s="2" t="s">
        <v>245</v>
      </c>
      <c r="B600" s="3">
        <v>33185</v>
      </c>
      <c r="C600" s="4">
        <v>32</v>
      </c>
      <c r="F600" s="5">
        <v>0.01</v>
      </c>
      <c r="G600" s="20">
        <v>0.01</v>
      </c>
      <c r="H600" s="5">
        <v>0.12</v>
      </c>
      <c r="J600" s="20">
        <v>0.2</v>
      </c>
      <c r="M600" s="5">
        <v>1.33</v>
      </c>
      <c r="N600" s="20">
        <v>0.3</v>
      </c>
      <c r="O600" s="22"/>
      <c r="Q600" s="20">
        <v>0.05</v>
      </c>
      <c r="S600" s="5">
        <v>153</v>
      </c>
      <c r="T600" s="5">
        <v>47</v>
      </c>
      <c r="U600" s="20">
        <v>0.2</v>
      </c>
      <c r="V600" s="5">
        <v>3.3</v>
      </c>
      <c r="W600" s="5">
        <v>0.1</v>
      </c>
      <c r="AB600" s="5">
        <v>7.44</v>
      </c>
      <c r="AE600" s="5">
        <v>1.1000000000000001</v>
      </c>
      <c r="AI600" s="20">
        <v>5.6</v>
      </c>
      <c r="AJ600" s="5">
        <v>88.7</v>
      </c>
      <c r="AN600" s="5">
        <v>8.4</v>
      </c>
      <c r="AO600" s="5">
        <v>7.0000000000000007E-2</v>
      </c>
      <c r="AT600" s="5">
        <v>16</v>
      </c>
      <c r="AU600" s="20">
        <v>1.3</v>
      </c>
      <c r="AV600" s="5">
        <v>8.17</v>
      </c>
      <c r="AW600" s="5">
        <v>0.02</v>
      </c>
      <c r="AX600" s="5">
        <v>0.06</v>
      </c>
      <c r="AY600" s="20">
        <v>0.02</v>
      </c>
      <c r="AZ600" s="22"/>
      <c r="BA600" s="5">
        <v>6.7</v>
      </c>
      <c r="BC600" s="20">
        <v>1E-3</v>
      </c>
      <c r="BE600" s="5">
        <v>0.6</v>
      </c>
      <c r="BF600" s="22"/>
      <c r="BH600" s="5">
        <v>6.37</v>
      </c>
      <c r="BN600" s="5">
        <v>7.42</v>
      </c>
      <c r="BO600" s="5">
        <v>57.6</v>
      </c>
      <c r="BX600" s="5">
        <v>9.6</v>
      </c>
      <c r="BY600" s="20">
        <v>8.5</v>
      </c>
    </row>
    <row r="601" spans="1:77" x14ac:dyDescent="0.2">
      <c r="A601" s="2" t="s">
        <v>156</v>
      </c>
      <c r="B601" s="3">
        <v>37886</v>
      </c>
      <c r="C601" s="4">
        <v>24</v>
      </c>
      <c r="F601" s="20">
        <v>0.01</v>
      </c>
      <c r="G601" s="21"/>
      <c r="H601" s="5">
        <v>0.38</v>
      </c>
      <c r="J601" s="21"/>
      <c r="M601" s="5">
        <v>0.48</v>
      </c>
      <c r="N601" s="21"/>
      <c r="O601" s="20">
        <v>10</v>
      </c>
      <c r="Q601" s="21"/>
      <c r="S601" s="5">
        <v>95.3</v>
      </c>
      <c r="T601" s="5">
        <v>58</v>
      </c>
      <c r="U601" s="21"/>
      <c r="V601" s="5">
        <v>4.8</v>
      </c>
      <c r="W601" s="5">
        <v>5.58</v>
      </c>
      <c r="AB601" s="5">
        <v>3.88</v>
      </c>
      <c r="AD601" s="21"/>
      <c r="AE601" s="5">
        <v>1.36</v>
      </c>
      <c r="AI601" s="21"/>
      <c r="AJ601" s="5">
        <v>65.599999999999994</v>
      </c>
      <c r="AN601" s="5">
        <v>4.0599999999999996</v>
      </c>
      <c r="AO601" s="5">
        <v>0.42</v>
      </c>
      <c r="AT601" s="5">
        <v>23.1</v>
      </c>
      <c r="AU601" s="21"/>
      <c r="AV601" s="5">
        <v>0.22</v>
      </c>
      <c r="AW601" s="5">
        <v>0.01</v>
      </c>
      <c r="AX601" s="5">
        <v>0.09</v>
      </c>
      <c r="AY601" s="22"/>
      <c r="AZ601" s="5">
        <v>0.03</v>
      </c>
      <c r="BA601" s="5">
        <v>7.22</v>
      </c>
      <c r="BC601" s="21"/>
      <c r="BE601" s="5">
        <v>0.2</v>
      </c>
      <c r="BF601" s="21"/>
      <c r="BH601" s="5">
        <v>3.72</v>
      </c>
      <c r="BN601" s="5">
        <v>7.42</v>
      </c>
      <c r="BO601" s="5">
        <v>68.400000000000006</v>
      </c>
      <c r="BQ601" s="22"/>
      <c r="BR601" s="22"/>
      <c r="BS601" s="22"/>
      <c r="BV601" s="22"/>
      <c r="BW601" s="21"/>
      <c r="BX601" s="5">
        <v>9.1</v>
      </c>
      <c r="BY601" s="21"/>
    </row>
    <row r="602" spans="1:77" x14ac:dyDescent="0.2">
      <c r="A602" s="2" t="s">
        <v>227</v>
      </c>
      <c r="B602" s="3">
        <v>34218</v>
      </c>
      <c r="C602" s="4">
        <v>31</v>
      </c>
      <c r="F602" s="5">
        <v>8.44</v>
      </c>
      <c r="G602" s="5">
        <v>8.7799999999999994</v>
      </c>
      <c r="H602" s="5">
        <v>0.01</v>
      </c>
      <c r="J602" s="20">
        <v>1</v>
      </c>
      <c r="M602" s="21"/>
      <c r="N602" s="20">
        <v>1.3</v>
      </c>
      <c r="O602" s="5">
        <v>100</v>
      </c>
      <c r="Q602" s="20">
        <v>0.84</v>
      </c>
      <c r="S602" s="5">
        <v>7.4</v>
      </c>
      <c r="T602" s="5">
        <v>54</v>
      </c>
      <c r="U602" s="20">
        <v>1</v>
      </c>
      <c r="V602" s="5">
        <v>4.4000000000000004</v>
      </c>
      <c r="W602" s="5">
        <v>0.03</v>
      </c>
      <c r="AB602" s="5">
        <v>3.3</v>
      </c>
      <c r="AE602" s="5">
        <v>1.6</v>
      </c>
      <c r="AI602" s="20">
        <v>3</v>
      </c>
      <c r="AJ602" s="5">
        <v>38.200000000000003</v>
      </c>
      <c r="AN602" s="5">
        <v>3.8</v>
      </c>
      <c r="AO602" s="5">
        <v>0.14000000000000001</v>
      </c>
      <c r="AT602" s="5">
        <v>27</v>
      </c>
      <c r="AU602" s="20">
        <v>7.7</v>
      </c>
      <c r="AV602" s="5">
        <v>28.06</v>
      </c>
      <c r="AW602" s="5">
        <v>3.2845000000000001E-3</v>
      </c>
      <c r="AX602" s="5">
        <v>0.03</v>
      </c>
      <c r="AY602" s="20">
        <v>0.01</v>
      </c>
      <c r="AZ602" s="21"/>
      <c r="BA602" s="5">
        <v>4.07</v>
      </c>
      <c r="BC602" s="20">
        <v>2.8999999999999998E-3</v>
      </c>
      <c r="BE602" s="5">
        <v>7.4</v>
      </c>
      <c r="BF602" s="21"/>
      <c r="BH602" s="21"/>
      <c r="BN602" s="5">
        <v>7.42</v>
      </c>
      <c r="BO602" s="5">
        <v>46.2</v>
      </c>
      <c r="BX602" s="5">
        <v>9.8000000000000007</v>
      </c>
      <c r="BY602" s="20">
        <v>135</v>
      </c>
    </row>
    <row r="603" spans="1:77" x14ac:dyDescent="0.2">
      <c r="A603" s="2" t="s">
        <v>89</v>
      </c>
      <c r="B603" s="3">
        <v>34092</v>
      </c>
      <c r="C603" s="4">
        <v>33</v>
      </c>
      <c r="F603" s="5">
        <v>6.5</v>
      </c>
      <c r="G603" s="20">
        <v>4.88</v>
      </c>
      <c r="H603" s="5">
        <v>0.01</v>
      </c>
      <c r="J603" s="20">
        <v>1</v>
      </c>
      <c r="M603" s="5">
        <v>0.99</v>
      </c>
      <c r="N603" s="20">
        <v>1</v>
      </c>
      <c r="O603" s="20">
        <v>100</v>
      </c>
      <c r="Q603" s="20">
        <v>1.6</v>
      </c>
      <c r="S603" s="5">
        <v>8.8000000000000007</v>
      </c>
      <c r="T603" s="5">
        <v>23</v>
      </c>
      <c r="U603" s="20">
        <v>1</v>
      </c>
      <c r="V603" s="5">
        <v>2.9</v>
      </c>
      <c r="W603" s="5">
        <v>0.02</v>
      </c>
      <c r="AB603" s="5">
        <v>9.1300000000000008</v>
      </c>
      <c r="AD603" s="22"/>
      <c r="AE603" s="5">
        <v>1.1000000000000001</v>
      </c>
      <c r="AI603" s="20">
        <v>1</v>
      </c>
      <c r="AJ603" s="5">
        <v>26.9</v>
      </c>
      <c r="AN603" s="5">
        <v>7</v>
      </c>
      <c r="AO603" s="5">
        <v>0.71</v>
      </c>
      <c r="AT603" s="5">
        <v>13</v>
      </c>
      <c r="AU603" s="20">
        <v>12</v>
      </c>
      <c r="AV603" s="5">
        <v>35.36</v>
      </c>
      <c r="AW603" s="5">
        <v>3.2799999999999999E-3</v>
      </c>
      <c r="AX603" s="5">
        <v>0.01</v>
      </c>
      <c r="AY603" s="20">
        <v>9.7000000000000003E-3</v>
      </c>
      <c r="AZ603" s="22"/>
      <c r="BA603" s="5">
        <v>3.74</v>
      </c>
      <c r="BC603" s="20">
        <v>3.3999999999999998E-3</v>
      </c>
      <c r="BE603" s="5">
        <v>11.9</v>
      </c>
      <c r="BF603" s="22"/>
      <c r="BG603" s="21"/>
      <c r="BH603" s="5">
        <v>0.04</v>
      </c>
      <c r="BI603" s="22"/>
      <c r="BN603" s="5">
        <v>7.39</v>
      </c>
      <c r="BO603" s="5">
        <v>51.5</v>
      </c>
      <c r="BX603" s="5">
        <v>8.6999999999999993</v>
      </c>
      <c r="BY603" s="20">
        <v>11</v>
      </c>
    </row>
    <row r="604" spans="1:77" x14ac:dyDescent="0.2">
      <c r="A604" s="2" t="s">
        <v>225</v>
      </c>
      <c r="B604" s="3">
        <v>39609</v>
      </c>
      <c r="C604" s="4">
        <v>25</v>
      </c>
      <c r="E604" s="21"/>
      <c r="F604" s="22"/>
      <c r="G604" s="20">
        <v>0.02</v>
      </c>
      <c r="H604" s="5">
        <v>0.02</v>
      </c>
      <c r="J604" s="22"/>
      <c r="M604" s="5">
        <v>0.67</v>
      </c>
      <c r="N604" s="22"/>
      <c r="O604" s="22"/>
      <c r="Q604" s="22"/>
      <c r="S604" s="5">
        <v>144</v>
      </c>
      <c r="T604" s="5">
        <v>21</v>
      </c>
      <c r="U604" s="22"/>
      <c r="V604" s="20">
        <v>1.7</v>
      </c>
      <c r="W604" s="5">
        <v>0.5</v>
      </c>
      <c r="AB604" s="20">
        <v>1.0900000000000001</v>
      </c>
      <c r="AD604" s="20">
        <v>4.33</v>
      </c>
      <c r="AE604" s="5">
        <v>2.16</v>
      </c>
      <c r="AG604" s="21"/>
      <c r="AI604" s="22"/>
      <c r="AJ604" s="5">
        <v>74.2</v>
      </c>
      <c r="AM604" s="21"/>
      <c r="AN604" s="5">
        <v>10.8</v>
      </c>
      <c r="AO604" s="5">
        <v>0.16</v>
      </c>
      <c r="AT604" s="5">
        <v>12.1</v>
      </c>
      <c r="AU604" s="22"/>
      <c r="AV604" s="20">
        <v>6.9</v>
      </c>
      <c r="AW604" s="20">
        <v>0.03</v>
      </c>
      <c r="AX604" s="5">
        <v>0.01</v>
      </c>
      <c r="AZ604" s="20">
        <v>0.02</v>
      </c>
      <c r="BA604" s="5">
        <v>7</v>
      </c>
      <c r="BC604" s="22"/>
      <c r="BD604" s="21"/>
      <c r="BE604" s="20">
        <v>1</v>
      </c>
      <c r="BF604" s="20">
        <v>0.55000000000000004</v>
      </c>
      <c r="BH604" s="5">
        <v>6.44</v>
      </c>
      <c r="BN604" s="5">
        <v>7.38</v>
      </c>
      <c r="BO604" s="5">
        <v>55.1</v>
      </c>
      <c r="BQ604" s="21"/>
      <c r="BR604" s="21"/>
      <c r="BU604" s="21"/>
      <c r="BX604" s="5">
        <v>9.4</v>
      </c>
      <c r="BY604" s="22"/>
    </row>
    <row r="605" spans="1:77" x14ac:dyDescent="0.2">
      <c r="A605" s="2" t="s">
        <v>267</v>
      </c>
      <c r="B605" s="3">
        <v>39343</v>
      </c>
      <c r="C605" s="4">
        <v>26</v>
      </c>
      <c r="F605" s="5">
        <v>0.72</v>
      </c>
      <c r="G605" s="20">
        <v>0.71</v>
      </c>
      <c r="H605" s="5">
        <v>0.04</v>
      </c>
      <c r="M605" s="5">
        <v>1.41</v>
      </c>
      <c r="O605" s="20">
        <v>10</v>
      </c>
      <c r="P605" s="21"/>
      <c r="S605" s="5">
        <v>7.21</v>
      </c>
      <c r="T605" s="5">
        <v>28</v>
      </c>
      <c r="U605" s="21"/>
      <c r="V605" s="5">
        <v>2.1</v>
      </c>
      <c r="W605" s="5">
        <v>0.42</v>
      </c>
      <c r="AB605" s="5">
        <v>4.1100000000000003</v>
      </c>
      <c r="AD605" s="21"/>
      <c r="AE605" s="5">
        <v>0.97</v>
      </c>
      <c r="AG605" s="21"/>
      <c r="AJ605" s="5">
        <v>15.36</v>
      </c>
      <c r="AN605" s="5">
        <v>2.09</v>
      </c>
      <c r="AO605" s="5">
        <v>0.24</v>
      </c>
      <c r="AQ605" s="21"/>
      <c r="AT605" s="5">
        <v>16.3</v>
      </c>
      <c r="AV605" s="5">
        <v>6.02</v>
      </c>
      <c r="AW605" s="5">
        <v>0.03</v>
      </c>
      <c r="AX605" s="5">
        <v>0.01</v>
      </c>
      <c r="AZ605" s="20">
        <v>7.0000000000000001E-3</v>
      </c>
      <c r="BA605" s="5">
        <v>4.74</v>
      </c>
      <c r="BB605" s="21"/>
      <c r="BE605" s="20">
        <v>1.4</v>
      </c>
      <c r="BF605" s="5">
        <v>18.600000000000001</v>
      </c>
      <c r="BH605" s="5">
        <v>0.16</v>
      </c>
      <c r="BN605" s="5">
        <v>7.38</v>
      </c>
      <c r="BO605" s="5">
        <v>11.1</v>
      </c>
      <c r="BQ605" s="21"/>
      <c r="BR605" s="21"/>
      <c r="BV605" s="21"/>
      <c r="BX605" s="5">
        <v>11.1</v>
      </c>
    </row>
    <row r="606" spans="1:77" x14ac:dyDescent="0.2">
      <c r="A606" s="2" t="s">
        <v>174</v>
      </c>
      <c r="B606" s="3">
        <v>34220</v>
      </c>
      <c r="C606" s="4">
        <v>31</v>
      </c>
      <c r="F606" s="5">
        <v>0.01</v>
      </c>
      <c r="G606" s="20">
        <v>0.01</v>
      </c>
      <c r="H606" s="5">
        <v>2.39</v>
      </c>
      <c r="J606" s="5">
        <v>4.9000000000000004</v>
      </c>
      <c r="K606" s="21"/>
      <c r="M606" s="5">
        <v>0.9</v>
      </c>
      <c r="N606" s="5">
        <v>1</v>
      </c>
      <c r="O606" s="5">
        <v>100</v>
      </c>
      <c r="P606" s="21"/>
      <c r="Q606" s="5">
        <v>0.2</v>
      </c>
      <c r="S606" s="5">
        <v>130</v>
      </c>
      <c r="T606" s="5">
        <v>47</v>
      </c>
      <c r="U606" s="5">
        <v>1</v>
      </c>
      <c r="V606" s="20">
        <v>13</v>
      </c>
      <c r="W606" s="5">
        <v>1.01</v>
      </c>
      <c r="Y606" s="21"/>
      <c r="Z606" s="22"/>
      <c r="AB606" s="20">
        <v>3.4</v>
      </c>
      <c r="AD606" s="22"/>
      <c r="AE606" s="5">
        <v>3.2</v>
      </c>
      <c r="AF606" s="21"/>
      <c r="AG606" s="21"/>
      <c r="AI606" s="5">
        <v>1</v>
      </c>
      <c r="AJ606" s="5">
        <v>70.900000000000006</v>
      </c>
      <c r="AN606" s="5">
        <v>7.5</v>
      </c>
      <c r="AO606" s="5">
        <v>0.36</v>
      </c>
      <c r="AR606" s="21"/>
      <c r="AS606" s="22"/>
      <c r="AT606" s="5">
        <v>17</v>
      </c>
      <c r="AU606" s="5">
        <v>1</v>
      </c>
      <c r="AV606" s="5">
        <v>0.22</v>
      </c>
      <c r="AW606" s="5">
        <v>6.5690000000000002E-3</v>
      </c>
      <c r="AX606" s="5">
        <v>0.4</v>
      </c>
      <c r="AY606" s="22"/>
      <c r="BA606" s="5">
        <v>6.61</v>
      </c>
      <c r="BC606" s="5">
        <v>1E-3</v>
      </c>
      <c r="BD606" s="21"/>
      <c r="BF606" s="22"/>
      <c r="BH606" s="5">
        <v>4.7300000000000004</v>
      </c>
      <c r="BK606" s="21"/>
      <c r="BL606" s="21"/>
      <c r="BN606" s="5">
        <v>7.38</v>
      </c>
      <c r="BO606" s="5">
        <v>82</v>
      </c>
      <c r="BQ606" s="22"/>
      <c r="BR606" s="22"/>
      <c r="BS606" s="22"/>
      <c r="BT606" s="22"/>
      <c r="BU606" s="21"/>
      <c r="BV606" s="22"/>
      <c r="BW606" s="21"/>
      <c r="BX606" s="5">
        <v>9.5</v>
      </c>
      <c r="BY606" s="5">
        <v>5</v>
      </c>
    </row>
    <row r="607" spans="1:77" x14ac:dyDescent="0.2">
      <c r="A607" s="2" t="s">
        <v>234</v>
      </c>
      <c r="B607" s="3">
        <v>39371</v>
      </c>
      <c r="C607" s="4">
        <v>26</v>
      </c>
      <c r="F607" s="20">
        <v>0.02</v>
      </c>
      <c r="G607" s="20">
        <v>0.02</v>
      </c>
      <c r="H607" s="5">
        <v>0.03</v>
      </c>
      <c r="M607" s="5">
        <v>0.21</v>
      </c>
      <c r="O607" s="20">
        <v>10</v>
      </c>
      <c r="P607" s="22"/>
      <c r="S607" s="5">
        <v>101</v>
      </c>
      <c r="T607" s="5">
        <v>31</v>
      </c>
      <c r="V607" s="20">
        <v>2.1</v>
      </c>
      <c r="W607" s="5">
        <v>0.55000000000000004</v>
      </c>
      <c r="X607" s="22"/>
      <c r="AB607" s="5">
        <v>11.32</v>
      </c>
      <c r="AD607" s="22"/>
      <c r="AE607" s="5">
        <v>1.05</v>
      </c>
      <c r="AJ607" s="5">
        <v>59.8</v>
      </c>
      <c r="AN607" s="5">
        <v>6.9</v>
      </c>
      <c r="AO607" s="5">
        <v>0.23</v>
      </c>
      <c r="AT607" s="5">
        <v>19.399999999999999</v>
      </c>
      <c r="AU607" s="22"/>
      <c r="AV607" s="5">
        <v>0.22</v>
      </c>
      <c r="AW607" s="5">
        <v>3.2799999999999999E-3</v>
      </c>
      <c r="AX607" s="5">
        <v>7.0000000000000007E-2</v>
      </c>
      <c r="AZ607" s="20">
        <v>0.02</v>
      </c>
      <c r="BA607" s="5">
        <v>7.42</v>
      </c>
      <c r="BD607" s="21"/>
      <c r="BE607" s="5">
        <v>0.5</v>
      </c>
      <c r="BF607" s="20">
        <v>10.4</v>
      </c>
      <c r="BH607" s="5">
        <v>3.28</v>
      </c>
      <c r="BI607" s="22"/>
      <c r="BN607" s="5">
        <v>7.38</v>
      </c>
      <c r="BO607" s="5">
        <v>111</v>
      </c>
      <c r="BX607" s="5">
        <v>9.5</v>
      </c>
    </row>
    <row r="608" spans="1:77" x14ac:dyDescent="0.2">
      <c r="A608" s="2" t="s">
        <v>168</v>
      </c>
      <c r="B608" s="3">
        <v>39365</v>
      </c>
      <c r="C608" s="4">
        <v>26</v>
      </c>
      <c r="F608" s="5">
        <v>0.02</v>
      </c>
      <c r="G608" s="5">
        <v>0.02</v>
      </c>
      <c r="H608" s="5">
        <v>0.48</v>
      </c>
      <c r="J608" s="21"/>
      <c r="M608" s="5">
        <v>0.53</v>
      </c>
      <c r="N608" s="21"/>
      <c r="O608" s="5">
        <v>223</v>
      </c>
      <c r="Q608" s="21"/>
      <c r="S608" s="5">
        <v>63.2</v>
      </c>
      <c r="T608" s="5">
        <v>13</v>
      </c>
      <c r="U608" s="21"/>
      <c r="V608" s="5">
        <v>1.4</v>
      </c>
      <c r="W608" s="5">
        <v>0.2</v>
      </c>
      <c r="Y608" s="21"/>
      <c r="AB608" s="5">
        <v>9.18</v>
      </c>
      <c r="AD608" s="21"/>
      <c r="AE608" s="5">
        <v>5.2</v>
      </c>
      <c r="AI608" s="21"/>
      <c r="AJ608" s="5">
        <v>51.7</v>
      </c>
      <c r="AN608" s="5">
        <v>9.4499999999999993</v>
      </c>
      <c r="AO608" s="5">
        <v>0.03</v>
      </c>
      <c r="AT608" s="5">
        <v>36</v>
      </c>
      <c r="AU608" s="21"/>
      <c r="AV608" s="5">
        <v>0.22</v>
      </c>
      <c r="AW608" s="5">
        <v>0.03</v>
      </c>
      <c r="AX608" s="5">
        <v>0.44</v>
      </c>
      <c r="AY608" s="22"/>
      <c r="AZ608" s="5">
        <v>0.16</v>
      </c>
      <c r="BA608" s="5">
        <v>7.47</v>
      </c>
      <c r="BC608" s="21"/>
      <c r="BE608" s="5">
        <v>0.4</v>
      </c>
      <c r="BF608" s="20">
        <v>0.62</v>
      </c>
      <c r="BH608" s="5">
        <v>5.04</v>
      </c>
      <c r="BN608" s="5">
        <v>7.33</v>
      </c>
      <c r="BO608" s="5">
        <v>0.5</v>
      </c>
      <c r="BQ608" s="21"/>
      <c r="BR608" s="21"/>
      <c r="BX608" s="5">
        <v>11.7</v>
      </c>
      <c r="BY608" s="21"/>
    </row>
    <row r="609" spans="1:77" x14ac:dyDescent="0.2">
      <c r="A609" s="2" t="s">
        <v>268</v>
      </c>
      <c r="B609" s="3">
        <v>39566</v>
      </c>
      <c r="C609" s="4">
        <v>25</v>
      </c>
      <c r="F609" s="21"/>
      <c r="G609" s="5">
        <v>2E-3</v>
      </c>
      <c r="H609" s="5">
        <v>0.02</v>
      </c>
      <c r="J609" s="22"/>
      <c r="M609" s="5">
        <v>1.32</v>
      </c>
      <c r="N609" s="22"/>
      <c r="O609" s="21"/>
      <c r="Q609" s="22"/>
      <c r="S609" s="5">
        <v>24.7</v>
      </c>
      <c r="T609" s="5">
        <v>13</v>
      </c>
      <c r="U609" s="22"/>
      <c r="V609" s="5">
        <v>17</v>
      </c>
      <c r="W609" s="5">
        <v>0.13</v>
      </c>
      <c r="AB609" s="5">
        <v>0.95</v>
      </c>
      <c r="AD609" s="20">
        <v>117.72</v>
      </c>
      <c r="AE609" s="5">
        <v>20.7</v>
      </c>
      <c r="AI609" s="22"/>
      <c r="AJ609" s="5">
        <v>26</v>
      </c>
      <c r="AN609" s="5">
        <v>3.64</v>
      </c>
      <c r="AO609" s="5">
        <v>0.06</v>
      </c>
      <c r="AT609" s="5">
        <v>5.56</v>
      </c>
      <c r="AU609" s="22"/>
      <c r="AV609" s="5">
        <v>44.04</v>
      </c>
      <c r="AW609" s="5">
        <v>8.5400000000000007E-3</v>
      </c>
      <c r="AX609" s="5">
        <v>0.01</v>
      </c>
      <c r="AY609" s="22"/>
      <c r="AZ609" s="5">
        <v>0.02</v>
      </c>
      <c r="BA609" s="5">
        <v>5.41</v>
      </c>
      <c r="BC609" s="22"/>
      <c r="BE609" s="5">
        <v>0.6</v>
      </c>
      <c r="BF609" s="5">
        <v>2.25</v>
      </c>
      <c r="BH609" s="5">
        <v>0.37</v>
      </c>
      <c r="BN609" s="5">
        <v>7.33</v>
      </c>
      <c r="BO609" s="5">
        <v>34.299999999999997</v>
      </c>
      <c r="BQ609" s="22"/>
      <c r="BR609" s="22"/>
      <c r="BX609" s="5">
        <v>8.3000000000000007</v>
      </c>
      <c r="BY609" s="22"/>
    </row>
    <row r="610" spans="1:77" x14ac:dyDescent="0.2">
      <c r="A610" s="2" t="s">
        <v>195</v>
      </c>
      <c r="B610" s="3">
        <v>39371</v>
      </c>
      <c r="C610" s="4">
        <v>26</v>
      </c>
      <c r="F610" s="5">
        <v>0.06</v>
      </c>
      <c r="G610" s="5">
        <v>0.02</v>
      </c>
      <c r="H610" s="5">
        <v>7.0000000000000007E-2</v>
      </c>
      <c r="M610" s="5">
        <v>0.16</v>
      </c>
      <c r="O610" s="5">
        <v>19</v>
      </c>
      <c r="S610" s="5">
        <v>95.3</v>
      </c>
      <c r="T610" s="5">
        <v>42</v>
      </c>
      <c r="V610" s="5">
        <v>1.9</v>
      </c>
      <c r="W610" s="5">
        <v>1.22</v>
      </c>
      <c r="AB610" s="5">
        <v>9.83</v>
      </c>
      <c r="AD610" s="22"/>
      <c r="AE610" s="5">
        <v>1.33</v>
      </c>
      <c r="AJ610" s="5">
        <v>55.4</v>
      </c>
      <c r="AN610" s="5">
        <v>6.91</v>
      </c>
      <c r="AO610" s="5">
        <v>0.23</v>
      </c>
      <c r="AT610" s="5">
        <v>12.7</v>
      </c>
      <c r="AV610" s="5">
        <v>0.22</v>
      </c>
      <c r="AW610" s="5">
        <v>3.2799999999999999E-3</v>
      </c>
      <c r="AX610" s="5">
        <v>0.02</v>
      </c>
      <c r="AY610" s="22"/>
      <c r="AZ610" s="5">
        <v>0.01</v>
      </c>
      <c r="BA610" s="5">
        <v>7.44</v>
      </c>
      <c r="BE610" s="5">
        <v>0.6</v>
      </c>
      <c r="BF610" s="5">
        <v>0.49</v>
      </c>
      <c r="BH610" s="5">
        <v>2.9</v>
      </c>
      <c r="BN610" s="5">
        <v>7.33</v>
      </c>
      <c r="BO610" s="5">
        <v>76.900000000000006</v>
      </c>
      <c r="BQ610" s="22"/>
      <c r="BR610" s="22"/>
      <c r="BT610" s="22"/>
      <c r="BX610" s="5">
        <v>10.3</v>
      </c>
    </row>
    <row r="611" spans="1:77" x14ac:dyDescent="0.2">
      <c r="A611" s="2" t="s">
        <v>269</v>
      </c>
      <c r="B611" s="3">
        <v>39611</v>
      </c>
      <c r="C611" s="4">
        <v>34</v>
      </c>
      <c r="F611" s="22"/>
      <c r="G611" s="5">
        <v>0.01</v>
      </c>
      <c r="H611" s="5">
        <v>0.01</v>
      </c>
      <c r="J611" s="5">
        <v>0.5</v>
      </c>
      <c r="M611" s="5">
        <v>0.43</v>
      </c>
      <c r="N611" s="5">
        <v>0.2</v>
      </c>
      <c r="O611" s="22"/>
      <c r="Q611" s="5">
        <v>0.04</v>
      </c>
      <c r="S611" s="5">
        <v>134</v>
      </c>
      <c r="T611" s="5">
        <v>24</v>
      </c>
      <c r="U611" s="5">
        <v>1.2</v>
      </c>
      <c r="V611" s="5">
        <v>2.2999999999999998</v>
      </c>
      <c r="W611" s="5">
        <v>0.02</v>
      </c>
      <c r="AB611" s="5">
        <v>4.28</v>
      </c>
      <c r="AD611" s="5">
        <v>1.35</v>
      </c>
      <c r="AE611" s="5">
        <v>0.93</v>
      </c>
      <c r="AI611" s="5">
        <v>1</v>
      </c>
      <c r="AJ611" s="5">
        <v>77.400000000000006</v>
      </c>
      <c r="AN611" s="5">
        <v>11.6</v>
      </c>
      <c r="AO611" s="5">
        <v>1E-3</v>
      </c>
      <c r="AT611" s="5">
        <v>11.7</v>
      </c>
      <c r="AU611" s="5">
        <v>1</v>
      </c>
      <c r="AV611" s="5">
        <v>98.71</v>
      </c>
      <c r="AW611" s="5">
        <v>3.2799999999999999E-3</v>
      </c>
      <c r="AX611" s="5">
        <v>0.1</v>
      </c>
      <c r="AZ611" s="5">
        <v>0.03</v>
      </c>
      <c r="BA611" s="5">
        <v>7.16</v>
      </c>
      <c r="BC611" s="5">
        <v>1E-3</v>
      </c>
      <c r="BE611" s="5">
        <v>10.1</v>
      </c>
      <c r="BF611" s="5">
        <v>8.8699999999999992</v>
      </c>
      <c r="BH611" s="5">
        <v>4.6399999999999997</v>
      </c>
      <c r="BN611" s="5">
        <v>7.33</v>
      </c>
      <c r="BO611" s="5">
        <v>55.5</v>
      </c>
      <c r="BW611" s="5">
        <v>0.5</v>
      </c>
      <c r="BX611" s="5">
        <v>9.4</v>
      </c>
      <c r="BY611" s="5">
        <v>0.5</v>
      </c>
    </row>
    <row r="612" spans="1:77" x14ac:dyDescent="0.2">
      <c r="A612" s="2" t="s">
        <v>174</v>
      </c>
      <c r="B612" s="3">
        <v>38839</v>
      </c>
      <c r="C612" s="4">
        <v>36</v>
      </c>
      <c r="F612" s="5">
        <v>0.02</v>
      </c>
      <c r="G612" s="5">
        <v>0.02</v>
      </c>
      <c r="H612" s="5">
        <v>2.98</v>
      </c>
      <c r="J612" s="5">
        <v>1.6</v>
      </c>
      <c r="M612" s="5">
        <v>0.87</v>
      </c>
      <c r="N612" s="5">
        <v>0.2</v>
      </c>
      <c r="O612" s="20">
        <v>10</v>
      </c>
      <c r="Q612" s="5">
        <v>0.02</v>
      </c>
      <c r="S612" s="5">
        <v>126</v>
      </c>
      <c r="T612" s="5">
        <v>39</v>
      </c>
      <c r="U612" s="5">
        <v>0.6</v>
      </c>
      <c r="V612" s="5">
        <v>13</v>
      </c>
      <c r="W612" s="5">
        <v>0.96</v>
      </c>
      <c r="AB612" s="5">
        <v>3.12</v>
      </c>
      <c r="AC612" s="22"/>
      <c r="AD612" s="20">
        <v>-4.8</v>
      </c>
      <c r="AE612" s="5">
        <v>2.3199999999999998</v>
      </c>
      <c r="AI612" s="5">
        <v>0.5</v>
      </c>
      <c r="AJ612" s="5">
        <v>72.2</v>
      </c>
      <c r="AN612" s="5">
        <v>7.39</v>
      </c>
      <c r="AO612" s="5">
        <v>0.36</v>
      </c>
      <c r="AT612" s="5">
        <v>17.399999999999999</v>
      </c>
      <c r="AU612" s="5">
        <v>1.5</v>
      </c>
      <c r="AV612" s="5">
        <v>0.22</v>
      </c>
      <c r="AW612" s="5">
        <v>0.01</v>
      </c>
      <c r="AX612" s="5">
        <v>0.43</v>
      </c>
      <c r="AY612" s="21"/>
      <c r="AZ612" s="20">
        <v>0.14000000000000001</v>
      </c>
      <c r="BA612" s="5">
        <v>6.85</v>
      </c>
      <c r="BC612" s="5">
        <v>1E-3</v>
      </c>
      <c r="BE612" s="5">
        <v>0.3</v>
      </c>
      <c r="BF612" s="22"/>
      <c r="BH612" s="5">
        <v>5.3</v>
      </c>
      <c r="BN612" s="5">
        <v>7.29</v>
      </c>
      <c r="BO612" s="5">
        <v>89.6</v>
      </c>
      <c r="BQ612" s="20">
        <v>8.3000000000000007</v>
      </c>
      <c r="BR612" s="20">
        <v>7.9</v>
      </c>
      <c r="BX612" s="5">
        <v>9.6999999999999993</v>
      </c>
      <c r="BY612" s="5">
        <v>0.5</v>
      </c>
    </row>
    <row r="613" spans="1:77" x14ac:dyDescent="0.2">
      <c r="A613" s="2" t="s">
        <v>270</v>
      </c>
      <c r="B613" s="3">
        <v>39238</v>
      </c>
      <c r="C613" s="4">
        <v>25</v>
      </c>
      <c r="F613" s="5">
        <v>0.06</v>
      </c>
      <c r="G613" s="5">
        <v>0.06</v>
      </c>
      <c r="H613" s="5">
        <v>0.01</v>
      </c>
      <c r="J613" s="21"/>
      <c r="M613" s="20">
        <v>0.25</v>
      </c>
      <c r="N613" s="21"/>
      <c r="O613" s="5">
        <v>16</v>
      </c>
      <c r="Q613" s="21"/>
      <c r="S613" s="5">
        <v>116</v>
      </c>
      <c r="T613" s="5">
        <v>32</v>
      </c>
      <c r="U613" s="21"/>
      <c r="V613" s="5">
        <v>0.89</v>
      </c>
      <c r="W613" s="5">
        <v>0.12</v>
      </c>
      <c r="AB613" s="5">
        <v>19.57</v>
      </c>
      <c r="AD613" s="22"/>
      <c r="AE613" s="5">
        <v>0.64</v>
      </c>
      <c r="AI613" s="21"/>
      <c r="AJ613" s="5">
        <v>62.5</v>
      </c>
      <c r="AN613" s="5">
        <v>6.02</v>
      </c>
      <c r="AO613" s="5">
        <v>8.9999999999999993E-3</v>
      </c>
      <c r="AT613" s="5">
        <v>9.61</v>
      </c>
      <c r="AU613" s="21"/>
      <c r="AV613" s="5">
        <v>59.76</v>
      </c>
      <c r="AW613" s="5">
        <v>9.5300000000000003E-3</v>
      </c>
      <c r="AX613" s="5">
        <v>7.0000000000000007E-2</v>
      </c>
      <c r="AY613" s="21"/>
      <c r="AZ613" s="20">
        <v>0.03</v>
      </c>
      <c r="BA613" s="5">
        <v>7.27</v>
      </c>
      <c r="BC613" s="21"/>
      <c r="BE613" s="21"/>
      <c r="BF613" s="20">
        <v>6.32</v>
      </c>
      <c r="BH613" s="20">
        <v>3.67</v>
      </c>
      <c r="BI613" s="22"/>
      <c r="BN613" s="5">
        <v>7.29</v>
      </c>
      <c r="BO613" s="5">
        <v>57.7</v>
      </c>
      <c r="BQ613" s="22"/>
      <c r="BR613" s="22"/>
      <c r="BX613" s="5">
        <v>9.3000000000000007</v>
      </c>
      <c r="BY613" s="21"/>
    </row>
    <row r="614" spans="1:77" x14ac:dyDescent="0.2">
      <c r="A614" s="2" t="s">
        <v>138</v>
      </c>
      <c r="B614" s="3">
        <v>35719</v>
      </c>
      <c r="C614" s="4">
        <v>31</v>
      </c>
      <c r="F614" s="21"/>
      <c r="G614" s="22"/>
      <c r="H614" s="5">
        <v>0.36</v>
      </c>
      <c r="J614" s="20">
        <v>2.6</v>
      </c>
      <c r="M614" s="5">
        <v>0.63</v>
      </c>
      <c r="N614" s="20">
        <v>1</v>
      </c>
      <c r="O614" s="5">
        <v>50</v>
      </c>
      <c r="Q614" s="20">
        <v>0.2</v>
      </c>
      <c r="S614" s="5">
        <v>100</v>
      </c>
      <c r="T614" s="5">
        <v>11</v>
      </c>
      <c r="U614" s="20">
        <v>0.2</v>
      </c>
      <c r="V614" s="5">
        <v>2.4</v>
      </c>
      <c r="W614" s="5">
        <v>3.52</v>
      </c>
      <c r="AB614" s="5">
        <v>29.97</v>
      </c>
      <c r="AD614" s="22"/>
      <c r="AE614" s="5">
        <v>2</v>
      </c>
      <c r="AI614" s="20">
        <v>1</v>
      </c>
      <c r="AJ614" s="5">
        <v>54.6</v>
      </c>
      <c r="AN614" s="5">
        <v>11</v>
      </c>
      <c r="AO614" s="5">
        <v>0.23</v>
      </c>
      <c r="AS614" s="22"/>
      <c r="AT614" s="5">
        <v>8.5</v>
      </c>
      <c r="AU614" s="20">
        <v>1</v>
      </c>
      <c r="AV614" s="5">
        <v>0.22</v>
      </c>
      <c r="AW614" s="5">
        <v>4.9259999999999998E-3</v>
      </c>
      <c r="AX614" s="5">
        <v>0.01</v>
      </c>
      <c r="AY614" s="22"/>
      <c r="AZ614" s="5">
        <v>9.2999999999999992E-3</v>
      </c>
      <c r="BA614" s="5">
        <v>7.22</v>
      </c>
      <c r="BC614" s="20">
        <v>1.9E-3</v>
      </c>
      <c r="BE614" s="5">
        <v>0.2</v>
      </c>
      <c r="BF614" s="22"/>
      <c r="BH614" s="5">
        <v>5.19</v>
      </c>
      <c r="BN614" s="5">
        <v>7.29</v>
      </c>
      <c r="BO614" s="5">
        <v>23.7</v>
      </c>
      <c r="BQ614" s="22"/>
      <c r="BR614" s="22"/>
      <c r="BS614" s="22"/>
      <c r="BT614" s="22"/>
      <c r="BV614" s="22"/>
      <c r="BW614" s="22"/>
      <c r="BX614" s="5">
        <v>9.5</v>
      </c>
      <c r="BY614" s="20">
        <v>1</v>
      </c>
    </row>
    <row r="615" spans="1:77" x14ac:dyDescent="0.2">
      <c r="A615" s="2" t="s">
        <v>127</v>
      </c>
      <c r="B615" s="3">
        <v>37544</v>
      </c>
      <c r="C615" s="4">
        <v>25</v>
      </c>
      <c r="F615" s="5">
        <v>0.02</v>
      </c>
      <c r="G615" s="5">
        <v>2E-3</v>
      </c>
      <c r="H615" s="5">
        <v>0.89</v>
      </c>
      <c r="J615" s="21"/>
      <c r="M615" s="5">
        <v>0.49</v>
      </c>
      <c r="N615" s="21"/>
      <c r="O615" s="5">
        <v>116</v>
      </c>
      <c r="Q615" s="21"/>
      <c r="S615" s="5">
        <v>88.6</v>
      </c>
      <c r="T615" s="5">
        <v>34</v>
      </c>
      <c r="U615" s="21"/>
      <c r="V615" s="5">
        <v>1.4</v>
      </c>
      <c r="W615" s="5">
        <v>1.21</v>
      </c>
      <c r="AB615" s="5">
        <v>10.68</v>
      </c>
      <c r="AD615" s="22"/>
      <c r="AE615" s="5">
        <v>5.45</v>
      </c>
      <c r="AI615" s="21"/>
      <c r="AJ615" s="5">
        <v>63</v>
      </c>
      <c r="AN615" s="5">
        <v>14.6</v>
      </c>
      <c r="AO615" s="5">
        <v>0.02</v>
      </c>
      <c r="AS615" s="22"/>
      <c r="AT615" s="5">
        <v>27.3</v>
      </c>
      <c r="AU615" s="21"/>
      <c r="AV615" s="5">
        <v>0.22</v>
      </c>
      <c r="AW615" s="5">
        <v>3.2845000000000001E-3</v>
      </c>
      <c r="AX615" s="5">
        <v>0.02</v>
      </c>
      <c r="AY615" s="21"/>
      <c r="AZ615" s="20">
        <v>8.3999999999999995E-3</v>
      </c>
      <c r="BA615" s="5">
        <v>7.18</v>
      </c>
      <c r="BC615" s="21"/>
      <c r="BE615" s="5">
        <v>0.3</v>
      </c>
      <c r="BF615" s="22"/>
      <c r="BH615" s="5">
        <v>5.98</v>
      </c>
      <c r="BN615" s="5">
        <v>7.29</v>
      </c>
      <c r="BO615" s="5">
        <v>13.3</v>
      </c>
      <c r="BQ615" s="22"/>
      <c r="BR615" s="22"/>
      <c r="BW615" s="22"/>
      <c r="BX615" s="5">
        <v>11</v>
      </c>
      <c r="BY615" s="21"/>
    </row>
    <row r="616" spans="1:77" x14ac:dyDescent="0.2">
      <c r="A616" s="2" t="s">
        <v>264</v>
      </c>
      <c r="B616" s="3">
        <v>39351</v>
      </c>
      <c r="C616" s="4">
        <v>26</v>
      </c>
      <c r="F616" s="20">
        <v>4.0000000000000001E-3</v>
      </c>
      <c r="G616" s="5">
        <v>5.0000000000000001E-3</v>
      </c>
      <c r="H616" s="5">
        <v>0.02</v>
      </c>
      <c r="M616" s="5">
        <v>0.33</v>
      </c>
      <c r="O616" s="20">
        <v>11</v>
      </c>
      <c r="P616" s="22"/>
      <c r="S616" s="5">
        <v>127</v>
      </c>
      <c r="T616" s="5">
        <v>59</v>
      </c>
      <c r="V616" s="5">
        <v>1</v>
      </c>
      <c r="W616" s="5">
        <v>1.27</v>
      </c>
      <c r="X616" s="22"/>
      <c r="AB616" s="5">
        <v>5.16</v>
      </c>
      <c r="AD616" s="21"/>
      <c r="AE616" s="5">
        <v>1.04</v>
      </c>
      <c r="AJ616" s="5">
        <v>75.900000000000006</v>
      </c>
      <c r="AN616" s="5">
        <v>6.49</v>
      </c>
      <c r="AO616" s="5">
        <v>0.19</v>
      </c>
      <c r="AT616" s="5">
        <v>23.8</v>
      </c>
      <c r="AV616" s="5">
        <v>0.22</v>
      </c>
      <c r="AW616" s="5">
        <v>3.2799999999999999E-3</v>
      </c>
      <c r="AX616" s="5">
        <v>0.01</v>
      </c>
      <c r="AZ616" s="5">
        <v>0.01</v>
      </c>
      <c r="BA616" s="5">
        <v>7.23</v>
      </c>
      <c r="BE616" s="5">
        <v>0.4</v>
      </c>
      <c r="BF616" s="5">
        <v>0.66</v>
      </c>
      <c r="BH616" s="5">
        <v>3.99</v>
      </c>
      <c r="BI616" s="22"/>
      <c r="BN616" s="5">
        <v>7.29</v>
      </c>
      <c r="BO616" s="5">
        <v>105</v>
      </c>
      <c r="BX616" s="5">
        <v>9.9</v>
      </c>
    </row>
    <row r="617" spans="1:77" x14ac:dyDescent="0.2">
      <c r="A617" s="2" t="s">
        <v>90</v>
      </c>
      <c r="B617" s="3">
        <v>37546</v>
      </c>
      <c r="C617" s="4">
        <v>21</v>
      </c>
      <c r="F617" s="5">
        <v>0.01</v>
      </c>
      <c r="G617" s="5">
        <v>0.1</v>
      </c>
      <c r="H617" s="5">
        <v>0.39</v>
      </c>
      <c r="J617" s="22"/>
      <c r="M617" s="5">
        <v>0.11</v>
      </c>
      <c r="N617" s="22"/>
      <c r="O617" s="5">
        <v>124</v>
      </c>
      <c r="Q617" s="22"/>
      <c r="S617" s="5">
        <v>20.5</v>
      </c>
      <c r="T617" s="5">
        <v>9</v>
      </c>
      <c r="U617" s="22"/>
      <c r="V617" s="5">
        <v>42</v>
      </c>
      <c r="W617" s="5">
        <v>0.56000000000000005</v>
      </c>
      <c r="AB617" s="5">
        <v>24.86</v>
      </c>
      <c r="AD617" s="22"/>
      <c r="AE617" s="5">
        <v>2.2200000000000002</v>
      </c>
      <c r="AI617" s="22"/>
      <c r="AJ617" s="5">
        <v>40.700000000000003</v>
      </c>
      <c r="AN617" s="5">
        <v>4.16</v>
      </c>
      <c r="AO617" s="5">
        <v>0.11</v>
      </c>
      <c r="AS617" s="22"/>
      <c r="AT617" s="5">
        <v>65.900000000000006</v>
      </c>
      <c r="AU617" s="22"/>
      <c r="AV617" s="21"/>
      <c r="AW617" s="21"/>
      <c r="AX617" s="5">
        <v>8.43</v>
      </c>
      <c r="AZ617" s="21"/>
      <c r="BA617" s="5">
        <v>8.09</v>
      </c>
      <c r="BC617" s="22"/>
      <c r="BE617" s="21"/>
      <c r="BF617" s="21"/>
      <c r="BH617" s="5">
        <v>4.09</v>
      </c>
      <c r="BN617" s="5">
        <v>7.29</v>
      </c>
      <c r="BO617" s="5">
        <v>114</v>
      </c>
      <c r="BQ617" s="22"/>
      <c r="BR617" s="22"/>
      <c r="BS617" s="22"/>
      <c r="BT617" s="22"/>
      <c r="BV617" s="22"/>
      <c r="BW617" s="22"/>
      <c r="BX617" s="5">
        <v>11.1</v>
      </c>
      <c r="BY617" s="22"/>
    </row>
    <row r="618" spans="1:77" x14ac:dyDescent="0.2">
      <c r="A618" s="2" t="s">
        <v>174</v>
      </c>
      <c r="B618" s="3">
        <v>37917</v>
      </c>
      <c r="C618" s="4">
        <v>25</v>
      </c>
      <c r="F618" s="5">
        <v>6.6E-3</v>
      </c>
      <c r="G618" s="5">
        <v>6.1000000000000004E-3</v>
      </c>
      <c r="H618" s="5">
        <v>0.35</v>
      </c>
      <c r="M618" s="5">
        <v>0.47</v>
      </c>
      <c r="O618" s="5">
        <v>10</v>
      </c>
      <c r="S618" s="5">
        <v>130</v>
      </c>
      <c r="T618" s="5">
        <v>43</v>
      </c>
      <c r="V618" s="5">
        <v>3.5</v>
      </c>
      <c r="W618" s="5">
        <v>2.0099999999999998</v>
      </c>
      <c r="AB618" s="5">
        <v>4.16</v>
      </c>
      <c r="AE618" s="5">
        <v>1.0900000000000001</v>
      </c>
      <c r="AJ618" s="5">
        <v>73.400000000000006</v>
      </c>
      <c r="AN618" s="5">
        <v>7.35</v>
      </c>
      <c r="AO618" s="5">
        <v>0.36</v>
      </c>
      <c r="AT618" s="5">
        <v>16</v>
      </c>
      <c r="AV618" s="5">
        <v>0.22</v>
      </c>
      <c r="AW618" s="5">
        <v>4.2698500000000004E-3</v>
      </c>
      <c r="AX618" s="5">
        <v>0.01</v>
      </c>
      <c r="AY618" s="22"/>
      <c r="AZ618" s="5">
        <v>0.01</v>
      </c>
      <c r="BA618" s="5">
        <v>7.15</v>
      </c>
      <c r="BE618" s="5">
        <v>0</v>
      </c>
      <c r="BF618" s="21"/>
      <c r="BH618" s="5">
        <v>4.55</v>
      </c>
      <c r="BI618" s="22"/>
      <c r="BN618" s="5">
        <v>7.28</v>
      </c>
      <c r="BO618" s="5">
        <v>103</v>
      </c>
      <c r="BX618" s="5">
        <v>9.9</v>
      </c>
    </row>
    <row r="619" spans="1:77" x14ac:dyDescent="0.2">
      <c r="A619" s="2" t="s">
        <v>235</v>
      </c>
      <c r="B619" s="3">
        <v>33267</v>
      </c>
      <c r="C619" s="4">
        <v>33</v>
      </c>
      <c r="F619" s="5">
        <v>0.14000000000000001</v>
      </c>
      <c r="G619" s="5">
        <v>0.01</v>
      </c>
      <c r="H619" s="5">
        <v>0.12</v>
      </c>
      <c r="J619" s="5">
        <v>2</v>
      </c>
      <c r="M619" s="5">
        <v>0.28000000000000003</v>
      </c>
      <c r="N619" s="5">
        <v>0.4</v>
      </c>
      <c r="O619" s="21"/>
      <c r="Q619" s="5">
        <v>0.05</v>
      </c>
      <c r="S619" s="5">
        <v>130</v>
      </c>
      <c r="T619" s="5">
        <v>98</v>
      </c>
      <c r="U619" s="5">
        <v>0.4</v>
      </c>
      <c r="V619" s="5">
        <v>3.6</v>
      </c>
      <c r="W619" s="5">
        <v>0.45</v>
      </c>
      <c r="AB619" s="5">
        <v>1.68</v>
      </c>
      <c r="AE619" s="5">
        <v>2.5</v>
      </c>
      <c r="AI619" s="5">
        <v>1.4</v>
      </c>
      <c r="AJ619" s="5">
        <v>111</v>
      </c>
      <c r="AN619" s="5">
        <v>17</v>
      </c>
      <c r="AO619" s="5">
        <v>0.2</v>
      </c>
      <c r="AT619" s="5">
        <v>92</v>
      </c>
      <c r="AU619" s="5">
        <v>3.5</v>
      </c>
      <c r="AV619" s="5">
        <v>19.3</v>
      </c>
      <c r="AW619" s="5">
        <v>7.0000000000000007E-2</v>
      </c>
      <c r="AX619" s="5">
        <v>0.06</v>
      </c>
      <c r="AZ619" s="20">
        <v>0.02</v>
      </c>
      <c r="BA619" s="5">
        <v>7.6</v>
      </c>
      <c r="BC619" s="5">
        <v>2.8E-3</v>
      </c>
      <c r="BE619" s="20">
        <v>3.1</v>
      </c>
      <c r="BG619" s="20">
        <v>27</v>
      </c>
      <c r="BH619" s="5">
        <v>5.84</v>
      </c>
      <c r="BN619" s="5">
        <v>7.27</v>
      </c>
      <c r="BO619" s="5">
        <v>133</v>
      </c>
      <c r="BX619" s="5">
        <v>8.8000000000000007</v>
      </c>
      <c r="BY619" s="5">
        <v>20</v>
      </c>
    </row>
    <row r="620" spans="1:77" x14ac:dyDescent="0.2">
      <c r="A620" s="2" t="s">
        <v>206</v>
      </c>
      <c r="B620" s="3">
        <v>33511</v>
      </c>
      <c r="C620" s="4">
        <v>31</v>
      </c>
      <c r="F620" s="5">
        <v>0.01</v>
      </c>
      <c r="G620" s="5">
        <v>5.0000000000000001E-3</v>
      </c>
      <c r="H620" s="5">
        <v>0.34</v>
      </c>
      <c r="J620" s="20">
        <v>0.2</v>
      </c>
      <c r="M620" s="5">
        <v>0.11</v>
      </c>
      <c r="N620" s="20">
        <v>0.2</v>
      </c>
      <c r="O620" s="21"/>
      <c r="Q620" s="20">
        <v>0.02</v>
      </c>
      <c r="S620" s="5">
        <v>52</v>
      </c>
      <c r="T620" s="5">
        <v>7</v>
      </c>
      <c r="U620" s="20">
        <v>0.2</v>
      </c>
      <c r="V620" s="5">
        <v>2.2000000000000002</v>
      </c>
      <c r="W620" s="5">
        <v>0.64</v>
      </c>
      <c r="AB620" s="5">
        <v>10.37</v>
      </c>
      <c r="AD620" s="22"/>
      <c r="AE620" s="5">
        <v>3.7</v>
      </c>
      <c r="AI620" s="20">
        <v>0.5</v>
      </c>
      <c r="AJ620" s="5">
        <v>39.700000000000003</v>
      </c>
      <c r="AN620" s="5">
        <v>8.6999999999999993</v>
      </c>
      <c r="AO620" s="5">
        <v>0.02</v>
      </c>
      <c r="AT620" s="5">
        <v>18</v>
      </c>
      <c r="AU620" s="20">
        <v>0.5</v>
      </c>
      <c r="AV620" s="5">
        <v>2.21</v>
      </c>
      <c r="AW620" s="5">
        <v>0.01</v>
      </c>
      <c r="AX620" s="5">
        <v>0.08</v>
      </c>
      <c r="AY620" s="20">
        <v>0.09</v>
      </c>
      <c r="AZ620" s="21"/>
      <c r="BA620" s="5">
        <v>7.43</v>
      </c>
      <c r="BC620" s="20">
        <v>1E-3</v>
      </c>
      <c r="BE620" s="21"/>
      <c r="BF620" s="21"/>
      <c r="BH620" s="5">
        <v>3.92</v>
      </c>
      <c r="BI620" s="22"/>
      <c r="BN620" s="5">
        <v>7.26</v>
      </c>
      <c r="BO620" s="5">
        <v>3</v>
      </c>
      <c r="BQ620" s="22"/>
      <c r="BR620" s="22"/>
      <c r="BX620" s="5">
        <v>9.9</v>
      </c>
      <c r="BY620" s="20">
        <v>1.5</v>
      </c>
    </row>
    <row r="621" spans="1:77" x14ac:dyDescent="0.2">
      <c r="A621" s="2" t="s">
        <v>227</v>
      </c>
      <c r="B621" s="3">
        <v>33995</v>
      </c>
      <c r="C621" s="4">
        <v>33</v>
      </c>
      <c r="F621" s="20">
        <v>8.9</v>
      </c>
      <c r="G621" s="5">
        <v>7.8</v>
      </c>
      <c r="H621" s="5">
        <v>0.01</v>
      </c>
      <c r="J621" s="20">
        <v>1</v>
      </c>
      <c r="M621" s="5">
        <v>1.6</v>
      </c>
      <c r="N621" s="20">
        <v>1</v>
      </c>
      <c r="O621" s="20">
        <v>100</v>
      </c>
      <c r="Q621" s="20">
        <v>0.6</v>
      </c>
      <c r="S621" s="5">
        <v>7.4</v>
      </c>
      <c r="T621" s="5">
        <v>66</v>
      </c>
      <c r="U621" s="20">
        <v>1</v>
      </c>
      <c r="V621" s="5">
        <v>5.4</v>
      </c>
      <c r="W621" s="5">
        <v>0.03</v>
      </c>
      <c r="AB621" s="5">
        <v>2.57</v>
      </c>
      <c r="AD621" s="21"/>
      <c r="AE621" s="5">
        <v>1.9</v>
      </c>
      <c r="AI621" s="20">
        <v>3</v>
      </c>
      <c r="AJ621" s="5">
        <v>36.700000000000003</v>
      </c>
      <c r="AN621" s="5">
        <v>4.2</v>
      </c>
      <c r="AO621" s="5">
        <v>0.17</v>
      </c>
      <c r="AT621" s="5">
        <v>30</v>
      </c>
      <c r="AU621" s="20">
        <v>7</v>
      </c>
      <c r="AV621" s="5">
        <v>30.58</v>
      </c>
      <c r="AW621" s="5">
        <v>3.2845000000000001E-3</v>
      </c>
      <c r="AX621" s="5">
        <v>0.01</v>
      </c>
      <c r="AY621" s="20">
        <v>0.01</v>
      </c>
      <c r="AZ621" s="21"/>
      <c r="BA621" s="5">
        <v>4.3099999999999996</v>
      </c>
      <c r="BC621" s="20">
        <v>1E-3</v>
      </c>
      <c r="BE621" s="5">
        <v>7.2</v>
      </c>
      <c r="BF621" s="21"/>
      <c r="BH621" s="5">
        <v>0.03</v>
      </c>
      <c r="BI621" s="22"/>
      <c r="BN621" s="5">
        <v>7.25</v>
      </c>
      <c r="BO621" s="5">
        <v>46.4</v>
      </c>
      <c r="BX621" s="5">
        <v>7.7</v>
      </c>
      <c r="BY621" s="20">
        <v>32</v>
      </c>
    </row>
    <row r="622" spans="1:77" x14ac:dyDescent="0.2">
      <c r="A622" s="2" t="s">
        <v>174</v>
      </c>
      <c r="B622" s="3">
        <v>33548</v>
      </c>
      <c r="C622" s="4">
        <v>22</v>
      </c>
      <c r="F622" s="20">
        <v>0.03</v>
      </c>
      <c r="G622" s="5">
        <v>0.02</v>
      </c>
      <c r="H622" s="5">
        <v>2.91</v>
      </c>
      <c r="J622" s="21"/>
      <c r="M622" s="5">
        <v>0.94</v>
      </c>
      <c r="N622" s="21"/>
      <c r="Q622" s="21"/>
      <c r="S622" s="5">
        <v>130</v>
      </c>
      <c r="T622" s="5">
        <v>42</v>
      </c>
      <c r="U622" s="21"/>
      <c r="V622" s="5">
        <v>21.3</v>
      </c>
      <c r="W622" s="5">
        <v>1.7</v>
      </c>
      <c r="AB622" s="5">
        <v>3.19</v>
      </c>
      <c r="AD622" s="21"/>
      <c r="AE622" s="5">
        <v>4.2</v>
      </c>
      <c r="AI622" s="21"/>
      <c r="AJ622" s="5">
        <v>76.7</v>
      </c>
      <c r="AN622" s="5">
        <v>7</v>
      </c>
      <c r="AO622" s="5">
        <v>0.44</v>
      </c>
      <c r="AT622" s="5">
        <v>16</v>
      </c>
      <c r="AU622" s="21"/>
      <c r="AV622" s="5">
        <v>2.21</v>
      </c>
      <c r="AW622" s="5">
        <v>0.01</v>
      </c>
      <c r="AX622" s="5">
        <v>0.28999999999999998</v>
      </c>
      <c r="AY622" s="20">
        <v>0.13</v>
      </c>
      <c r="AZ622" s="21"/>
      <c r="BA622" s="5">
        <v>6.57</v>
      </c>
      <c r="BC622" s="21"/>
      <c r="BE622" s="21"/>
      <c r="BF622" s="21"/>
      <c r="BH622" s="21"/>
      <c r="BN622" s="5">
        <v>7.24</v>
      </c>
      <c r="BO622" s="5">
        <v>63</v>
      </c>
      <c r="BQ622" s="22"/>
      <c r="BR622" s="22"/>
      <c r="BW622" s="21"/>
      <c r="BX622" s="5">
        <v>9.3000000000000007</v>
      </c>
      <c r="BY622" s="21"/>
    </row>
    <row r="623" spans="1:77" x14ac:dyDescent="0.2">
      <c r="A623" s="2" t="s">
        <v>138</v>
      </c>
      <c r="B623" s="3">
        <v>39377</v>
      </c>
      <c r="C623" s="4">
        <v>26</v>
      </c>
      <c r="F623" s="5">
        <v>0.02</v>
      </c>
      <c r="G623" s="5">
        <v>0.02</v>
      </c>
      <c r="H623" s="5">
        <v>0.33</v>
      </c>
      <c r="J623" s="22"/>
      <c r="M623" s="5">
        <v>0.54</v>
      </c>
      <c r="N623" s="22"/>
      <c r="O623" s="5">
        <v>45</v>
      </c>
      <c r="Q623" s="22"/>
      <c r="S623" s="5">
        <v>95.7</v>
      </c>
      <c r="T623" s="5">
        <v>11</v>
      </c>
      <c r="U623" s="22"/>
      <c r="V623" s="5">
        <v>2.7</v>
      </c>
      <c r="W623" s="5">
        <v>3.23</v>
      </c>
      <c r="Y623" s="22"/>
      <c r="AB623" s="5">
        <v>28.92</v>
      </c>
      <c r="AD623" s="22"/>
      <c r="AE623" s="5">
        <v>2.41</v>
      </c>
      <c r="AI623" s="22"/>
      <c r="AJ623" s="5">
        <v>53.6</v>
      </c>
      <c r="AN623" s="5">
        <v>11.1</v>
      </c>
      <c r="AO623" s="5">
        <v>0.23</v>
      </c>
      <c r="AT623" s="5">
        <v>10</v>
      </c>
      <c r="AU623" s="22"/>
      <c r="AV623" s="5">
        <v>0.22</v>
      </c>
      <c r="AW623" s="5">
        <v>5.9100000000000003E-3</v>
      </c>
      <c r="AX623" s="5">
        <v>0.01</v>
      </c>
      <c r="AZ623" s="5">
        <v>0.01</v>
      </c>
      <c r="BA623" s="5">
        <v>7.13</v>
      </c>
      <c r="BC623" s="22"/>
      <c r="BE623" s="5">
        <v>0.2</v>
      </c>
      <c r="BF623" s="5">
        <v>0.5</v>
      </c>
      <c r="BH623" s="5">
        <v>5.29</v>
      </c>
      <c r="BN623" s="5">
        <v>7.24</v>
      </c>
      <c r="BO623" s="5">
        <v>22.4</v>
      </c>
      <c r="BQ623" s="22"/>
      <c r="BR623" s="22"/>
      <c r="BX623" s="5">
        <v>9.6999999999999993</v>
      </c>
      <c r="BY623" s="22"/>
    </row>
    <row r="624" spans="1:77" x14ac:dyDescent="0.2">
      <c r="A624" s="2" t="s">
        <v>211</v>
      </c>
      <c r="B624" s="3">
        <v>37543</v>
      </c>
      <c r="C624" s="4">
        <v>24</v>
      </c>
      <c r="F624" s="22"/>
      <c r="G624" s="20">
        <v>2E-3</v>
      </c>
      <c r="H624" s="5">
        <v>0.69</v>
      </c>
      <c r="J624" s="21"/>
      <c r="M624" s="5">
        <v>0.25</v>
      </c>
      <c r="N624" s="21"/>
      <c r="O624" s="5">
        <v>220</v>
      </c>
      <c r="Q624" s="21"/>
      <c r="S624" s="5">
        <v>307</v>
      </c>
      <c r="T624" s="5">
        <v>160</v>
      </c>
      <c r="U624" s="21"/>
      <c r="V624" s="5">
        <v>1.2</v>
      </c>
      <c r="W624" s="5">
        <v>0.18</v>
      </c>
      <c r="AB624" s="5">
        <v>10.99</v>
      </c>
      <c r="AD624" s="22"/>
      <c r="AE624" s="5">
        <v>10.6</v>
      </c>
      <c r="AI624" s="21"/>
      <c r="AJ624" s="5">
        <v>199.2</v>
      </c>
      <c r="AN624" s="5">
        <v>22.6</v>
      </c>
      <c r="AO624" s="5">
        <v>0.2</v>
      </c>
      <c r="AT624" s="5">
        <v>106</v>
      </c>
      <c r="AU624" s="21"/>
      <c r="AV624" s="5">
        <v>0.22</v>
      </c>
      <c r="AW624" s="5">
        <v>3.2845000000000001E-3</v>
      </c>
      <c r="AX624" s="5">
        <v>0.32</v>
      </c>
      <c r="AZ624" s="5">
        <v>0.11</v>
      </c>
      <c r="BA624" s="5">
        <v>7.61</v>
      </c>
      <c r="BC624" s="21"/>
      <c r="BE624" s="5">
        <v>0.7</v>
      </c>
      <c r="BF624" s="22"/>
      <c r="BH624" s="5">
        <v>2.95</v>
      </c>
      <c r="BI624" s="22"/>
      <c r="BN624" s="5">
        <v>7.24</v>
      </c>
      <c r="BO624" s="5">
        <v>779</v>
      </c>
      <c r="BQ624" s="22"/>
      <c r="BR624" s="22"/>
      <c r="BX624" s="5">
        <v>11.6</v>
      </c>
      <c r="BY624" s="21"/>
    </row>
    <row r="625" spans="1:77" x14ac:dyDescent="0.2">
      <c r="A625" s="2" t="s">
        <v>224</v>
      </c>
      <c r="B625" s="3">
        <v>39364</v>
      </c>
      <c r="C625" s="4">
        <v>26</v>
      </c>
      <c r="F625" s="5">
        <v>0.04</v>
      </c>
      <c r="G625" s="5">
        <v>0.02</v>
      </c>
      <c r="H625" s="5">
        <v>0.28999999999999998</v>
      </c>
      <c r="J625" s="22"/>
      <c r="M625" s="5">
        <v>0.04</v>
      </c>
      <c r="N625" s="22"/>
      <c r="O625" s="5">
        <v>62</v>
      </c>
      <c r="Q625" s="22"/>
      <c r="S625" s="5">
        <v>50.1</v>
      </c>
      <c r="T625" s="5">
        <v>54</v>
      </c>
      <c r="U625" s="22"/>
      <c r="V625" s="5">
        <v>0.9</v>
      </c>
      <c r="W625" s="5">
        <v>0.38</v>
      </c>
      <c r="AB625" s="5">
        <v>7.2</v>
      </c>
      <c r="AE625" s="5">
        <v>3.9</v>
      </c>
      <c r="AI625" s="22"/>
      <c r="AJ625" s="5">
        <v>46.6</v>
      </c>
      <c r="AN625" s="5">
        <v>6.19</v>
      </c>
      <c r="AO625" s="5">
        <v>3.0000000000000001E-3</v>
      </c>
      <c r="AT625" s="5">
        <v>34.299999999999997</v>
      </c>
      <c r="AU625" s="22"/>
      <c r="AV625" s="5">
        <v>0.22</v>
      </c>
      <c r="AW625" s="5">
        <v>3.2799999999999999E-3</v>
      </c>
      <c r="AX625" s="5">
        <v>0.17</v>
      </c>
      <c r="AZ625" s="5">
        <v>0.06</v>
      </c>
      <c r="BA625" s="5">
        <v>8.17</v>
      </c>
      <c r="BC625" s="22"/>
      <c r="BE625" s="5">
        <v>0.7</v>
      </c>
      <c r="BF625" s="5">
        <v>0.88</v>
      </c>
      <c r="BH625" s="5">
        <v>2.9</v>
      </c>
      <c r="BN625" s="5">
        <v>7.24</v>
      </c>
      <c r="BO625" s="5">
        <v>5.31</v>
      </c>
      <c r="BX625" s="5">
        <v>10.4</v>
      </c>
      <c r="BY625" s="22"/>
    </row>
    <row r="626" spans="1:77" x14ac:dyDescent="0.2">
      <c r="A626" s="2" t="s">
        <v>174</v>
      </c>
      <c r="B626" s="3">
        <v>34648</v>
      </c>
      <c r="C626" s="4">
        <v>32</v>
      </c>
      <c r="F626" s="5">
        <v>0.03</v>
      </c>
      <c r="G626" s="5">
        <v>0.02</v>
      </c>
      <c r="H626" s="5">
        <v>2.65</v>
      </c>
      <c r="J626" s="5">
        <v>3.6</v>
      </c>
      <c r="M626" s="5">
        <v>0.56999999999999995</v>
      </c>
      <c r="N626" s="5">
        <v>1</v>
      </c>
      <c r="O626" s="5">
        <v>60</v>
      </c>
      <c r="Q626" s="5">
        <v>0.2</v>
      </c>
      <c r="S626" s="5">
        <v>120</v>
      </c>
      <c r="T626" s="5">
        <v>46</v>
      </c>
      <c r="U626" s="5">
        <v>1</v>
      </c>
      <c r="V626" s="5">
        <v>13</v>
      </c>
      <c r="W626" s="5">
        <v>1.0900000000000001</v>
      </c>
      <c r="AB626" s="5">
        <v>3.04</v>
      </c>
      <c r="AD626" s="21"/>
      <c r="AE626" s="5">
        <v>3.3</v>
      </c>
      <c r="AI626" s="5">
        <v>1</v>
      </c>
      <c r="AJ626" s="5">
        <v>72.2</v>
      </c>
      <c r="AN626" s="5">
        <v>7.3</v>
      </c>
      <c r="AO626" s="5">
        <v>0.39</v>
      </c>
      <c r="AT626" s="5">
        <v>17</v>
      </c>
      <c r="AU626" s="5">
        <v>1</v>
      </c>
      <c r="AV626" s="5">
        <v>0.22</v>
      </c>
      <c r="AW626" s="5">
        <v>9.8534999999999994E-3</v>
      </c>
      <c r="AX626" s="5">
        <v>0.3</v>
      </c>
      <c r="AY626" s="20">
        <v>0.13</v>
      </c>
      <c r="AZ626" s="21"/>
      <c r="BA626" s="5">
        <v>6.93</v>
      </c>
      <c r="BC626" s="5">
        <v>5.0000000000000001E-3</v>
      </c>
      <c r="BE626" s="5">
        <v>1.1000000000000001</v>
      </c>
      <c r="BH626" s="21"/>
      <c r="BN626" s="5">
        <v>7.23</v>
      </c>
      <c r="BO626" s="5">
        <v>76.5</v>
      </c>
      <c r="BQ626" s="21"/>
      <c r="BR626" s="21"/>
      <c r="BX626" s="5">
        <v>9.3000000000000007</v>
      </c>
      <c r="BY626" s="5">
        <v>5</v>
      </c>
    </row>
    <row r="627" spans="1:77" x14ac:dyDescent="0.2">
      <c r="A627" s="2" t="s">
        <v>174</v>
      </c>
      <c r="B627" s="3">
        <v>33889</v>
      </c>
      <c r="C627" s="4">
        <v>29</v>
      </c>
      <c r="F627" s="5">
        <v>0.01</v>
      </c>
      <c r="G627" s="5">
        <v>0.01</v>
      </c>
      <c r="H627" s="5">
        <v>2.02</v>
      </c>
      <c r="J627" s="22"/>
      <c r="M627" s="5">
        <v>0.73</v>
      </c>
      <c r="N627" s="20">
        <v>1</v>
      </c>
      <c r="O627" s="5">
        <v>100</v>
      </c>
      <c r="Q627" s="20">
        <v>0.2</v>
      </c>
      <c r="S627" s="5">
        <v>128</v>
      </c>
      <c r="T627" s="5">
        <v>40</v>
      </c>
      <c r="U627" s="20">
        <v>1</v>
      </c>
      <c r="V627" s="5">
        <v>14</v>
      </c>
      <c r="W627" s="5">
        <v>1.18</v>
      </c>
      <c r="AB627" s="5">
        <v>3.42</v>
      </c>
      <c r="AD627" s="22"/>
      <c r="AE627" s="5">
        <v>3.7</v>
      </c>
      <c r="AI627" s="20">
        <v>1</v>
      </c>
      <c r="AJ627" s="5">
        <v>74.099999999999994</v>
      </c>
      <c r="AN627" s="5">
        <v>7.7</v>
      </c>
      <c r="AO627" s="5">
        <v>0.38</v>
      </c>
      <c r="AQ627" s="22"/>
      <c r="AT627" s="5">
        <v>16</v>
      </c>
      <c r="AU627" s="20">
        <v>1</v>
      </c>
      <c r="AV627" s="5">
        <v>2.21</v>
      </c>
      <c r="AW627" s="5">
        <v>0.01</v>
      </c>
      <c r="AX627" s="21"/>
      <c r="AZ627" s="21"/>
      <c r="BA627" s="5">
        <v>6.71</v>
      </c>
      <c r="BB627" s="22"/>
      <c r="BC627" s="20">
        <v>5.0000000000000001E-3</v>
      </c>
      <c r="BD627" s="22"/>
      <c r="BE627" s="21"/>
      <c r="BF627" s="22"/>
      <c r="BH627" s="5">
        <v>5.12</v>
      </c>
      <c r="BN627" s="5">
        <v>7.21</v>
      </c>
      <c r="BO627" s="5">
        <v>73.900000000000006</v>
      </c>
      <c r="BQ627" s="22"/>
      <c r="BR627" s="22"/>
      <c r="BX627" s="5">
        <v>9.3000000000000007</v>
      </c>
      <c r="BY627" s="20">
        <v>5</v>
      </c>
    </row>
    <row r="628" spans="1:77" x14ac:dyDescent="0.2">
      <c r="A628" s="2" t="s">
        <v>271</v>
      </c>
      <c r="B628" s="3">
        <v>33266</v>
      </c>
      <c r="C628" s="4">
        <v>32</v>
      </c>
      <c r="F628" s="5">
        <v>0.01</v>
      </c>
      <c r="G628" s="5">
        <v>0.01</v>
      </c>
      <c r="H628" s="5">
        <v>0.12</v>
      </c>
      <c r="J628" s="20">
        <v>0.2</v>
      </c>
      <c r="M628" s="5">
        <v>0.87</v>
      </c>
      <c r="N628" s="20">
        <v>0.2</v>
      </c>
      <c r="O628" s="21"/>
      <c r="Q628" s="20">
        <v>0.18</v>
      </c>
      <c r="S628" s="5">
        <v>100</v>
      </c>
      <c r="T628" s="5">
        <v>47</v>
      </c>
      <c r="U628" s="20">
        <v>0.2</v>
      </c>
      <c r="V628" s="5">
        <v>3.2</v>
      </c>
      <c r="W628" s="5">
        <v>0.1</v>
      </c>
      <c r="AB628" s="5">
        <v>4.2300000000000004</v>
      </c>
      <c r="AD628" s="22"/>
      <c r="AE628" s="5">
        <v>2</v>
      </c>
      <c r="AI628" s="20">
        <v>0.7</v>
      </c>
      <c r="AJ628" s="5">
        <v>73.099999999999994</v>
      </c>
      <c r="AN628" s="21"/>
      <c r="AO628" s="5">
        <v>0.01</v>
      </c>
      <c r="AT628" s="5">
        <v>33</v>
      </c>
      <c r="AU628" s="20">
        <v>4.8</v>
      </c>
      <c r="AV628" s="5">
        <v>49.13</v>
      </c>
      <c r="AW628" s="5">
        <v>0.01</v>
      </c>
      <c r="AX628" s="5">
        <v>0.1</v>
      </c>
      <c r="AZ628" s="5">
        <v>0.05</v>
      </c>
      <c r="BA628" s="5">
        <v>7.19</v>
      </c>
      <c r="BC628" s="20">
        <v>1E-3</v>
      </c>
      <c r="BE628" s="20">
        <v>7.7</v>
      </c>
      <c r="BF628" s="21"/>
      <c r="BG628" s="20">
        <v>69</v>
      </c>
      <c r="BH628" s="5">
        <v>4.38</v>
      </c>
      <c r="BN628" s="5">
        <v>7.2</v>
      </c>
      <c r="BO628" s="5">
        <v>46.2</v>
      </c>
      <c r="BX628" s="5">
        <v>9.1999999999999993</v>
      </c>
      <c r="BY628" s="20">
        <v>2.6</v>
      </c>
    </row>
    <row r="629" spans="1:77" x14ac:dyDescent="0.2">
      <c r="A629" s="2" t="s">
        <v>272</v>
      </c>
      <c r="B629" s="3">
        <v>39589</v>
      </c>
      <c r="C629" s="4">
        <v>25</v>
      </c>
      <c r="F629" s="21"/>
      <c r="G629" s="5">
        <v>0.02</v>
      </c>
      <c r="H629" s="5">
        <v>0.01</v>
      </c>
      <c r="J629" s="22"/>
      <c r="M629" s="5">
        <v>0.43</v>
      </c>
      <c r="N629" s="22"/>
      <c r="O629" s="21"/>
      <c r="Q629" s="22"/>
      <c r="S629" s="5">
        <v>152</v>
      </c>
      <c r="T629" s="5">
        <v>88</v>
      </c>
      <c r="U629" s="22"/>
      <c r="V629" s="5">
        <v>1.4</v>
      </c>
      <c r="W629" s="5">
        <v>2E-3</v>
      </c>
      <c r="AB629" s="5">
        <v>14.45</v>
      </c>
      <c r="AD629" s="20">
        <v>3.52</v>
      </c>
      <c r="AE629" s="5">
        <v>2.4300000000000002</v>
      </c>
      <c r="AI629" s="22"/>
      <c r="AJ629" s="5">
        <v>96.8</v>
      </c>
      <c r="AN629" s="5">
        <v>12.1</v>
      </c>
      <c r="AO629" s="5">
        <v>1E-3</v>
      </c>
      <c r="AT629" s="5">
        <v>41.2</v>
      </c>
      <c r="AU629" s="22"/>
      <c r="AV629" s="20">
        <v>69.05</v>
      </c>
      <c r="AW629" s="20">
        <v>3.2799999999999999E-3</v>
      </c>
      <c r="AX629" s="5">
        <v>0.05</v>
      </c>
      <c r="AY629" s="22"/>
      <c r="AZ629" s="20">
        <v>0.02</v>
      </c>
      <c r="BA629" s="5">
        <v>7.35</v>
      </c>
      <c r="BC629" s="22"/>
      <c r="BE629" s="20">
        <v>2.4</v>
      </c>
      <c r="BF629" s="20">
        <v>2.89</v>
      </c>
      <c r="BH629" s="5">
        <v>5.47</v>
      </c>
      <c r="BN629" s="5">
        <v>7.19</v>
      </c>
      <c r="BO629" s="5">
        <v>48.4</v>
      </c>
      <c r="BQ629" s="22"/>
      <c r="BR629" s="22"/>
      <c r="BX629" s="5">
        <v>10</v>
      </c>
      <c r="BY629" s="22"/>
    </row>
    <row r="630" spans="1:77" x14ac:dyDescent="0.2">
      <c r="A630" s="2" t="s">
        <v>130</v>
      </c>
      <c r="B630" s="3">
        <v>35724</v>
      </c>
      <c r="C630" s="4">
        <v>33</v>
      </c>
      <c r="F630" s="5">
        <v>0.25</v>
      </c>
      <c r="G630" s="5">
        <v>0.22</v>
      </c>
      <c r="H630" s="5">
        <v>0.33</v>
      </c>
      <c r="J630" s="20">
        <v>0.9</v>
      </c>
      <c r="M630" s="5">
        <v>0.72</v>
      </c>
      <c r="N630" s="20">
        <v>1</v>
      </c>
      <c r="O630" s="5">
        <v>50</v>
      </c>
      <c r="Q630" s="20">
        <v>0.2</v>
      </c>
      <c r="S630" s="5">
        <v>130</v>
      </c>
      <c r="T630" s="5">
        <v>47</v>
      </c>
      <c r="U630" s="20">
        <v>0.4</v>
      </c>
      <c r="V630" s="5">
        <v>2.8</v>
      </c>
      <c r="W630" s="5">
        <v>4.0199999999999996</v>
      </c>
      <c r="AB630" s="5">
        <v>20.75</v>
      </c>
      <c r="AD630" s="22"/>
      <c r="AE630" s="5">
        <v>2.5</v>
      </c>
      <c r="AI630" s="20">
        <v>1</v>
      </c>
      <c r="AJ630" s="5">
        <v>86.1</v>
      </c>
      <c r="AN630" s="5">
        <v>11</v>
      </c>
      <c r="AO630" s="5">
        <v>29</v>
      </c>
      <c r="AT630" s="5">
        <v>15</v>
      </c>
      <c r="AU630" s="20">
        <v>1</v>
      </c>
      <c r="AV630" s="5">
        <v>0.22</v>
      </c>
      <c r="AW630" s="5">
        <v>3.2799999999999999E-3</v>
      </c>
      <c r="AX630" s="5">
        <v>0.01</v>
      </c>
      <c r="AZ630" s="5">
        <v>0.01</v>
      </c>
      <c r="BA630" s="5">
        <v>7.19</v>
      </c>
      <c r="BC630" s="20">
        <v>2.3999999999999998E-3</v>
      </c>
      <c r="BE630" s="5">
        <v>1.1000000000000001</v>
      </c>
      <c r="BF630" s="22"/>
      <c r="BH630" s="5">
        <v>6.01</v>
      </c>
      <c r="BN630" s="5">
        <v>7.19</v>
      </c>
      <c r="BO630" s="5">
        <v>89.2</v>
      </c>
      <c r="BQ630" s="22"/>
      <c r="BR630" s="22"/>
      <c r="BX630" s="5">
        <v>8.6999999999999993</v>
      </c>
      <c r="BY630" s="20">
        <v>8.1999999999999993</v>
      </c>
    </row>
    <row r="631" spans="1:77" x14ac:dyDescent="0.2">
      <c r="A631" s="2" t="s">
        <v>242</v>
      </c>
      <c r="B631" s="3">
        <v>37572</v>
      </c>
      <c r="C631" s="4">
        <v>22</v>
      </c>
      <c r="F631" s="5">
        <v>0.01</v>
      </c>
      <c r="G631" s="21"/>
      <c r="H631" s="5">
        <v>0.25</v>
      </c>
      <c r="J631" s="21"/>
      <c r="M631" s="5">
        <v>0.11</v>
      </c>
      <c r="N631" s="21"/>
      <c r="O631" s="22"/>
      <c r="Q631" s="21"/>
      <c r="S631" s="5">
        <v>38.200000000000003</v>
      </c>
      <c r="T631" s="5">
        <v>12.3</v>
      </c>
      <c r="U631" s="21"/>
      <c r="V631" s="5">
        <v>0.7</v>
      </c>
      <c r="W631" s="5">
        <v>0.81</v>
      </c>
      <c r="AB631" s="5">
        <v>16.82</v>
      </c>
      <c r="AD631" s="22"/>
      <c r="AE631" s="5">
        <v>1.8</v>
      </c>
      <c r="AI631" s="21"/>
      <c r="AJ631" s="5">
        <v>26.2</v>
      </c>
      <c r="AN631" s="5">
        <v>5.3</v>
      </c>
      <c r="AO631" s="5">
        <v>0.1</v>
      </c>
      <c r="AT631" s="5">
        <v>8.8000000000000007</v>
      </c>
      <c r="AU631" s="21"/>
      <c r="AV631" s="5">
        <v>0.53</v>
      </c>
      <c r="AW631" s="5">
        <v>0.85</v>
      </c>
      <c r="AX631" s="5">
        <v>0.3</v>
      </c>
      <c r="AZ631" s="21"/>
      <c r="BA631" s="5">
        <v>7.42</v>
      </c>
      <c r="BC631" s="21"/>
      <c r="BE631" s="5">
        <v>0.1</v>
      </c>
      <c r="BG631" s="21"/>
      <c r="BH631" s="5">
        <v>2.31</v>
      </c>
      <c r="BI631" s="22"/>
      <c r="BN631" s="5">
        <v>7.15</v>
      </c>
      <c r="BO631" s="5">
        <v>6.77</v>
      </c>
      <c r="BQ631" s="22"/>
      <c r="BR631" s="22"/>
      <c r="BX631" s="5">
        <v>11.3</v>
      </c>
      <c r="BY631" s="21"/>
    </row>
    <row r="632" spans="1:77" x14ac:dyDescent="0.2">
      <c r="A632" s="2" t="s">
        <v>275</v>
      </c>
      <c r="B632" s="3">
        <v>39370</v>
      </c>
      <c r="C632" s="4">
        <v>25</v>
      </c>
      <c r="F632" s="5">
        <v>0.22</v>
      </c>
      <c r="G632" s="5">
        <v>0.16</v>
      </c>
      <c r="H632" s="5">
        <v>0.38</v>
      </c>
      <c r="J632" s="21"/>
      <c r="K632" s="22"/>
      <c r="M632" s="21"/>
      <c r="N632" s="21"/>
      <c r="O632" s="20">
        <v>338</v>
      </c>
      <c r="P632" s="22"/>
      <c r="Q632" s="21"/>
      <c r="S632" s="5">
        <v>4.43</v>
      </c>
      <c r="T632" s="5">
        <v>29</v>
      </c>
      <c r="U632" s="21"/>
      <c r="V632" s="5">
        <v>56</v>
      </c>
      <c r="W632" s="5">
        <v>0.13</v>
      </c>
      <c r="Y632" s="22"/>
      <c r="AB632" s="5">
        <v>3.24</v>
      </c>
      <c r="AD632" s="22"/>
      <c r="AE632" s="5">
        <v>3.03</v>
      </c>
      <c r="AF632" s="22"/>
      <c r="AG632" s="22"/>
      <c r="AI632" s="21"/>
      <c r="AJ632" s="5">
        <v>47.8</v>
      </c>
      <c r="AN632" s="5">
        <v>0.78</v>
      </c>
      <c r="AO632" s="5">
        <v>0.03</v>
      </c>
      <c r="AR632" s="22"/>
      <c r="AT632" s="5">
        <v>114</v>
      </c>
      <c r="AU632" s="21"/>
      <c r="AV632" s="5">
        <v>0.22</v>
      </c>
      <c r="AW632" s="5">
        <v>0.16</v>
      </c>
      <c r="AX632" s="5">
        <v>1.25</v>
      </c>
      <c r="AY632" s="21"/>
      <c r="AZ632" s="20">
        <v>0.33</v>
      </c>
      <c r="BA632" s="5">
        <v>8.41</v>
      </c>
      <c r="BC632" s="21"/>
      <c r="BD632" s="22"/>
      <c r="BE632" s="22"/>
      <c r="BF632" s="20">
        <v>0.39</v>
      </c>
      <c r="BH632" s="5">
        <v>4.55</v>
      </c>
      <c r="BI632" s="20">
        <v>0.08</v>
      </c>
      <c r="BK632" s="22"/>
      <c r="BL632" s="22"/>
      <c r="BN632" s="5">
        <v>7.15</v>
      </c>
      <c r="BO632" s="5">
        <v>101</v>
      </c>
      <c r="BQ632" s="22"/>
      <c r="BR632" s="22"/>
      <c r="BW632" s="22"/>
      <c r="BX632" s="5">
        <v>12</v>
      </c>
      <c r="BY632" s="21"/>
    </row>
    <row r="633" spans="1:77" x14ac:dyDescent="0.2">
      <c r="A633" s="2" t="s">
        <v>273</v>
      </c>
      <c r="B633" s="3">
        <v>39184</v>
      </c>
      <c r="C633" s="4">
        <v>25</v>
      </c>
      <c r="F633" s="5">
        <v>0.03</v>
      </c>
      <c r="G633" s="5">
        <v>0.03</v>
      </c>
      <c r="H633" s="5">
        <v>0.01</v>
      </c>
      <c r="J633" s="21"/>
      <c r="M633" s="5">
        <v>0.28000000000000003</v>
      </c>
      <c r="N633" s="21"/>
      <c r="O633" s="5">
        <v>10</v>
      </c>
      <c r="Q633" s="21"/>
      <c r="S633" s="5">
        <v>105</v>
      </c>
      <c r="T633" s="5">
        <v>32</v>
      </c>
      <c r="U633" s="21"/>
      <c r="V633" s="5">
        <v>1.8</v>
      </c>
      <c r="W633" s="5">
        <v>0.01</v>
      </c>
      <c r="AB633" s="5">
        <v>5.81</v>
      </c>
      <c r="AD633" s="22"/>
      <c r="AE633" s="5">
        <v>2.11</v>
      </c>
      <c r="AI633" s="21"/>
      <c r="AJ633" s="5">
        <v>65.2</v>
      </c>
      <c r="AN633" s="5">
        <v>8.35</v>
      </c>
      <c r="AO633" s="5">
        <v>1E-3</v>
      </c>
      <c r="AT633" s="5">
        <v>16</v>
      </c>
      <c r="AU633" s="21"/>
      <c r="AV633" s="5">
        <v>29.43</v>
      </c>
      <c r="AW633" s="5">
        <v>7.0000000000000007E-2</v>
      </c>
      <c r="AX633" s="5">
        <v>0.02</v>
      </c>
      <c r="AY633" s="21"/>
      <c r="AZ633" s="20">
        <v>0.03</v>
      </c>
      <c r="BA633" s="5">
        <v>7.44</v>
      </c>
      <c r="BC633" s="21"/>
      <c r="BE633" s="21"/>
      <c r="BF633" s="20">
        <v>7.51</v>
      </c>
      <c r="BG633" s="22"/>
      <c r="BH633" s="5">
        <v>3.96</v>
      </c>
      <c r="BN633" s="5">
        <v>7.15</v>
      </c>
      <c r="BO633" s="5">
        <v>32.6</v>
      </c>
      <c r="BQ633" s="22"/>
      <c r="BR633" s="22"/>
      <c r="BX633" s="5">
        <v>9.6</v>
      </c>
      <c r="BY633" s="21"/>
    </row>
    <row r="634" spans="1:77" x14ac:dyDescent="0.2">
      <c r="A634" s="2" t="s">
        <v>113</v>
      </c>
      <c r="B634" s="3">
        <v>37543</v>
      </c>
      <c r="C634" s="4">
        <v>24</v>
      </c>
      <c r="F634" s="20">
        <v>0.01</v>
      </c>
      <c r="G634" s="5">
        <v>4.0000000000000001E-3</v>
      </c>
      <c r="H634" s="5">
        <v>0.11</v>
      </c>
      <c r="J634" s="22"/>
      <c r="M634" s="5">
        <v>0.19</v>
      </c>
      <c r="N634" s="22"/>
      <c r="O634" s="21"/>
      <c r="Q634" s="22"/>
      <c r="S634" s="5">
        <v>24.4</v>
      </c>
      <c r="T634" s="5">
        <v>7.6</v>
      </c>
      <c r="U634" s="22"/>
      <c r="V634" s="5">
        <v>2.4</v>
      </c>
      <c r="W634" s="5">
        <v>0.38</v>
      </c>
      <c r="AB634" s="5">
        <v>14.36</v>
      </c>
      <c r="AD634" s="22"/>
      <c r="AE634" s="5">
        <v>2.37</v>
      </c>
      <c r="AI634" s="22"/>
      <c r="AJ634" s="5">
        <v>26.7</v>
      </c>
      <c r="AN634" s="5">
        <v>4.2300000000000004</v>
      </c>
      <c r="AO634" s="5">
        <v>0.05</v>
      </c>
      <c r="AS634" s="22"/>
      <c r="AT634" s="5">
        <v>27.1</v>
      </c>
      <c r="AU634" s="22"/>
      <c r="AV634" s="5">
        <v>0.22</v>
      </c>
      <c r="AW634" s="5">
        <v>0.01</v>
      </c>
      <c r="AX634" s="5">
        <v>0.22</v>
      </c>
      <c r="AY634" s="22"/>
      <c r="AZ634" s="5">
        <v>0.11</v>
      </c>
      <c r="BA634" s="5">
        <v>7.84</v>
      </c>
      <c r="BC634" s="22"/>
      <c r="BE634" s="5">
        <v>0.2</v>
      </c>
      <c r="BF634" s="22"/>
      <c r="BH634" s="5">
        <v>2.4700000000000002</v>
      </c>
      <c r="BN634" s="5">
        <v>7.15</v>
      </c>
      <c r="BO634" s="5">
        <v>16.399999999999999</v>
      </c>
      <c r="BQ634" s="22"/>
      <c r="BR634" s="22"/>
      <c r="BW634" s="22"/>
      <c r="BX634" s="5">
        <v>9.1999999999999993</v>
      </c>
      <c r="BY634" s="22"/>
    </row>
    <row r="635" spans="1:77" x14ac:dyDescent="0.2">
      <c r="A635" s="2" t="s">
        <v>270</v>
      </c>
      <c r="B635" s="3">
        <v>41941</v>
      </c>
      <c r="C635" s="4">
        <v>26</v>
      </c>
      <c r="F635" s="5">
        <v>0.03</v>
      </c>
      <c r="G635" s="21"/>
      <c r="H635" s="5">
        <v>0.05</v>
      </c>
      <c r="J635" s="22"/>
      <c r="M635" s="5">
        <v>0.55000000000000004</v>
      </c>
      <c r="N635" s="22"/>
      <c r="O635" s="21"/>
      <c r="P635" s="20">
        <v>0.04</v>
      </c>
      <c r="Q635" s="22"/>
      <c r="S635" s="5">
        <v>120</v>
      </c>
      <c r="T635" s="5">
        <v>31</v>
      </c>
      <c r="U635" s="22"/>
      <c r="V635" s="5">
        <v>0.7</v>
      </c>
      <c r="W635" s="5">
        <v>0.01</v>
      </c>
      <c r="AB635" s="21"/>
      <c r="AD635" s="20">
        <v>3.7</v>
      </c>
      <c r="AE635" s="5">
        <v>0.8</v>
      </c>
      <c r="AI635" s="22"/>
      <c r="AJ635" s="5">
        <v>67.2</v>
      </c>
      <c r="AN635" s="5">
        <v>7.4</v>
      </c>
      <c r="AO635" s="5">
        <v>0.01</v>
      </c>
      <c r="AP635" s="20">
        <v>17.899999999999999</v>
      </c>
      <c r="AT635" s="5">
        <v>10</v>
      </c>
      <c r="AU635" s="22"/>
      <c r="AV635" s="5">
        <v>58</v>
      </c>
      <c r="AW635" s="5">
        <v>0.01</v>
      </c>
      <c r="AX635" s="5">
        <v>0.09</v>
      </c>
      <c r="AY635" s="22"/>
      <c r="AZ635" s="21"/>
      <c r="BA635" s="5">
        <v>7.31</v>
      </c>
      <c r="BC635" s="22"/>
      <c r="BE635" s="21"/>
      <c r="BF635" s="5">
        <v>5.67</v>
      </c>
      <c r="BH635" s="5">
        <v>4.21</v>
      </c>
      <c r="BI635" s="22"/>
      <c r="BN635" s="5">
        <v>7.15</v>
      </c>
      <c r="BO635" s="5">
        <v>62</v>
      </c>
      <c r="BQ635" s="20">
        <v>7.32</v>
      </c>
      <c r="BR635" s="20">
        <v>7.05</v>
      </c>
      <c r="BS635" s="22"/>
      <c r="BT635" s="22"/>
      <c r="BV635" s="22"/>
      <c r="BX635" s="5">
        <v>9.1999999999999993</v>
      </c>
      <c r="BY635" s="22"/>
    </row>
    <row r="636" spans="1:77" x14ac:dyDescent="0.2">
      <c r="A636" s="2" t="s">
        <v>243</v>
      </c>
      <c r="B636" s="3">
        <v>38890</v>
      </c>
      <c r="C636" s="4">
        <v>36</v>
      </c>
      <c r="F636" s="5">
        <v>7.0000000000000001E-3</v>
      </c>
      <c r="G636" s="5">
        <v>1E-3</v>
      </c>
      <c r="H636" s="5">
        <v>0.01</v>
      </c>
      <c r="J636" s="20">
        <v>1.8</v>
      </c>
      <c r="M636" s="5">
        <v>0.25</v>
      </c>
      <c r="N636" s="20">
        <v>0.2</v>
      </c>
      <c r="O636" s="20">
        <v>10</v>
      </c>
      <c r="Q636" s="20">
        <v>0.02</v>
      </c>
      <c r="S636" s="5">
        <v>83.9</v>
      </c>
      <c r="T636" s="5">
        <v>14</v>
      </c>
      <c r="U636" s="20">
        <v>0.2</v>
      </c>
      <c r="V636" s="5">
        <v>0.8</v>
      </c>
      <c r="W636" s="5">
        <v>0.12</v>
      </c>
      <c r="AB636" s="5">
        <v>19.23</v>
      </c>
      <c r="AD636" s="20">
        <v>0.1</v>
      </c>
      <c r="AE636" s="5">
        <v>0.79</v>
      </c>
      <c r="AI636" s="20">
        <v>0.6</v>
      </c>
      <c r="AJ636" s="5">
        <v>41.7</v>
      </c>
      <c r="AN636" s="5">
        <v>4.78</v>
      </c>
      <c r="AO636" s="5">
        <v>0.03</v>
      </c>
      <c r="AT636" s="5">
        <v>11.6</v>
      </c>
      <c r="AU636" s="20">
        <v>0.7</v>
      </c>
      <c r="AV636" s="5">
        <v>0.23</v>
      </c>
      <c r="AW636" s="5">
        <v>4.9267499999999997E-3</v>
      </c>
      <c r="AX636" s="5">
        <v>7.0000000000000007E-2</v>
      </c>
      <c r="AY636" s="21"/>
      <c r="AZ636" s="20">
        <v>0.03</v>
      </c>
      <c r="BA636" s="5">
        <v>7.24</v>
      </c>
      <c r="BC636" s="20">
        <v>1.1999999999999999E-3</v>
      </c>
      <c r="BE636" s="20">
        <v>1.4</v>
      </c>
      <c r="BF636" s="22"/>
      <c r="BH636" s="20">
        <v>3.75</v>
      </c>
      <c r="BN636" s="5">
        <v>7.15</v>
      </c>
      <c r="BO636" s="5">
        <v>45.7</v>
      </c>
      <c r="BQ636" s="20">
        <v>5.0999999999999996</v>
      </c>
      <c r="BR636" s="20">
        <v>5.0999999999999996</v>
      </c>
      <c r="BW636" s="22"/>
      <c r="BX636" s="5">
        <v>8.8000000000000007</v>
      </c>
      <c r="BY636" s="20">
        <v>1.1000000000000001</v>
      </c>
    </row>
    <row r="637" spans="1:77" x14ac:dyDescent="0.2">
      <c r="A637" s="2" t="s">
        <v>272</v>
      </c>
      <c r="B637" s="3">
        <v>39210</v>
      </c>
      <c r="C637" s="4">
        <v>25</v>
      </c>
      <c r="F637" s="5">
        <v>0.01</v>
      </c>
      <c r="G637" s="5">
        <v>8.9999999999999993E-3</v>
      </c>
      <c r="H637" s="5">
        <v>0.01</v>
      </c>
      <c r="M637" s="5">
        <v>0.39</v>
      </c>
      <c r="O637" s="5">
        <v>10</v>
      </c>
      <c r="S637" s="5">
        <v>132</v>
      </c>
      <c r="T637" s="5">
        <v>61</v>
      </c>
      <c r="V637" s="5">
        <v>1.4</v>
      </c>
      <c r="W637" s="5">
        <v>1E-3</v>
      </c>
      <c r="AB637" s="5">
        <v>15.36</v>
      </c>
      <c r="AD637" s="22"/>
      <c r="AE637" s="5">
        <v>2.04</v>
      </c>
      <c r="AJ637" s="5">
        <v>84.2</v>
      </c>
      <c r="AN637" s="5">
        <v>10.6</v>
      </c>
      <c r="AO637" s="5">
        <v>1E-3</v>
      </c>
      <c r="AT637" s="5">
        <v>28.7</v>
      </c>
      <c r="AV637" s="5">
        <v>77.02</v>
      </c>
      <c r="AW637" s="5">
        <v>3.2799999999999999E-3</v>
      </c>
      <c r="AX637" s="5">
        <v>0.02</v>
      </c>
      <c r="AY637" s="22"/>
      <c r="AZ637" s="5">
        <v>0.02</v>
      </c>
      <c r="BA637" s="5">
        <v>7.36</v>
      </c>
      <c r="BE637" s="21"/>
      <c r="BF637" s="5">
        <v>3.18</v>
      </c>
      <c r="BH637" s="5">
        <v>5.14</v>
      </c>
      <c r="BN637" s="5">
        <v>7.15</v>
      </c>
      <c r="BO637" s="5">
        <v>41.7</v>
      </c>
      <c r="BQ637" s="22"/>
      <c r="BR637" s="22"/>
      <c r="BS637" s="22"/>
      <c r="BT637" s="22"/>
      <c r="BV637" s="22"/>
      <c r="BX637" s="5">
        <v>9.8000000000000007</v>
      </c>
    </row>
    <row r="638" spans="1:77" x14ac:dyDescent="0.2">
      <c r="A638" s="2" t="s">
        <v>274</v>
      </c>
      <c r="B638" s="3">
        <v>39167</v>
      </c>
      <c r="C638" s="4">
        <v>26</v>
      </c>
      <c r="F638" s="5">
        <v>0.42</v>
      </c>
      <c r="G638" s="5">
        <v>0.26</v>
      </c>
      <c r="H638" s="5">
        <v>0.01</v>
      </c>
      <c r="J638" s="21"/>
      <c r="M638" s="5">
        <v>0.18</v>
      </c>
      <c r="N638" s="21"/>
      <c r="O638" s="5">
        <v>10</v>
      </c>
      <c r="Q638" s="21"/>
      <c r="S638" s="5">
        <v>43.6</v>
      </c>
      <c r="T638" s="5">
        <v>33</v>
      </c>
      <c r="U638" s="21"/>
      <c r="V638" s="5">
        <v>0.87</v>
      </c>
      <c r="W638" s="5">
        <v>0.04</v>
      </c>
      <c r="AB638" s="5">
        <v>5.34</v>
      </c>
      <c r="AD638" s="22"/>
      <c r="AE638" s="5">
        <v>19.899999999999999</v>
      </c>
      <c r="AI638" s="21"/>
      <c r="AJ638" s="5">
        <v>59</v>
      </c>
      <c r="AN638" s="5">
        <v>5.63</v>
      </c>
      <c r="AO638" s="5">
        <v>0.12</v>
      </c>
      <c r="AT638" s="5">
        <v>10.7</v>
      </c>
      <c r="AU638" s="21"/>
      <c r="AV638" s="5">
        <v>40.46</v>
      </c>
      <c r="AW638" s="5">
        <v>3.2799999999999999E-3</v>
      </c>
      <c r="AX638" s="5">
        <v>0.09</v>
      </c>
      <c r="AY638" s="21"/>
      <c r="AZ638" s="20">
        <v>0.03</v>
      </c>
      <c r="BA638" s="5">
        <v>7.52</v>
      </c>
      <c r="BC638" s="21"/>
      <c r="BE638" s="5">
        <v>3.2</v>
      </c>
      <c r="BF638" s="20">
        <v>2.97</v>
      </c>
      <c r="BH638" s="20">
        <v>3.33</v>
      </c>
      <c r="BN638" s="5">
        <v>7.15</v>
      </c>
      <c r="BO638" s="5">
        <v>50.9</v>
      </c>
      <c r="BQ638" s="22"/>
      <c r="BR638" s="22"/>
      <c r="BT638" s="22"/>
      <c r="BX638" s="5">
        <v>10.7</v>
      </c>
      <c r="BY638" s="21"/>
    </row>
    <row r="639" spans="1:77" x14ac:dyDescent="0.2">
      <c r="A639" s="2" t="s">
        <v>103</v>
      </c>
      <c r="B639" s="3">
        <v>37924</v>
      </c>
      <c r="C639" s="4">
        <v>25</v>
      </c>
      <c r="F639" s="5">
        <v>2.5000000000000001E-3</v>
      </c>
      <c r="G639" s="5">
        <v>3.0999999999999999E-3</v>
      </c>
      <c r="H639" s="5">
        <v>0.47</v>
      </c>
      <c r="J639" s="22"/>
      <c r="M639" s="5">
        <v>0.61</v>
      </c>
      <c r="N639" s="21"/>
      <c r="O639" s="5">
        <v>10</v>
      </c>
      <c r="Q639" s="21"/>
      <c r="S639" s="5">
        <v>114</v>
      </c>
      <c r="T639" s="5">
        <v>21</v>
      </c>
      <c r="U639" s="21"/>
      <c r="V639" s="5">
        <v>3.1</v>
      </c>
      <c r="W639" s="5">
        <v>2.83</v>
      </c>
      <c r="AB639" s="5">
        <v>15.66</v>
      </c>
      <c r="AD639" s="22"/>
      <c r="AE639" s="5">
        <v>2.89</v>
      </c>
      <c r="AI639" s="21"/>
      <c r="AJ639" s="5">
        <v>63.5</v>
      </c>
      <c r="AN639" s="5">
        <v>9.65</v>
      </c>
      <c r="AO639" s="5">
        <v>0.25</v>
      </c>
      <c r="AS639" s="22"/>
      <c r="AT639" s="5">
        <v>13.2</v>
      </c>
      <c r="AU639" s="21"/>
      <c r="AV639" s="5">
        <v>0.22</v>
      </c>
      <c r="AW639" s="5">
        <v>6.2405500000000001E-3</v>
      </c>
      <c r="AX639" s="20">
        <v>0.03</v>
      </c>
      <c r="AY639" s="22"/>
      <c r="AZ639" s="20">
        <v>0.02</v>
      </c>
      <c r="BA639" s="5">
        <v>7.14</v>
      </c>
      <c r="BC639" s="21"/>
      <c r="BE639" s="20">
        <v>0.2</v>
      </c>
      <c r="BF639" s="22"/>
      <c r="BH639" s="5">
        <v>6.22</v>
      </c>
      <c r="BN639" s="5">
        <v>7.14</v>
      </c>
      <c r="BO639" s="5">
        <v>9.7799999999999994</v>
      </c>
      <c r="BQ639" s="22"/>
      <c r="BR639" s="22"/>
      <c r="BW639" s="22"/>
      <c r="BX639" s="5">
        <v>10.1</v>
      </c>
      <c r="BY639" s="21"/>
    </row>
    <row r="640" spans="1:77" x14ac:dyDescent="0.2">
      <c r="A640" s="2" t="s">
        <v>170</v>
      </c>
      <c r="B640" s="3">
        <v>37566</v>
      </c>
      <c r="C640" s="4">
        <v>22</v>
      </c>
      <c r="F640" s="5">
        <v>0.05</v>
      </c>
      <c r="G640" s="21"/>
      <c r="H640" s="5">
        <v>0.55000000000000004</v>
      </c>
      <c r="J640" s="21"/>
      <c r="M640" s="5">
        <v>0.15</v>
      </c>
      <c r="N640" s="21"/>
      <c r="Q640" s="21"/>
      <c r="S640" s="5">
        <v>92.1</v>
      </c>
      <c r="T640" s="5">
        <v>38</v>
      </c>
      <c r="U640" s="21"/>
      <c r="V640" s="5">
        <v>2</v>
      </c>
      <c r="W640" s="5">
        <v>2.94</v>
      </c>
      <c r="AB640" s="5">
        <v>9.25</v>
      </c>
      <c r="AD640" s="22"/>
      <c r="AE640" s="5">
        <v>1.5</v>
      </c>
      <c r="AI640" s="21"/>
      <c r="AJ640" s="5">
        <v>56.6</v>
      </c>
      <c r="AN640" s="20">
        <v>9.1999999999999993</v>
      </c>
      <c r="AO640" s="5">
        <v>0.22</v>
      </c>
      <c r="AT640" s="5">
        <v>11.3</v>
      </c>
      <c r="AU640" s="21"/>
      <c r="AV640" s="5">
        <v>0.39</v>
      </c>
      <c r="AW640" s="5">
        <v>0.03</v>
      </c>
      <c r="AX640" s="5">
        <v>0.3</v>
      </c>
      <c r="AY640" s="22"/>
      <c r="AZ640" s="21"/>
      <c r="BA640" s="5">
        <v>7.42</v>
      </c>
      <c r="BC640" s="21"/>
      <c r="BE640" s="5">
        <v>0.3</v>
      </c>
      <c r="BF640" s="22"/>
      <c r="BG640" s="21"/>
      <c r="BH640" s="5">
        <v>3.54</v>
      </c>
      <c r="BN640" s="5">
        <v>7.1</v>
      </c>
      <c r="BO640" s="5">
        <v>61.4</v>
      </c>
      <c r="BQ640" s="22"/>
      <c r="BR640" s="22"/>
      <c r="BX640" s="5">
        <v>9.9</v>
      </c>
      <c r="BY640" s="21"/>
    </row>
    <row r="641" spans="1:77" x14ac:dyDescent="0.2">
      <c r="A641" s="2" t="s">
        <v>113</v>
      </c>
      <c r="B641" s="3">
        <v>36467</v>
      </c>
      <c r="C641" s="4">
        <v>24</v>
      </c>
      <c r="F641" s="20">
        <v>8.0000000000000002E-3</v>
      </c>
      <c r="G641" s="5">
        <v>7.0000000000000001E-3</v>
      </c>
      <c r="H641" s="5">
        <v>0.12</v>
      </c>
      <c r="J641" s="22"/>
      <c r="M641" s="5">
        <v>0.1</v>
      </c>
      <c r="N641" s="22"/>
      <c r="O641" s="20">
        <v>130</v>
      </c>
      <c r="Q641" s="22"/>
      <c r="S641" s="5">
        <v>23</v>
      </c>
      <c r="T641" s="5">
        <v>6.1</v>
      </c>
      <c r="U641" s="22"/>
      <c r="V641" s="5">
        <v>2.4</v>
      </c>
      <c r="W641" s="5">
        <v>0.44</v>
      </c>
      <c r="AB641" s="5">
        <v>14.84</v>
      </c>
      <c r="AD641" s="21"/>
      <c r="AE641" s="5">
        <v>2.8</v>
      </c>
      <c r="AI641" s="22"/>
      <c r="AJ641" s="5">
        <v>27.4</v>
      </c>
      <c r="AN641" s="5">
        <v>4.5</v>
      </c>
      <c r="AO641" s="21"/>
      <c r="AT641" s="5">
        <v>28</v>
      </c>
      <c r="AU641" s="22"/>
      <c r="AV641" s="5">
        <v>0.22</v>
      </c>
      <c r="AW641" s="5">
        <v>0.01</v>
      </c>
      <c r="AX641" s="5">
        <v>0.26</v>
      </c>
      <c r="AZ641" s="5">
        <v>0.09</v>
      </c>
      <c r="BA641" s="5">
        <v>7.66</v>
      </c>
      <c r="BC641" s="22"/>
      <c r="BE641" s="5">
        <v>0.3</v>
      </c>
      <c r="BF641" s="21"/>
      <c r="BH641" s="5">
        <v>2.62</v>
      </c>
      <c r="BN641" s="5">
        <v>7.1</v>
      </c>
      <c r="BO641" s="5">
        <v>17.399999999999999</v>
      </c>
      <c r="BQ641" s="22"/>
      <c r="BR641" s="22"/>
      <c r="BX641" s="5">
        <v>9.4</v>
      </c>
      <c r="BY641" s="22"/>
    </row>
    <row r="642" spans="1:77" x14ac:dyDescent="0.2">
      <c r="A642" s="2" t="s">
        <v>276</v>
      </c>
      <c r="B642" s="3">
        <v>39771</v>
      </c>
      <c r="C642" s="4">
        <v>25</v>
      </c>
      <c r="F642" s="21"/>
      <c r="G642" s="5">
        <v>0.14000000000000001</v>
      </c>
      <c r="H642" s="5">
        <v>0.05</v>
      </c>
      <c r="J642" s="21"/>
      <c r="M642" s="5">
        <v>0.77</v>
      </c>
      <c r="N642" s="21"/>
      <c r="O642" s="21"/>
      <c r="Q642" s="21"/>
      <c r="S642" s="5">
        <v>24.4</v>
      </c>
      <c r="T642" s="5">
        <v>49</v>
      </c>
      <c r="U642" s="21"/>
      <c r="V642" s="5">
        <v>1.9</v>
      </c>
      <c r="W642" s="5">
        <v>0.49</v>
      </c>
      <c r="AB642" s="5">
        <v>2.46</v>
      </c>
      <c r="AD642" s="20">
        <v>6.31</v>
      </c>
      <c r="AE642" s="5">
        <v>4.03</v>
      </c>
      <c r="AI642" s="21"/>
      <c r="AJ642" s="5">
        <v>31</v>
      </c>
      <c r="AN642" s="5">
        <v>2.73</v>
      </c>
      <c r="AO642" s="5">
        <v>0.02</v>
      </c>
      <c r="AS642" s="22"/>
      <c r="AT642" s="5">
        <v>24.2</v>
      </c>
      <c r="AU642" s="21"/>
      <c r="AV642" s="5">
        <v>3.28</v>
      </c>
      <c r="AW642" s="5">
        <v>3.2799999999999999E-3</v>
      </c>
      <c r="AX642" s="5">
        <v>0.04</v>
      </c>
      <c r="AZ642" s="5">
        <v>0.02</v>
      </c>
      <c r="BA642" s="5">
        <v>5.8</v>
      </c>
      <c r="BC642" s="21"/>
      <c r="BE642" s="5">
        <v>0.8</v>
      </c>
      <c r="BF642" s="20">
        <v>0.75</v>
      </c>
      <c r="BH642" s="5">
        <v>0.49</v>
      </c>
      <c r="BN642" s="5">
        <v>7.1</v>
      </c>
      <c r="BO642" s="5">
        <v>40.5</v>
      </c>
      <c r="BQ642" s="22"/>
      <c r="BR642" s="22"/>
      <c r="BS642" s="22"/>
      <c r="BT642" s="22"/>
      <c r="BV642" s="22"/>
      <c r="BW642" s="22"/>
      <c r="BX642" s="5">
        <v>9.5</v>
      </c>
      <c r="BY642" s="21"/>
    </row>
    <row r="643" spans="1:77" x14ac:dyDescent="0.2">
      <c r="A643" s="2" t="s">
        <v>134</v>
      </c>
      <c r="B643" s="3">
        <v>35450</v>
      </c>
      <c r="C643" s="4">
        <v>29</v>
      </c>
      <c r="F643" s="5">
        <v>6.1999999999999998E-3</v>
      </c>
      <c r="G643" s="5">
        <v>2.7000000000000001E-3</v>
      </c>
      <c r="H643" s="5">
        <v>0.11</v>
      </c>
      <c r="J643" s="20">
        <v>1</v>
      </c>
      <c r="M643" s="21"/>
      <c r="N643" s="20">
        <v>1</v>
      </c>
      <c r="O643" s="21"/>
      <c r="Q643" s="20">
        <v>0.2</v>
      </c>
      <c r="S643" s="21"/>
      <c r="T643" s="5">
        <v>10</v>
      </c>
      <c r="U643" s="20">
        <v>1</v>
      </c>
      <c r="V643" s="5">
        <v>1</v>
      </c>
      <c r="W643" s="5">
        <v>1.17</v>
      </c>
      <c r="AB643" s="5">
        <v>24.34</v>
      </c>
      <c r="AD643" s="22"/>
      <c r="AE643" s="5">
        <v>1.8</v>
      </c>
      <c r="AI643" s="20">
        <v>1</v>
      </c>
      <c r="AJ643" s="5">
        <v>31.5</v>
      </c>
      <c r="AN643" s="5">
        <v>3.5</v>
      </c>
      <c r="AO643" s="5">
        <v>0.14000000000000001</v>
      </c>
      <c r="AT643" s="5">
        <v>9.8000000000000007</v>
      </c>
      <c r="AU643" s="20">
        <v>1</v>
      </c>
      <c r="AV643" s="5">
        <v>0.22</v>
      </c>
      <c r="AW643" s="5">
        <v>3.2799999999999999E-3</v>
      </c>
      <c r="AX643" s="5">
        <v>0.02</v>
      </c>
      <c r="AY643" s="20">
        <v>0.01</v>
      </c>
      <c r="AZ643" s="21"/>
      <c r="BA643" s="5">
        <v>7.52</v>
      </c>
      <c r="BC643" s="20">
        <v>1E-3</v>
      </c>
      <c r="BE643" s="20">
        <v>0.2</v>
      </c>
      <c r="BF643" s="21"/>
      <c r="BH643" s="21"/>
      <c r="BN643" s="5">
        <v>7.1</v>
      </c>
      <c r="BO643" s="5">
        <v>16.399999999999999</v>
      </c>
      <c r="BQ643" s="22"/>
      <c r="BR643" s="22"/>
      <c r="BX643" s="5">
        <v>10.4</v>
      </c>
      <c r="BY643" s="20">
        <v>5</v>
      </c>
    </row>
    <row r="644" spans="1:77" x14ac:dyDescent="0.2">
      <c r="A644" s="2" t="s">
        <v>277</v>
      </c>
      <c r="B644" s="3">
        <v>39581</v>
      </c>
      <c r="C644" s="4">
        <v>25</v>
      </c>
      <c r="F644" s="21"/>
      <c r="G644" s="5">
        <v>6.0000000000000001E-3</v>
      </c>
      <c r="H644" s="5">
        <v>0.01</v>
      </c>
      <c r="J644" s="22"/>
      <c r="M644" s="5">
        <v>0.49</v>
      </c>
      <c r="N644" s="22"/>
      <c r="Q644" s="22"/>
      <c r="S644" s="5">
        <v>121</v>
      </c>
      <c r="T644" s="5">
        <v>18</v>
      </c>
      <c r="U644" s="22"/>
      <c r="V644" s="5">
        <v>3.4</v>
      </c>
      <c r="W644" s="5">
        <v>8.9999999999999993E-3</v>
      </c>
      <c r="AB644" s="5">
        <v>2.62</v>
      </c>
      <c r="AD644" s="20">
        <v>3.47</v>
      </c>
      <c r="AE644" s="5">
        <v>11.7</v>
      </c>
      <c r="AI644" s="22"/>
      <c r="AJ644" s="5">
        <v>68.8</v>
      </c>
      <c r="AN644" s="5">
        <v>7.27</v>
      </c>
      <c r="AO644" s="5">
        <v>1E-3</v>
      </c>
      <c r="AT644" s="5">
        <v>10.199999999999999</v>
      </c>
      <c r="AU644" s="22"/>
      <c r="AV644" s="5">
        <v>88.09</v>
      </c>
      <c r="AW644" s="5">
        <v>3.2799999999999999E-3</v>
      </c>
      <c r="AX644" s="5">
        <v>0.06</v>
      </c>
      <c r="AZ644" s="5">
        <v>0.02</v>
      </c>
      <c r="BA644" s="5">
        <v>7.14</v>
      </c>
      <c r="BC644" s="22"/>
      <c r="BE644" s="5">
        <v>11.3</v>
      </c>
      <c r="BF644" s="20">
        <v>10.4</v>
      </c>
      <c r="BH644" s="5">
        <v>4</v>
      </c>
      <c r="BN644" s="5">
        <v>7.1</v>
      </c>
      <c r="BO644" s="5">
        <v>57.6</v>
      </c>
      <c r="BQ644" s="22"/>
      <c r="BR644" s="22"/>
      <c r="BX644" s="5">
        <v>8.8000000000000007</v>
      </c>
      <c r="BY644" s="22"/>
    </row>
    <row r="645" spans="1:77" x14ac:dyDescent="0.2">
      <c r="A645" s="2" t="s">
        <v>279</v>
      </c>
      <c r="B645" s="3">
        <v>41127</v>
      </c>
      <c r="C645" s="4">
        <v>35</v>
      </c>
      <c r="F645" s="5">
        <v>0.01</v>
      </c>
      <c r="G645" s="5">
        <v>0.01</v>
      </c>
      <c r="H645" s="5">
        <v>0.01</v>
      </c>
      <c r="J645" s="20">
        <v>1</v>
      </c>
      <c r="M645" s="5">
        <v>0.43</v>
      </c>
      <c r="N645" s="20">
        <v>1</v>
      </c>
      <c r="O645" s="5">
        <v>20</v>
      </c>
      <c r="Q645" s="20">
        <v>0.1</v>
      </c>
      <c r="S645" s="5">
        <v>71.8</v>
      </c>
      <c r="T645" s="5">
        <v>41.2</v>
      </c>
      <c r="U645" s="20">
        <v>1</v>
      </c>
      <c r="V645" s="5">
        <v>1.54</v>
      </c>
      <c r="W645" s="5">
        <v>0.13</v>
      </c>
      <c r="AB645" s="21"/>
      <c r="AD645" s="20">
        <v>-2.4</v>
      </c>
      <c r="AE645" s="5">
        <v>3.1</v>
      </c>
      <c r="AI645" s="20">
        <v>1</v>
      </c>
      <c r="AJ645" s="5">
        <v>52.8</v>
      </c>
      <c r="AN645" s="5">
        <v>4.5</v>
      </c>
      <c r="AO645" s="5">
        <v>7.0000000000000007E-2</v>
      </c>
      <c r="AT645" s="5">
        <v>18.3</v>
      </c>
      <c r="AU645" s="20">
        <v>3</v>
      </c>
      <c r="AV645" s="5">
        <v>56.66</v>
      </c>
      <c r="AW645" s="5">
        <v>0.03</v>
      </c>
      <c r="AX645" s="5">
        <v>0.09</v>
      </c>
      <c r="AY645" s="20">
        <v>0.03</v>
      </c>
      <c r="AZ645" s="21"/>
      <c r="BA645" s="5">
        <v>6.9</v>
      </c>
      <c r="BC645" s="20">
        <v>0.05</v>
      </c>
      <c r="BE645" s="20">
        <v>0.9</v>
      </c>
      <c r="BF645" s="21"/>
      <c r="BH645" s="5">
        <v>1.88</v>
      </c>
      <c r="BN645" s="5">
        <v>7.05</v>
      </c>
      <c r="BO645" s="5">
        <v>47</v>
      </c>
      <c r="BQ645" s="20">
        <v>5</v>
      </c>
      <c r="BR645" s="20">
        <v>4.9000000000000004</v>
      </c>
      <c r="BX645" s="5">
        <v>9.9</v>
      </c>
      <c r="BY645" s="20">
        <v>2.9</v>
      </c>
    </row>
    <row r="646" spans="1:77" x14ac:dyDescent="0.2">
      <c r="A646" s="2" t="s">
        <v>117</v>
      </c>
      <c r="B646" s="3">
        <v>38287</v>
      </c>
      <c r="C646" s="4">
        <v>37</v>
      </c>
      <c r="F646" s="5">
        <v>1E-3</v>
      </c>
      <c r="G646" s="5">
        <v>1E-3</v>
      </c>
      <c r="H646" s="5">
        <v>0.11</v>
      </c>
      <c r="J646" s="20">
        <v>10</v>
      </c>
      <c r="M646" s="5">
        <v>0.61</v>
      </c>
      <c r="N646" s="20">
        <v>0.5</v>
      </c>
      <c r="O646" s="5">
        <v>28</v>
      </c>
      <c r="Q646" s="20">
        <v>0.02</v>
      </c>
      <c r="S646" s="5">
        <v>137</v>
      </c>
      <c r="T646" s="5">
        <v>41</v>
      </c>
      <c r="U646" s="20">
        <v>0.2</v>
      </c>
      <c r="V646" s="5">
        <v>1.6</v>
      </c>
      <c r="W646" s="5">
        <v>4.8600000000000003</v>
      </c>
      <c r="Y646" s="20">
        <v>0.17</v>
      </c>
      <c r="AB646" s="5">
        <v>28.46</v>
      </c>
      <c r="AD646" s="20">
        <v>0.1</v>
      </c>
      <c r="AE646" s="5">
        <v>2.2000000000000002</v>
      </c>
      <c r="AI646" s="20">
        <v>0.5</v>
      </c>
      <c r="AJ646" s="5">
        <v>75.5</v>
      </c>
      <c r="AN646" s="5">
        <v>7.52</v>
      </c>
      <c r="AO646" s="5">
        <v>0.15</v>
      </c>
      <c r="AT646" s="5">
        <v>10.4</v>
      </c>
      <c r="AU646" s="20">
        <v>0.5</v>
      </c>
      <c r="AV646" s="5">
        <v>0.22</v>
      </c>
      <c r="AW646" s="5">
        <v>8.2112499999999998E-3</v>
      </c>
      <c r="AX646" s="5">
        <v>0.01</v>
      </c>
      <c r="AZ646" s="5">
        <v>9.1999999999999998E-3</v>
      </c>
      <c r="BA646" s="5">
        <v>7.01</v>
      </c>
      <c r="BC646" s="20">
        <v>1E-3</v>
      </c>
      <c r="BE646" s="5">
        <v>0.2</v>
      </c>
      <c r="BF646" s="21"/>
      <c r="BH646" s="5">
        <v>5.53</v>
      </c>
      <c r="BI646" s="22"/>
      <c r="BN646" s="5">
        <v>7.05</v>
      </c>
      <c r="BO646" s="5">
        <v>65.599999999999994</v>
      </c>
      <c r="BQ646" s="20">
        <v>8.0500000000000007</v>
      </c>
      <c r="BR646" s="20">
        <v>7.97</v>
      </c>
      <c r="BX646" s="5">
        <v>10.199999999999999</v>
      </c>
      <c r="BY646" s="20">
        <v>1.7</v>
      </c>
    </row>
    <row r="647" spans="1:77" x14ac:dyDescent="0.2">
      <c r="A647" s="2" t="s">
        <v>138</v>
      </c>
      <c r="B647" s="3">
        <v>39007</v>
      </c>
      <c r="C647" s="4">
        <v>28</v>
      </c>
      <c r="F647" s="5">
        <v>3.0000000000000001E-3</v>
      </c>
      <c r="G647" s="20">
        <v>4.0000000000000001E-3</v>
      </c>
      <c r="H647" s="5">
        <v>0.31</v>
      </c>
      <c r="M647" s="5">
        <v>0.54</v>
      </c>
      <c r="O647" s="20">
        <v>30</v>
      </c>
      <c r="S647" s="5">
        <v>91.7</v>
      </c>
      <c r="T647" s="5">
        <v>12</v>
      </c>
      <c r="V647" s="5">
        <v>2.4</v>
      </c>
      <c r="W647" s="5">
        <v>2.91</v>
      </c>
      <c r="AB647" s="5">
        <v>30.02</v>
      </c>
      <c r="AD647" s="20">
        <v>-2.12</v>
      </c>
      <c r="AE647" s="5">
        <v>2.21</v>
      </c>
      <c r="AJ647" s="5">
        <v>48.7</v>
      </c>
      <c r="AN647" s="5">
        <v>10.4</v>
      </c>
      <c r="AO647" s="5">
        <v>0.23</v>
      </c>
      <c r="AT647" s="5">
        <v>9.08</v>
      </c>
      <c r="AV647" s="5">
        <v>0.22</v>
      </c>
      <c r="AW647" s="5">
        <v>4.2698500000000004E-3</v>
      </c>
      <c r="AX647" s="5">
        <v>0.01</v>
      </c>
      <c r="AY647" s="22"/>
      <c r="AZ647" s="20">
        <v>0.01</v>
      </c>
      <c r="BA647" s="5">
        <v>7.09</v>
      </c>
      <c r="BE647" s="5">
        <v>0.2</v>
      </c>
      <c r="BH647" s="5">
        <v>5.25</v>
      </c>
      <c r="BI647" s="22"/>
      <c r="BN647" s="5">
        <v>7.05</v>
      </c>
      <c r="BO647" s="5">
        <v>21.1</v>
      </c>
      <c r="BQ647" s="20">
        <v>6.02</v>
      </c>
      <c r="BR647" s="20">
        <v>5.9</v>
      </c>
      <c r="BX647" s="5">
        <v>9.6999999999999993</v>
      </c>
    </row>
    <row r="648" spans="1:77" x14ac:dyDescent="0.2">
      <c r="A648" s="2" t="s">
        <v>243</v>
      </c>
      <c r="B648" s="3">
        <v>37182</v>
      </c>
      <c r="C648" s="4">
        <v>33</v>
      </c>
      <c r="F648" s="5">
        <v>2E-3</v>
      </c>
      <c r="G648" s="5">
        <v>2E-3</v>
      </c>
      <c r="H648" s="5">
        <v>0.01</v>
      </c>
      <c r="J648" s="5">
        <v>1.2</v>
      </c>
      <c r="M648" s="5">
        <v>0.27</v>
      </c>
      <c r="N648" s="5">
        <v>0.2</v>
      </c>
      <c r="O648" s="5">
        <v>11</v>
      </c>
      <c r="Q648" s="5">
        <v>0.02</v>
      </c>
      <c r="S648" s="5">
        <v>79.099999999999994</v>
      </c>
      <c r="T648" s="5">
        <v>16</v>
      </c>
      <c r="U648" s="5">
        <v>0.2</v>
      </c>
      <c r="V648" s="5">
        <v>0.4</v>
      </c>
      <c r="W648" s="5">
        <v>0.18</v>
      </c>
      <c r="AB648" s="5">
        <v>19.09</v>
      </c>
      <c r="AD648" s="21"/>
      <c r="AE648" s="5">
        <v>0.87</v>
      </c>
      <c r="AI648" s="5">
        <v>0.5</v>
      </c>
      <c r="AJ648" s="5">
        <v>43.8</v>
      </c>
      <c r="AN648" s="5">
        <v>4.4000000000000004</v>
      </c>
      <c r="AO648" s="5">
        <v>0.03</v>
      </c>
      <c r="AT648" s="5">
        <v>11.7</v>
      </c>
      <c r="AU648" s="5">
        <v>0.5</v>
      </c>
      <c r="AV648" s="5">
        <v>0.22</v>
      </c>
      <c r="AW648" s="5">
        <v>3.2845000000000001E-3</v>
      </c>
      <c r="AX648" s="5">
        <v>7.0000000000000007E-2</v>
      </c>
      <c r="AY648" s="22"/>
      <c r="AZ648" s="5">
        <v>0.02</v>
      </c>
      <c r="BA648" s="5">
        <v>7.32</v>
      </c>
      <c r="BC648" s="5">
        <v>4.7999999999999996E-3</v>
      </c>
      <c r="BE648" s="5">
        <v>0.5</v>
      </c>
      <c r="BH648" s="5">
        <v>3.5</v>
      </c>
      <c r="BI648" s="22"/>
      <c r="BN648" s="5">
        <v>7.05</v>
      </c>
      <c r="BO648" s="5">
        <v>48.8</v>
      </c>
      <c r="BQ648" s="21"/>
      <c r="BR648" s="21"/>
      <c r="BX648" s="5">
        <v>8.6999999999999993</v>
      </c>
      <c r="BY648" s="5">
        <v>1</v>
      </c>
    </row>
    <row r="649" spans="1:77" x14ac:dyDescent="0.2">
      <c r="A649" s="2" t="s">
        <v>138</v>
      </c>
      <c r="B649" s="3">
        <v>36088</v>
      </c>
      <c r="C649" s="4">
        <v>24</v>
      </c>
      <c r="F649" s="5">
        <v>4.0000000000000001E-3</v>
      </c>
      <c r="G649" s="5">
        <v>2E-3</v>
      </c>
      <c r="H649" s="5">
        <v>0.34</v>
      </c>
      <c r="J649" s="22"/>
      <c r="M649" s="20">
        <v>0.5</v>
      </c>
      <c r="N649" s="22"/>
      <c r="O649" s="5">
        <v>50</v>
      </c>
      <c r="Q649" s="22"/>
      <c r="S649" s="5">
        <v>81</v>
      </c>
      <c r="T649" s="5">
        <v>11</v>
      </c>
      <c r="U649" s="22"/>
      <c r="V649" s="5">
        <v>2.2999999999999998</v>
      </c>
      <c r="W649" s="21"/>
      <c r="AB649" s="5">
        <v>29.9</v>
      </c>
      <c r="AE649" s="5">
        <v>2.4</v>
      </c>
      <c r="AI649" s="22"/>
      <c r="AJ649" s="5">
        <v>53</v>
      </c>
      <c r="AN649" s="5">
        <v>10</v>
      </c>
      <c r="AO649" s="5">
        <v>0.21</v>
      </c>
      <c r="AT649" s="5">
        <v>9.1</v>
      </c>
      <c r="AU649" s="22"/>
      <c r="AV649" s="5">
        <v>0.22</v>
      </c>
      <c r="AW649" s="5">
        <v>3.284E-3</v>
      </c>
      <c r="AX649" s="5">
        <v>0.01</v>
      </c>
      <c r="AZ649" s="5">
        <v>0.01</v>
      </c>
      <c r="BA649" s="5">
        <v>7.02</v>
      </c>
      <c r="BC649" s="22"/>
      <c r="BE649" s="20">
        <v>0.2</v>
      </c>
      <c r="BF649" s="21"/>
      <c r="BH649" s="5">
        <v>5.22</v>
      </c>
      <c r="BI649" s="21"/>
      <c r="BN649" s="5">
        <v>7.05</v>
      </c>
      <c r="BO649" s="5">
        <v>18.899999999999999</v>
      </c>
      <c r="BX649" s="5">
        <v>9.9</v>
      </c>
      <c r="BY649" s="22"/>
    </row>
    <row r="650" spans="1:77" x14ac:dyDescent="0.2">
      <c r="A650" s="2" t="s">
        <v>278</v>
      </c>
      <c r="B650" s="3">
        <v>39777</v>
      </c>
      <c r="C650" s="4">
        <v>24</v>
      </c>
      <c r="F650" s="21"/>
      <c r="G650" s="20">
        <v>5.0000000000000001E-3</v>
      </c>
      <c r="H650" s="5">
        <v>0.06</v>
      </c>
      <c r="J650" s="22"/>
      <c r="M650" s="5">
        <v>0.35</v>
      </c>
      <c r="N650" s="22"/>
      <c r="O650" s="22"/>
      <c r="P650" s="21"/>
      <c r="Q650" s="22"/>
      <c r="S650" s="5">
        <v>91.2</v>
      </c>
      <c r="T650" s="5">
        <v>24</v>
      </c>
      <c r="U650" s="22"/>
      <c r="V650" s="5">
        <v>2.6</v>
      </c>
      <c r="W650" s="5">
        <v>3.7</v>
      </c>
      <c r="AB650" s="20">
        <v>2.1</v>
      </c>
      <c r="AD650" s="5">
        <v>4.82</v>
      </c>
      <c r="AE650" s="5">
        <v>1.44</v>
      </c>
      <c r="AI650" s="22"/>
      <c r="AJ650" s="5">
        <v>61.3</v>
      </c>
      <c r="AN650" s="5">
        <v>4.4800000000000004</v>
      </c>
      <c r="AO650" s="5">
        <v>0.19</v>
      </c>
      <c r="AP650" s="21"/>
      <c r="AT650" s="5">
        <v>22.9</v>
      </c>
      <c r="AU650" s="22"/>
      <c r="AV650" s="5">
        <v>0.22</v>
      </c>
      <c r="AW650" s="5">
        <v>3.2799999999999999E-3</v>
      </c>
      <c r="AX650" s="5">
        <v>0.01</v>
      </c>
      <c r="AZ650" s="20">
        <v>0.11</v>
      </c>
      <c r="BA650" s="5">
        <v>7.38</v>
      </c>
      <c r="BC650" s="22"/>
      <c r="BE650" s="22"/>
      <c r="BF650" s="5">
        <v>0.18</v>
      </c>
      <c r="BH650" s="5">
        <v>3.89</v>
      </c>
      <c r="BN650" s="5">
        <v>7.05</v>
      </c>
      <c r="BO650" s="5">
        <v>53.1</v>
      </c>
      <c r="BQ650" s="21"/>
      <c r="BR650" s="21"/>
      <c r="BX650" s="5">
        <v>10.1</v>
      </c>
      <c r="BY650" s="22"/>
    </row>
    <row r="651" spans="1:77" x14ac:dyDescent="0.2">
      <c r="A651" s="2" t="s">
        <v>249</v>
      </c>
      <c r="B651" s="3">
        <v>39350</v>
      </c>
      <c r="C651" s="4">
        <v>26</v>
      </c>
      <c r="F651" s="5">
        <v>0.03</v>
      </c>
      <c r="G651" s="5">
        <v>0.02</v>
      </c>
      <c r="H651" s="5">
        <v>0.02</v>
      </c>
      <c r="J651" s="22"/>
      <c r="M651" s="5">
        <v>0.11</v>
      </c>
      <c r="N651" s="22"/>
      <c r="O651" s="5">
        <v>10</v>
      </c>
      <c r="Q651" s="22"/>
      <c r="S651" s="5">
        <v>76.400000000000006</v>
      </c>
      <c r="T651" s="5">
        <v>51</v>
      </c>
      <c r="U651" s="22"/>
      <c r="V651" s="5">
        <v>1.6</v>
      </c>
      <c r="W651" s="5">
        <v>0.87</v>
      </c>
      <c r="AB651" s="5">
        <v>1.31</v>
      </c>
      <c r="AE651" s="5">
        <v>1.04</v>
      </c>
      <c r="AI651" s="22"/>
      <c r="AJ651" s="5">
        <v>51.1</v>
      </c>
      <c r="AN651" s="5">
        <v>3.43</v>
      </c>
      <c r="AO651" s="5">
        <v>0.09</v>
      </c>
      <c r="AT651" s="5">
        <v>20.5</v>
      </c>
      <c r="AU651" s="22"/>
      <c r="AV651" s="5">
        <v>0.22</v>
      </c>
      <c r="AW651" s="5">
        <v>3.2799999999999999E-3</v>
      </c>
      <c r="AX651" s="5">
        <v>0.01</v>
      </c>
      <c r="AZ651" s="5">
        <v>0.01</v>
      </c>
      <c r="BA651" s="5">
        <v>7.49</v>
      </c>
      <c r="BC651" s="22"/>
      <c r="BE651" s="5">
        <v>0.3</v>
      </c>
      <c r="BF651" s="20">
        <v>0.6</v>
      </c>
      <c r="BH651" s="5">
        <v>2.29</v>
      </c>
      <c r="BN651" s="5">
        <v>7.05</v>
      </c>
      <c r="BO651" s="5">
        <v>56.7</v>
      </c>
      <c r="BX651" s="5">
        <v>9.9</v>
      </c>
      <c r="BY651" s="22"/>
    </row>
    <row r="652" spans="1:77" x14ac:dyDescent="0.2">
      <c r="A652" s="2" t="s">
        <v>280</v>
      </c>
      <c r="B652" s="3">
        <v>39750</v>
      </c>
      <c r="C652" s="4">
        <v>24</v>
      </c>
      <c r="F652" s="22"/>
      <c r="G652" s="5">
        <v>4.0000000000000001E-3</v>
      </c>
      <c r="H652" s="5">
        <v>0.03</v>
      </c>
      <c r="J652" s="22"/>
      <c r="M652" s="5">
        <v>0.11</v>
      </c>
      <c r="N652" s="22"/>
      <c r="O652" s="22"/>
      <c r="Q652" s="22"/>
      <c r="S652" s="5">
        <v>33.799999999999997</v>
      </c>
      <c r="T652" s="5">
        <v>10</v>
      </c>
      <c r="U652" s="22"/>
      <c r="V652" s="5">
        <v>0.8</v>
      </c>
      <c r="W652" s="5">
        <v>1.25</v>
      </c>
      <c r="AB652" s="5">
        <v>5.39</v>
      </c>
      <c r="AD652" s="5">
        <v>1.81</v>
      </c>
      <c r="AE652" s="5">
        <v>1.1200000000000001</v>
      </c>
      <c r="AI652" s="22"/>
      <c r="AJ652" s="5">
        <v>20.9</v>
      </c>
      <c r="AN652" s="5">
        <v>1.88</v>
      </c>
      <c r="AO652" s="5">
        <v>0.11</v>
      </c>
      <c r="AT652" s="5">
        <v>5.61</v>
      </c>
      <c r="AU652" s="22"/>
      <c r="AV652" s="5">
        <v>0.22</v>
      </c>
      <c r="AW652" s="5">
        <v>3.2799999999999999E-3</v>
      </c>
      <c r="AX652" s="5">
        <v>0.03</v>
      </c>
      <c r="AZ652" s="5">
        <v>0.09</v>
      </c>
      <c r="BA652" s="5">
        <v>7.62</v>
      </c>
      <c r="BC652" s="22"/>
      <c r="BE652" s="21"/>
      <c r="BF652" s="5">
        <v>0.21</v>
      </c>
      <c r="BH652" s="5">
        <v>1.5</v>
      </c>
      <c r="BN652" s="5">
        <v>7.05</v>
      </c>
      <c r="BO652" s="5">
        <v>17.899999999999999</v>
      </c>
      <c r="BX652" s="5">
        <v>11</v>
      </c>
      <c r="BY652" s="22"/>
    </row>
    <row r="653" spans="1:77" x14ac:dyDescent="0.2">
      <c r="A653" s="2" t="s">
        <v>259</v>
      </c>
      <c r="B653" s="3">
        <v>33182</v>
      </c>
      <c r="C653" s="4">
        <v>24</v>
      </c>
      <c r="F653" s="5">
        <v>0.08</v>
      </c>
      <c r="G653" s="5">
        <v>0.01</v>
      </c>
      <c r="H653" s="5">
        <v>0.99</v>
      </c>
      <c r="J653" s="22"/>
      <c r="M653" s="5">
        <v>0.05</v>
      </c>
      <c r="N653" s="22"/>
      <c r="O653" s="21"/>
      <c r="Q653" s="22"/>
      <c r="S653" s="5">
        <v>26</v>
      </c>
      <c r="T653" s="5">
        <v>22</v>
      </c>
      <c r="U653" s="22"/>
      <c r="V653" s="5">
        <v>3.6</v>
      </c>
      <c r="W653" s="5">
        <v>0.7</v>
      </c>
      <c r="AB653" s="5">
        <v>9.86</v>
      </c>
      <c r="AD653" s="22"/>
      <c r="AE653" s="5">
        <v>4.2</v>
      </c>
      <c r="AI653" s="22"/>
      <c r="AJ653" s="5">
        <v>50.9</v>
      </c>
      <c r="AN653" s="5">
        <v>15</v>
      </c>
      <c r="AO653" s="20">
        <v>0.01</v>
      </c>
      <c r="AT653" s="5">
        <v>107</v>
      </c>
      <c r="AU653" s="22"/>
      <c r="AV653" s="5">
        <v>2.21</v>
      </c>
      <c r="AW653" s="5">
        <v>0.01</v>
      </c>
      <c r="AX653" s="5">
        <v>0.26</v>
      </c>
      <c r="AY653" s="20">
        <v>0.14000000000000001</v>
      </c>
      <c r="AZ653" s="21"/>
      <c r="BA653" s="5">
        <v>7.82</v>
      </c>
      <c r="BC653" s="22"/>
      <c r="BE653" s="5">
        <v>0.5</v>
      </c>
      <c r="BF653" s="22"/>
      <c r="BH653" s="5">
        <v>4.83</v>
      </c>
      <c r="BN653" s="5">
        <v>7.03</v>
      </c>
      <c r="BO653" s="5">
        <v>3</v>
      </c>
      <c r="BQ653" s="22"/>
      <c r="BR653" s="22"/>
      <c r="BT653" s="22"/>
      <c r="BW653" s="22"/>
      <c r="BX653" s="5">
        <v>10.4</v>
      </c>
      <c r="BY653" s="22"/>
    </row>
    <row r="654" spans="1:77" x14ac:dyDescent="0.2">
      <c r="A654" s="2" t="s">
        <v>282</v>
      </c>
      <c r="B654" s="3">
        <v>36132</v>
      </c>
      <c r="C654" s="4">
        <v>22</v>
      </c>
      <c r="F654" s="5">
        <v>0.06</v>
      </c>
      <c r="G654" s="22"/>
      <c r="H654" s="5">
        <v>0.03</v>
      </c>
      <c r="J654" s="22"/>
      <c r="M654" s="5">
        <v>1.6</v>
      </c>
      <c r="N654" s="22"/>
      <c r="O654" s="22"/>
      <c r="Q654" s="22"/>
      <c r="S654" s="5">
        <v>23.8</v>
      </c>
      <c r="T654" s="5">
        <v>27</v>
      </c>
      <c r="U654" s="22"/>
      <c r="V654" s="5">
        <v>4.5999999999999996</v>
      </c>
      <c r="W654" s="5">
        <v>0.03</v>
      </c>
      <c r="AB654" s="5">
        <v>6.24</v>
      </c>
      <c r="AD654" s="22"/>
      <c r="AE654" s="5">
        <v>7.61</v>
      </c>
      <c r="AI654" s="22"/>
      <c r="AJ654" s="5">
        <v>26.7</v>
      </c>
      <c r="AN654" s="5">
        <v>3.16</v>
      </c>
      <c r="AO654" s="5">
        <v>0.01</v>
      </c>
      <c r="AT654" s="5">
        <v>20.7</v>
      </c>
      <c r="AU654" s="22"/>
      <c r="AV654" s="5">
        <v>26.1</v>
      </c>
      <c r="AW654" s="5">
        <v>0.03</v>
      </c>
      <c r="AX654" s="5">
        <v>0.06</v>
      </c>
      <c r="AZ654" s="22"/>
      <c r="BA654" s="5">
        <v>5.87</v>
      </c>
      <c r="BC654" s="22"/>
      <c r="BE654" s="5">
        <v>6.9</v>
      </c>
      <c r="BF654" s="22"/>
      <c r="BH654" s="5">
        <v>0.6</v>
      </c>
      <c r="BN654" s="5">
        <v>7.01</v>
      </c>
      <c r="BO654" s="5">
        <v>34</v>
      </c>
      <c r="BW654" s="22"/>
      <c r="BX654" s="5">
        <v>9.6999999999999993</v>
      </c>
      <c r="BY654" s="22"/>
    </row>
    <row r="655" spans="1:77" x14ac:dyDescent="0.2">
      <c r="A655" s="2" t="s">
        <v>281</v>
      </c>
      <c r="B655" s="3">
        <v>37237</v>
      </c>
      <c r="C655" s="4">
        <v>22</v>
      </c>
      <c r="F655" s="5">
        <v>8.0000000000000002E-3</v>
      </c>
      <c r="G655" s="21"/>
      <c r="H655" s="5">
        <v>0.03</v>
      </c>
      <c r="J655" s="21"/>
      <c r="M655" s="20">
        <v>0.3</v>
      </c>
      <c r="N655" s="21"/>
      <c r="O655" s="22"/>
      <c r="Q655" s="21"/>
      <c r="S655" s="20">
        <v>57</v>
      </c>
      <c r="T655" s="5">
        <v>13</v>
      </c>
      <c r="U655" s="21"/>
      <c r="V655" s="5">
        <v>2.5</v>
      </c>
      <c r="W655" s="21"/>
      <c r="AB655" s="5">
        <v>22.99</v>
      </c>
      <c r="AD655" s="22"/>
      <c r="AE655" s="5">
        <v>1.1000000000000001</v>
      </c>
      <c r="AI655" s="21"/>
      <c r="AJ655" s="5">
        <v>34</v>
      </c>
      <c r="AN655" s="5">
        <v>3.4</v>
      </c>
      <c r="AO655" s="5">
        <v>0.06</v>
      </c>
      <c r="AT655" s="5">
        <v>6.6</v>
      </c>
      <c r="AU655" s="21"/>
      <c r="AV655" s="5">
        <v>1.32</v>
      </c>
      <c r="AW655" s="5">
        <v>0.03</v>
      </c>
      <c r="AX655" s="5">
        <v>0.09</v>
      </c>
      <c r="AY655" s="21"/>
      <c r="BA655" s="5">
        <v>7.1</v>
      </c>
      <c r="BC655" s="21"/>
      <c r="BE655" s="5">
        <v>0.5</v>
      </c>
      <c r="BF655" s="22"/>
      <c r="BG655" s="20">
        <v>4</v>
      </c>
      <c r="BH655" s="20">
        <v>2.4</v>
      </c>
      <c r="BN655" s="5">
        <v>7.01</v>
      </c>
      <c r="BO655" s="5">
        <v>17</v>
      </c>
      <c r="BQ655" s="22"/>
      <c r="BR655" s="22"/>
      <c r="BX655" s="5">
        <v>9.1</v>
      </c>
      <c r="BY655" s="21"/>
    </row>
    <row r="656" spans="1:77" x14ac:dyDescent="0.2">
      <c r="A656" s="2" t="s">
        <v>281</v>
      </c>
      <c r="B656" s="3">
        <v>41948</v>
      </c>
      <c r="C656" s="4">
        <v>26</v>
      </c>
      <c r="F656" s="20">
        <v>0.01</v>
      </c>
      <c r="G656" s="21"/>
      <c r="H656" s="5">
        <v>7.0000000000000007E-2</v>
      </c>
      <c r="M656" s="5">
        <v>0.24</v>
      </c>
      <c r="P656" s="20">
        <v>0.04</v>
      </c>
      <c r="S656" s="5">
        <v>54</v>
      </c>
      <c r="T656" s="5">
        <v>18</v>
      </c>
      <c r="V656" s="5">
        <v>0.6</v>
      </c>
      <c r="W656" s="5">
        <v>0.08</v>
      </c>
      <c r="AB656" s="21"/>
      <c r="AD656" s="5">
        <v>4.8</v>
      </c>
      <c r="AE656" s="5">
        <v>1.7</v>
      </c>
      <c r="AJ656" s="5">
        <v>34.1</v>
      </c>
      <c r="AN656" s="5">
        <v>3.9</v>
      </c>
      <c r="AO656" s="5">
        <v>0.05</v>
      </c>
      <c r="AP656" s="20">
        <v>21.2</v>
      </c>
      <c r="AT656" s="5">
        <v>8.6</v>
      </c>
      <c r="AV656" s="5">
        <v>1</v>
      </c>
      <c r="AW656" s="5">
        <v>0.02</v>
      </c>
      <c r="AX656" s="5">
        <v>0.12</v>
      </c>
      <c r="AY656" s="22"/>
      <c r="AZ656" s="21"/>
      <c r="BA656" s="5">
        <v>7.44</v>
      </c>
      <c r="BE656" s="21"/>
      <c r="BF656" s="5">
        <v>0.16</v>
      </c>
      <c r="BH656" s="5">
        <v>2.39</v>
      </c>
      <c r="BN656" s="5">
        <v>7.01</v>
      </c>
      <c r="BO656" s="5">
        <v>34</v>
      </c>
      <c r="BQ656" s="20">
        <v>3.61</v>
      </c>
      <c r="BR656" s="20">
        <v>3.44</v>
      </c>
      <c r="BX656" s="5">
        <v>9.6</v>
      </c>
    </row>
    <row r="657" spans="1:77" x14ac:dyDescent="0.2">
      <c r="A657" s="2" t="s">
        <v>240</v>
      </c>
      <c r="B657" s="3">
        <v>33119</v>
      </c>
      <c r="C657" s="4">
        <v>38</v>
      </c>
      <c r="F657" s="20">
        <v>0.18</v>
      </c>
      <c r="G657" s="21"/>
      <c r="H657" s="5">
        <v>1</v>
      </c>
      <c r="J657" s="20">
        <v>1</v>
      </c>
      <c r="K657" s="20">
        <v>0.01</v>
      </c>
      <c r="M657" s="5">
        <v>0.08</v>
      </c>
      <c r="N657" s="20">
        <v>1</v>
      </c>
      <c r="O657" s="20">
        <v>280</v>
      </c>
      <c r="P657" s="20">
        <v>0.19</v>
      </c>
      <c r="Q657" s="20">
        <v>0.5</v>
      </c>
      <c r="S657" s="5">
        <v>4</v>
      </c>
      <c r="T657" s="5">
        <v>225</v>
      </c>
      <c r="U657" s="20">
        <v>2</v>
      </c>
      <c r="V657" s="5">
        <v>0.1</v>
      </c>
      <c r="W657" s="5">
        <v>0.11</v>
      </c>
      <c r="Y657" s="20">
        <v>0.13</v>
      </c>
      <c r="AB657" s="21"/>
      <c r="AD657" s="21"/>
      <c r="AE657" s="5">
        <v>8.5</v>
      </c>
      <c r="AF657" s="20">
        <v>2</v>
      </c>
      <c r="AG657" s="20">
        <v>3.6</v>
      </c>
      <c r="AI657" s="20">
        <v>5</v>
      </c>
      <c r="AJ657" s="21"/>
      <c r="AN657" s="5">
        <v>1</v>
      </c>
      <c r="AO657" s="5">
        <v>0.01</v>
      </c>
      <c r="AR657" s="20">
        <v>0.1</v>
      </c>
      <c r="AT657" s="5">
        <v>270</v>
      </c>
      <c r="AU657" s="20">
        <v>2</v>
      </c>
      <c r="AV657" s="5">
        <v>0.04</v>
      </c>
      <c r="AW657" s="5">
        <v>0.01</v>
      </c>
      <c r="AX657" s="5">
        <v>0.7</v>
      </c>
      <c r="AZ657" s="21"/>
      <c r="BA657" s="21"/>
      <c r="BC657" s="20">
        <v>0.5</v>
      </c>
      <c r="BD657" s="20">
        <v>-0.74</v>
      </c>
      <c r="BE657" s="20">
        <v>0.1</v>
      </c>
      <c r="BF657" s="21"/>
      <c r="BH657" s="5">
        <v>5.57</v>
      </c>
      <c r="BK657" s="20">
        <v>1</v>
      </c>
      <c r="BL657" s="20">
        <v>10</v>
      </c>
      <c r="BN657" s="5">
        <v>7.01</v>
      </c>
      <c r="BO657" s="5">
        <v>5</v>
      </c>
      <c r="BQ657" s="22"/>
      <c r="BR657" s="22"/>
      <c r="BW657" s="20">
        <v>10</v>
      </c>
      <c r="BX657" s="5">
        <v>16.3</v>
      </c>
      <c r="BY657" s="20">
        <v>10</v>
      </c>
    </row>
    <row r="658" spans="1:77" x14ac:dyDescent="0.2">
      <c r="A658" s="2" t="s">
        <v>281</v>
      </c>
      <c r="B658" s="3">
        <v>32884</v>
      </c>
      <c r="C658" s="4">
        <v>38</v>
      </c>
      <c r="F658" s="5">
        <v>0.01</v>
      </c>
      <c r="G658" s="21"/>
      <c r="H658" s="5">
        <v>0.02</v>
      </c>
      <c r="J658" s="20">
        <v>1</v>
      </c>
      <c r="K658" s="20">
        <v>0.01</v>
      </c>
      <c r="M658" s="5">
        <v>0.05</v>
      </c>
      <c r="N658" s="20">
        <v>1</v>
      </c>
      <c r="O658" s="5">
        <v>50</v>
      </c>
      <c r="P658" s="20">
        <v>0.02</v>
      </c>
      <c r="Q658" s="20">
        <v>0.5</v>
      </c>
      <c r="S658" s="5">
        <v>46</v>
      </c>
      <c r="T658" s="5">
        <v>10</v>
      </c>
      <c r="U658" s="20">
        <v>2</v>
      </c>
      <c r="V658" s="5">
        <v>0.6</v>
      </c>
      <c r="W658" s="5">
        <v>0.52</v>
      </c>
      <c r="Y658" s="20">
        <v>0.18</v>
      </c>
      <c r="AB658" s="21"/>
      <c r="AE658" s="5">
        <v>1.7</v>
      </c>
      <c r="AF658" s="20">
        <v>2</v>
      </c>
      <c r="AG658" s="20">
        <v>2</v>
      </c>
      <c r="AI658" s="20">
        <v>5</v>
      </c>
      <c r="AJ658" s="21"/>
      <c r="AN658" s="5">
        <v>5</v>
      </c>
      <c r="AO658" s="5">
        <v>0.06</v>
      </c>
      <c r="AR658" s="20">
        <v>0.1</v>
      </c>
      <c r="AT658" s="5">
        <v>8</v>
      </c>
      <c r="AU658" s="20">
        <v>2</v>
      </c>
      <c r="AV658" s="5">
        <v>0.4</v>
      </c>
      <c r="AW658" s="5">
        <v>0.01</v>
      </c>
      <c r="AX658" s="5">
        <v>0.28000000000000003</v>
      </c>
      <c r="AZ658" s="21"/>
      <c r="BA658" s="21"/>
      <c r="BC658" s="20">
        <v>0.5</v>
      </c>
      <c r="BD658" s="20">
        <v>-0.06</v>
      </c>
      <c r="BE658" s="5">
        <v>0.4</v>
      </c>
      <c r="BF658" s="21"/>
      <c r="BH658" s="5">
        <v>2.42</v>
      </c>
      <c r="BK658" s="20">
        <v>1</v>
      </c>
      <c r="BL658" s="20">
        <v>10</v>
      </c>
      <c r="BN658" s="5">
        <v>7.01</v>
      </c>
      <c r="BO658" s="5">
        <v>12</v>
      </c>
      <c r="BW658" s="20">
        <v>10</v>
      </c>
      <c r="BX658" s="5">
        <v>8.8000000000000007</v>
      </c>
      <c r="BY658" s="20">
        <v>10</v>
      </c>
    </row>
    <row r="659" spans="1:77" x14ac:dyDescent="0.2">
      <c r="A659" s="2" t="s">
        <v>234</v>
      </c>
      <c r="B659" s="3">
        <v>32895</v>
      </c>
      <c r="C659" s="4">
        <v>38</v>
      </c>
      <c r="F659" s="5">
        <v>0.1</v>
      </c>
      <c r="G659" s="21"/>
      <c r="H659" s="5">
        <v>0.04</v>
      </c>
      <c r="J659" s="5">
        <v>3</v>
      </c>
      <c r="K659" s="20">
        <v>0.04</v>
      </c>
      <c r="M659" s="5">
        <v>0.13</v>
      </c>
      <c r="N659" s="5">
        <v>1</v>
      </c>
      <c r="O659" s="5">
        <v>10</v>
      </c>
      <c r="P659" s="20">
        <v>0.05</v>
      </c>
      <c r="Q659" s="5">
        <v>0.5</v>
      </c>
      <c r="S659" s="5">
        <v>85</v>
      </c>
      <c r="T659" s="5">
        <v>50</v>
      </c>
      <c r="U659" s="5">
        <v>2</v>
      </c>
      <c r="V659" s="5">
        <v>0.8</v>
      </c>
      <c r="W659" s="5">
        <v>0.19</v>
      </c>
      <c r="Y659" s="20">
        <v>0.13</v>
      </c>
      <c r="AB659" s="21"/>
      <c r="AE659" s="5">
        <v>2</v>
      </c>
      <c r="AF659" s="20">
        <v>2</v>
      </c>
      <c r="AG659" s="20">
        <v>5.5</v>
      </c>
      <c r="AI659" s="5">
        <v>5</v>
      </c>
      <c r="AJ659" s="21"/>
      <c r="AN659" s="5">
        <v>7</v>
      </c>
      <c r="AO659" s="5">
        <v>0.2</v>
      </c>
      <c r="AR659" s="20">
        <v>0.2</v>
      </c>
      <c r="AT659" s="5">
        <v>15</v>
      </c>
      <c r="AU659" s="5">
        <v>2</v>
      </c>
      <c r="AV659" s="5">
        <v>0.04</v>
      </c>
      <c r="AW659" s="5">
        <v>0.01</v>
      </c>
      <c r="AX659" s="5">
        <v>0.08</v>
      </c>
      <c r="AZ659" s="21"/>
      <c r="BA659" s="21"/>
      <c r="BC659" s="5">
        <v>0.5</v>
      </c>
      <c r="BD659" s="20">
        <v>-0.04</v>
      </c>
      <c r="BE659" s="5">
        <v>0.1</v>
      </c>
      <c r="BH659" s="5">
        <v>2.74</v>
      </c>
      <c r="BK659" s="20">
        <v>1</v>
      </c>
      <c r="BL659" s="20">
        <v>10</v>
      </c>
      <c r="BN659" s="5">
        <v>7.01</v>
      </c>
      <c r="BO659" s="5">
        <v>71</v>
      </c>
      <c r="BW659" s="20">
        <v>10</v>
      </c>
      <c r="BX659" s="5">
        <v>8.5</v>
      </c>
      <c r="BY659" s="5">
        <v>20</v>
      </c>
    </row>
    <row r="660" spans="1:77" x14ac:dyDescent="0.2">
      <c r="A660" s="2" t="s">
        <v>127</v>
      </c>
      <c r="B660" s="3">
        <v>33093</v>
      </c>
      <c r="C660" s="4">
        <v>38</v>
      </c>
      <c r="F660" s="5">
        <v>0.01</v>
      </c>
      <c r="G660" s="21"/>
      <c r="H660" s="5">
        <v>1</v>
      </c>
      <c r="J660" s="5">
        <v>1</v>
      </c>
      <c r="K660" s="20">
        <v>0.01</v>
      </c>
      <c r="M660" s="5">
        <v>0.35</v>
      </c>
      <c r="N660" s="5">
        <v>1</v>
      </c>
      <c r="O660" s="5">
        <v>170</v>
      </c>
      <c r="P660" s="20">
        <v>0.1</v>
      </c>
      <c r="Q660" s="5">
        <v>0.5</v>
      </c>
      <c r="S660" s="5">
        <v>88</v>
      </c>
      <c r="T660" s="5">
        <v>31</v>
      </c>
      <c r="U660" s="5">
        <v>2</v>
      </c>
      <c r="V660" s="5">
        <v>0.2</v>
      </c>
      <c r="W660" s="5">
        <v>1.4</v>
      </c>
      <c r="Y660" s="20">
        <v>0.06</v>
      </c>
      <c r="AB660" s="22"/>
      <c r="AD660" s="21"/>
      <c r="AE660" s="5">
        <v>6.1</v>
      </c>
      <c r="AF660" s="20">
        <v>2</v>
      </c>
      <c r="AG660" s="20">
        <v>15</v>
      </c>
      <c r="AI660" s="5">
        <v>5</v>
      </c>
      <c r="AJ660" s="21"/>
      <c r="AN660" s="5">
        <v>14</v>
      </c>
      <c r="AO660" s="5">
        <v>0.02</v>
      </c>
      <c r="AR660" s="20">
        <v>0.3</v>
      </c>
      <c r="AT660" s="5">
        <v>32</v>
      </c>
      <c r="AU660" s="5">
        <v>2</v>
      </c>
      <c r="AV660" s="5">
        <v>0.04</v>
      </c>
      <c r="AW660" s="5">
        <v>0.01</v>
      </c>
      <c r="AX660" s="5">
        <v>0.15</v>
      </c>
      <c r="AY660" s="21"/>
      <c r="AZ660" s="22"/>
      <c r="BA660" s="21"/>
      <c r="BC660" s="5">
        <v>0.5</v>
      </c>
      <c r="BD660" s="20">
        <v>0.22</v>
      </c>
      <c r="BE660" s="5">
        <v>0.1</v>
      </c>
      <c r="BH660" s="5">
        <v>5.93</v>
      </c>
      <c r="BK660" s="20">
        <v>1</v>
      </c>
      <c r="BL660" s="20">
        <v>10</v>
      </c>
      <c r="BN660" s="5">
        <v>7.01</v>
      </c>
      <c r="BO660" s="5">
        <v>10</v>
      </c>
      <c r="BQ660" s="21"/>
      <c r="BR660" s="21"/>
      <c r="BW660" s="20">
        <v>10</v>
      </c>
      <c r="BX660" s="5">
        <v>10.9</v>
      </c>
      <c r="BY660" s="5">
        <v>10</v>
      </c>
    </row>
    <row r="661" spans="1:77" x14ac:dyDescent="0.2">
      <c r="A661" s="2" t="s">
        <v>194</v>
      </c>
      <c r="B661" s="3">
        <v>31747</v>
      </c>
      <c r="C661" s="4">
        <v>15</v>
      </c>
      <c r="F661" s="21"/>
      <c r="G661" s="21"/>
      <c r="H661" s="5">
        <v>0.28999999999999998</v>
      </c>
      <c r="M661" s="21"/>
      <c r="O661" s="21"/>
      <c r="S661" s="5">
        <v>101</v>
      </c>
      <c r="T661" s="5">
        <v>68.2</v>
      </c>
      <c r="V661" s="21"/>
      <c r="W661" s="20">
        <v>1.49</v>
      </c>
      <c r="AB661" s="5">
        <v>9.26</v>
      </c>
      <c r="AE661" s="5">
        <v>4.58</v>
      </c>
      <c r="AJ661" s="21"/>
      <c r="AN661" s="5">
        <v>5.64</v>
      </c>
      <c r="AO661" s="5">
        <v>0.46</v>
      </c>
      <c r="AT661" s="5">
        <v>30.63</v>
      </c>
      <c r="AV661" s="5">
        <v>0.69</v>
      </c>
      <c r="AW661" s="5">
        <v>5.0000009190000003E-3</v>
      </c>
      <c r="AX661" s="5">
        <v>0.04</v>
      </c>
      <c r="AY661" s="22"/>
      <c r="AZ661" s="21"/>
      <c r="BA661" s="21"/>
      <c r="BE661" s="21"/>
      <c r="BH661" s="5">
        <v>4.1900000000000004</v>
      </c>
      <c r="BI661" s="22"/>
      <c r="BN661" s="5">
        <v>7.01</v>
      </c>
      <c r="BO661" s="5">
        <v>46.8</v>
      </c>
      <c r="BX661" s="21"/>
    </row>
    <row r="662" spans="1:77" x14ac:dyDescent="0.2">
      <c r="A662" s="2" t="s">
        <v>269</v>
      </c>
      <c r="B662" s="3">
        <v>39237</v>
      </c>
      <c r="C662" s="4">
        <v>26</v>
      </c>
      <c r="F662" s="20">
        <v>0.05</v>
      </c>
      <c r="G662" s="5">
        <v>0.03</v>
      </c>
      <c r="H662" s="5">
        <v>0.01</v>
      </c>
      <c r="J662" s="22"/>
      <c r="M662" s="5">
        <v>0.23</v>
      </c>
      <c r="N662" s="22"/>
      <c r="O662" s="20">
        <v>25</v>
      </c>
      <c r="Q662" s="22"/>
      <c r="S662" s="5">
        <v>107</v>
      </c>
      <c r="T662" s="5">
        <v>25</v>
      </c>
      <c r="U662" s="22"/>
      <c r="V662" s="5">
        <v>1.4</v>
      </c>
      <c r="W662" s="5">
        <v>7.0000000000000007E-2</v>
      </c>
      <c r="AB662" s="5">
        <v>4.4400000000000004</v>
      </c>
      <c r="AD662" s="21"/>
      <c r="AE662" s="5">
        <v>0.64</v>
      </c>
      <c r="AI662" s="22"/>
      <c r="AJ662" s="5">
        <v>60.3</v>
      </c>
      <c r="AN662" s="5">
        <v>8.69</v>
      </c>
      <c r="AO662" s="5">
        <v>2E-3</v>
      </c>
      <c r="AT662" s="5">
        <v>8.61</v>
      </c>
      <c r="AU662" s="22"/>
      <c r="AV662" s="5">
        <v>77.02</v>
      </c>
      <c r="AW662" s="5">
        <v>3.2799999999999999E-3</v>
      </c>
      <c r="AX662" s="5">
        <v>0.11</v>
      </c>
      <c r="AZ662" s="5">
        <v>0.03</v>
      </c>
      <c r="BA662" s="5">
        <v>7.33</v>
      </c>
      <c r="BC662" s="22"/>
      <c r="BE662" s="20">
        <v>10.5</v>
      </c>
      <c r="BF662" s="5">
        <v>9.2100000000000009</v>
      </c>
      <c r="BH662" s="5">
        <v>3.43</v>
      </c>
      <c r="BN662" s="5">
        <v>7.01</v>
      </c>
      <c r="BO662" s="5">
        <v>44.4</v>
      </c>
      <c r="BX662" s="5">
        <v>9.4</v>
      </c>
      <c r="BY662" s="22"/>
    </row>
    <row r="663" spans="1:77" x14ac:dyDescent="0.2">
      <c r="A663" s="2" t="s">
        <v>264</v>
      </c>
      <c r="B663" s="3">
        <v>39776</v>
      </c>
      <c r="C663" s="4">
        <v>24</v>
      </c>
      <c r="F663" s="21"/>
      <c r="G663" s="5">
        <v>5.0000000000000001E-3</v>
      </c>
      <c r="H663" s="5">
        <v>0.02</v>
      </c>
      <c r="J663" s="22"/>
      <c r="M663" s="5">
        <v>0.3</v>
      </c>
      <c r="N663" s="22"/>
      <c r="O663" s="21"/>
      <c r="Q663" s="22"/>
      <c r="S663" s="5">
        <v>119</v>
      </c>
      <c r="T663" s="5">
        <v>57</v>
      </c>
      <c r="U663" s="22"/>
      <c r="V663" s="5">
        <v>1.3</v>
      </c>
      <c r="W663" s="5">
        <v>1.3</v>
      </c>
      <c r="AB663" s="5">
        <v>4.9400000000000004</v>
      </c>
      <c r="AD663" s="5">
        <v>7.2</v>
      </c>
      <c r="AE663" s="5">
        <v>1.02</v>
      </c>
      <c r="AI663" s="22"/>
      <c r="AJ663" s="5">
        <v>75</v>
      </c>
      <c r="AN663" s="5">
        <v>6.17</v>
      </c>
      <c r="AO663" s="5">
        <v>0.19</v>
      </c>
      <c r="AT663" s="5">
        <v>22.3</v>
      </c>
      <c r="AU663" s="22"/>
      <c r="AV663" s="5">
        <v>0.22</v>
      </c>
      <c r="AW663" s="5">
        <v>3.2799999999999999E-3</v>
      </c>
      <c r="AX663" s="5">
        <v>0.01</v>
      </c>
      <c r="AZ663" s="5">
        <v>0.02</v>
      </c>
      <c r="BA663" s="5">
        <v>7.39</v>
      </c>
      <c r="BC663" s="22"/>
      <c r="BE663" s="21"/>
      <c r="BF663" s="20">
        <v>0.28000000000000003</v>
      </c>
      <c r="BH663" s="5">
        <v>4.0999999999999996</v>
      </c>
      <c r="BN663" s="5">
        <v>7.01</v>
      </c>
      <c r="BO663" s="5">
        <v>110</v>
      </c>
      <c r="BQ663" s="21"/>
      <c r="BR663" s="21"/>
      <c r="BX663" s="5">
        <v>9.6999999999999993</v>
      </c>
      <c r="BY663" s="22"/>
    </row>
    <row r="664" spans="1:77" x14ac:dyDescent="0.2">
      <c r="A664" s="2" t="s">
        <v>174</v>
      </c>
      <c r="B664" s="3">
        <v>33189</v>
      </c>
      <c r="C664" s="4">
        <v>32</v>
      </c>
      <c r="F664" s="5">
        <v>0.03</v>
      </c>
      <c r="G664" s="5">
        <v>0.03</v>
      </c>
      <c r="H664" s="5">
        <v>2.33</v>
      </c>
      <c r="J664" s="5">
        <v>3.9</v>
      </c>
      <c r="M664" s="5">
        <v>0.89</v>
      </c>
      <c r="N664" s="5">
        <v>0.2</v>
      </c>
      <c r="O664" s="21"/>
      <c r="Q664" s="5">
        <v>0.05</v>
      </c>
      <c r="S664" s="5">
        <v>126</v>
      </c>
      <c r="T664" s="5">
        <v>39</v>
      </c>
      <c r="U664" s="5">
        <v>0.3</v>
      </c>
      <c r="V664" s="5">
        <v>18.3</v>
      </c>
      <c r="W664" s="5">
        <v>1.3</v>
      </c>
      <c r="Y664" s="21"/>
      <c r="AB664" s="5">
        <v>3.17</v>
      </c>
      <c r="AD664" s="21"/>
      <c r="AE664" s="5">
        <v>4.2</v>
      </c>
      <c r="AI664" s="5">
        <v>0.2</v>
      </c>
      <c r="AJ664" s="5">
        <v>72.8</v>
      </c>
      <c r="AN664" s="5">
        <v>6.8</v>
      </c>
      <c r="AO664" s="5">
        <v>0.34</v>
      </c>
      <c r="AT664" s="5">
        <v>16</v>
      </c>
      <c r="AU664" s="5">
        <v>0.2</v>
      </c>
      <c r="AV664" s="5">
        <v>2.21</v>
      </c>
      <c r="AW664" s="5">
        <v>0.01</v>
      </c>
      <c r="AX664" s="5">
        <v>0.22</v>
      </c>
      <c r="AY664" s="20">
        <v>0.15</v>
      </c>
      <c r="AZ664" s="21"/>
      <c r="BA664" s="5">
        <v>6.71</v>
      </c>
      <c r="BC664" s="5">
        <v>1E-3</v>
      </c>
      <c r="BE664" s="5">
        <v>0.1</v>
      </c>
      <c r="BF664" s="22"/>
      <c r="BH664" s="5">
        <v>5.3</v>
      </c>
      <c r="BN664" s="5">
        <v>6.97</v>
      </c>
      <c r="BO664" s="5">
        <v>53</v>
      </c>
      <c r="BQ664" s="21"/>
      <c r="BR664" s="21"/>
      <c r="BX664" s="5">
        <v>9.3000000000000007</v>
      </c>
      <c r="BY664" s="5">
        <v>1</v>
      </c>
    </row>
    <row r="665" spans="1:77" x14ac:dyDescent="0.2">
      <c r="A665" s="2" t="s">
        <v>90</v>
      </c>
      <c r="B665" s="3">
        <v>38642</v>
      </c>
      <c r="C665" s="4">
        <v>27</v>
      </c>
      <c r="F665" s="5">
        <v>0.3</v>
      </c>
      <c r="G665" s="5">
        <v>0.13</v>
      </c>
      <c r="H665" s="5">
        <v>0.42</v>
      </c>
      <c r="J665" s="22"/>
      <c r="M665" s="21"/>
      <c r="N665" s="22"/>
      <c r="O665" s="20">
        <v>350</v>
      </c>
      <c r="Q665" s="22"/>
      <c r="S665" s="5">
        <v>18.600000000000001</v>
      </c>
      <c r="T665" s="5">
        <v>8.6</v>
      </c>
      <c r="U665" s="22"/>
      <c r="V665" s="5">
        <v>49</v>
      </c>
      <c r="W665" s="5">
        <v>0.39</v>
      </c>
      <c r="Y665" s="20">
        <v>0.23</v>
      </c>
      <c r="AB665" s="5">
        <v>24.84</v>
      </c>
      <c r="AD665" s="20">
        <v>-23.07</v>
      </c>
      <c r="AE665" s="5">
        <v>2.33</v>
      </c>
      <c r="AI665" s="22"/>
      <c r="AJ665" s="5">
        <v>42.4</v>
      </c>
      <c r="AN665" s="5">
        <v>3.56</v>
      </c>
      <c r="AO665" s="5">
        <v>0.09</v>
      </c>
      <c r="AT665" s="5">
        <v>85.2</v>
      </c>
      <c r="AU665" s="22"/>
      <c r="AV665" s="5">
        <v>0</v>
      </c>
      <c r="AW665" s="5">
        <v>0.28000000000000003</v>
      </c>
      <c r="AX665" s="5">
        <v>7.48</v>
      </c>
      <c r="AY665" s="21"/>
      <c r="AZ665" s="20">
        <v>2.7</v>
      </c>
      <c r="BA665" s="5">
        <v>8.09</v>
      </c>
      <c r="BC665" s="22"/>
      <c r="BE665" s="21"/>
      <c r="BF665" s="22"/>
      <c r="BH665" s="5">
        <v>4.4400000000000004</v>
      </c>
      <c r="BN665" s="5">
        <v>6.96</v>
      </c>
      <c r="BO665" s="5">
        <v>78.5</v>
      </c>
      <c r="BQ665" s="20">
        <v>6.31</v>
      </c>
      <c r="BR665" s="20">
        <v>5.01</v>
      </c>
      <c r="BX665" s="5">
        <v>11.3</v>
      </c>
      <c r="BY665" s="22"/>
    </row>
    <row r="666" spans="1:77" x14ac:dyDescent="0.2">
      <c r="A666" s="2" t="s">
        <v>90</v>
      </c>
      <c r="B666" s="3">
        <v>37181</v>
      </c>
      <c r="C666" s="4">
        <v>30</v>
      </c>
      <c r="F666" s="21"/>
      <c r="G666" s="20">
        <v>0.09</v>
      </c>
      <c r="H666" s="5">
        <v>0.44</v>
      </c>
      <c r="J666" s="20">
        <v>1.3</v>
      </c>
      <c r="M666" s="5">
        <v>0.09</v>
      </c>
      <c r="N666" s="20">
        <v>1.5</v>
      </c>
      <c r="O666" s="20">
        <v>270</v>
      </c>
      <c r="P666" s="21"/>
      <c r="Q666" s="20">
        <v>0.05</v>
      </c>
      <c r="S666" s="5">
        <v>16</v>
      </c>
      <c r="T666" s="21"/>
      <c r="U666" s="20">
        <v>11</v>
      </c>
      <c r="V666" s="5">
        <v>60</v>
      </c>
      <c r="W666" s="5">
        <v>1.37</v>
      </c>
      <c r="AB666" s="20">
        <v>25.82</v>
      </c>
      <c r="AD666" s="21"/>
      <c r="AE666" s="5">
        <v>2.62</v>
      </c>
      <c r="AI666" s="20">
        <v>1.6</v>
      </c>
      <c r="AJ666" s="5">
        <v>46.7</v>
      </c>
      <c r="AN666" s="5">
        <v>3.08</v>
      </c>
      <c r="AO666" s="5">
        <v>0.09</v>
      </c>
      <c r="AP666" s="21"/>
      <c r="AT666" s="5">
        <v>87.7</v>
      </c>
      <c r="AU666" s="20">
        <v>3.9</v>
      </c>
      <c r="AV666" s="21"/>
      <c r="AW666" s="5">
        <v>0.26</v>
      </c>
      <c r="AX666" s="5">
        <v>10.39</v>
      </c>
      <c r="AZ666" s="20">
        <v>3.6</v>
      </c>
      <c r="BA666" s="5">
        <v>8.23</v>
      </c>
      <c r="BC666" s="20">
        <v>1E-3</v>
      </c>
      <c r="BE666" s="20">
        <v>1.5</v>
      </c>
      <c r="BF666" s="21"/>
      <c r="BH666" s="5">
        <v>4.92</v>
      </c>
      <c r="BN666" s="5">
        <v>6.96</v>
      </c>
      <c r="BO666" s="5">
        <v>87.7</v>
      </c>
      <c r="BQ666" s="21"/>
      <c r="BR666" s="21"/>
      <c r="BX666" s="5">
        <v>11.3</v>
      </c>
      <c r="BY666" s="20">
        <v>8</v>
      </c>
    </row>
    <row r="667" spans="1:77" x14ac:dyDescent="0.2">
      <c r="A667" s="2" t="s">
        <v>283</v>
      </c>
      <c r="B667" s="3">
        <v>38860</v>
      </c>
      <c r="C667" s="4">
        <v>36</v>
      </c>
      <c r="F667" s="5">
        <v>0.02</v>
      </c>
      <c r="G667" s="20">
        <v>0.02</v>
      </c>
      <c r="H667" s="5">
        <v>0.02</v>
      </c>
      <c r="J667" s="20">
        <v>1.2</v>
      </c>
      <c r="M667" s="5">
        <v>3.4</v>
      </c>
      <c r="N667" s="20">
        <v>5</v>
      </c>
      <c r="O667" s="20">
        <v>97</v>
      </c>
      <c r="Q667" s="20">
        <v>7.0000000000000007E-2</v>
      </c>
      <c r="S667" s="5">
        <v>158</v>
      </c>
      <c r="T667" s="5">
        <v>48</v>
      </c>
      <c r="U667" s="20">
        <v>0.6</v>
      </c>
      <c r="V667" s="5">
        <v>2.8</v>
      </c>
      <c r="W667" s="5">
        <v>1.32</v>
      </c>
      <c r="AB667" s="5">
        <v>1.32</v>
      </c>
      <c r="AD667" s="20">
        <v>-2.2999999999999998</v>
      </c>
      <c r="AE667" s="5">
        <v>3.6</v>
      </c>
      <c r="AI667" s="20">
        <v>2.6</v>
      </c>
      <c r="AJ667" s="5">
        <v>80.099999999999994</v>
      </c>
      <c r="AN667" s="5">
        <v>11.5</v>
      </c>
      <c r="AO667" s="5">
        <v>0.52</v>
      </c>
      <c r="AT667" s="5">
        <v>29.3</v>
      </c>
      <c r="AU667" s="20">
        <v>5.5</v>
      </c>
      <c r="AV667" s="5">
        <v>2.04</v>
      </c>
      <c r="AW667" s="5">
        <v>0.11</v>
      </c>
      <c r="AX667" s="5">
        <v>0.01</v>
      </c>
      <c r="AZ667" s="20">
        <v>0.01</v>
      </c>
      <c r="BA667" s="5">
        <v>6.96</v>
      </c>
      <c r="BC667" s="20">
        <v>3.0000000000000001E-3</v>
      </c>
      <c r="BE667" s="5">
        <v>0.4</v>
      </c>
      <c r="BG667" s="22"/>
      <c r="BH667" s="5">
        <v>7.43</v>
      </c>
      <c r="BN667" s="5">
        <v>6.96</v>
      </c>
      <c r="BO667" s="5">
        <v>77.900000000000006</v>
      </c>
      <c r="BQ667" s="20">
        <v>10.4</v>
      </c>
      <c r="BR667" s="20">
        <v>10.199999999999999</v>
      </c>
      <c r="BX667" s="5">
        <v>10</v>
      </c>
      <c r="BY667" s="20">
        <v>15</v>
      </c>
    </row>
    <row r="668" spans="1:77" x14ac:dyDescent="0.2">
      <c r="A668" s="2" t="s">
        <v>284</v>
      </c>
      <c r="B668" s="3">
        <v>39163</v>
      </c>
      <c r="C668" s="4">
        <v>25</v>
      </c>
      <c r="F668" s="5">
        <v>0.04</v>
      </c>
      <c r="G668" s="20">
        <v>0.03</v>
      </c>
      <c r="H668" s="5">
        <v>0.01</v>
      </c>
      <c r="J668" s="22"/>
      <c r="M668" s="5">
        <v>0.57999999999999996</v>
      </c>
      <c r="N668" s="22"/>
      <c r="O668" s="20">
        <v>10</v>
      </c>
      <c r="Q668" s="22"/>
      <c r="S668" s="5">
        <v>96.8</v>
      </c>
      <c r="T668" s="5">
        <v>33</v>
      </c>
      <c r="U668" s="22"/>
      <c r="V668" s="5">
        <v>4</v>
      </c>
      <c r="W668" s="20">
        <v>0.03</v>
      </c>
      <c r="AB668" s="5">
        <v>2.68</v>
      </c>
      <c r="AD668" s="22"/>
      <c r="AE668" s="5">
        <v>3.66</v>
      </c>
      <c r="AI668" s="22"/>
      <c r="AJ668" s="5">
        <v>59.2</v>
      </c>
      <c r="AN668" s="5">
        <v>5.25</v>
      </c>
      <c r="AO668" s="5">
        <v>0.39</v>
      </c>
      <c r="AT668" s="5">
        <v>13.7</v>
      </c>
      <c r="AU668" s="22"/>
      <c r="AV668" s="5">
        <v>22.04</v>
      </c>
      <c r="AW668" s="5">
        <v>0.03</v>
      </c>
      <c r="AX668" s="5">
        <v>0.09</v>
      </c>
      <c r="AZ668" s="20">
        <v>0.03</v>
      </c>
      <c r="BA668" s="5">
        <v>6.9</v>
      </c>
      <c r="BC668" s="22"/>
      <c r="BE668" s="21"/>
      <c r="BF668" s="20">
        <v>1.22</v>
      </c>
      <c r="BG668" s="21"/>
      <c r="BH668" s="5">
        <v>2.8</v>
      </c>
      <c r="BN668" s="5">
        <v>6.96</v>
      </c>
      <c r="BO668" s="5">
        <v>91.4</v>
      </c>
      <c r="BQ668" s="22"/>
      <c r="BR668" s="22"/>
      <c r="BX668" s="5">
        <v>9.1999999999999993</v>
      </c>
      <c r="BY668" s="22"/>
    </row>
    <row r="669" spans="1:77" x14ac:dyDescent="0.2">
      <c r="A669" s="2" t="s">
        <v>129</v>
      </c>
      <c r="B669" s="3">
        <v>38630</v>
      </c>
      <c r="C669" s="4">
        <v>37</v>
      </c>
      <c r="F669" s="5">
        <v>2E-3</v>
      </c>
      <c r="G669" s="5">
        <v>1E-3</v>
      </c>
      <c r="H669" s="5">
        <v>3.77</v>
      </c>
      <c r="J669" s="20">
        <v>0.2</v>
      </c>
      <c r="M669" s="5">
        <v>1.34</v>
      </c>
      <c r="N669" s="20">
        <v>0.4</v>
      </c>
      <c r="O669" s="5">
        <v>91</v>
      </c>
      <c r="Q669" s="20">
        <v>0.2</v>
      </c>
      <c r="S669" s="5">
        <v>132</v>
      </c>
      <c r="T669" s="5">
        <v>171</v>
      </c>
      <c r="U669" s="20">
        <v>1.6</v>
      </c>
      <c r="V669" s="5">
        <v>5.6</v>
      </c>
      <c r="W669" s="5">
        <v>12</v>
      </c>
      <c r="Y669" s="20">
        <v>0.06</v>
      </c>
      <c r="AB669" s="5">
        <v>2.15</v>
      </c>
      <c r="AD669" s="20">
        <v>-8.59</v>
      </c>
      <c r="AE669" s="5">
        <v>3.2</v>
      </c>
      <c r="AI669" s="20">
        <v>0.5</v>
      </c>
      <c r="AJ669" s="5">
        <v>126.7</v>
      </c>
      <c r="AN669" s="5">
        <v>10.6</v>
      </c>
      <c r="AO669" s="5">
        <v>0.71</v>
      </c>
      <c r="AT669" s="5">
        <v>112</v>
      </c>
      <c r="AU669" s="20">
        <v>0.5</v>
      </c>
      <c r="AV669" s="5">
        <v>0.22</v>
      </c>
      <c r="AW669" s="5">
        <v>0.01</v>
      </c>
      <c r="AX669" s="5">
        <v>0.1</v>
      </c>
      <c r="AY669" s="22"/>
      <c r="AZ669" s="5">
        <v>0.06</v>
      </c>
      <c r="BA669" s="5">
        <v>6.88</v>
      </c>
      <c r="BC669" s="20">
        <v>1E-3</v>
      </c>
      <c r="BE669" s="5">
        <v>0.2</v>
      </c>
      <c r="BF669" s="21"/>
      <c r="BH669" s="5">
        <v>8.61</v>
      </c>
      <c r="BN669" s="5">
        <v>6.96</v>
      </c>
      <c r="BO669" s="5">
        <v>15.5</v>
      </c>
      <c r="BQ669" s="20">
        <v>13.75</v>
      </c>
      <c r="BR669" s="20">
        <v>12.62</v>
      </c>
      <c r="BX669" s="5">
        <v>10.199999999999999</v>
      </c>
      <c r="BY669" s="20">
        <v>0.6</v>
      </c>
    </row>
    <row r="670" spans="1:77" x14ac:dyDescent="0.2">
      <c r="A670" s="2" t="s">
        <v>113</v>
      </c>
      <c r="B670" s="3">
        <v>35450</v>
      </c>
      <c r="C670" s="4">
        <v>31</v>
      </c>
      <c r="F670" s="5">
        <v>0.02</v>
      </c>
      <c r="G670" s="20">
        <v>2E-3</v>
      </c>
      <c r="H670" s="5">
        <v>0.11</v>
      </c>
      <c r="J670" s="5">
        <v>1</v>
      </c>
      <c r="K670" s="21"/>
      <c r="M670" s="21"/>
      <c r="N670" s="5">
        <v>1</v>
      </c>
      <c r="O670" s="21"/>
      <c r="P670" s="21"/>
      <c r="Q670" s="5">
        <v>0.2</v>
      </c>
      <c r="S670" s="5">
        <v>29</v>
      </c>
      <c r="T670" s="5">
        <v>7.4</v>
      </c>
      <c r="U670" s="5">
        <v>1</v>
      </c>
      <c r="V670" s="5">
        <v>2.2000000000000002</v>
      </c>
      <c r="W670" s="5">
        <v>0.4</v>
      </c>
      <c r="Y670" s="21"/>
      <c r="AB670" s="20">
        <v>15.18</v>
      </c>
      <c r="AD670" s="22"/>
      <c r="AE670" s="5">
        <v>2.1</v>
      </c>
      <c r="AF670" s="21"/>
      <c r="AG670" s="21"/>
      <c r="AI670" s="5">
        <v>1</v>
      </c>
      <c r="AJ670" s="20">
        <v>28.2</v>
      </c>
      <c r="AN670" s="5">
        <v>3.8</v>
      </c>
      <c r="AO670" s="5">
        <v>0.06</v>
      </c>
      <c r="AR670" s="21"/>
      <c r="AT670" s="5">
        <v>39</v>
      </c>
      <c r="AU670" s="5">
        <v>1</v>
      </c>
      <c r="AV670" s="5">
        <v>0.22</v>
      </c>
      <c r="AW670" s="5">
        <v>0.01</v>
      </c>
      <c r="AX670" s="5">
        <v>0.19</v>
      </c>
      <c r="AY670" s="22"/>
      <c r="AZ670" s="20">
        <v>7.0000000000000007E-2</v>
      </c>
      <c r="BA670" s="20">
        <v>7.82</v>
      </c>
      <c r="BC670" s="5">
        <v>1E-3</v>
      </c>
      <c r="BD670" s="21"/>
      <c r="BE670" s="5">
        <v>0.2</v>
      </c>
      <c r="BF670" s="22"/>
      <c r="BH670" s="5">
        <v>3.91</v>
      </c>
      <c r="BK670" s="21"/>
      <c r="BL670" s="21"/>
      <c r="BN670" s="5">
        <v>6.96</v>
      </c>
      <c r="BO670" s="5">
        <v>17.399999999999999</v>
      </c>
      <c r="BQ670" s="22"/>
      <c r="BR670" s="22"/>
      <c r="BW670" s="21"/>
      <c r="BX670" s="5">
        <v>9.1</v>
      </c>
      <c r="BY670" s="5">
        <v>5</v>
      </c>
    </row>
    <row r="671" spans="1:77" x14ac:dyDescent="0.2">
      <c r="A671" s="2" t="s">
        <v>243</v>
      </c>
      <c r="B671" s="3">
        <v>38638</v>
      </c>
      <c r="C671" s="4">
        <v>37</v>
      </c>
      <c r="F671" s="5">
        <v>1E-3</v>
      </c>
      <c r="G671" s="20">
        <v>3.0000000000000001E-3</v>
      </c>
      <c r="H671" s="5">
        <v>0.01</v>
      </c>
      <c r="J671" s="5">
        <v>1.7</v>
      </c>
      <c r="K671" s="21"/>
      <c r="M671" s="5">
        <v>0.2</v>
      </c>
      <c r="N671" s="5">
        <v>0.8</v>
      </c>
      <c r="O671" s="5">
        <v>10</v>
      </c>
      <c r="P671" s="21"/>
      <c r="Q671" s="5">
        <v>0.2</v>
      </c>
      <c r="S671" s="5">
        <v>78.8</v>
      </c>
      <c r="T671" s="5">
        <v>15</v>
      </c>
      <c r="U671" s="5">
        <v>0.9</v>
      </c>
      <c r="V671" s="5">
        <v>0.75</v>
      </c>
      <c r="W671" s="5">
        <v>0.11</v>
      </c>
      <c r="Y671" s="5">
        <v>0.06</v>
      </c>
      <c r="AB671" s="20">
        <v>19.16</v>
      </c>
      <c r="AD671" s="20">
        <v>-2.2999999999999998</v>
      </c>
      <c r="AE671" s="5">
        <v>0.86</v>
      </c>
      <c r="AF671" s="21"/>
      <c r="AG671" s="21"/>
      <c r="AI671" s="5">
        <v>0.5</v>
      </c>
      <c r="AJ671" s="20">
        <v>47.2</v>
      </c>
      <c r="AN671" s="5">
        <v>4.74</v>
      </c>
      <c r="AO671" s="5">
        <v>0.03</v>
      </c>
      <c r="AR671" s="21"/>
      <c r="AT671" s="5">
        <v>12.8</v>
      </c>
      <c r="AU671" s="5">
        <v>0.5</v>
      </c>
      <c r="AV671" s="5">
        <v>0.22</v>
      </c>
      <c r="AW671" s="5">
        <v>3.9414000000000003E-3</v>
      </c>
      <c r="AX671" s="5">
        <v>0.1</v>
      </c>
      <c r="AZ671" s="20">
        <v>0.06</v>
      </c>
      <c r="BA671" s="20">
        <v>7.22</v>
      </c>
      <c r="BC671" s="5">
        <v>1E-3</v>
      </c>
      <c r="BD671" s="21"/>
      <c r="BE671" s="5">
        <v>0.5</v>
      </c>
      <c r="BF671" s="22"/>
      <c r="BH671" s="5">
        <v>3.72</v>
      </c>
      <c r="BI671" s="22"/>
      <c r="BK671" s="21"/>
      <c r="BL671" s="21"/>
      <c r="BN671" s="5">
        <v>6.96</v>
      </c>
      <c r="BO671" s="5">
        <v>41.9</v>
      </c>
      <c r="BQ671" s="20">
        <v>5.01</v>
      </c>
      <c r="BR671" s="20">
        <v>4.9000000000000004</v>
      </c>
      <c r="BW671" s="21"/>
      <c r="BX671" s="5">
        <v>8.9</v>
      </c>
      <c r="BY671" s="5">
        <v>0.2</v>
      </c>
    </row>
    <row r="672" spans="1:77" x14ac:dyDescent="0.2">
      <c r="A672" s="2" t="s">
        <v>127</v>
      </c>
      <c r="B672" s="3">
        <v>33567</v>
      </c>
      <c r="C672" s="4">
        <v>23</v>
      </c>
      <c r="F672" s="20">
        <v>5.0000000000000001E-3</v>
      </c>
      <c r="G672" s="5">
        <v>5.0000000000000001E-3</v>
      </c>
      <c r="H672" s="5">
        <v>0.87</v>
      </c>
      <c r="M672" s="5">
        <v>0.45</v>
      </c>
      <c r="S672" s="5">
        <v>86</v>
      </c>
      <c r="T672" s="5">
        <v>33</v>
      </c>
      <c r="V672" s="5">
        <v>2.2999999999999998</v>
      </c>
      <c r="W672" s="5">
        <v>1.5</v>
      </c>
      <c r="AB672" s="5">
        <v>10.48</v>
      </c>
      <c r="AD672" s="21"/>
      <c r="AE672" s="5">
        <v>5.7</v>
      </c>
      <c r="AJ672" s="5">
        <v>67.8</v>
      </c>
      <c r="AN672" s="5">
        <v>14</v>
      </c>
      <c r="AO672" s="5">
        <v>0.02</v>
      </c>
      <c r="AT672" s="5">
        <v>31</v>
      </c>
      <c r="AV672" s="5">
        <v>2.21</v>
      </c>
      <c r="AW672" s="5">
        <v>0.01</v>
      </c>
      <c r="AX672" s="5">
        <v>0.06</v>
      </c>
      <c r="AY672" s="20">
        <v>0.02</v>
      </c>
      <c r="AZ672" s="21"/>
      <c r="BA672" s="5">
        <v>7.17</v>
      </c>
      <c r="BF672" s="21"/>
      <c r="BH672" s="5">
        <v>6.02</v>
      </c>
      <c r="BN672" s="5">
        <v>6.95</v>
      </c>
      <c r="BO672" s="5">
        <v>9.6999999999999993</v>
      </c>
      <c r="BQ672" s="22"/>
      <c r="BR672" s="22"/>
      <c r="BS672" s="22"/>
      <c r="BT672" s="22"/>
      <c r="BV672" s="22"/>
      <c r="BX672" s="5">
        <v>10.9</v>
      </c>
    </row>
    <row r="673" spans="1:77" x14ac:dyDescent="0.2">
      <c r="A673" s="2" t="s">
        <v>260</v>
      </c>
      <c r="B673" s="3">
        <v>39573</v>
      </c>
      <c r="C673" s="4">
        <v>34</v>
      </c>
      <c r="F673" s="21"/>
      <c r="G673" s="20">
        <v>8.61</v>
      </c>
      <c r="H673" s="5">
        <v>0.01</v>
      </c>
      <c r="J673" s="5">
        <v>0.2</v>
      </c>
      <c r="K673" s="21"/>
      <c r="M673" s="5">
        <v>1.42</v>
      </c>
      <c r="N673" s="5">
        <v>0.2</v>
      </c>
      <c r="O673" s="21"/>
      <c r="P673" s="21"/>
      <c r="Q673" s="5">
        <v>0.53</v>
      </c>
      <c r="S673" s="5">
        <v>2.72</v>
      </c>
      <c r="T673" s="5">
        <v>30</v>
      </c>
      <c r="U673" s="5">
        <v>0.5</v>
      </c>
      <c r="V673" s="5">
        <v>4.4000000000000004</v>
      </c>
      <c r="W673" s="5">
        <v>8.9999999999999993E-3</v>
      </c>
      <c r="Y673" s="21"/>
      <c r="AB673" s="20">
        <v>4.12</v>
      </c>
      <c r="AD673" s="20">
        <v>67.97</v>
      </c>
      <c r="AE673" s="5">
        <v>3.79</v>
      </c>
      <c r="AF673" s="21"/>
      <c r="AG673" s="21"/>
      <c r="AI673" s="5">
        <v>0.6</v>
      </c>
      <c r="AJ673" s="20">
        <v>24.3</v>
      </c>
      <c r="AN673" s="5">
        <v>1.9</v>
      </c>
      <c r="AO673" s="5">
        <v>0.16</v>
      </c>
      <c r="AR673" s="21"/>
      <c r="AS673" s="22"/>
      <c r="AT673" s="5">
        <v>15.1</v>
      </c>
      <c r="AU673" s="5">
        <v>5</v>
      </c>
      <c r="AV673" s="5">
        <v>34.21</v>
      </c>
      <c r="AW673" s="5">
        <v>0.01</v>
      </c>
      <c r="AX673" s="5">
        <v>0.01</v>
      </c>
      <c r="AZ673" s="20">
        <v>0.02</v>
      </c>
      <c r="BA673" s="20">
        <v>4.42</v>
      </c>
      <c r="BC673" s="5">
        <v>1.2999999999999999E-3</v>
      </c>
      <c r="BD673" s="21"/>
      <c r="BE673" s="5">
        <v>10.8</v>
      </c>
      <c r="BF673" s="20">
        <v>8.74</v>
      </c>
      <c r="BH673" s="5">
        <v>0.05</v>
      </c>
      <c r="BK673" s="21"/>
      <c r="BL673" s="21"/>
      <c r="BN673" s="5">
        <v>6.91</v>
      </c>
      <c r="BO673" s="5">
        <v>35.1</v>
      </c>
      <c r="BQ673" s="22"/>
      <c r="BR673" s="22"/>
      <c r="BT673" s="22"/>
      <c r="BW673" s="5">
        <v>0.5</v>
      </c>
      <c r="BX673" s="5">
        <v>8.3000000000000007</v>
      </c>
      <c r="BY673" s="5">
        <v>24</v>
      </c>
    </row>
    <row r="674" spans="1:77" x14ac:dyDescent="0.2">
      <c r="A674" s="2" t="s">
        <v>117</v>
      </c>
      <c r="B674" s="3">
        <v>37546</v>
      </c>
      <c r="C674" s="4">
        <v>23</v>
      </c>
      <c r="G674" s="22"/>
      <c r="H674" s="5">
        <v>0.13</v>
      </c>
      <c r="M674" s="20">
        <v>0.72</v>
      </c>
      <c r="O674" s="20">
        <v>10</v>
      </c>
      <c r="S674" s="5">
        <v>125</v>
      </c>
      <c r="T674" s="5">
        <v>38</v>
      </c>
      <c r="V674" s="20">
        <v>1.9</v>
      </c>
      <c r="W674" s="5">
        <v>4.01</v>
      </c>
      <c r="AB674" s="5">
        <v>28.42</v>
      </c>
      <c r="AD674" s="22"/>
      <c r="AE674" s="5">
        <v>2.2999999999999998</v>
      </c>
      <c r="AJ674" s="20">
        <v>65.599999999999994</v>
      </c>
      <c r="AN674" s="5">
        <v>8.0500000000000007</v>
      </c>
      <c r="AO674" s="5">
        <v>0.15</v>
      </c>
      <c r="AT674" s="5">
        <v>10.8</v>
      </c>
      <c r="AV674" s="5">
        <v>0.22</v>
      </c>
      <c r="AW674" s="5">
        <v>0.01</v>
      </c>
      <c r="AX674" s="5">
        <v>0.02</v>
      </c>
      <c r="AZ674" s="20">
        <v>0.01</v>
      </c>
      <c r="BA674" s="20">
        <v>7</v>
      </c>
      <c r="BE674" s="20">
        <v>0.2</v>
      </c>
      <c r="BF674" s="22"/>
      <c r="BH674" s="5">
        <v>5.14</v>
      </c>
      <c r="BN674" s="5">
        <v>6.91</v>
      </c>
      <c r="BO674" s="5">
        <v>54.6</v>
      </c>
      <c r="BQ674" s="22"/>
      <c r="BR674" s="22"/>
      <c r="BT674" s="22"/>
      <c r="BX674" s="20">
        <v>9.9</v>
      </c>
    </row>
    <row r="675" spans="1:77" x14ac:dyDescent="0.2">
      <c r="A675" s="2" t="s">
        <v>230</v>
      </c>
      <c r="B675" s="3">
        <v>39779</v>
      </c>
      <c r="C675" s="4">
        <v>24</v>
      </c>
      <c r="F675" s="21"/>
      <c r="G675" s="20">
        <v>6.0000000000000001E-3</v>
      </c>
      <c r="H675" s="5">
        <v>0.03</v>
      </c>
      <c r="J675" s="21"/>
      <c r="K675" s="21"/>
      <c r="M675" s="5">
        <v>0.67</v>
      </c>
      <c r="N675" s="21"/>
      <c r="O675" s="21"/>
      <c r="P675" s="21"/>
      <c r="Q675" s="21"/>
      <c r="S675" s="5">
        <v>131</v>
      </c>
      <c r="T675" s="5">
        <v>46</v>
      </c>
      <c r="U675" s="21"/>
      <c r="V675" s="5">
        <v>1.9</v>
      </c>
      <c r="W675" s="5">
        <v>1.46</v>
      </c>
      <c r="Y675" s="21"/>
      <c r="AB675" s="20">
        <v>10.62</v>
      </c>
      <c r="AD675" s="20">
        <v>6.03</v>
      </c>
      <c r="AE675" s="5">
        <v>1.71</v>
      </c>
      <c r="AF675" s="21"/>
      <c r="AG675" s="21"/>
      <c r="AI675" s="21"/>
      <c r="AJ675" s="20">
        <v>90.3</v>
      </c>
      <c r="AN675" s="5">
        <v>12.2</v>
      </c>
      <c r="AO675" s="5">
        <v>0.17</v>
      </c>
      <c r="AR675" s="21"/>
      <c r="AT675" s="5">
        <v>42.3</v>
      </c>
      <c r="AU675" s="21"/>
      <c r="AV675" s="5">
        <v>0.22</v>
      </c>
      <c r="AW675" s="5">
        <v>0.01</v>
      </c>
      <c r="AX675" s="5">
        <v>0.04</v>
      </c>
      <c r="AY675" s="22"/>
      <c r="AZ675" s="20">
        <v>0.02</v>
      </c>
      <c r="BA675" s="20">
        <v>7.17</v>
      </c>
      <c r="BC675" s="21"/>
      <c r="BD675" s="21"/>
      <c r="BE675" s="21"/>
      <c r="BF675" s="20">
        <v>0.28000000000000003</v>
      </c>
      <c r="BH675" s="5">
        <v>6.36</v>
      </c>
      <c r="BK675" s="21"/>
      <c r="BL675" s="21"/>
      <c r="BN675" s="5">
        <v>6.91</v>
      </c>
      <c r="BO675" s="5">
        <v>113</v>
      </c>
      <c r="BQ675" s="22"/>
      <c r="BR675" s="22"/>
      <c r="BW675" s="21"/>
      <c r="BX675" s="5">
        <v>10.4</v>
      </c>
      <c r="BY675" s="21"/>
    </row>
    <row r="676" spans="1:77" x14ac:dyDescent="0.2">
      <c r="A676" s="2" t="s">
        <v>112</v>
      </c>
      <c r="B676" s="3">
        <v>36062</v>
      </c>
      <c r="C676" s="4">
        <v>25</v>
      </c>
      <c r="F676" s="5">
        <v>2E-3</v>
      </c>
      <c r="G676" s="5">
        <v>2E-3</v>
      </c>
      <c r="H676" s="5">
        <v>0.37</v>
      </c>
      <c r="J676" s="21"/>
      <c r="M676" s="5">
        <v>0.38</v>
      </c>
      <c r="N676" s="21"/>
      <c r="O676" s="20">
        <v>50</v>
      </c>
      <c r="Q676" s="21"/>
      <c r="S676" s="5">
        <v>75</v>
      </c>
      <c r="T676" s="5">
        <v>21</v>
      </c>
      <c r="U676" s="21"/>
      <c r="V676" s="5">
        <v>1.8</v>
      </c>
      <c r="W676" s="5">
        <v>1.6</v>
      </c>
      <c r="AB676" s="5">
        <v>15.84</v>
      </c>
      <c r="AE676" s="5">
        <v>21</v>
      </c>
      <c r="AI676" s="21"/>
      <c r="AJ676" s="5">
        <v>49.9</v>
      </c>
      <c r="AN676" s="5">
        <v>5.9</v>
      </c>
      <c r="AO676" s="5">
        <v>0.22</v>
      </c>
      <c r="AT676" s="5">
        <v>12</v>
      </c>
      <c r="AU676" s="21"/>
      <c r="AV676" s="5">
        <v>0.22</v>
      </c>
      <c r="AW676" s="5">
        <v>3.2845000000000001E-3</v>
      </c>
      <c r="AX676" s="5">
        <v>0.01</v>
      </c>
      <c r="AY676" s="21"/>
      <c r="AZ676" s="20">
        <v>8.0000000000000002E-3</v>
      </c>
      <c r="BA676" s="5">
        <v>6.89</v>
      </c>
      <c r="BC676" s="21"/>
      <c r="BE676" s="5">
        <v>0.2</v>
      </c>
      <c r="BH676" s="5">
        <v>4.33</v>
      </c>
      <c r="BI676" s="22"/>
      <c r="BN676" s="5">
        <v>6.91</v>
      </c>
      <c r="BO676" s="5">
        <v>10.5</v>
      </c>
      <c r="BX676" s="5">
        <v>9.6999999999999993</v>
      </c>
      <c r="BY676" s="21"/>
    </row>
    <row r="677" spans="1:77" x14ac:dyDescent="0.2">
      <c r="A677" s="2" t="s">
        <v>218</v>
      </c>
      <c r="B677" s="3">
        <v>38449</v>
      </c>
      <c r="C677" s="4">
        <v>37</v>
      </c>
      <c r="F677" s="5">
        <v>8.0000000000000002E-3</v>
      </c>
      <c r="G677" s="5">
        <v>1E-3</v>
      </c>
      <c r="H677" s="5">
        <v>0.35</v>
      </c>
      <c r="J677" s="5">
        <v>0.2</v>
      </c>
      <c r="M677" s="5">
        <v>0.19</v>
      </c>
      <c r="N677" s="5">
        <v>0.2</v>
      </c>
      <c r="O677" s="5">
        <v>48</v>
      </c>
      <c r="Q677" s="5">
        <v>0.18</v>
      </c>
      <c r="S677" s="5">
        <v>58.8</v>
      </c>
      <c r="T677" s="5">
        <v>9.6</v>
      </c>
      <c r="U677" s="5">
        <v>0.2</v>
      </c>
      <c r="V677" s="5">
        <v>1.2</v>
      </c>
      <c r="W677" s="5">
        <v>0.09</v>
      </c>
      <c r="Y677" s="5">
        <v>0.13</v>
      </c>
      <c r="AB677" s="5">
        <v>12.22</v>
      </c>
      <c r="AD677" s="5">
        <v>0.1</v>
      </c>
      <c r="AE677" s="5">
        <v>2.0699999999999998</v>
      </c>
      <c r="AI677" s="5">
        <v>0.5</v>
      </c>
      <c r="AJ677" s="5">
        <v>39.9</v>
      </c>
      <c r="AN677" s="5">
        <v>7.37</v>
      </c>
      <c r="AO677" s="5">
        <v>0.19</v>
      </c>
      <c r="AT677" s="5">
        <v>17</v>
      </c>
      <c r="AU677" s="5">
        <v>0.5</v>
      </c>
      <c r="AV677" s="5">
        <v>0.22</v>
      </c>
      <c r="AW677" s="5">
        <v>3.2845000000000001E-3</v>
      </c>
      <c r="AX677" s="5">
        <v>0.06</v>
      </c>
      <c r="AY677" s="22"/>
      <c r="AZ677" s="5">
        <v>0.03</v>
      </c>
      <c r="BA677" s="5">
        <v>7.72</v>
      </c>
      <c r="BC677" s="5">
        <v>1.8E-3</v>
      </c>
      <c r="BE677" s="5">
        <v>0.2</v>
      </c>
      <c r="BH677" s="5">
        <v>4.0199999999999996</v>
      </c>
      <c r="BI677" s="22"/>
      <c r="BN677" s="5">
        <v>6.91</v>
      </c>
      <c r="BO677" s="5">
        <v>8.0299999999999994</v>
      </c>
      <c r="BQ677" s="5">
        <v>4.45</v>
      </c>
      <c r="BR677" s="5">
        <v>4.3499999999999996</v>
      </c>
      <c r="BX677" s="5">
        <v>10.8</v>
      </c>
      <c r="BY677" s="5">
        <v>1900</v>
      </c>
    </row>
    <row r="678" spans="1:77" x14ac:dyDescent="0.2">
      <c r="A678" s="2" t="s">
        <v>212</v>
      </c>
      <c r="B678" s="3">
        <v>39610</v>
      </c>
      <c r="C678" s="4">
        <v>24</v>
      </c>
      <c r="F678" s="21"/>
      <c r="G678" s="5">
        <v>0.02</v>
      </c>
      <c r="H678" s="5">
        <v>0.02</v>
      </c>
      <c r="J678" s="21"/>
      <c r="M678" s="5">
        <v>0.69</v>
      </c>
      <c r="N678" s="21"/>
      <c r="O678" s="21"/>
      <c r="Q678" s="21"/>
      <c r="S678" s="5">
        <v>170</v>
      </c>
      <c r="T678" s="5">
        <v>32</v>
      </c>
      <c r="U678" s="21"/>
      <c r="V678" s="5">
        <v>1.7</v>
      </c>
      <c r="W678" s="5">
        <v>4.0000000000000001E-3</v>
      </c>
      <c r="AB678" s="5">
        <v>6.62</v>
      </c>
      <c r="AD678" s="5">
        <v>6.07</v>
      </c>
      <c r="AE678" s="5">
        <v>1.54</v>
      </c>
      <c r="AI678" s="21"/>
      <c r="AJ678" s="5">
        <v>88</v>
      </c>
      <c r="AN678" s="5">
        <v>16</v>
      </c>
      <c r="AO678" s="5">
        <v>3.0000000000000001E-3</v>
      </c>
      <c r="AT678" s="5">
        <v>12</v>
      </c>
      <c r="AU678" s="21"/>
      <c r="AV678" s="5">
        <v>3.67</v>
      </c>
      <c r="AW678" s="5">
        <v>3.2799999999999999E-3</v>
      </c>
      <c r="AX678" s="5">
        <v>0.05</v>
      </c>
      <c r="AZ678" s="5">
        <v>0.02</v>
      </c>
      <c r="BA678" s="5">
        <v>7.01</v>
      </c>
      <c r="BC678" s="21"/>
      <c r="BE678" s="21"/>
      <c r="BF678" s="20">
        <v>0.7</v>
      </c>
      <c r="BH678" s="5">
        <v>6.5</v>
      </c>
      <c r="BN678" s="5">
        <v>6.91</v>
      </c>
      <c r="BO678" s="5">
        <v>110</v>
      </c>
      <c r="BQ678" s="21"/>
      <c r="BR678" s="21"/>
      <c r="BX678" s="5">
        <v>10.8</v>
      </c>
      <c r="BY678" s="21"/>
    </row>
    <row r="679" spans="1:77" x14ac:dyDescent="0.2">
      <c r="A679" s="2" t="s">
        <v>90</v>
      </c>
      <c r="B679" s="3">
        <v>30916</v>
      </c>
      <c r="C679" s="4">
        <v>22</v>
      </c>
      <c r="F679" s="5">
        <v>1.31</v>
      </c>
      <c r="G679" s="21"/>
      <c r="H679" s="5">
        <v>0.14000000000000001</v>
      </c>
      <c r="J679" s="22"/>
      <c r="M679" s="20">
        <v>0.05</v>
      </c>
      <c r="N679" s="22"/>
      <c r="O679" s="21"/>
      <c r="Q679" s="22"/>
      <c r="S679" s="5">
        <v>12.6</v>
      </c>
      <c r="T679" s="5">
        <v>2</v>
      </c>
      <c r="U679" s="22"/>
      <c r="V679" s="21"/>
      <c r="W679" s="5">
        <v>1.04</v>
      </c>
      <c r="Y679" s="21"/>
      <c r="AB679" s="5">
        <v>24.3</v>
      </c>
      <c r="AD679" s="21"/>
      <c r="AE679" s="5">
        <v>3.4</v>
      </c>
      <c r="AI679" s="22"/>
      <c r="AJ679" s="5">
        <v>35</v>
      </c>
      <c r="AN679" s="5">
        <v>9.8000000000000007</v>
      </c>
      <c r="AO679" s="5">
        <v>0.38</v>
      </c>
      <c r="AT679" s="5">
        <v>75.2</v>
      </c>
      <c r="AU679" s="22"/>
      <c r="AV679" s="5">
        <v>0</v>
      </c>
      <c r="AW679" s="5">
        <v>6.5599999999999999E-3</v>
      </c>
      <c r="AX679" s="5">
        <v>5.69</v>
      </c>
      <c r="AZ679" s="21"/>
      <c r="BA679" s="5">
        <v>8</v>
      </c>
      <c r="BC679" s="22"/>
      <c r="BE679" s="20">
        <v>0.1</v>
      </c>
      <c r="BF679" s="22"/>
      <c r="BH679" s="5">
        <v>4.58</v>
      </c>
      <c r="BN679" s="5">
        <v>6.9</v>
      </c>
      <c r="BO679" s="5">
        <v>21</v>
      </c>
      <c r="BQ679" s="21"/>
      <c r="BR679" s="21"/>
      <c r="BU679" s="20">
        <v>29.8</v>
      </c>
      <c r="BW679" s="22"/>
      <c r="BX679" s="5">
        <v>12.3</v>
      </c>
      <c r="BY679" s="22"/>
    </row>
    <row r="680" spans="1:77" x14ac:dyDescent="0.2">
      <c r="A680" s="2" t="s">
        <v>174</v>
      </c>
      <c r="B680" s="3">
        <v>39380</v>
      </c>
      <c r="C680" s="4">
        <v>26</v>
      </c>
      <c r="F680" s="20">
        <v>0.05</v>
      </c>
      <c r="G680" s="5">
        <v>0.05</v>
      </c>
      <c r="H680" s="5">
        <v>3.46</v>
      </c>
      <c r="J680" s="21"/>
      <c r="M680" s="5">
        <v>0.93</v>
      </c>
      <c r="N680" s="21"/>
      <c r="O680" s="5">
        <v>12</v>
      </c>
      <c r="Q680" s="21"/>
      <c r="S680" s="5">
        <v>144</v>
      </c>
      <c r="T680" s="20">
        <v>38</v>
      </c>
      <c r="U680" s="21"/>
      <c r="V680" s="5">
        <v>15</v>
      </c>
      <c r="W680" s="5">
        <v>1.0900000000000001</v>
      </c>
      <c r="AB680" s="5">
        <v>3.24</v>
      </c>
      <c r="AD680" s="22"/>
      <c r="AE680" s="5">
        <v>2.67</v>
      </c>
      <c r="AI680" s="21"/>
      <c r="AJ680" s="5">
        <v>75.900000000000006</v>
      </c>
      <c r="AN680" s="5">
        <v>7.56</v>
      </c>
      <c r="AO680" s="5">
        <v>0.36</v>
      </c>
      <c r="AT680" s="5">
        <v>19.399999999999999</v>
      </c>
      <c r="AU680" s="21"/>
      <c r="AV680" s="20">
        <v>0.22</v>
      </c>
      <c r="AW680" s="5">
        <v>7.5500000000000003E-3</v>
      </c>
      <c r="AX680" s="5">
        <v>0.44</v>
      </c>
      <c r="AY680" s="22"/>
      <c r="AZ680" s="5">
        <v>0.16</v>
      </c>
      <c r="BA680" s="5">
        <v>6.84</v>
      </c>
      <c r="BC680" s="21"/>
      <c r="BE680" s="5">
        <v>0.4</v>
      </c>
      <c r="BF680" s="20">
        <v>0.56000000000000005</v>
      </c>
      <c r="BH680" s="5">
        <v>5.55</v>
      </c>
      <c r="BN680" s="5">
        <v>6.87</v>
      </c>
      <c r="BO680" s="5">
        <v>82.1</v>
      </c>
      <c r="BQ680" s="22"/>
      <c r="BR680" s="22"/>
      <c r="BX680" s="5">
        <v>9.9</v>
      </c>
      <c r="BY680" s="21"/>
    </row>
    <row r="681" spans="1:77" x14ac:dyDescent="0.2">
      <c r="A681" s="2" t="s">
        <v>196</v>
      </c>
      <c r="B681" s="3">
        <v>39372</v>
      </c>
      <c r="C681" s="4">
        <v>26</v>
      </c>
      <c r="F681" s="5">
        <v>0.03</v>
      </c>
      <c r="G681" s="5">
        <v>0.02</v>
      </c>
      <c r="H681" s="5">
        <v>0.06</v>
      </c>
      <c r="J681" s="22"/>
      <c r="M681" s="5">
        <v>0.64</v>
      </c>
      <c r="N681" s="22"/>
      <c r="O681" s="5">
        <v>33</v>
      </c>
      <c r="Q681" s="22"/>
      <c r="S681" s="5">
        <v>145</v>
      </c>
      <c r="T681" s="5">
        <v>39</v>
      </c>
      <c r="U681" s="22"/>
      <c r="V681" s="5">
        <v>1.4</v>
      </c>
      <c r="W681" s="5">
        <v>2.41</v>
      </c>
      <c r="AB681" s="5">
        <v>1.46</v>
      </c>
      <c r="AD681" s="22"/>
      <c r="AE681" s="5">
        <v>2.13</v>
      </c>
      <c r="AI681" s="22"/>
      <c r="AJ681" s="5">
        <v>79</v>
      </c>
      <c r="AN681" s="5">
        <v>8.1999999999999993</v>
      </c>
      <c r="AO681" s="5">
        <v>0.17</v>
      </c>
      <c r="AT681" s="5">
        <v>19.5</v>
      </c>
      <c r="AU681" s="22"/>
      <c r="AV681" s="5">
        <v>0.22</v>
      </c>
      <c r="AW681" s="5">
        <v>7.2300000000000003E-3</v>
      </c>
      <c r="AX681" s="5">
        <v>0.03</v>
      </c>
      <c r="AY681" s="22"/>
      <c r="AZ681" s="5">
        <v>0.01</v>
      </c>
      <c r="BA681" s="5">
        <v>7.09</v>
      </c>
      <c r="BC681" s="22"/>
      <c r="BE681" s="20">
        <v>0.2</v>
      </c>
      <c r="BF681" s="5">
        <v>0.59</v>
      </c>
      <c r="BH681" s="5">
        <v>5.72</v>
      </c>
      <c r="BI681" s="22"/>
      <c r="BN681" s="5">
        <v>6.87</v>
      </c>
      <c r="BO681" s="5">
        <v>90.1</v>
      </c>
      <c r="BQ681" s="22"/>
      <c r="BR681" s="22"/>
      <c r="BS681" s="22"/>
      <c r="BV681" s="22"/>
      <c r="BX681" s="5">
        <v>10.8</v>
      </c>
      <c r="BY681" s="22"/>
    </row>
    <row r="682" spans="1:77" x14ac:dyDescent="0.2">
      <c r="A682" s="2" t="s">
        <v>278</v>
      </c>
      <c r="B682" s="3">
        <v>39350</v>
      </c>
      <c r="C682" s="4">
        <v>26</v>
      </c>
      <c r="F682" s="5">
        <v>0.03</v>
      </c>
      <c r="G682" s="5">
        <v>0.02</v>
      </c>
      <c r="H682" s="5">
        <v>7.0000000000000007E-2</v>
      </c>
      <c r="J682" s="21"/>
      <c r="M682" s="5">
        <v>0.26</v>
      </c>
      <c r="N682" s="21"/>
      <c r="O682" s="5">
        <v>10</v>
      </c>
      <c r="Q682" s="21"/>
      <c r="S682" s="5">
        <v>93.1</v>
      </c>
      <c r="T682" s="5">
        <v>47</v>
      </c>
      <c r="U682" s="21"/>
      <c r="V682" s="5">
        <v>2.2000000000000002</v>
      </c>
      <c r="W682" s="5">
        <v>3.6</v>
      </c>
      <c r="Y682" s="21"/>
      <c r="AB682" s="5">
        <v>2.2999999999999998</v>
      </c>
      <c r="AD682" s="21"/>
      <c r="AE682" s="5">
        <v>1.54</v>
      </c>
      <c r="AI682" s="21"/>
      <c r="AJ682" s="5">
        <v>59.7</v>
      </c>
      <c r="AN682" s="5">
        <v>4.53</v>
      </c>
      <c r="AO682" s="5">
        <v>0.18</v>
      </c>
      <c r="AT682" s="5">
        <v>24.1</v>
      </c>
      <c r="AU682" s="21"/>
      <c r="AV682" s="5">
        <v>0.22</v>
      </c>
      <c r="AW682" s="5">
        <v>5.2599999999999999E-3</v>
      </c>
      <c r="AX682" s="5">
        <v>0.01</v>
      </c>
      <c r="AZ682" s="5">
        <v>0.01</v>
      </c>
      <c r="BA682" s="5">
        <v>7.29</v>
      </c>
      <c r="BC682" s="21"/>
      <c r="BE682" s="5">
        <v>0.2</v>
      </c>
      <c r="BF682" s="20">
        <v>0.62</v>
      </c>
      <c r="BH682" s="5">
        <v>3.57</v>
      </c>
      <c r="BN682" s="5">
        <v>6.87</v>
      </c>
      <c r="BO682" s="5">
        <v>50.4</v>
      </c>
      <c r="BQ682" s="21"/>
      <c r="BR682" s="21"/>
      <c r="BX682" s="5">
        <v>10.1</v>
      </c>
      <c r="BY682" s="21"/>
    </row>
    <row r="683" spans="1:77" x14ac:dyDescent="0.2">
      <c r="A683" s="2" t="s">
        <v>271</v>
      </c>
      <c r="B683" s="3">
        <v>39573</v>
      </c>
      <c r="C683" s="4">
        <v>25</v>
      </c>
      <c r="F683" s="21"/>
      <c r="G683" s="5">
        <v>0.02</v>
      </c>
      <c r="H683" s="5">
        <v>0.01</v>
      </c>
      <c r="J683" s="21"/>
      <c r="K683" s="22"/>
      <c r="M683" s="20">
        <v>1.44</v>
      </c>
      <c r="N683" s="21"/>
      <c r="O683" s="22"/>
      <c r="Q683" s="21"/>
      <c r="S683" s="5">
        <v>103</v>
      </c>
      <c r="T683" s="5">
        <v>122</v>
      </c>
      <c r="U683" s="21"/>
      <c r="V683" s="5">
        <v>4</v>
      </c>
      <c r="W683" s="5">
        <v>2E-3</v>
      </c>
      <c r="Y683" s="22"/>
      <c r="AB683" s="5">
        <v>4.2300000000000004</v>
      </c>
      <c r="AD683" s="20">
        <v>3.43</v>
      </c>
      <c r="AE683" s="5">
        <v>3.68</v>
      </c>
      <c r="AI683" s="21"/>
      <c r="AJ683" s="5">
        <v>86.2</v>
      </c>
      <c r="AN683" s="5">
        <v>8.01</v>
      </c>
      <c r="AO683" s="5">
        <v>2E-3</v>
      </c>
      <c r="AR683" s="22"/>
      <c r="AT683" s="5">
        <v>65.7</v>
      </c>
      <c r="AU683" s="21"/>
      <c r="AV683" s="5">
        <v>45.59</v>
      </c>
      <c r="AW683" s="5">
        <v>3.2799999999999999E-3</v>
      </c>
      <c r="AX683" s="5">
        <v>0.11</v>
      </c>
      <c r="AZ683" s="5">
        <v>0.03</v>
      </c>
      <c r="BA683" s="5">
        <v>6.44</v>
      </c>
      <c r="BC683" s="21"/>
      <c r="BE683" s="5">
        <v>6.3</v>
      </c>
      <c r="BF683" s="20">
        <v>5.85</v>
      </c>
      <c r="BH683" s="5">
        <v>3.43</v>
      </c>
      <c r="BN683" s="5">
        <v>6.87</v>
      </c>
      <c r="BO683" s="5">
        <v>40.799999999999997</v>
      </c>
      <c r="BX683" s="5">
        <v>9.6</v>
      </c>
      <c r="BY683" s="21"/>
    </row>
    <row r="684" spans="1:77" x14ac:dyDescent="0.2">
      <c r="A684" s="2" t="s">
        <v>255</v>
      </c>
      <c r="B684" s="3">
        <v>39608</v>
      </c>
      <c r="C684" s="4">
        <v>25</v>
      </c>
      <c r="F684" s="21"/>
      <c r="G684" s="5">
        <v>0.02</v>
      </c>
      <c r="H684" s="5">
        <v>0.01</v>
      </c>
      <c r="M684" s="5">
        <v>0.18</v>
      </c>
      <c r="S684" s="5">
        <v>95.6</v>
      </c>
      <c r="T684" s="5">
        <v>25</v>
      </c>
      <c r="V684" s="5">
        <v>1.3</v>
      </c>
      <c r="W684" s="5">
        <v>8.0000000000000002E-3</v>
      </c>
      <c r="AB684" s="5">
        <v>5.81</v>
      </c>
      <c r="AD684" s="20">
        <v>9.9600000000000009</v>
      </c>
      <c r="AE684" s="5">
        <v>8.58</v>
      </c>
      <c r="AJ684" s="5">
        <v>66.8</v>
      </c>
      <c r="AN684" s="5">
        <v>15.4</v>
      </c>
      <c r="AO684" s="5">
        <v>1E-3</v>
      </c>
      <c r="AT684" s="5">
        <v>22.6</v>
      </c>
      <c r="AV684" s="5">
        <v>24.12</v>
      </c>
      <c r="AW684" s="5">
        <v>3.2799999999999999E-3</v>
      </c>
      <c r="AX684" s="5">
        <v>0.11</v>
      </c>
      <c r="AY684" s="21"/>
      <c r="AZ684" s="20">
        <v>0.04</v>
      </c>
      <c r="BA684" s="5">
        <v>7.37</v>
      </c>
      <c r="BE684" s="20">
        <v>8.1</v>
      </c>
      <c r="BF684" s="20">
        <v>7.26</v>
      </c>
      <c r="BH684" s="5">
        <v>3.65</v>
      </c>
      <c r="BN684" s="5">
        <v>6.87</v>
      </c>
      <c r="BO684" s="5">
        <v>86.9</v>
      </c>
      <c r="BQ684" s="22"/>
      <c r="BR684" s="22"/>
      <c r="BS684" s="22"/>
      <c r="BT684" s="22"/>
      <c r="BV684" s="22"/>
      <c r="BX684" s="5">
        <v>12.1</v>
      </c>
    </row>
    <row r="685" spans="1:77" x14ac:dyDescent="0.2">
      <c r="A685" s="2" t="s">
        <v>87</v>
      </c>
      <c r="B685" s="3">
        <v>39610</v>
      </c>
      <c r="C685" s="4">
        <v>34</v>
      </c>
      <c r="F685" s="21"/>
      <c r="G685" s="5">
        <v>0.01</v>
      </c>
      <c r="H685" s="5">
        <v>0.01</v>
      </c>
      <c r="J685" s="20">
        <v>0.5</v>
      </c>
      <c r="M685" s="5">
        <v>0.12</v>
      </c>
      <c r="N685" s="20">
        <v>0.2</v>
      </c>
      <c r="O685" s="21"/>
      <c r="P685" s="22"/>
      <c r="Q685" s="20">
        <v>0.02</v>
      </c>
      <c r="S685" s="5">
        <v>75.599999999999994</v>
      </c>
      <c r="T685" s="5">
        <v>12</v>
      </c>
      <c r="U685" s="20">
        <v>1.3</v>
      </c>
      <c r="V685" s="5">
        <v>2.2999999999999998</v>
      </c>
      <c r="W685" s="5">
        <v>7.0000000000000001E-3</v>
      </c>
      <c r="AB685" s="5">
        <v>1.22</v>
      </c>
      <c r="AD685" s="20">
        <v>1.1499999999999999</v>
      </c>
      <c r="AE685" s="5">
        <v>14.8</v>
      </c>
      <c r="AI685" s="20">
        <v>1</v>
      </c>
      <c r="AJ685" s="5">
        <v>49.2</v>
      </c>
      <c r="AN685" s="5">
        <v>7.71</v>
      </c>
      <c r="AO685" s="5">
        <v>1E-3</v>
      </c>
      <c r="AP685" s="22"/>
      <c r="AT685" s="5">
        <v>7.41</v>
      </c>
      <c r="AU685" s="20">
        <v>2.1</v>
      </c>
      <c r="AV685" s="5">
        <v>52.67</v>
      </c>
      <c r="AW685" s="5">
        <v>0.03</v>
      </c>
      <c r="AX685" s="5">
        <v>0.15</v>
      </c>
      <c r="AZ685" s="5">
        <v>0.05</v>
      </c>
      <c r="BA685" s="5">
        <v>7.4</v>
      </c>
      <c r="BC685" s="20">
        <v>3.0999999999999999E-3</v>
      </c>
      <c r="BE685" s="5">
        <v>3</v>
      </c>
      <c r="BF685" s="20">
        <v>2.52</v>
      </c>
      <c r="BH685" s="5">
        <v>3.15</v>
      </c>
      <c r="BN685" s="5">
        <v>6.82</v>
      </c>
      <c r="BO685" s="5">
        <v>34.200000000000003</v>
      </c>
      <c r="BQ685" s="22"/>
      <c r="BR685" s="22"/>
      <c r="BW685" s="20">
        <v>0.57999999999999996</v>
      </c>
      <c r="BX685" s="5">
        <v>11</v>
      </c>
      <c r="BY685" s="20">
        <v>0.9</v>
      </c>
    </row>
    <row r="686" spans="1:77" x14ac:dyDescent="0.2">
      <c r="A686" s="2" t="s">
        <v>256</v>
      </c>
      <c r="B686" s="3">
        <v>42312</v>
      </c>
      <c r="C686" s="4">
        <v>26</v>
      </c>
      <c r="F686" s="20">
        <v>0.01</v>
      </c>
      <c r="G686" s="21"/>
      <c r="H686" s="5">
        <v>0.11</v>
      </c>
      <c r="J686" s="21"/>
      <c r="M686" s="5">
        <v>0.43</v>
      </c>
      <c r="N686" s="21"/>
      <c r="O686" s="22"/>
      <c r="P686" s="20">
        <v>0.05</v>
      </c>
      <c r="Q686" s="21"/>
      <c r="S686" s="5">
        <v>45</v>
      </c>
      <c r="T686" s="5">
        <v>8.5</v>
      </c>
      <c r="U686" s="21"/>
      <c r="V686" s="5">
        <v>1.1000000000000001</v>
      </c>
      <c r="W686" s="5">
        <v>2.4900000000000002</v>
      </c>
      <c r="AB686" s="21"/>
      <c r="AD686" s="5">
        <v>1.77</v>
      </c>
      <c r="AE686" s="5">
        <v>1.2</v>
      </c>
      <c r="AI686" s="21"/>
      <c r="AJ686" s="5">
        <v>27.1</v>
      </c>
      <c r="AN686" s="5">
        <v>2.4</v>
      </c>
      <c r="AO686" s="5">
        <v>0.06</v>
      </c>
      <c r="AP686" s="20">
        <v>21.5</v>
      </c>
      <c r="AT686" s="5">
        <v>6.4</v>
      </c>
      <c r="AU686" s="21"/>
      <c r="AV686" s="5">
        <v>1.01</v>
      </c>
      <c r="AW686" s="5">
        <v>0.03</v>
      </c>
      <c r="AX686" s="5">
        <v>0.03</v>
      </c>
      <c r="AY686" s="22"/>
      <c r="AZ686" s="21"/>
      <c r="BA686" s="5">
        <v>7.22</v>
      </c>
      <c r="BC686" s="21"/>
      <c r="BE686" s="21"/>
      <c r="BF686" s="5">
        <v>7.0000000000000007E-2</v>
      </c>
      <c r="BH686" s="5">
        <v>2.38</v>
      </c>
      <c r="BN686" s="5">
        <v>6.82</v>
      </c>
      <c r="BO686" s="5">
        <v>8</v>
      </c>
      <c r="BQ686" s="20">
        <v>2.8</v>
      </c>
      <c r="BR686" s="20">
        <v>2.85</v>
      </c>
      <c r="BW686" s="21"/>
      <c r="BX686" s="5">
        <v>12.1</v>
      </c>
      <c r="BY686" s="21"/>
    </row>
    <row r="687" spans="1:77" x14ac:dyDescent="0.2">
      <c r="A687" s="2" t="s">
        <v>260</v>
      </c>
      <c r="B687" s="3">
        <v>34312</v>
      </c>
      <c r="C687" s="4">
        <v>32</v>
      </c>
      <c r="F687" s="20">
        <v>9.9</v>
      </c>
      <c r="G687" s="5">
        <v>9.5</v>
      </c>
      <c r="H687" s="5">
        <v>0.03</v>
      </c>
      <c r="J687" s="20">
        <v>1</v>
      </c>
      <c r="K687" s="22"/>
      <c r="M687" s="5">
        <v>1.8</v>
      </c>
      <c r="N687" s="20">
        <v>1</v>
      </c>
      <c r="O687" s="20">
        <v>100</v>
      </c>
      <c r="P687" s="22"/>
      <c r="Q687" s="20">
        <v>0.28000000000000003</v>
      </c>
      <c r="S687" s="5">
        <v>2.8</v>
      </c>
      <c r="T687" s="5">
        <v>21</v>
      </c>
      <c r="U687" s="20">
        <v>1</v>
      </c>
      <c r="V687" s="5">
        <v>3.1</v>
      </c>
      <c r="W687" s="5">
        <v>0.01</v>
      </c>
      <c r="Y687" s="22"/>
      <c r="AB687" s="5">
        <v>4.62</v>
      </c>
      <c r="AD687" s="21"/>
      <c r="AE687" s="5">
        <v>3</v>
      </c>
      <c r="AF687" s="22"/>
      <c r="AG687" s="22"/>
      <c r="AI687" s="20">
        <v>1</v>
      </c>
      <c r="AJ687" s="5">
        <v>28.8</v>
      </c>
      <c r="AN687" s="5">
        <v>1.5</v>
      </c>
      <c r="AO687" s="5">
        <v>0.13</v>
      </c>
      <c r="AR687" s="22"/>
      <c r="AT687" s="5">
        <v>9.9</v>
      </c>
      <c r="AU687" s="20">
        <v>3.7</v>
      </c>
      <c r="AV687" s="5">
        <v>35.85</v>
      </c>
      <c r="AW687" s="5">
        <v>3.2845000000000001E-3</v>
      </c>
      <c r="AX687" s="5">
        <v>0.01</v>
      </c>
      <c r="AY687" s="20">
        <v>0.01</v>
      </c>
      <c r="AZ687" s="21"/>
      <c r="BA687" s="5">
        <v>3.84</v>
      </c>
      <c r="BC687" s="20">
        <v>5.0000000000000001E-3</v>
      </c>
      <c r="BD687" s="22"/>
      <c r="BE687" s="20">
        <v>10.4</v>
      </c>
      <c r="BF687" s="21"/>
      <c r="BH687" s="21"/>
      <c r="BI687" s="22"/>
      <c r="BK687" s="22"/>
      <c r="BL687" s="22"/>
      <c r="BN687" s="5">
        <v>6.82</v>
      </c>
      <c r="BO687" s="5">
        <v>39.200000000000003</v>
      </c>
      <c r="BW687" s="22"/>
      <c r="BX687" s="5">
        <v>8.6999999999999993</v>
      </c>
      <c r="BY687" s="20">
        <v>6.8</v>
      </c>
    </row>
    <row r="688" spans="1:77" x14ac:dyDescent="0.2">
      <c r="A688" s="2" t="s">
        <v>277</v>
      </c>
      <c r="B688" s="3">
        <v>38840</v>
      </c>
      <c r="C688" s="4">
        <v>36</v>
      </c>
      <c r="F688" s="20">
        <v>5.0000000000000001E-3</v>
      </c>
      <c r="G688" s="20">
        <v>6.0000000000000001E-3</v>
      </c>
      <c r="H688" s="5">
        <v>0.01</v>
      </c>
      <c r="J688" s="20">
        <v>0.2</v>
      </c>
      <c r="M688" s="5">
        <v>0.26</v>
      </c>
      <c r="N688" s="20">
        <v>0.2</v>
      </c>
      <c r="O688" s="5">
        <v>14</v>
      </c>
      <c r="Q688" s="20">
        <v>0.02</v>
      </c>
      <c r="S688" s="5">
        <v>115</v>
      </c>
      <c r="T688" s="5">
        <v>33</v>
      </c>
      <c r="U688" s="20">
        <v>0.2</v>
      </c>
      <c r="V688" s="5">
        <v>2.1</v>
      </c>
      <c r="W688" s="5">
        <v>0.01</v>
      </c>
      <c r="AB688" s="5">
        <v>3.02</v>
      </c>
      <c r="AD688" s="20">
        <v>-5.2</v>
      </c>
      <c r="AE688" s="5">
        <v>6.8</v>
      </c>
      <c r="AI688" s="20">
        <v>0.7</v>
      </c>
      <c r="AJ688" s="5">
        <v>48</v>
      </c>
      <c r="AN688" s="5">
        <v>5.6</v>
      </c>
      <c r="AO688" s="5">
        <v>1E-3</v>
      </c>
      <c r="AT688" s="5">
        <v>10.8</v>
      </c>
      <c r="AU688" s="20">
        <v>0.5</v>
      </c>
      <c r="AV688" s="5">
        <v>138.94999999999999</v>
      </c>
      <c r="AW688" s="5">
        <v>3.2845000000000001E-3</v>
      </c>
      <c r="AX688" s="5">
        <v>0.06</v>
      </c>
      <c r="AY688" s="22"/>
      <c r="AZ688" s="5">
        <v>0.02</v>
      </c>
      <c r="BA688" s="5">
        <v>7.4</v>
      </c>
      <c r="BC688" s="20">
        <v>1E-3</v>
      </c>
      <c r="BE688" s="5">
        <v>10.8</v>
      </c>
      <c r="BH688" s="5">
        <v>3.02</v>
      </c>
      <c r="BI688" s="22"/>
      <c r="BN688" s="5">
        <v>6.82</v>
      </c>
      <c r="BO688" s="5">
        <v>48.9</v>
      </c>
      <c r="BQ688" s="20">
        <v>7.2</v>
      </c>
      <c r="BR688" s="20">
        <v>6.8</v>
      </c>
      <c r="BX688" s="5">
        <v>7.5</v>
      </c>
      <c r="BY688" s="20">
        <v>0.5</v>
      </c>
    </row>
    <row r="689" spans="1:77" x14ac:dyDescent="0.2">
      <c r="A689" s="2" t="s">
        <v>259</v>
      </c>
      <c r="B689" s="3">
        <v>33890</v>
      </c>
      <c r="C689" s="4">
        <v>29</v>
      </c>
      <c r="F689" s="20">
        <v>0.02</v>
      </c>
      <c r="G689" s="5">
        <v>0.01</v>
      </c>
      <c r="H689" s="5">
        <v>1.05</v>
      </c>
      <c r="J689" s="20">
        <v>1</v>
      </c>
      <c r="M689" s="21"/>
      <c r="N689" s="20">
        <v>1</v>
      </c>
      <c r="O689" s="20">
        <v>340</v>
      </c>
      <c r="Q689" s="20">
        <v>0.2</v>
      </c>
      <c r="S689" s="21"/>
      <c r="T689" s="5">
        <v>22</v>
      </c>
      <c r="U689" s="20">
        <v>1</v>
      </c>
      <c r="V689" s="5">
        <v>2.5</v>
      </c>
      <c r="W689" s="5">
        <v>0.44</v>
      </c>
      <c r="AB689" s="5">
        <v>10.28</v>
      </c>
      <c r="AD689" s="21"/>
      <c r="AE689" s="21"/>
      <c r="AI689" s="20">
        <v>1</v>
      </c>
      <c r="AJ689" s="5">
        <v>52.4</v>
      </c>
      <c r="AN689" s="5">
        <v>15</v>
      </c>
      <c r="AO689" s="5">
        <v>0.01</v>
      </c>
      <c r="AT689" s="5">
        <v>61</v>
      </c>
      <c r="AU689" s="20">
        <v>1</v>
      </c>
      <c r="AV689" s="5">
        <v>2.21</v>
      </c>
      <c r="AW689" s="5">
        <v>0.01</v>
      </c>
      <c r="AX689" s="5">
        <v>0.19</v>
      </c>
      <c r="AY689" s="20">
        <v>0.08</v>
      </c>
      <c r="AZ689" s="21"/>
      <c r="BA689" s="5">
        <v>7.44</v>
      </c>
      <c r="BC689" s="20">
        <v>5.0000000000000001E-3</v>
      </c>
      <c r="BE689" s="22"/>
      <c r="BF689" s="21"/>
      <c r="BH689" s="5">
        <v>5.07</v>
      </c>
      <c r="BN689" s="5">
        <v>6.81</v>
      </c>
      <c r="BO689" s="5">
        <v>3</v>
      </c>
      <c r="BX689" s="5">
        <v>10.5</v>
      </c>
      <c r="BY689" s="20">
        <v>5</v>
      </c>
    </row>
    <row r="690" spans="1:77" x14ac:dyDescent="0.2">
      <c r="A690" s="2" t="s">
        <v>259</v>
      </c>
      <c r="B690" s="3">
        <v>33540</v>
      </c>
      <c r="C690" s="4">
        <v>23</v>
      </c>
      <c r="F690" s="5">
        <v>0.04</v>
      </c>
      <c r="G690" s="5">
        <v>5.0000000000000001E-3</v>
      </c>
      <c r="H690" s="5">
        <v>1.03</v>
      </c>
      <c r="J690" s="21"/>
      <c r="M690" s="5">
        <v>0.09</v>
      </c>
      <c r="N690" s="21"/>
      <c r="O690" s="21"/>
      <c r="Q690" s="21"/>
      <c r="S690" s="5">
        <v>25</v>
      </c>
      <c r="T690" s="5">
        <v>22</v>
      </c>
      <c r="U690" s="21"/>
      <c r="V690" s="5">
        <v>3.7</v>
      </c>
      <c r="W690" s="5">
        <v>0.51</v>
      </c>
      <c r="Y690" s="21"/>
      <c r="AB690" s="5">
        <v>10.050000000000001</v>
      </c>
      <c r="AD690" s="21"/>
      <c r="AE690" s="5">
        <v>5.0999999999999996</v>
      </c>
      <c r="AI690" s="21"/>
      <c r="AJ690" s="5">
        <v>52.5</v>
      </c>
      <c r="AN690" s="5">
        <v>15</v>
      </c>
      <c r="AO690" s="5">
        <v>0.01</v>
      </c>
      <c r="AT690" s="5">
        <v>62</v>
      </c>
      <c r="AU690" s="21"/>
      <c r="AV690" s="5">
        <v>2.21</v>
      </c>
      <c r="AW690" s="5">
        <v>0.01</v>
      </c>
      <c r="AX690" s="5">
        <v>0.18</v>
      </c>
      <c r="AY690" s="20">
        <v>0.06</v>
      </c>
      <c r="AZ690" s="21"/>
      <c r="BA690" s="5">
        <v>7.49</v>
      </c>
      <c r="BC690" s="21"/>
      <c r="BE690" s="21"/>
      <c r="BH690" s="5">
        <v>4.82</v>
      </c>
      <c r="BN690" s="5">
        <v>6.79</v>
      </c>
      <c r="BO690" s="5">
        <v>3</v>
      </c>
      <c r="BQ690" s="21"/>
      <c r="BR690" s="21"/>
      <c r="BX690" s="5">
        <v>10.8</v>
      </c>
      <c r="BY690" s="21"/>
    </row>
    <row r="691" spans="1:77" x14ac:dyDescent="0.2">
      <c r="A691" s="2" t="s">
        <v>249</v>
      </c>
      <c r="B691" s="3">
        <v>36374</v>
      </c>
      <c r="C691" s="4">
        <v>23</v>
      </c>
      <c r="F691" s="5">
        <v>0.02</v>
      </c>
      <c r="G691" s="22"/>
      <c r="H691" s="5">
        <v>0.1</v>
      </c>
      <c r="J691" s="22"/>
      <c r="M691" s="5">
        <v>0.17</v>
      </c>
      <c r="N691" s="22"/>
      <c r="O691" s="22"/>
      <c r="Q691" s="22"/>
      <c r="S691" s="5">
        <v>75.2</v>
      </c>
      <c r="T691" s="5">
        <v>43</v>
      </c>
      <c r="U691" s="22"/>
      <c r="V691" s="20">
        <v>1.1000000000000001</v>
      </c>
      <c r="W691" s="5">
        <v>0.87</v>
      </c>
      <c r="AB691" s="5">
        <v>1.76</v>
      </c>
      <c r="AC691" s="22"/>
      <c r="AD691" s="22"/>
      <c r="AE691" s="5">
        <v>0.8</v>
      </c>
      <c r="AI691" s="22"/>
      <c r="AJ691" s="5">
        <v>46.4</v>
      </c>
      <c r="AN691" s="5">
        <v>3.2</v>
      </c>
      <c r="AO691" s="5">
        <v>0.09</v>
      </c>
      <c r="AT691" s="5">
        <v>15.4</v>
      </c>
      <c r="AU691" s="22"/>
      <c r="AV691" s="5">
        <v>0.22</v>
      </c>
      <c r="AW691" s="5">
        <v>0.01</v>
      </c>
      <c r="AX691" s="5">
        <v>0.03</v>
      </c>
      <c r="AZ691" s="22"/>
      <c r="BA691" s="5">
        <v>7.6</v>
      </c>
      <c r="BC691" s="22"/>
      <c r="BD691" s="20">
        <v>-0.35</v>
      </c>
      <c r="BE691" s="5">
        <v>0.2</v>
      </c>
      <c r="BF691" s="22"/>
      <c r="BH691" s="5">
        <v>2.2799999999999998</v>
      </c>
      <c r="BN691" s="5">
        <v>6.77</v>
      </c>
      <c r="BO691" s="5">
        <v>49.7</v>
      </c>
      <c r="BQ691" s="22"/>
      <c r="BR691" s="22"/>
      <c r="BU691" s="21"/>
      <c r="BX691" s="5">
        <v>9.4</v>
      </c>
      <c r="BY691" s="22"/>
    </row>
    <row r="692" spans="1:77" x14ac:dyDescent="0.2">
      <c r="A692" s="2" t="s">
        <v>247</v>
      </c>
      <c r="B692" s="3">
        <v>41955</v>
      </c>
      <c r="C692" s="4">
        <v>25</v>
      </c>
      <c r="F692" s="5">
        <v>0.02</v>
      </c>
      <c r="G692" s="21"/>
      <c r="H692" s="5">
        <v>0.32</v>
      </c>
      <c r="J692" s="22"/>
      <c r="M692" s="5">
        <v>0.62</v>
      </c>
      <c r="N692" s="22"/>
      <c r="O692" s="21"/>
      <c r="P692" s="20">
        <v>0.06</v>
      </c>
      <c r="Q692" s="22"/>
      <c r="S692" s="5">
        <v>65</v>
      </c>
      <c r="T692" s="5">
        <v>9</v>
      </c>
      <c r="U692" s="22"/>
      <c r="V692" s="5">
        <v>1</v>
      </c>
      <c r="W692" s="5">
        <v>0.39</v>
      </c>
      <c r="AB692" s="21"/>
      <c r="AD692" s="20">
        <v>3.4</v>
      </c>
      <c r="AE692" s="5">
        <v>1</v>
      </c>
      <c r="AI692" s="22"/>
      <c r="AJ692" s="5">
        <v>37.299999999999997</v>
      </c>
      <c r="AN692" s="5">
        <v>4.9000000000000004</v>
      </c>
      <c r="AO692" s="5">
        <v>0.21</v>
      </c>
      <c r="AP692" s="20">
        <v>20.2</v>
      </c>
      <c r="AT692" s="5">
        <v>7.6</v>
      </c>
      <c r="AU692" s="22"/>
      <c r="AV692" s="5">
        <v>1</v>
      </c>
      <c r="AW692" s="5">
        <v>0.01</v>
      </c>
      <c r="AX692" s="21"/>
      <c r="AZ692" s="21"/>
      <c r="BA692" s="5">
        <v>7.23</v>
      </c>
      <c r="BC692" s="22"/>
      <c r="BE692" s="21"/>
      <c r="BF692" s="5">
        <v>0.2</v>
      </c>
      <c r="BH692" s="5">
        <v>3.73</v>
      </c>
      <c r="BN692" s="5">
        <v>6.77</v>
      </c>
      <c r="BO692" s="5">
        <v>9.5</v>
      </c>
      <c r="BQ692" s="20">
        <v>4.18</v>
      </c>
      <c r="BR692" s="20">
        <v>4.04</v>
      </c>
      <c r="BX692" s="5">
        <v>10.5</v>
      </c>
      <c r="BY692" s="22"/>
    </row>
    <row r="693" spans="1:77" x14ac:dyDescent="0.2">
      <c r="A693" s="2" t="s">
        <v>112</v>
      </c>
      <c r="B693" s="3">
        <v>36788</v>
      </c>
      <c r="C693" s="4">
        <v>22</v>
      </c>
      <c r="F693" s="20">
        <v>2E-3</v>
      </c>
      <c r="G693" s="21"/>
      <c r="H693" s="5">
        <v>0.34</v>
      </c>
      <c r="M693" s="5">
        <v>0.33</v>
      </c>
      <c r="O693" s="20">
        <v>45</v>
      </c>
      <c r="S693" s="5">
        <v>82.2</v>
      </c>
      <c r="T693" s="5">
        <v>20</v>
      </c>
      <c r="V693" s="5">
        <v>1.7</v>
      </c>
      <c r="W693" s="21"/>
      <c r="AB693" s="5">
        <v>15.84</v>
      </c>
      <c r="AD693" s="21"/>
      <c r="AE693" s="5">
        <v>1.92</v>
      </c>
      <c r="AJ693" s="5">
        <v>49</v>
      </c>
      <c r="AN693" s="5">
        <v>6.39</v>
      </c>
      <c r="AO693" s="21"/>
      <c r="AT693" s="5">
        <v>12.4</v>
      </c>
      <c r="AV693" s="5">
        <v>0.22</v>
      </c>
      <c r="AW693" s="5">
        <v>3.2845000000000001E-3</v>
      </c>
      <c r="AX693" s="5">
        <v>0.02</v>
      </c>
      <c r="AY693" s="22"/>
      <c r="AZ693" s="5">
        <v>0.02</v>
      </c>
      <c r="BA693" s="5">
        <v>7.33</v>
      </c>
      <c r="BE693" s="5">
        <v>0.2</v>
      </c>
      <c r="BF693" s="21"/>
      <c r="BH693" s="5">
        <v>4.3</v>
      </c>
      <c r="BI693" s="22"/>
      <c r="BN693" s="5">
        <v>6.77</v>
      </c>
      <c r="BO693" s="5">
        <v>18.899999999999999</v>
      </c>
      <c r="BQ693" s="22"/>
      <c r="BR693" s="22"/>
      <c r="BX693" s="5">
        <v>9.9</v>
      </c>
    </row>
    <row r="694" spans="1:77" x14ac:dyDescent="0.2">
      <c r="A694" s="2" t="s">
        <v>267</v>
      </c>
      <c r="B694" s="3">
        <v>34213</v>
      </c>
      <c r="C694" s="4">
        <v>33</v>
      </c>
      <c r="F694" s="5">
        <v>0.13</v>
      </c>
      <c r="G694" s="5">
        <v>0.12</v>
      </c>
      <c r="H694" s="5">
        <v>0.01</v>
      </c>
      <c r="J694" s="20">
        <v>1</v>
      </c>
      <c r="M694" s="5">
        <v>1.4</v>
      </c>
      <c r="N694" s="20">
        <v>1</v>
      </c>
      <c r="O694" s="5">
        <v>100</v>
      </c>
      <c r="Q694" s="20">
        <v>0.2</v>
      </c>
      <c r="S694" s="5">
        <v>10</v>
      </c>
      <c r="T694" s="5">
        <v>23</v>
      </c>
      <c r="U694" s="20">
        <v>1</v>
      </c>
      <c r="V694" s="5">
        <v>2.1</v>
      </c>
      <c r="W694" s="5">
        <v>0.01</v>
      </c>
      <c r="AB694" s="5">
        <v>4.78</v>
      </c>
      <c r="AD694" s="22"/>
      <c r="AE694" s="5">
        <v>1.7</v>
      </c>
      <c r="AI694" s="20">
        <v>1</v>
      </c>
      <c r="AJ694" s="5">
        <v>16.7</v>
      </c>
      <c r="AN694" s="5">
        <v>2.1</v>
      </c>
      <c r="AO694" s="5">
        <v>0.05</v>
      </c>
      <c r="AT694" s="5">
        <v>14</v>
      </c>
      <c r="AU694" s="20">
        <v>2.1</v>
      </c>
      <c r="AV694" s="5">
        <v>7.03</v>
      </c>
      <c r="AW694" s="5">
        <v>3.2845000000000001E-3</v>
      </c>
      <c r="AX694" s="5">
        <v>0.01</v>
      </c>
      <c r="AY694" s="20">
        <v>0.01</v>
      </c>
      <c r="AZ694" s="21"/>
      <c r="BA694" s="5">
        <v>4.78</v>
      </c>
      <c r="BC694" s="20">
        <v>3.2000000000000002E-3</v>
      </c>
      <c r="BE694" s="5">
        <v>9</v>
      </c>
      <c r="BF694" s="21"/>
      <c r="BG694" s="22"/>
      <c r="BH694" s="5">
        <v>0.19</v>
      </c>
      <c r="BN694" s="5">
        <v>6.77</v>
      </c>
      <c r="BO694" s="5">
        <v>19.899999999999999</v>
      </c>
      <c r="BQ694" s="22"/>
      <c r="BR694" s="22"/>
      <c r="BX694" s="5">
        <v>8.8000000000000007</v>
      </c>
      <c r="BY694" s="20">
        <v>26</v>
      </c>
    </row>
    <row r="695" spans="1:77" x14ac:dyDescent="0.2">
      <c r="A695" s="2" t="s">
        <v>226</v>
      </c>
      <c r="B695" s="3">
        <v>39720</v>
      </c>
      <c r="C695" s="4">
        <v>21</v>
      </c>
      <c r="G695" s="5">
        <v>4.0000000000000001E-3</v>
      </c>
      <c r="H695" s="5">
        <v>0.44</v>
      </c>
      <c r="J695" s="22"/>
      <c r="M695" s="21"/>
      <c r="N695" s="22"/>
      <c r="Q695" s="22"/>
      <c r="S695" s="5">
        <v>56.9</v>
      </c>
      <c r="T695" s="5">
        <v>2.0299999999999998</v>
      </c>
      <c r="U695" s="22"/>
      <c r="V695" s="5">
        <v>2</v>
      </c>
      <c r="W695" s="5">
        <v>1.24</v>
      </c>
      <c r="AB695" s="5">
        <v>18.68</v>
      </c>
      <c r="AC695" s="22"/>
      <c r="AD695" s="21"/>
      <c r="AE695" s="5">
        <v>1.58</v>
      </c>
      <c r="AI695" s="22"/>
      <c r="AJ695" s="5">
        <v>35</v>
      </c>
      <c r="AN695" s="5">
        <v>5.15</v>
      </c>
      <c r="AO695" s="5">
        <v>0.25</v>
      </c>
      <c r="AT695" s="5">
        <v>12.6</v>
      </c>
      <c r="AU695" s="22"/>
      <c r="AV695" s="5">
        <v>0.22</v>
      </c>
      <c r="AW695" s="5">
        <v>3.2799999999999999E-3</v>
      </c>
      <c r="AX695" s="5">
        <v>0.28999999999999998</v>
      </c>
      <c r="AZ695" s="5">
        <v>0.18</v>
      </c>
      <c r="BA695" s="5">
        <v>7.17</v>
      </c>
      <c r="BC695" s="22"/>
      <c r="BE695" s="21"/>
      <c r="BF695" s="5">
        <v>0.2</v>
      </c>
      <c r="BH695" s="21"/>
      <c r="BN695" s="5">
        <v>6.77</v>
      </c>
      <c r="BO695" s="5">
        <v>8.86</v>
      </c>
      <c r="BQ695" s="22"/>
      <c r="BR695" s="22"/>
      <c r="BT695" s="22"/>
      <c r="BX695" s="5">
        <v>12.3</v>
      </c>
      <c r="BY695" s="22"/>
    </row>
    <row r="696" spans="1:77" x14ac:dyDescent="0.2">
      <c r="A696" s="2" t="s">
        <v>264</v>
      </c>
      <c r="B696" s="3">
        <v>38321</v>
      </c>
      <c r="C696" s="4">
        <v>24</v>
      </c>
      <c r="F696" s="5">
        <v>0.01</v>
      </c>
      <c r="G696" s="21"/>
      <c r="H696" s="5">
        <v>0.01</v>
      </c>
      <c r="J696" s="22"/>
      <c r="M696" s="5">
        <v>0.5</v>
      </c>
      <c r="N696" s="22"/>
      <c r="O696" s="21"/>
      <c r="Q696" s="22"/>
      <c r="S696" s="5">
        <v>127</v>
      </c>
      <c r="T696" s="5">
        <v>63</v>
      </c>
      <c r="U696" s="22"/>
      <c r="V696" s="5">
        <v>1.41</v>
      </c>
      <c r="W696" s="5">
        <v>1.31</v>
      </c>
      <c r="AB696" s="21"/>
      <c r="AD696" s="20">
        <v>0.22</v>
      </c>
      <c r="AE696" s="5">
        <v>1.4</v>
      </c>
      <c r="AI696" s="22"/>
      <c r="AJ696" s="5">
        <v>76</v>
      </c>
      <c r="AN696" s="5">
        <v>6.5</v>
      </c>
      <c r="AO696" s="5">
        <v>0.2</v>
      </c>
      <c r="AT696" s="5">
        <v>20.100000000000001</v>
      </c>
      <c r="AU696" s="22"/>
      <c r="AV696" s="5">
        <v>0.39</v>
      </c>
      <c r="AW696" s="5">
        <v>0.06</v>
      </c>
      <c r="AX696" s="5">
        <v>0.11</v>
      </c>
      <c r="AZ696" s="21"/>
      <c r="BA696" s="5">
        <v>7.2</v>
      </c>
      <c r="BC696" s="22"/>
      <c r="BE696" s="5">
        <v>0.2</v>
      </c>
      <c r="BF696" s="21"/>
      <c r="BH696" s="5">
        <v>3.8</v>
      </c>
      <c r="BN696" s="5">
        <v>6.76</v>
      </c>
      <c r="BO696" s="5">
        <v>107</v>
      </c>
      <c r="BQ696" s="20">
        <v>7.84</v>
      </c>
      <c r="BR696" s="20">
        <v>7.86</v>
      </c>
      <c r="BX696" s="5">
        <v>9.6</v>
      </c>
      <c r="BY696" s="22"/>
    </row>
    <row r="697" spans="1:77" x14ac:dyDescent="0.2">
      <c r="A697" s="2" t="s">
        <v>260</v>
      </c>
      <c r="B697" s="3">
        <v>34150</v>
      </c>
      <c r="C697" s="4">
        <v>32</v>
      </c>
      <c r="F697" s="20">
        <v>10</v>
      </c>
      <c r="G697" s="5">
        <v>9.91</v>
      </c>
      <c r="H697" s="5">
        <v>0.01</v>
      </c>
      <c r="J697" s="5">
        <v>1</v>
      </c>
      <c r="M697" s="5">
        <v>1.75</v>
      </c>
      <c r="N697" s="5">
        <v>1</v>
      </c>
      <c r="O697" s="20">
        <v>100</v>
      </c>
      <c r="Q697" s="5">
        <v>0.28000000000000003</v>
      </c>
      <c r="S697" s="5">
        <v>2.7</v>
      </c>
      <c r="T697" s="5">
        <v>27</v>
      </c>
      <c r="U697" s="5">
        <v>1</v>
      </c>
      <c r="V697" s="5">
        <v>3.7</v>
      </c>
      <c r="W697" s="5">
        <v>0.02</v>
      </c>
      <c r="AB697" s="5">
        <v>4.5199999999999996</v>
      </c>
      <c r="AD697" s="21"/>
      <c r="AE697" s="5">
        <v>2.5</v>
      </c>
      <c r="AI697" s="5">
        <v>1</v>
      </c>
      <c r="AJ697" s="5">
        <v>24.5</v>
      </c>
      <c r="AN697" s="5">
        <v>1.4</v>
      </c>
      <c r="AO697" s="5">
        <v>0.13</v>
      </c>
      <c r="AS697" s="22"/>
      <c r="AT697" s="5">
        <v>15</v>
      </c>
      <c r="AU697" s="5">
        <v>3.7</v>
      </c>
      <c r="AV697" s="5">
        <v>31.87</v>
      </c>
      <c r="AW697" s="5">
        <v>6.5690000000000002E-3</v>
      </c>
      <c r="AX697" s="5">
        <v>0.01</v>
      </c>
      <c r="AY697" s="20">
        <v>0.01</v>
      </c>
      <c r="AZ697" s="21"/>
      <c r="BA697" s="5">
        <v>3.51</v>
      </c>
      <c r="BC697" s="5">
        <v>1.6000000000000001E-3</v>
      </c>
      <c r="BE697" s="5">
        <v>11</v>
      </c>
      <c r="BF697" s="21"/>
      <c r="BH697" s="21"/>
      <c r="BN697" s="5">
        <v>6.76</v>
      </c>
      <c r="BO697" s="5">
        <v>39.799999999999997</v>
      </c>
      <c r="BU697" s="22"/>
      <c r="BW697" s="21"/>
      <c r="BX697" s="5">
        <v>8.4</v>
      </c>
      <c r="BY697" s="5">
        <v>13</v>
      </c>
    </row>
    <row r="698" spans="1:77" x14ac:dyDescent="0.2">
      <c r="A698" s="2" t="s">
        <v>83</v>
      </c>
      <c r="B698" s="3">
        <v>39351</v>
      </c>
      <c r="C698" s="4">
        <v>26</v>
      </c>
      <c r="F698" s="5">
        <v>6.0000000000000001E-3</v>
      </c>
      <c r="G698" s="5">
        <v>5.0000000000000001E-3</v>
      </c>
      <c r="H698" s="5">
        <v>0.02</v>
      </c>
      <c r="J698" s="21"/>
      <c r="M698" s="5">
        <v>0.27</v>
      </c>
      <c r="N698" s="21"/>
      <c r="O698" s="5">
        <v>11</v>
      </c>
      <c r="Q698" s="21"/>
      <c r="S698" s="5">
        <v>94.8</v>
      </c>
      <c r="T698" s="5">
        <v>36</v>
      </c>
      <c r="U698" s="21"/>
      <c r="V698" s="5">
        <v>0.87</v>
      </c>
      <c r="W698" s="5">
        <v>1.03</v>
      </c>
      <c r="AB698" s="5">
        <v>12.15</v>
      </c>
      <c r="AD698" s="22"/>
      <c r="AE698" s="5">
        <v>1.39</v>
      </c>
      <c r="AI698" s="21"/>
      <c r="AJ698" s="5">
        <v>58.5</v>
      </c>
      <c r="AN698" s="5">
        <v>4.43</v>
      </c>
      <c r="AO698" s="5">
        <v>0.27</v>
      </c>
      <c r="AT698" s="5">
        <v>22</v>
      </c>
      <c r="AU698" s="21"/>
      <c r="AV698" s="5">
        <v>0.22</v>
      </c>
      <c r="AW698" s="5">
        <v>0.05</v>
      </c>
      <c r="AX698" s="5">
        <v>0.01</v>
      </c>
      <c r="AY698" s="21"/>
      <c r="AZ698" s="20">
        <v>0.01</v>
      </c>
      <c r="BA698" s="5">
        <v>7.33</v>
      </c>
      <c r="BC698" s="21"/>
      <c r="BE698" s="5">
        <v>0.4</v>
      </c>
      <c r="BF698" s="20">
        <v>0.64</v>
      </c>
      <c r="BH698" s="20">
        <v>3.39</v>
      </c>
      <c r="BI698" s="22"/>
      <c r="BN698" s="5">
        <v>6.73</v>
      </c>
      <c r="BO698" s="5">
        <v>79.400000000000006</v>
      </c>
      <c r="BQ698" s="22"/>
      <c r="BR698" s="22"/>
      <c r="BX698" s="5">
        <v>9.3000000000000007</v>
      </c>
      <c r="BY698" s="21"/>
    </row>
    <row r="699" spans="1:77" x14ac:dyDescent="0.2">
      <c r="A699" s="2" t="s">
        <v>176</v>
      </c>
      <c r="B699" s="3">
        <v>37566</v>
      </c>
      <c r="C699" s="4">
        <v>22</v>
      </c>
      <c r="F699" s="5">
        <v>0.01</v>
      </c>
      <c r="G699" s="21"/>
      <c r="H699" s="5">
        <v>0.47</v>
      </c>
      <c r="J699" s="21"/>
      <c r="M699" s="5">
        <v>0.11</v>
      </c>
      <c r="N699" s="21"/>
      <c r="O699" s="21"/>
      <c r="Q699" s="21"/>
      <c r="S699" s="5">
        <v>67.400000000000006</v>
      </c>
      <c r="T699" s="5">
        <v>19.3</v>
      </c>
      <c r="U699" s="21"/>
      <c r="V699" s="5">
        <v>1.7</v>
      </c>
      <c r="W699" s="5">
        <v>1.92</v>
      </c>
      <c r="AB699" s="5">
        <v>9.9</v>
      </c>
      <c r="AD699" s="21"/>
      <c r="AE699" s="5">
        <v>1.3</v>
      </c>
      <c r="AI699" s="21"/>
      <c r="AJ699" s="5">
        <v>39.799999999999997</v>
      </c>
      <c r="AN699" s="5">
        <v>5.5</v>
      </c>
      <c r="AO699" s="5">
        <v>0.15</v>
      </c>
      <c r="AT699" s="5">
        <v>9.6999999999999993</v>
      </c>
      <c r="AU699" s="21"/>
      <c r="AV699" s="5">
        <v>0.53</v>
      </c>
      <c r="AW699" s="5">
        <v>0.03</v>
      </c>
      <c r="AX699" s="5">
        <v>0.3</v>
      </c>
      <c r="AY699" s="22"/>
      <c r="AZ699" s="21"/>
      <c r="BA699" s="5">
        <v>7.55</v>
      </c>
      <c r="BC699" s="21"/>
      <c r="BE699" s="5">
        <v>0.1</v>
      </c>
      <c r="BH699" s="5">
        <v>3.48</v>
      </c>
      <c r="BN699" s="5">
        <v>6.73</v>
      </c>
      <c r="BO699" s="5">
        <v>20.399999999999999</v>
      </c>
      <c r="BQ699" s="21"/>
      <c r="BR699" s="21"/>
      <c r="BX699" s="5">
        <v>10.4</v>
      </c>
      <c r="BY699" s="21"/>
    </row>
    <row r="700" spans="1:77" x14ac:dyDescent="0.2">
      <c r="A700" s="2" t="s">
        <v>245</v>
      </c>
      <c r="B700" s="3">
        <v>41950</v>
      </c>
      <c r="C700" s="4">
        <v>25</v>
      </c>
      <c r="F700" s="5">
        <v>0.02</v>
      </c>
      <c r="G700" s="22"/>
      <c r="H700" s="5">
        <v>0.05</v>
      </c>
      <c r="J700" s="22"/>
      <c r="M700" s="5">
        <v>1.89</v>
      </c>
      <c r="N700" s="22"/>
      <c r="O700" s="22"/>
      <c r="P700" s="5">
        <v>7.0000000000000007E-2</v>
      </c>
      <c r="Q700" s="22"/>
      <c r="S700" s="5">
        <v>144</v>
      </c>
      <c r="T700" s="5">
        <v>33</v>
      </c>
      <c r="U700" s="22"/>
      <c r="V700" s="5">
        <v>2.2000000000000002</v>
      </c>
      <c r="W700" s="5">
        <v>0.01</v>
      </c>
      <c r="AB700" s="22"/>
      <c r="AD700" s="5">
        <v>3.2</v>
      </c>
      <c r="AE700" s="5">
        <v>1.5</v>
      </c>
      <c r="AI700" s="22"/>
      <c r="AJ700" s="5">
        <v>86.2</v>
      </c>
      <c r="AN700" s="5">
        <v>9.3000000000000007</v>
      </c>
      <c r="AO700" s="5">
        <v>0.01</v>
      </c>
      <c r="AP700" s="5">
        <v>14.9</v>
      </c>
      <c r="AT700" s="5">
        <v>16</v>
      </c>
      <c r="AU700" s="22"/>
      <c r="AV700" s="5">
        <v>9.4</v>
      </c>
      <c r="AW700" s="5">
        <v>0.01</v>
      </c>
      <c r="AX700" s="21"/>
      <c r="AZ700" s="22"/>
      <c r="BA700" s="5">
        <v>6.9</v>
      </c>
      <c r="BE700" s="22"/>
      <c r="BF700" s="5">
        <v>0.53</v>
      </c>
      <c r="BH700" s="5">
        <v>6.29</v>
      </c>
      <c r="BN700" s="5">
        <v>6.73</v>
      </c>
      <c r="BO700" s="5">
        <v>76</v>
      </c>
      <c r="BQ700" s="5">
        <v>8.9600000000000009</v>
      </c>
      <c r="BR700" s="5">
        <v>8.69</v>
      </c>
      <c r="BX700" s="5">
        <v>10</v>
      </c>
      <c r="BY700" s="22"/>
    </row>
    <row r="701" spans="1:77" x14ac:dyDescent="0.2">
      <c r="A701" s="2" t="s">
        <v>259</v>
      </c>
      <c r="B701" s="3">
        <v>38623</v>
      </c>
      <c r="C701" s="4">
        <v>29</v>
      </c>
      <c r="F701" s="5">
        <v>0.01</v>
      </c>
      <c r="G701" s="5">
        <v>2E-3</v>
      </c>
      <c r="H701" s="5">
        <v>1.06</v>
      </c>
      <c r="J701" s="21"/>
      <c r="M701" s="20">
        <v>0.04</v>
      </c>
      <c r="N701" s="21"/>
      <c r="O701" s="5">
        <v>260</v>
      </c>
      <c r="Q701" s="21"/>
      <c r="S701" s="20">
        <v>24.7</v>
      </c>
      <c r="T701" s="5">
        <v>23</v>
      </c>
      <c r="U701" s="21"/>
      <c r="V701" s="5">
        <v>2.1</v>
      </c>
      <c r="W701" s="5">
        <v>0.33</v>
      </c>
      <c r="Y701" s="20">
        <v>0.1</v>
      </c>
      <c r="AB701" s="5">
        <v>10.16</v>
      </c>
      <c r="AD701" s="20">
        <v>-5.85</v>
      </c>
      <c r="AE701" s="20">
        <v>5.13</v>
      </c>
      <c r="AI701" s="21"/>
      <c r="AJ701" s="5">
        <v>50.7</v>
      </c>
      <c r="AN701" s="5">
        <v>14.2</v>
      </c>
      <c r="AO701" s="5">
        <v>6.0000000000000001E-3</v>
      </c>
      <c r="AT701" s="5">
        <v>61.8</v>
      </c>
      <c r="AU701" s="21"/>
      <c r="AV701" s="5">
        <v>0.22</v>
      </c>
      <c r="AW701" s="5">
        <v>3.2845000000000001E-3</v>
      </c>
      <c r="AX701" s="5">
        <v>0.2</v>
      </c>
      <c r="AY701" s="21"/>
      <c r="AZ701" s="20">
        <v>7.0000000000000007E-2</v>
      </c>
      <c r="BA701" s="5">
        <v>7.85</v>
      </c>
      <c r="BC701" s="21"/>
      <c r="BE701" s="20">
        <v>0.4</v>
      </c>
      <c r="BF701" s="22"/>
      <c r="BH701" s="5">
        <v>4.92</v>
      </c>
      <c r="BN701" s="5">
        <v>6.73</v>
      </c>
      <c r="BO701" s="5">
        <v>1.39</v>
      </c>
      <c r="BQ701" s="20">
        <v>5.59</v>
      </c>
      <c r="BR701" s="20">
        <v>5.27</v>
      </c>
      <c r="BX701" s="5">
        <v>10.4</v>
      </c>
      <c r="BY701" s="21"/>
    </row>
    <row r="702" spans="1:77" x14ac:dyDescent="0.2">
      <c r="A702" s="2" t="s">
        <v>267</v>
      </c>
      <c r="B702" s="3">
        <v>38622</v>
      </c>
      <c r="C702" s="4">
        <v>37</v>
      </c>
      <c r="F702" s="5">
        <v>0.19</v>
      </c>
      <c r="G702" s="5">
        <v>0.15</v>
      </c>
      <c r="H702" s="5">
        <v>0.01</v>
      </c>
      <c r="J702" s="20">
        <v>0.2</v>
      </c>
      <c r="M702" s="5">
        <v>0.83</v>
      </c>
      <c r="N702" s="20">
        <v>0.3</v>
      </c>
      <c r="O702" s="20">
        <v>10</v>
      </c>
      <c r="Q702" s="20">
        <v>7.0000000000000007E-2</v>
      </c>
      <c r="S702" s="5">
        <v>10.4</v>
      </c>
      <c r="T702" s="5">
        <v>22</v>
      </c>
      <c r="U702" s="20">
        <v>1.3</v>
      </c>
      <c r="V702" s="5">
        <v>1.7</v>
      </c>
      <c r="W702" s="5">
        <v>0.01</v>
      </c>
      <c r="Y702" s="20">
        <v>0.04</v>
      </c>
      <c r="AB702" s="5">
        <v>4.78</v>
      </c>
      <c r="AD702" s="20">
        <v>-7.74</v>
      </c>
      <c r="AE702" s="5">
        <v>0.77</v>
      </c>
      <c r="AI702" s="20">
        <v>11</v>
      </c>
      <c r="AJ702" s="5">
        <v>16.93</v>
      </c>
      <c r="AN702" s="5">
        <v>2.29</v>
      </c>
      <c r="AO702" s="5">
        <v>0.05</v>
      </c>
      <c r="AT702" s="5">
        <v>13.6</v>
      </c>
      <c r="AU702" s="20">
        <v>0.5</v>
      </c>
      <c r="AV702" s="5">
        <v>23.32</v>
      </c>
      <c r="AW702" s="5">
        <v>3.2845000000000001E-3</v>
      </c>
      <c r="AX702" s="5">
        <v>0.01</v>
      </c>
      <c r="AY702" s="21"/>
      <c r="AZ702" s="20">
        <v>0.03</v>
      </c>
      <c r="BA702" s="5">
        <v>4.76</v>
      </c>
      <c r="BC702" s="20">
        <v>1E-3</v>
      </c>
      <c r="BE702" s="20">
        <v>6.9</v>
      </c>
      <c r="BF702" s="22"/>
      <c r="BH702" s="5">
        <v>0.17</v>
      </c>
      <c r="BN702" s="5">
        <v>6.73</v>
      </c>
      <c r="BO702" s="5">
        <v>13.3</v>
      </c>
      <c r="BQ702" s="20">
        <v>1.44</v>
      </c>
      <c r="BR702" s="20">
        <v>1.33</v>
      </c>
      <c r="BS702" s="22"/>
      <c r="BT702" s="22"/>
      <c r="BV702" s="22"/>
      <c r="BX702" s="5">
        <v>9.3000000000000007</v>
      </c>
      <c r="BY702" s="20">
        <v>0.2</v>
      </c>
    </row>
    <row r="703" spans="1:77" x14ac:dyDescent="0.2">
      <c r="A703" s="2" t="s">
        <v>113</v>
      </c>
      <c r="B703" s="3">
        <v>35719</v>
      </c>
      <c r="C703" s="4">
        <v>31</v>
      </c>
      <c r="F703" s="21"/>
      <c r="G703" s="22"/>
      <c r="H703" s="5">
        <v>0.12</v>
      </c>
      <c r="J703" s="20">
        <v>0.2</v>
      </c>
      <c r="M703" s="5">
        <v>0.08</v>
      </c>
      <c r="N703" s="20">
        <v>1</v>
      </c>
      <c r="O703" s="20">
        <v>88</v>
      </c>
      <c r="Q703" s="20">
        <v>0.2</v>
      </c>
      <c r="S703" s="5">
        <v>25</v>
      </c>
      <c r="T703" s="5">
        <v>7.2</v>
      </c>
      <c r="U703" s="20">
        <v>1.5</v>
      </c>
      <c r="V703" s="5">
        <v>2</v>
      </c>
      <c r="W703" s="5">
        <v>0.44</v>
      </c>
      <c r="AB703" s="5">
        <v>15.26</v>
      </c>
      <c r="AD703" s="22"/>
      <c r="AE703" s="5">
        <v>1.5</v>
      </c>
      <c r="AI703" s="20">
        <v>1</v>
      </c>
      <c r="AJ703" s="5">
        <v>27.9</v>
      </c>
      <c r="AN703" s="5">
        <v>4.3</v>
      </c>
      <c r="AO703" s="5">
        <v>0.05</v>
      </c>
      <c r="AT703" s="5">
        <v>25</v>
      </c>
      <c r="AU703" s="20">
        <v>1</v>
      </c>
      <c r="AV703" s="5">
        <v>0.22</v>
      </c>
      <c r="AW703" s="5">
        <v>0.01</v>
      </c>
      <c r="AX703" s="5">
        <v>0.23</v>
      </c>
      <c r="AZ703" s="20">
        <v>0.09</v>
      </c>
      <c r="BA703" s="5">
        <v>7.78</v>
      </c>
      <c r="BC703" s="20">
        <v>1.4E-3</v>
      </c>
      <c r="BD703" s="21"/>
      <c r="BE703" s="5">
        <v>0.5</v>
      </c>
      <c r="BF703" s="22"/>
      <c r="BH703" s="5">
        <v>2.5299999999999998</v>
      </c>
      <c r="BN703" s="5">
        <v>6.72</v>
      </c>
      <c r="BO703" s="5">
        <v>12.5</v>
      </c>
      <c r="BW703" s="22"/>
      <c r="BX703" s="5">
        <v>9.1999999999999993</v>
      </c>
      <c r="BY703" s="20">
        <v>1</v>
      </c>
    </row>
    <row r="704" spans="1:77" x14ac:dyDescent="0.2">
      <c r="A704" s="2" t="s">
        <v>285</v>
      </c>
      <c r="B704" s="3">
        <v>39567</v>
      </c>
      <c r="C704" s="4">
        <v>34</v>
      </c>
      <c r="F704" s="21"/>
      <c r="G704" s="20">
        <v>0.16</v>
      </c>
      <c r="H704" s="5">
        <v>0.01</v>
      </c>
      <c r="J704" s="20">
        <v>0.5</v>
      </c>
      <c r="M704" s="5">
        <v>0.79</v>
      </c>
      <c r="N704" s="20">
        <v>0.2</v>
      </c>
      <c r="O704" s="21"/>
      <c r="Q704" s="20">
        <v>0.83</v>
      </c>
      <c r="S704" s="5">
        <v>74.900000000000006</v>
      </c>
      <c r="T704" s="5">
        <v>33</v>
      </c>
      <c r="U704" s="20">
        <v>0.5</v>
      </c>
      <c r="V704" s="5">
        <v>2.9</v>
      </c>
      <c r="W704" s="20">
        <v>0.03</v>
      </c>
      <c r="Y704" s="22"/>
      <c r="AB704" s="5">
        <v>4.88</v>
      </c>
      <c r="AD704" s="20">
        <v>9.01</v>
      </c>
      <c r="AE704" s="5">
        <v>2.59</v>
      </c>
      <c r="AI704" s="20">
        <v>3.9</v>
      </c>
      <c r="AJ704" s="5">
        <v>48.7</v>
      </c>
      <c r="AN704" s="5">
        <v>7.79</v>
      </c>
      <c r="AO704" s="20">
        <v>0.19</v>
      </c>
      <c r="AT704" s="5">
        <v>18.100000000000001</v>
      </c>
      <c r="AU704" s="20">
        <v>17</v>
      </c>
      <c r="AV704" s="5">
        <v>31.96</v>
      </c>
      <c r="AW704" s="5">
        <v>0.06</v>
      </c>
      <c r="AX704" s="5">
        <v>0.01</v>
      </c>
      <c r="AZ704" s="5">
        <v>0.02</v>
      </c>
      <c r="BA704" s="5">
        <v>6.46</v>
      </c>
      <c r="BC704" s="20">
        <v>1.6000000000000001E-3</v>
      </c>
      <c r="BE704" s="5">
        <v>4</v>
      </c>
      <c r="BF704" s="20">
        <v>3.1</v>
      </c>
      <c r="BH704" s="5">
        <v>2.13</v>
      </c>
      <c r="BN704" s="5">
        <v>6.68</v>
      </c>
      <c r="BO704" s="5">
        <v>66</v>
      </c>
      <c r="BQ704" s="22"/>
      <c r="BR704" s="22"/>
      <c r="BW704" s="20">
        <v>0.5</v>
      </c>
      <c r="BX704" s="5">
        <v>9.1999999999999993</v>
      </c>
      <c r="BY704" s="20">
        <v>33</v>
      </c>
    </row>
    <row r="705" spans="1:77" x14ac:dyDescent="0.2">
      <c r="A705" s="2" t="s">
        <v>174</v>
      </c>
      <c r="B705" s="3">
        <v>38294</v>
      </c>
      <c r="C705" s="4">
        <v>37</v>
      </c>
      <c r="F705" s="5">
        <v>6.0000000000000001E-3</v>
      </c>
      <c r="G705" s="5">
        <v>6.0000000000000001E-3</v>
      </c>
      <c r="H705" s="5">
        <v>0.36</v>
      </c>
      <c r="J705" s="5">
        <v>1.6</v>
      </c>
      <c r="M705" s="5">
        <v>0.39</v>
      </c>
      <c r="N705" s="5">
        <v>0.2</v>
      </c>
      <c r="O705" s="5">
        <v>10</v>
      </c>
      <c r="Q705" s="5">
        <v>0.02</v>
      </c>
      <c r="S705" s="5">
        <v>118</v>
      </c>
      <c r="T705" s="5">
        <v>43</v>
      </c>
      <c r="U705" s="5">
        <v>0.4</v>
      </c>
      <c r="V705" s="5">
        <v>2.8</v>
      </c>
      <c r="W705" s="5">
        <v>1.8</v>
      </c>
      <c r="Y705" s="20">
        <v>0.09</v>
      </c>
      <c r="AB705" s="5">
        <v>3.42</v>
      </c>
      <c r="AC705" s="22"/>
      <c r="AD705" s="20">
        <v>0.5</v>
      </c>
      <c r="AE705" s="5">
        <v>1</v>
      </c>
      <c r="AI705" s="5">
        <v>0.5</v>
      </c>
      <c r="AJ705" s="5">
        <v>75.8</v>
      </c>
      <c r="AN705" s="5">
        <v>8.5500000000000007</v>
      </c>
      <c r="AO705" s="5">
        <v>0.32</v>
      </c>
      <c r="AT705" s="5">
        <v>17.100000000000001</v>
      </c>
      <c r="AU705" s="5">
        <v>0.5</v>
      </c>
      <c r="AV705" s="5">
        <v>0.22</v>
      </c>
      <c r="AW705" s="5">
        <v>5.2551999999999998E-3</v>
      </c>
      <c r="AX705" s="5">
        <v>0.02</v>
      </c>
      <c r="AY705" s="21"/>
      <c r="AZ705" s="20">
        <v>0.01</v>
      </c>
      <c r="BA705" s="5">
        <v>6.84</v>
      </c>
      <c r="BC705" s="5">
        <v>1E-3</v>
      </c>
      <c r="BE705" s="5">
        <v>0.3</v>
      </c>
      <c r="BF705" s="22"/>
      <c r="BH705" s="5">
        <v>4.54</v>
      </c>
      <c r="BN705" s="5">
        <v>6.67</v>
      </c>
      <c r="BO705" s="5">
        <v>103</v>
      </c>
      <c r="BQ705" s="20">
        <v>7.9</v>
      </c>
      <c r="BR705" s="20">
        <v>7.38</v>
      </c>
      <c r="BX705" s="5">
        <v>9.5</v>
      </c>
      <c r="BY705" s="5">
        <v>4.8</v>
      </c>
    </row>
    <row r="706" spans="1:77" x14ac:dyDescent="0.2">
      <c r="A706" s="2" t="s">
        <v>262</v>
      </c>
      <c r="B706" s="3">
        <v>41943</v>
      </c>
      <c r="C706" s="4">
        <v>26</v>
      </c>
      <c r="F706" s="20">
        <v>0.02</v>
      </c>
      <c r="G706" s="21"/>
      <c r="H706" s="5">
        <v>0.05</v>
      </c>
      <c r="M706" s="20">
        <v>0.57999999999999996</v>
      </c>
      <c r="O706" s="22"/>
      <c r="P706" s="20">
        <v>7.0000000000000007E-2</v>
      </c>
      <c r="S706" s="5">
        <v>110</v>
      </c>
      <c r="T706" s="5">
        <v>40</v>
      </c>
      <c r="V706" s="5">
        <v>0.6</v>
      </c>
      <c r="W706" s="5">
        <v>0.15</v>
      </c>
      <c r="AB706" s="21"/>
      <c r="AD706" s="20">
        <v>0</v>
      </c>
      <c r="AE706" s="5">
        <v>1.4</v>
      </c>
      <c r="AJ706" s="5">
        <v>62.3</v>
      </c>
      <c r="AN706" s="5">
        <v>8</v>
      </c>
      <c r="AO706" s="5">
        <v>0.01</v>
      </c>
      <c r="AP706" s="20">
        <v>18.3</v>
      </c>
      <c r="AT706" s="5">
        <v>12</v>
      </c>
      <c r="AV706" s="5">
        <v>4.0999999999999996</v>
      </c>
      <c r="AW706" s="5">
        <v>0.06</v>
      </c>
      <c r="AX706" s="5">
        <v>0.12</v>
      </c>
      <c r="AY706" s="22"/>
      <c r="AZ706" s="21"/>
      <c r="BA706" s="5">
        <v>7.19</v>
      </c>
      <c r="BE706" s="22"/>
      <c r="BF706" s="5">
        <v>0.1</v>
      </c>
      <c r="BH706" s="20">
        <v>3.32</v>
      </c>
      <c r="BN706" s="5">
        <v>6.63</v>
      </c>
      <c r="BO706" s="5">
        <v>105</v>
      </c>
      <c r="BQ706" s="20">
        <v>6.71</v>
      </c>
      <c r="BR706" s="20">
        <v>6.71</v>
      </c>
      <c r="BS706" s="22"/>
      <c r="BT706" s="22"/>
      <c r="BV706" s="22"/>
      <c r="BX706" s="5">
        <v>9.6999999999999993</v>
      </c>
    </row>
    <row r="707" spans="1:77" x14ac:dyDescent="0.2">
      <c r="A707" s="2" t="s">
        <v>90</v>
      </c>
      <c r="B707" s="3">
        <v>42326</v>
      </c>
      <c r="C707" s="4">
        <v>25</v>
      </c>
      <c r="F707" s="5">
        <v>0.36</v>
      </c>
      <c r="H707" s="5">
        <v>0.3</v>
      </c>
      <c r="J707" s="22"/>
      <c r="M707" s="21"/>
      <c r="N707" s="22"/>
      <c r="P707" s="5">
        <v>0.05</v>
      </c>
      <c r="Q707" s="22"/>
      <c r="S707" s="5">
        <v>16</v>
      </c>
      <c r="T707" s="5">
        <v>6.6</v>
      </c>
      <c r="U707" s="22"/>
      <c r="V707" s="5">
        <v>3.4</v>
      </c>
      <c r="W707" s="5">
        <v>1.05</v>
      </c>
      <c r="AB707" s="22"/>
      <c r="AD707" s="5">
        <v>0.57999999999999996</v>
      </c>
      <c r="AE707" s="5">
        <v>2.8</v>
      </c>
      <c r="AI707" s="22"/>
      <c r="AJ707" s="5">
        <v>42.3</v>
      </c>
      <c r="AN707" s="5">
        <v>3.3</v>
      </c>
      <c r="AO707" s="5">
        <v>0.11</v>
      </c>
      <c r="AP707" s="5">
        <v>20.399999999999999</v>
      </c>
      <c r="AT707" s="5">
        <v>91</v>
      </c>
      <c r="AU707" s="22"/>
      <c r="AV707" s="5">
        <v>1.01</v>
      </c>
      <c r="AW707" s="5">
        <v>0.03</v>
      </c>
      <c r="AX707" s="20">
        <v>9.5</v>
      </c>
      <c r="BA707" s="5">
        <v>8.1300000000000008</v>
      </c>
      <c r="BD707" s="22"/>
      <c r="BE707" s="22"/>
      <c r="BF707" s="5">
        <v>0.06</v>
      </c>
      <c r="BH707" s="5">
        <v>4.6500000000000004</v>
      </c>
      <c r="BN707" s="5">
        <v>6.63</v>
      </c>
      <c r="BO707" s="5">
        <v>5.8</v>
      </c>
      <c r="BQ707" s="5">
        <v>5.13</v>
      </c>
      <c r="BR707" s="5">
        <v>5.16</v>
      </c>
      <c r="BX707" s="5">
        <v>10.4</v>
      </c>
      <c r="BY707" s="22"/>
    </row>
    <row r="708" spans="1:77" x14ac:dyDescent="0.2">
      <c r="A708" s="2" t="s">
        <v>243</v>
      </c>
      <c r="B708" s="3">
        <v>41948</v>
      </c>
      <c r="C708" s="4">
        <v>26</v>
      </c>
      <c r="F708" s="5">
        <v>0.02</v>
      </c>
      <c r="G708" s="22"/>
      <c r="H708" s="5">
        <v>0.05</v>
      </c>
      <c r="J708" s="22"/>
      <c r="M708" s="5">
        <v>0.45</v>
      </c>
      <c r="N708" s="22"/>
      <c r="O708" s="22"/>
      <c r="P708" s="20">
        <v>0.04</v>
      </c>
      <c r="Q708" s="22"/>
      <c r="S708" s="5">
        <v>85</v>
      </c>
      <c r="T708" s="5">
        <v>19</v>
      </c>
      <c r="U708" s="22"/>
      <c r="V708" s="5">
        <v>0.7</v>
      </c>
      <c r="W708" s="5">
        <v>0.04</v>
      </c>
      <c r="AB708" s="22"/>
      <c r="AC708" s="22"/>
      <c r="AD708" s="5">
        <v>4</v>
      </c>
      <c r="AE708" s="5">
        <v>1.1000000000000001</v>
      </c>
      <c r="AI708" s="22"/>
      <c r="AJ708" s="5">
        <v>49.6</v>
      </c>
      <c r="AN708" s="5">
        <v>5</v>
      </c>
      <c r="AO708" s="5">
        <v>0.02</v>
      </c>
      <c r="AP708" s="20">
        <v>21.6</v>
      </c>
      <c r="AT708" s="5">
        <v>13</v>
      </c>
      <c r="AU708" s="22"/>
      <c r="AV708" s="5">
        <v>1</v>
      </c>
      <c r="AW708" s="5">
        <v>0.02</v>
      </c>
      <c r="AX708" s="5">
        <v>0.03</v>
      </c>
      <c r="AZ708" s="22"/>
      <c r="BA708" s="5">
        <v>7.31</v>
      </c>
      <c r="BC708" s="22"/>
      <c r="BE708" s="21"/>
      <c r="BF708" s="20">
        <v>0.88</v>
      </c>
      <c r="BH708" s="5">
        <v>3.75</v>
      </c>
      <c r="BN708" s="5">
        <v>6.63</v>
      </c>
      <c r="BO708" s="5">
        <v>56</v>
      </c>
      <c r="BQ708" s="5">
        <v>5.46</v>
      </c>
      <c r="BR708" s="5">
        <v>5.25</v>
      </c>
      <c r="BX708" s="5">
        <v>9.1999999999999993</v>
      </c>
      <c r="BY708" s="22"/>
    </row>
    <row r="709" spans="1:77" x14ac:dyDescent="0.2">
      <c r="A709" s="2" t="s">
        <v>154</v>
      </c>
      <c r="B709" s="3">
        <v>39190</v>
      </c>
      <c r="C709" s="4">
        <v>25</v>
      </c>
      <c r="F709" s="5">
        <v>0.05</v>
      </c>
      <c r="G709" s="5">
        <v>0.03</v>
      </c>
      <c r="H709" s="5">
        <v>0.01</v>
      </c>
      <c r="J709" s="21"/>
      <c r="M709" s="5">
        <v>0.55000000000000004</v>
      </c>
      <c r="N709" s="21"/>
      <c r="O709" s="5">
        <v>10</v>
      </c>
      <c r="Q709" s="21"/>
      <c r="S709" s="5">
        <v>132</v>
      </c>
      <c r="T709" s="5">
        <v>31</v>
      </c>
      <c r="U709" s="21"/>
      <c r="V709" s="5">
        <v>1.1000000000000001</v>
      </c>
      <c r="W709" s="5">
        <v>0.03</v>
      </c>
      <c r="AB709" s="5">
        <v>9.17</v>
      </c>
      <c r="AD709" s="22"/>
      <c r="AE709" s="5">
        <v>1.19</v>
      </c>
      <c r="AI709" s="21"/>
      <c r="AJ709" s="5">
        <v>73.5</v>
      </c>
      <c r="AN709" s="5">
        <v>9.35</v>
      </c>
      <c r="AO709" s="5">
        <v>3.0000000000000001E-3</v>
      </c>
      <c r="AT709" s="5">
        <v>15.7</v>
      </c>
      <c r="AU709" s="21"/>
      <c r="AV709" s="5">
        <v>18.28</v>
      </c>
      <c r="AW709" s="5">
        <v>8.2100000000000003E-3</v>
      </c>
      <c r="AX709" s="5">
        <v>0.12</v>
      </c>
      <c r="AY709" s="21"/>
      <c r="AZ709" s="20">
        <v>0.06</v>
      </c>
      <c r="BA709" s="5">
        <v>7.18</v>
      </c>
      <c r="BC709" s="21"/>
      <c r="BE709" s="21"/>
      <c r="BF709" s="20">
        <v>3.62</v>
      </c>
      <c r="BH709" s="20">
        <v>5.81</v>
      </c>
      <c r="BN709" s="5">
        <v>6.63</v>
      </c>
      <c r="BO709" s="5">
        <v>59.9</v>
      </c>
      <c r="BQ709" s="22"/>
      <c r="BR709" s="22"/>
      <c r="BX709" s="5">
        <v>8.9</v>
      </c>
      <c r="BY709" s="21"/>
    </row>
    <row r="710" spans="1:77" x14ac:dyDescent="0.2">
      <c r="A710" s="2" t="s">
        <v>193</v>
      </c>
      <c r="B710" s="3">
        <v>39777</v>
      </c>
      <c r="C710" s="4">
        <v>25</v>
      </c>
      <c r="F710" s="21"/>
      <c r="G710" s="20">
        <v>7.0000000000000001E-3</v>
      </c>
      <c r="H710" s="5">
        <v>0.16</v>
      </c>
      <c r="J710" s="22"/>
      <c r="M710" s="5">
        <v>0.27</v>
      </c>
      <c r="N710" s="22"/>
      <c r="Q710" s="22"/>
      <c r="S710" s="5">
        <v>95.4</v>
      </c>
      <c r="T710" s="5">
        <v>32</v>
      </c>
      <c r="U710" s="22"/>
      <c r="V710" s="5">
        <v>2.9</v>
      </c>
      <c r="W710" s="5">
        <v>1.55</v>
      </c>
      <c r="AB710" s="5">
        <v>2.34</v>
      </c>
      <c r="AD710" s="20">
        <v>3.56</v>
      </c>
      <c r="AE710" s="5">
        <v>1.04</v>
      </c>
      <c r="AI710" s="22"/>
      <c r="AJ710" s="5">
        <v>57.3</v>
      </c>
      <c r="AN710" s="5">
        <v>4.33</v>
      </c>
      <c r="AO710" s="5">
        <v>0.17</v>
      </c>
      <c r="AS710" s="22"/>
      <c r="AT710" s="5">
        <v>17.5</v>
      </c>
      <c r="AU710" s="22"/>
      <c r="AV710" s="5">
        <v>0.22</v>
      </c>
      <c r="AW710" s="5">
        <v>3.2799999999999999E-3</v>
      </c>
      <c r="AX710" s="5">
        <v>0.01</v>
      </c>
      <c r="AY710" s="22"/>
      <c r="AZ710" s="20">
        <v>0.04</v>
      </c>
      <c r="BA710" s="5">
        <v>7.41</v>
      </c>
      <c r="BC710" s="22"/>
      <c r="BE710" s="5">
        <v>0.4</v>
      </c>
      <c r="BF710" s="20">
        <v>0.27</v>
      </c>
      <c r="BH710" s="5">
        <v>4.13</v>
      </c>
      <c r="BN710" s="5">
        <v>6.63</v>
      </c>
      <c r="BO710" s="5">
        <v>52.6</v>
      </c>
      <c r="BQ710" s="22"/>
      <c r="BR710" s="22"/>
      <c r="BW710" s="22"/>
      <c r="BX710" s="5">
        <v>10.8</v>
      </c>
      <c r="BY710" s="22"/>
    </row>
    <row r="711" spans="1:77" x14ac:dyDescent="0.2">
      <c r="A711" s="2" t="s">
        <v>286</v>
      </c>
      <c r="B711" s="3">
        <v>35773</v>
      </c>
      <c r="C711" s="4">
        <v>21</v>
      </c>
      <c r="F711" s="21"/>
      <c r="G711" s="21"/>
      <c r="H711" s="5">
        <v>0.05</v>
      </c>
      <c r="M711" s="5">
        <v>0.6</v>
      </c>
      <c r="O711" s="21"/>
      <c r="S711" s="5">
        <v>8.1999999999999993</v>
      </c>
      <c r="T711" s="5">
        <v>19</v>
      </c>
      <c r="V711" s="5">
        <v>2.8</v>
      </c>
      <c r="W711" s="5">
        <v>0.02</v>
      </c>
      <c r="Y711" s="21"/>
      <c r="AB711" s="5">
        <v>6.28</v>
      </c>
      <c r="AD711" s="21"/>
      <c r="AE711" s="5">
        <v>0.77</v>
      </c>
      <c r="AJ711" s="5">
        <v>6.4</v>
      </c>
      <c r="AN711" s="5">
        <v>3.6</v>
      </c>
      <c r="AO711" s="5">
        <v>0.11</v>
      </c>
      <c r="AT711" s="5">
        <v>12</v>
      </c>
      <c r="AV711" s="5">
        <v>15.93</v>
      </c>
      <c r="AW711" s="5">
        <v>6.5690000000000002E-3</v>
      </c>
      <c r="AX711" s="5">
        <v>0.04</v>
      </c>
      <c r="AY711" s="22"/>
      <c r="AZ711" s="21"/>
      <c r="BA711" s="5">
        <v>5.47</v>
      </c>
      <c r="BE711" s="5">
        <v>6.1</v>
      </c>
      <c r="BF711" s="22"/>
      <c r="BH711" s="5">
        <v>0.3</v>
      </c>
      <c r="BI711" s="22"/>
      <c r="BN711" s="5">
        <v>6.6</v>
      </c>
      <c r="BO711" s="5">
        <v>14</v>
      </c>
      <c r="BQ711" s="21"/>
      <c r="BR711" s="21"/>
      <c r="BX711" s="5">
        <v>8.8000000000000007</v>
      </c>
    </row>
    <row r="712" spans="1:77" x14ac:dyDescent="0.2">
      <c r="A712" s="2" t="s">
        <v>287</v>
      </c>
      <c r="B712" s="3">
        <v>39238</v>
      </c>
      <c r="C712" s="4">
        <v>25</v>
      </c>
      <c r="F712" s="5">
        <v>8.9999999999999993E-3</v>
      </c>
      <c r="G712" s="5">
        <v>8.9999999999999993E-3</v>
      </c>
      <c r="H712" s="5">
        <v>0.01</v>
      </c>
      <c r="J712" s="21"/>
      <c r="M712" s="5">
        <v>0.42</v>
      </c>
      <c r="N712" s="21"/>
      <c r="O712" s="5">
        <v>24</v>
      </c>
      <c r="Q712" s="21"/>
      <c r="S712" s="5">
        <v>122</v>
      </c>
      <c r="T712" s="5">
        <v>10</v>
      </c>
      <c r="U712" s="21"/>
      <c r="V712" s="5">
        <v>4.2</v>
      </c>
      <c r="W712" s="5">
        <v>0.03</v>
      </c>
      <c r="Y712" s="21"/>
      <c r="AB712" s="5">
        <v>3.5</v>
      </c>
      <c r="AD712" s="21"/>
      <c r="AE712" s="5">
        <v>3.07</v>
      </c>
      <c r="AI712" s="21"/>
      <c r="AJ712" s="5">
        <v>63</v>
      </c>
      <c r="AN712" s="5">
        <v>7.38</v>
      </c>
      <c r="AO712" s="5">
        <v>0.01</v>
      </c>
      <c r="AT712" s="5">
        <v>3.47</v>
      </c>
      <c r="AU712" s="21"/>
      <c r="AV712" s="5">
        <v>84.1</v>
      </c>
      <c r="AW712" s="5">
        <v>0.17</v>
      </c>
      <c r="AX712" s="5">
        <v>0.5</v>
      </c>
      <c r="AZ712" s="5">
        <v>0.17</v>
      </c>
      <c r="BA712" s="5">
        <v>7.09</v>
      </c>
      <c r="BC712" s="21"/>
      <c r="BE712" s="21"/>
      <c r="BF712" s="20">
        <v>7.68</v>
      </c>
      <c r="BH712" s="5">
        <v>4.2300000000000004</v>
      </c>
      <c r="BN712" s="5">
        <v>6.59</v>
      </c>
      <c r="BO712" s="5">
        <v>44.2</v>
      </c>
      <c r="BQ712" s="21"/>
      <c r="BR712" s="21"/>
      <c r="BT712" s="22"/>
      <c r="BX712" s="5">
        <v>9.9</v>
      </c>
      <c r="BY712" s="21"/>
    </row>
    <row r="713" spans="1:77" x14ac:dyDescent="0.2">
      <c r="A713" s="2" t="s">
        <v>253</v>
      </c>
      <c r="B713" s="3">
        <v>39174</v>
      </c>
      <c r="C713" s="4">
        <v>25</v>
      </c>
      <c r="F713" s="5">
        <v>0.03</v>
      </c>
      <c r="G713" s="5">
        <v>0.03</v>
      </c>
      <c r="H713" s="5">
        <v>0.01</v>
      </c>
      <c r="J713" s="22"/>
      <c r="M713" s="5">
        <v>0.8</v>
      </c>
      <c r="N713" s="22"/>
      <c r="O713" s="5">
        <v>10</v>
      </c>
      <c r="Q713" s="22"/>
      <c r="S713" s="5">
        <v>144</v>
      </c>
      <c r="T713" s="5">
        <v>37</v>
      </c>
      <c r="U713" s="22"/>
      <c r="V713" s="5">
        <v>1.6</v>
      </c>
      <c r="W713" s="5">
        <v>3.0000000000000001E-3</v>
      </c>
      <c r="AB713" s="5">
        <v>5.4</v>
      </c>
      <c r="AE713" s="5">
        <v>1.38</v>
      </c>
      <c r="AI713" s="22"/>
      <c r="AJ713" s="5">
        <v>88.5</v>
      </c>
      <c r="AN713" s="5">
        <v>12.6</v>
      </c>
      <c r="AO713" s="5">
        <v>6.0000000000000001E-3</v>
      </c>
      <c r="AT713" s="5">
        <v>23.5</v>
      </c>
      <c r="AU713" s="22"/>
      <c r="AV713" s="5">
        <v>86.76</v>
      </c>
      <c r="AW713" s="5">
        <v>0.01</v>
      </c>
      <c r="AX713" s="5">
        <v>0.1</v>
      </c>
      <c r="AZ713" s="5">
        <v>0.03</v>
      </c>
      <c r="BA713" s="5">
        <v>7.02</v>
      </c>
      <c r="BE713" s="21"/>
      <c r="BF713" s="5">
        <v>0.89</v>
      </c>
      <c r="BH713" s="5">
        <v>6.5</v>
      </c>
      <c r="BN713" s="5">
        <v>6.59</v>
      </c>
      <c r="BO713" s="5">
        <v>29.6</v>
      </c>
      <c r="BX713" s="5">
        <v>10.3</v>
      </c>
      <c r="BY713" s="22"/>
    </row>
    <row r="714" spans="1:77" x14ac:dyDescent="0.2">
      <c r="A714" s="2" t="s">
        <v>253</v>
      </c>
      <c r="B714" s="3">
        <v>39552</v>
      </c>
      <c r="C714" s="4">
        <v>34</v>
      </c>
      <c r="F714" s="21"/>
      <c r="G714" s="20">
        <v>0.02</v>
      </c>
      <c r="H714" s="5">
        <v>0.01</v>
      </c>
      <c r="J714" s="20">
        <v>0.2</v>
      </c>
      <c r="M714" s="5">
        <v>0.96</v>
      </c>
      <c r="N714" s="20">
        <v>0.2</v>
      </c>
      <c r="O714" s="22"/>
      <c r="P714" s="21"/>
      <c r="Q714" s="20">
        <v>0.04</v>
      </c>
      <c r="S714" s="5">
        <v>159</v>
      </c>
      <c r="T714" s="5">
        <v>38</v>
      </c>
      <c r="U714" s="20">
        <v>0.2</v>
      </c>
      <c r="V714" s="5">
        <v>2.1</v>
      </c>
      <c r="W714" s="5">
        <v>3.0000000000000001E-3</v>
      </c>
      <c r="AB714" s="20">
        <v>5.43</v>
      </c>
      <c r="AD714" s="5">
        <v>4.46</v>
      </c>
      <c r="AE714" s="5">
        <v>1.3</v>
      </c>
      <c r="AI714" s="20">
        <v>0.5</v>
      </c>
      <c r="AJ714" s="5">
        <v>91.1</v>
      </c>
      <c r="AN714" s="5">
        <v>14.1</v>
      </c>
      <c r="AO714" s="5">
        <v>0.01</v>
      </c>
      <c r="AP714" s="21"/>
      <c r="AT714" s="5">
        <v>24.1</v>
      </c>
      <c r="AU714" s="20">
        <v>0.8</v>
      </c>
      <c r="AV714" s="5">
        <v>83.22</v>
      </c>
      <c r="AW714" s="5">
        <v>0.01</v>
      </c>
      <c r="AX714" s="20">
        <v>0.08</v>
      </c>
      <c r="AZ714" s="20">
        <v>0.02</v>
      </c>
      <c r="BA714" s="5">
        <v>6.94</v>
      </c>
      <c r="BC714" s="20">
        <v>1.1999999999999999E-3</v>
      </c>
      <c r="BE714" s="20">
        <v>0.8</v>
      </c>
      <c r="BF714" s="5">
        <v>0.88</v>
      </c>
      <c r="BH714" s="5">
        <v>6.81</v>
      </c>
      <c r="BN714" s="5">
        <v>6.59</v>
      </c>
      <c r="BO714" s="5">
        <v>24.4</v>
      </c>
      <c r="BQ714" s="21"/>
      <c r="BR714" s="21"/>
      <c r="BW714" s="20">
        <v>0.5</v>
      </c>
      <c r="BX714" s="5">
        <v>10.4</v>
      </c>
      <c r="BY714" s="20">
        <v>0.5</v>
      </c>
    </row>
    <row r="715" spans="1:77" x14ac:dyDescent="0.2">
      <c r="A715" s="2" t="s">
        <v>263</v>
      </c>
      <c r="B715" s="3">
        <v>39237</v>
      </c>
      <c r="C715" s="4">
        <v>25</v>
      </c>
      <c r="F715" s="20">
        <v>0.84</v>
      </c>
      <c r="G715" s="20">
        <v>0.02</v>
      </c>
      <c r="H715" s="5">
        <v>0.16</v>
      </c>
      <c r="J715" s="21"/>
      <c r="M715" s="5">
        <v>0.22</v>
      </c>
      <c r="N715" s="21"/>
      <c r="O715" s="5">
        <v>100</v>
      </c>
      <c r="Q715" s="21"/>
      <c r="S715" s="5">
        <v>131</v>
      </c>
      <c r="T715" s="5">
        <v>30</v>
      </c>
      <c r="U715" s="21"/>
      <c r="V715" s="5">
        <v>1.7</v>
      </c>
      <c r="W715" s="5">
        <v>5.73</v>
      </c>
      <c r="AB715" s="5">
        <v>1.7</v>
      </c>
      <c r="AD715" s="22"/>
      <c r="AE715" s="5">
        <v>1.01</v>
      </c>
      <c r="AI715" s="21"/>
      <c r="AJ715" s="5">
        <v>52.1</v>
      </c>
      <c r="AN715" s="5">
        <v>6.78</v>
      </c>
      <c r="AO715" s="5">
        <v>0.35</v>
      </c>
      <c r="AS715" s="22"/>
      <c r="AT715" s="5">
        <v>9.56</v>
      </c>
      <c r="AU715" s="21"/>
      <c r="AV715" s="5">
        <v>0.22</v>
      </c>
      <c r="AW715" s="5">
        <v>3.2799999999999999E-3</v>
      </c>
      <c r="AX715" s="5">
        <v>0.01</v>
      </c>
      <c r="AZ715" s="5">
        <v>8.0000000000000002E-3</v>
      </c>
      <c r="BA715" s="5">
        <v>7.61</v>
      </c>
      <c r="BC715" s="21"/>
      <c r="BE715" s="21"/>
      <c r="BF715" s="20">
        <v>0.46</v>
      </c>
      <c r="BH715" s="5">
        <v>2.04</v>
      </c>
      <c r="BN715" s="5">
        <v>6.59</v>
      </c>
      <c r="BO715" s="5">
        <v>119</v>
      </c>
      <c r="BQ715" s="22"/>
      <c r="BR715" s="22"/>
      <c r="BT715" s="22"/>
      <c r="BW715" s="22"/>
      <c r="BX715" s="5">
        <v>9.9</v>
      </c>
      <c r="BY715" s="21"/>
    </row>
    <row r="716" spans="1:77" x14ac:dyDescent="0.2">
      <c r="A716" s="2" t="s">
        <v>267</v>
      </c>
      <c r="B716" s="3">
        <v>34606</v>
      </c>
      <c r="C716" s="4">
        <v>33</v>
      </c>
      <c r="F716" s="20">
        <v>0.24</v>
      </c>
      <c r="G716" s="5">
        <v>0.22</v>
      </c>
      <c r="H716" s="5">
        <v>0.01</v>
      </c>
      <c r="J716" s="5">
        <v>1</v>
      </c>
      <c r="M716" s="5">
        <v>1.6</v>
      </c>
      <c r="N716" s="5">
        <v>1</v>
      </c>
      <c r="O716" s="20">
        <v>60</v>
      </c>
      <c r="Q716" s="5">
        <v>0.2</v>
      </c>
      <c r="S716" s="5">
        <v>10</v>
      </c>
      <c r="T716" s="5">
        <v>26</v>
      </c>
      <c r="U716" s="5">
        <v>1</v>
      </c>
      <c r="V716" s="5">
        <v>2.1</v>
      </c>
      <c r="W716" s="5">
        <v>0.06</v>
      </c>
      <c r="AB716" s="5">
        <v>4.2</v>
      </c>
      <c r="AD716" s="21"/>
      <c r="AE716" s="5">
        <v>1.8</v>
      </c>
      <c r="AI716" s="5">
        <v>1.6</v>
      </c>
      <c r="AJ716" s="5">
        <v>16.100000000000001</v>
      </c>
      <c r="AN716" s="5">
        <v>2.2999999999999998</v>
      </c>
      <c r="AO716" s="5">
        <v>0.04</v>
      </c>
      <c r="AT716" s="5">
        <v>14</v>
      </c>
      <c r="AU716" s="5">
        <v>2.9</v>
      </c>
      <c r="AV716" s="5">
        <v>3.45</v>
      </c>
      <c r="AW716" s="5">
        <v>3.2845000000000001E-3</v>
      </c>
      <c r="AX716" s="5">
        <v>0.01</v>
      </c>
      <c r="AY716" s="20">
        <v>5.3E-3</v>
      </c>
      <c r="AZ716" s="21"/>
      <c r="BA716" s="5">
        <v>5.71</v>
      </c>
      <c r="BC716" s="5">
        <v>5.0000000000000001E-3</v>
      </c>
      <c r="BE716" s="5">
        <v>7.4</v>
      </c>
      <c r="BF716" s="21"/>
      <c r="BH716" s="5">
        <v>0.19</v>
      </c>
      <c r="BN716" s="5">
        <v>6.58</v>
      </c>
      <c r="BO716" s="5">
        <v>21.8</v>
      </c>
      <c r="BQ716" s="22"/>
      <c r="BR716" s="22"/>
      <c r="BW716" s="21"/>
      <c r="BX716" s="5">
        <v>9.8000000000000007</v>
      </c>
      <c r="BY716" s="5">
        <v>14</v>
      </c>
    </row>
    <row r="717" spans="1:77" x14ac:dyDescent="0.2">
      <c r="A717" s="2" t="s">
        <v>260</v>
      </c>
      <c r="B717" s="3">
        <v>34435</v>
      </c>
      <c r="C717" s="4">
        <v>32</v>
      </c>
      <c r="F717" s="5">
        <v>11</v>
      </c>
      <c r="G717" s="5">
        <v>10.9</v>
      </c>
      <c r="H717" s="5">
        <v>0.01</v>
      </c>
      <c r="J717" s="5">
        <v>1</v>
      </c>
      <c r="M717" s="5">
        <v>2.0299999999999998</v>
      </c>
      <c r="N717" s="5">
        <v>1</v>
      </c>
      <c r="O717" s="5">
        <v>100</v>
      </c>
      <c r="Q717" s="5">
        <v>0.5</v>
      </c>
      <c r="S717" s="5">
        <v>3.8</v>
      </c>
      <c r="T717" s="5">
        <v>26</v>
      </c>
      <c r="U717" s="5">
        <v>1</v>
      </c>
      <c r="V717" s="5">
        <v>4.8</v>
      </c>
      <c r="W717" s="5">
        <v>0.02</v>
      </c>
      <c r="Y717" s="21"/>
      <c r="AB717" s="5">
        <v>3.61</v>
      </c>
      <c r="AD717" s="21"/>
      <c r="AE717" s="5">
        <v>4.2</v>
      </c>
      <c r="AI717" s="5">
        <v>1</v>
      </c>
      <c r="AJ717" s="5">
        <v>25.7</v>
      </c>
      <c r="AN717" s="5">
        <v>1.8</v>
      </c>
      <c r="AO717" s="5">
        <v>0.13</v>
      </c>
      <c r="AT717" s="5">
        <v>15</v>
      </c>
      <c r="AU717" s="5">
        <v>4.0999999999999996</v>
      </c>
      <c r="AV717" s="5">
        <v>28.33</v>
      </c>
      <c r="AW717" s="5">
        <v>3.2845000000000001E-3</v>
      </c>
      <c r="AX717" s="5">
        <v>0.01</v>
      </c>
      <c r="AY717" s="20">
        <v>0.01</v>
      </c>
      <c r="AZ717" s="21"/>
      <c r="BA717" s="5">
        <v>4.0199999999999996</v>
      </c>
      <c r="BC717" s="5">
        <v>5.0000000000000001E-3</v>
      </c>
      <c r="BE717" s="5">
        <v>10.9</v>
      </c>
      <c r="BF717" s="22"/>
      <c r="BH717" s="21"/>
      <c r="BN717" s="5">
        <v>6.55</v>
      </c>
      <c r="BO717" s="5">
        <v>54.5</v>
      </c>
      <c r="BQ717" s="21"/>
      <c r="BR717" s="21"/>
      <c r="BS717" s="22"/>
      <c r="BT717" s="22"/>
      <c r="BV717" s="22"/>
      <c r="BX717" s="5">
        <v>6.8</v>
      </c>
      <c r="BY717" s="5">
        <v>18</v>
      </c>
    </row>
    <row r="718" spans="1:77" x14ac:dyDescent="0.2">
      <c r="A718" s="2" t="s">
        <v>266</v>
      </c>
      <c r="B718" s="3">
        <v>34963</v>
      </c>
      <c r="C718" s="4">
        <v>32</v>
      </c>
      <c r="F718" s="5">
        <v>0.16</v>
      </c>
      <c r="G718" s="5">
        <v>0.05</v>
      </c>
      <c r="H718" s="5">
        <v>0.01</v>
      </c>
      <c r="J718" s="20">
        <v>1</v>
      </c>
      <c r="K718" s="22"/>
      <c r="M718" s="5">
        <v>0.05</v>
      </c>
      <c r="N718" s="20">
        <v>1</v>
      </c>
      <c r="O718" s="5">
        <v>60</v>
      </c>
      <c r="P718" s="22"/>
      <c r="Q718" s="20">
        <v>0.2</v>
      </c>
      <c r="S718" s="5">
        <v>35</v>
      </c>
      <c r="T718" s="5">
        <v>17</v>
      </c>
      <c r="U718" s="20">
        <v>1</v>
      </c>
      <c r="V718" s="5">
        <v>1.7</v>
      </c>
      <c r="W718" s="5">
        <v>7.0000000000000007E-2</v>
      </c>
      <c r="Y718" s="22"/>
      <c r="AB718" s="5">
        <v>3.64</v>
      </c>
      <c r="AE718" s="5">
        <v>1</v>
      </c>
      <c r="AF718" s="22"/>
      <c r="AG718" s="22"/>
      <c r="AI718" s="20">
        <v>1</v>
      </c>
      <c r="AJ718" s="5">
        <v>31.2</v>
      </c>
      <c r="AN718" s="5">
        <v>5</v>
      </c>
      <c r="AO718" s="5">
        <v>0.02</v>
      </c>
      <c r="AR718" s="22"/>
      <c r="AT718" s="21"/>
      <c r="AU718" s="20">
        <v>5.4</v>
      </c>
      <c r="AV718" s="5">
        <v>17.23</v>
      </c>
      <c r="AW718" s="5">
        <v>3.284E-3</v>
      </c>
      <c r="AX718" s="5">
        <v>0.04</v>
      </c>
      <c r="AY718" s="20">
        <v>0.01</v>
      </c>
      <c r="AZ718" s="21"/>
      <c r="BA718" s="5">
        <v>7.07</v>
      </c>
      <c r="BC718" s="20">
        <v>5.0000000000000001E-4</v>
      </c>
      <c r="BD718" s="22"/>
      <c r="BE718" s="20">
        <v>7</v>
      </c>
      <c r="BF718" s="21"/>
      <c r="BH718" s="5">
        <v>0.8</v>
      </c>
      <c r="BK718" s="22"/>
      <c r="BL718" s="22"/>
      <c r="BN718" s="5">
        <v>6.55</v>
      </c>
      <c r="BO718" s="5">
        <v>58.5</v>
      </c>
      <c r="BW718" s="22"/>
      <c r="BX718" s="5">
        <v>9.8000000000000007</v>
      </c>
      <c r="BY718" s="20">
        <v>5</v>
      </c>
    </row>
    <row r="719" spans="1:77" x14ac:dyDescent="0.2">
      <c r="A719" s="2" t="s">
        <v>262</v>
      </c>
      <c r="B719" s="3">
        <v>37236</v>
      </c>
      <c r="C719" s="4">
        <v>23</v>
      </c>
      <c r="F719" s="20">
        <v>3.0000000000000001E-3</v>
      </c>
      <c r="G719" s="21"/>
      <c r="H719" s="5">
        <v>0.03</v>
      </c>
      <c r="J719" s="22"/>
      <c r="M719" s="5">
        <v>0.2</v>
      </c>
      <c r="N719" s="22"/>
      <c r="Q719" s="22"/>
      <c r="S719" s="5">
        <v>107</v>
      </c>
      <c r="T719" s="5">
        <v>38</v>
      </c>
      <c r="U719" s="22"/>
      <c r="V719" s="5">
        <v>5.3</v>
      </c>
      <c r="W719" s="5">
        <v>0.14000000000000001</v>
      </c>
      <c r="AB719" s="5">
        <v>8.44</v>
      </c>
      <c r="AD719" s="21"/>
      <c r="AE719" s="5">
        <v>1</v>
      </c>
      <c r="AI719" s="22"/>
      <c r="AJ719" s="5">
        <v>63.5</v>
      </c>
      <c r="AN719" s="5">
        <v>6.4</v>
      </c>
      <c r="AO719" s="5">
        <v>0.01</v>
      </c>
      <c r="AT719" s="5">
        <v>9.8000000000000007</v>
      </c>
      <c r="AU719" s="22"/>
      <c r="AV719" s="5">
        <v>4.42</v>
      </c>
      <c r="AW719" s="5">
        <v>0.04</v>
      </c>
      <c r="AX719" s="5">
        <v>0.09</v>
      </c>
      <c r="AY719" s="22"/>
      <c r="AZ719" s="21"/>
      <c r="BA719" s="5">
        <v>6.8</v>
      </c>
      <c r="BC719" s="22"/>
      <c r="BE719" s="5">
        <v>0.5</v>
      </c>
      <c r="BF719" s="21"/>
      <c r="BG719" s="20">
        <v>4</v>
      </c>
      <c r="BH719" s="5">
        <v>3.2</v>
      </c>
      <c r="BN719" s="5">
        <v>6.54</v>
      </c>
      <c r="BO719" s="5">
        <v>93</v>
      </c>
      <c r="BX719" s="5">
        <v>9.1</v>
      </c>
      <c r="BY719" s="22"/>
    </row>
    <row r="720" spans="1:77" x14ac:dyDescent="0.2">
      <c r="A720" s="2" t="s">
        <v>90</v>
      </c>
      <c r="B720" s="3">
        <v>32889</v>
      </c>
      <c r="C720" s="4">
        <v>37</v>
      </c>
      <c r="F720" s="5">
        <v>0.2</v>
      </c>
      <c r="G720" s="22"/>
      <c r="H720" s="5">
        <v>0.34</v>
      </c>
      <c r="J720" s="20">
        <v>1</v>
      </c>
      <c r="K720" s="20">
        <v>0.01</v>
      </c>
      <c r="M720" s="20">
        <v>7.0000000000000007E-2</v>
      </c>
      <c r="N720" s="20">
        <v>2</v>
      </c>
      <c r="O720" s="20">
        <v>200</v>
      </c>
      <c r="P720" s="5">
        <v>0.1</v>
      </c>
      <c r="Q720" s="20">
        <v>0.5</v>
      </c>
      <c r="S720" s="5">
        <v>17</v>
      </c>
      <c r="T720" s="5">
        <v>8</v>
      </c>
      <c r="U720" s="20">
        <v>2</v>
      </c>
      <c r="V720" s="5">
        <v>60</v>
      </c>
      <c r="W720" s="5">
        <v>0.62</v>
      </c>
      <c r="Y720" s="20">
        <v>0.27</v>
      </c>
      <c r="AB720" s="22"/>
      <c r="AD720" s="21"/>
      <c r="AE720" s="5">
        <v>2.5</v>
      </c>
      <c r="AF720" s="20">
        <v>2</v>
      </c>
      <c r="AI720" s="20">
        <v>5</v>
      </c>
      <c r="AJ720" s="21"/>
      <c r="AN720" s="5">
        <v>6</v>
      </c>
      <c r="AO720" s="5">
        <v>0.11</v>
      </c>
      <c r="AP720" s="21"/>
      <c r="AR720" s="20">
        <v>0.2</v>
      </c>
      <c r="AT720" s="5">
        <v>80</v>
      </c>
      <c r="AU720" s="20">
        <v>2</v>
      </c>
      <c r="AV720" s="5">
        <v>0.49</v>
      </c>
      <c r="AW720" s="5">
        <v>0.02</v>
      </c>
      <c r="AX720" s="5">
        <v>7.6</v>
      </c>
      <c r="AZ720" s="22"/>
      <c r="BA720" s="21"/>
      <c r="BC720" s="20">
        <v>0.5</v>
      </c>
      <c r="BD720" s="20">
        <v>0.12</v>
      </c>
      <c r="BE720" s="20">
        <v>0.1</v>
      </c>
      <c r="BF720" s="21"/>
      <c r="BH720" s="5">
        <v>4.18</v>
      </c>
      <c r="BK720" s="20">
        <v>1</v>
      </c>
      <c r="BL720" s="20">
        <v>10</v>
      </c>
      <c r="BN720" s="5">
        <v>6.54</v>
      </c>
      <c r="BO720" s="5">
        <v>7</v>
      </c>
      <c r="BQ720" s="21"/>
      <c r="BR720" s="21"/>
      <c r="BU720" s="22"/>
      <c r="BW720" s="20">
        <v>70</v>
      </c>
      <c r="BX720" s="5">
        <v>12</v>
      </c>
      <c r="BY720" s="20">
        <v>30</v>
      </c>
    </row>
    <row r="721" spans="1:77" x14ac:dyDescent="0.2">
      <c r="A721" s="2" t="s">
        <v>242</v>
      </c>
      <c r="B721" s="3">
        <v>32888</v>
      </c>
      <c r="C721" s="4">
        <v>38</v>
      </c>
      <c r="F721" s="5">
        <v>0.01</v>
      </c>
      <c r="G721" s="22"/>
      <c r="H721" s="5">
        <v>0.28999999999999998</v>
      </c>
      <c r="J721" s="20">
        <v>1</v>
      </c>
      <c r="K721" s="20">
        <v>0.01</v>
      </c>
      <c r="M721" s="5">
        <v>0.12</v>
      </c>
      <c r="N721" s="20">
        <v>1</v>
      </c>
      <c r="O721" s="20">
        <v>80</v>
      </c>
      <c r="P721" s="5">
        <v>0.1</v>
      </c>
      <c r="Q721" s="20">
        <v>0.5</v>
      </c>
      <c r="S721" s="5">
        <v>34</v>
      </c>
      <c r="T721" s="5">
        <v>9</v>
      </c>
      <c r="U721" s="20">
        <v>2</v>
      </c>
      <c r="V721" s="5">
        <v>0.6</v>
      </c>
      <c r="W721" s="5">
        <v>0.64</v>
      </c>
      <c r="Y721" s="20">
        <v>0.15</v>
      </c>
      <c r="AB721" s="22"/>
      <c r="AD721" s="21"/>
      <c r="AE721" s="5">
        <v>2.7</v>
      </c>
      <c r="AF721" s="20">
        <v>2</v>
      </c>
      <c r="AG721" s="20">
        <v>5.3</v>
      </c>
      <c r="AI721" s="20">
        <v>5</v>
      </c>
      <c r="AJ721" s="21"/>
      <c r="AN721" s="5">
        <v>7</v>
      </c>
      <c r="AO721" s="5">
        <v>0.08</v>
      </c>
      <c r="AP721" s="21"/>
      <c r="AR721" s="20">
        <v>0.1</v>
      </c>
      <c r="AT721" s="5">
        <v>11</v>
      </c>
      <c r="AU721" s="20">
        <v>2</v>
      </c>
      <c r="AV721" s="5">
        <v>0.04</v>
      </c>
      <c r="AW721" s="5">
        <v>0.01</v>
      </c>
      <c r="AX721" s="5">
        <v>0.26</v>
      </c>
      <c r="AZ721" s="22"/>
      <c r="BA721" s="21"/>
      <c r="BC721" s="20">
        <v>0.5</v>
      </c>
      <c r="BD721" s="20">
        <v>-0.49</v>
      </c>
      <c r="BE721" s="20">
        <v>0.2</v>
      </c>
      <c r="BF721" s="21"/>
      <c r="BH721" s="5">
        <v>2.34</v>
      </c>
      <c r="BK721" s="20">
        <v>1</v>
      </c>
      <c r="BL721" s="20">
        <v>10</v>
      </c>
      <c r="BN721" s="5">
        <v>6.54</v>
      </c>
      <c r="BO721" s="5">
        <v>7</v>
      </c>
      <c r="BQ721" s="21"/>
      <c r="BR721" s="21"/>
      <c r="BW721" s="20">
        <v>10</v>
      </c>
      <c r="BX721" s="5">
        <v>11.4</v>
      </c>
      <c r="BY721" s="20">
        <v>10</v>
      </c>
    </row>
    <row r="722" spans="1:77" x14ac:dyDescent="0.2">
      <c r="A722" s="2" t="s">
        <v>177</v>
      </c>
      <c r="B722" s="3">
        <v>33665</v>
      </c>
      <c r="C722" s="4">
        <v>39</v>
      </c>
      <c r="F722" s="5">
        <v>0.11</v>
      </c>
      <c r="G722" s="22"/>
      <c r="H722" s="5">
        <v>0.31</v>
      </c>
      <c r="J722" s="20">
        <v>1</v>
      </c>
      <c r="K722" s="20">
        <v>0.03</v>
      </c>
      <c r="M722" s="5">
        <v>0.17</v>
      </c>
      <c r="N722" s="20">
        <v>1</v>
      </c>
      <c r="O722" s="20">
        <v>110</v>
      </c>
      <c r="P722" s="5">
        <v>0.1</v>
      </c>
      <c r="Q722" s="20">
        <v>0.5</v>
      </c>
      <c r="S722" s="5">
        <v>66</v>
      </c>
      <c r="T722" s="5">
        <v>11</v>
      </c>
      <c r="U722" s="20">
        <v>2</v>
      </c>
      <c r="V722" s="21"/>
      <c r="W722" s="5">
        <v>0.36</v>
      </c>
      <c r="Y722" s="20">
        <v>0.16</v>
      </c>
      <c r="AB722" s="22"/>
      <c r="AD722" s="21"/>
      <c r="AE722" s="5">
        <v>3</v>
      </c>
      <c r="AF722" s="20">
        <v>2</v>
      </c>
      <c r="AG722" s="20">
        <v>7.7</v>
      </c>
      <c r="AI722" s="20">
        <v>5</v>
      </c>
      <c r="AJ722" s="5">
        <v>32</v>
      </c>
      <c r="AN722" s="5">
        <v>15</v>
      </c>
      <c r="AO722" s="5">
        <v>0.04</v>
      </c>
      <c r="AP722" s="21"/>
      <c r="AR722" s="20">
        <v>0.1</v>
      </c>
      <c r="AT722" s="5">
        <v>9</v>
      </c>
      <c r="AU722" s="20">
        <v>2</v>
      </c>
      <c r="AV722" s="5">
        <v>0.04</v>
      </c>
      <c r="AW722" s="5">
        <v>0.01</v>
      </c>
      <c r="AX722" s="5">
        <v>0.31</v>
      </c>
      <c r="AZ722" s="22"/>
      <c r="BA722" s="5">
        <v>6.88</v>
      </c>
      <c r="BC722" s="20">
        <v>0.5</v>
      </c>
      <c r="BD722" s="20">
        <v>0.14000000000000001</v>
      </c>
      <c r="BE722" s="22"/>
      <c r="BF722" s="21"/>
      <c r="BH722" s="5">
        <v>4.2</v>
      </c>
      <c r="BK722" s="20">
        <v>1</v>
      </c>
      <c r="BL722" s="20">
        <v>10</v>
      </c>
      <c r="BN722" s="5">
        <v>6.54</v>
      </c>
      <c r="BO722" s="5">
        <v>17</v>
      </c>
      <c r="BQ722" s="21"/>
      <c r="BR722" s="21"/>
      <c r="BU722" s="20">
        <v>2</v>
      </c>
      <c r="BW722" s="20">
        <v>10</v>
      </c>
      <c r="BX722" s="5">
        <v>9.6999999999999993</v>
      </c>
      <c r="BY722" s="20">
        <v>30</v>
      </c>
    </row>
    <row r="723" spans="1:77" x14ac:dyDescent="0.2">
      <c r="A723" s="2" t="s">
        <v>216</v>
      </c>
      <c r="B723" s="3">
        <v>38196</v>
      </c>
      <c r="C723" s="4">
        <v>25</v>
      </c>
      <c r="F723" s="20">
        <v>0.01</v>
      </c>
      <c r="G723" s="22"/>
      <c r="H723" s="5">
        <v>0.02</v>
      </c>
      <c r="J723" s="22"/>
      <c r="M723" s="5">
        <v>0.18</v>
      </c>
      <c r="N723" s="22"/>
      <c r="Q723" s="22"/>
      <c r="S723" s="5">
        <v>76</v>
      </c>
      <c r="T723" s="5">
        <v>42</v>
      </c>
      <c r="U723" s="22"/>
      <c r="V723" s="5">
        <v>1.6</v>
      </c>
      <c r="W723" s="21"/>
      <c r="X723" s="20">
        <v>3.1</v>
      </c>
      <c r="AB723" s="5">
        <v>1.65</v>
      </c>
      <c r="AD723" s="20">
        <v>0.67</v>
      </c>
      <c r="AE723" s="5">
        <v>1.6</v>
      </c>
      <c r="AI723" s="22"/>
      <c r="AJ723" s="5">
        <v>54.1</v>
      </c>
      <c r="AN723" s="5">
        <v>4.8</v>
      </c>
      <c r="AO723" s="5">
        <v>0.17</v>
      </c>
      <c r="AT723" s="5">
        <v>24</v>
      </c>
      <c r="AU723" s="22"/>
      <c r="AV723" s="5">
        <v>0.5</v>
      </c>
      <c r="AW723" s="5">
        <v>0.01</v>
      </c>
      <c r="AX723" s="5">
        <v>0.1</v>
      </c>
      <c r="AZ723" s="22"/>
      <c r="BA723" s="5">
        <v>7.6</v>
      </c>
      <c r="BE723" s="5">
        <v>0.18</v>
      </c>
      <c r="BH723" s="5">
        <v>2.68</v>
      </c>
      <c r="BN723" s="5">
        <v>6.54</v>
      </c>
      <c r="BO723" s="5">
        <v>75</v>
      </c>
      <c r="BQ723" s="20">
        <v>5.42</v>
      </c>
      <c r="BR723" s="20">
        <v>5.38</v>
      </c>
      <c r="BX723" s="5">
        <v>9.6</v>
      </c>
      <c r="BY723" s="22"/>
    </row>
    <row r="724" spans="1:77" x14ac:dyDescent="0.2">
      <c r="A724" s="2" t="s">
        <v>288</v>
      </c>
      <c r="B724" s="3">
        <v>39790</v>
      </c>
      <c r="C724" s="4">
        <v>24</v>
      </c>
      <c r="F724" s="21"/>
      <c r="G724" s="5">
        <v>0.22</v>
      </c>
      <c r="H724" s="5">
        <v>0.25</v>
      </c>
      <c r="J724" s="22"/>
      <c r="M724" s="5">
        <v>0.9</v>
      </c>
      <c r="N724" s="22"/>
      <c r="O724" s="21"/>
      <c r="Q724" s="22"/>
      <c r="S724" s="5">
        <v>50.6</v>
      </c>
      <c r="T724" s="5">
        <v>31</v>
      </c>
      <c r="U724" s="22"/>
      <c r="V724" s="5">
        <v>9.6</v>
      </c>
      <c r="W724" s="5">
        <v>10.7</v>
      </c>
      <c r="AB724" s="5">
        <v>2.4300000000000002</v>
      </c>
      <c r="AD724" s="20">
        <v>13.3</v>
      </c>
      <c r="AE724" s="5">
        <v>12.6</v>
      </c>
      <c r="AI724" s="22"/>
      <c r="AJ724" s="5">
        <v>41.1</v>
      </c>
      <c r="AN724" s="5">
        <v>4.3600000000000003</v>
      </c>
      <c r="AO724" s="5">
        <v>0.32</v>
      </c>
      <c r="AT724" s="5">
        <v>9.56</v>
      </c>
      <c r="AU724" s="22"/>
      <c r="AV724" s="5">
        <v>0.22</v>
      </c>
      <c r="AW724" s="5">
        <v>0.01</v>
      </c>
      <c r="AX724" s="5">
        <v>0.23</v>
      </c>
      <c r="AZ724" s="5">
        <v>0.05</v>
      </c>
      <c r="BA724" s="5">
        <v>6.52</v>
      </c>
      <c r="BC724" s="22"/>
      <c r="BE724" s="22"/>
      <c r="BF724" s="5">
        <v>0.25</v>
      </c>
      <c r="BH724" s="5">
        <v>2.02</v>
      </c>
      <c r="BN724" s="5">
        <v>6.54</v>
      </c>
      <c r="BO724" s="5">
        <v>60.5</v>
      </c>
      <c r="BX724" s="5">
        <v>10.8</v>
      </c>
      <c r="BY724" s="22"/>
    </row>
    <row r="725" spans="1:77" x14ac:dyDescent="0.2">
      <c r="A725" s="2" t="s">
        <v>243</v>
      </c>
      <c r="B725" s="3">
        <v>36822</v>
      </c>
      <c r="C725" s="4">
        <v>22</v>
      </c>
      <c r="F725" s="5">
        <v>2E-3</v>
      </c>
      <c r="G725" s="21"/>
      <c r="H725" s="5">
        <v>0.01</v>
      </c>
      <c r="J725" s="22"/>
      <c r="M725" s="5">
        <v>0.28000000000000003</v>
      </c>
      <c r="N725" s="22"/>
      <c r="O725" s="5">
        <v>18</v>
      </c>
      <c r="Q725" s="22"/>
      <c r="S725" s="5">
        <v>81.599999999999994</v>
      </c>
      <c r="T725" s="5">
        <v>16</v>
      </c>
      <c r="U725" s="22"/>
      <c r="V725" s="5">
        <v>0.85</v>
      </c>
      <c r="W725" s="21"/>
      <c r="AB725" s="5">
        <v>18.850000000000001</v>
      </c>
      <c r="AD725" s="22"/>
      <c r="AE725" s="5">
        <v>1.05</v>
      </c>
      <c r="AI725" s="22"/>
      <c r="AJ725" s="5">
        <v>46.9</v>
      </c>
      <c r="AN725" s="5">
        <v>4.8899999999999997</v>
      </c>
      <c r="AO725" s="21"/>
      <c r="AT725" s="5">
        <v>12.2</v>
      </c>
      <c r="AU725" s="22"/>
      <c r="AV725" s="5">
        <v>0.22</v>
      </c>
      <c r="AW725" s="5">
        <v>6.5690000000000002E-3</v>
      </c>
      <c r="AX725" s="5">
        <v>0.08</v>
      </c>
      <c r="AZ725" s="5">
        <v>0.03</v>
      </c>
      <c r="BA725" s="5">
        <v>7.36</v>
      </c>
      <c r="BC725" s="22"/>
      <c r="BE725" s="20">
        <v>0.5</v>
      </c>
      <c r="BF725" s="21"/>
      <c r="BH725" s="5">
        <v>3.55</v>
      </c>
      <c r="BN725" s="5">
        <v>6.54</v>
      </c>
      <c r="BO725" s="5">
        <v>44.5</v>
      </c>
      <c r="BQ725" s="22"/>
      <c r="BR725" s="22"/>
      <c r="BT725" s="22"/>
      <c r="BX725" s="5">
        <v>8.6999999999999993</v>
      </c>
      <c r="BY725" s="22"/>
    </row>
    <row r="726" spans="1:77" x14ac:dyDescent="0.2">
      <c r="A726" s="2" t="s">
        <v>260</v>
      </c>
      <c r="B726" s="3">
        <v>37538</v>
      </c>
      <c r="C726" s="4">
        <v>33</v>
      </c>
      <c r="F726" s="20">
        <v>7.69</v>
      </c>
      <c r="G726" s="5">
        <v>7.99</v>
      </c>
      <c r="H726" s="5">
        <v>7.0000000000000007E-2</v>
      </c>
      <c r="J726" s="5">
        <v>0.2</v>
      </c>
      <c r="M726" s="5">
        <v>1.24</v>
      </c>
      <c r="N726" s="5">
        <v>0.2</v>
      </c>
      <c r="O726" s="20">
        <v>10</v>
      </c>
      <c r="Q726" s="5">
        <v>0.41</v>
      </c>
      <c r="S726" s="5">
        <v>2.42</v>
      </c>
      <c r="T726" s="5">
        <v>21</v>
      </c>
      <c r="U726" s="5">
        <v>0.4</v>
      </c>
      <c r="V726" s="5">
        <v>3.1</v>
      </c>
      <c r="W726" s="5">
        <v>0.01</v>
      </c>
      <c r="AB726" s="5">
        <v>3.87</v>
      </c>
      <c r="AD726" s="21"/>
      <c r="AE726" s="5">
        <v>3.78</v>
      </c>
      <c r="AI726" s="5">
        <v>0.5</v>
      </c>
      <c r="AJ726" s="5">
        <v>21.5</v>
      </c>
      <c r="AN726" s="5">
        <v>1.38</v>
      </c>
      <c r="AO726" s="5">
        <v>0.14000000000000001</v>
      </c>
      <c r="AT726" s="5">
        <v>11.6</v>
      </c>
      <c r="AU726" s="5">
        <v>3.4</v>
      </c>
      <c r="AV726" s="5">
        <v>22.75</v>
      </c>
      <c r="AW726" s="5">
        <v>3.2845000000000001E-3</v>
      </c>
      <c r="AX726" s="5">
        <v>0.01</v>
      </c>
      <c r="AZ726" s="5">
        <v>0.03</v>
      </c>
      <c r="BA726" s="5">
        <v>4.2699999999999996</v>
      </c>
      <c r="BC726" s="5">
        <v>1.9E-3</v>
      </c>
      <c r="BE726" s="5">
        <v>10.1</v>
      </c>
      <c r="BF726" s="21"/>
      <c r="BH726" s="5">
        <v>0.05</v>
      </c>
      <c r="BN726" s="5">
        <v>6.54</v>
      </c>
      <c r="BO726" s="5">
        <v>36</v>
      </c>
      <c r="BQ726" s="22"/>
      <c r="BR726" s="22"/>
      <c r="BW726" s="21"/>
      <c r="BX726" s="5">
        <v>10.3</v>
      </c>
      <c r="BY726" s="5">
        <v>15</v>
      </c>
    </row>
    <row r="727" spans="1:77" x14ac:dyDescent="0.2">
      <c r="A727" s="2" t="s">
        <v>260</v>
      </c>
      <c r="B727" s="3">
        <v>34122</v>
      </c>
      <c r="C727" s="4">
        <v>32</v>
      </c>
      <c r="F727" s="5">
        <v>10.8</v>
      </c>
      <c r="G727" s="5">
        <v>9.57</v>
      </c>
      <c r="H727" s="5">
        <v>0.01</v>
      </c>
      <c r="J727" s="20">
        <v>1</v>
      </c>
      <c r="M727" s="5">
        <v>1.83</v>
      </c>
      <c r="N727" s="20">
        <v>1</v>
      </c>
      <c r="O727" s="5">
        <v>100</v>
      </c>
      <c r="Q727" s="20">
        <v>0.35</v>
      </c>
      <c r="S727" s="5">
        <v>2.9</v>
      </c>
      <c r="T727" s="5">
        <v>29</v>
      </c>
      <c r="U727" s="20">
        <v>1</v>
      </c>
      <c r="V727" s="5">
        <v>3.3</v>
      </c>
      <c r="W727" s="5">
        <v>0.02</v>
      </c>
      <c r="AB727" s="5">
        <v>4.47</v>
      </c>
      <c r="AD727" s="22"/>
      <c r="AE727" s="5">
        <v>2.9</v>
      </c>
      <c r="AI727" s="20">
        <v>1</v>
      </c>
      <c r="AJ727" s="5">
        <v>25.9</v>
      </c>
      <c r="AN727" s="5">
        <v>1.5</v>
      </c>
      <c r="AO727" s="5">
        <v>0.15</v>
      </c>
      <c r="AT727" s="5">
        <v>15</v>
      </c>
      <c r="AU727" s="20">
        <v>4.3</v>
      </c>
      <c r="AV727" s="5">
        <v>33.64</v>
      </c>
      <c r="AW727" s="5">
        <v>3.2845000000000001E-3</v>
      </c>
      <c r="AX727" s="5">
        <v>0.01</v>
      </c>
      <c r="AY727" s="20">
        <v>0.01</v>
      </c>
      <c r="AZ727" s="21"/>
      <c r="BA727" s="5">
        <v>3.29</v>
      </c>
      <c r="BC727" s="20">
        <v>3.3999999999999998E-3</v>
      </c>
      <c r="BE727" s="20">
        <v>11.7</v>
      </c>
      <c r="BF727" s="21"/>
      <c r="BH727" s="21"/>
      <c r="BN727" s="5">
        <v>6.51</v>
      </c>
      <c r="BO727" s="5">
        <v>40.9</v>
      </c>
      <c r="BQ727" s="22"/>
      <c r="BR727" s="22"/>
      <c r="BX727" s="5">
        <v>7.9</v>
      </c>
      <c r="BY727" s="20">
        <v>14</v>
      </c>
    </row>
    <row r="728" spans="1:77" x14ac:dyDescent="0.2">
      <c r="A728" s="2" t="s">
        <v>288</v>
      </c>
      <c r="B728" s="3">
        <v>39344</v>
      </c>
      <c r="C728" s="4">
        <v>26</v>
      </c>
      <c r="F728" s="5">
        <v>0.27</v>
      </c>
      <c r="G728" s="5">
        <v>0.25</v>
      </c>
      <c r="H728" s="5">
        <v>0.25</v>
      </c>
      <c r="J728" s="21"/>
      <c r="M728" s="5">
        <v>1.01</v>
      </c>
      <c r="N728" s="21"/>
      <c r="O728" s="5">
        <v>24</v>
      </c>
      <c r="Q728" s="21"/>
      <c r="S728" s="5">
        <v>49.4</v>
      </c>
      <c r="T728" s="5">
        <v>24</v>
      </c>
      <c r="U728" s="21"/>
      <c r="V728" s="5">
        <v>11</v>
      </c>
      <c r="W728" s="5">
        <v>9.51</v>
      </c>
      <c r="AB728" s="5">
        <v>2.52</v>
      </c>
      <c r="AE728" s="5">
        <v>13.7</v>
      </c>
      <c r="AI728" s="21"/>
      <c r="AJ728" s="5">
        <v>39.200000000000003</v>
      </c>
      <c r="AN728" s="5">
        <v>4.0599999999999996</v>
      </c>
      <c r="AO728" s="5">
        <v>0.28999999999999998</v>
      </c>
      <c r="AT728" s="5">
        <v>11.6</v>
      </c>
      <c r="AU728" s="21"/>
      <c r="AV728" s="5">
        <v>0.22</v>
      </c>
      <c r="AW728" s="5">
        <v>0.03</v>
      </c>
      <c r="AX728" s="5">
        <v>0.28000000000000003</v>
      </c>
      <c r="AY728" s="21"/>
      <c r="AZ728" s="20">
        <v>0.1</v>
      </c>
      <c r="BA728" s="5">
        <v>6.41</v>
      </c>
      <c r="BC728" s="21"/>
      <c r="BE728" s="5">
        <v>0.3</v>
      </c>
      <c r="BF728" s="20">
        <v>0.73</v>
      </c>
      <c r="BH728" s="5">
        <v>2.06</v>
      </c>
      <c r="BN728" s="5">
        <v>6.49</v>
      </c>
      <c r="BO728" s="5">
        <v>65.8</v>
      </c>
      <c r="BX728" s="5">
        <v>11.1</v>
      </c>
      <c r="BY728" s="21"/>
    </row>
    <row r="729" spans="1:77" x14ac:dyDescent="0.2">
      <c r="A729" s="2" t="s">
        <v>243</v>
      </c>
      <c r="B729" s="3">
        <v>37915</v>
      </c>
      <c r="C729" s="4">
        <v>25</v>
      </c>
      <c r="F729" s="5">
        <v>0.01</v>
      </c>
      <c r="G729" s="5">
        <v>1.6000000000000001E-3</v>
      </c>
      <c r="H729" s="5">
        <v>0.01</v>
      </c>
      <c r="J729" s="21"/>
      <c r="M729" s="5">
        <v>0.23</v>
      </c>
      <c r="N729" s="21"/>
      <c r="O729" s="5">
        <v>17</v>
      </c>
      <c r="Q729" s="21"/>
      <c r="S729" s="5">
        <v>93.7</v>
      </c>
      <c r="T729" s="5">
        <v>16</v>
      </c>
      <c r="U729" s="21"/>
      <c r="V729" s="5">
        <v>0.69</v>
      </c>
      <c r="W729" s="5">
        <v>0.14000000000000001</v>
      </c>
      <c r="AB729" s="5">
        <v>18.39</v>
      </c>
      <c r="AD729" s="22"/>
      <c r="AE729" s="5">
        <v>1.23</v>
      </c>
      <c r="AI729" s="21"/>
      <c r="AJ729" s="5">
        <v>48.7</v>
      </c>
      <c r="AN729" s="5">
        <v>4.96</v>
      </c>
      <c r="AO729" s="5">
        <v>0.03</v>
      </c>
      <c r="AT729" s="20">
        <v>14.2</v>
      </c>
      <c r="AU729" s="21"/>
      <c r="AV729" s="5">
        <v>0.22</v>
      </c>
      <c r="AW729" s="5">
        <v>3.2845000000000001E-3</v>
      </c>
      <c r="AX729" s="5">
        <v>0.06</v>
      </c>
      <c r="AY729" s="21"/>
      <c r="AZ729" s="20">
        <v>0.03</v>
      </c>
      <c r="BA729" s="5">
        <v>7.43</v>
      </c>
      <c r="BC729" s="21"/>
      <c r="BE729" s="5">
        <v>0.5</v>
      </c>
      <c r="BF729" s="22"/>
      <c r="BH729" s="5">
        <v>3.77</v>
      </c>
      <c r="BN729" s="5">
        <v>6.49</v>
      </c>
      <c r="BO729" s="5">
        <v>45.5</v>
      </c>
      <c r="BQ729" s="22"/>
      <c r="BR729" s="22"/>
      <c r="BX729" s="5">
        <v>8.6</v>
      </c>
      <c r="BY729" s="21"/>
    </row>
    <row r="730" spans="1:77" x14ac:dyDescent="0.2">
      <c r="A730" s="2" t="s">
        <v>271</v>
      </c>
      <c r="B730" s="3">
        <v>39240</v>
      </c>
      <c r="C730" s="4">
        <v>25</v>
      </c>
      <c r="F730" s="5">
        <v>6.0000000000000001E-3</v>
      </c>
      <c r="G730" s="5">
        <v>6.0000000000000001E-3</v>
      </c>
      <c r="H730" s="5">
        <v>0.01</v>
      </c>
      <c r="J730" s="21"/>
      <c r="M730" s="5">
        <v>1.1499999999999999</v>
      </c>
      <c r="N730" s="21"/>
      <c r="O730" s="5">
        <v>15</v>
      </c>
      <c r="Q730" s="21"/>
      <c r="S730" s="5">
        <v>133</v>
      </c>
      <c r="T730" s="5">
        <v>202</v>
      </c>
      <c r="U730" s="21"/>
      <c r="V730" s="5">
        <v>2.5</v>
      </c>
      <c r="W730" s="5">
        <v>1E-3</v>
      </c>
      <c r="AB730" s="5">
        <v>4.49</v>
      </c>
      <c r="AD730" s="22"/>
      <c r="AE730" s="5">
        <v>3.83</v>
      </c>
      <c r="AI730" s="21"/>
      <c r="AJ730" s="5">
        <v>108</v>
      </c>
      <c r="AN730" s="5">
        <v>10.1</v>
      </c>
      <c r="AO730" s="5">
        <v>4.0000000000000001E-3</v>
      </c>
      <c r="AT730" s="5">
        <v>70.599999999999994</v>
      </c>
      <c r="AU730" s="21"/>
      <c r="AV730" s="5">
        <v>37.619999999999997</v>
      </c>
      <c r="AW730" s="5">
        <v>3.2799999999999999E-3</v>
      </c>
      <c r="AX730" s="5">
        <v>0.1</v>
      </c>
      <c r="AY730" s="21"/>
      <c r="AZ730" s="20">
        <v>0.03</v>
      </c>
      <c r="BA730" s="5">
        <v>6.43</v>
      </c>
      <c r="BC730" s="21"/>
      <c r="BE730" s="21"/>
      <c r="BF730" s="20">
        <v>5.59</v>
      </c>
      <c r="BH730" s="20">
        <v>3.82</v>
      </c>
      <c r="BN730" s="5">
        <v>6.49</v>
      </c>
      <c r="BO730" s="5">
        <v>36.299999999999997</v>
      </c>
      <c r="BQ730" s="22"/>
      <c r="BR730" s="22"/>
      <c r="BX730" s="5">
        <v>9.6</v>
      </c>
      <c r="BY730" s="21"/>
    </row>
    <row r="731" spans="1:77" x14ac:dyDescent="0.2">
      <c r="A731" s="2" t="s">
        <v>289</v>
      </c>
      <c r="B731" s="3">
        <v>39573</v>
      </c>
      <c r="C731" s="4">
        <v>34</v>
      </c>
      <c r="F731" s="21"/>
      <c r="G731" s="20">
        <v>3.0000000000000001E-3</v>
      </c>
      <c r="H731" s="5">
        <v>0.01</v>
      </c>
      <c r="J731" s="20">
        <v>0.4</v>
      </c>
      <c r="M731" s="5">
        <v>0.11</v>
      </c>
      <c r="N731" s="20">
        <v>0.2</v>
      </c>
      <c r="Q731" s="20">
        <v>0.15</v>
      </c>
      <c r="S731" s="5">
        <v>84.1</v>
      </c>
      <c r="T731" s="5">
        <v>26</v>
      </c>
      <c r="U731" s="20">
        <v>0.7</v>
      </c>
      <c r="V731" s="5">
        <v>2.5</v>
      </c>
      <c r="W731" s="5">
        <v>2E-3</v>
      </c>
      <c r="AB731" s="5">
        <v>7.82</v>
      </c>
      <c r="AD731" s="20">
        <v>7.33</v>
      </c>
      <c r="AE731" s="5">
        <v>4.57</v>
      </c>
      <c r="AI731" s="20">
        <v>1.8</v>
      </c>
      <c r="AJ731" s="5">
        <v>51</v>
      </c>
      <c r="AN731" s="5">
        <v>4.33</v>
      </c>
      <c r="AO731" s="5">
        <v>7.0000000000000001E-3</v>
      </c>
      <c r="AT731" s="5">
        <v>14.1</v>
      </c>
      <c r="AU731" s="20">
        <v>0.5</v>
      </c>
      <c r="AV731" s="5">
        <v>78.349999999999994</v>
      </c>
      <c r="AW731" s="5">
        <v>3.2799999999999999E-3</v>
      </c>
      <c r="AX731" s="5">
        <v>0.04</v>
      </c>
      <c r="AY731" s="22"/>
      <c r="AZ731" s="20">
        <v>0.02</v>
      </c>
      <c r="BA731" s="5">
        <v>7.63</v>
      </c>
      <c r="BC731" s="20">
        <v>1E-3</v>
      </c>
      <c r="BE731" s="5">
        <v>9</v>
      </c>
      <c r="BF731" s="20">
        <v>7.63</v>
      </c>
      <c r="BG731" s="21"/>
      <c r="BH731" s="5">
        <v>2.09</v>
      </c>
      <c r="BN731" s="5">
        <v>6.49</v>
      </c>
      <c r="BO731" s="5">
        <v>39.5</v>
      </c>
      <c r="BQ731" s="22"/>
      <c r="BR731" s="22"/>
      <c r="BW731" s="20">
        <v>0.59</v>
      </c>
      <c r="BX731" s="5">
        <v>10</v>
      </c>
      <c r="BY731" s="20">
        <v>0.5</v>
      </c>
    </row>
    <row r="732" spans="1:77" x14ac:dyDescent="0.2">
      <c r="A732" s="2" t="s">
        <v>287</v>
      </c>
      <c r="B732" s="3">
        <v>39610</v>
      </c>
      <c r="C732" s="4">
        <v>24</v>
      </c>
      <c r="F732" s="21"/>
      <c r="G732" s="20">
        <v>0.02</v>
      </c>
      <c r="H732" s="5">
        <v>0.01</v>
      </c>
      <c r="J732" s="21"/>
      <c r="K732" s="21"/>
      <c r="M732" s="5">
        <v>0.28000000000000003</v>
      </c>
      <c r="N732" s="21"/>
      <c r="O732" s="21"/>
      <c r="P732" s="21"/>
      <c r="Q732" s="21"/>
      <c r="S732" s="5">
        <v>107</v>
      </c>
      <c r="T732" s="5">
        <v>11</v>
      </c>
      <c r="U732" s="21"/>
      <c r="V732" s="5">
        <v>3.4</v>
      </c>
      <c r="W732" s="5">
        <v>6.0000000000000001E-3</v>
      </c>
      <c r="Y732" s="21"/>
      <c r="AB732" s="20">
        <v>3.47</v>
      </c>
      <c r="AD732" s="20">
        <v>7.73</v>
      </c>
      <c r="AE732" s="5">
        <v>2.52</v>
      </c>
      <c r="AF732" s="21"/>
      <c r="AG732" s="21"/>
      <c r="AI732" s="21"/>
      <c r="AJ732" s="20">
        <v>54.5</v>
      </c>
      <c r="AN732" s="5">
        <v>5.95</v>
      </c>
      <c r="AO732" s="5">
        <v>4.0000000000000001E-3</v>
      </c>
      <c r="AR732" s="21"/>
      <c r="AS732" s="22"/>
      <c r="AT732" s="5">
        <v>3.83</v>
      </c>
      <c r="AU732" s="21"/>
      <c r="AV732" s="5">
        <v>62.86</v>
      </c>
      <c r="AW732" s="5">
        <v>0.13</v>
      </c>
      <c r="AX732" s="5">
        <v>0.47</v>
      </c>
      <c r="AZ732" s="20">
        <v>0.2</v>
      </c>
      <c r="BA732" s="20">
        <v>7.14</v>
      </c>
      <c r="BC732" s="21"/>
      <c r="BD732" s="21"/>
      <c r="BE732" s="21"/>
      <c r="BF732" s="20">
        <v>7.58</v>
      </c>
      <c r="BH732" s="5">
        <v>3.69</v>
      </c>
      <c r="BK732" s="21"/>
      <c r="BL732" s="21"/>
      <c r="BN732" s="5">
        <v>6.45</v>
      </c>
      <c r="BO732" s="5">
        <v>28.6</v>
      </c>
      <c r="BW732" s="21"/>
      <c r="BX732" s="5">
        <v>10.4</v>
      </c>
      <c r="BY732" s="21"/>
    </row>
    <row r="733" spans="1:77" x14ac:dyDescent="0.2">
      <c r="A733" s="2" t="s">
        <v>87</v>
      </c>
      <c r="B733" s="3">
        <v>39282</v>
      </c>
      <c r="C733" s="4">
        <v>26</v>
      </c>
      <c r="F733" s="5">
        <v>8.0000000000000002E-3</v>
      </c>
      <c r="G733" s="20">
        <v>0.01</v>
      </c>
      <c r="H733" s="5">
        <v>0.01</v>
      </c>
      <c r="J733" s="21"/>
      <c r="K733" s="21"/>
      <c r="M733" s="5">
        <v>0.1</v>
      </c>
      <c r="N733" s="21"/>
      <c r="O733" s="5">
        <v>10</v>
      </c>
      <c r="P733" s="21"/>
      <c r="Q733" s="21"/>
      <c r="S733" s="5">
        <v>62.7</v>
      </c>
      <c r="T733" s="5">
        <v>11</v>
      </c>
      <c r="U733" s="21"/>
      <c r="V733" s="5">
        <v>2.1</v>
      </c>
      <c r="W733" s="5">
        <v>2E-3</v>
      </c>
      <c r="Y733" s="21"/>
      <c r="AB733" s="20">
        <v>1.1299999999999999</v>
      </c>
      <c r="AD733" s="22"/>
      <c r="AE733" s="5">
        <v>13.5</v>
      </c>
      <c r="AF733" s="21"/>
      <c r="AG733" s="22"/>
      <c r="AI733" s="21"/>
      <c r="AJ733" s="20">
        <v>42.5</v>
      </c>
      <c r="AN733" s="5">
        <v>6.2</v>
      </c>
      <c r="AO733" s="5">
        <v>1E-3</v>
      </c>
      <c r="AR733" s="21"/>
      <c r="AT733" s="5">
        <v>6.84</v>
      </c>
      <c r="AU733" s="21"/>
      <c r="AV733" s="5">
        <v>37.36</v>
      </c>
      <c r="AW733" s="5">
        <v>0.04</v>
      </c>
      <c r="AX733" s="5">
        <v>0.16</v>
      </c>
      <c r="AY733" s="22"/>
      <c r="AZ733" s="20">
        <v>0.05</v>
      </c>
      <c r="BA733" s="20">
        <v>7.52</v>
      </c>
      <c r="BC733" s="21"/>
      <c r="BD733" s="21"/>
      <c r="BE733" s="5">
        <v>2.5</v>
      </c>
      <c r="BF733" s="20">
        <v>2.88</v>
      </c>
      <c r="BH733" s="5">
        <v>2.93</v>
      </c>
      <c r="BK733" s="21"/>
      <c r="BL733" s="21"/>
      <c r="BN733" s="5">
        <v>6.45</v>
      </c>
      <c r="BO733" s="5">
        <v>28.7</v>
      </c>
      <c r="BQ733" s="22"/>
      <c r="BR733" s="22"/>
      <c r="BW733" s="21"/>
      <c r="BX733" s="5">
        <v>10.4</v>
      </c>
      <c r="BY733" s="21"/>
    </row>
    <row r="734" spans="1:77" x14ac:dyDescent="0.2">
      <c r="A734" s="2" t="s">
        <v>226</v>
      </c>
      <c r="B734" s="3">
        <v>30932</v>
      </c>
      <c r="C734" s="4">
        <v>22</v>
      </c>
      <c r="F734" s="5">
        <v>0.19</v>
      </c>
      <c r="G734" s="22"/>
      <c r="H734" s="5">
        <v>0.34</v>
      </c>
      <c r="J734" s="21"/>
      <c r="K734" s="21"/>
      <c r="M734" s="5">
        <v>0.2</v>
      </c>
      <c r="N734" s="21"/>
      <c r="O734" s="21"/>
      <c r="P734" s="21"/>
      <c r="Q734" s="21"/>
      <c r="S734" s="5">
        <v>18.8</v>
      </c>
      <c r="T734" s="5">
        <v>8</v>
      </c>
      <c r="U734" s="21"/>
      <c r="V734" s="22"/>
      <c r="W734" s="5">
        <v>1.37</v>
      </c>
      <c r="Y734" s="21"/>
      <c r="AB734" s="20">
        <v>16.39</v>
      </c>
      <c r="AD734" s="22"/>
      <c r="AE734" s="5">
        <v>3.1</v>
      </c>
      <c r="AF734" s="21"/>
      <c r="AG734" s="21"/>
      <c r="AI734" s="21"/>
      <c r="AJ734" s="5">
        <v>33</v>
      </c>
      <c r="AN734" s="5">
        <v>8.6999999999999993</v>
      </c>
      <c r="AO734" s="5">
        <v>0.35</v>
      </c>
      <c r="AR734" s="21"/>
      <c r="AT734" s="5">
        <v>48.4</v>
      </c>
      <c r="AU734" s="21"/>
      <c r="AV734" s="5">
        <v>0.1</v>
      </c>
      <c r="AW734" s="5">
        <v>6.5599999999999999E-3</v>
      </c>
      <c r="AX734" s="5">
        <v>0.22</v>
      </c>
      <c r="AY734" s="22"/>
      <c r="AZ734" s="22"/>
      <c r="BA734" s="5">
        <v>7</v>
      </c>
      <c r="BC734" s="21"/>
      <c r="BD734" s="21"/>
      <c r="BE734" s="20">
        <v>0.1</v>
      </c>
      <c r="BF734" s="22"/>
      <c r="BH734" s="5">
        <v>3.8</v>
      </c>
      <c r="BI734" s="22"/>
      <c r="BK734" s="21"/>
      <c r="BL734" s="21"/>
      <c r="BN734" s="5">
        <v>6.44</v>
      </c>
      <c r="BO734" s="5">
        <v>1</v>
      </c>
      <c r="BQ734" s="22"/>
      <c r="BR734" s="22"/>
      <c r="BU734" s="5">
        <v>2.8</v>
      </c>
      <c r="BW734" s="21"/>
      <c r="BX734" s="5">
        <v>12.5</v>
      </c>
      <c r="BY734" s="21"/>
    </row>
    <row r="735" spans="1:77" x14ac:dyDescent="0.2">
      <c r="A735" s="2" t="s">
        <v>242</v>
      </c>
      <c r="B735" s="3">
        <v>30932</v>
      </c>
      <c r="C735" s="4">
        <v>22</v>
      </c>
      <c r="F735" s="5">
        <v>0.56999999999999995</v>
      </c>
      <c r="G735" s="21"/>
      <c r="H735" s="5">
        <v>0.19</v>
      </c>
      <c r="J735" s="21"/>
      <c r="M735" s="5">
        <v>0.08</v>
      </c>
      <c r="N735" s="21"/>
      <c r="O735" s="21"/>
      <c r="Q735" s="21"/>
      <c r="S735" s="5">
        <v>25.7</v>
      </c>
      <c r="T735" s="5">
        <v>9</v>
      </c>
      <c r="U735" s="21"/>
      <c r="V735" s="21"/>
      <c r="W735" s="5">
        <v>0.76</v>
      </c>
      <c r="AB735" s="5">
        <v>14.81</v>
      </c>
      <c r="AD735" s="22"/>
      <c r="AE735" s="5">
        <v>4.7</v>
      </c>
      <c r="AI735" s="21"/>
      <c r="AJ735" s="5">
        <v>24.4</v>
      </c>
      <c r="AN735" s="5">
        <v>11.2</v>
      </c>
      <c r="AO735" s="5">
        <v>0.3</v>
      </c>
      <c r="AT735" s="5">
        <v>15.5</v>
      </c>
      <c r="AU735" s="21"/>
      <c r="AV735" s="5">
        <v>0.1</v>
      </c>
      <c r="AW735" s="5">
        <v>6.5599999999999999E-3</v>
      </c>
      <c r="AX735" s="5">
        <v>0.27</v>
      </c>
      <c r="AY735" s="22"/>
      <c r="AZ735" s="21"/>
      <c r="BA735" s="5">
        <v>7.3</v>
      </c>
      <c r="BC735" s="21"/>
      <c r="BE735" s="5">
        <v>0.1</v>
      </c>
      <c r="BF735" s="22"/>
      <c r="BH735" s="5">
        <v>2.62</v>
      </c>
      <c r="BN735" s="5">
        <v>6.44</v>
      </c>
      <c r="BO735" s="5">
        <v>5</v>
      </c>
      <c r="BQ735" s="22"/>
      <c r="BR735" s="22"/>
      <c r="BU735" s="20">
        <v>1.5</v>
      </c>
      <c r="BX735" s="5">
        <v>10.199999999999999</v>
      </c>
      <c r="BY735" s="21"/>
    </row>
    <row r="736" spans="1:77" x14ac:dyDescent="0.2">
      <c r="A736" s="2" t="s">
        <v>260</v>
      </c>
      <c r="B736" s="3">
        <v>34212</v>
      </c>
      <c r="C736" s="4">
        <v>31</v>
      </c>
      <c r="F736" s="5">
        <v>9.08</v>
      </c>
      <c r="G736" s="20">
        <v>9.2200000000000006</v>
      </c>
      <c r="H736" s="5">
        <v>0.01</v>
      </c>
      <c r="J736" s="20">
        <v>1</v>
      </c>
      <c r="M736" s="5">
        <v>1.76</v>
      </c>
      <c r="N736" s="20">
        <v>1</v>
      </c>
      <c r="O736" s="5">
        <v>100</v>
      </c>
      <c r="Q736" s="20">
        <v>0.25</v>
      </c>
      <c r="S736" s="5">
        <v>2.6</v>
      </c>
      <c r="T736" s="5">
        <v>24</v>
      </c>
      <c r="U736" s="20">
        <v>1</v>
      </c>
      <c r="V736" s="5">
        <v>3.4</v>
      </c>
      <c r="W736" s="20">
        <v>0.01</v>
      </c>
      <c r="AB736" s="5">
        <v>4.63</v>
      </c>
      <c r="AD736" s="22"/>
      <c r="AE736" s="5">
        <v>2.9</v>
      </c>
      <c r="AI736" s="20">
        <v>1</v>
      </c>
      <c r="AJ736" s="5">
        <v>24.1</v>
      </c>
      <c r="AN736" s="5">
        <v>1.6</v>
      </c>
      <c r="AO736" s="20">
        <v>0.14000000000000001</v>
      </c>
      <c r="AT736" s="5">
        <v>14</v>
      </c>
      <c r="AU736" s="20">
        <v>3.6</v>
      </c>
      <c r="AV736" s="5">
        <v>31.87</v>
      </c>
      <c r="AW736" s="5">
        <v>3.2845000000000001E-3</v>
      </c>
      <c r="AX736" s="5">
        <v>0.01</v>
      </c>
      <c r="AY736" s="20">
        <v>0.01</v>
      </c>
      <c r="AZ736" s="21"/>
      <c r="BA736" s="5">
        <v>3.42</v>
      </c>
      <c r="BE736" s="5">
        <v>10.6</v>
      </c>
      <c r="BF736" s="22"/>
      <c r="BH736" s="21"/>
      <c r="BN736" s="5">
        <v>6.43</v>
      </c>
      <c r="BO736" s="5">
        <v>40.6</v>
      </c>
      <c r="BQ736" s="22"/>
      <c r="BR736" s="22"/>
      <c r="BS736" s="22"/>
      <c r="BT736" s="22"/>
      <c r="BV736" s="22"/>
      <c r="BX736" s="5">
        <v>9.1</v>
      </c>
      <c r="BY736" s="20">
        <v>7.7</v>
      </c>
    </row>
    <row r="737" spans="1:77" x14ac:dyDescent="0.2">
      <c r="A737" s="2" t="s">
        <v>89</v>
      </c>
      <c r="B737" s="3">
        <v>34150</v>
      </c>
      <c r="C737" s="4">
        <v>32</v>
      </c>
      <c r="F737" s="5">
        <v>5.62</v>
      </c>
      <c r="G737" s="20">
        <v>6.09</v>
      </c>
      <c r="H737" s="5">
        <v>0.03</v>
      </c>
      <c r="J737" s="20">
        <v>1</v>
      </c>
      <c r="M737" s="5">
        <v>1.22</v>
      </c>
      <c r="N737" s="20">
        <v>1</v>
      </c>
      <c r="O737" s="20">
        <v>100</v>
      </c>
      <c r="Q737" s="20">
        <v>1.6</v>
      </c>
      <c r="S737" s="5">
        <v>8</v>
      </c>
      <c r="T737" s="5">
        <v>23</v>
      </c>
      <c r="U737" s="20">
        <v>1</v>
      </c>
      <c r="V737" s="5">
        <v>3.3</v>
      </c>
      <c r="W737" s="20">
        <v>0.02</v>
      </c>
      <c r="X737" s="21"/>
      <c r="AB737" s="5">
        <v>9.2200000000000006</v>
      </c>
      <c r="AD737" s="21"/>
      <c r="AE737" s="5">
        <v>1.1000000000000001</v>
      </c>
      <c r="AI737" s="20">
        <v>1</v>
      </c>
      <c r="AJ737" s="5">
        <v>25.9</v>
      </c>
      <c r="AN737" s="5">
        <v>6.3</v>
      </c>
      <c r="AO737" s="5">
        <v>0.64</v>
      </c>
      <c r="AT737" s="5">
        <v>13</v>
      </c>
      <c r="AU737" s="20">
        <v>11</v>
      </c>
      <c r="AV737" s="5">
        <v>31.38</v>
      </c>
      <c r="AW737" s="5">
        <v>9.8399999999999998E-3</v>
      </c>
      <c r="AX737" s="5">
        <v>0.01</v>
      </c>
      <c r="AY737" s="20">
        <v>8.0999999999999996E-3</v>
      </c>
      <c r="BA737" s="5">
        <v>3.84</v>
      </c>
      <c r="BC737" s="20">
        <v>2.2000000000000001E-3</v>
      </c>
      <c r="BE737" s="5">
        <v>10.8</v>
      </c>
      <c r="BF737" s="22"/>
      <c r="BH737" s="21"/>
      <c r="BN737" s="5">
        <v>6.42</v>
      </c>
      <c r="BO737" s="5">
        <v>66.5</v>
      </c>
      <c r="BQ737" s="21"/>
      <c r="BR737" s="21"/>
      <c r="BX737" s="5">
        <v>8.6</v>
      </c>
      <c r="BY737" s="20">
        <v>8.8000000000000007</v>
      </c>
    </row>
    <row r="738" spans="1:77" x14ac:dyDescent="0.2">
      <c r="A738" s="2" t="s">
        <v>211</v>
      </c>
      <c r="B738" s="3">
        <v>38279</v>
      </c>
      <c r="C738" s="4">
        <v>37</v>
      </c>
      <c r="F738" s="20">
        <v>2E-3</v>
      </c>
      <c r="G738" s="5">
        <v>1E-3</v>
      </c>
      <c r="H738" s="5">
        <v>0.66</v>
      </c>
      <c r="J738" s="20">
        <v>0.2</v>
      </c>
      <c r="M738" s="5">
        <v>0.18</v>
      </c>
      <c r="N738" s="20">
        <v>0.2</v>
      </c>
      <c r="O738" s="20">
        <v>240</v>
      </c>
      <c r="Q738" s="20">
        <v>0.05</v>
      </c>
      <c r="S738" s="5">
        <v>293</v>
      </c>
      <c r="T738" s="5">
        <v>163</v>
      </c>
      <c r="U738" s="20">
        <v>0.2</v>
      </c>
      <c r="V738" s="5">
        <v>1.1000000000000001</v>
      </c>
      <c r="W738" s="5">
        <v>7.0000000000000007E-2</v>
      </c>
      <c r="Y738" s="20">
        <v>0.16</v>
      </c>
      <c r="AB738" s="5">
        <v>11.15</v>
      </c>
      <c r="AD738" s="5">
        <v>2.2999999999999998</v>
      </c>
      <c r="AE738" s="5">
        <v>11.7</v>
      </c>
      <c r="AI738" s="20">
        <v>0.5</v>
      </c>
      <c r="AJ738" s="5">
        <v>214</v>
      </c>
      <c r="AN738" s="5">
        <v>24.2</v>
      </c>
      <c r="AO738" s="5">
        <v>0.19</v>
      </c>
      <c r="AT738" s="5">
        <v>120</v>
      </c>
      <c r="AU738" s="20">
        <v>0.5</v>
      </c>
      <c r="AV738" s="5">
        <v>0.22</v>
      </c>
      <c r="AW738" s="5">
        <v>3.2845000000000001E-3</v>
      </c>
      <c r="AX738" s="5">
        <v>0.28000000000000003</v>
      </c>
      <c r="AZ738" s="5">
        <v>0.08</v>
      </c>
      <c r="BA738" s="5">
        <v>7.5</v>
      </c>
      <c r="BC738" s="20">
        <v>1E-3</v>
      </c>
      <c r="BE738" s="20">
        <v>0.3</v>
      </c>
      <c r="BF738" s="21"/>
      <c r="BH738" s="5">
        <v>2.93</v>
      </c>
      <c r="BN738" s="5">
        <v>6.41</v>
      </c>
      <c r="BO738" s="5">
        <v>812</v>
      </c>
      <c r="BQ738" s="20">
        <v>24.43</v>
      </c>
      <c r="BR738" s="20">
        <v>22.17</v>
      </c>
      <c r="BT738" s="22"/>
      <c r="BX738" s="5">
        <v>12.2</v>
      </c>
      <c r="BY738" s="20">
        <v>1</v>
      </c>
    </row>
    <row r="739" spans="1:77" x14ac:dyDescent="0.2">
      <c r="A739" s="2" t="s">
        <v>267</v>
      </c>
      <c r="B739" s="3">
        <v>39790</v>
      </c>
      <c r="C739" s="4">
        <v>24</v>
      </c>
      <c r="F739" s="21"/>
      <c r="G739" s="5">
        <v>0.13</v>
      </c>
      <c r="H739" s="5">
        <v>0.02</v>
      </c>
      <c r="J739" s="21"/>
      <c r="M739" s="5">
        <v>1.44</v>
      </c>
      <c r="N739" s="21"/>
      <c r="O739" s="21"/>
      <c r="Q739" s="21"/>
      <c r="S739" s="5">
        <v>11.1</v>
      </c>
      <c r="T739" s="5">
        <v>30</v>
      </c>
      <c r="U739" s="21"/>
      <c r="V739" s="5">
        <v>1.9</v>
      </c>
      <c r="W739" s="5">
        <v>0.39</v>
      </c>
      <c r="X739" s="22"/>
      <c r="AB739" s="5">
        <v>4.1399999999999997</v>
      </c>
      <c r="AD739" s="20">
        <v>5.05</v>
      </c>
      <c r="AE739" s="5">
        <v>1.03</v>
      </c>
      <c r="AI739" s="21"/>
      <c r="AJ739" s="5">
        <v>18.16</v>
      </c>
      <c r="AN739" s="5">
        <v>2.52</v>
      </c>
      <c r="AO739" s="5">
        <v>0.81</v>
      </c>
      <c r="AT739" s="5">
        <v>16.100000000000001</v>
      </c>
      <c r="AU739" s="21"/>
      <c r="AV739" s="5">
        <v>3.06</v>
      </c>
      <c r="AW739" s="5">
        <v>0.12</v>
      </c>
      <c r="AX739" s="5">
        <v>0.01</v>
      </c>
      <c r="AY739" s="21"/>
      <c r="AZ739" s="20">
        <v>0.04</v>
      </c>
      <c r="BA739" s="5">
        <v>5.28</v>
      </c>
      <c r="BC739" s="21"/>
      <c r="BE739" s="21"/>
      <c r="BF739" s="20">
        <v>0.72</v>
      </c>
      <c r="BH739" s="20">
        <v>0.31</v>
      </c>
      <c r="BI739" s="22"/>
      <c r="BN739" s="5">
        <v>6.4</v>
      </c>
      <c r="BO739" s="5">
        <v>17.399999999999999</v>
      </c>
      <c r="BX739" s="5">
        <v>10</v>
      </c>
      <c r="BY739" s="21"/>
    </row>
    <row r="740" spans="1:77" x14ac:dyDescent="0.2">
      <c r="A740" s="2" t="s">
        <v>291</v>
      </c>
      <c r="B740" s="3">
        <v>35271</v>
      </c>
      <c r="C740" s="4">
        <v>19</v>
      </c>
      <c r="F740" s="21"/>
      <c r="G740" s="21"/>
      <c r="H740" s="5">
        <v>0.06</v>
      </c>
      <c r="M740" s="5">
        <v>1.1000000000000001</v>
      </c>
      <c r="O740" s="21"/>
      <c r="S740" s="5">
        <v>55.6</v>
      </c>
      <c r="T740" s="5">
        <v>33.700000000000003</v>
      </c>
      <c r="V740" s="5">
        <v>0.1</v>
      </c>
      <c r="W740" s="21"/>
      <c r="AB740" s="5">
        <v>6.35</v>
      </c>
      <c r="AD740" s="22"/>
      <c r="AE740" s="5">
        <v>2.08</v>
      </c>
      <c r="AJ740" s="5">
        <v>45</v>
      </c>
      <c r="AN740" s="5">
        <v>6.55</v>
      </c>
      <c r="AO740" s="21"/>
      <c r="AT740" s="5">
        <v>16.3</v>
      </c>
      <c r="AV740" s="5">
        <v>84.1</v>
      </c>
      <c r="AW740" s="5">
        <v>0.05</v>
      </c>
      <c r="AX740" s="5">
        <v>0.03</v>
      </c>
      <c r="AZ740" s="21"/>
      <c r="BA740" s="5">
        <v>6.05</v>
      </c>
      <c r="BE740" s="20">
        <v>4.9000000000000004</v>
      </c>
      <c r="BF740" s="21"/>
      <c r="BH740" s="5">
        <v>1.1000000000000001</v>
      </c>
      <c r="BN740" s="5">
        <v>6.4</v>
      </c>
      <c r="BO740" s="5">
        <v>42.4</v>
      </c>
      <c r="BU740" s="22"/>
      <c r="BX740" s="5">
        <v>10.1</v>
      </c>
    </row>
    <row r="741" spans="1:77" x14ac:dyDescent="0.2">
      <c r="A741" s="2" t="s">
        <v>277</v>
      </c>
      <c r="B741" s="3">
        <v>39191</v>
      </c>
      <c r="C741" s="4">
        <v>25</v>
      </c>
      <c r="F741" s="5">
        <v>0.03</v>
      </c>
      <c r="G741" s="5">
        <v>0.03</v>
      </c>
      <c r="H741" s="5">
        <v>0.01</v>
      </c>
      <c r="J741" s="22"/>
      <c r="M741" s="5">
        <v>0.3</v>
      </c>
      <c r="N741" s="22"/>
      <c r="O741" s="5">
        <v>10</v>
      </c>
      <c r="Q741" s="22"/>
      <c r="S741" s="5">
        <v>128</v>
      </c>
      <c r="T741" s="5">
        <v>28</v>
      </c>
      <c r="U741" s="22"/>
      <c r="V741" s="5">
        <v>2.9</v>
      </c>
      <c r="W741" s="5">
        <v>6.0000000000000001E-3</v>
      </c>
      <c r="AB741" s="5">
        <v>2.3199999999999998</v>
      </c>
      <c r="AC741" s="22"/>
      <c r="AD741" s="22"/>
      <c r="AE741" s="5">
        <v>8.26</v>
      </c>
      <c r="AI741" s="22"/>
      <c r="AJ741" s="5">
        <v>75</v>
      </c>
      <c r="AN741" s="5">
        <v>6.39</v>
      </c>
      <c r="AO741" s="5">
        <v>1E-3</v>
      </c>
      <c r="AS741" s="22"/>
      <c r="AT741" s="5">
        <v>10.199999999999999</v>
      </c>
      <c r="AU741" s="22"/>
      <c r="AV741" s="5">
        <v>139.44</v>
      </c>
      <c r="AW741" s="5">
        <v>3.2799999999999999E-3</v>
      </c>
      <c r="AX741" s="5">
        <v>7.0000000000000007E-2</v>
      </c>
      <c r="AZ741" s="5">
        <v>0.03</v>
      </c>
      <c r="BA741" s="5">
        <v>7.28</v>
      </c>
      <c r="BC741" s="22"/>
      <c r="BE741" s="21"/>
      <c r="BF741" s="20">
        <v>11.31</v>
      </c>
      <c r="BH741" s="5">
        <v>3.1</v>
      </c>
      <c r="BN741" s="5">
        <v>6.4</v>
      </c>
      <c r="BO741" s="5">
        <v>70.400000000000006</v>
      </c>
      <c r="BQ741" s="22"/>
      <c r="BR741" s="22"/>
      <c r="BT741" s="22"/>
      <c r="BW741" s="22"/>
      <c r="BX741" s="5">
        <v>8.8000000000000007</v>
      </c>
      <c r="BY741" s="22"/>
    </row>
    <row r="742" spans="1:77" x14ac:dyDescent="0.2">
      <c r="A742" s="2" t="s">
        <v>290</v>
      </c>
      <c r="B742" s="3">
        <v>39792</v>
      </c>
      <c r="C742" s="4">
        <v>25</v>
      </c>
      <c r="F742" s="22"/>
      <c r="G742" s="5">
        <v>8.9999999999999993E-3</v>
      </c>
      <c r="H742" s="5">
        <v>0.3</v>
      </c>
      <c r="J742" s="21"/>
      <c r="M742" s="5">
        <v>0.88</v>
      </c>
      <c r="N742" s="21"/>
      <c r="O742" s="22"/>
      <c r="Q742" s="21"/>
      <c r="S742" s="5">
        <v>55.5</v>
      </c>
      <c r="T742" s="5">
        <v>53</v>
      </c>
      <c r="U742" s="21"/>
      <c r="V742" s="5">
        <v>5.7</v>
      </c>
      <c r="W742" s="5">
        <v>2.11</v>
      </c>
      <c r="AB742" s="5">
        <v>2.54</v>
      </c>
      <c r="AD742" s="5">
        <v>13.57</v>
      </c>
      <c r="AE742" s="5">
        <v>10.8</v>
      </c>
      <c r="AI742" s="21"/>
      <c r="AJ742" s="5">
        <v>50.8</v>
      </c>
      <c r="AN742" s="5">
        <v>5.82</v>
      </c>
      <c r="AO742" s="5">
        <v>0.34</v>
      </c>
      <c r="AT742" s="5">
        <v>21.2</v>
      </c>
      <c r="AU742" s="21"/>
      <c r="AV742" s="5">
        <v>0.22</v>
      </c>
      <c r="AW742" s="5">
        <v>3.2799999999999999E-3</v>
      </c>
      <c r="AX742" s="5">
        <v>0.22</v>
      </c>
      <c r="AZ742" s="5">
        <v>0.14000000000000001</v>
      </c>
      <c r="BA742" s="5">
        <v>6.52</v>
      </c>
      <c r="BC742" s="21"/>
      <c r="BE742" s="5">
        <v>0.2</v>
      </c>
      <c r="BF742" s="5">
        <v>0.23</v>
      </c>
      <c r="BH742" s="5">
        <v>2.48</v>
      </c>
      <c r="BI742" s="22"/>
      <c r="BN742" s="5">
        <v>6.4</v>
      </c>
      <c r="BO742" s="5">
        <v>54.7</v>
      </c>
      <c r="BQ742" s="22"/>
      <c r="BR742" s="22"/>
      <c r="BW742" s="21"/>
      <c r="BX742" s="5">
        <v>10.8</v>
      </c>
      <c r="BY742" s="21"/>
    </row>
    <row r="743" spans="1:77" x14ac:dyDescent="0.2">
      <c r="A743" s="2" t="s">
        <v>89</v>
      </c>
      <c r="B743" s="3">
        <v>34122</v>
      </c>
      <c r="C743" s="4">
        <v>32</v>
      </c>
      <c r="F743" s="5">
        <v>6.1</v>
      </c>
      <c r="G743" s="5">
        <v>5.08</v>
      </c>
      <c r="H743" s="5">
        <v>0.01</v>
      </c>
      <c r="J743" s="20">
        <v>1</v>
      </c>
      <c r="M743" s="5">
        <v>1.05</v>
      </c>
      <c r="N743" s="20">
        <v>1</v>
      </c>
      <c r="O743" s="5">
        <v>100</v>
      </c>
      <c r="Q743" s="20">
        <v>1.7</v>
      </c>
      <c r="S743" s="5">
        <v>8.6</v>
      </c>
      <c r="T743" s="5">
        <v>23</v>
      </c>
      <c r="U743" s="20">
        <v>1</v>
      </c>
      <c r="V743" s="5">
        <v>2.7</v>
      </c>
      <c r="W743" s="5">
        <v>0.03</v>
      </c>
      <c r="AB743" s="5">
        <v>9.15</v>
      </c>
      <c r="AD743" s="22"/>
      <c r="AE743" s="5">
        <v>1.1000000000000001</v>
      </c>
      <c r="AI743" s="20">
        <v>1</v>
      </c>
      <c r="AJ743" s="5">
        <v>26.3</v>
      </c>
      <c r="AN743" s="5">
        <v>6.7</v>
      </c>
      <c r="AO743" s="5">
        <v>0.7</v>
      </c>
      <c r="AT743" s="5">
        <v>13</v>
      </c>
      <c r="AU743" s="20">
        <v>12</v>
      </c>
      <c r="AV743" s="5">
        <v>33.590000000000003</v>
      </c>
      <c r="AW743" s="5">
        <v>3.2799999999999999E-3</v>
      </c>
      <c r="AX743" s="5">
        <v>0.01</v>
      </c>
      <c r="AY743" s="20">
        <v>0.01</v>
      </c>
      <c r="AZ743" s="21"/>
      <c r="BA743" s="5">
        <v>3.47</v>
      </c>
      <c r="BC743" s="20">
        <v>5.5999999999999999E-3</v>
      </c>
      <c r="BE743" s="5">
        <v>11.4</v>
      </c>
      <c r="BF743" s="21"/>
      <c r="BH743" s="21"/>
      <c r="BN743" s="5">
        <v>6.37</v>
      </c>
      <c r="BO743" s="5">
        <v>46.9</v>
      </c>
      <c r="BW743" s="22"/>
      <c r="BX743" s="5">
        <v>8.6999999999999993</v>
      </c>
      <c r="BY743" s="20">
        <v>10</v>
      </c>
    </row>
    <row r="744" spans="1:77" x14ac:dyDescent="0.2">
      <c r="A744" s="2" t="s">
        <v>117</v>
      </c>
      <c r="B744" s="3">
        <v>38638</v>
      </c>
      <c r="C744" s="4">
        <v>37</v>
      </c>
      <c r="F744" s="20">
        <v>1E-3</v>
      </c>
      <c r="G744" s="5">
        <v>1E-3</v>
      </c>
      <c r="H744" s="5">
        <v>0.11</v>
      </c>
      <c r="J744" s="20">
        <v>13</v>
      </c>
      <c r="M744" s="5">
        <v>0.56000000000000005</v>
      </c>
      <c r="N744" s="20">
        <v>1.4</v>
      </c>
      <c r="O744" s="20">
        <v>10</v>
      </c>
      <c r="Q744" s="20">
        <v>0.2</v>
      </c>
      <c r="S744" s="5">
        <v>126</v>
      </c>
      <c r="T744" s="5">
        <v>41</v>
      </c>
      <c r="U744" s="20">
        <v>1.4</v>
      </c>
      <c r="V744" s="5">
        <v>1.7</v>
      </c>
      <c r="W744" s="5">
        <v>4.5999999999999996</v>
      </c>
      <c r="Y744" s="20">
        <v>0.15</v>
      </c>
      <c r="AB744" s="5">
        <v>28.47</v>
      </c>
      <c r="AD744" s="5">
        <v>-5.56</v>
      </c>
      <c r="AE744" s="5">
        <v>2.4700000000000002</v>
      </c>
      <c r="AI744" s="20">
        <v>1</v>
      </c>
      <c r="AJ744" s="5">
        <v>72.900000000000006</v>
      </c>
      <c r="AN744" s="5">
        <v>7.87</v>
      </c>
      <c r="AO744" s="5">
        <v>0.14000000000000001</v>
      </c>
      <c r="AT744" s="5">
        <v>11.8</v>
      </c>
      <c r="AU744" s="20">
        <v>0.5</v>
      </c>
      <c r="AV744" s="5">
        <v>0.22</v>
      </c>
      <c r="AW744" s="5">
        <v>7.5543499999999996E-3</v>
      </c>
      <c r="AX744" s="5">
        <v>0.06</v>
      </c>
      <c r="AZ744" s="5">
        <v>0.06</v>
      </c>
      <c r="BA744" s="5">
        <v>6.91</v>
      </c>
      <c r="BC744" s="20">
        <v>1E-3</v>
      </c>
      <c r="BE744" s="20">
        <v>0.2</v>
      </c>
      <c r="BF744" s="21"/>
      <c r="BH744" s="5">
        <v>5.53</v>
      </c>
      <c r="BN744" s="5">
        <v>6.35</v>
      </c>
      <c r="BO744" s="5">
        <v>60.6</v>
      </c>
      <c r="BQ744" s="20">
        <v>7.94</v>
      </c>
      <c r="BR744" s="20">
        <v>7.51</v>
      </c>
      <c r="BX744" s="5">
        <v>10.1</v>
      </c>
      <c r="BY744" s="20">
        <v>0.2</v>
      </c>
    </row>
    <row r="745" spans="1:77" x14ac:dyDescent="0.2">
      <c r="A745" s="2" t="s">
        <v>127</v>
      </c>
      <c r="B745" s="3">
        <v>37915</v>
      </c>
      <c r="C745" s="4">
        <v>25</v>
      </c>
      <c r="F745" s="5">
        <v>0.01</v>
      </c>
      <c r="G745" s="5">
        <v>4.7999999999999996E-3</v>
      </c>
      <c r="H745" s="5">
        <v>0.8</v>
      </c>
      <c r="J745" s="22"/>
      <c r="M745" s="5">
        <v>0.57999999999999996</v>
      </c>
      <c r="N745" s="22"/>
      <c r="O745" s="5">
        <v>190</v>
      </c>
      <c r="Q745" s="22"/>
      <c r="S745" s="5">
        <v>98.2</v>
      </c>
      <c r="T745" s="5">
        <v>34</v>
      </c>
      <c r="U745" s="22"/>
      <c r="V745" s="5">
        <v>1.4</v>
      </c>
      <c r="W745" s="5">
        <v>1.51</v>
      </c>
      <c r="AB745" s="5">
        <v>9.69</v>
      </c>
      <c r="AD745" s="22"/>
      <c r="AE745" s="5">
        <v>6.86</v>
      </c>
      <c r="AI745" s="22"/>
      <c r="AJ745" s="5">
        <v>67.8</v>
      </c>
      <c r="AN745" s="5">
        <v>14.6</v>
      </c>
      <c r="AO745" s="5">
        <v>0.01</v>
      </c>
      <c r="AS745" s="22"/>
      <c r="AT745" s="5">
        <v>34.299999999999997</v>
      </c>
      <c r="AU745" s="22"/>
      <c r="AV745" s="5">
        <v>0.22</v>
      </c>
      <c r="AW745" s="5">
        <v>3.6129500000000002E-3</v>
      </c>
      <c r="AX745" s="5">
        <v>0.01</v>
      </c>
      <c r="AY745" s="22"/>
      <c r="AZ745" s="5">
        <v>0.02</v>
      </c>
      <c r="BA745" s="5">
        <v>7.2</v>
      </c>
      <c r="BC745" s="22"/>
      <c r="BE745" s="5">
        <v>0.2</v>
      </c>
      <c r="BF745" s="21"/>
      <c r="BH745" s="5">
        <v>6.05</v>
      </c>
      <c r="BI745" s="22"/>
      <c r="BN745" s="5">
        <v>6.35</v>
      </c>
      <c r="BO745" s="5">
        <v>11.8</v>
      </c>
      <c r="BQ745" s="22"/>
      <c r="BR745" s="22"/>
      <c r="BW745" s="22"/>
      <c r="BX745" s="5">
        <v>11</v>
      </c>
      <c r="BY745" s="22"/>
    </row>
    <row r="746" spans="1:77" x14ac:dyDescent="0.2">
      <c r="A746" s="2" t="s">
        <v>259</v>
      </c>
      <c r="B746" s="3">
        <v>34218</v>
      </c>
      <c r="C746" s="4">
        <v>30</v>
      </c>
      <c r="F746" s="5">
        <v>0.02</v>
      </c>
      <c r="G746" s="20">
        <v>0.01</v>
      </c>
      <c r="H746" s="5">
        <v>1.08</v>
      </c>
      <c r="J746" s="20">
        <v>1</v>
      </c>
      <c r="M746" s="21"/>
      <c r="N746" s="20">
        <v>1</v>
      </c>
      <c r="O746" s="20">
        <v>310</v>
      </c>
      <c r="Q746" s="20">
        <v>0.2</v>
      </c>
      <c r="S746" s="5">
        <v>26</v>
      </c>
      <c r="T746" s="5">
        <v>22</v>
      </c>
      <c r="U746" s="20">
        <v>1</v>
      </c>
      <c r="V746" s="20">
        <v>2.9</v>
      </c>
      <c r="W746" s="5">
        <v>0.37</v>
      </c>
      <c r="AB746" s="5">
        <v>10.19</v>
      </c>
      <c r="AD746" s="22"/>
      <c r="AE746" s="5">
        <v>5.0999999999999996</v>
      </c>
      <c r="AI746" s="20">
        <v>1</v>
      </c>
      <c r="AJ746" s="5">
        <v>51.5</v>
      </c>
      <c r="AN746" s="5">
        <v>15</v>
      </c>
      <c r="AO746" s="5">
        <v>0.01</v>
      </c>
      <c r="AS746" s="22"/>
      <c r="AT746" s="5">
        <v>62</v>
      </c>
      <c r="AU746" s="20">
        <v>1</v>
      </c>
      <c r="AV746" s="5">
        <v>0.22</v>
      </c>
      <c r="AW746" s="5">
        <v>3.2845000000000001E-3</v>
      </c>
      <c r="AX746" s="5">
        <v>0.2</v>
      </c>
      <c r="AY746" s="20">
        <v>0.08</v>
      </c>
      <c r="AZ746" s="22"/>
      <c r="BA746" s="5">
        <v>7.24</v>
      </c>
      <c r="BC746" s="20">
        <v>2.7000000000000001E-3</v>
      </c>
      <c r="BE746" s="21"/>
      <c r="BF746" s="22"/>
      <c r="BH746" s="5">
        <v>4.76</v>
      </c>
      <c r="BN746" s="5">
        <v>6.35</v>
      </c>
      <c r="BO746" s="21"/>
      <c r="BQ746" s="22"/>
      <c r="BR746" s="22"/>
      <c r="BU746" s="21"/>
      <c r="BW746" s="22"/>
      <c r="BX746" s="5">
        <v>10.6</v>
      </c>
      <c r="BY746" s="20">
        <v>5</v>
      </c>
    </row>
    <row r="747" spans="1:77" x14ac:dyDescent="0.2">
      <c r="A747" s="2" t="s">
        <v>127</v>
      </c>
      <c r="B747" s="3">
        <v>35723</v>
      </c>
      <c r="C747" s="4">
        <v>31</v>
      </c>
      <c r="F747" s="21"/>
      <c r="G747" s="22"/>
      <c r="H747" s="5">
        <v>0.99</v>
      </c>
      <c r="J747" s="20">
        <v>0.2</v>
      </c>
      <c r="M747" s="5">
        <v>0.68</v>
      </c>
      <c r="N747" s="20">
        <v>1</v>
      </c>
      <c r="O747" s="20">
        <v>160</v>
      </c>
      <c r="Q747" s="20">
        <v>0.2</v>
      </c>
      <c r="S747" s="5">
        <v>83</v>
      </c>
      <c r="T747" s="5">
        <v>33</v>
      </c>
      <c r="U747" s="20">
        <v>0.2</v>
      </c>
      <c r="V747" s="20">
        <v>1.2</v>
      </c>
      <c r="W747" s="5">
        <v>1.41</v>
      </c>
      <c r="AB747" s="5">
        <v>10.62</v>
      </c>
      <c r="AD747" s="22"/>
      <c r="AE747" s="5">
        <v>4.5</v>
      </c>
      <c r="AI747" s="20">
        <v>1</v>
      </c>
      <c r="AJ747" s="5">
        <v>67.3</v>
      </c>
      <c r="AN747" s="5">
        <v>13</v>
      </c>
      <c r="AO747" s="5">
        <v>0.02</v>
      </c>
      <c r="AS747" s="22"/>
      <c r="AT747" s="5">
        <v>27</v>
      </c>
      <c r="AU747" s="20">
        <v>1</v>
      </c>
      <c r="AV747" s="5">
        <v>0.22</v>
      </c>
      <c r="AW747" s="5">
        <v>3.284E-3</v>
      </c>
      <c r="AX747" s="5">
        <v>0.01</v>
      </c>
      <c r="AZ747" s="20">
        <v>6.7000000000000002E-3</v>
      </c>
      <c r="BA747" s="5">
        <v>7.17</v>
      </c>
      <c r="BC747" s="20">
        <v>1.1999999999999999E-3</v>
      </c>
      <c r="BE747" s="5">
        <v>0.2</v>
      </c>
      <c r="BF747" s="22"/>
      <c r="BH747" s="5">
        <v>6.06</v>
      </c>
      <c r="BN747" s="5">
        <v>6.35</v>
      </c>
      <c r="BO747" s="5">
        <v>9.7799999999999994</v>
      </c>
      <c r="BQ747" s="22"/>
      <c r="BR747" s="22"/>
      <c r="BU747" s="21"/>
      <c r="BW747" s="22"/>
      <c r="BX747" s="5">
        <v>10.8</v>
      </c>
      <c r="BY747" s="20">
        <v>1</v>
      </c>
    </row>
    <row r="748" spans="1:77" x14ac:dyDescent="0.2">
      <c r="A748" s="2" t="s">
        <v>292</v>
      </c>
      <c r="B748" s="3">
        <v>41134</v>
      </c>
      <c r="C748" s="4">
        <v>36</v>
      </c>
      <c r="F748" s="5">
        <v>0.53</v>
      </c>
      <c r="G748" s="5">
        <v>0.53</v>
      </c>
      <c r="H748" s="5">
        <v>0.01</v>
      </c>
      <c r="J748" s="5">
        <v>1.2</v>
      </c>
      <c r="M748" s="5">
        <v>1.28</v>
      </c>
      <c r="N748" s="5">
        <v>1.1000000000000001</v>
      </c>
      <c r="O748" s="5">
        <v>30</v>
      </c>
      <c r="Q748" s="5">
        <v>1.1100000000000001</v>
      </c>
      <c r="S748" s="5">
        <v>80.5</v>
      </c>
      <c r="T748" s="5">
        <v>21.9</v>
      </c>
      <c r="U748" s="5">
        <v>1</v>
      </c>
      <c r="V748" s="5">
        <v>4.1100000000000003</v>
      </c>
      <c r="W748" s="5">
        <v>0.02</v>
      </c>
      <c r="Y748" s="22"/>
      <c r="Z748" s="20">
        <v>50</v>
      </c>
      <c r="AB748" s="21"/>
      <c r="AD748" s="20">
        <v>0.16</v>
      </c>
      <c r="AE748" s="5">
        <v>26.4</v>
      </c>
      <c r="AI748" s="5">
        <v>6.4</v>
      </c>
      <c r="AJ748" s="5">
        <v>72.5</v>
      </c>
      <c r="AN748" s="5">
        <v>10.8</v>
      </c>
      <c r="AO748" s="5">
        <v>0.26</v>
      </c>
      <c r="AT748" s="5">
        <v>18.3</v>
      </c>
      <c r="AU748" s="5">
        <v>11.8</v>
      </c>
      <c r="AV748" s="5">
        <v>250.11</v>
      </c>
      <c r="AW748" s="5">
        <v>3.2799999999999999E-3</v>
      </c>
      <c r="AX748" s="5">
        <v>0.03</v>
      </c>
      <c r="AY748" s="5">
        <v>0.01</v>
      </c>
      <c r="AZ748" s="22"/>
      <c r="BA748" s="5">
        <v>5.3</v>
      </c>
      <c r="BC748" s="20">
        <v>0.05</v>
      </c>
      <c r="BE748" s="5">
        <v>2.6</v>
      </c>
      <c r="BH748" s="20">
        <v>0.16</v>
      </c>
      <c r="BN748" s="5">
        <v>6.35</v>
      </c>
      <c r="BO748" s="5">
        <v>75.599999999999994</v>
      </c>
      <c r="BQ748" s="20">
        <v>6.4</v>
      </c>
      <c r="BR748" s="20">
        <v>6.4</v>
      </c>
      <c r="BX748" s="5">
        <v>11.6</v>
      </c>
      <c r="BY748" s="5">
        <v>40.4</v>
      </c>
    </row>
    <row r="749" spans="1:77" x14ac:dyDescent="0.2">
      <c r="A749" s="2" t="s">
        <v>260</v>
      </c>
      <c r="B749" s="3">
        <v>34954</v>
      </c>
      <c r="C749" s="4">
        <v>33</v>
      </c>
      <c r="F749" s="5">
        <v>9.18</v>
      </c>
      <c r="G749" s="5">
        <v>9.14</v>
      </c>
      <c r="H749" s="5">
        <v>0.02</v>
      </c>
      <c r="J749" s="5">
        <v>1</v>
      </c>
      <c r="M749" s="5">
        <v>1.38</v>
      </c>
      <c r="N749" s="5">
        <v>1</v>
      </c>
      <c r="O749" s="5">
        <v>60</v>
      </c>
      <c r="Q749" s="5">
        <v>0.34</v>
      </c>
      <c r="S749" s="5">
        <v>10</v>
      </c>
      <c r="T749" s="5">
        <v>29</v>
      </c>
      <c r="U749" s="5">
        <v>1</v>
      </c>
      <c r="V749" s="5">
        <v>2.7</v>
      </c>
      <c r="W749" s="5">
        <v>0.02</v>
      </c>
      <c r="AB749" s="5">
        <v>3.45</v>
      </c>
      <c r="AD749" s="22"/>
      <c r="AE749" s="5">
        <v>2.5</v>
      </c>
      <c r="AI749" s="5">
        <v>1</v>
      </c>
      <c r="AJ749" s="5">
        <v>24.4</v>
      </c>
      <c r="AN749" s="5">
        <v>2</v>
      </c>
      <c r="AO749" s="5">
        <v>0.09</v>
      </c>
      <c r="AT749" s="5">
        <v>15.6</v>
      </c>
      <c r="AU749" s="5">
        <v>3.9</v>
      </c>
      <c r="AV749" s="5">
        <v>17.260000000000002</v>
      </c>
      <c r="AW749" s="5">
        <v>3.2845000000000001E-3</v>
      </c>
      <c r="AX749" s="5">
        <v>0.04</v>
      </c>
      <c r="AY749" s="5">
        <v>0.04</v>
      </c>
      <c r="AZ749" s="22"/>
      <c r="BA749" s="5">
        <v>4.3499999999999996</v>
      </c>
      <c r="BC749" s="5">
        <v>6.6E-3</v>
      </c>
      <c r="BE749" s="5">
        <v>11.1</v>
      </c>
      <c r="BF749" s="22"/>
      <c r="BH749" s="20">
        <v>7.0000000000000007E-2</v>
      </c>
      <c r="BN749" s="5">
        <v>6.32</v>
      </c>
      <c r="BO749" s="5">
        <v>38.799999999999997</v>
      </c>
      <c r="BX749" s="5">
        <v>9.1</v>
      </c>
      <c r="BY749" s="5">
        <v>11</v>
      </c>
    </row>
    <row r="750" spans="1:77" x14ac:dyDescent="0.2">
      <c r="A750" s="2" t="s">
        <v>284</v>
      </c>
      <c r="B750" s="3">
        <v>39595</v>
      </c>
      <c r="C750" s="4">
        <v>33</v>
      </c>
      <c r="F750" s="21"/>
      <c r="G750" s="5">
        <v>0.02</v>
      </c>
      <c r="H750" s="5">
        <v>0.02</v>
      </c>
      <c r="J750" s="5">
        <v>0.3</v>
      </c>
      <c r="M750" s="5">
        <v>0.75</v>
      </c>
      <c r="N750" s="5">
        <v>0.2</v>
      </c>
      <c r="O750" s="21"/>
      <c r="Q750" s="5">
        <v>0.22</v>
      </c>
      <c r="S750" s="5">
        <v>81.099999999999994</v>
      </c>
      <c r="T750" s="5">
        <v>51</v>
      </c>
      <c r="U750" s="5">
        <v>0.3</v>
      </c>
      <c r="V750" s="5">
        <v>4.5999999999999996</v>
      </c>
      <c r="W750" s="5">
        <v>0.02</v>
      </c>
      <c r="Y750" s="21"/>
      <c r="AB750" s="5">
        <v>3.01</v>
      </c>
      <c r="AD750" s="5">
        <v>7.34</v>
      </c>
      <c r="AE750" s="5">
        <v>4.0999999999999996</v>
      </c>
      <c r="AI750" s="5">
        <v>2.9</v>
      </c>
      <c r="AJ750" s="5">
        <v>52.4</v>
      </c>
      <c r="AN750" s="5">
        <v>5.47</v>
      </c>
      <c r="AO750" s="5">
        <v>0.36</v>
      </c>
      <c r="AT750" s="5">
        <v>13.6</v>
      </c>
      <c r="AU750" s="5">
        <v>4</v>
      </c>
      <c r="AV750" s="5">
        <v>10.31</v>
      </c>
      <c r="AW750" s="5">
        <v>0.03</v>
      </c>
      <c r="AX750" s="5">
        <v>7.0000000000000007E-2</v>
      </c>
      <c r="AY750" s="22"/>
      <c r="AZ750" s="5">
        <v>0.03</v>
      </c>
      <c r="BA750" s="5">
        <v>6.63</v>
      </c>
      <c r="BC750" s="5">
        <v>4.5999999999999999E-3</v>
      </c>
      <c r="BE750" s="21"/>
      <c r="BF750" s="20">
        <v>0.74</v>
      </c>
      <c r="BH750" s="5">
        <v>2.4700000000000002</v>
      </c>
      <c r="BN750" s="5">
        <v>6.31</v>
      </c>
      <c r="BO750" s="5">
        <v>72.8</v>
      </c>
      <c r="BQ750" s="21"/>
      <c r="BR750" s="21"/>
      <c r="BW750" s="20">
        <v>0.5</v>
      </c>
      <c r="BX750" s="5">
        <v>8.6999999999999993</v>
      </c>
      <c r="BY750" s="5">
        <v>1.4</v>
      </c>
    </row>
    <row r="751" spans="1:77" x14ac:dyDescent="0.2">
      <c r="A751" s="2" t="s">
        <v>294</v>
      </c>
      <c r="B751" s="3">
        <v>39790</v>
      </c>
      <c r="C751" s="4">
        <v>24</v>
      </c>
      <c r="F751" s="21"/>
      <c r="G751" s="5">
        <v>0.09</v>
      </c>
      <c r="H751" s="5">
        <v>0.08</v>
      </c>
      <c r="J751" s="22"/>
      <c r="M751" s="5">
        <v>0.69</v>
      </c>
      <c r="N751" s="22"/>
      <c r="O751" s="21"/>
      <c r="Q751" s="22"/>
      <c r="S751" s="5">
        <v>54.3</v>
      </c>
      <c r="T751" s="5">
        <v>35</v>
      </c>
      <c r="U751" s="22"/>
      <c r="V751" s="5">
        <v>3.6</v>
      </c>
      <c r="W751" s="5">
        <v>7.16</v>
      </c>
      <c r="AB751" s="5">
        <v>3.1</v>
      </c>
      <c r="AD751" s="20">
        <v>4.8600000000000003</v>
      </c>
      <c r="AE751" s="5">
        <v>7.85</v>
      </c>
      <c r="AI751" s="22"/>
      <c r="AJ751" s="5">
        <v>43.5</v>
      </c>
      <c r="AN751" s="5">
        <v>4.6500000000000004</v>
      </c>
      <c r="AO751" s="5">
        <v>0.45</v>
      </c>
      <c r="AT751" s="5">
        <v>16.8</v>
      </c>
      <c r="AU751" s="22"/>
      <c r="AV751" s="5">
        <v>0.48</v>
      </c>
      <c r="AW751" s="5">
        <v>0.02</v>
      </c>
      <c r="AX751" s="5">
        <v>0.16</v>
      </c>
      <c r="AZ751" s="5">
        <v>0.12</v>
      </c>
      <c r="BA751" s="5">
        <v>6.63</v>
      </c>
      <c r="BC751" s="22"/>
      <c r="BE751" s="22"/>
      <c r="BF751" s="5">
        <v>0.21</v>
      </c>
      <c r="BH751" s="5">
        <v>1.85</v>
      </c>
      <c r="BN751" s="5">
        <v>6.31</v>
      </c>
      <c r="BO751" s="5">
        <v>66.5</v>
      </c>
      <c r="BQ751" s="22"/>
      <c r="BR751" s="22"/>
      <c r="BX751" s="5">
        <v>10.5</v>
      </c>
      <c r="BY751" s="22"/>
    </row>
    <row r="752" spans="1:77" x14ac:dyDescent="0.2">
      <c r="A752" s="2" t="s">
        <v>196</v>
      </c>
      <c r="B752" s="3">
        <v>39210</v>
      </c>
      <c r="C752" s="4">
        <v>25</v>
      </c>
      <c r="F752" s="20">
        <v>0.03</v>
      </c>
      <c r="G752" s="5">
        <v>8.9999999999999993E-3</v>
      </c>
      <c r="H752" s="5">
        <v>7.0000000000000007E-2</v>
      </c>
      <c r="M752" s="5">
        <v>0.66</v>
      </c>
      <c r="O752" s="20">
        <v>13</v>
      </c>
      <c r="S752" s="5">
        <v>142</v>
      </c>
      <c r="T752" s="5">
        <v>38</v>
      </c>
      <c r="V752" s="5">
        <v>1.4</v>
      </c>
      <c r="W752" s="5">
        <v>2.41</v>
      </c>
      <c r="AB752" s="5">
        <v>1.56</v>
      </c>
      <c r="AD752" s="21"/>
      <c r="AE752" s="5">
        <v>2.04</v>
      </c>
      <c r="AJ752" s="5">
        <v>76.2</v>
      </c>
      <c r="AN752" s="5">
        <v>8.0399999999999991</v>
      </c>
      <c r="AO752" s="5">
        <v>0.17</v>
      </c>
      <c r="AT752" s="5">
        <v>16.899999999999999</v>
      </c>
      <c r="AV752" s="5">
        <v>0.22</v>
      </c>
      <c r="AW752" s="5">
        <v>3.6099999999999999E-3</v>
      </c>
      <c r="AX752" s="5">
        <v>0.01</v>
      </c>
      <c r="AY752" s="22"/>
      <c r="AZ752" s="5">
        <v>0.01</v>
      </c>
      <c r="BA752" s="5">
        <v>7.07</v>
      </c>
      <c r="BE752" s="21"/>
      <c r="BF752" s="5">
        <v>0.56000000000000005</v>
      </c>
      <c r="BH752" s="5">
        <v>5.75</v>
      </c>
      <c r="BI752" s="22"/>
      <c r="BN752" s="5">
        <v>6.31</v>
      </c>
      <c r="BO752" s="5">
        <v>85.1</v>
      </c>
      <c r="BQ752" s="22"/>
      <c r="BR752" s="22"/>
      <c r="BX752" s="5">
        <v>9.9</v>
      </c>
    </row>
    <row r="753" spans="1:77" x14ac:dyDescent="0.2">
      <c r="A753" s="2" t="s">
        <v>293</v>
      </c>
      <c r="B753" s="3">
        <v>39602</v>
      </c>
      <c r="C753" s="4">
        <v>33</v>
      </c>
      <c r="G753" s="20">
        <v>0.17</v>
      </c>
      <c r="H753" s="5">
        <v>0.01</v>
      </c>
      <c r="J753" s="20">
        <v>0.2</v>
      </c>
      <c r="M753" s="5">
        <v>0.54</v>
      </c>
      <c r="N753" s="20">
        <v>0.4</v>
      </c>
      <c r="Q753" s="20">
        <v>0.11</v>
      </c>
      <c r="S753" s="5">
        <v>14.2</v>
      </c>
      <c r="T753" s="5">
        <v>53</v>
      </c>
      <c r="U753" s="20">
        <v>0.6</v>
      </c>
      <c r="V753" s="5">
        <v>7.4</v>
      </c>
      <c r="W753" s="20">
        <v>0.01</v>
      </c>
      <c r="AB753" s="5">
        <v>4.8</v>
      </c>
      <c r="AD753" s="20">
        <v>0.31</v>
      </c>
      <c r="AE753" s="5">
        <v>15.1</v>
      </c>
      <c r="AI753" s="20">
        <v>4.4000000000000004</v>
      </c>
      <c r="AJ753" s="5">
        <v>31.7</v>
      </c>
      <c r="AN753" s="5">
        <v>3.65</v>
      </c>
      <c r="AO753" s="20">
        <v>0.04</v>
      </c>
      <c r="AT753" s="5">
        <v>27.1</v>
      </c>
      <c r="AU753" s="20">
        <v>0.9</v>
      </c>
      <c r="AV753" s="5">
        <v>29.96</v>
      </c>
      <c r="AW753" s="5">
        <v>3.2799999999999999E-3</v>
      </c>
      <c r="AX753" s="5">
        <v>0.01</v>
      </c>
      <c r="AY753" s="22"/>
      <c r="AZ753" s="20">
        <v>0.02</v>
      </c>
      <c r="BA753" s="5">
        <v>5.3</v>
      </c>
      <c r="BC753" s="20">
        <v>2.8E-3</v>
      </c>
      <c r="BE753" s="21"/>
      <c r="BF753" s="20">
        <v>4.08</v>
      </c>
      <c r="BH753" s="5">
        <v>0.23</v>
      </c>
      <c r="BN753" s="5">
        <v>6.31</v>
      </c>
      <c r="BO753" s="5">
        <v>18.100000000000001</v>
      </c>
      <c r="BQ753" s="22"/>
      <c r="BR753" s="22"/>
      <c r="BS753" s="22"/>
      <c r="BT753" s="22"/>
      <c r="BV753" s="22"/>
      <c r="BW753" s="20">
        <v>0.5</v>
      </c>
      <c r="BX753" s="5">
        <v>9.6</v>
      </c>
      <c r="BY753" s="20">
        <v>0.8</v>
      </c>
    </row>
    <row r="754" spans="1:77" x14ac:dyDescent="0.2">
      <c r="A754" s="2" t="s">
        <v>260</v>
      </c>
      <c r="B754" s="3">
        <v>33996</v>
      </c>
      <c r="C754" s="4">
        <v>33</v>
      </c>
      <c r="F754" s="20">
        <v>10</v>
      </c>
      <c r="G754" s="5">
        <v>8.9</v>
      </c>
      <c r="H754" s="5">
        <v>0.01</v>
      </c>
      <c r="J754" s="20">
        <v>1</v>
      </c>
      <c r="M754" s="5">
        <v>1.72</v>
      </c>
      <c r="N754" s="20">
        <v>1</v>
      </c>
      <c r="O754" s="20">
        <v>100</v>
      </c>
      <c r="Q754" s="20">
        <v>0.21</v>
      </c>
      <c r="S754" s="5">
        <v>2.8</v>
      </c>
      <c r="T754" s="5">
        <v>17</v>
      </c>
      <c r="U754" s="20">
        <v>1</v>
      </c>
      <c r="V754" s="5">
        <v>3</v>
      </c>
      <c r="W754" s="5">
        <v>0.05</v>
      </c>
      <c r="AB754" s="5">
        <v>4.47</v>
      </c>
      <c r="AD754" s="21"/>
      <c r="AE754" s="5">
        <v>2.9</v>
      </c>
      <c r="AI754" s="20">
        <v>1</v>
      </c>
      <c r="AJ754" s="5">
        <v>21.9</v>
      </c>
      <c r="AN754" s="5">
        <v>1.4</v>
      </c>
      <c r="AO754" s="5">
        <v>0.14000000000000001</v>
      </c>
      <c r="AT754" s="5">
        <v>9.3000000000000007</v>
      </c>
      <c r="AU754" s="20">
        <v>4</v>
      </c>
      <c r="AV754" s="5">
        <v>32.75</v>
      </c>
      <c r="AW754" s="5">
        <v>3.284E-3</v>
      </c>
      <c r="AX754" s="5">
        <v>0.01</v>
      </c>
      <c r="AY754" s="20">
        <v>0.01</v>
      </c>
      <c r="AZ754" s="21"/>
      <c r="BA754" s="5">
        <v>3.7</v>
      </c>
      <c r="BC754" s="20">
        <v>2E-3</v>
      </c>
      <c r="BE754" s="20">
        <v>11.4</v>
      </c>
      <c r="BF754" s="21"/>
      <c r="BH754" s="5">
        <v>0.03</v>
      </c>
      <c r="BN754" s="5">
        <v>6.29</v>
      </c>
      <c r="BO754" s="5">
        <v>38.200000000000003</v>
      </c>
      <c r="BX754" s="5">
        <v>8</v>
      </c>
      <c r="BY754" s="20">
        <v>115</v>
      </c>
    </row>
    <row r="755" spans="1:77" x14ac:dyDescent="0.2">
      <c r="A755" s="2" t="s">
        <v>103</v>
      </c>
      <c r="B755" s="3">
        <v>35396</v>
      </c>
      <c r="C755" s="4">
        <v>32</v>
      </c>
      <c r="F755" s="5">
        <v>8.6999999999999994E-3</v>
      </c>
      <c r="G755" s="5">
        <v>3.0000000000000001E-3</v>
      </c>
      <c r="H755" s="5">
        <v>0.43</v>
      </c>
      <c r="J755" s="5">
        <v>1</v>
      </c>
      <c r="M755" s="5">
        <v>1.07</v>
      </c>
      <c r="N755" s="5">
        <v>1</v>
      </c>
      <c r="O755" s="21"/>
      <c r="Q755" s="5">
        <v>0.2</v>
      </c>
      <c r="S755" s="5">
        <v>110</v>
      </c>
      <c r="T755" s="5">
        <v>20</v>
      </c>
      <c r="U755" s="5">
        <v>1</v>
      </c>
      <c r="V755" s="5">
        <v>2.7</v>
      </c>
      <c r="W755" s="5">
        <v>3.58</v>
      </c>
      <c r="AB755" s="5">
        <v>16.09</v>
      </c>
      <c r="AD755" s="22"/>
      <c r="AE755" s="5">
        <v>3.4</v>
      </c>
      <c r="AI755" s="5">
        <v>1</v>
      </c>
      <c r="AJ755" s="5">
        <v>71</v>
      </c>
      <c r="AN755" s="5">
        <v>11</v>
      </c>
      <c r="AO755" s="5">
        <v>0.26</v>
      </c>
      <c r="AT755" s="5">
        <v>14</v>
      </c>
      <c r="AU755" s="5">
        <v>1</v>
      </c>
      <c r="AV755" s="5">
        <v>0.22</v>
      </c>
      <c r="AW755" s="5">
        <v>6.8974500000000003E-3</v>
      </c>
      <c r="AX755" s="5">
        <v>7.0000000000000007E-2</v>
      </c>
      <c r="AY755" s="21"/>
      <c r="AZ755" s="20">
        <v>0.02</v>
      </c>
      <c r="BA755" s="5">
        <v>5.87</v>
      </c>
      <c r="BC755" s="5">
        <v>3.3E-3</v>
      </c>
      <c r="BE755" s="5">
        <v>0.2</v>
      </c>
      <c r="BF755" s="22"/>
      <c r="BH755" s="20">
        <v>6.23</v>
      </c>
      <c r="BN755" s="5">
        <v>6.28</v>
      </c>
      <c r="BO755" s="5">
        <v>7.78</v>
      </c>
      <c r="BQ755" s="22"/>
      <c r="BR755" s="22"/>
      <c r="BX755" s="5">
        <v>9.9</v>
      </c>
      <c r="BY755" s="5">
        <v>5</v>
      </c>
    </row>
    <row r="756" spans="1:77" x14ac:dyDescent="0.2">
      <c r="A756" s="2" t="s">
        <v>259</v>
      </c>
      <c r="B756" s="3">
        <v>35327</v>
      </c>
      <c r="C756" s="4">
        <v>30</v>
      </c>
      <c r="F756" s="20">
        <v>0.05</v>
      </c>
      <c r="G756" s="22"/>
      <c r="H756" s="5">
        <v>1.1499999999999999</v>
      </c>
      <c r="J756" s="5">
        <v>1</v>
      </c>
      <c r="M756" s="21"/>
      <c r="N756" s="5">
        <v>1</v>
      </c>
      <c r="O756" s="21"/>
      <c r="Q756" s="5">
        <v>0.2</v>
      </c>
      <c r="S756" s="5">
        <v>26</v>
      </c>
      <c r="T756" s="5">
        <v>22</v>
      </c>
      <c r="U756" s="5">
        <v>1</v>
      </c>
      <c r="V756" s="5">
        <v>2</v>
      </c>
      <c r="W756" s="5">
        <v>0.63</v>
      </c>
      <c r="AB756" s="5">
        <v>10.52</v>
      </c>
      <c r="AE756" s="5">
        <v>5.2</v>
      </c>
      <c r="AI756" s="5">
        <v>1</v>
      </c>
      <c r="AJ756" s="5">
        <v>51.6</v>
      </c>
      <c r="AN756" s="5">
        <v>15</v>
      </c>
      <c r="AO756" s="5">
        <v>0.01</v>
      </c>
      <c r="AT756" s="5">
        <v>60</v>
      </c>
      <c r="AU756" s="5">
        <v>1</v>
      </c>
      <c r="AV756" s="5">
        <v>0.22</v>
      </c>
      <c r="AW756" s="5">
        <v>3.2845000000000001E-3</v>
      </c>
      <c r="AX756" s="5">
        <v>0.15</v>
      </c>
      <c r="AZ756" s="5">
        <v>0.08</v>
      </c>
      <c r="BA756" s="5">
        <v>7.91</v>
      </c>
      <c r="BC756" s="5">
        <v>1.1999999999999999E-3</v>
      </c>
      <c r="BE756" s="5">
        <v>0.2</v>
      </c>
      <c r="BH756" s="5">
        <v>0.08</v>
      </c>
      <c r="BN756" s="5">
        <v>6.27</v>
      </c>
      <c r="BO756" s="5">
        <v>1</v>
      </c>
      <c r="BX756" s="5">
        <v>10.6</v>
      </c>
      <c r="BY756" s="5">
        <v>5</v>
      </c>
    </row>
    <row r="757" spans="1:77" x14ac:dyDescent="0.2">
      <c r="A757" s="2" t="s">
        <v>295</v>
      </c>
      <c r="B757" s="3">
        <v>39596</v>
      </c>
      <c r="C757" s="4">
        <v>33</v>
      </c>
      <c r="F757" s="21"/>
      <c r="G757" s="5">
        <v>0.02</v>
      </c>
      <c r="H757" s="5">
        <v>0.01</v>
      </c>
      <c r="J757" s="5">
        <v>1</v>
      </c>
      <c r="M757" s="5">
        <v>0.18</v>
      </c>
      <c r="N757" s="5">
        <v>0.5</v>
      </c>
      <c r="O757" s="21"/>
      <c r="Q757" s="5">
        <v>0.03</v>
      </c>
      <c r="S757" s="5">
        <v>95.1</v>
      </c>
      <c r="T757" s="5">
        <v>25</v>
      </c>
      <c r="U757" s="5">
        <v>0.7</v>
      </c>
      <c r="V757" s="5">
        <v>1.2</v>
      </c>
      <c r="W757" s="5">
        <v>0.1</v>
      </c>
      <c r="Y757" s="21"/>
      <c r="AB757" s="5">
        <v>3.07</v>
      </c>
      <c r="AD757" s="5">
        <v>4.3</v>
      </c>
      <c r="AE757" s="5">
        <v>1.02</v>
      </c>
      <c r="AI757" s="5">
        <v>0.8</v>
      </c>
      <c r="AJ757" s="5">
        <v>53.4</v>
      </c>
      <c r="AN757" s="5">
        <v>4.74</v>
      </c>
      <c r="AO757" s="5">
        <v>3.0000000000000001E-3</v>
      </c>
      <c r="AT757" s="5">
        <v>8.9</v>
      </c>
      <c r="AU757" s="5">
        <v>0.5</v>
      </c>
      <c r="AV757" s="5">
        <v>59.31</v>
      </c>
      <c r="AW757" s="5">
        <v>0.01</v>
      </c>
      <c r="AX757" s="5">
        <v>0.09</v>
      </c>
      <c r="AY757" s="22"/>
      <c r="AZ757" s="5">
        <v>0.04</v>
      </c>
      <c r="BA757" s="5">
        <v>7.49</v>
      </c>
      <c r="BC757" s="5">
        <v>1E-3</v>
      </c>
      <c r="BE757" s="21"/>
      <c r="BF757" s="20">
        <v>8.7100000000000009</v>
      </c>
      <c r="BH757" s="5">
        <v>3.21</v>
      </c>
      <c r="BN757" s="5">
        <v>6.26</v>
      </c>
      <c r="BO757" s="5">
        <v>21.3</v>
      </c>
      <c r="BQ757" s="21"/>
      <c r="BR757" s="21"/>
      <c r="BW757" s="20">
        <v>0.8</v>
      </c>
      <c r="BX757" s="5">
        <v>9.3000000000000007</v>
      </c>
      <c r="BY757" s="5">
        <v>7.4</v>
      </c>
    </row>
    <row r="758" spans="1:77" x14ac:dyDescent="0.2">
      <c r="A758" s="2" t="s">
        <v>174</v>
      </c>
      <c r="B758" s="3">
        <v>36790</v>
      </c>
      <c r="C758" s="4">
        <v>22</v>
      </c>
      <c r="F758" s="5">
        <v>2E-3</v>
      </c>
      <c r="G758" s="21"/>
      <c r="H758" s="5">
        <v>0.25</v>
      </c>
      <c r="J758" s="21"/>
      <c r="M758" s="5">
        <v>0.45</v>
      </c>
      <c r="N758" s="21"/>
      <c r="O758" s="5">
        <v>31</v>
      </c>
      <c r="Q758" s="21"/>
      <c r="S758" s="5">
        <v>118</v>
      </c>
      <c r="T758" s="5">
        <v>44</v>
      </c>
      <c r="U758" s="21"/>
      <c r="V758" s="5">
        <v>3.1</v>
      </c>
      <c r="W758" s="21"/>
      <c r="Z758" s="21"/>
      <c r="AB758" s="20">
        <v>3.99</v>
      </c>
      <c r="AC758" s="22"/>
      <c r="AD758" s="21"/>
      <c r="AE758" s="5">
        <v>1.22</v>
      </c>
      <c r="AI758" s="21"/>
      <c r="AJ758" s="5">
        <v>70.599999999999994</v>
      </c>
      <c r="AN758" s="5">
        <v>7.82</v>
      </c>
      <c r="AO758" s="21"/>
      <c r="AT758" s="5">
        <v>17.899999999999999</v>
      </c>
      <c r="AU758" s="21"/>
      <c r="AV758" s="5">
        <v>0.22</v>
      </c>
      <c r="AW758" s="5">
        <v>4.5982999999999996E-3</v>
      </c>
      <c r="AX758" s="5">
        <v>0.02</v>
      </c>
      <c r="AY758" s="21"/>
      <c r="AZ758" s="20">
        <v>0.01</v>
      </c>
      <c r="BA758" s="5">
        <v>7.27</v>
      </c>
      <c r="BC758" s="21"/>
      <c r="BE758" s="5">
        <v>0.2</v>
      </c>
      <c r="BF758" s="22"/>
      <c r="BH758" s="5">
        <v>4.17</v>
      </c>
      <c r="BN758" s="5">
        <v>6.26</v>
      </c>
      <c r="BO758" s="5">
        <v>95.7</v>
      </c>
      <c r="BQ758" s="21"/>
      <c r="BR758" s="21"/>
      <c r="BX758" s="5">
        <v>9.8000000000000007</v>
      </c>
      <c r="BY758" s="21"/>
    </row>
    <row r="759" spans="1:77" x14ac:dyDescent="0.2">
      <c r="A759" s="2" t="s">
        <v>260</v>
      </c>
      <c r="B759" s="3">
        <v>34669</v>
      </c>
      <c r="C759" s="4">
        <v>33</v>
      </c>
      <c r="F759" s="5">
        <v>10.1</v>
      </c>
      <c r="G759" s="5">
        <v>10.199999999999999</v>
      </c>
      <c r="H759" s="5">
        <v>0.01</v>
      </c>
      <c r="J759" s="20">
        <v>1</v>
      </c>
      <c r="K759" s="22"/>
      <c r="M759" s="5">
        <v>1.43</v>
      </c>
      <c r="N759" s="20">
        <v>1</v>
      </c>
      <c r="O759" s="5">
        <v>60</v>
      </c>
      <c r="P759" s="22"/>
      <c r="Q759" s="20">
        <v>0.24</v>
      </c>
      <c r="S759" s="5">
        <v>3.1</v>
      </c>
      <c r="T759" s="5">
        <v>22</v>
      </c>
      <c r="U759" s="20">
        <v>1</v>
      </c>
      <c r="V759" s="5">
        <v>2.9</v>
      </c>
      <c r="W759" s="5">
        <v>0.06</v>
      </c>
      <c r="Y759" s="22"/>
      <c r="AB759" s="5">
        <v>3.91</v>
      </c>
      <c r="AE759" s="5">
        <v>3.4</v>
      </c>
      <c r="AF759" s="22"/>
      <c r="AG759" s="22"/>
      <c r="AI759" s="20">
        <v>1</v>
      </c>
      <c r="AJ759" s="5">
        <v>25.6</v>
      </c>
      <c r="AN759" s="5">
        <v>1.6</v>
      </c>
      <c r="AO759" s="5">
        <v>0.17</v>
      </c>
      <c r="AR759" s="22"/>
      <c r="AT759" s="5">
        <v>12</v>
      </c>
      <c r="AU759" s="20">
        <v>4.4000000000000004</v>
      </c>
      <c r="AV759" s="5">
        <v>31.43</v>
      </c>
      <c r="AW759" s="5">
        <v>3.2845000000000001E-3</v>
      </c>
      <c r="AX759" s="5">
        <v>0.01</v>
      </c>
      <c r="AY759" s="20">
        <v>0.04</v>
      </c>
      <c r="AZ759" s="21"/>
      <c r="BA759" s="5">
        <v>4.08</v>
      </c>
      <c r="BC759" s="20">
        <v>5.0000000000000001E-3</v>
      </c>
      <c r="BD759" s="22"/>
      <c r="BE759" s="5">
        <v>10.4</v>
      </c>
      <c r="BH759" s="5">
        <v>0.06</v>
      </c>
      <c r="BK759" s="22"/>
      <c r="BL759" s="22"/>
      <c r="BN759" s="5">
        <v>6.22</v>
      </c>
      <c r="BO759" s="5">
        <v>43.2</v>
      </c>
      <c r="BW759" s="22"/>
      <c r="BX759" s="5">
        <v>9</v>
      </c>
      <c r="BY759" s="20">
        <v>11</v>
      </c>
    </row>
    <row r="760" spans="1:77" x14ac:dyDescent="0.2">
      <c r="A760" s="2" t="s">
        <v>296</v>
      </c>
      <c r="B760" s="3">
        <v>41949</v>
      </c>
      <c r="C760" s="4">
        <v>26</v>
      </c>
      <c r="F760" s="5">
        <v>0.12</v>
      </c>
      <c r="G760" s="21"/>
      <c r="H760" s="5">
        <v>0.05</v>
      </c>
      <c r="J760" s="21"/>
      <c r="M760" s="20">
        <v>1.52</v>
      </c>
      <c r="N760" s="21"/>
      <c r="O760" s="21"/>
      <c r="P760" s="20">
        <v>7.0000000000000007E-2</v>
      </c>
      <c r="Q760" s="21"/>
      <c r="S760" s="5">
        <v>64</v>
      </c>
      <c r="T760" s="5">
        <v>44</v>
      </c>
      <c r="U760" s="21"/>
      <c r="V760" s="5">
        <v>5.6</v>
      </c>
      <c r="W760" s="5">
        <v>0.04</v>
      </c>
      <c r="AB760" s="21"/>
      <c r="AD760" s="20">
        <v>4.8</v>
      </c>
      <c r="AE760" s="5">
        <v>24</v>
      </c>
      <c r="AI760" s="21"/>
      <c r="AJ760" s="5">
        <v>59</v>
      </c>
      <c r="AN760" s="5">
        <v>7.6</v>
      </c>
      <c r="AO760" s="5">
        <v>0.02</v>
      </c>
      <c r="AP760" s="20">
        <v>18.899999999999999</v>
      </c>
      <c r="AT760" s="5">
        <v>21</v>
      </c>
      <c r="AU760" s="21"/>
      <c r="AV760" s="5">
        <v>111.9</v>
      </c>
      <c r="AW760" s="5">
        <v>0.05</v>
      </c>
      <c r="AX760" s="5">
        <v>0.03</v>
      </c>
      <c r="AY760" s="21"/>
      <c r="AZ760" s="22"/>
      <c r="BA760" s="5">
        <v>6.38</v>
      </c>
      <c r="BC760" s="21"/>
      <c r="BE760" s="22"/>
      <c r="BF760" s="20">
        <v>0.35</v>
      </c>
      <c r="BH760" s="5">
        <v>1.93</v>
      </c>
      <c r="BI760" s="22"/>
      <c r="BN760" s="5">
        <v>6.21</v>
      </c>
      <c r="BO760" s="20">
        <v>30</v>
      </c>
      <c r="BQ760" s="20">
        <v>5.61</v>
      </c>
      <c r="BR760" s="20">
        <v>5.35</v>
      </c>
      <c r="BX760" s="5">
        <v>11.8</v>
      </c>
      <c r="BY760" s="21"/>
    </row>
    <row r="761" spans="1:77" x14ac:dyDescent="0.2">
      <c r="A761" s="2" t="s">
        <v>262</v>
      </c>
      <c r="B761" s="3">
        <v>39371</v>
      </c>
      <c r="C761" s="4">
        <v>26</v>
      </c>
      <c r="F761" s="5">
        <v>0.02</v>
      </c>
      <c r="G761" s="5">
        <v>0.02</v>
      </c>
      <c r="H761" s="5">
        <v>0.03</v>
      </c>
      <c r="J761" s="21"/>
      <c r="M761" s="5">
        <v>0.37</v>
      </c>
      <c r="N761" s="21"/>
      <c r="O761" s="5">
        <v>10</v>
      </c>
      <c r="Q761" s="21"/>
      <c r="S761" s="5">
        <v>113</v>
      </c>
      <c r="T761" s="5">
        <v>38</v>
      </c>
      <c r="U761" s="21"/>
      <c r="V761" s="5">
        <v>1.4</v>
      </c>
      <c r="W761" s="5">
        <v>0.21</v>
      </c>
      <c r="AB761" s="5">
        <v>8.42</v>
      </c>
      <c r="AD761" s="22"/>
      <c r="AE761" s="5">
        <v>1.39</v>
      </c>
      <c r="AI761" s="21"/>
      <c r="AJ761" s="5">
        <v>62.3</v>
      </c>
      <c r="AN761" s="5">
        <v>7.58</v>
      </c>
      <c r="AO761" s="5">
        <v>0.01</v>
      </c>
      <c r="AT761" s="5">
        <v>12.7</v>
      </c>
      <c r="AU761" s="21"/>
      <c r="AV761" s="5">
        <v>4.16</v>
      </c>
      <c r="AW761" s="5">
        <v>0.04</v>
      </c>
      <c r="AX761" s="5">
        <v>0.15</v>
      </c>
      <c r="AY761" s="21"/>
      <c r="AZ761" s="20">
        <v>0.05</v>
      </c>
      <c r="BA761" s="5">
        <v>7.17</v>
      </c>
      <c r="BC761" s="21"/>
      <c r="BE761" s="5">
        <v>0.6</v>
      </c>
      <c r="BF761" s="20">
        <v>0.59</v>
      </c>
      <c r="BH761" s="5">
        <v>3.29</v>
      </c>
      <c r="BN761" s="5">
        <v>6.21</v>
      </c>
      <c r="BO761" s="5">
        <v>105</v>
      </c>
      <c r="BQ761" s="22"/>
      <c r="BR761" s="22"/>
      <c r="BT761" s="22"/>
      <c r="BX761" s="5">
        <v>9.5</v>
      </c>
      <c r="BY761" s="21"/>
    </row>
    <row r="762" spans="1:77" x14ac:dyDescent="0.2">
      <c r="A762" s="2" t="s">
        <v>273</v>
      </c>
      <c r="B762" s="3">
        <v>39596</v>
      </c>
      <c r="C762" s="4">
        <v>33</v>
      </c>
      <c r="F762" s="22"/>
      <c r="G762" s="5">
        <v>0.02</v>
      </c>
      <c r="H762" s="5">
        <v>0.01</v>
      </c>
      <c r="J762" s="5">
        <v>0.6</v>
      </c>
      <c r="M762" s="5">
        <v>0.36</v>
      </c>
      <c r="N762" s="5">
        <v>0.2</v>
      </c>
      <c r="O762" s="22"/>
      <c r="Q762" s="5">
        <v>0.02</v>
      </c>
      <c r="S762" s="5">
        <v>104</v>
      </c>
      <c r="T762" s="5">
        <v>33</v>
      </c>
      <c r="U762" s="5">
        <v>0.8</v>
      </c>
      <c r="V762" s="5">
        <v>1.4</v>
      </c>
      <c r="W762" s="5">
        <v>2E-3</v>
      </c>
      <c r="AB762" s="5">
        <v>6.07</v>
      </c>
      <c r="AD762" s="5">
        <v>2.02</v>
      </c>
      <c r="AE762" s="5">
        <v>2.13</v>
      </c>
      <c r="AI762" s="5">
        <v>0.8</v>
      </c>
      <c r="AJ762" s="5">
        <v>62.1</v>
      </c>
      <c r="AN762" s="5">
        <v>8.34</v>
      </c>
      <c r="AO762" s="5">
        <v>1E-3</v>
      </c>
      <c r="AT762" s="5">
        <v>13.7</v>
      </c>
      <c r="AU762" s="5">
        <v>0.5</v>
      </c>
      <c r="AV762" s="5">
        <v>35.450000000000003</v>
      </c>
      <c r="AW762" s="5">
        <v>3.2799999999999999E-3</v>
      </c>
      <c r="AX762" s="5">
        <v>0.09</v>
      </c>
      <c r="AZ762" s="5">
        <v>0.03</v>
      </c>
      <c r="BA762" s="5">
        <v>7.35</v>
      </c>
      <c r="BC762" s="5">
        <v>1E-3</v>
      </c>
      <c r="BE762" s="22"/>
      <c r="BF762" s="5">
        <v>7.09</v>
      </c>
      <c r="BH762" s="5">
        <v>4.1500000000000004</v>
      </c>
      <c r="BN762" s="5">
        <v>6.21</v>
      </c>
      <c r="BO762" s="5">
        <v>35.700000000000003</v>
      </c>
      <c r="BQ762" s="22"/>
      <c r="BR762" s="22"/>
      <c r="BW762" s="5">
        <v>0.5</v>
      </c>
      <c r="BX762" s="5">
        <v>9.5</v>
      </c>
      <c r="BY762" s="5">
        <v>1</v>
      </c>
    </row>
    <row r="763" spans="1:77" x14ac:dyDescent="0.2">
      <c r="A763" s="2" t="s">
        <v>235</v>
      </c>
      <c r="B763" s="3">
        <v>39582</v>
      </c>
      <c r="C763" s="4">
        <v>25</v>
      </c>
      <c r="F763" s="22"/>
      <c r="G763" s="5">
        <v>0.02</v>
      </c>
      <c r="H763" s="5">
        <v>0.02</v>
      </c>
      <c r="J763" s="21"/>
      <c r="M763" s="5">
        <v>0.82</v>
      </c>
      <c r="N763" s="21"/>
      <c r="O763" s="22"/>
      <c r="Q763" s="21"/>
      <c r="S763" s="5">
        <v>158</v>
      </c>
      <c r="T763" s="5">
        <v>63</v>
      </c>
      <c r="U763" s="21"/>
      <c r="V763" s="5">
        <v>2.9</v>
      </c>
      <c r="W763" s="5">
        <v>0.35</v>
      </c>
      <c r="AB763" s="5">
        <v>2.0499999999999998</v>
      </c>
      <c r="AD763" s="5">
        <v>3.01</v>
      </c>
      <c r="AE763" s="5">
        <v>2.0499999999999998</v>
      </c>
      <c r="AI763" s="21"/>
      <c r="AJ763" s="5">
        <v>98.3</v>
      </c>
      <c r="AN763" s="5">
        <v>19.5</v>
      </c>
      <c r="AO763" s="5">
        <v>0.09</v>
      </c>
      <c r="AT763" s="5">
        <v>35.6</v>
      </c>
      <c r="AU763" s="21"/>
      <c r="AV763" s="5">
        <v>23.37</v>
      </c>
      <c r="AW763" s="5">
        <v>0.12</v>
      </c>
      <c r="AX763" s="5">
        <v>0.01</v>
      </c>
      <c r="AY763" s="22"/>
      <c r="AZ763" s="5">
        <v>0.02</v>
      </c>
      <c r="BA763" s="5">
        <v>7.09</v>
      </c>
      <c r="BC763" s="21"/>
      <c r="BE763" s="20">
        <v>1.6</v>
      </c>
      <c r="BF763" s="5">
        <v>1.1100000000000001</v>
      </c>
      <c r="BH763" s="5">
        <v>6.78</v>
      </c>
      <c r="BN763" s="5">
        <v>6.17</v>
      </c>
      <c r="BO763" s="5">
        <v>87.8</v>
      </c>
      <c r="BW763" s="21"/>
      <c r="BX763" s="5">
        <v>8.5</v>
      </c>
      <c r="BY763" s="21"/>
    </row>
    <row r="764" spans="1:77" x14ac:dyDescent="0.2">
      <c r="A764" s="2" t="s">
        <v>294</v>
      </c>
      <c r="B764" s="3">
        <v>39343</v>
      </c>
      <c r="C764" s="4">
        <v>26</v>
      </c>
      <c r="F764" s="5">
        <v>0.1</v>
      </c>
      <c r="G764" s="5">
        <v>0.1</v>
      </c>
      <c r="H764" s="5">
        <v>7.0000000000000007E-2</v>
      </c>
      <c r="M764" s="5">
        <v>0.75</v>
      </c>
      <c r="O764" s="5">
        <v>17</v>
      </c>
      <c r="S764" s="5">
        <v>54.4</v>
      </c>
      <c r="T764" s="5">
        <v>33</v>
      </c>
      <c r="V764" s="5">
        <v>3.7</v>
      </c>
      <c r="W764" s="5">
        <v>7.44</v>
      </c>
      <c r="AB764" s="5">
        <v>3.15</v>
      </c>
      <c r="AD764" s="22"/>
      <c r="AE764" s="5">
        <v>8.2799999999999994</v>
      </c>
      <c r="AJ764" s="5">
        <v>43.2</v>
      </c>
      <c r="AN764" s="5">
        <v>4.66</v>
      </c>
      <c r="AO764" s="5">
        <v>0.47</v>
      </c>
      <c r="AT764" s="5">
        <v>18.100000000000001</v>
      </c>
      <c r="AV764" s="5">
        <v>1.44</v>
      </c>
      <c r="AW764" s="5">
        <v>9.8499999999999994E-3</v>
      </c>
      <c r="AX764" s="5">
        <v>0.09</v>
      </c>
      <c r="AZ764" s="5">
        <v>0.03</v>
      </c>
      <c r="BA764" s="5">
        <v>6.52</v>
      </c>
      <c r="BE764" s="20">
        <v>0.2</v>
      </c>
      <c r="BF764" s="5">
        <v>0.75</v>
      </c>
      <c r="BH764" s="5">
        <v>1.95</v>
      </c>
      <c r="BN764" s="5">
        <v>6.17</v>
      </c>
      <c r="BO764" s="5">
        <v>76.2</v>
      </c>
      <c r="BQ764" s="22"/>
      <c r="BR764" s="22"/>
      <c r="BX764" s="5">
        <v>11.1</v>
      </c>
    </row>
    <row r="765" spans="1:77" x14ac:dyDescent="0.2">
      <c r="A765" s="2" t="s">
        <v>259</v>
      </c>
      <c r="B765" s="3">
        <v>37525</v>
      </c>
      <c r="C765" s="4">
        <v>25</v>
      </c>
      <c r="F765" s="20">
        <v>0.01</v>
      </c>
      <c r="G765" s="5">
        <v>2E-3</v>
      </c>
      <c r="H765" s="5">
        <v>0.98</v>
      </c>
      <c r="J765" s="22"/>
      <c r="M765" s="5">
        <v>0.11</v>
      </c>
      <c r="N765" s="22"/>
      <c r="O765" s="20">
        <v>270</v>
      </c>
      <c r="Q765" s="22"/>
      <c r="S765" s="5">
        <v>25.6</v>
      </c>
      <c r="T765" s="5">
        <v>22</v>
      </c>
      <c r="U765" s="22"/>
      <c r="V765" s="5">
        <v>1.6</v>
      </c>
      <c r="W765" s="5">
        <v>0.32</v>
      </c>
      <c r="AB765" s="5">
        <v>9.9</v>
      </c>
      <c r="AD765" s="21"/>
      <c r="AE765" s="5">
        <v>5.49</v>
      </c>
      <c r="AI765" s="22"/>
      <c r="AJ765" s="5">
        <v>50.4</v>
      </c>
      <c r="AN765" s="5">
        <v>14.5</v>
      </c>
      <c r="AO765" s="5">
        <v>8.0000000000000002E-3</v>
      </c>
      <c r="AT765" s="5">
        <v>59.1</v>
      </c>
      <c r="AU765" s="22"/>
      <c r="AV765" s="5">
        <v>0.22</v>
      </c>
      <c r="AW765" s="5">
        <v>3.2845000000000001E-3</v>
      </c>
      <c r="AX765" s="5">
        <v>0.19</v>
      </c>
      <c r="AY765" s="22"/>
      <c r="AZ765" s="5">
        <v>7.0000000000000007E-2</v>
      </c>
      <c r="BA765" s="5">
        <v>8.06</v>
      </c>
      <c r="BC765" s="22"/>
      <c r="BE765" s="20">
        <v>0.3</v>
      </c>
      <c r="BF765" s="21"/>
      <c r="BH765" s="5">
        <v>4.8099999999999996</v>
      </c>
      <c r="BN765" s="5">
        <v>6.17</v>
      </c>
      <c r="BO765" s="5">
        <v>0.87</v>
      </c>
      <c r="BQ765" s="22"/>
      <c r="BR765" s="22"/>
      <c r="BS765" s="22"/>
      <c r="BT765" s="22"/>
      <c r="BV765" s="22"/>
      <c r="BX765" s="5">
        <v>10.5</v>
      </c>
      <c r="BY765" s="22"/>
    </row>
    <row r="766" spans="1:77" x14ac:dyDescent="0.2">
      <c r="A766" s="2" t="s">
        <v>85</v>
      </c>
      <c r="B766" s="3">
        <v>39167</v>
      </c>
      <c r="C766" s="4">
        <v>25</v>
      </c>
      <c r="F766" s="5">
        <v>0.03</v>
      </c>
      <c r="G766" s="5">
        <v>0.02</v>
      </c>
      <c r="H766" s="5">
        <v>0.02</v>
      </c>
      <c r="J766" s="21"/>
      <c r="M766" s="5">
        <v>0.14000000000000001</v>
      </c>
      <c r="N766" s="21"/>
      <c r="O766" s="5">
        <v>10</v>
      </c>
      <c r="Q766" s="21"/>
      <c r="S766" s="5">
        <v>88.9</v>
      </c>
      <c r="T766" s="5">
        <v>40</v>
      </c>
      <c r="U766" s="21"/>
      <c r="V766" s="5">
        <v>1.2</v>
      </c>
      <c r="W766" s="5">
        <v>0.01</v>
      </c>
      <c r="AB766" s="5">
        <v>7.12</v>
      </c>
      <c r="AD766" s="22"/>
      <c r="AE766" s="5">
        <v>4.38</v>
      </c>
      <c r="AI766" s="21"/>
      <c r="AJ766" s="5">
        <v>56.9</v>
      </c>
      <c r="AN766" s="5">
        <v>4.51</v>
      </c>
      <c r="AO766" s="5">
        <v>2E-3</v>
      </c>
      <c r="AT766" s="5">
        <v>12.8</v>
      </c>
      <c r="AU766" s="21"/>
      <c r="AV766" s="5">
        <v>67.73</v>
      </c>
      <c r="AW766" s="5">
        <v>3.2799999999999999E-3</v>
      </c>
      <c r="AX766" s="5">
        <v>0.17</v>
      </c>
      <c r="AY766" s="21"/>
      <c r="AZ766" s="20">
        <v>0.06</v>
      </c>
      <c r="BA766" s="5">
        <v>7.64</v>
      </c>
      <c r="BC766" s="21"/>
      <c r="BE766" s="21"/>
      <c r="BF766" s="20">
        <v>9.34</v>
      </c>
      <c r="BH766" s="5">
        <v>2.88</v>
      </c>
      <c r="BN766" s="5">
        <v>6.17</v>
      </c>
      <c r="BO766" s="5">
        <v>20.8</v>
      </c>
      <c r="BQ766" s="22"/>
      <c r="BR766" s="22"/>
      <c r="BX766" s="5">
        <v>10.199999999999999</v>
      </c>
      <c r="BY766" s="21"/>
    </row>
    <row r="767" spans="1:77" x14ac:dyDescent="0.2">
      <c r="A767" s="2" t="s">
        <v>297</v>
      </c>
      <c r="B767" s="3">
        <v>39770</v>
      </c>
      <c r="C767" s="4">
        <v>25</v>
      </c>
      <c r="F767" s="21"/>
      <c r="G767" s="5">
        <v>0.09</v>
      </c>
      <c r="H767" s="5">
        <v>0.01</v>
      </c>
      <c r="J767" s="21"/>
      <c r="M767" s="5">
        <v>0.81</v>
      </c>
      <c r="N767" s="21"/>
      <c r="O767" s="22"/>
      <c r="Q767" s="21"/>
      <c r="S767" s="5">
        <v>11.3</v>
      </c>
      <c r="T767" s="5">
        <v>65</v>
      </c>
      <c r="U767" s="21"/>
      <c r="V767" s="5">
        <v>1.9</v>
      </c>
      <c r="W767" s="5">
        <v>0.02</v>
      </c>
      <c r="AB767" s="5">
        <v>7.35</v>
      </c>
      <c r="AD767" s="20">
        <v>8.3000000000000007</v>
      </c>
      <c r="AE767" s="5">
        <v>4.8499999999999996</v>
      </c>
      <c r="AI767" s="21"/>
      <c r="AJ767" s="5">
        <v>38.200000000000003</v>
      </c>
      <c r="AN767" s="5">
        <v>10.8</v>
      </c>
      <c r="AO767" s="5">
        <v>0.14000000000000001</v>
      </c>
      <c r="AT767" s="5">
        <v>32.799999999999997</v>
      </c>
      <c r="AU767" s="21"/>
      <c r="AV767" s="5">
        <v>22.44</v>
      </c>
      <c r="AW767" s="5">
        <v>3.2799999999999999E-3</v>
      </c>
      <c r="AX767" s="5">
        <v>0.01</v>
      </c>
      <c r="AZ767" s="5">
        <v>0.02</v>
      </c>
      <c r="BA767" s="5">
        <v>4.93</v>
      </c>
      <c r="BC767" s="21"/>
      <c r="BE767" s="5">
        <v>10.9</v>
      </c>
      <c r="BF767" s="20">
        <v>10.09</v>
      </c>
      <c r="BH767" s="5">
        <v>0.1</v>
      </c>
      <c r="BN767" s="5">
        <v>6.17</v>
      </c>
      <c r="BO767" s="5">
        <v>46.8</v>
      </c>
      <c r="BX767" s="5">
        <v>10</v>
      </c>
      <c r="BY767" s="21"/>
    </row>
    <row r="768" spans="1:77" x14ac:dyDescent="0.2">
      <c r="A768" s="2" t="s">
        <v>175</v>
      </c>
      <c r="B768" s="3">
        <v>39764</v>
      </c>
      <c r="C768" s="4">
        <v>23</v>
      </c>
      <c r="F768" s="21"/>
      <c r="G768" s="20">
        <v>0.18</v>
      </c>
      <c r="H768" s="5">
        <v>2.04</v>
      </c>
      <c r="J768" s="21"/>
      <c r="M768" s="20">
        <v>0.94</v>
      </c>
      <c r="N768" s="21"/>
      <c r="O768" s="22"/>
      <c r="Q768" s="21"/>
      <c r="S768" s="5">
        <v>30.7</v>
      </c>
      <c r="T768" s="5">
        <v>4753</v>
      </c>
      <c r="U768" s="21"/>
      <c r="V768" s="5">
        <v>12</v>
      </c>
      <c r="W768" s="5">
        <v>0.04</v>
      </c>
      <c r="AB768" s="21"/>
      <c r="AD768" s="20">
        <v>11.46</v>
      </c>
      <c r="AE768" s="5">
        <v>58.5</v>
      </c>
      <c r="AI768" s="21"/>
      <c r="AJ768" s="5">
        <v>1442</v>
      </c>
      <c r="AN768" s="5">
        <v>15.5</v>
      </c>
      <c r="AO768" s="5">
        <v>0.03</v>
      </c>
      <c r="AT768" s="5">
        <v>2830</v>
      </c>
      <c r="AU768" s="21"/>
      <c r="AV768" s="5">
        <v>0.22</v>
      </c>
      <c r="AW768" s="5">
        <v>3.2799999999999999E-3</v>
      </c>
      <c r="AX768" s="5">
        <v>2.5</v>
      </c>
      <c r="AZ768" s="5">
        <v>0.73</v>
      </c>
      <c r="BA768" s="5">
        <v>7.1</v>
      </c>
      <c r="BC768" s="21"/>
      <c r="BE768" s="21"/>
      <c r="BF768" s="20">
        <v>0.1</v>
      </c>
      <c r="BH768" s="5">
        <v>8.56</v>
      </c>
      <c r="BN768" s="5">
        <v>6.17</v>
      </c>
      <c r="BO768" s="5">
        <v>18.7</v>
      </c>
      <c r="BX768" s="5">
        <v>19.7</v>
      </c>
      <c r="BY768" s="21"/>
    </row>
    <row r="769" spans="1:77" x14ac:dyDescent="0.2">
      <c r="A769" s="2" t="s">
        <v>199</v>
      </c>
      <c r="B769" s="3">
        <v>39363</v>
      </c>
      <c r="C769" s="4">
        <v>26</v>
      </c>
      <c r="F769" s="5">
        <v>0.01</v>
      </c>
      <c r="G769" s="20">
        <v>4.0000000000000001E-3</v>
      </c>
      <c r="H769" s="5">
        <v>0.1</v>
      </c>
      <c r="J769" s="22"/>
      <c r="M769" s="5">
        <v>0.14000000000000001</v>
      </c>
      <c r="N769" s="22"/>
      <c r="O769" s="5">
        <v>10</v>
      </c>
      <c r="Q769" s="22"/>
      <c r="S769" s="5">
        <v>49.4</v>
      </c>
      <c r="T769" s="5">
        <v>20</v>
      </c>
      <c r="U769" s="22"/>
      <c r="V769" s="5">
        <v>1.9</v>
      </c>
      <c r="W769" s="20">
        <v>2.04</v>
      </c>
      <c r="AB769" s="5">
        <v>3.85</v>
      </c>
      <c r="AE769" s="5">
        <v>2.5499999999999998</v>
      </c>
      <c r="AI769" s="22"/>
      <c r="AJ769" s="5">
        <v>34</v>
      </c>
      <c r="AN769" s="5">
        <v>2.5099999999999998</v>
      </c>
      <c r="AO769" s="20">
        <v>0.14000000000000001</v>
      </c>
      <c r="AT769" s="5">
        <v>9.19</v>
      </c>
      <c r="AU769" s="22"/>
      <c r="AV769" s="5">
        <v>0.22</v>
      </c>
      <c r="AW769" s="5">
        <v>3.2799999999999999E-3</v>
      </c>
      <c r="AX769" s="5">
        <v>0.01</v>
      </c>
      <c r="AZ769" s="5">
        <v>0.01</v>
      </c>
      <c r="BA769" s="5">
        <v>7.52</v>
      </c>
      <c r="BC769" s="22"/>
      <c r="BE769" s="5">
        <v>0.2</v>
      </c>
      <c r="BF769" s="20">
        <v>0.59</v>
      </c>
      <c r="BH769" s="5">
        <v>1.51</v>
      </c>
      <c r="BN769" s="5">
        <v>6.17</v>
      </c>
      <c r="BO769" s="5">
        <v>51.6</v>
      </c>
      <c r="BX769" s="5">
        <v>9.6</v>
      </c>
      <c r="BY769" s="22"/>
    </row>
    <row r="770" spans="1:77" x14ac:dyDescent="0.2">
      <c r="A770" s="2" t="s">
        <v>298</v>
      </c>
      <c r="B770" s="3">
        <v>41131</v>
      </c>
      <c r="C770" s="4">
        <v>35</v>
      </c>
      <c r="F770" s="20">
        <v>0.01</v>
      </c>
      <c r="G770" s="5">
        <v>0.01</v>
      </c>
      <c r="H770" s="5">
        <v>0.03</v>
      </c>
      <c r="J770" s="5">
        <v>1</v>
      </c>
      <c r="M770" s="5">
        <v>0.41</v>
      </c>
      <c r="N770" s="5">
        <v>2</v>
      </c>
      <c r="O770" s="20">
        <v>20</v>
      </c>
      <c r="Q770" s="5">
        <v>0.1</v>
      </c>
      <c r="S770" s="5">
        <v>145</v>
      </c>
      <c r="T770" s="5">
        <v>52.1</v>
      </c>
      <c r="U770" s="5">
        <v>1</v>
      </c>
      <c r="V770" s="5">
        <v>1.5</v>
      </c>
      <c r="W770" s="5">
        <v>0.03</v>
      </c>
      <c r="AB770" s="21"/>
      <c r="AD770" s="5">
        <v>0.4</v>
      </c>
      <c r="AE770" s="5">
        <v>1.1000000000000001</v>
      </c>
      <c r="AI770" s="5">
        <v>1</v>
      </c>
      <c r="AJ770" s="5">
        <v>88.4</v>
      </c>
      <c r="AN770" s="5">
        <v>9.5</v>
      </c>
      <c r="AO770" s="5">
        <v>1E-3</v>
      </c>
      <c r="AT770" s="5">
        <v>20.100000000000001</v>
      </c>
      <c r="AU770" s="5">
        <v>1</v>
      </c>
      <c r="AV770" s="5">
        <v>76.58</v>
      </c>
      <c r="AW770" s="5">
        <v>3.2799999999999999E-3</v>
      </c>
      <c r="AX770" s="5">
        <v>0.12</v>
      </c>
      <c r="AY770" s="20">
        <v>0.05</v>
      </c>
      <c r="AZ770" s="21"/>
      <c r="BA770" s="5">
        <v>7.22</v>
      </c>
      <c r="BC770" s="5">
        <v>0.05</v>
      </c>
      <c r="BE770" s="20">
        <v>6.9</v>
      </c>
      <c r="BF770" s="21"/>
      <c r="BH770" s="5">
        <v>4.42</v>
      </c>
      <c r="BN770" s="5">
        <v>6.17</v>
      </c>
      <c r="BO770" s="5">
        <v>88.1</v>
      </c>
      <c r="BQ770" s="20">
        <v>8.9600000000000009</v>
      </c>
      <c r="BR770" s="20">
        <v>8.92</v>
      </c>
      <c r="BW770" s="21"/>
      <c r="BX770" s="5">
        <v>11.1</v>
      </c>
      <c r="BY770" s="5">
        <v>1</v>
      </c>
    </row>
    <row r="771" spans="1:77" x14ac:dyDescent="0.2">
      <c r="A771" s="2" t="s">
        <v>287</v>
      </c>
      <c r="B771" s="3">
        <v>38883</v>
      </c>
      <c r="C771" s="4">
        <v>28</v>
      </c>
      <c r="F771" s="5">
        <v>7.0000000000000001E-3</v>
      </c>
      <c r="G771" s="5">
        <v>8.0000000000000002E-3</v>
      </c>
      <c r="H771" s="5">
        <v>0.02</v>
      </c>
      <c r="J771" s="21"/>
      <c r="M771" s="5">
        <v>0.38</v>
      </c>
      <c r="N771" s="21"/>
      <c r="O771" s="5">
        <v>25</v>
      </c>
      <c r="Q771" s="21"/>
      <c r="S771" s="5">
        <v>139</v>
      </c>
      <c r="T771" s="5">
        <v>23</v>
      </c>
      <c r="U771" s="21"/>
      <c r="V771" s="5">
        <v>3.4</v>
      </c>
      <c r="W771" s="5">
        <v>0.24</v>
      </c>
      <c r="AB771" s="5">
        <v>3.44</v>
      </c>
      <c r="AD771" s="20">
        <v>2.7</v>
      </c>
      <c r="AE771" s="5">
        <v>2.64</v>
      </c>
      <c r="AI771" s="21"/>
      <c r="AJ771" s="5">
        <v>62.6</v>
      </c>
      <c r="AN771" s="5">
        <v>7.21</v>
      </c>
      <c r="AO771" s="5">
        <v>0.04</v>
      </c>
      <c r="AT771" s="5">
        <v>4.1399999999999997</v>
      </c>
      <c r="AU771" s="21"/>
      <c r="AV771" s="5">
        <v>57.94</v>
      </c>
      <c r="AW771" s="5">
        <v>0.19</v>
      </c>
      <c r="AX771" s="5">
        <v>0.38</v>
      </c>
      <c r="AY771" s="21"/>
      <c r="AZ771" s="20">
        <v>0.11</v>
      </c>
      <c r="BA771" s="5">
        <v>7.88</v>
      </c>
      <c r="BC771" s="21"/>
      <c r="BE771" s="5">
        <v>8.6999999999999993</v>
      </c>
      <c r="BF771" s="22"/>
      <c r="BH771" s="5">
        <v>5.0599999999999996</v>
      </c>
      <c r="BN771" s="5">
        <v>6.12</v>
      </c>
      <c r="BO771" s="5">
        <v>44.4</v>
      </c>
      <c r="BQ771" s="20">
        <v>7.6</v>
      </c>
      <c r="BR771" s="20">
        <v>7.8</v>
      </c>
      <c r="BX771" s="5">
        <v>8.6999999999999993</v>
      </c>
      <c r="BY771" s="21"/>
    </row>
    <row r="772" spans="1:77" x14ac:dyDescent="0.2">
      <c r="A772" s="2" t="s">
        <v>124</v>
      </c>
      <c r="B772" s="3">
        <v>39596</v>
      </c>
      <c r="C772" s="4">
        <v>33</v>
      </c>
      <c r="F772" s="22"/>
      <c r="G772" s="5">
        <v>0.02</v>
      </c>
      <c r="H772" s="5">
        <v>0.01</v>
      </c>
      <c r="J772" s="5">
        <v>0.3</v>
      </c>
      <c r="M772" s="5">
        <v>0.42</v>
      </c>
      <c r="N772" s="5">
        <v>0.9</v>
      </c>
      <c r="Q772" s="5">
        <v>0.03</v>
      </c>
      <c r="S772" s="5">
        <v>126</v>
      </c>
      <c r="T772" s="5">
        <v>35</v>
      </c>
      <c r="U772" s="5">
        <v>0.2</v>
      </c>
      <c r="V772" s="5">
        <v>1.6</v>
      </c>
      <c r="W772" s="5">
        <v>2E-3</v>
      </c>
      <c r="AB772" s="5">
        <v>13.11</v>
      </c>
      <c r="AC772" s="22"/>
      <c r="AD772" s="5">
        <v>3.5</v>
      </c>
      <c r="AE772" s="5">
        <v>0.53</v>
      </c>
      <c r="AI772" s="5">
        <v>2.4</v>
      </c>
      <c r="AJ772" s="5">
        <v>69.7</v>
      </c>
      <c r="AN772" s="5">
        <v>7.48</v>
      </c>
      <c r="AO772" s="5">
        <v>1E-3</v>
      </c>
      <c r="AT772" s="5">
        <v>15.3</v>
      </c>
      <c r="AU772" s="5">
        <v>0.8</v>
      </c>
      <c r="AV772" s="5">
        <v>30.54</v>
      </c>
      <c r="AW772" s="5">
        <v>7.0000000000000007E-2</v>
      </c>
      <c r="AX772" s="5">
        <v>0.01</v>
      </c>
      <c r="AZ772" s="5">
        <v>0.02</v>
      </c>
      <c r="BA772" s="5">
        <v>7.26</v>
      </c>
      <c r="BC772" s="5">
        <v>1E-3</v>
      </c>
      <c r="BE772" s="22"/>
      <c r="BF772" s="5">
        <v>3.42</v>
      </c>
      <c r="BH772" s="5">
        <v>5.14</v>
      </c>
      <c r="BN772" s="5">
        <v>6.12</v>
      </c>
      <c r="BO772" s="5">
        <v>33.700000000000003</v>
      </c>
      <c r="BQ772" s="22"/>
      <c r="BR772" s="22"/>
      <c r="BW772" s="5">
        <v>0.5</v>
      </c>
      <c r="BX772" s="5">
        <v>9.8000000000000007</v>
      </c>
      <c r="BY772" s="5">
        <v>1</v>
      </c>
    </row>
    <row r="773" spans="1:77" x14ac:dyDescent="0.2">
      <c r="A773" s="2" t="s">
        <v>299</v>
      </c>
      <c r="B773" s="3">
        <v>39604</v>
      </c>
      <c r="C773" s="4">
        <v>33</v>
      </c>
      <c r="F773" s="21"/>
      <c r="G773" s="20">
        <v>0.02</v>
      </c>
      <c r="H773" s="5">
        <v>0.01</v>
      </c>
      <c r="J773" s="20">
        <v>0.3</v>
      </c>
      <c r="M773" s="5">
        <v>1.1399999999999999</v>
      </c>
      <c r="N773" s="20">
        <v>0.2</v>
      </c>
      <c r="O773" s="22"/>
      <c r="P773" s="21"/>
      <c r="Q773" s="20">
        <v>0.19</v>
      </c>
      <c r="S773" s="5">
        <v>71.8</v>
      </c>
      <c r="T773" s="5">
        <v>40</v>
      </c>
      <c r="U773" s="20">
        <v>0.3</v>
      </c>
      <c r="V773" s="5">
        <v>1.4</v>
      </c>
      <c r="W773" s="5">
        <v>3.0000000000000001E-3</v>
      </c>
      <c r="AB773" s="20">
        <v>6.1</v>
      </c>
      <c r="AD773" s="5">
        <v>0.32</v>
      </c>
      <c r="AE773" s="5">
        <v>9.2799999999999994</v>
      </c>
      <c r="AI773" s="20">
        <v>0.5</v>
      </c>
      <c r="AJ773" s="5">
        <v>56.9</v>
      </c>
      <c r="AN773" s="5">
        <v>7.66</v>
      </c>
      <c r="AO773" s="5">
        <v>8.0000000000000002E-3</v>
      </c>
      <c r="AP773" s="21"/>
      <c r="AT773" s="5">
        <v>20.6</v>
      </c>
      <c r="AU773" s="20">
        <v>4.0999999999999996</v>
      </c>
      <c r="AV773" s="5">
        <v>92.52</v>
      </c>
      <c r="AW773" s="5">
        <v>4.5999999999999999E-3</v>
      </c>
      <c r="AX773" s="5">
        <v>7.0000000000000007E-2</v>
      </c>
      <c r="AY773" s="22"/>
      <c r="AZ773" s="20">
        <v>0.02</v>
      </c>
      <c r="BA773" s="5">
        <v>6.24</v>
      </c>
      <c r="BC773" s="20">
        <v>2.7000000000000001E-3</v>
      </c>
      <c r="BE773" s="22"/>
      <c r="BF773" s="5">
        <v>4.4800000000000004</v>
      </c>
      <c r="BH773" s="5">
        <v>2.0099999999999998</v>
      </c>
      <c r="BN773" s="5">
        <v>6.12</v>
      </c>
      <c r="BO773" s="5">
        <v>33.6</v>
      </c>
      <c r="BQ773" s="21"/>
      <c r="BR773" s="21"/>
      <c r="BS773" s="22"/>
      <c r="BT773" s="22"/>
      <c r="BV773" s="22"/>
      <c r="BW773" s="20">
        <v>0.5</v>
      </c>
      <c r="BX773" s="5">
        <v>9.6</v>
      </c>
      <c r="BY773" s="20">
        <v>3</v>
      </c>
    </row>
    <row r="774" spans="1:77" x14ac:dyDescent="0.2">
      <c r="A774" s="2" t="s">
        <v>102</v>
      </c>
      <c r="B774" s="3">
        <v>38294</v>
      </c>
      <c r="C774" s="4">
        <v>37</v>
      </c>
      <c r="F774" s="5">
        <v>0.02</v>
      </c>
      <c r="G774" s="5">
        <v>0.02</v>
      </c>
      <c r="H774" s="5">
        <v>2.5099999999999998</v>
      </c>
      <c r="J774" s="20">
        <v>1.8</v>
      </c>
      <c r="M774" s="5">
        <v>0.61</v>
      </c>
      <c r="N774" s="20">
        <v>0.2</v>
      </c>
      <c r="O774" s="5">
        <v>10</v>
      </c>
      <c r="Q774" s="20">
        <v>0.02</v>
      </c>
      <c r="S774" s="5">
        <v>123</v>
      </c>
      <c r="T774" s="5">
        <v>42</v>
      </c>
      <c r="U774" s="20">
        <v>0.7</v>
      </c>
      <c r="V774" s="5">
        <v>12</v>
      </c>
      <c r="W774" s="5">
        <v>0.91</v>
      </c>
      <c r="Y774" s="20">
        <v>0.11</v>
      </c>
      <c r="AB774" s="5">
        <v>4.0999999999999996</v>
      </c>
      <c r="AD774" s="20">
        <v>0.4</v>
      </c>
      <c r="AE774" s="5">
        <v>2.08</v>
      </c>
      <c r="AI774" s="20">
        <v>0.5</v>
      </c>
      <c r="AJ774" s="5">
        <v>7.3</v>
      </c>
      <c r="AN774" s="5">
        <v>7.9</v>
      </c>
      <c r="AO774" s="5">
        <v>0.35</v>
      </c>
      <c r="AT774" s="5">
        <v>16.8</v>
      </c>
      <c r="AU774" s="20">
        <v>1.2</v>
      </c>
      <c r="AV774" s="5">
        <v>0.22</v>
      </c>
      <c r="AW774" s="5">
        <v>6.8974500000000003E-3</v>
      </c>
      <c r="AX774" s="5">
        <v>0.35</v>
      </c>
      <c r="AZ774" s="5">
        <v>0.12</v>
      </c>
      <c r="BA774" s="5">
        <v>7.1</v>
      </c>
      <c r="BC774" s="20">
        <v>1E-3</v>
      </c>
      <c r="BE774" s="5">
        <v>0.3</v>
      </c>
      <c r="BF774" s="21"/>
      <c r="BH774" s="5">
        <v>5.04</v>
      </c>
      <c r="BN774" s="5">
        <v>6.11</v>
      </c>
      <c r="BO774" s="5">
        <v>90.1</v>
      </c>
      <c r="BQ774" s="20">
        <v>8.1</v>
      </c>
      <c r="BR774" s="20">
        <v>7.71</v>
      </c>
      <c r="BX774" s="5">
        <v>9.6999999999999993</v>
      </c>
      <c r="BY774" s="20">
        <v>2.8</v>
      </c>
    </row>
    <row r="775" spans="1:77" x14ac:dyDescent="0.2">
      <c r="A775" s="2" t="s">
        <v>112</v>
      </c>
      <c r="B775" s="3">
        <v>37901</v>
      </c>
      <c r="C775" s="4">
        <v>25</v>
      </c>
      <c r="F775" s="5">
        <v>5.0000000000000001E-3</v>
      </c>
      <c r="G775" s="5">
        <v>1E-3</v>
      </c>
      <c r="H775" s="5">
        <v>0.36</v>
      </c>
      <c r="J775" s="22"/>
      <c r="M775" s="5">
        <v>0.28000000000000003</v>
      </c>
      <c r="N775" s="22"/>
      <c r="O775" s="5">
        <v>45</v>
      </c>
      <c r="Q775" s="22"/>
      <c r="S775" s="5">
        <v>77</v>
      </c>
      <c r="T775" s="5">
        <v>19</v>
      </c>
      <c r="U775" s="22"/>
      <c r="V775" s="5">
        <v>1.9</v>
      </c>
      <c r="W775" s="5">
        <v>1.71</v>
      </c>
      <c r="AB775" s="5">
        <v>16.059999999999999</v>
      </c>
      <c r="AD775" s="22"/>
      <c r="AE775" s="5">
        <v>2</v>
      </c>
      <c r="AI775" s="22"/>
      <c r="AJ775" s="5">
        <v>50.1</v>
      </c>
      <c r="AN775" s="5">
        <v>6.1</v>
      </c>
      <c r="AO775" s="5">
        <v>0.22</v>
      </c>
      <c r="AT775" s="5">
        <v>13</v>
      </c>
      <c r="AU775" s="22"/>
      <c r="AV775" s="5">
        <v>0.22</v>
      </c>
      <c r="AW775" s="5">
        <v>3.2845000000000001E-3</v>
      </c>
      <c r="AX775" s="5">
        <v>0.02</v>
      </c>
      <c r="AZ775" s="5">
        <v>0.01</v>
      </c>
      <c r="BA775" s="5">
        <v>7.25</v>
      </c>
      <c r="BC775" s="22"/>
      <c r="BE775" s="20">
        <v>0</v>
      </c>
      <c r="BF775" s="21"/>
      <c r="BH775" s="5">
        <v>4.32</v>
      </c>
      <c r="BI775" s="22"/>
      <c r="BN775" s="5">
        <v>6.11</v>
      </c>
      <c r="BO775" s="5">
        <v>20.9</v>
      </c>
      <c r="BQ775" s="22"/>
      <c r="BR775" s="22"/>
      <c r="BT775" s="22"/>
      <c r="BX775" s="5">
        <v>9.6999999999999993</v>
      </c>
      <c r="BY775" s="22"/>
    </row>
    <row r="776" spans="1:77" x14ac:dyDescent="0.2">
      <c r="A776" s="2" t="s">
        <v>226</v>
      </c>
      <c r="B776" s="3">
        <v>32888</v>
      </c>
      <c r="C776" s="4">
        <v>38</v>
      </c>
      <c r="F776" s="20">
        <v>0.05</v>
      </c>
      <c r="G776" s="21"/>
      <c r="H776" s="5">
        <v>0.46</v>
      </c>
      <c r="J776" s="20">
        <v>1</v>
      </c>
      <c r="K776" s="20">
        <v>0.01</v>
      </c>
      <c r="M776" s="5">
        <v>0.24</v>
      </c>
      <c r="N776" s="20">
        <v>1</v>
      </c>
      <c r="O776" s="20">
        <v>30</v>
      </c>
      <c r="P776" s="20">
        <v>0.1</v>
      </c>
      <c r="Q776" s="20">
        <v>0.5</v>
      </c>
      <c r="S776" s="5">
        <v>34</v>
      </c>
      <c r="T776" s="5">
        <v>8</v>
      </c>
      <c r="U776" s="20">
        <v>2</v>
      </c>
      <c r="V776" s="5">
        <v>1.6</v>
      </c>
      <c r="W776" s="5">
        <v>0.68</v>
      </c>
      <c r="Y776" s="20">
        <v>0.14000000000000001</v>
      </c>
      <c r="AB776" s="21"/>
      <c r="AD776" s="21"/>
      <c r="AE776" s="5">
        <v>1.9</v>
      </c>
      <c r="AF776" s="20">
        <v>2</v>
      </c>
      <c r="AG776" s="20">
        <v>11</v>
      </c>
      <c r="AI776" s="20">
        <v>5</v>
      </c>
      <c r="AJ776" s="21"/>
      <c r="AN776" s="5">
        <v>4</v>
      </c>
      <c r="AO776" s="5">
        <v>0.16</v>
      </c>
      <c r="AR776" s="20">
        <v>0.2</v>
      </c>
      <c r="AT776" s="5">
        <v>39</v>
      </c>
      <c r="AU776" s="20">
        <v>2</v>
      </c>
      <c r="AV776" s="5">
        <v>0.04</v>
      </c>
      <c r="AW776" s="5">
        <v>0.01</v>
      </c>
      <c r="AX776" s="5">
        <v>0.53</v>
      </c>
      <c r="AZ776" s="21"/>
      <c r="BA776" s="21"/>
      <c r="BC776" s="20">
        <v>0.5</v>
      </c>
      <c r="BD776" s="20">
        <v>-0.47</v>
      </c>
      <c r="BE776" s="5">
        <v>0.2</v>
      </c>
      <c r="BF776" s="21"/>
      <c r="BH776" s="5">
        <v>3.47</v>
      </c>
      <c r="BK776" s="20">
        <v>1</v>
      </c>
      <c r="BL776" s="20">
        <v>10</v>
      </c>
      <c r="BN776" s="5">
        <v>6.07</v>
      </c>
      <c r="BO776" s="5">
        <v>1</v>
      </c>
      <c r="BW776" s="20">
        <v>10</v>
      </c>
      <c r="BX776" s="5">
        <v>12.3</v>
      </c>
      <c r="BY776" s="20">
        <v>10</v>
      </c>
    </row>
    <row r="777" spans="1:77" x14ac:dyDescent="0.2">
      <c r="A777" s="2" t="s">
        <v>256</v>
      </c>
      <c r="B777" s="3">
        <v>32897</v>
      </c>
      <c r="C777" s="4">
        <v>37</v>
      </c>
      <c r="F777" s="20">
        <v>0.02</v>
      </c>
      <c r="G777" s="21"/>
      <c r="H777" s="5">
        <v>0.13</v>
      </c>
      <c r="J777" s="20">
        <v>1</v>
      </c>
      <c r="K777" s="20">
        <v>0.02</v>
      </c>
      <c r="M777" s="5">
        <v>0.19</v>
      </c>
      <c r="N777" s="20">
        <v>1</v>
      </c>
      <c r="O777" s="20">
        <v>20</v>
      </c>
      <c r="P777" s="20">
        <v>0.02</v>
      </c>
      <c r="Q777" s="20">
        <v>0.5</v>
      </c>
      <c r="S777" s="5">
        <v>47</v>
      </c>
      <c r="T777" s="5">
        <v>9</v>
      </c>
      <c r="U777" s="20">
        <v>2</v>
      </c>
      <c r="V777" s="5">
        <v>5</v>
      </c>
      <c r="W777" s="5">
        <v>2.4</v>
      </c>
      <c r="Y777" s="20">
        <v>0.14000000000000001</v>
      </c>
      <c r="AB777" s="22"/>
      <c r="AD777" s="21"/>
      <c r="AE777" s="5">
        <v>1.4</v>
      </c>
      <c r="AF777" s="20">
        <v>2</v>
      </c>
      <c r="AG777" s="20">
        <v>8.4</v>
      </c>
      <c r="AI777" s="20">
        <v>5</v>
      </c>
      <c r="AJ777" s="21"/>
      <c r="AN777" s="5">
        <v>3</v>
      </c>
      <c r="AO777" s="5">
        <v>0.06</v>
      </c>
      <c r="AR777" s="20">
        <v>0.1</v>
      </c>
      <c r="AT777" s="5">
        <v>7</v>
      </c>
      <c r="AU777" s="20">
        <v>2</v>
      </c>
      <c r="AV777" s="5">
        <v>0.04</v>
      </c>
      <c r="AW777" s="5">
        <v>0.01</v>
      </c>
      <c r="AX777" s="5">
        <v>0.26</v>
      </c>
      <c r="AY777" s="22"/>
      <c r="AZ777" s="21"/>
      <c r="BA777" s="21"/>
      <c r="BC777" s="20">
        <v>0.5</v>
      </c>
      <c r="BD777" s="20">
        <v>-0.47</v>
      </c>
      <c r="BE777" s="20">
        <v>0.1</v>
      </c>
      <c r="BF777" s="21"/>
      <c r="BH777" s="5">
        <v>2.5499999999999998</v>
      </c>
      <c r="BK777" s="20">
        <v>1</v>
      </c>
      <c r="BL777" s="20">
        <v>10</v>
      </c>
      <c r="BN777" s="5">
        <v>6.07</v>
      </c>
      <c r="BO777" s="5">
        <v>6</v>
      </c>
      <c r="BW777" s="20">
        <v>10</v>
      </c>
      <c r="BX777" s="21"/>
      <c r="BY777" s="20">
        <v>10</v>
      </c>
    </row>
    <row r="778" spans="1:77" x14ac:dyDescent="0.2">
      <c r="A778" s="2" t="s">
        <v>83</v>
      </c>
      <c r="B778" s="3">
        <v>37949</v>
      </c>
      <c r="C778" s="4">
        <v>21</v>
      </c>
      <c r="F778" s="5">
        <v>0.01</v>
      </c>
      <c r="G778" s="21"/>
      <c r="H778" s="5">
        <v>0.06</v>
      </c>
      <c r="J778" s="22"/>
      <c r="M778" s="5">
        <v>0.22</v>
      </c>
      <c r="N778" s="22"/>
      <c r="O778" s="21"/>
      <c r="Q778" s="22"/>
      <c r="S778" s="5">
        <v>92</v>
      </c>
      <c r="T778" s="5">
        <v>39</v>
      </c>
      <c r="U778" s="22"/>
      <c r="V778" s="5">
        <v>1</v>
      </c>
      <c r="W778" s="5">
        <v>1</v>
      </c>
      <c r="AB778" s="21"/>
      <c r="AD778" s="22"/>
      <c r="AE778" s="5">
        <v>1.6</v>
      </c>
      <c r="AI778" s="22"/>
      <c r="AJ778" s="5">
        <v>55.5</v>
      </c>
      <c r="AN778" s="5">
        <v>4.7</v>
      </c>
      <c r="AO778" s="5">
        <v>0.28000000000000003</v>
      </c>
      <c r="AS778" s="22"/>
      <c r="AT778" s="5">
        <v>19</v>
      </c>
      <c r="AU778" s="22"/>
      <c r="AV778" s="5">
        <v>0.5</v>
      </c>
      <c r="AW778" s="5">
        <v>0.01</v>
      </c>
      <c r="AX778" s="5">
        <v>0.16</v>
      </c>
      <c r="AY778" s="22"/>
      <c r="AZ778" s="21"/>
      <c r="BA778" s="5">
        <v>7.5</v>
      </c>
      <c r="BC778" s="22"/>
      <c r="BE778" s="5">
        <v>0.18</v>
      </c>
      <c r="BF778" s="21"/>
      <c r="BH778" s="5">
        <v>3.3</v>
      </c>
      <c r="BN778" s="5">
        <v>6.07</v>
      </c>
      <c r="BO778" s="5">
        <v>78</v>
      </c>
      <c r="BQ778" s="22"/>
      <c r="BR778" s="22"/>
      <c r="BS778" s="22"/>
      <c r="BT778" s="22"/>
      <c r="BV778" s="22"/>
      <c r="BW778" s="22"/>
      <c r="BX778" s="5">
        <v>8.9</v>
      </c>
      <c r="BY778" s="22"/>
    </row>
    <row r="779" spans="1:77" x14ac:dyDescent="0.2">
      <c r="A779" s="2" t="s">
        <v>251</v>
      </c>
      <c r="B779" s="3">
        <v>37951</v>
      </c>
      <c r="C779" s="4">
        <v>22</v>
      </c>
      <c r="F779" s="5">
        <v>0.01</v>
      </c>
      <c r="G779" s="21"/>
      <c r="H779" s="5">
        <v>0.05</v>
      </c>
      <c r="J779" s="22"/>
      <c r="M779" s="5">
        <v>0.45</v>
      </c>
      <c r="N779" s="22"/>
      <c r="O779" s="21"/>
      <c r="Q779" s="22"/>
      <c r="S779" s="5">
        <v>35</v>
      </c>
      <c r="T779" s="5">
        <v>34</v>
      </c>
      <c r="U779" s="22"/>
      <c r="V779" s="5">
        <v>3.3</v>
      </c>
      <c r="W779" s="5">
        <v>3.9</v>
      </c>
      <c r="AB779" s="5">
        <v>4.32</v>
      </c>
      <c r="AD779" s="22"/>
      <c r="AE779" s="5">
        <v>1</v>
      </c>
      <c r="AI779" s="22"/>
      <c r="AJ779" s="5">
        <v>31</v>
      </c>
      <c r="AN779" s="5">
        <v>4.5</v>
      </c>
      <c r="AO779" s="5">
        <v>0.19</v>
      </c>
      <c r="AS779" s="22"/>
      <c r="AT779" s="5">
        <v>15</v>
      </c>
      <c r="AU779" s="22"/>
      <c r="AV779" s="5">
        <v>0.04</v>
      </c>
      <c r="AW779" s="5">
        <v>9.9999985535000006E-3</v>
      </c>
      <c r="AX779" s="5">
        <v>0.24</v>
      </c>
      <c r="AY779" s="22"/>
      <c r="AZ779" s="21"/>
      <c r="BA779" s="5">
        <v>6.95</v>
      </c>
      <c r="BC779" s="22"/>
      <c r="BE779" s="5">
        <v>0.16</v>
      </c>
      <c r="BF779" s="22"/>
      <c r="BH779" s="5">
        <v>1.3</v>
      </c>
      <c r="BN779" s="5">
        <v>6.07</v>
      </c>
      <c r="BO779" s="5">
        <v>32</v>
      </c>
      <c r="BQ779" s="22"/>
      <c r="BR779" s="22"/>
      <c r="BS779" s="22"/>
      <c r="BT779" s="22"/>
      <c r="BV779" s="22"/>
      <c r="BW779" s="22"/>
      <c r="BX779" s="5">
        <v>8.9</v>
      </c>
      <c r="BY779" s="22"/>
    </row>
    <row r="780" spans="1:77" x14ac:dyDescent="0.2">
      <c r="A780" s="2" t="s">
        <v>244</v>
      </c>
      <c r="B780" s="3">
        <v>37266</v>
      </c>
      <c r="C780" s="4">
        <v>23</v>
      </c>
      <c r="F780" s="5">
        <v>0.2</v>
      </c>
      <c r="G780" s="21"/>
      <c r="H780" s="5">
        <v>0.5</v>
      </c>
      <c r="J780" s="22"/>
      <c r="M780" s="5">
        <v>0.05</v>
      </c>
      <c r="N780" s="22"/>
      <c r="O780" s="21"/>
      <c r="Q780" s="22"/>
      <c r="S780" s="5">
        <v>6.9</v>
      </c>
      <c r="T780" s="5">
        <v>290</v>
      </c>
      <c r="U780" s="22"/>
      <c r="V780" s="5">
        <v>24</v>
      </c>
      <c r="W780" s="5">
        <v>0.69</v>
      </c>
      <c r="AB780" s="5">
        <v>2.5499999999999998</v>
      </c>
      <c r="AD780" s="22"/>
      <c r="AE780" s="5">
        <v>11</v>
      </c>
      <c r="AI780" s="22"/>
      <c r="AJ780" s="5">
        <v>144.1</v>
      </c>
      <c r="AN780" s="5">
        <v>6.2</v>
      </c>
      <c r="AO780" s="5">
        <v>0.02</v>
      </c>
      <c r="AT780" s="5">
        <v>300</v>
      </c>
      <c r="AU780" s="22"/>
      <c r="AV780" s="5">
        <v>0.44</v>
      </c>
      <c r="AW780" s="5">
        <v>6.5690000000000002E-3</v>
      </c>
      <c r="AX780" s="5">
        <v>7.35</v>
      </c>
      <c r="AZ780" s="21"/>
      <c r="BA780" s="5">
        <v>7.1</v>
      </c>
      <c r="BC780" s="22"/>
      <c r="BD780" s="20">
        <v>0.01</v>
      </c>
      <c r="BE780" s="5">
        <v>0.1</v>
      </c>
      <c r="BF780" s="21"/>
      <c r="BH780" s="5">
        <v>5.0999999999999996</v>
      </c>
      <c r="BI780" s="22"/>
      <c r="BN780" s="5">
        <v>6.07</v>
      </c>
      <c r="BO780" s="5">
        <v>20</v>
      </c>
      <c r="BQ780" s="22"/>
      <c r="BR780" s="22"/>
      <c r="BX780" s="5">
        <v>12.2</v>
      </c>
      <c r="BY780" s="22"/>
    </row>
    <row r="781" spans="1:77" x14ac:dyDescent="0.2">
      <c r="A781" s="2" t="s">
        <v>301</v>
      </c>
      <c r="B781" s="3">
        <v>32832</v>
      </c>
      <c r="C781" s="4">
        <v>16</v>
      </c>
      <c r="F781" s="21"/>
      <c r="G781" s="21"/>
      <c r="H781" s="5">
        <v>0.2</v>
      </c>
      <c r="J781" s="21"/>
      <c r="M781" s="21"/>
      <c r="N781" s="21"/>
      <c r="O781" s="21"/>
      <c r="Q781" s="21"/>
      <c r="S781" s="5">
        <v>42.5</v>
      </c>
      <c r="T781" s="5">
        <v>102</v>
      </c>
      <c r="U781" s="21"/>
      <c r="V781" s="21"/>
      <c r="W781" s="5">
        <v>2.36</v>
      </c>
      <c r="AB781" s="20">
        <v>2.5</v>
      </c>
      <c r="AD781" s="21"/>
      <c r="AE781" s="5">
        <v>7.65</v>
      </c>
      <c r="AI781" s="21"/>
      <c r="AJ781" s="21"/>
      <c r="AN781" s="5">
        <v>4.0199999999999996</v>
      </c>
      <c r="AO781" s="5">
        <v>0.14000000000000001</v>
      </c>
      <c r="AT781" s="5">
        <v>40.4</v>
      </c>
      <c r="AU781" s="21"/>
      <c r="AV781" s="5">
        <v>5.99</v>
      </c>
      <c r="AW781" s="5">
        <v>5.0000009190000003E-3</v>
      </c>
      <c r="AX781" s="5">
        <v>0</v>
      </c>
      <c r="AY781" s="21"/>
      <c r="BA781" s="21"/>
      <c r="BC781" s="21"/>
      <c r="BE781" s="21"/>
      <c r="BF781" s="22"/>
      <c r="BH781" s="5">
        <v>0.38</v>
      </c>
      <c r="BI781" s="22"/>
      <c r="BN781" s="5">
        <v>6.07</v>
      </c>
      <c r="BO781" s="5">
        <v>47.4</v>
      </c>
      <c r="BQ781" s="21"/>
      <c r="BR781" s="21"/>
      <c r="BX781" s="5">
        <v>9.8000000000000007</v>
      </c>
      <c r="BY781" s="21"/>
    </row>
    <row r="782" spans="1:77" x14ac:dyDescent="0.2">
      <c r="A782" s="2" t="s">
        <v>243</v>
      </c>
      <c r="B782" s="3">
        <v>38286</v>
      </c>
      <c r="C782" s="4">
        <v>37</v>
      </c>
      <c r="F782" s="20">
        <v>2E-3</v>
      </c>
      <c r="G782" s="5">
        <v>1E-3</v>
      </c>
      <c r="H782" s="5">
        <v>0.01</v>
      </c>
      <c r="J782" s="20">
        <v>2.2000000000000002</v>
      </c>
      <c r="M782" s="5">
        <v>0.2</v>
      </c>
      <c r="N782" s="20">
        <v>0.2</v>
      </c>
      <c r="O782" s="20">
        <v>10</v>
      </c>
      <c r="Q782" s="20">
        <v>0.02</v>
      </c>
      <c r="S782" s="5">
        <v>72.2</v>
      </c>
      <c r="T782" s="5">
        <v>15</v>
      </c>
      <c r="U782" s="20">
        <v>0.5</v>
      </c>
      <c r="V782" s="5">
        <v>0.61</v>
      </c>
      <c r="W782" s="5">
        <v>0.12</v>
      </c>
      <c r="Y782" s="20">
        <v>0.08</v>
      </c>
      <c r="AB782" s="5">
        <v>18.95</v>
      </c>
      <c r="AD782" s="5">
        <v>0.4</v>
      </c>
      <c r="AE782" s="5">
        <v>0.96</v>
      </c>
      <c r="AI782" s="20">
        <v>0.5</v>
      </c>
      <c r="AJ782" s="5">
        <v>48.6</v>
      </c>
      <c r="AN782" s="5">
        <v>4.53</v>
      </c>
      <c r="AO782" s="5">
        <v>0.02</v>
      </c>
      <c r="AT782" s="5">
        <v>13.8</v>
      </c>
      <c r="AU782" s="20">
        <v>0.8</v>
      </c>
      <c r="AV782" s="5">
        <v>0.22</v>
      </c>
      <c r="AW782" s="5">
        <v>3.2845000000000001E-3</v>
      </c>
      <c r="AX782" s="5">
        <v>0.06</v>
      </c>
      <c r="AZ782" s="5">
        <v>0.02</v>
      </c>
      <c r="BA782" s="5">
        <v>7.37</v>
      </c>
      <c r="BC782" s="20">
        <v>1.2999999999999999E-3</v>
      </c>
      <c r="BE782" s="5">
        <v>0.5</v>
      </c>
      <c r="BF782" s="21"/>
      <c r="BH782" s="5">
        <v>3.71</v>
      </c>
      <c r="BN782" s="5">
        <v>6.07</v>
      </c>
      <c r="BO782" s="5">
        <v>44</v>
      </c>
      <c r="BQ782" s="20">
        <v>5.05</v>
      </c>
      <c r="BR782" s="20">
        <v>4.5999999999999996</v>
      </c>
      <c r="BT782" s="22"/>
      <c r="BX782" s="5">
        <v>8.8000000000000007</v>
      </c>
      <c r="BY782" s="20">
        <v>0.5</v>
      </c>
    </row>
    <row r="783" spans="1:77" x14ac:dyDescent="0.2">
      <c r="A783" s="2" t="s">
        <v>260</v>
      </c>
      <c r="B783" s="3">
        <v>34393</v>
      </c>
      <c r="C783" s="4">
        <v>32</v>
      </c>
      <c r="F783" s="5">
        <v>11.4</v>
      </c>
      <c r="G783" s="5">
        <v>11.4</v>
      </c>
      <c r="H783" s="5">
        <v>0.03</v>
      </c>
      <c r="J783" s="20">
        <v>1</v>
      </c>
      <c r="M783" s="5">
        <v>0.91</v>
      </c>
      <c r="N783" s="20">
        <v>1</v>
      </c>
      <c r="O783" s="5">
        <v>100</v>
      </c>
      <c r="Q783" s="20">
        <v>0.5</v>
      </c>
      <c r="S783" s="5">
        <v>3.7</v>
      </c>
      <c r="T783" s="5">
        <v>26</v>
      </c>
      <c r="U783" s="20">
        <v>1</v>
      </c>
      <c r="V783" s="5">
        <v>3.8</v>
      </c>
      <c r="W783" s="5">
        <v>0.04</v>
      </c>
      <c r="AB783" s="5">
        <v>3.9</v>
      </c>
      <c r="AD783" s="21"/>
      <c r="AE783" s="5">
        <v>3.5</v>
      </c>
      <c r="AI783" s="20">
        <v>1</v>
      </c>
      <c r="AJ783" s="5">
        <v>25.4</v>
      </c>
      <c r="AN783" s="5">
        <v>1.9</v>
      </c>
      <c r="AO783" s="5">
        <v>0.12</v>
      </c>
      <c r="AT783" s="5">
        <v>15</v>
      </c>
      <c r="AU783" s="20">
        <v>4.0999999999999996</v>
      </c>
      <c r="AV783" s="5">
        <v>37.18</v>
      </c>
      <c r="AW783" s="5">
        <v>3.2845000000000001E-3</v>
      </c>
      <c r="AX783" s="5">
        <v>0.01</v>
      </c>
      <c r="AY783" s="20">
        <v>0.01</v>
      </c>
      <c r="AZ783" s="21"/>
      <c r="BA783" s="5">
        <v>4.25</v>
      </c>
      <c r="BC783" s="20">
        <v>5.0000000000000001E-3</v>
      </c>
      <c r="BE783" s="5">
        <v>5.8</v>
      </c>
      <c r="BF783" s="22"/>
      <c r="BH783" s="21"/>
      <c r="BN783" s="5">
        <v>6.07</v>
      </c>
      <c r="BO783" s="5">
        <v>46.8</v>
      </c>
      <c r="BQ783" s="21"/>
      <c r="BR783" s="21"/>
      <c r="BW783" s="22"/>
      <c r="BX783" s="5">
        <v>7.3</v>
      </c>
      <c r="BY783" s="20">
        <v>18</v>
      </c>
    </row>
    <row r="784" spans="1:77" x14ac:dyDescent="0.2">
      <c r="A784" s="2" t="s">
        <v>300</v>
      </c>
      <c r="B784" s="3">
        <v>32818</v>
      </c>
      <c r="C784" s="4">
        <v>16</v>
      </c>
      <c r="F784" s="22"/>
      <c r="G784" s="21"/>
      <c r="H784" s="5">
        <v>0.2</v>
      </c>
      <c r="J784" s="21"/>
      <c r="M784" s="21"/>
      <c r="N784" s="21"/>
      <c r="Q784" s="21"/>
      <c r="S784" s="5">
        <v>59.2</v>
      </c>
      <c r="T784" s="5">
        <v>29.7</v>
      </c>
      <c r="U784" s="21"/>
      <c r="V784" s="21"/>
      <c r="W784" s="5">
        <v>10.48</v>
      </c>
      <c r="AB784" s="5">
        <v>8.68</v>
      </c>
      <c r="AC784" s="22"/>
      <c r="AD784" s="21"/>
      <c r="AE784" s="5">
        <v>4.93</v>
      </c>
      <c r="AI784" s="21"/>
      <c r="AJ784" s="21"/>
      <c r="AN784" s="5">
        <v>5.6</v>
      </c>
      <c r="AO784" s="5">
        <v>0.33</v>
      </c>
      <c r="AT784" s="5">
        <v>12.3</v>
      </c>
      <c r="AU784" s="21"/>
      <c r="AV784" s="5">
        <v>0.19</v>
      </c>
      <c r="AW784" s="5">
        <v>0</v>
      </c>
      <c r="AX784" s="5">
        <v>0.2</v>
      </c>
      <c r="AZ784" s="21"/>
      <c r="BA784" s="21"/>
      <c r="BC784" s="21"/>
      <c r="BE784" s="22"/>
      <c r="BF784" s="21"/>
      <c r="BH784" s="5">
        <v>1.57</v>
      </c>
      <c r="BN784" s="5">
        <v>6.07</v>
      </c>
      <c r="BO784" s="5">
        <v>70</v>
      </c>
      <c r="BQ784" s="22"/>
      <c r="BR784" s="22"/>
      <c r="BW784" s="21"/>
      <c r="BX784" s="5">
        <v>9.4</v>
      </c>
      <c r="BY784" s="21"/>
    </row>
    <row r="785" spans="1:77" x14ac:dyDescent="0.2">
      <c r="A785" s="2" t="s">
        <v>266</v>
      </c>
      <c r="B785" s="3">
        <v>34296</v>
      </c>
      <c r="C785" s="4">
        <v>31</v>
      </c>
      <c r="F785" s="20">
        <v>0.01</v>
      </c>
      <c r="G785" s="5">
        <v>0.02</v>
      </c>
      <c r="H785" s="5">
        <v>0.03</v>
      </c>
      <c r="J785" s="5">
        <v>1</v>
      </c>
      <c r="M785" s="21"/>
      <c r="N785" s="5">
        <v>1</v>
      </c>
      <c r="O785" s="20">
        <v>100</v>
      </c>
      <c r="Q785" s="5">
        <v>0.2</v>
      </c>
      <c r="S785" s="5">
        <v>46</v>
      </c>
      <c r="T785" s="5">
        <v>17</v>
      </c>
      <c r="U785" s="5">
        <v>1</v>
      </c>
      <c r="V785" s="5">
        <v>1.8</v>
      </c>
      <c r="W785" s="5">
        <v>7.0000000000000007E-2</v>
      </c>
      <c r="AB785" s="5">
        <v>4.5999999999999996</v>
      </c>
      <c r="AC785" s="22"/>
      <c r="AD785" s="21"/>
      <c r="AE785" s="5">
        <v>0.9</v>
      </c>
      <c r="AI785" s="5">
        <v>1</v>
      </c>
      <c r="AJ785" s="5">
        <v>35.9</v>
      </c>
      <c r="AN785" s="5">
        <v>6</v>
      </c>
      <c r="AO785" s="21"/>
      <c r="AT785" s="5">
        <v>12</v>
      </c>
      <c r="AU785" s="5">
        <v>1</v>
      </c>
      <c r="AV785" s="5">
        <v>18.47</v>
      </c>
      <c r="AW785" s="5">
        <v>3.284E-3</v>
      </c>
      <c r="AX785" s="5">
        <v>0.08</v>
      </c>
      <c r="AY785" s="20">
        <v>0.03</v>
      </c>
      <c r="AZ785" s="21"/>
      <c r="BA785" s="5">
        <v>7.81</v>
      </c>
      <c r="BC785" s="5">
        <v>5.0000000000000001E-3</v>
      </c>
      <c r="BE785" s="20">
        <v>5.5</v>
      </c>
      <c r="BF785" s="21"/>
      <c r="BH785" s="5">
        <v>1.18</v>
      </c>
      <c r="BN785" s="5">
        <v>6.06</v>
      </c>
      <c r="BO785" s="5">
        <v>68</v>
      </c>
      <c r="BQ785" s="22"/>
      <c r="BR785" s="22"/>
      <c r="BT785" s="22"/>
      <c r="BW785" s="21"/>
      <c r="BX785" s="5">
        <v>9.1999999999999993</v>
      </c>
      <c r="BY785" s="5">
        <v>5</v>
      </c>
    </row>
    <row r="786" spans="1:77" x14ac:dyDescent="0.2">
      <c r="A786" s="2" t="s">
        <v>224</v>
      </c>
      <c r="B786" s="3">
        <v>35270</v>
      </c>
      <c r="C786" s="4">
        <v>22</v>
      </c>
      <c r="F786" s="5">
        <v>8.14</v>
      </c>
      <c r="G786" s="21"/>
      <c r="H786" s="5">
        <v>1.44</v>
      </c>
      <c r="J786" s="21"/>
      <c r="M786" s="5">
        <v>0.1</v>
      </c>
      <c r="N786" s="21"/>
      <c r="O786" s="21"/>
      <c r="Q786" s="21"/>
      <c r="S786" s="5">
        <v>45.1</v>
      </c>
      <c r="T786" s="5">
        <v>52.1</v>
      </c>
      <c r="U786" s="21"/>
      <c r="V786" s="5">
        <v>0.6</v>
      </c>
      <c r="W786" s="5">
        <v>9.49</v>
      </c>
      <c r="Y786" s="21"/>
      <c r="AB786" s="5">
        <v>7.17</v>
      </c>
      <c r="AD786" s="21"/>
      <c r="AE786" s="5">
        <v>5.86</v>
      </c>
      <c r="AI786" s="21"/>
      <c r="AJ786" s="5">
        <v>44.9</v>
      </c>
      <c r="AN786" s="5">
        <v>8.1999999999999993</v>
      </c>
      <c r="AO786" s="5">
        <v>0.08</v>
      </c>
      <c r="AT786" s="5">
        <v>35.200000000000003</v>
      </c>
      <c r="AU786" s="21"/>
      <c r="AV786" s="5">
        <v>8.1</v>
      </c>
      <c r="AW786" s="5">
        <v>0.15</v>
      </c>
      <c r="AX786" s="5">
        <v>0.03</v>
      </c>
      <c r="AZ786" s="21"/>
      <c r="BA786" s="5">
        <v>7.58</v>
      </c>
      <c r="BC786" s="21"/>
      <c r="BE786" s="5">
        <v>2.6</v>
      </c>
      <c r="BF786" s="22"/>
      <c r="BH786" s="5">
        <v>3.1</v>
      </c>
      <c r="BN786" s="5">
        <v>6.05</v>
      </c>
      <c r="BO786" s="5">
        <v>18.7</v>
      </c>
      <c r="BQ786" s="21"/>
      <c r="BR786" s="21"/>
      <c r="BW786" s="22"/>
      <c r="BX786" s="5">
        <v>12.3</v>
      </c>
      <c r="BY786" s="21"/>
    </row>
    <row r="787" spans="1:77" x14ac:dyDescent="0.2">
      <c r="A787" s="2" t="s">
        <v>253</v>
      </c>
      <c r="B787" s="3">
        <v>38324</v>
      </c>
      <c r="C787" s="4">
        <v>24</v>
      </c>
      <c r="F787" s="5">
        <v>0.01</v>
      </c>
      <c r="G787" s="21"/>
      <c r="H787" s="5">
        <v>0.01</v>
      </c>
      <c r="M787" s="5">
        <v>0.7</v>
      </c>
      <c r="O787" s="21"/>
      <c r="R787" s="22"/>
      <c r="S787" s="5">
        <v>141</v>
      </c>
      <c r="T787" s="5">
        <v>44.4</v>
      </c>
      <c r="V787" s="5">
        <v>5.68</v>
      </c>
      <c r="W787" s="5">
        <v>0.01</v>
      </c>
      <c r="AB787" s="21"/>
      <c r="AD787" s="20">
        <v>0.76</v>
      </c>
      <c r="AE787" s="5">
        <v>1.9</v>
      </c>
      <c r="AJ787" s="5">
        <v>94.4</v>
      </c>
      <c r="AN787" s="5">
        <v>15.4</v>
      </c>
      <c r="AO787" s="5">
        <v>0.01</v>
      </c>
      <c r="AQ787" s="22"/>
      <c r="AT787" s="5">
        <v>22.9</v>
      </c>
      <c r="AV787" s="5">
        <v>95.5</v>
      </c>
      <c r="AW787" s="5">
        <v>0.06</v>
      </c>
      <c r="AX787" s="5">
        <v>0.1</v>
      </c>
      <c r="AZ787" s="21"/>
      <c r="BA787" s="5">
        <v>6.8</v>
      </c>
      <c r="BB787" s="22"/>
      <c r="BD787" s="22"/>
      <c r="BE787" s="5">
        <v>1.6</v>
      </c>
      <c r="BF787" s="22"/>
      <c r="BH787" s="5">
        <v>5.9</v>
      </c>
      <c r="BN787" s="5">
        <v>6.05</v>
      </c>
      <c r="BO787" s="5">
        <v>28.6</v>
      </c>
      <c r="BQ787" s="20">
        <v>9.31</v>
      </c>
      <c r="BR787" s="20">
        <v>9.3800000000000008</v>
      </c>
      <c r="BX787" s="5">
        <v>9.6999999999999993</v>
      </c>
    </row>
    <row r="788" spans="1:77" x14ac:dyDescent="0.2">
      <c r="A788" s="2" t="s">
        <v>297</v>
      </c>
      <c r="B788" s="3">
        <v>33995</v>
      </c>
      <c r="C788" s="4">
        <v>32</v>
      </c>
      <c r="F788" s="5">
        <v>0.05</v>
      </c>
      <c r="G788" s="20">
        <v>0.03</v>
      </c>
      <c r="H788" s="5">
        <v>0.01</v>
      </c>
      <c r="J788" s="20">
        <v>1</v>
      </c>
      <c r="M788" s="5">
        <v>0.75</v>
      </c>
      <c r="N788" s="20">
        <v>1</v>
      </c>
      <c r="O788" s="20">
        <v>100</v>
      </c>
      <c r="Q788" s="20">
        <v>0.44</v>
      </c>
      <c r="S788" s="5">
        <v>8.1</v>
      </c>
      <c r="T788" s="5">
        <v>25</v>
      </c>
      <c r="U788" s="20">
        <v>1</v>
      </c>
      <c r="V788" s="5">
        <v>2.2000000000000002</v>
      </c>
      <c r="W788" s="21"/>
      <c r="AB788" s="5">
        <v>8.1</v>
      </c>
      <c r="AD788" s="22"/>
      <c r="AE788" s="5">
        <v>2.5</v>
      </c>
      <c r="AI788" s="20">
        <v>2.8</v>
      </c>
      <c r="AJ788" s="5">
        <v>23.9</v>
      </c>
      <c r="AN788" s="5">
        <v>8.6999999999999993</v>
      </c>
      <c r="AO788" s="5">
        <v>0.11</v>
      </c>
      <c r="AT788" s="5">
        <v>23</v>
      </c>
      <c r="AU788" s="20">
        <v>11</v>
      </c>
      <c r="AV788" s="5">
        <v>11.28</v>
      </c>
      <c r="AW788" s="5">
        <v>3.284E-3</v>
      </c>
      <c r="AX788" s="5">
        <v>0.01</v>
      </c>
      <c r="AY788" s="20">
        <v>0.01</v>
      </c>
      <c r="AZ788" s="22"/>
      <c r="BA788" s="5">
        <v>5.23</v>
      </c>
      <c r="BC788" s="20">
        <v>5.4999999999999997E-3</v>
      </c>
      <c r="BE788" s="5">
        <v>9.9</v>
      </c>
      <c r="BF788" s="22"/>
      <c r="BH788" s="5">
        <v>0.18</v>
      </c>
      <c r="BN788" s="5">
        <v>6.05</v>
      </c>
      <c r="BO788" s="5">
        <v>29.8</v>
      </c>
      <c r="BX788" s="5">
        <v>9.1999999999999993</v>
      </c>
      <c r="BY788" s="20">
        <v>47</v>
      </c>
    </row>
    <row r="789" spans="1:77" x14ac:dyDescent="0.2">
      <c r="A789" s="2" t="s">
        <v>174</v>
      </c>
      <c r="B789" s="3">
        <v>39765</v>
      </c>
      <c r="C789" s="4">
        <v>24</v>
      </c>
      <c r="F789" s="21"/>
      <c r="G789" s="5">
        <v>0.06</v>
      </c>
      <c r="H789" s="5">
        <v>2.76</v>
      </c>
      <c r="J789" s="21"/>
      <c r="M789" s="5">
        <v>0.82</v>
      </c>
      <c r="N789" s="21"/>
      <c r="O789" s="21"/>
      <c r="Q789" s="21"/>
      <c r="S789" s="5">
        <v>130</v>
      </c>
      <c r="T789" s="5">
        <v>41</v>
      </c>
      <c r="U789" s="21"/>
      <c r="V789" s="5">
        <v>14</v>
      </c>
      <c r="W789" s="5">
        <v>1.1599999999999999</v>
      </c>
      <c r="Y789" s="21"/>
      <c r="AB789" s="5">
        <v>3.1</v>
      </c>
      <c r="AD789" s="5">
        <v>1.99</v>
      </c>
      <c r="AE789" s="5">
        <v>2.06</v>
      </c>
      <c r="AI789" s="21"/>
      <c r="AJ789" s="5">
        <v>76.3</v>
      </c>
      <c r="AN789" s="5">
        <v>8.08</v>
      </c>
      <c r="AO789" s="5">
        <v>0.36</v>
      </c>
      <c r="AT789" s="5">
        <v>20</v>
      </c>
      <c r="AU789" s="21"/>
      <c r="AV789" s="5">
        <v>0.22</v>
      </c>
      <c r="AW789" s="5">
        <v>5.5799999999999999E-3</v>
      </c>
      <c r="AX789" s="5">
        <v>0.38</v>
      </c>
      <c r="AY789" s="22"/>
      <c r="AZ789" s="5">
        <v>0.1</v>
      </c>
      <c r="BA789" s="5">
        <v>6.96</v>
      </c>
      <c r="BC789" s="21"/>
      <c r="BE789" s="21"/>
      <c r="BF789" s="20">
        <v>0.24</v>
      </c>
      <c r="BH789" s="5">
        <v>5.23</v>
      </c>
      <c r="BN789" s="5">
        <v>6.03</v>
      </c>
      <c r="BO789" s="5">
        <v>96.4</v>
      </c>
      <c r="BQ789" s="21"/>
      <c r="BR789" s="21"/>
      <c r="BX789" s="5">
        <v>10.1</v>
      </c>
      <c r="BY789" s="21"/>
    </row>
    <row r="790" spans="1:77" x14ac:dyDescent="0.2">
      <c r="A790" s="2" t="s">
        <v>302</v>
      </c>
      <c r="B790" s="3">
        <v>39709</v>
      </c>
      <c r="C790" s="4">
        <v>33</v>
      </c>
      <c r="F790" s="22"/>
      <c r="G790" s="20">
        <v>6.0000000000000001E-3</v>
      </c>
      <c r="H790" s="5">
        <v>0.24</v>
      </c>
      <c r="J790" s="20">
        <v>1.4</v>
      </c>
      <c r="M790" s="20">
        <v>0.28999999999999998</v>
      </c>
      <c r="N790" s="20">
        <v>0.2</v>
      </c>
      <c r="Q790" s="20">
        <v>0.02</v>
      </c>
      <c r="S790" s="5">
        <v>80.900000000000006</v>
      </c>
      <c r="T790" s="5">
        <v>26</v>
      </c>
      <c r="U790" s="20">
        <v>0.2</v>
      </c>
      <c r="V790" s="20">
        <v>1.9</v>
      </c>
      <c r="W790" s="5">
        <v>2.2000000000000002</v>
      </c>
      <c r="AB790" s="5">
        <v>14.98</v>
      </c>
      <c r="AD790" s="20">
        <v>3.68</v>
      </c>
      <c r="AE790" s="5">
        <v>1.45</v>
      </c>
      <c r="AI790" s="20">
        <v>0.5</v>
      </c>
      <c r="AJ790" s="20">
        <v>49.4</v>
      </c>
      <c r="AN790" s="5">
        <v>5.97</v>
      </c>
      <c r="AO790" s="5">
        <v>0.16</v>
      </c>
      <c r="AT790" s="5">
        <v>9.4</v>
      </c>
      <c r="AU790" s="20">
        <v>0.5</v>
      </c>
      <c r="AV790" s="5">
        <v>0.22</v>
      </c>
      <c r="AW790" s="5">
        <v>5.2599999999999999E-3</v>
      </c>
      <c r="AX790" s="5">
        <v>0.03</v>
      </c>
      <c r="AZ790" s="20">
        <v>0.14000000000000001</v>
      </c>
      <c r="BA790" s="20">
        <v>7.58</v>
      </c>
      <c r="BC790" s="20">
        <v>1E-3</v>
      </c>
      <c r="BE790" s="22"/>
      <c r="BF790" s="20">
        <v>0.31</v>
      </c>
      <c r="BH790" s="5">
        <v>3.6</v>
      </c>
      <c r="BN790" s="5">
        <v>6.03</v>
      </c>
      <c r="BO790" s="5">
        <v>40.4</v>
      </c>
      <c r="BW790" s="20">
        <v>0.5</v>
      </c>
      <c r="BX790" s="5">
        <v>10.1</v>
      </c>
      <c r="BY790" s="20">
        <v>0.5</v>
      </c>
    </row>
    <row r="791" spans="1:77" x14ac:dyDescent="0.2">
      <c r="A791" s="2" t="s">
        <v>267</v>
      </c>
      <c r="B791" s="3">
        <v>38264</v>
      </c>
      <c r="C791" s="4">
        <v>37</v>
      </c>
      <c r="F791" s="5">
        <v>0.19</v>
      </c>
      <c r="G791" s="20">
        <v>0.16</v>
      </c>
      <c r="H791" s="5">
        <v>0.01</v>
      </c>
      <c r="J791" s="20">
        <v>0.2</v>
      </c>
      <c r="M791" s="5">
        <v>1.1499999999999999</v>
      </c>
      <c r="N791" s="20">
        <v>0.2</v>
      </c>
      <c r="O791" s="20">
        <v>10</v>
      </c>
      <c r="Q791" s="20">
        <v>0.06</v>
      </c>
      <c r="S791" s="5">
        <v>12.2</v>
      </c>
      <c r="T791" s="5">
        <v>28</v>
      </c>
      <c r="U791" s="20">
        <v>0.4</v>
      </c>
      <c r="V791" s="5">
        <v>0.9</v>
      </c>
      <c r="W791" s="5">
        <v>0.03</v>
      </c>
      <c r="Y791" s="20">
        <v>7.0000000000000007E-2</v>
      </c>
      <c r="AB791" s="5">
        <v>4.8499999999999996</v>
      </c>
      <c r="AD791" s="20">
        <v>0</v>
      </c>
      <c r="AE791" s="5">
        <v>1.92</v>
      </c>
      <c r="AI791" s="20">
        <v>0.5</v>
      </c>
      <c r="AJ791" s="5">
        <v>19.25</v>
      </c>
      <c r="AN791" s="5">
        <v>2.52</v>
      </c>
      <c r="AO791" s="5">
        <v>0.02</v>
      </c>
      <c r="AS791" s="22"/>
      <c r="AT791" s="5">
        <v>16.399999999999999</v>
      </c>
      <c r="AU791" s="20">
        <v>1.4</v>
      </c>
      <c r="AV791" s="5">
        <v>12.21</v>
      </c>
      <c r="AW791" s="5">
        <v>3.6129500000000002E-3</v>
      </c>
      <c r="AX791" s="5">
        <v>0.01</v>
      </c>
      <c r="AZ791" s="20">
        <v>5.0000000000000001E-3</v>
      </c>
      <c r="BA791" s="5">
        <v>5.09</v>
      </c>
      <c r="BC791" s="20">
        <v>1E-3</v>
      </c>
      <c r="BD791" s="21"/>
      <c r="BE791" s="5">
        <v>2.7</v>
      </c>
      <c r="BF791" s="22"/>
      <c r="BH791" s="5">
        <v>0.2</v>
      </c>
      <c r="BN791" s="5">
        <v>6.03</v>
      </c>
      <c r="BO791" s="5">
        <v>19.100000000000001</v>
      </c>
      <c r="BQ791" s="20">
        <v>1.58</v>
      </c>
      <c r="BR791" s="20">
        <v>1.59</v>
      </c>
      <c r="BW791" s="22"/>
      <c r="BX791" s="5">
        <v>9.3000000000000007</v>
      </c>
      <c r="BY791" s="20">
        <v>9.1999999999999993</v>
      </c>
    </row>
    <row r="792" spans="1:77" x14ac:dyDescent="0.2">
      <c r="A792" s="2" t="s">
        <v>85</v>
      </c>
      <c r="B792" s="3">
        <v>39539</v>
      </c>
      <c r="C792" s="4">
        <v>34</v>
      </c>
      <c r="F792" s="21"/>
      <c r="G792" s="20">
        <v>6.0000000000000001E-3</v>
      </c>
      <c r="H792" s="5">
        <v>0.01</v>
      </c>
      <c r="J792" s="5">
        <v>0.4</v>
      </c>
      <c r="K792" s="21"/>
      <c r="M792" s="5">
        <v>7.68</v>
      </c>
      <c r="N792" s="5">
        <v>0.2</v>
      </c>
      <c r="O792" s="21"/>
      <c r="P792" s="21"/>
      <c r="Q792" s="5">
        <v>0.02</v>
      </c>
      <c r="S792" s="5">
        <v>102</v>
      </c>
      <c r="T792" s="5">
        <v>53</v>
      </c>
      <c r="U792" s="5">
        <v>0.9</v>
      </c>
      <c r="V792" s="5">
        <v>1.4</v>
      </c>
      <c r="W792" s="5">
        <v>0.04</v>
      </c>
      <c r="Y792" s="21"/>
      <c r="AB792" s="20">
        <v>7.05</v>
      </c>
      <c r="AD792" s="20">
        <v>4.54</v>
      </c>
      <c r="AE792" s="5">
        <v>4.59</v>
      </c>
      <c r="AF792" s="21"/>
      <c r="AG792" s="21"/>
      <c r="AI792" s="5">
        <v>1.1000000000000001</v>
      </c>
      <c r="AJ792" s="20">
        <v>60.7</v>
      </c>
      <c r="AN792" s="5">
        <v>5.25</v>
      </c>
      <c r="AO792" s="5">
        <v>2E-3</v>
      </c>
      <c r="AR792" s="21"/>
      <c r="AT792" s="5">
        <v>14.1</v>
      </c>
      <c r="AU792" s="5">
        <v>0.9</v>
      </c>
      <c r="AV792" s="5">
        <v>67.73</v>
      </c>
      <c r="AW792" s="5">
        <v>3.2799999999999999E-3</v>
      </c>
      <c r="AX792" s="5">
        <v>0.19</v>
      </c>
      <c r="AY792" s="22"/>
      <c r="AZ792" s="20">
        <v>0.06</v>
      </c>
      <c r="BA792" s="20">
        <v>7.52</v>
      </c>
      <c r="BC792" s="5">
        <v>1.4E-3</v>
      </c>
      <c r="BD792" s="21"/>
      <c r="BE792" s="5">
        <v>10.8</v>
      </c>
      <c r="BF792" s="20">
        <v>9.51</v>
      </c>
      <c r="BH792" s="5">
        <v>2.99</v>
      </c>
      <c r="BK792" s="21"/>
      <c r="BL792" s="21"/>
      <c r="BN792" s="5">
        <v>6.03</v>
      </c>
      <c r="BO792" s="5">
        <v>19.100000000000001</v>
      </c>
      <c r="BQ792" s="22"/>
      <c r="BR792" s="22"/>
      <c r="BW792" s="5">
        <v>0.5</v>
      </c>
      <c r="BX792" s="5">
        <v>10.1</v>
      </c>
      <c r="BY792" s="5">
        <v>2.2000000000000002</v>
      </c>
    </row>
    <row r="793" spans="1:77" x14ac:dyDescent="0.2">
      <c r="A793" s="2" t="s">
        <v>138</v>
      </c>
      <c r="B793" s="3">
        <v>36787</v>
      </c>
      <c r="C793" s="4">
        <v>22</v>
      </c>
      <c r="F793" s="5">
        <v>2E-3</v>
      </c>
      <c r="G793" s="22"/>
      <c r="H793" s="5">
        <v>0.31</v>
      </c>
      <c r="J793" s="21"/>
      <c r="K793" s="21"/>
      <c r="M793" s="5">
        <v>0.6</v>
      </c>
      <c r="N793" s="21"/>
      <c r="O793" s="5">
        <v>78</v>
      </c>
      <c r="P793" s="21"/>
      <c r="Q793" s="21"/>
      <c r="S793" s="5">
        <v>91.5</v>
      </c>
      <c r="T793" s="5">
        <v>11</v>
      </c>
      <c r="U793" s="21"/>
      <c r="V793" s="5">
        <v>2.7</v>
      </c>
      <c r="W793" s="21"/>
      <c r="Y793" s="21"/>
      <c r="AB793" s="20">
        <v>29.95</v>
      </c>
      <c r="AD793" s="22"/>
      <c r="AE793" s="5">
        <v>2.37</v>
      </c>
      <c r="AF793" s="21"/>
      <c r="AG793" s="21"/>
      <c r="AI793" s="21"/>
      <c r="AJ793" s="20">
        <v>53.7</v>
      </c>
      <c r="AN793" s="5">
        <v>10.9</v>
      </c>
      <c r="AO793" s="21"/>
      <c r="AR793" s="21"/>
      <c r="AS793" s="22"/>
      <c r="AT793" s="5">
        <v>8.98</v>
      </c>
      <c r="AU793" s="21"/>
      <c r="AV793" s="5">
        <v>0.22</v>
      </c>
      <c r="AW793" s="5">
        <v>6.5599999999999999E-3</v>
      </c>
      <c r="AX793" s="5">
        <v>0.01</v>
      </c>
      <c r="AY793" s="22"/>
      <c r="AZ793" s="20">
        <v>0.01</v>
      </c>
      <c r="BA793" s="20">
        <v>7.13</v>
      </c>
      <c r="BC793" s="21"/>
      <c r="BD793" s="21"/>
      <c r="BE793" s="5">
        <v>0.2</v>
      </c>
      <c r="BF793" s="22"/>
      <c r="BH793" s="5">
        <v>5.0999999999999996</v>
      </c>
      <c r="BK793" s="21"/>
      <c r="BL793" s="21"/>
      <c r="BN793" s="5">
        <v>6.02</v>
      </c>
      <c r="BO793" s="5">
        <v>26.4</v>
      </c>
      <c r="BQ793" s="22"/>
      <c r="BR793" s="22"/>
      <c r="BS793" s="22"/>
      <c r="BT793" s="22"/>
      <c r="BV793" s="22"/>
      <c r="BW793" s="21"/>
      <c r="BX793" s="20">
        <v>9.8000000000000007</v>
      </c>
      <c r="BY793" s="21"/>
    </row>
    <row r="794" spans="1:77" x14ac:dyDescent="0.2">
      <c r="A794" s="2" t="s">
        <v>266</v>
      </c>
      <c r="B794" s="3">
        <v>37182</v>
      </c>
      <c r="C794" s="4">
        <v>33</v>
      </c>
      <c r="F794" s="5">
        <v>0.05</v>
      </c>
      <c r="G794" s="5">
        <v>0.06</v>
      </c>
      <c r="H794" s="5">
        <v>0.01</v>
      </c>
      <c r="J794" s="5">
        <v>0.2</v>
      </c>
      <c r="M794" s="5">
        <v>0.11</v>
      </c>
      <c r="N794" s="5">
        <v>0.2</v>
      </c>
      <c r="O794" s="5">
        <v>15</v>
      </c>
      <c r="Q794" s="5">
        <v>0.1</v>
      </c>
      <c r="S794" s="5">
        <v>39.1</v>
      </c>
      <c r="T794" s="5">
        <v>16</v>
      </c>
      <c r="U794" s="5">
        <v>0.4</v>
      </c>
      <c r="V794" s="5">
        <v>1.3</v>
      </c>
      <c r="W794" s="5">
        <v>0.01</v>
      </c>
      <c r="AB794" s="5">
        <v>4.41</v>
      </c>
      <c r="AD794" s="22"/>
      <c r="AE794" s="5">
        <v>0.8</v>
      </c>
      <c r="AI794" s="5">
        <v>0.5</v>
      </c>
      <c r="AJ794" s="5">
        <v>30.5</v>
      </c>
      <c r="AN794" s="5">
        <v>5.45</v>
      </c>
      <c r="AO794" s="5">
        <v>3.0000000000000001E-3</v>
      </c>
      <c r="AT794" s="5">
        <v>10.5</v>
      </c>
      <c r="AU794" s="5">
        <v>1</v>
      </c>
      <c r="AV794" s="5">
        <v>9.25</v>
      </c>
      <c r="AW794" s="5">
        <v>3.2845000000000001E-3</v>
      </c>
      <c r="AX794" s="5">
        <v>0.09</v>
      </c>
      <c r="AY794" s="21"/>
      <c r="AZ794" s="20">
        <v>0.03</v>
      </c>
      <c r="BA794" s="5">
        <v>7.38</v>
      </c>
      <c r="BC794" s="5">
        <v>3.8E-3</v>
      </c>
      <c r="BE794" s="5">
        <v>4.8</v>
      </c>
      <c r="BF794" s="22"/>
      <c r="BH794" s="20">
        <v>1.1499999999999999</v>
      </c>
      <c r="BN794" s="5">
        <v>6.02</v>
      </c>
      <c r="BO794" s="5">
        <v>60.4</v>
      </c>
      <c r="BQ794" s="22"/>
      <c r="BR794" s="22"/>
      <c r="BX794" s="5">
        <v>10.1</v>
      </c>
      <c r="BY794" s="5">
        <v>2</v>
      </c>
    </row>
    <row r="795" spans="1:77" x14ac:dyDescent="0.2">
      <c r="A795" s="2" t="s">
        <v>280</v>
      </c>
      <c r="B795" s="3">
        <v>42333</v>
      </c>
      <c r="C795" s="4">
        <v>26</v>
      </c>
      <c r="F795" s="5">
        <v>0.01</v>
      </c>
      <c r="G795" s="22"/>
      <c r="H795" s="5">
        <v>0.05</v>
      </c>
      <c r="M795" s="5">
        <v>0.13</v>
      </c>
      <c r="P795" s="20">
        <v>0.05</v>
      </c>
      <c r="S795" s="5">
        <v>34</v>
      </c>
      <c r="T795" s="5">
        <v>10</v>
      </c>
      <c r="V795" s="5">
        <v>0.6</v>
      </c>
      <c r="W795" s="5">
        <v>1.1499999999999999</v>
      </c>
      <c r="AB795" s="22"/>
      <c r="AD795" s="20">
        <v>0.46</v>
      </c>
      <c r="AE795" s="5">
        <v>0.9</v>
      </c>
      <c r="AJ795" s="5">
        <v>22.1</v>
      </c>
      <c r="AN795" s="5">
        <v>2</v>
      </c>
      <c r="AO795" s="5">
        <v>0.1</v>
      </c>
      <c r="AP795" s="20">
        <v>18.8</v>
      </c>
      <c r="AT795" s="5">
        <v>5.8</v>
      </c>
      <c r="AV795" s="5">
        <v>1.01</v>
      </c>
      <c r="AW795" s="5">
        <v>0.03</v>
      </c>
      <c r="AX795" s="5">
        <v>0.06</v>
      </c>
      <c r="AZ795" s="22"/>
      <c r="BA795" s="5">
        <v>7.58</v>
      </c>
      <c r="BE795" s="21"/>
      <c r="BF795" s="20">
        <v>0.11</v>
      </c>
      <c r="BH795" s="5">
        <v>1.51</v>
      </c>
      <c r="BN795" s="5">
        <v>5.98</v>
      </c>
      <c r="BO795" s="5">
        <v>20</v>
      </c>
      <c r="BQ795" s="20">
        <v>2.17</v>
      </c>
      <c r="BR795" s="20">
        <v>2.1800000000000002</v>
      </c>
      <c r="BX795" s="5">
        <v>10.6</v>
      </c>
    </row>
    <row r="796" spans="1:77" x14ac:dyDescent="0.2">
      <c r="A796" s="2" t="s">
        <v>129</v>
      </c>
      <c r="B796" s="3">
        <v>37158</v>
      </c>
      <c r="C796" s="4">
        <v>32</v>
      </c>
      <c r="F796" s="20">
        <v>2E-3</v>
      </c>
      <c r="G796" s="20">
        <v>2E-3</v>
      </c>
      <c r="H796" s="5">
        <v>4.08</v>
      </c>
      <c r="J796" s="20">
        <v>0.2</v>
      </c>
      <c r="M796" s="20">
        <v>1.07</v>
      </c>
      <c r="N796" s="20">
        <v>0.2</v>
      </c>
      <c r="O796" s="20">
        <v>75</v>
      </c>
      <c r="Q796" s="20">
        <v>0.02</v>
      </c>
      <c r="S796" s="5">
        <v>142</v>
      </c>
      <c r="T796" s="5">
        <v>168</v>
      </c>
      <c r="U796" s="20">
        <v>0.2</v>
      </c>
      <c r="V796" s="20">
        <v>5.9</v>
      </c>
      <c r="W796" s="5">
        <v>16.399999999999999</v>
      </c>
      <c r="AB796" s="5">
        <v>1.06</v>
      </c>
      <c r="AC796" s="22"/>
      <c r="AD796" s="22"/>
      <c r="AE796" s="5">
        <v>2.79</v>
      </c>
      <c r="AI796" s="20">
        <v>0.5</v>
      </c>
      <c r="AJ796" s="20">
        <v>111</v>
      </c>
      <c r="AN796" s="5">
        <v>10.4</v>
      </c>
      <c r="AO796" s="5">
        <v>0.76</v>
      </c>
      <c r="AT796" s="5">
        <v>96.3</v>
      </c>
      <c r="AU796" s="20">
        <v>0.5</v>
      </c>
      <c r="AV796" s="5">
        <v>0.22</v>
      </c>
      <c r="AW796" s="5">
        <v>0.01</v>
      </c>
      <c r="AX796" s="5">
        <v>0.15</v>
      </c>
      <c r="AY796" s="22"/>
      <c r="BA796" s="20">
        <v>6.93</v>
      </c>
      <c r="BC796" s="20">
        <v>1.9E-3</v>
      </c>
      <c r="BE796" s="20">
        <v>0.2</v>
      </c>
      <c r="BF796" s="22"/>
      <c r="BH796" s="5">
        <v>8.3800000000000008</v>
      </c>
      <c r="BN796" s="5">
        <v>5.98</v>
      </c>
      <c r="BO796" s="5">
        <v>4.33</v>
      </c>
      <c r="BQ796" s="22"/>
      <c r="BR796" s="22"/>
      <c r="BX796" s="5">
        <v>10.199999999999999</v>
      </c>
      <c r="BY796" s="20">
        <v>1</v>
      </c>
    </row>
    <row r="797" spans="1:77" x14ac:dyDescent="0.2">
      <c r="A797" s="2" t="s">
        <v>211</v>
      </c>
      <c r="B797" s="3">
        <v>37924</v>
      </c>
      <c r="C797" s="4">
        <v>24</v>
      </c>
      <c r="F797" s="5">
        <v>3.5000000000000001E-3</v>
      </c>
      <c r="G797" s="5">
        <v>2.2000000000000001E-3</v>
      </c>
      <c r="H797" s="5">
        <v>0.7</v>
      </c>
      <c r="J797" s="21"/>
      <c r="M797" s="20">
        <v>0.27</v>
      </c>
      <c r="N797" s="21"/>
      <c r="O797" s="5">
        <v>57</v>
      </c>
      <c r="Q797" s="21"/>
      <c r="S797" s="5">
        <v>315</v>
      </c>
      <c r="T797" s="21"/>
      <c r="U797" s="21"/>
      <c r="V797" s="5">
        <v>1.4</v>
      </c>
      <c r="W797" s="5">
        <v>0.08</v>
      </c>
      <c r="AB797" s="5">
        <v>10.37</v>
      </c>
      <c r="AD797" s="22"/>
      <c r="AE797" s="5">
        <v>10.6</v>
      </c>
      <c r="AI797" s="21"/>
      <c r="AJ797" s="5">
        <v>216</v>
      </c>
      <c r="AN797" s="5">
        <v>23.1</v>
      </c>
      <c r="AO797" s="20">
        <v>0.2</v>
      </c>
      <c r="AS797" s="22"/>
      <c r="AT797" s="5">
        <v>115</v>
      </c>
      <c r="AU797" s="21"/>
      <c r="AV797" s="5">
        <v>0.22</v>
      </c>
      <c r="AW797" s="5">
        <v>3.2845000000000001E-3</v>
      </c>
      <c r="AX797" s="5">
        <v>0.28000000000000003</v>
      </c>
      <c r="AY797" s="21"/>
      <c r="AZ797" s="20">
        <v>0.09</v>
      </c>
      <c r="BA797" s="5">
        <v>7.57</v>
      </c>
      <c r="BC797" s="21"/>
      <c r="BE797" s="5">
        <v>0.3</v>
      </c>
      <c r="BH797" s="5">
        <v>2.95</v>
      </c>
      <c r="BN797" s="5">
        <v>5.97</v>
      </c>
      <c r="BO797" s="5">
        <v>763</v>
      </c>
      <c r="BQ797" s="22"/>
      <c r="BR797" s="22"/>
      <c r="BW797" s="22"/>
      <c r="BX797" s="5">
        <v>12.2</v>
      </c>
      <c r="BY797" s="21"/>
    </row>
    <row r="798" spans="1:77" x14ac:dyDescent="0.2">
      <c r="A798" s="2" t="s">
        <v>89</v>
      </c>
      <c r="B798" s="3">
        <v>34212</v>
      </c>
      <c r="C798" s="4">
        <v>31</v>
      </c>
      <c r="F798" s="5">
        <v>4.18</v>
      </c>
      <c r="G798" s="5">
        <v>4.13</v>
      </c>
      <c r="H798" s="5">
        <v>0.01</v>
      </c>
      <c r="J798" s="5">
        <v>1</v>
      </c>
      <c r="M798" s="5">
        <v>0.93</v>
      </c>
      <c r="N798" s="5">
        <v>1</v>
      </c>
      <c r="O798" s="5">
        <v>100</v>
      </c>
      <c r="Q798" s="5">
        <v>1.5</v>
      </c>
      <c r="S798" s="5">
        <v>8.4</v>
      </c>
      <c r="T798" s="5">
        <v>23</v>
      </c>
      <c r="U798" s="5">
        <v>1</v>
      </c>
      <c r="V798" s="5">
        <v>2.8</v>
      </c>
      <c r="W798" s="20">
        <v>0.01</v>
      </c>
      <c r="Y798" s="22"/>
      <c r="AB798" s="5">
        <v>9.33</v>
      </c>
      <c r="AD798" s="22"/>
      <c r="AE798" s="5">
        <v>1.2</v>
      </c>
      <c r="AI798" s="5">
        <v>1</v>
      </c>
      <c r="AJ798" s="5">
        <v>26</v>
      </c>
      <c r="AN798" s="5">
        <v>7</v>
      </c>
      <c r="AO798" s="5">
        <v>0.56999999999999995</v>
      </c>
      <c r="AT798" s="5">
        <v>14</v>
      </c>
      <c r="AU798" s="5">
        <v>9.6</v>
      </c>
      <c r="AV798" s="5">
        <v>31.38</v>
      </c>
      <c r="AW798" s="5">
        <v>3.2799999999999999E-3</v>
      </c>
      <c r="AX798" s="5">
        <v>0.01</v>
      </c>
      <c r="AY798" s="5">
        <v>0.01</v>
      </c>
      <c r="AZ798" s="22"/>
      <c r="BA798" s="5">
        <v>3.74</v>
      </c>
      <c r="BC798" s="21"/>
      <c r="BE798" s="5">
        <v>11.2</v>
      </c>
      <c r="BH798" s="21"/>
      <c r="BN798" s="5">
        <v>5.96</v>
      </c>
      <c r="BO798" s="5">
        <v>47</v>
      </c>
      <c r="BQ798" s="22"/>
      <c r="BR798" s="22"/>
      <c r="BX798" s="5">
        <v>8.8000000000000007</v>
      </c>
      <c r="BY798" s="5">
        <v>9.1</v>
      </c>
    </row>
    <row r="799" spans="1:77" x14ac:dyDescent="0.2">
      <c r="A799" s="2" t="s">
        <v>117</v>
      </c>
      <c r="B799" s="3">
        <v>38883</v>
      </c>
      <c r="C799" s="4">
        <v>36</v>
      </c>
      <c r="F799" s="5">
        <v>8.9999999999999993E-3</v>
      </c>
      <c r="G799" s="20">
        <v>8.9999999999999993E-3</v>
      </c>
      <c r="H799" s="5">
        <v>0.1</v>
      </c>
      <c r="J799" s="20">
        <v>14</v>
      </c>
      <c r="M799" s="5">
        <v>0.74</v>
      </c>
      <c r="N799" s="20">
        <v>0.4</v>
      </c>
      <c r="O799" s="20">
        <v>18</v>
      </c>
      <c r="Q799" s="20">
        <v>0.02</v>
      </c>
      <c r="S799" s="5">
        <v>126</v>
      </c>
      <c r="T799" s="5">
        <v>41</v>
      </c>
      <c r="U799" s="20">
        <v>0.2</v>
      </c>
      <c r="V799" s="5">
        <v>2</v>
      </c>
      <c r="W799" s="5">
        <v>4.7</v>
      </c>
      <c r="AB799" s="20">
        <v>28.89</v>
      </c>
      <c r="AD799" s="5">
        <v>-6.9</v>
      </c>
      <c r="AE799" s="5">
        <v>2.4</v>
      </c>
      <c r="AI799" s="20">
        <v>0.5</v>
      </c>
      <c r="AJ799" s="5">
        <v>64.2</v>
      </c>
      <c r="AN799" s="5">
        <v>7.9</v>
      </c>
      <c r="AO799" s="5">
        <v>0.14000000000000001</v>
      </c>
      <c r="AT799" s="5">
        <v>11.9</v>
      </c>
      <c r="AU799" s="20">
        <v>1.1000000000000001</v>
      </c>
      <c r="AV799" s="5">
        <v>0.22</v>
      </c>
      <c r="AW799" s="5">
        <v>7.8828000000000006E-3</v>
      </c>
      <c r="AX799" s="5">
        <v>0.01</v>
      </c>
      <c r="AZ799" s="20">
        <v>0.01</v>
      </c>
      <c r="BA799" s="5">
        <v>6.92</v>
      </c>
      <c r="BC799" s="20">
        <v>1E-3</v>
      </c>
      <c r="BE799" s="5">
        <v>0.2</v>
      </c>
      <c r="BF799" s="22"/>
      <c r="BH799" s="5">
        <v>5.6</v>
      </c>
      <c r="BI799" s="22"/>
      <c r="BN799" s="5">
        <v>5.93</v>
      </c>
      <c r="BO799" s="5">
        <v>62.5</v>
      </c>
      <c r="BQ799" s="5">
        <v>8.1</v>
      </c>
      <c r="BR799" s="5">
        <v>7.5</v>
      </c>
      <c r="BX799" s="5">
        <v>10</v>
      </c>
      <c r="BY799" s="20">
        <v>2.6</v>
      </c>
    </row>
    <row r="800" spans="1:77" x14ac:dyDescent="0.2">
      <c r="A800" s="2" t="s">
        <v>138</v>
      </c>
      <c r="B800" s="3">
        <v>36465</v>
      </c>
      <c r="C800" s="4">
        <v>25</v>
      </c>
      <c r="F800" s="5">
        <v>2E-3</v>
      </c>
      <c r="G800" s="20">
        <v>2E-3</v>
      </c>
      <c r="H800" s="5">
        <v>0.42</v>
      </c>
      <c r="J800" s="22"/>
      <c r="M800" s="5">
        <v>0.57999999999999996</v>
      </c>
      <c r="N800" s="22"/>
      <c r="O800" s="20">
        <v>50</v>
      </c>
      <c r="Q800" s="22"/>
      <c r="S800" s="5">
        <v>89</v>
      </c>
      <c r="T800" s="5">
        <v>11</v>
      </c>
      <c r="U800" s="22"/>
      <c r="V800" s="5">
        <v>2.5</v>
      </c>
      <c r="W800" s="5">
        <v>3.17</v>
      </c>
      <c r="AB800" s="5">
        <v>29.91</v>
      </c>
      <c r="AE800" s="5">
        <v>2.5</v>
      </c>
      <c r="AI800" s="22"/>
      <c r="AJ800" s="5">
        <v>54</v>
      </c>
      <c r="AN800" s="5">
        <v>12</v>
      </c>
      <c r="AO800" s="5">
        <v>0.24</v>
      </c>
      <c r="AT800" s="5">
        <v>9</v>
      </c>
      <c r="AU800" s="22"/>
      <c r="AV800" s="5">
        <v>0.22</v>
      </c>
      <c r="AW800" s="5">
        <v>3.2799999999999999E-3</v>
      </c>
      <c r="AX800" s="5">
        <v>0.01</v>
      </c>
      <c r="AZ800" s="20">
        <v>6.0000000000000001E-3</v>
      </c>
      <c r="BA800" s="5">
        <v>7.12</v>
      </c>
      <c r="BC800" s="22"/>
      <c r="BE800" s="5">
        <v>0.2</v>
      </c>
      <c r="BH800" s="5">
        <v>5.0999999999999996</v>
      </c>
      <c r="BN800" s="5">
        <v>5.93</v>
      </c>
      <c r="BO800" s="5">
        <v>30.6</v>
      </c>
      <c r="BX800" s="5">
        <v>9.6999999999999993</v>
      </c>
      <c r="BY800" s="22"/>
    </row>
    <row r="801" spans="1:77" x14ac:dyDescent="0.2">
      <c r="A801" s="2" t="s">
        <v>293</v>
      </c>
      <c r="B801" s="3">
        <v>39198</v>
      </c>
      <c r="C801" s="4">
        <v>26</v>
      </c>
      <c r="F801" s="5">
        <v>0.19</v>
      </c>
      <c r="G801" s="5">
        <v>0.17</v>
      </c>
      <c r="H801" s="5">
        <v>0.01</v>
      </c>
      <c r="J801" s="21"/>
      <c r="M801" s="5">
        <v>0.71</v>
      </c>
      <c r="N801" s="21"/>
      <c r="O801" s="5">
        <v>10</v>
      </c>
      <c r="Q801" s="21"/>
      <c r="S801" s="5">
        <v>18.399999999999999</v>
      </c>
      <c r="T801" s="5">
        <v>81</v>
      </c>
      <c r="U801" s="21"/>
      <c r="V801" s="5">
        <v>7.8</v>
      </c>
      <c r="W801" s="5">
        <v>0.01</v>
      </c>
      <c r="Y801" s="21"/>
      <c r="AB801" s="5">
        <v>4.55</v>
      </c>
      <c r="AC801" s="22"/>
      <c r="AD801" s="21"/>
      <c r="AE801" s="5">
        <v>12.9</v>
      </c>
      <c r="AI801" s="21"/>
      <c r="AJ801" s="5">
        <v>41.7</v>
      </c>
      <c r="AN801" s="5">
        <v>4.8600000000000003</v>
      </c>
      <c r="AO801" s="5">
        <v>0.03</v>
      </c>
      <c r="AT801" s="5">
        <v>36.6</v>
      </c>
      <c r="AU801" s="21"/>
      <c r="AV801" s="5">
        <v>29.79</v>
      </c>
      <c r="AW801" s="5">
        <v>3.2799999999999999E-3</v>
      </c>
      <c r="AX801" s="5">
        <v>0.01</v>
      </c>
      <c r="AZ801" s="5">
        <v>8.9999999999999993E-3</v>
      </c>
      <c r="BA801" s="5">
        <v>5.38</v>
      </c>
      <c r="BC801" s="21"/>
      <c r="BE801" s="5">
        <v>4.4000000000000004</v>
      </c>
      <c r="BF801" s="20">
        <v>4.32</v>
      </c>
      <c r="BH801" s="5">
        <v>0.2</v>
      </c>
      <c r="BN801" s="5">
        <v>5.93</v>
      </c>
      <c r="BO801" s="5">
        <v>29.3</v>
      </c>
      <c r="BQ801" s="21"/>
      <c r="BR801" s="21"/>
      <c r="BX801" s="5">
        <v>9.6</v>
      </c>
      <c r="BY801" s="21"/>
    </row>
    <row r="802" spans="1:77" x14ac:dyDescent="0.2">
      <c r="A802" s="2" t="s">
        <v>250</v>
      </c>
      <c r="B802" s="3">
        <v>39779</v>
      </c>
      <c r="C802" s="4">
        <v>24</v>
      </c>
      <c r="F802" s="22"/>
      <c r="G802" s="5">
        <v>0.16</v>
      </c>
      <c r="H802" s="5">
        <v>0.26</v>
      </c>
      <c r="J802" s="21"/>
      <c r="M802" s="5">
        <v>0.72</v>
      </c>
      <c r="N802" s="21"/>
      <c r="Q802" s="21"/>
      <c r="S802" s="5">
        <v>80.8</v>
      </c>
      <c r="T802" s="5">
        <v>41</v>
      </c>
      <c r="U802" s="21"/>
      <c r="V802" s="5">
        <v>21</v>
      </c>
      <c r="W802" s="5">
        <v>4.3899999999999997</v>
      </c>
      <c r="AB802" s="5">
        <v>1.98</v>
      </c>
      <c r="AD802" s="5">
        <v>4.91</v>
      </c>
      <c r="AE802" s="5">
        <v>12.4</v>
      </c>
      <c r="AI802" s="21"/>
      <c r="AJ802" s="5">
        <v>56.7</v>
      </c>
      <c r="AN802" s="5">
        <v>5.22</v>
      </c>
      <c r="AO802" s="5">
        <v>0.35</v>
      </c>
      <c r="AT802" s="5">
        <v>20.7</v>
      </c>
      <c r="AU802" s="21"/>
      <c r="AV802" s="5">
        <v>0.22</v>
      </c>
      <c r="AW802" s="5">
        <v>0.02</v>
      </c>
      <c r="AX802" s="5">
        <v>0.41</v>
      </c>
      <c r="AZ802" s="5">
        <v>0.1</v>
      </c>
      <c r="BA802" s="5">
        <v>6.75</v>
      </c>
      <c r="BC802" s="21"/>
      <c r="BE802" s="22"/>
      <c r="BF802" s="5">
        <v>0.25</v>
      </c>
      <c r="BH802" s="5">
        <v>3.21</v>
      </c>
      <c r="BI802" s="22"/>
      <c r="BN802" s="5">
        <v>5.89</v>
      </c>
      <c r="BO802" s="5">
        <v>77.5</v>
      </c>
      <c r="BQ802" s="22"/>
      <c r="BR802" s="22"/>
      <c r="BW802" s="21"/>
      <c r="BX802" s="5">
        <v>10.7</v>
      </c>
      <c r="BY802" s="21"/>
    </row>
    <row r="803" spans="1:77" x14ac:dyDescent="0.2">
      <c r="A803" s="2" t="s">
        <v>295</v>
      </c>
      <c r="B803" s="3">
        <v>39184</v>
      </c>
      <c r="C803" s="4">
        <v>25</v>
      </c>
      <c r="F803" s="20">
        <v>0.08</v>
      </c>
      <c r="G803" s="5">
        <v>0.03</v>
      </c>
      <c r="H803" s="5">
        <v>0.01</v>
      </c>
      <c r="J803" s="21"/>
      <c r="M803" s="5">
        <v>0.16</v>
      </c>
      <c r="N803" s="21"/>
      <c r="O803" s="20">
        <v>10</v>
      </c>
      <c r="Q803" s="21"/>
      <c r="S803" s="5">
        <v>88.9</v>
      </c>
      <c r="T803" s="5">
        <v>32</v>
      </c>
      <c r="U803" s="21"/>
      <c r="V803" s="5">
        <v>1.8</v>
      </c>
      <c r="W803" s="5">
        <v>0.1</v>
      </c>
      <c r="AB803" s="5">
        <v>3.84</v>
      </c>
      <c r="AD803" s="21"/>
      <c r="AE803" s="5">
        <v>2.35</v>
      </c>
      <c r="AI803" s="21"/>
      <c r="AJ803" s="5">
        <v>55.1</v>
      </c>
      <c r="AN803" s="5">
        <v>5.28</v>
      </c>
      <c r="AO803" s="5">
        <v>3.0000000000000001E-3</v>
      </c>
      <c r="AT803" s="5">
        <v>13.3</v>
      </c>
      <c r="AU803" s="21"/>
      <c r="AV803" s="5">
        <v>69.05</v>
      </c>
      <c r="AW803" s="5">
        <v>0.01</v>
      </c>
      <c r="AX803" s="5">
        <v>0.1</v>
      </c>
      <c r="AY803" s="22"/>
      <c r="AZ803" s="5">
        <v>0.05</v>
      </c>
      <c r="BA803" s="5">
        <v>7.64</v>
      </c>
      <c r="BC803" s="21"/>
      <c r="BE803" s="21"/>
      <c r="BF803" s="5">
        <v>7.79</v>
      </c>
      <c r="BH803" s="5">
        <v>3.18</v>
      </c>
      <c r="BN803" s="5">
        <v>5.89</v>
      </c>
      <c r="BO803" s="5">
        <v>20.2</v>
      </c>
      <c r="BQ803" s="22"/>
      <c r="BR803" s="22"/>
      <c r="BW803" s="21"/>
      <c r="BX803" s="5">
        <v>9.6999999999999993</v>
      </c>
      <c r="BY803" s="21"/>
    </row>
    <row r="804" spans="1:77" x14ac:dyDescent="0.2">
      <c r="A804" s="2" t="s">
        <v>257</v>
      </c>
      <c r="B804" s="3">
        <v>38845</v>
      </c>
      <c r="C804" s="4">
        <v>36</v>
      </c>
      <c r="F804" s="20">
        <v>0.01</v>
      </c>
      <c r="G804" s="5">
        <v>0.01</v>
      </c>
      <c r="H804" s="5">
        <v>0.02</v>
      </c>
      <c r="J804" s="20">
        <v>0.4</v>
      </c>
      <c r="M804" s="5">
        <v>0.36</v>
      </c>
      <c r="N804" s="20">
        <v>0.2</v>
      </c>
      <c r="O804" s="20">
        <v>55</v>
      </c>
      <c r="Q804" s="20">
        <v>0.02</v>
      </c>
      <c r="S804" s="5">
        <v>119</v>
      </c>
      <c r="T804" s="5">
        <v>22</v>
      </c>
      <c r="U804" s="20">
        <v>0.2</v>
      </c>
      <c r="V804" s="5">
        <v>2.2999999999999998</v>
      </c>
      <c r="W804" s="5">
        <v>0.01</v>
      </c>
      <c r="AB804" s="5">
        <v>8.0500000000000007</v>
      </c>
      <c r="AD804" s="5">
        <v>-3.9</v>
      </c>
      <c r="AE804" s="5">
        <v>7.78</v>
      </c>
      <c r="AI804" s="20">
        <v>0.5</v>
      </c>
      <c r="AJ804" s="5">
        <v>55</v>
      </c>
      <c r="AN804" s="5">
        <v>10.3</v>
      </c>
      <c r="AO804" s="5">
        <v>0.47</v>
      </c>
      <c r="AT804" s="5">
        <v>13.9</v>
      </c>
      <c r="AU804" s="20">
        <v>5.0999999999999996</v>
      </c>
      <c r="AV804" s="5">
        <v>100.39</v>
      </c>
      <c r="AW804" s="5">
        <v>0.2</v>
      </c>
      <c r="AX804" s="5">
        <v>0.01</v>
      </c>
      <c r="AY804" s="22"/>
      <c r="AZ804" s="5">
        <v>0.01</v>
      </c>
      <c r="BA804" s="5">
        <v>6.9</v>
      </c>
      <c r="BC804" s="20">
        <v>1E-3</v>
      </c>
      <c r="BE804" s="20">
        <v>0.3</v>
      </c>
      <c r="BF804" s="21"/>
      <c r="BH804" s="5">
        <v>3.34</v>
      </c>
      <c r="BN804" s="5">
        <v>5.84</v>
      </c>
      <c r="BO804" s="5">
        <v>111</v>
      </c>
      <c r="BQ804" s="20">
        <v>7.9</v>
      </c>
      <c r="BR804" s="20">
        <v>7.6</v>
      </c>
      <c r="BX804" s="5">
        <v>10.8</v>
      </c>
      <c r="BY804" s="20">
        <v>2.6</v>
      </c>
    </row>
    <row r="805" spans="1:77" x14ac:dyDescent="0.2">
      <c r="A805" s="2" t="s">
        <v>266</v>
      </c>
      <c r="B805" s="3">
        <v>39611</v>
      </c>
      <c r="C805" s="4">
        <v>24</v>
      </c>
      <c r="F805" s="21"/>
      <c r="G805" s="5">
        <v>0.15</v>
      </c>
      <c r="H805" s="5">
        <v>0.01</v>
      </c>
      <c r="J805" s="21"/>
      <c r="M805" s="5">
        <v>0.19</v>
      </c>
      <c r="N805" s="21"/>
      <c r="O805" s="21"/>
      <c r="Q805" s="21"/>
      <c r="S805" s="5">
        <v>27.6</v>
      </c>
      <c r="T805" s="5">
        <v>12</v>
      </c>
      <c r="U805" s="21"/>
      <c r="V805" s="5">
        <v>1.9</v>
      </c>
      <c r="W805" s="5">
        <v>3.0000000000000001E-3</v>
      </c>
      <c r="AB805" s="5">
        <v>3.68</v>
      </c>
      <c r="AD805" s="20">
        <v>4.18</v>
      </c>
      <c r="AE805" s="5">
        <v>0.87</v>
      </c>
      <c r="AI805" s="21"/>
      <c r="AJ805" s="5">
        <v>21.5</v>
      </c>
      <c r="AN805" s="5">
        <v>3.86</v>
      </c>
      <c r="AO805" s="5">
        <v>0.09</v>
      </c>
      <c r="AT805" s="5">
        <v>8.84</v>
      </c>
      <c r="AU805" s="21"/>
      <c r="AV805" s="5">
        <v>17.04</v>
      </c>
      <c r="AW805" s="5">
        <v>3.2799999999999999E-3</v>
      </c>
      <c r="AX805" s="5">
        <v>0.01</v>
      </c>
      <c r="AY805" s="22"/>
      <c r="AZ805" s="5">
        <v>0.02</v>
      </c>
      <c r="BA805" s="5">
        <v>6.62</v>
      </c>
      <c r="BC805" s="21"/>
      <c r="BE805" s="21"/>
      <c r="BF805" s="20">
        <v>5.69</v>
      </c>
      <c r="BH805" s="5">
        <v>0.73</v>
      </c>
      <c r="BN805" s="5">
        <v>5.84</v>
      </c>
      <c r="BO805" s="5">
        <v>32.299999999999997</v>
      </c>
      <c r="BQ805" s="22"/>
      <c r="BR805" s="22"/>
      <c r="BX805" s="5">
        <v>9.5</v>
      </c>
      <c r="BY805" s="21"/>
    </row>
    <row r="806" spans="1:77" x14ac:dyDescent="0.2">
      <c r="A806" s="2" t="s">
        <v>260</v>
      </c>
      <c r="B806" s="3">
        <v>38274</v>
      </c>
      <c r="C806" s="4">
        <v>37</v>
      </c>
      <c r="F806" s="5">
        <v>6.17</v>
      </c>
      <c r="G806" s="20">
        <v>5.2</v>
      </c>
      <c r="H806" s="5">
        <v>0.01</v>
      </c>
      <c r="J806" s="20">
        <v>0.2</v>
      </c>
      <c r="M806" s="5">
        <v>1.08</v>
      </c>
      <c r="N806" s="20">
        <v>0.2</v>
      </c>
      <c r="O806" s="5">
        <v>10</v>
      </c>
      <c r="Q806" s="20">
        <v>0.26</v>
      </c>
      <c r="S806" s="5">
        <v>2.12</v>
      </c>
      <c r="T806" s="5">
        <v>13</v>
      </c>
      <c r="U806" s="20">
        <v>0.6</v>
      </c>
      <c r="V806" s="5">
        <v>2.2000000000000002</v>
      </c>
      <c r="W806" s="20">
        <v>0.01</v>
      </c>
      <c r="Y806" s="20">
        <v>0.14000000000000001</v>
      </c>
      <c r="AB806" s="5">
        <v>4.67</v>
      </c>
      <c r="AD806" s="20">
        <v>0.6</v>
      </c>
      <c r="AE806" s="5">
        <v>3.36</v>
      </c>
      <c r="AI806" s="20">
        <v>0.5</v>
      </c>
      <c r="AJ806" s="5">
        <v>17.239999999999998</v>
      </c>
      <c r="AN806" s="5">
        <v>1.05</v>
      </c>
      <c r="AO806" s="20">
        <v>0.12</v>
      </c>
      <c r="AT806" s="5">
        <v>9.65</v>
      </c>
      <c r="AU806" s="20">
        <v>2.8</v>
      </c>
      <c r="AV806" s="5">
        <v>19.43</v>
      </c>
      <c r="AW806" s="5">
        <v>3.2845000000000001E-3</v>
      </c>
      <c r="AX806" s="5">
        <v>0.01</v>
      </c>
      <c r="AY806" s="22"/>
      <c r="AZ806" s="5">
        <v>7.3000000000000001E-3</v>
      </c>
      <c r="BA806" s="5">
        <v>4.42</v>
      </c>
      <c r="BC806" s="20">
        <v>3.2000000000000002E-3</v>
      </c>
      <c r="BE806" s="5">
        <v>10</v>
      </c>
      <c r="BH806" s="5">
        <v>0.04</v>
      </c>
      <c r="BN806" s="5">
        <v>5.82</v>
      </c>
      <c r="BO806" s="5">
        <v>27.9</v>
      </c>
      <c r="BQ806" s="20">
        <v>1.3</v>
      </c>
      <c r="BR806" s="20">
        <v>0.74</v>
      </c>
      <c r="BX806" s="5">
        <v>9.6</v>
      </c>
      <c r="BY806" s="20">
        <v>4.8</v>
      </c>
    </row>
    <row r="807" spans="1:77" x14ac:dyDescent="0.2">
      <c r="A807" s="2" t="s">
        <v>297</v>
      </c>
      <c r="B807" s="3">
        <v>34668</v>
      </c>
      <c r="C807" s="4">
        <v>32</v>
      </c>
      <c r="F807" s="5">
        <v>0.03</v>
      </c>
      <c r="G807" s="20">
        <v>0.06</v>
      </c>
      <c r="H807" s="5">
        <v>0.21</v>
      </c>
      <c r="J807" s="20">
        <v>1</v>
      </c>
      <c r="M807" s="5">
        <v>0.79</v>
      </c>
      <c r="N807" s="20">
        <v>1</v>
      </c>
      <c r="O807" s="20">
        <v>60</v>
      </c>
      <c r="P807" s="21"/>
      <c r="Q807" s="20">
        <v>0.2</v>
      </c>
      <c r="S807" s="5">
        <v>7.6</v>
      </c>
      <c r="T807" s="5">
        <v>35</v>
      </c>
      <c r="U807" s="20">
        <v>1</v>
      </c>
      <c r="V807" s="5">
        <v>0.9</v>
      </c>
      <c r="W807" s="21"/>
      <c r="AB807" s="20">
        <v>7.27</v>
      </c>
      <c r="AD807" s="21"/>
      <c r="AE807" s="5">
        <v>2.5</v>
      </c>
      <c r="AI807" s="20">
        <v>1.9</v>
      </c>
      <c r="AJ807" s="5">
        <v>29.7</v>
      </c>
      <c r="AN807" s="5">
        <v>8.4</v>
      </c>
      <c r="AO807" s="5">
        <v>0.14000000000000001</v>
      </c>
      <c r="AP807" s="21"/>
      <c r="AT807" s="5">
        <v>25</v>
      </c>
      <c r="AU807" s="20">
        <v>7.1</v>
      </c>
      <c r="AV807" s="5">
        <v>18.21</v>
      </c>
      <c r="AW807" s="5">
        <v>3.2799999999999999E-3</v>
      </c>
      <c r="AX807" s="5">
        <v>0.01</v>
      </c>
      <c r="AY807" s="20">
        <v>0.01</v>
      </c>
      <c r="AZ807" s="22"/>
      <c r="BA807" s="5">
        <v>5.17</v>
      </c>
      <c r="BC807" s="20">
        <v>5.0000000000000001E-3</v>
      </c>
      <c r="BE807" s="20">
        <v>7.7</v>
      </c>
      <c r="BF807" s="21"/>
      <c r="BH807" s="5">
        <v>0.2</v>
      </c>
      <c r="BN807" s="5">
        <v>5.8</v>
      </c>
      <c r="BO807" s="5">
        <v>39</v>
      </c>
      <c r="BQ807" s="21"/>
      <c r="BR807" s="21"/>
      <c r="BX807" s="5">
        <v>9.1999999999999993</v>
      </c>
      <c r="BY807" s="20">
        <v>30</v>
      </c>
    </row>
    <row r="808" spans="1:77" x14ac:dyDescent="0.2">
      <c r="A808" s="2" t="s">
        <v>235</v>
      </c>
      <c r="B808" s="3">
        <v>39189</v>
      </c>
      <c r="C808" s="4">
        <v>25</v>
      </c>
      <c r="F808" s="5">
        <v>0.04</v>
      </c>
      <c r="G808" s="5">
        <v>0.02</v>
      </c>
      <c r="H808" s="5">
        <v>0.03</v>
      </c>
      <c r="J808" s="21"/>
      <c r="M808" s="5">
        <v>0.52</v>
      </c>
      <c r="N808" s="21"/>
      <c r="O808" s="5">
        <v>32</v>
      </c>
      <c r="Q808" s="21"/>
      <c r="S808" s="5">
        <v>146</v>
      </c>
      <c r="T808" s="5">
        <v>78</v>
      </c>
      <c r="U808" s="21"/>
      <c r="V808" s="5">
        <v>3.4</v>
      </c>
      <c r="W808" s="5">
        <v>0.33</v>
      </c>
      <c r="AB808" s="5">
        <v>1.71</v>
      </c>
      <c r="AE808" s="5">
        <v>1.76</v>
      </c>
      <c r="AI808" s="21"/>
      <c r="AJ808" s="5">
        <v>97.4</v>
      </c>
      <c r="AN808" s="5">
        <v>17.5</v>
      </c>
      <c r="AO808" s="5">
        <v>7.0000000000000007E-2</v>
      </c>
      <c r="AT808" s="5">
        <v>34.1</v>
      </c>
      <c r="AU808" s="21"/>
      <c r="AV808" s="5">
        <v>47.8</v>
      </c>
      <c r="AW808" s="5">
        <v>0.1</v>
      </c>
      <c r="AX808" s="5">
        <v>0.01</v>
      </c>
      <c r="AZ808" s="20">
        <v>0.01</v>
      </c>
      <c r="BA808" s="5">
        <v>7.26</v>
      </c>
      <c r="BC808" s="21"/>
      <c r="BE808" s="21"/>
      <c r="BF808" s="20">
        <v>0.98</v>
      </c>
      <c r="BH808" s="5">
        <v>5.67</v>
      </c>
      <c r="BN808" s="5">
        <v>5.79</v>
      </c>
      <c r="BO808" s="5">
        <v>98.3</v>
      </c>
      <c r="BX808" s="5">
        <v>9.4</v>
      </c>
      <c r="BY808" s="21"/>
    </row>
    <row r="809" spans="1:77" x14ac:dyDescent="0.2">
      <c r="A809" s="2" t="s">
        <v>177</v>
      </c>
      <c r="B809" s="3">
        <v>41955</v>
      </c>
      <c r="C809" s="4">
        <v>26</v>
      </c>
      <c r="F809" s="5">
        <v>0.02</v>
      </c>
      <c r="G809" s="21"/>
      <c r="H809" s="5">
        <v>0.27</v>
      </c>
      <c r="J809" s="22"/>
      <c r="M809" s="5">
        <v>0.46</v>
      </c>
      <c r="N809" s="22"/>
      <c r="O809" s="21"/>
      <c r="P809" s="20">
        <v>7.0000000000000007E-2</v>
      </c>
      <c r="Q809" s="22"/>
      <c r="S809" s="5">
        <v>57</v>
      </c>
      <c r="T809" s="20">
        <v>7.6</v>
      </c>
      <c r="U809" s="22"/>
      <c r="V809" s="5">
        <v>1.6</v>
      </c>
      <c r="W809" s="5">
        <v>2.41</v>
      </c>
      <c r="AB809" s="21"/>
      <c r="AD809" s="20">
        <v>3.3</v>
      </c>
      <c r="AE809" s="5">
        <v>2.1</v>
      </c>
      <c r="AI809" s="22"/>
      <c r="AJ809" s="5">
        <v>35.4</v>
      </c>
      <c r="AN809" s="5">
        <v>6.1</v>
      </c>
      <c r="AO809" s="5">
        <v>0.08</v>
      </c>
      <c r="AP809" s="20">
        <v>20</v>
      </c>
      <c r="AT809" s="5">
        <v>6.9</v>
      </c>
      <c r="AU809" s="22"/>
      <c r="AV809" s="5">
        <v>1</v>
      </c>
      <c r="AW809" s="5">
        <v>0.01</v>
      </c>
      <c r="AX809" s="5">
        <v>0.18</v>
      </c>
      <c r="AY809" s="22"/>
      <c r="AZ809" s="21"/>
      <c r="BA809" s="5">
        <v>7.45</v>
      </c>
      <c r="BC809" s="22"/>
      <c r="BE809" s="21"/>
      <c r="BF809" s="20">
        <v>0.2</v>
      </c>
      <c r="BH809" s="5">
        <v>3.63</v>
      </c>
      <c r="BN809" s="5">
        <v>5.79</v>
      </c>
      <c r="BO809" s="5">
        <v>3.6</v>
      </c>
      <c r="BQ809" s="20">
        <v>3.93</v>
      </c>
      <c r="BR809" s="20">
        <v>3.81</v>
      </c>
      <c r="BX809" s="5">
        <v>10.9</v>
      </c>
      <c r="BY809" s="22"/>
    </row>
    <row r="810" spans="1:77" x14ac:dyDescent="0.2">
      <c r="A810" s="2" t="s">
        <v>261</v>
      </c>
      <c r="B810" s="3">
        <v>39364</v>
      </c>
      <c r="C810" s="4">
        <v>26</v>
      </c>
      <c r="F810" s="5">
        <v>0.02</v>
      </c>
      <c r="G810" s="5">
        <v>0.02</v>
      </c>
      <c r="H810" s="5">
        <v>0.02</v>
      </c>
      <c r="J810" s="21"/>
      <c r="M810" s="5">
        <v>0.2</v>
      </c>
      <c r="N810" s="21"/>
      <c r="O810" s="5">
        <v>16</v>
      </c>
      <c r="Q810" s="21"/>
      <c r="S810" s="5">
        <v>52.2</v>
      </c>
      <c r="T810" s="5">
        <v>26</v>
      </c>
      <c r="U810" s="21"/>
      <c r="V810" s="5">
        <v>0.94</v>
      </c>
      <c r="W810" s="5">
        <v>4.37</v>
      </c>
      <c r="AB810" s="5">
        <v>2.67</v>
      </c>
      <c r="AD810" s="22"/>
      <c r="AE810" s="5">
        <v>0.97</v>
      </c>
      <c r="AI810" s="21"/>
      <c r="AJ810" s="5">
        <v>38.700000000000003</v>
      </c>
      <c r="AN810" s="5">
        <v>4.8</v>
      </c>
      <c r="AO810" s="5">
        <v>0.17</v>
      </c>
      <c r="AS810" s="22"/>
      <c r="AT810" s="5">
        <v>13.9</v>
      </c>
      <c r="AU810" s="21"/>
      <c r="AV810" s="5">
        <v>0.22</v>
      </c>
      <c r="AW810" s="5">
        <v>8.2100000000000003E-3</v>
      </c>
      <c r="AX810" s="5">
        <v>0.01</v>
      </c>
      <c r="AY810" s="21"/>
      <c r="AZ810" s="20">
        <v>8.0000000000000002E-3</v>
      </c>
      <c r="BA810" s="5">
        <v>7.52</v>
      </c>
      <c r="BC810" s="22"/>
      <c r="BE810" s="5">
        <v>0.2</v>
      </c>
      <c r="BF810" s="20">
        <v>0.46</v>
      </c>
      <c r="BH810" s="20">
        <v>1.6</v>
      </c>
      <c r="BN810" s="5">
        <v>5.79</v>
      </c>
      <c r="BO810" s="5">
        <v>65.3</v>
      </c>
      <c r="BQ810" s="22"/>
      <c r="BR810" s="22"/>
      <c r="BS810" s="22"/>
      <c r="BT810" s="22"/>
      <c r="BV810" s="22"/>
      <c r="BW810" s="22"/>
      <c r="BX810" s="5">
        <v>9.6999999999999993</v>
      </c>
      <c r="BY810" s="21"/>
    </row>
    <row r="811" spans="1:77" x14ac:dyDescent="0.2">
      <c r="A811" s="2" t="s">
        <v>227</v>
      </c>
      <c r="B811" s="3">
        <v>38266</v>
      </c>
      <c r="C811" s="4">
        <v>37</v>
      </c>
      <c r="F811" s="5">
        <v>5.0999999999999996</v>
      </c>
      <c r="G811" s="5">
        <v>5.22</v>
      </c>
      <c r="H811" s="5">
        <v>0.01</v>
      </c>
      <c r="J811" s="20">
        <v>0.2</v>
      </c>
      <c r="M811" s="5">
        <v>0.88</v>
      </c>
      <c r="N811" s="20">
        <v>0.5</v>
      </c>
      <c r="O811" s="5">
        <v>10</v>
      </c>
      <c r="Q811" s="20">
        <v>0.72</v>
      </c>
      <c r="S811" s="5">
        <v>5.12</v>
      </c>
      <c r="T811" s="5">
        <v>43</v>
      </c>
      <c r="U811" s="20">
        <v>0.5</v>
      </c>
      <c r="V811" s="5">
        <v>2.4</v>
      </c>
      <c r="W811" s="5">
        <v>0.1</v>
      </c>
      <c r="Y811" s="20">
        <v>0.21</v>
      </c>
      <c r="AB811" s="5">
        <v>3.04</v>
      </c>
      <c r="AD811" s="20">
        <v>0.5</v>
      </c>
      <c r="AE811" s="5">
        <v>1.46</v>
      </c>
      <c r="AI811" s="20">
        <v>1.9</v>
      </c>
      <c r="AJ811" s="5">
        <v>23.4</v>
      </c>
      <c r="AN811" s="5">
        <v>2.58</v>
      </c>
      <c r="AO811" s="5">
        <v>0.18</v>
      </c>
      <c r="AT811" s="5">
        <v>23.6</v>
      </c>
      <c r="AU811" s="20">
        <v>7.1</v>
      </c>
      <c r="AV811" s="5">
        <v>19.829999999999998</v>
      </c>
      <c r="AW811" s="5">
        <v>3.2845000000000001E-3</v>
      </c>
      <c r="AX811" s="5">
        <v>0.01</v>
      </c>
      <c r="AZ811" s="5">
        <v>7.7999999999999996E-3</v>
      </c>
      <c r="BA811" s="5">
        <v>4.33</v>
      </c>
      <c r="BC811" s="20">
        <v>2E-3</v>
      </c>
      <c r="BE811" s="5">
        <v>6.5</v>
      </c>
      <c r="BH811" s="5">
        <v>0.05</v>
      </c>
      <c r="BN811" s="5">
        <v>5.77</v>
      </c>
      <c r="BO811" s="5">
        <v>25.7</v>
      </c>
      <c r="BQ811" s="20">
        <v>2.12</v>
      </c>
      <c r="BR811" s="20">
        <v>1.58</v>
      </c>
      <c r="BX811" s="5">
        <v>10.3</v>
      </c>
      <c r="BY811" s="20">
        <v>67.2</v>
      </c>
    </row>
    <row r="812" spans="1:77" x14ac:dyDescent="0.2">
      <c r="A812" s="2" t="s">
        <v>90</v>
      </c>
      <c r="B812" s="3">
        <v>38285</v>
      </c>
      <c r="C812" s="4">
        <v>32</v>
      </c>
      <c r="F812" s="5">
        <v>0.09</v>
      </c>
      <c r="G812" s="5">
        <v>0.06</v>
      </c>
      <c r="H812" s="21"/>
      <c r="J812" s="5">
        <v>0.7</v>
      </c>
      <c r="M812" s="5">
        <v>0.03</v>
      </c>
      <c r="N812" s="5">
        <v>0.6</v>
      </c>
      <c r="O812" s="5">
        <v>110</v>
      </c>
      <c r="Q812" s="5">
        <v>0.02</v>
      </c>
      <c r="S812" s="5">
        <v>16</v>
      </c>
      <c r="T812" s="5">
        <v>10</v>
      </c>
      <c r="U812" s="5">
        <v>2.9</v>
      </c>
      <c r="V812" s="5">
        <v>51</v>
      </c>
      <c r="W812" s="5">
        <v>0.39</v>
      </c>
      <c r="Y812" s="20">
        <v>0.26</v>
      </c>
      <c r="AB812" s="5">
        <v>25.1</v>
      </c>
      <c r="AD812" s="5">
        <v>3.1</v>
      </c>
      <c r="AE812" s="5">
        <v>2.5299999999999998</v>
      </c>
      <c r="AI812" s="5">
        <v>0.5</v>
      </c>
      <c r="AJ812" s="5">
        <v>42.6</v>
      </c>
      <c r="AN812" s="5">
        <v>3.3</v>
      </c>
      <c r="AO812" s="5">
        <v>0.08</v>
      </c>
      <c r="AT812" s="5">
        <v>81.8</v>
      </c>
      <c r="AU812" s="5">
        <v>1.7</v>
      </c>
      <c r="AV812" s="21"/>
      <c r="AW812" s="21"/>
      <c r="AX812" s="21"/>
      <c r="AZ812" s="5">
        <v>2.9</v>
      </c>
      <c r="BA812" s="5">
        <v>8.2100000000000009</v>
      </c>
      <c r="BC812" s="5">
        <v>1E-3</v>
      </c>
      <c r="BE812" s="21"/>
      <c r="BF812" s="22"/>
      <c r="BH812" s="5">
        <v>4.3099999999999996</v>
      </c>
      <c r="BI812" s="22"/>
      <c r="BN812" s="5">
        <v>5.77</v>
      </c>
      <c r="BO812" s="5">
        <v>167</v>
      </c>
      <c r="BQ812" s="5">
        <v>7.79</v>
      </c>
      <c r="BR812" s="5">
        <v>4.6900000000000004</v>
      </c>
      <c r="BX812" s="5">
        <v>11.3</v>
      </c>
      <c r="BY812" s="5">
        <v>4.5</v>
      </c>
    </row>
    <row r="813" spans="1:77" x14ac:dyDescent="0.2">
      <c r="A813" s="2" t="s">
        <v>274</v>
      </c>
      <c r="B813" s="3">
        <v>38833</v>
      </c>
      <c r="C813" s="4">
        <v>36</v>
      </c>
      <c r="F813" s="5">
        <v>7.0000000000000001E-3</v>
      </c>
      <c r="G813" s="5">
        <v>4.0000000000000001E-3</v>
      </c>
      <c r="H813" s="5">
        <v>0.01</v>
      </c>
      <c r="J813" s="20">
        <v>0.3</v>
      </c>
      <c r="M813" s="5">
        <v>0.26</v>
      </c>
      <c r="N813" s="20">
        <v>0.2</v>
      </c>
      <c r="O813" s="5">
        <v>22</v>
      </c>
      <c r="Q813" s="20">
        <v>0.02</v>
      </c>
      <c r="S813" s="5">
        <v>96.4</v>
      </c>
      <c r="T813" s="5">
        <v>40</v>
      </c>
      <c r="U813" s="20">
        <v>0.2</v>
      </c>
      <c r="V813" s="5">
        <v>1.4</v>
      </c>
      <c r="W813" s="5">
        <v>0.01</v>
      </c>
      <c r="AB813" s="5">
        <v>5.91</v>
      </c>
      <c r="AD813" s="20">
        <v>-5.2</v>
      </c>
      <c r="AE813" s="5">
        <v>9.57</v>
      </c>
      <c r="AI813" s="20">
        <v>0.5</v>
      </c>
      <c r="AJ813" s="5">
        <v>69.400000000000006</v>
      </c>
      <c r="AN813" s="5">
        <v>5.63</v>
      </c>
      <c r="AO813" s="5">
        <v>0.02</v>
      </c>
      <c r="AT813" s="5">
        <v>21.9</v>
      </c>
      <c r="AU813" s="20">
        <v>0.7</v>
      </c>
      <c r="AV813" s="5">
        <v>92.91</v>
      </c>
      <c r="AW813" s="5">
        <v>4.9267499999999997E-3</v>
      </c>
      <c r="AX813" s="5">
        <v>7.0000000000000007E-2</v>
      </c>
      <c r="AY813" s="22"/>
      <c r="AZ813" s="5">
        <v>0.03</v>
      </c>
      <c r="BA813" s="5">
        <v>7.22</v>
      </c>
      <c r="BC813" s="20">
        <v>1E-3</v>
      </c>
      <c r="BE813" s="5">
        <v>5.0999999999999996</v>
      </c>
      <c r="BF813" s="21"/>
      <c r="BH813" s="5">
        <v>3.53</v>
      </c>
      <c r="BN813" s="5">
        <v>5.75</v>
      </c>
      <c r="BO813" s="5">
        <v>31.7</v>
      </c>
      <c r="BQ813" s="20">
        <v>6.8</v>
      </c>
      <c r="BR813" s="20">
        <v>6.5</v>
      </c>
      <c r="BX813" s="5">
        <v>9.6999999999999993</v>
      </c>
      <c r="BY813" s="20">
        <v>0.5</v>
      </c>
    </row>
    <row r="814" spans="1:77" x14ac:dyDescent="0.2">
      <c r="A814" s="2" t="s">
        <v>296</v>
      </c>
      <c r="B814" s="3">
        <v>39609</v>
      </c>
      <c r="C814" s="4">
        <v>33</v>
      </c>
      <c r="F814" s="21"/>
      <c r="G814" s="5">
        <v>0.08</v>
      </c>
      <c r="H814" s="5">
        <v>0.01</v>
      </c>
      <c r="J814" s="20">
        <v>0.4</v>
      </c>
      <c r="M814" s="5">
        <v>0.44</v>
      </c>
      <c r="N814" s="20">
        <v>1.3</v>
      </c>
      <c r="O814" s="21"/>
      <c r="Q814" s="20">
        <v>0.28000000000000003</v>
      </c>
      <c r="S814" s="5">
        <v>77.2</v>
      </c>
      <c r="T814" s="5">
        <v>48</v>
      </c>
      <c r="U814" s="20">
        <v>1.1000000000000001</v>
      </c>
      <c r="V814" s="5">
        <v>7.5</v>
      </c>
      <c r="W814" s="5">
        <v>0.06</v>
      </c>
      <c r="AB814" s="5">
        <v>2.2400000000000002</v>
      </c>
      <c r="AD814" s="20">
        <v>0.16</v>
      </c>
      <c r="AE814" s="5">
        <v>23.8</v>
      </c>
      <c r="AI814" s="20">
        <v>12</v>
      </c>
      <c r="AJ814" s="5">
        <v>66</v>
      </c>
      <c r="AN814" s="5">
        <v>7.76</v>
      </c>
      <c r="AO814" s="5">
        <v>7.0000000000000001E-3</v>
      </c>
      <c r="AT814" s="5">
        <v>21.7</v>
      </c>
      <c r="AU814" s="20">
        <v>5.2</v>
      </c>
      <c r="AV814" s="5">
        <v>149.62</v>
      </c>
      <c r="AW814" s="5">
        <v>3.6099999999999999E-3</v>
      </c>
      <c r="AX814" s="5">
        <v>7.0000000000000007E-2</v>
      </c>
      <c r="AY814" s="22"/>
      <c r="AZ814" s="5">
        <v>0.02</v>
      </c>
      <c r="BA814" s="5">
        <v>6.49</v>
      </c>
      <c r="BC814" s="20">
        <v>0.01</v>
      </c>
      <c r="BE814" s="22"/>
      <c r="BF814" s="5">
        <v>1.95</v>
      </c>
      <c r="BH814" s="5">
        <v>1.5</v>
      </c>
      <c r="BN814" s="5">
        <v>5.75</v>
      </c>
      <c r="BO814" s="5">
        <v>37.799999999999997</v>
      </c>
      <c r="BQ814" s="22"/>
      <c r="BR814" s="22"/>
      <c r="BW814" s="20">
        <v>1.3</v>
      </c>
      <c r="BX814" s="5">
        <v>10.5</v>
      </c>
      <c r="BY814" s="20">
        <v>9.6999999999999993</v>
      </c>
    </row>
    <row r="815" spans="1:77" x14ac:dyDescent="0.2">
      <c r="A815" s="2" t="s">
        <v>129</v>
      </c>
      <c r="B815" s="3">
        <v>38846</v>
      </c>
      <c r="C815" s="4">
        <v>36</v>
      </c>
      <c r="F815" s="20">
        <v>0.02</v>
      </c>
      <c r="G815" s="5">
        <v>6.0000000000000001E-3</v>
      </c>
      <c r="H815" s="5">
        <v>4.0999999999999996</v>
      </c>
      <c r="J815" s="20">
        <v>0.2</v>
      </c>
      <c r="M815" s="5">
        <v>1.27</v>
      </c>
      <c r="N815" s="20">
        <v>0.2</v>
      </c>
      <c r="O815" s="20">
        <v>110</v>
      </c>
      <c r="Q815" s="20">
        <v>0.02</v>
      </c>
      <c r="S815" s="5">
        <v>130</v>
      </c>
      <c r="T815" s="5">
        <v>186</v>
      </c>
      <c r="U815" s="20">
        <v>1</v>
      </c>
      <c r="V815" s="5">
        <v>6.3</v>
      </c>
      <c r="W815" s="5">
        <v>9.3699999999999992</v>
      </c>
      <c r="AB815" s="5">
        <v>2.06</v>
      </c>
      <c r="AD815" s="5">
        <v>-12</v>
      </c>
      <c r="AE815" s="5">
        <v>2.97</v>
      </c>
      <c r="AI815" s="20">
        <v>0.5</v>
      </c>
      <c r="AJ815" s="5">
        <v>90</v>
      </c>
      <c r="AN815" s="5">
        <v>11.1</v>
      </c>
      <c r="AO815" s="5">
        <v>0.67</v>
      </c>
      <c r="AT815" s="5">
        <v>107</v>
      </c>
      <c r="AU815" s="20">
        <v>1.7</v>
      </c>
      <c r="AV815" s="5">
        <v>0.22</v>
      </c>
      <c r="AW815" s="5">
        <v>0.05</v>
      </c>
      <c r="AX815" s="5">
        <v>0.02</v>
      </c>
      <c r="AZ815" s="5">
        <v>0.01</v>
      </c>
      <c r="BA815" s="5">
        <v>6.88</v>
      </c>
      <c r="BC815" s="20">
        <v>1E-3</v>
      </c>
      <c r="BE815" s="20">
        <v>0.2</v>
      </c>
      <c r="BF815" s="21"/>
      <c r="BG815" s="22"/>
      <c r="BH815" s="5">
        <v>8.5500000000000007</v>
      </c>
      <c r="BI815" s="22"/>
      <c r="BN815" s="5">
        <v>5.7</v>
      </c>
      <c r="BO815" s="5">
        <v>6.58</v>
      </c>
      <c r="BQ815" s="20">
        <v>13.9</v>
      </c>
      <c r="BR815" s="20">
        <v>12.4</v>
      </c>
      <c r="BX815" s="5">
        <v>10.199999999999999</v>
      </c>
      <c r="BY815" s="20">
        <v>0.5</v>
      </c>
    </row>
    <row r="816" spans="1:77" x14ac:dyDescent="0.2">
      <c r="A816" s="2" t="s">
        <v>303</v>
      </c>
      <c r="B816" s="3">
        <v>39378</v>
      </c>
      <c r="C816" s="4">
        <v>26</v>
      </c>
      <c r="F816" s="20">
        <v>0.51</v>
      </c>
      <c r="G816" s="5">
        <v>0.5</v>
      </c>
      <c r="H816" s="5">
        <v>0.19</v>
      </c>
      <c r="M816" s="5">
        <v>0.93</v>
      </c>
      <c r="O816" s="20">
        <v>21</v>
      </c>
      <c r="P816" s="22"/>
      <c r="S816" s="5">
        <v>47.2</v>
      </c>
      <c r="T816" s="5">
        <v>23</v>
      </c>
      <c r="V816" s="5">
        <v>13</v>
      </c>
      <c r="W816" s="5">
        <v>3.39</v>
      </c>
      <c r="AB816" s="5">
        <v>1.81</v>
      </c>
      <c r="AD816" s="21"/>
      <c r="AE816" s="5">
        <v>9.01</v>
      </c>
      <c r="AJ816" s="5">
        <v>35.1</v>
      </c>
      <c r="AN816" s="5">
        <v>4.8899999999999997</v>
      </c>
      <c r="AO816" s="5">
        <v>0.32</v>
      </c>
      <c r="AP816" s="22"/>
      <c r="AT816" s="5">
        <v>14.4</v>
      </c>
      <c r="AV816" s="5">
        <v>0.4</v>
      </c>
      <c r="AW816" s="5">
        <v>0.03</v>
      </c>
      <c r="AX816" s="5">
        <v>0.11</v>
      </c>
      <c r="AZ816" s="5">
        <v>0.04</v>
      </c>
      <c r="BA816" s="5">
        <v>6.22</v>
      </c>
      <c r="BE816" s="20">
        <v>0.2</v>
      </c>
      <c r="BF816" s="5">
        <v>0.62</v>
      </c>
      <c r="BH816" s="5">
        <v>1.82</v>
      </c>
      <c r="BN816" s="5">
        <v>5.7</v>
      </c>
      <c r="BO816" s="5">
        <v>54.8</v>
      </c>
      <c r="BQ816" s="22"/>
      <c r="BR816" s="22"/>
      <c r="BX816" s="5">
        <v>12.4</v>
      </c>
    </row>
    <row r="817" spans="1:77" x14ac:dyDescent="0.2">
      <c r="A817" s="2" t="s">
        <v>263</v>
      </c>
      <c r="B817" s="3">
        <v>41949</v>
      </c>
      <c r="C817" s="4">
        <v>26</v>
      </c>
      <c r="F817" s="5">
        <v>3.13</v>
      </c>
      <c r="G817" s="21"/>
      <c r="H817" s="5">
        <v>0.16</v>
      </c>
      <c r="J817" s="21"/>
      <c r="M817" s="5">
        <v>0.23</v>
      </c>
      <c r="N817" s="21"/>
      <c r="O817" s="21"/>
      <c r="P817" s="20">
        <v>7.0000000000000007E-2</v>
      </c>
      <c r="Q817" s="21"/>
      <c r="S817" s="5">
        <v>103</v>
      </c>
      <c r="T817" s="5">
        <v>32</v>
      </c>
      <c r="U817" s="21"/>
      <c r="V817" s="5">
        <v>2.2000000000000002</v>
      </c>
      <c r="W817" s="5">
        <v>22.5</v>
      </c>
      <c r="AB817" s="21"/>
      <c r="AD817" s="5">
        <v>-3.5</v>
      </c>
      <c r="AE817" s="5">
        <v>1.7</v>
      </c>
      <c r="AI817" s="21"/>
      <c r="AJ817" s="5">
        <v>55.1</v>
      </c>
      <c r="AN817" s="5">
        <v>4.9000000000000004</v>
      </c>
      <c r="AO817" s="5">
        <v>1.22</v>
      </c>
      <c r="AP817" s="20">
        <v>19.3</v>
      </c>
      <c r="AT817" s="5">
        <v>12</v>
      </c>
      <c r="AU817" s="21"/>
      <c r="AV817" s="5">
        <v>1.6</v>
      </c>
      <c r="AW817" s="5">
        <v>0.01</v>
      </c>
      <c r="AX817" s="5">
        <v>2.91</v>
      </c>
      <c r="AZ817" s="21"/>
      <c r="BA817" s="5">
        <v>7.57</v>
      </c>
      <c r="BC817" s="21"/>
      <c r="BE817" s="21"/>
      <c r="BF817" s="20">
        <v>0.25</v>
      </c>
      <c r="BH817" s="5">
        <v>3.09</v>
      </c>
      <c r="BN817" s="5">
        <v>5.7</v>
      </c>
      <c r="BO817" s="5">
        <v>128</v>
      </c>
      <c r="BQ817" s="5">
        <v>6.73</v>
      </c>
      <c r="BR817" s="5">
        <v>6.7</v>
      </c>
      <c r="BX817" s="5">
        <v>11.2</v>
      </c>
      <c r="BY817" s="21"/>
    </row>
    <row r="818" spans="1:77" x14ac:dyDescent="0.2">
      <c r="A818" s="2" t="s">
        <v>101</v>
      </c>
      <c r="B818" s="3">
        <v>36466</v>
      </c>
      <c r="C818" s="4">
        <v>25</v>
      </c>
      <c r="F818" s="5">
        <v>2E-3</v>
      </c>
      <c r="G818" s="5">
        <v>2E-3</v>
      </c>
      <c r="H818" s="5">
        <v>0.39</v>
      </c>
      <c r="J818" s="21"/>
      <c r="M818" s="5">
        <v>0.57999999999999996</v>
      </c>
      <c r="N818" s="21"/>
      <c r="O818" s="5">
        <v>50</v>
      </c>
      <c r="Q818" s="21"/>
      <c r="S818" s="5">
        <v>92</v>
      </c>
      <c r="T818" s="5">
        <v>25</v>
      </c>
      <c r="U818" s="21"/>
      <c r="V818" s="5">
        <v>1.9</v>
      </c>
      <c r="W818" s="5">
        <v>1.9</v>
      </c>
      <c r="Y818" s="21"/>
      <c r="AB818" s="5">
        <v>21.67</v>
      </c>
      <c r="AD818" s="21"/>
      <c r="AE818" s="5">
        <v>2.7</v>
      </c>
      <c r="AI818" s="21"/>
      <c r="AJ818" s="5">
        <v>62.4</v>
      </c>
      <c r="AN818" s="5">
        <v>11</v>
      </c>
      <c r="AO818" s="5">
        <v>0.2</v>
      </c>
      <c r="AT818" s="5">
        <v>18</v>
      </c>
      <c r="AU818" s="21"/>
      <c r="AV818" s="5">
        <v>0.22</v>
      </c>
      <c r="AW818" s="5">
        <v>3.2845000000000001E-3</v>
      </c>
      <c r="AX818" s="5">
        <v>0.02</v>
      </c>
      <c r="AZ818" s="5">
        <v>0.01</v>
      </c>
      <c r="BA818" s="5">
        <v>7.09</v>
      </c>
      <c r="BC818" s="21"/>
      <c r="BE818" s="5">
        <v>0.2</v>
      </c>
      <c r="BF818" s="22"/>
      <c r="BH818" s="5">
        <v>5.79</v>
      </c>
      <c r="BN818" s="5">
        <v>5.7</v>
      </c>
      <c r="BO818" s="5">
        <v>15.3</v>
      </c>
      <c r="BQ818" s="21"/>
      <c r="BR818" s="21"/>
      <c r="BX818" s="5">
        <v>11</v>
      </c>
      <c r="BY818" s="21"/>
    </row>
    <row r="819" spans="1:77" x14ac:dyDescent="0.2">
      <c r="A819" s="2" t="s">
        <v>245</v>
      </c>
      <c r="B819" s="3">
        <v>39608</v>
      </c>
      <c r="C819" s="4">
        <v>24</v>
      </c>
      <c r="F819" s="21"/>
      <c r="G819" s="5">
        <v>6.0000000000000001E-3</v>
      </c>
      <c r="H819" s="5">
        <v>0.01</v>
      </c>
      <c r="J819" s="21"/>
      <c r="M819" s="5">
        <v>2.0699999999999998</v>
      </c>
      <c r="N819" s="21"/>
      <c r="O819" s="21"/>
      <c r="Q819" s="21"/>
      <c r="S819" s="5">
        <v>56.9</v>
      </c>
      <c r="T819" s="5">
        <v>59</v>
      </c>
      <c r="U819" s="21"/>
      <c r="V819" s="5">
        <v>4.7</v>
      </c>
      <c r="W819" s="20">
        <v>0.08</v>
      </c>
      <c r="AB819" s="5">
        <v>5.0599999999999996</v>
      </c>
      <c r="AD819" s="20">
        <v>99.68</v>
      </c>
      <c r="AE819" s="5">
        <v>4.13</v>
      </c>
      <c r="AI819" s="21"/>
      <c r="AJ819" s="5">
        <v>102.5</v>
      </c>
      <c r="AN819" s="5">
        <v>6.96</v>
      </c>
      <c r="AO819" s="5">
        <v>0.06</v>
      </c>
      <c r="AT819" s="5">
        <v>28.4</v>
      </c>
      <c r="AU819" s="21"/>
      <c r="AV819" s="5">
        <v>52.23</v>
      </c>
      <c r="AW819" s="5">
        <v>3.2799999999999999E-3</v>
      </c>
      <c r="AX819" s="5">
        <v>0.01</v>
      </c>
      <c r="AY819" s="21"/>
      <c r="AZ819" s="20">
        <v>0.11</v>
      </c>
      <c r="BA819" s="5">
        <v>6.45</v>
      </c>
      <c r="BC819" s="21"/>
      <c r="BE819" s="21"/>
      <c r="BF819" s="20">
        <v>1.18</v>
      </c>
      <c r="BH819" s="5">
        <v>10.16</v>
      </c>
      <c r="BN819" s="5">
        <v>5.7</v>
      </c>
      <c r="BO819" s="5">
        <v>73.599999999999994</v>
      </c>
      <c r="BX819" s="5">
        <v>10.4</v>
      </c>
      <c r="BY819" s="21"/>
    </row>
    <row r="820" spans="1:77" x14ac:dyDescent="0.2">
      <c r="A820" s="2" t="s">
        <v>266</v>
      </c>
      <c r="B820" s="3">
        <v>39237</v>
      </c>
      <c r="C820" s="4">
        <v>25</v>
      </c>
      <c r="F820" s="5">
        <v>0.15</v>
      </c>
      <c r="G820" s="5">
        <v>0.14000000000000001</v>
      </c>
      <c r="H820" s="5">
        <v>0.01</v>
      </c>
      <c r="J820" s="22"/>
      <c r="M820" s="5">
        <v>0.11</v>
      </c>
      <c r="N820" s="22"/>
      <c r="O820" s="5">
        <v>10</v>
      </c>
      <c r="Q820" s="22"/>
      <c r="S820" s="5">
        <v>29.7</v>
      </c>
      <c r="T820" s="5">
        <v>13</v>
      </c>
      <c r="U820" s="22"/>
      <c r="V820" s="5">
        <v>1.3</v>
      </c>
      <c r="W820" s="5">
        <v>0.02</v>
      </c>
      <c r="AB820" s="5">
        <v>4.2300000000000004</v>
      </c>
      <c r="AC820" s="22"/>
      <c r="AD820" s="22"/>
      <c r="AE820" s="5">
        <v>0.67</v>
      </c>
      <c r="AI820" s="22"/>
      <c r="AJ820" s="5">
        <v>23.8</v>
      </c>
      <c r="AN820" s="5">
        <v>4.54</v>
      </c>
      <c r="AO820" s="5">
        <v>0.04</v>
      </c>
      <c r="AT820" s="5">
        <v>8.6</v>
      </c>
      <c r="AU820" s="22"/>
      <c r="AV820" s="5">
        <v>15.27</v>
      </c>
      <c r="AW820" s="5">
        <v>3.2799999999999999E-3</v>
      </c>
      <c r="AX820" s="5">
        <v>0.03</v>
      </c>
      <c r="AZ820" s="5">
        <v>0.02</v>
      </c>
      <c r="BA820" s="5">
        <v>7.17</v>
      </c>
      <c r="BC820" s="22"/>
      <c r="BF820" s="5">
        <v>4.7300000000000004</v>
      </c>
      <c r="BH820" s="5">
        <v>0.85</v>
      </c>
      <c r="BN820" s="5">
        <v>5.7</v>
      </c>
      <c r="BO820" s="5">
        <v>37.5</v>
      </c>
      <c r="BQ820" s="22"/>
      <c r="BR820" s="22"/>
      <c r="BX820" s="5">
        <v>9.1999999999999993</v>
      </c>
      <c r="BY820" s="22"/>
    </row>
    <row r="821" spans="1:77" x14ac:dyDescent="0.2">
      <c r="A821" s="2" t="s">
        <v>304</v>
      </c>
      <c r="B821" s="3">
        <v>39342</v>
      </c>
      <c r="C821" s="4">
        <v>26</v>
      </c>
      <c r="F821" s="5">
        <v>0.09</v>
      </c>
      <c r="G821" s="20">
        <v>7.0000000000000007E-2</v>
      </c>
      <c r="H821" s="5">
        <v>0.41</v>
      </c>
      <c r="M821" s="5">
        <v>1.22</v>
      </c>
      <c r="O821" s="20">
        <v>28</v>
      </c>
      <c r="P821" s="21"/>
      <c r="S821" s="5">
        <v>71</v>
      </c>
      <c r="T821" s="5">
        <v>23</v>
      </c>
      <c r="V821" s="5">
        <v>14</v>
      </c>
      <c r="W821" s="5">
        <v>12.5</v>
      </c>
      <c r="AB821" s="20">
        <v>2</v>
      </c>
      <c r="AD821" s="21"/>
      <c r="AE821" s="5">
        <v>5.81</v>
      </c>
      <c r="AJ821" s="5">
        <v>46.7</v>
      </c>
      <c r="AN821" s="5">
        <v>3.29</v>
      </c>
      <c r="AO821" s="5">
        <v>0.73</v>
      </c>
      <c r="AP821" s="21"/>
      <c r="AT821" s="5">
        <v>10</v>
      </c>
      <c r="AV821" s="5">
        <v>0.34</v>
      </c>
      <c r="AW821" s="5">
        <v>0.03</v>
      </c>
      <c r="AX821" s="5">
        <v>0.38</v>
      </c>
      <c r="AZ821" s="20">
        <v>0.13</v>
      </c>
      <c r="BA821" s="5">
        <v>6.34</v>
      </c>
      <c r="BE821" s="20">
        <v>0.2</v>
      </c>
      <c r="BF821" s="5">
        <v>0.4</v>
      </c>
      <c r="BH821" s="5">
        <v>1.79</v>
      </c>
      <c r="BN821" s="5">
        <v>5.65</v>
      </c>
      <c r="BO821" s="5">
        <v>127</v>
      </c>
      <c r="BQ821" s="21"/>
      <c r="BR821" s="21"/>
      <c r="BX821" s="5">
        <v>11.7</v>
      </c>
    </row>
    <row r="822" spans="1:77" x14ac:dyDescent="0.2">
      <c r="A822" s="2" t="s">
        <v>305</v>
      </c>
      <c r="B822" s="3">
        <v>39174</v>
      </c>
      <c r="C822" s="4">
        <v>25</v>
      </c>
      <c r="F822" s="5">
        <v>0.12</v>
      </c>
      <c r="G822" s="5">
        <v>0.12</v>
      </c>
      <c r="H822" s="5">
        <v>0.03</v>
      </c>
      <c r="J822" s="22"/>
      <c r="M822" s="5">
        <v>0.85</v>
      </c>
      <c r="N822" s="22"/>
      <c r="O822" s="5">
        <v>32</v>
      </c>
      <c r="Q822" s="22"/>
      <c r="S822" s="5">
        <v>39.5</v>
      </c>
      <c r="T822" s="5">
        <v>71</v>
      </c>
      <c r="U822" s="22"/>
      <c r="V822" s="5">
        <v>10</v>
      </c>
      <c r="W822" s="5">
        <v>0.05</v>
      </c>
      <c r="AB822" s="5">
        <v>0.91</v>
      </c>
      <c r="AE822" s="5">
        <v>22.4</v>
      </c>
      <c r="AI822" s="22"/>
      <c r="AJ822" s="5">
        <v>54.2</v>
      </c>
      <c r="AN822" s="5">
        <v>6.29</v>
      </c>
      <c r="AO822" s="5">
        <v>0.06</v>
      </c>
      <c r="AT822" s="5">
        <v>37.200000000000003</v>
      </c>
      <c r="AU822" s="22"/>
      <c r="AV822" s="5">
        <v>39.840000000000003</v>
      </c>
      <c r="AW822" s="5">
        <v>0.03</v>
      </c>
      <c r="AX822" s="5">
        <v>0.05</v>
      </c>
      <c r="AY822" s="22"/>
      <c r="AZ822" s="5">
        <v>0.02</v>
      </c>
      <c r="BA822" s="5">
        <v>6.17</v>
      </c>
      <c r="BC822" s="22"/>
      <c r="BE822" s="21"/>
      <c r="BF822" s="5">
        <v>0.91</v>
      </c>
      <c r="BH822" s="5">
        <v>1.03</v>
      </c>
      <c r="BN822" s="5">
        <v>5.65</v>
      </c>
      <c r="BO822" s="5">
        <v>58.8</v>
      </c>
      <c r="BX822" s="5">
        <v>9.9</v>
      </c>
      <c r="BY822" s="22"/>
    </row>
    <row r="823" spans="1:77" x14ac:dyDescent="0.2">
      <c r="A823" s="2" t="s">
        <v>306</v>
      </c>
      <c r="B823" s="3">
        <v>39581</v>
      </c>
      <c r="C823" s="4">
        <v>25</v>
      </c>
      <c r="F823" s="21"/>
      <c r="G823" s="5">
        <v>6.0000000000000001E-3</v>
      </c>
      <c r="H823" s="20">
        <v>0.17</v>
      </c>
      <c r="J823" s="21"/>
      <c r="M823" s="5">
        <v>0.47</v>
      </c>
      <c r="N823" s="21"/>
      <c r="O823" s="21"/>
      <c r="Q823" s="21"/>
      <c r="S823" s="5">
        <v>75.8</v>
      </c>
      <c r="T823" s="5">
        <v>33</v>
      </c>
      <c r="U823" s="21"/>
      <c r="V823" s="5">
        <v>3.3</v>
      </c>
      <c r="W823" s="5">
        <v>0.5</v>
      </c>
      <c r="Y823" s="21"/>
      <c r="AB823" s="5">
        <v>2.74</v>
      </c>
      <c r="AD823" s="5">
        <v>6.03</v>
      </c>
      <c r="AE823" s="5">
        <v>3.87</v>
      </c>
      <c r="AI823" s="21"/>
      <c r="AJ823" s="5">
        <v>48</v>
      </c>
      <c r="AN823" s="5">
        <v>4.4800000000000004</v>
      </c>
      <c r="AO823" s="5">
        <v>0.12</v>
      </c>
      <c r="AT823" s="5">
        <v>23.7</v>
      </c>
      <c r="AU823" s="21"/>
      <c r="AV823" s="20">
        <v>4.1100000000000003</v>
      </c>
      <c r="AW823" s="20">
        <v>4.9300000000000004E-3</v>
      </c>
      <c r="AX823" s="20">
        <v>0.31</v>
      </c>
      <c r="AY823" s="22"/>
      <c r="AZ823" s="5">
        <v>0.09</v>
      </c>
      <c r="BA823" s="5">
        <v>7.03</v>
      </c>
      <c r="BC823" s="21"/>
      <c r="BE823" s="20">
        <v>1.7</v>
      </c>
      <c r="BF823" s="20">
        <v>1.74</v>
      </c>
      <c r="BH823" s="5">
        <v>3.38</v>
      </c>
      <c r="BN823" s="5">
        <v>5.65</v>
      </c>
      <c r="BO823" s="5">
        <v>29</v>
      </c>
      <c r="BQ823" s="21"/>
      <c r="BR823" s="21"/>
      <c r="BX823" s="5">
        <v>11.4</v>
      </c>
      <c r="BY823" s="21"/>
    </row>
    <row r="824" spans="1:77" x14ac:dyDescent="0.2">
      <c r="A824" s="2" t="s">
        <v>266</v>
      </c>
      <c r="B824" s="3">
        <v>34673</v>
      </c>
      <c r="C824" s="4">
        <v>32</v>
      </c>
      <c r="F824" s="5">
        <v>0.14000000000000001</v>
      </c>
      <c r="G824" s="5">
        <v>7.0000000000000007E-2</v>
      </c>
      <c r="H824" s="5">
        <v>0.01</v>
      </c>
      <c r="J824" s="5">
        <v>1</v>
      </c>
      <c r="M824" s="5">
        <v>0.04</v>
      </c>
      <c r="N824" s="5">
        <v>1</v>
      </c>
      <c r="O824" s="5">
        <v>60</v>
      </c>
      <c r="P824" s="22"/>
      <c r="Q824" s="5">
        <v>0.2</v>
      </c>
      <c r="S824" s="5">
        <v>40</v>
      </c>
      <c r="T824" s="5">
        <v>16</v>
      </c>
      <c r="U824" s="5">
        <v>1</v>
      </c>
      <c r="V824" s="5">
        <v>1.4</v>
      </c>
      <c r="W824" s="5">
        <v>0.09</v>
      </c>
      <c r="Y824" s="21"/>
      <c r="AB824" s="5">
        <v>3.49</v>
      </c>
      <c r="AD824" s="21"/>
      <c r="AE824" s="5">
        <v>1</v>
      </c>
      <c r="AI824" s="5">
        <v>1</v>
      </c>
      <c r="AJ824" s="5">
        <v>30.7</v>
      </c>
      <c r="AN824" s="5">
        <v>5.4</v>
      </c>
      <c r="AO824" s="5">
        <v>0.04</v>
      </c>
      <c r="AP824" s="22"/>
      <c r="AT824" s="5">
        <v>12</v>
      </c>
      <c r="AU824" s="5">
        <v>1.9</v>
      </c>
      <c r="AV824" s="5">
        <v>17.63</v>
      </c>
      <c r="AW824" s="5">
        <v>3.284E-3</v>
      </c>
      <c r="AX824" s="5">
        <v>0.04</v>
      </c>
      <c r="AY824" s="20">
        <v>0.02</v>
      </c>
      <c r="AZ824" s="21"/>
      <c r="BA824" s="21"/>
      <c r="BC824" s="5">
        <v>5.0000000000000001E-3</v>
      </c>
      <c r="BE824" s="5">
        <v>6.1</v>
      </c>
      <c r="BF824" s="22"/>
      <c r="BH824" s="5">
        <v>0.9</v>
      </c>
      <c r="BN824" s="5">
        <v>5.65</v>
      </c>
      <c r="BO824" s="5">
        <v>62</v>
      </c>
      <c r="BQ824" s="21"/>
      <c r="BR824" s="21"/>
      <c r="BX824" s="5">
        <v>9.4</v>
      </c>
      <c r="BY824" s="5">
        <v>5</v>
      </c>
    </row>
    <row r="825" spans="1:77" x14ac:dyDescent="0.2">
      <c r="A825" s="2" t="s">
        <v>235</v>
      </c>
      <c r="B825" s="3">
        <v>33518</v>
      </c>
      <c r="C825" s="4">
        <v>22</v>
      </c>
      <c r="F825" s="20">
        <v>0.17</v>
      </c>
      <c r="G825" s="5">
        <v>5.0000000000000001E-3</v>
      </c>
      <c r="H825" s="5">
        <v>0.12</v>
      </c>
      <c r="J825" s="21"/>
      <c r="M825" s="5">
        <v>0.25</v>
      </c>
      <c r="N825" s="21"/>
      <c r="O825" s="22"/>
      <c r="Q825" s="21"/>
      <c r="S825" s="5">
        <v>120</v>
      </c>
      <c r="T825" s="5">
        <v>98</v>
      </c>
      <c r="U825" s="21"/>
      <c r="V825" s="5">
        <v>4.9000000000000004</v>
      </c>
      <c r="W825" s="5">
        <v>0.61</v>
      </c>
      <c r="AB825" s="21"/>
      <c r="AD825" s="21"/>
      <c r="AE825" s="5">
        <v>3.1</v>
      </c>
      <c r="AI825" s="21"/>
      <c r="AJ825" s="5">
        <v>114</v>
      </c>
      <c r="AN825" s="5">
        <v>15</v>
      </c>
      <c r="AO825" s="5">
        <v>0.19</v>
      </c>
      <c r="AT825" s="5">
        <v>110</v>
      </c>
      <c r="AU825" s="21"/>
      <c r="AV825" s="5">
        <v>15.53</v>
      </c>
      <c r="AW825" s="5">
        <v>0.1</v>
      </c>
      <c r="AX825" s="21"/>
      <c r="AY825" s="20">
        <v>0.06</v>
      </c>
      <c r="AZ825" s="21"/>
      <c r="BA825" s="5">
        <v>7.36</v>
      </c>
      <c r="BC825" s="21"/>
      <c r="BE825" s="20">
        <v>3.1</v>
      </c>
      <c r="BF825" s="21"/>
      <c r="BH825" s="5">
        <v>6.05</v>
      </c>
      <c r="BN825" s="5">
        <v>5.62</v>
      </c>
      <c r="BO825" s="5">
        <v>143</v>
      </c>
      <c r="BQ825" s="22"/>
      <c r="BR825" s="22"/>
      <c r="BW825" s="21"/>
      <c r="BX825" s="5">
        <v>10.4</v>
      </c>
      <c r="BY825" s="21"/>
    </row>
    <row r="826" spans="1:77" x14ac:dyDescent="0.2">
      <c r="A826" s="2" t="s">
        <v>265</v>
      </c>
      <c r="B826" s="3">
        <v>30669</v>
      </c>
      <c r="C826" s="4">
        <v>21</v>
      </c>
      <c r="F826" s="21"/>
      <c r="G826" s="21"/>
      <c r="H826" s="5">
        <v>0.06</v>
      </c>
      <c r="J826" s="21"/>
      <c r="M826" s="5">
        <v>1.64</v>
      </c>
      <c r="N826" s="21"/>
      <c r="O826" s="21"/>
      <c r="Q826" s="21"/>
      <c r="S826" s="5">
        <v>20.8</v>
      </c>
      <c r="T826" s="5">
        <v>64</v>
      </c>
      <c r="U826" s="21"/>
      <c r="V826" s="21"/>
      <c r="W826" s="5">
        <v>0.03</v>
      </c>
      <c r="Y826" s="22"/>
      <c r="AB826" s="5">
        <v>3.77</v>
      </c>
      <c r="AD826" s="21"/>
      <c r="AE826" s="5">
        <v>4.09</v>
      </c>
      <c r="AI826" s="21"/>
      <c r="AJ826" s="5">
        <v>47.2</v>
      </c>
      <c r="AN826" s="5">
        <v>15.8</v>
      </c>
      <c r="AO826" s="5">
        <v>0.14000000000000001</v>
      </c>
      <c r="AT826" s="5">
        <v>34.799999999999997</v>
      </c>
      <c r="AU826" s="21"/>
      <c r="AV826" s="5">
        <v>59</v>
      </c>
      <c r="AW826" s="5">
        <v>0.24</v>
      </c>
      <c r="AX826" s="5">
        <v>0.03</v>
      </c>
      <c r="AZ826" s="21"/>
      <c r="BA826" s="5">
        <v>5.78</v>
      </c>
      <c r="BC826" s="21"/>
      <c r="BD826" s="20">
        <v>-3.55</v>
      </c>
      <c r="BE826" s="5">
        <v>7.1</v>
      </c>
      <c r="BH826" s="5">
        <v>0.36</v>
      </c>
      <c r="BN826" s="5">
        <v>5.61</v>
      </c>
      <c r="BO826" s="5">
        <v>12</v>
      </c>
      <c r="BQ826" s="21"/>
      <c r="BR826" s="21"/>
      <c r="BX826" s="5">
        <v>9.6</v>
      </c>
      <c r="BY826" s="21"/>
    </row>
    <row r="827" spans="1:77" x14ac:dyDescent="0.2">
      <c r="A827" s="2" t="s">
        <v>262</v>
      </c>
      <c r="B827" s="3">
        <v>33043</v>
      </c>
      <c r="C827" s="4">
        <v>38</v>
      </c>
      <c r="F827" s="5">
        <v>0.01</v>
      </c>
      <c r="G827" s="21"/>
      <c r="H827" s="5">
        <v>0.01</v>
      </c>
      <c r="J827" s="5">
        <v>1</v>
      </c>
      <c r="K827" s="20">
        <v>0.02</v>
      </c>
      <c r="M827" s="5">
        <v>0.26</v>
      </c>
      <c r="N827" s="5">
        <v>1</v>
      </c>
      <c r="O827" s="5">
        <v>10</v>
      </c>
      <c r="P827" s="20">
        <v>7.0000000000000007E-2</v>
      </c>
      <c r="Q827" s="5">
        <v>0.5</v>
      </c>
      <c r="S827" s="5">
        <v>97</v>
      </c>
      <c r="T827" s="5">
        <v>38</v>
      </c>
      <c r="U827" s="5">
        <v>2</v>
      </c>
      <c r="V827" s="5">
        <v>0.1</v>
      </c>
      <c r="W827" s="5">
        <v>0.16</v>
      </c>
      <c r="Y827" s="20">
        <v>0.11</v>
      </c>
      <c r="AB827" s="21"/>
      <c r="AD827" s="21"/>
      <c r="AE827" s="5">
        <v>1.4</v>
      </c>
      <c r="AF827" s="20">
        <v>2</v>
      </c>
      <c r="AG827" s="20">
        <v>11</v>
      </c>
      <c r="AI827" s="5">
        <v>5</v>
      </c>
      <c r="AJ827" s="21"/>
      <c r="AN827" s="5">
        <v>7</v>
      </c>
      <c r="AO827" s="5">
        <v>0.01</v>
      </c>
      <c r="AP827" s="22"/>
      <c r="AR827" s="20">
        <v>0.1</v>
      </c>
      <c r="AT827" s="5">
        <v>11</v>
      </c>
      <c r="AU827" s="5">
        <v>2</v>
      </c>
      <c r="AV827" s="5">
        <v>6.9</v>
      </c>
      <c r="AW827" s="5">
        <v>0.06</v>
      </c>
      <c r="AX827" s="5">
        <v>0.16</v>
      </c>
      <c r="AZ827" s="21"/>
      <c r="BA827" s="21"/>
      <c r="BC827" s="5">
        <v>0.5</v>
      </c>
      <c r="BD827" s="20">
        <v>-0.09</v>
      </c>
      <c r="BE827" s="5">
        <v>0.1</v>
      </c>
      <c r="BF827" s="22"/>
      <c r="BH827" s="5">
        <v>3.23</v>
      </c>
      <c r="BK827" s="20">
        <v>1</v>
      </c>
      <c r="BL827" s="20">
        <v>10</v>
      </c>
      <c r="BN827" s="5">
        <v>5.61</v>
      </c>
      <c r="BO827" s="5">
        <v>75</v>
      </c>
      <c r="BQ827" s="21"/>
      <c r="BR827" s="21"/>
      <c r="BW827" s="20">
        <v>10</v>
      </c>
      <c r="BX827" s="5">
        <v>9.3000000000000007</v>
      </c>
      <c r="BY827" s="5">
        <v>10</v>
      </c>
    </row>
    <row r="828" spans="1:77" x14ac:dyDescent="0.2">
      <c r="A828" s="2" t="s">
        <v>305</v>
      </c>
      <c r="B828" s="3">
        <v>38142</v>
      </c>
      <c r="C828" s="4">
        <v>25</v>
      </c>
      <c r="F828" s="20">
        <v>7.0000000000000007E-2</v>
      </c>
      <c r="G828" s="21"/>
      <c r="H828" s="5">
        <v>0.04</v>
      </c>
      <c r="J828" s="22"/>
      <c r="K828" s="22"/>
      <c r="M828" s="5">
        <v>1.4</v>
      </c>
      <c r="N828" s="22"/>
      <c r="O828" s="22"/>
      <c r="P828" s="22"/>
      <c r="Q828" s="22"/>
      <c r="S828" s="5">
        <v>58.4</v>
      </c>
      <c r="T828" s="5">
        <v>78</v>
      </c>
      <c r="U828" s="22"/>
      <c r="V828" s="5">
        <v>8.9</v>
      </c>
      <c r="W828" s="5">
        <v>0.04</v>
      </c>
      <c r="Y828" s="22"/>
      <c r="AB828" s="5">
        <v>1.6</v>
      </c>
      <c r="AD828" s="5">
        <v>0.92</v>
      </c>
      <c r="AE828" s="5">
        <v>25.6</v>
      </c>
      <c r="AF828" s="22"/>
      <c r="AG828" s="22"/>
      <c r="AI828" s="22"/>
      <c r="AJ828" s="5">
        <v>64.3</v>
      </c>
      <c r="AN828" s="5">
        <v>8.82</v>
      </c>
      <c r="AO828" s="5">
        <v>0.05</v>
      </c>
      <c r="AR828" s="22"/>
      <c r="AT828" s="5">
        <v>32.5</v>
      </c>
      <c r="AU828" s="22"/>
      <c r="AV828" s="5">
        <v>79.680000000000007</v>
      </c>
      <c r="AW828" s="5">
        <v>0.04</v>
      </c>
      <c r="AX828" s="5">
        <v>0.06</v>
      </c>
      <c r="AZ828" s="21"/>
      <c r="BA828" s="5">
        <v>6.21</v>
      </c>
      <c r="BC828" s="22"/>
      <c r="BD828" s="22"/>
      <c r="BE828" s="20">
        <v>1</v>
      </c>
      <c r="BF828" s="21"/>
      <c r="BH828" s="5">
        <v>0.97</v>
      </c>
      <c r="BK828" s="22"/>
      <c r="BL828" s="22"/>
      <c r="BN828" s="5">
        <v>5.61</v>
      </c>
      <c r="BO828" s="5">
        <v>64</v>
      </c>
      <c r="BQ828" s="20">
        <v>5.76</v>
      </c>
      <c r="BR828" s="20">
        <v>5.71</v>
      </c>
      <c r="BT828" s="22"/>
      <c r="BW828" s="22"/>
      <c r="BX828" s="5">
        <v>9.4</v>
      </c>
      <c r="BY828" s="22"/>
    </row>
    <row r="829" spans="1:77" x14ac:dyDescent="0.2">
      <c r="A829" s="2" t="s">
        <v>307</v>
      </c>
      <c r="B829" s="3">
        <v>30566</v>
      </c>
      <c r="C829" s="4">
        <v>20</v>
      </c>
      <c r="F829" s="21"/>
      <c r="G829" s="21"/>
      <c r="H829" s="5">
        <v>0.01</v>
      </c>
      <c r="J829" s="22"/>
      <c r="M829" s="21"/>
      <c r="N829" s="22"/>
      <c r="O829" s="21"/>
      <c r="Q829" s="22"/>
      <c r="S829" s="5">
        <v>44.4</v>
      </c>
      <c r="T829" s="5">
        <v>56</v>
      </c>
      <c r="U829" s="22"/>
      <c r="V829" s="21"/>
      <c r="W829" s="5">
        <v>0.1</v>
      </c>
      <c r="AB829" s="21"/>
      <c r="AD829" s="22"/>
      <c r="AE829" s="5">
        <v>6.7</v>
      </c>
      <c r="AI829" s="22"/>
      <c r="AJ829" s="5">
        <v>48</v>
      </c>
      <c r="AN829" s="5">
        <v>11.52</v>
      </c>
      <c r="AO829" s="5">
        <v>0.05</v>
      </c>
      <c r="AS829" s="22"/>
      <c r="AT829" s="5">
        <v>18.5</v>
      </c>
      <c r="AU829" s="22"/>
      <c r="AV829" s="5">
        <v>85</v>
      </c>
      <c r="AW829" s="5">
        <v>0.04</v>
      </c>
      <c r="AX829" s="5">
        <v>0</v>
      </c>
      <c r="AZ829" s="21"/>
      <c r="BA829" s="5">
        <v>5.56</v>
      </c>
      <c r="BC829" s="22"/>
      <c r="BE829" s="5">
        <v>8.5</v>
      </c>
      <c r="BF829" s="22"/>
      <c r="BG829" s="20">
        <v>-3.57</v>
      </c>
      <c r="BH829" s="5">
        <v>0.28000000000000003</v>
      </c>
      <c r="BI829" s="20">
        <v>0.86</v>
      </c>
      <c r="BN829" s="5">
        <v>5.61</v>
      </c>
      <c r="BO829" s="5">
        <v>35</v>
      </c>
      <c r="BQ829" s="22"/>
      <c r="BR829" s="22"/>
      <c r="BU829" s="22"/>
      <c r="BW829" s="22"/>
      <c r="BX829" s="5">
        <v>9</v>
      </c>
      <c r="BY829" s="22"/>
    </row>
    <row r="830" spans="1:77" x14ac:dyDescent="0.2">
      <c r="A830" s="2" t="s">
        <v>276</v>
      </c>
      <c r="B830" s="3">
        <v>36138</v>
      </c>
      <c r="C830" s="4">
        <v>22</v>
      </c>
      <c r="F830" s="5">
        <v>0.17</v>
      </c>
      <c r="G830" s="21"/>
      <c r="H830" s="5">
        <v>0.02</v>
      </c>
      <c r="M830" s="5">
        <v>1</v>
      </c>
      <c r="O830" s="21"/>
      <c r="S830" s="5">
        <v>34.6</v>
      </c>
      <c r="T830" s="5">
        <v>27</v>
      </c>
      <c r="V830" s="5">
        <v>2</v>
      </c>
      <c r="W830" s="5">
        <v>0.46</v>
      </c>
      <c r="AB830" s="5">
        <v>2.71</v>
      </c>
      <c r="AE830" s="5">
        <v>1.84</v>
      </c>
      <c r="AJ830" s="5">
        <v>30.1</v>
      </c>
      <c r="AN830" s="5">
        <v>4.03</v>
      </c>
      <c r="AO830" s="5">
        <v>0.04</v>
      </c>
      <c r="AT830" s="5">
        <v>15</v>
      </c>
      <c r="AV830" s="5">
        <v>34.08</v>
      </c>
      <c r="AW830" s="5">
        <v>0.03</v>
      </c>
      <c r="AX830" s="5">
        <v>0.06</v>
      </c>
      <c r="AZ830" s="21"/>
      <c r="BA830" s="5">
        <v>5.92</v>
      </c>
      <c r="BE830" s="20">
        <v>4.4000000000000004</v>
      </c>
      <c r="BF830" s="21"/>
      <c r="BH830" s="5">
        <v>0.48</v>
      </c>
      <c r="BN830" s="5">
        <v>5.61</v>
      </c>
      <c r="BO830" s="5">
        <v>47</v>
      </c>
      <c r="BX830" s="5">
        <v>8.6999999999999993</v>
      </c>
    </row>
    <row r="831" spans="1:77" x14ac:dyDescent="0.2">
      <c r="A831" s="2" t="s">
        <v>245</v>
      </c>
      <c r="B831" s="3">
        <v>33066</v>
      </c>
      <c r="C831" s="4">
        <v>37</v>
      </c>
      <c r="F831" s="5">
        <v>0.01</v>
      </c>
      <c r="G831" s="21"/>
      <c r="H831" s="5">
        <v>0.01</v>
      </c>
      <c r="J831" s="20">
        <v>1</v>
      </c>
      <c r="K831" s="20">
        <v>0.05</v>
      </c>
      <c r="M831" s="5">
        <v>0.84</v>
      </c>
      <c r="N831" s="20">
        <v>1</v>
      </c>
      <c r="O831" s="5">
        <v>10</v>
      </c>
      <c r="P831" s="20">
        <v>0.05</v>
      </c>
      <c r="Q831" s="20">
        <v>0.5</v>
      </c>
      <c r="S831" s="5">
        <v>170</v>
      </c>
      <c r="T831" s="5">
        <v>45</v>
      </c>
      <c r="U831" s="20">
        <v>2</v>
      </c>
      <c r="V831" s="21"/>
      <c r="W831" s="5">
        <v>0.03</v>
      </c>
      <c r="Y831" s="20">
        <v>0.06</v>
      </c>
      <c r="AB831" s="21"/>
      <c r="AD831" s="22"/>
      <c r="AE831" s="5">
        <v>1.5</v>
      </c>
      <c r="AF831" s="20">
        <v>2</v>
      </c>
      <c r="AG831" s="20">
        <v>37</v>
      </c>
      <c r="AI831" s="20">
        <v>5</v>
      </c>
      <c r="AJ831" s="21"/>
      <c r="AN831" s="5">
        <v>9</v>
      </c>
      <c r="AO831" s="5">
        <v>7.0000000000000007E-2</v>
      </c>
      <c r="AR831" s="20">
        <v>0.1</v>
      </c>
      <c r="AT831" s="5">
        <v>19</v>
      </c>
      <c r="AU831" s="20">
        <v>2</v>
      </c>
      <c r="AV831" s="5">
        <v>8.3000000000000007</v>
      </c>
      <c r="AW831" s="5">
        <v>0.02</v>
      </c>
      <c r="AX831" s="5">
        <v>0.05</v>
      </c>
      <c r="AZ831" s="21"/>
      <c r="BA831" s="21"/>
      <c r="BC831" s="20">
        <v>0.5</v>
      </c>
      <c r="BD831" s="20">
        <v>0.23</v>
      </c>
      <c r="BE831" s="5">
        <v>0.1</v>
      </c>
      <c r="BF831" s="21"/>
      <c r="BH831" s="5">
        <v>3.65</v>
      </c>
      <c r="BK831" s="20">
        <v>1</v>
      </c>
      <c r="BL831" s="20">
        <v>10</v>
      </c>
      <c r="BN831" s="5">
        <v>5.61</v>
      </c>
      <c r="BO831" s="5">
        <v>95</v>
      </c>
      <c r="BQ831" s="22"/>
      <c r="BR831" s="22"/>
      <c r="BW831" s="20">
        <v>10</v>
      </c>
      <c r="BX831" s="5">
        <v>10.6</v>
      </c>
      <c r="BY831" s="20">
        <v>10</v>
      </c>
    </row>
    <row r="832" spans="1:77" x14ac:dyDescent="0.2">
      <c r="A832" s="2" t="s">
        <v>280</v>
      </c>
      <c r="B832" s="3">
        <v>33052</v>
      </c>
      <c r="C832" s="4">
        <v>38</v>
      </c>
      <c r="F832" s="5">
        <v>0.01</v>
      </c>
      <c r="G832" s="22"/>
      <c r="H832" s="5">
        <v>0.01</v>
      </c>
      <c r="J832" s="20">
        <v>1</v>
      </c>
      <c r="K832" s="20">
        <v>0.01</v>
      </c>
      <c r="M832" s="5">
        <v>0.06</v>
      </c>
      <c r="N832" s="20">
        <v>1</v>
      </c>
      <c r="O832" s="20">
        <v>10</v>
      </c>
      <c r="P832" s="5">
        <v>0.02</v>
      </c>
      <c r="Q832" s="20">
        <v>0.5</v>
      </c>
      <c r="S832" s="5">
        <v>34</v>
      </c>
      <c r="T832" s="5">
        <v>13</v>
      </c>
      <c r="U832" s="20">
        <v>2</v>
      </c>
      <c r="V832" s="5">
        <v>0.1</v>
      </c>
      <c r="W832" s="5">
        <v>1.2</v>
      </c>
      <c r="Y832" s="20">
        <v>0.1</v>
      </c>
      <c r="AB832" s="22"/>
      <c r="AD832" s="21"/>
      <c r="AE832" s="5">
        <v>0.8</v>
      </c>
      <c r="AF832" s="20">
        <v>2</v>
      </c>
      <c r="AG832" s="20">
        <v>2.7</v>
      </c>
      <c r="AI832" s="20">
        <v>5</v>
      </c>
      <c r="AJ832" s="21"/>
      <c r="AN832" s="5">
        <v>3</v>
      </c>
      <c r="AO832" s="5">
        <v>0.11</v>
      </c>
      <c r="AP832" s="21"/>
      <c r="AR832" s="20">
        <v>0.1</v>
      </c>
      <c r="AT832" s="5">
        <v>6</v>
      </c>
      <c r="AU832" s="20">
        <v>2</v>
      </c>
      <c r="AV832" s="5">
        <v>0.04</v>
      </c>
      <c r="AW832" s="5">
        <v>0.01</v>
      </c>
      <c r="AX832" s="5">
        <v>0.26</v>
      </c>
      <c r="AY832" s="22"/>
      <c r="BA832" s="21"/>
      <c r="BC832" s="20">
        <v>0.5</v>
      </c>
      <c r="BD832" s="20">
        <v>-0.56000000000000005</v>
      </c>
      <c r="BE832" s="20">
        <v>2.7</v>
      </c>
      <c r="BF832" s="21"/>
      <c r="BH832" s="5">
        <v>1.41</v>
      </c>
      <c r="BK832" s="20">
        <v>1</v>
      </c>
      <c r="BL832" s="20">
        <v>10</v>
      </c>
      <c r="BN832" s="5">
        <v>5.61</v>
      </c>
      <c r="BO832" s="5">
        <v>20</v>
      </c>
      <c r="BQ832" s="21"/>
      <c r="BR832" s="21"/>
      <c r="BW832" s="20">
        <v>10</v>
      </c>
      <c r="BX832" s="5">
        <v>11</v>
      </c>
      <c r="BY832" s="20">
        <v>10</v>
      </c>
    </row>
    <row r="833" spans="1:77" x14ac:dyDescent="0.2">
      <c r="A833" s="2" t="s">
        <v>243</v>
      </c>
      <c r="B833" s="3">
        <v>33092</v>
      </c>
      <c r="C833" s="4">
        <v>38</v>
      </c>
      <c r="F833" s="5">
        <v>0.01</v>
      </c>
      <c r="G833" s="21"/>
      <c r="H833" s="5">
        <v>0.01</v>
      </c>
      <c r="J833" s="20">
        <v>1</v>
      </c>
      <c r="K833" s="20">
        <v>0.03</v>
      </c>
      <c r="M833" s="5">
        <v>0.16</v>
      </c>
      <c r="N833" s="20">
        <v>1</v>
      </c>
      <c r="O833" s="5">
        <v>10</v>
      </c>
      <c r="P833" s="20">
        <v>0.04</v>
      </c>
      <c r="Q833" s="20">
        <v>0.5</v>
      </c>
      <c r="S833" s="5">
        <v>78</v>
      </c>
      <c r="T833" s="5">
        <v>12</v>
      </c>
      <c r="U833" s="20">
        <v>2</v>
      </c>
      <c r="V833" s="5">
        <v>0.1</v>
      </c>
      <c r="W833" s="5">
        <v>0.32</v>
      </c>
      <c r="Y833" s="20">
        <v>0.1</v>
      </c>
      <c r="AB833" s="21"/>
      <c r="AE833" s="5">
        <v>1.1000000000000001</v>
      </c>
      <c r="AF833" s="20">
        <v>2</v>
      </c>
      <c r="AG833" s="20">
        <v>7.1</v>
      </c>
      <c r="AI833" s="20">
        <v>5</v>
      </c>
      <c r="AJ833" s="21"/>
      <c r="AN833" s="5">
        <v>6</v>
      </c>
      <c r="AO833" s="5">
        <v>0.04</v>
      </c>
      <c r="AR833" s="20">
        <v>0.1</v>
      </c>
      <c r="AT833" s="5">
        <v>14</v>
      </c>
      <c r="AU833" s="20">
        <v>2</v>
      </c>
      <c r="AV833" s="5">
        <v>0.04</v>
      </c>
      <c r="AW833" s="5">
        <v>0.01</v>
      </c>
      <c r="AX833" s="5">
        <v>0.12</v>
      </c>
      <c r="AZ833" s="21"/>
      <c r="BA833" s="21"/>
      <c r="BC833" s="20">
        <v>0.5</v>
      </c>
      <c r="BD833" s="20">
        <v>0.09</v>
      </c>
      <c r="BE833" s="5">
        <v>0.2</v>
      </c>
      <c r="BF833" s="21"/>
      <c r="BH833" s="5">
        <v>3.6</v>
      </c>
      <c r="BK833" s="20">
        <v>1</v>
      </c>
      <c r="BL833" s="20">
        <v>10</v>
      </c>
      <c r="BN833" s="5">
        <v>5.61</v>
      </c>
      <c r="BO833" s="5">
        <v>48</v>
      </c>
      <c r="BW833" s="20">
        <v>10</v>
      </c>
      <c r="BX833" s="5">
        <v>8.6</v>
      </c>
      <c r="BY833" s="20">
        <v>10</v>
      </c>
    </row>
    <row r="834" spans="1:77" x14ac:dyDescent="0.2">
      <c r="A834" s="2" t="s">
        <v>300</v>
      </c>
      <c r="B834" s="3">
        <v>35648</v>
      </c>
      <c r="C834" s="4">
        <v>20</v>
      </c>
      <c r="F834" s="21"/>
      <c r="G834" s="21"/>
      <c r="H834" s="5">
        <v>0.11</v>
      </c>
      <c r="M834" s="5">
        <v>1.1000000000000001</v>
      </c>
      <c r="O834" s="21"/>
      <c r="S834" s="21"/>
      <c r="T834" s="5">
        <v>37</v>
      </c>
      <c r="V834" s="5">
        <v>3</v>
      </c>
      <c r="W834" s="5">
        <v>10</v>
      </c>
      <c r="AB834" s="5">
        <v>8.86</v>
      </c>
      <c r="AD834" s="22"/>
      <c r="AE834" s="5">
        <v>4.2</v>
      </c>
      <c r="AJ834" s="5">
        <v>49.2</v>
      </c>
      <c r="AN834" s="5">
        <v>5.8</v>
      </c>
      <c r="AO834" s="5">
        <v>0.34</v>
      </c>
      <c r="AT834" s="5">
        <v>14</v>
      </c>
      <c r="AV834" s="5">
        <v>0.44</v>
      </c>
      <c r="AW834" s="5">
        <v>6.5690000000000002E-3</v>
      </c>
      <c r="AX834" s="5">
        <v>0.36</v>
      </c>
      <c r="AY834" s="22"/>
      <c r="AZ834" s="21"/>
      <c r="BA834" s="5">
        <v>6.55</v>
      </c>
      <c r="BE834" s="20">
        <v>0.1</v>
      </c>
      <c r="BF834" s="21"/>
      <c r="BH834" s="5">
        <v>1.9</v>
      </c>
      <c r="BI834" s="22"/>
      <c r="BN834" s="5">
        <v>5.61</v>
      </c>
      <c r="BO834" s="5">
        <v>100</v>
      </c>
      <c r="BX834" s="5">
        <v>9.6</v>
      </c>
    </row>
    <row r="835" spans="1:77" x14ac:dyDescent="0.2">
      <c r="A835" s="2" t="s">
        <v>308</v>
      </c>
      <c r="B835" s="3">
        <v>37972</v>
      </c>
      <c r="C835" s="4">
        <v>21</v>
      </c>
      <c r="F835" s="20">
        <v>0.01</v>
      </c>
      <c r="G835" s="21"/>
      <c r="H835" s="5">
        <v>31</v>
      </c>
      <c r="J835" s="22"/>
      <c r="M835" s="5">
        <v>1.17</v>
      </c>
      <c r="N835" s="22"/>
      <c r="O835" s="22"/>
      <c r="Q835" s="22"/>
      <c r="S835" s="5">
        <v>217</v>
      </c>
      <c r="T835" s="5">
        <v>12300</v>
      </c>
      <c r="U835" s="22"/>
      <c r="V835" s="5">
        <v>8.8000000000000007</v>
      </c>
      <c r="W835" s="5">
        <v>5.9</v>
      </c>
      <c r="AB835" s="21"/>
      <c r="AD835" s="21"/>
      <c r="AE835" s="5">
        <v>251</v>
      </c>
      <c r="AI835" s="22"/>
      <c r="AJ835" s="5">
        <v>3350</v>
      </c>
      <c r="AN835" s="5">
        <v>735</v>
      </c>
      <c r="AO835" s="5">
        <v>0.37</v>
      </c>
      <c r="AT835" s="5">
        <v>6470</v>
      </c>
      <c r="AU835" s="22"/>
      <c r="AV835" s="5">
        <v>0.5</v>
      </c>
      <c r="AW835" s="5">
        <v>0.02</v>
      </c>
      <c r="AX835" s="5">
        <v>0.13</v>
      </c>
      <c r="AZ835" s="21"/>
      <c r="BA835" s="5">
        <v>7.5</v>
      </c>
      <c r="BC835" s="22"/>
      <c r="BE835" s="5">
        <v>4.2</v>
      </c>
      <c r="BF835" s="21"/>
      <c r="BH835" s="5">
        <v>14.2</v>
      </c>
      <c r="BN835" s="5">
        <v>5.6</v>
      </c>
      <c r="BO835" s="5">
        <v>325</v>
      </c>
      <c r="BX835" s="5">
        <v>9.3000000000000007</v>
      </c>
      <c r="BY835" s="22"/>
    </row>
    <row r="836" spans="1:77" x14ac:dyDescent="0.2">
      <c r="A836" s="2" t="s">
        <v>297</v>
      </c>
      <c r="B836" s="3">
        <v>34955</v>
      </c>
      <c r="C836" s="4">
        <v>30</v>
      </c>
      <c r="F836" s="5">
        <v>0.05</v>
      </c>
      <c r="G836" s="5">
        <v>0.04</v>
      </c>
      <c r="H836" s="5">
        <v>0.06</v>
      </c>
      <c r="J836" s="21"/>
      <c r="M836" s="5">
        <v>1.55</v>
      </c>
      <c r="N836" s="5">
        <v>1</v>
      </c>
      <c r="O836" s="5">
        <v>102</v>
      </c>
      <c r="Q836" s="5">
        <v>0.4</v>
      </c>
      <c r="S836" s="21"/>
      <c r="T836" s="5">
        <v>62</v>
      </c>
      <c r="U836" s="5">
        <v>1</v>
      </c>
      <c r="V836" s="5">
        <v>0.8</v>
      </c>
      <c r="W836" s="21"/>
      <c r="Y836" s="22"/>
      <c r="AB836" s="5">
        <v>6.88</v>
      </c>
      <c r="AD836" s="22"/>
      <c r="AE836" s="5">
        <v>2.6</v>
      </c>
      <c r="AI836" s="5">
        <v>2.4</v>
      </c>
      <c r="AJ836" s="5">
        <v>31</v>
      </c>
      <c r="AN836" s="5">
        <v>11.6</v>
      </c>
      <c r="AO836" s="5">
        <v>0.26</v>
      </c>
      <c r="AT836" s="5">
        <v>27</v>
      </c>
      <c r="AU836" s="5">
        <v>17</v>
      </c>
      <c r="AV836" s="5">
        <v>18.87</v>
      </c>
      <c r="AW836" s="5">
        <v>0.03</v>
      </c>
      <c r="AX836" s="5">
        <v>0.01</v>
      </c>
      <c r="AY836" s="5">
        <v>6.0000000000000001E-3</v>
      </c>
      <c r="AZ836" s="22"/>
      <c r="BA836" s="20">
        <v>5.38</v>
      </c>
      <c r="BC836" s="5">
        <v>5.1000000000000004E-3</v>
      </c>
      <c r="BE836" s="5">
        <v>5.8</v>
      </c>
      <c r="BH836" s="5">
        <v>0.33</v>
      </c>
      <c r="BN836" s="5">
        <v>5.59</v>
      </c>
      <c r="BO836" s="5">
        <v>29</v>
      </c>
      <c r="BQ836" s="22"/>
      <c r="BR836" s="22"/>
      <c r="BX836" s="5">
        <v>8.8000000000000007</v>
      </c>
      <c r="BY836" s="5">
        <v>40</v>
      </c>
    </row>
    <row r="837" spans="1:77" x14ac:dyDescent="0.2">
      <c r="A837" s="2" t="s">
        <v>309</v>
      </c>
      <c r="B837" s="3">
        <v>39610</v>
      </c>
      <c r="C837" s="4">
        <v>33</v>
      </c>
      <c r="F837" s="21"/>
      <c r="G837" s="5">
        <v>8.0000000000000002E-3</v>
      </c>
      <c r="H837" s="5">
        <v>7.0000000000000007E-2</v>
      </c>
      <c r="J837" s="20">
        <v>0.9</v>
      </c>
      <c r="K837" s="22"/>
      <c r="M837" s="5">
        <v>0.17</v>
      </c>
      <c r="N837" s="20">
        <v>0.2</v>
      </c>
      <c r="O837" s="22"/>
      <c r="P837" s="22"/>
      <c r="Q837" s="20">
        <v>0.02</v>
      </c>
      <c r="S837" s="5">
        <v>108</v>
      </c>
      <c r="T837" s="5">
        <v>29</v>
      </c>
      <c r="U837" s="20">
        <v>1.8</v>
      </c>
      <c r="V837" s="5">
        <v>1.8</v>
      </c>
      <c r="W837" s="5">
        <v>0.92</v>
      </c>
      <c r="Y837" s="22"/>
      <c r="AB837" s="20">
        <v>1.98</v>
      </c>
      <c r="AD837" s="20">
        <v>2.02</v>
      </c>
      <c r="AE837" s="5">
        <v>2.27</v>
      </c>
      <c r="AF837" s="22"/>
      <c r="AG837" s="22"/>
      <c r="AI837" s="20">
        <v>0.6</v>
      </c>
      <c r="AJ837" s="5">
        <v>63.3</v>
      </c>
      <c r="AN837" s="5">
        <v>8.23</v>
      </c>
      <c r="AO837" s="5">
        <v>0.47</v>
      </c>
      <c r="AP837" s="22"/>
      <c r="AR837" s="22"/>
      <c r="AT837" s="5">
        <v>12.5</v>
      </c>
      <c r="AU837" s="20">
        <v>2.9</v>
      </c>
      <c r="AV837" s="5">
        <v>27.66</v>
      </c>
      <c r="AW837" s="5">
        <v>0.04</v>
      </c>
      <c r="AX837" s="20">
        <v>0.04</v>
      </c>
      <c r="AY837" s="21"/>
      <c r="AZ837" s="20">
        <v>0.1</v>
      </c>
      <c r="BA837" s="5">
        <v>7.38</v>
      </c>
      <c r="BC837" s="20">
        <v>1E-3</v>
      </c>
      <c r="BD837" s="22"/>
      <c r="BE837" s="21"/>
      <c r="BF837" s="20">
        <v>0.46</v>
      </c>
      <c r="BH837" s="5">
        <v>3.13</v>
      </c>
      <c r="BK837" s="22"/>
      <c r="BL837" s="22"/>
      <c r="BN837" s="5">
        <v>5.56</v>
      </c>
      <c r="BO837" s="5">
        <v>103</v>
      </c>
      <c r="BQ837" s="22"/>
      <c r="BR837" s="22"/>
      <c r="BW837" s="20">
        <v>0.5</v>
      </c>
      <c r="BX837" s="5">
        <v>10</v>
      </c>
      <c r="BY837" s="20">
        <v>0.5</v>
      </c>
    </row>
    <row r="838" spans="1:77" x14ac:dyDescent="0.2">
      <c r="A838" s="2" t="s">
        <v>130</v>
      </c>
      <c r="B838" s="3">
        <v>35332</v>
      </c>
      <c r="C838" s="4">
        <v>31</v>
      </c>
      <c r="F838" s="5">
        <v>0.01</v>
      </c>
      <c r="G838" s="20">
        <v>2.3999999999999998E-3</v>
      </c>
      <c r="H838" s="5">
        <v>0.61</v>
      </c>
      <c r="J838" s="20">
        <v>1</v>
      </c>
      <c r="M838" s="21"/>
      <c r="N838" s="20">
        <v>1</v>
      </c>
      <c r="O838" s="22"/>
      <c r="Q838" s="20">
        <v>0.2</v>
      </c>
      <c r="S838" s="5">
        <v>140</v>
      </c>
      <c r="T838" s="5">
        <v>30</v>
      </c>
      <c r="U838" s="20">
        <v>1</v>
      </c>
      <c r="V838" s="5">
        <v>2.6</v>
      </c>
      <c r="W838" s="5">
        <v>2.58</v>
      </c>
      <c r="AB838" s="5">
        <v>20.94</v>
      </c>
      <c r="AE838" s="5">
        <v>2.2000000000000002</v>
      </c>
      <c r="AI838" s="20">
        <v>1</v>
      </c>
      <c r="AJ838" s="5">
        <v>83.7</v>
      </c>
      <c r="AN838" s="5">
        <v>12</v>
      </c>
      <c r="AO838" s="5">
        <v>0.15</v>
      </c>
      <c r="AT838" s="5">
        <v>18</v>
      </c>
      <c r="AU838" s="20">
        <v>1</v>
      </c>
      <c r="AV838" s="5">
        <v>0.22</v>
      </c>
      <c r="AW838" s="5">
        <v>0.01</v>
      </c>
      <c r="AX838" s="5">
        <v>0.03</v>
      </c>
      <c r="AZ838" s="20">
        <v>0.01</v>
      </c>
      <c r="BA838" s="5">
        <v>6.81</v>
      </c>
      <c r="BC838" s="20">
        <v>1E-3</v>
      </c>
      <c r="BE838" s="5">
        <v>0.4</v>
      </c>
      <c r="BH838" s="5">
        <v>6.24</v>
      </c>
      <c r="BN838" s="5">
        <v>5.56</v>
      </c>
      <c r="BO838" s="5">
        <v>35.6</v>
      </c>
      <c r="BX838" s="5">
        <v>9</v>
      </c>
      <c r="BY838" s="20">
        <v>5</v>
      </c>
    </row>
    <row r="839" spans="1:77" x14ac:dyDescent="0.2">
      <c r="A839" s="2" t="s">
        <v>289</v>
      </c>
      <c r="B839" s="3">
        <v>39240</v>
      </c>
      <c r="C839" s="4">
        <v>24</v>
      </c>
      <c r="F839" s="5">
        <v>8.0000000000000002E-3</v>
      </c>
      <c r="G839" s="20">
        <v>5.0000000000000001E-3</v>
      </c>
      <c r="H839" s="5">
        <v>0.01</v>
      </c>
      <c r="J839" s="21"/>
      <c r="K839" s="21"/>
      <c r="M839" s="5">
        <v>0.1</v>
      </c>
      <c r="N839" s="21"/>
      <c r="O839" s="5">
        <v>16</v>
      </c>
      <c r="P839" s="21"/>
      <c r="Q839" s="21"/>
      <c r="S839" s="5">
        <v>89.3</v>
      </c>
      <c r="T839" s="5">
        <v>42</v>
      </c>
      <c r="U839" s="21"/>
      <c r="V839" s="20">
        <v>1.2</v>
      </c>
      <c r="W839" s="21"/>
      <c r="Y839" s="21"/>
      <c r="AB839" s="20">
        <v>7.97</v>
      </c>
      <c r="AD839" s="22"/>
      <c r="AE839" s="5">
        <v>4.1100000000000003</v>
      </c>
      <c r="AF839" s="21"/>
      <c r="AG839" s="21"/>
      <c r="AI839" s="21"/>
      <c r="AJ839" s="20">
        <v>57.6</v>
      </c>
      <c r="AN839" s="5">
        <v>4.37</v>
      </c>
      <c r="AO839" s="5">
        <v>8.0000000000000002E-3</v>
      </c>
      <c r="AR839" s="21"/>
      <c r="AT839" s="5">
        <v>18.5</v>
      </c>
      <c r="AU839" s="21"/>
      <c r="AV839" s="5">
        <v>86.76</v>
      </c>
      <c r="AW839" s="5">
        <v>3.2799999999999999E-3</v>
      </c>
      <c r="AX839" s="5">
        <v>0.03</v>
      </c>
      <c r="AY839" s="22"/>
      <c r="AZ839" s="20">
        <v>0.01</v>
      </c>
      <c r="BA839" s="20">
        <v>7.49</v>
      </c>
      <c r="BC839" s="21"/>
      <c r="BD839" s="21"/>
      <c r="BE839" s="21"/>
      <c r="BF839" s="20">
        <v>5.92</v>
      </c>
      <c r="BH839" s="5">
        <v>2.37</v>
      </c>
      <c r="BK839" s="21"/>
      <c r="BL839" s="21"/>
      <c r="BN839" s="5">
        <v>5.56</v>
      </c>
      <c r="BO839" s="5">
        <v>43.1</v>
      </c>
      <c r="BQ839" s="22"/>
      <c r="BR839" s="22"/>
      <c r="BT839" s="22"/>
      <c r="BW839" s="21"/>
      <c r="BX839" s="5">
        <v>9.8000000000000007</v>
      </c>
      <c r="BY839" s="21"/>
    </row>
    <row r="840" spans="1:77" x14ac:dyDescent="0.2">
      <c r="A840" s="2" t="s">
        <v>102</v>
      </c>
      <c r="B840" s="3">
        <v>35332</v>
      </c>
      <c r="C840" s="4">
        <v>28</v>
      </c>
      <c r="F840" s="20">
        <v>0.01</v>
      </c>
      <c r="G840" s="20">
        <v>6.4999999999999997E-3</v>
      </c>
      <c r="H840" s="5">
        <v>3.46</v>
      </c>
      <c r="J840" s="20">
        <v>1</v>
      </c>
      <c r="M840" s="21"/>
      <c r="N840" s="20">
        <v>1</v>
      </c>
      <c r="O840" s="22"/>
      <c r="Q840" s="20">
        <v>0.2</v>
      </c>
      <c r="S840" s="20">
        <v>96</v>
      </c>
      <c r="T840" s="5">
        <v>53</v>
      </c>
      <c r="U840" s="20">
        <v>1</v>
      </c>
      <c r="V840" s="21"/>
      <c r="W840" s="5">
        <v>2.06</v>
      </c>
      <c r="AB840" s="5">
        <v>4.68</v>
      </c>
      <c r="AD840" s="22"/>
      <c r="AE840" s="5">
        <v>2.2000000000000002</v>
      </c>
      <c r="AI840" s="20">
        <v>1</v>
      </c>
      <c r="AJ840" s="5">
        <v>59.2</v>
      </c>
      <c r="AN840" s="5">
        <v>6.7</v>
      </c>
      <c r="AO840" s="5">
        <v>0.3</v>
      </c>
      <c r="AT840" s="5">
        <v>22</v>
      </c>
      <c r="AU840" s="20">
        <v>1</v>
      </c>
      <c r="AV840" s="5">
        <v>0.22</v>
      </c>
      <c r="AW840" s="5">
        <v>8.86815E-3</v>
      </c>
      <c r="AX840" s="21"/>
      <c r="AY840" s="22"/>
      <c r="AZ840" s="22"/>
      <c r="BA840" s="5">
        <v>7.05</v>
      </c>
      <c r="BC840" s="20">
        <v>1E-3</v>
      </c>
      <c r="BE840" s="5">
        <v>0.4</v>
      </c>
      <c r="BF840" s="22"/>
      <c r="BH840" s="5">
        <v>5.17</v>
      </c>
      <c r="BN840" s="5">
        <v>5.55</v>
      </c>
      <c r="BO840" s="5">
        <v>76.5</v>
      </c>
      <c r="BQ840" s="22"/>
      <c r="BR840" s="22"/>
      <c r="BX840" s="5">
        <v>10</v>
      </c>
      <c r="BY840" s="20">
        <v>4.5999999999999996</v>
      </c>
    </row>
    <row r="841" spans="1:77" x14ac:dyDescent="0.2">
      <c r="A841" s="2" t="s">
        <v>310</v>
      </c>
      <c r="B841" s="3">
        <v>35237</v>
      </c>
      <c r="C841" s="4">
        <v>22</v>
      </c>
      <c r="E841" s="22"/>
      <c r="F841" s="5">
        <v>0.11</v>
      </c>
      <c r="G841" s="22"/>
      <c r="H841" s="5">
        <v>0.06</v>
      </c>
      <c r="I841" s="22"/>
      <c r="J841" s="21"/>
      <c r="K841" s="21"/>
      <c r="M841" s="5">
        <v>1</v>
      </c>
      <c r="N841" s="21"/>
      <c r="O841" s="21"/>
      <c r="P841" s="21"/>
      <c r="Q841" s="21"/>
      <c r="S841" s="5">
        <v>25.5</v>
      </c>
      <c r="T841" s="5">
        <v>24.1</v>
      </c>
      <c r="U841" s="21"/>
      <c r="V841" s="5">
        <v>0.4</v>
      </c>
      <c r="W841" s="5">
        <v>0.04</v>
      </c>
      <c r="Y841" s="21"/>
      <c r="AA841" s="22"/>
      <c r="AB841" s="20">
        <v>5.24</v>
      </c>
      <c r="AD841" s="22"/>
      <c r="AE841" s="5">
        <v>10.7</v>
      </c>
      <c r="AF841" s="21"/>
      <c r="AG841" s="21"/>
      <c r="AI841" s="21"/>
      <c r="AJ841" s="20">
        <v>32.6</v>
      </c>
      <c r="AM841" s="22"/>
      <c r="AN841" s="5">
        <v>3.66</v>
      </c>
      <c r="AO841" s="5">
        <v>0.16</v>
      </c>
      <c r="AR841" s="21"/>
      <c r="AT841" s="5">
        <v>14.9</v>
      </c>
      <c r="AU841" s="21"/>
      <c r="AV841" s="5">
        <v>90.74</v>
      </c>
      <c r="AW841" s="5">
        <v>0.03</v>
      </c>
      <c r="AX841" s="5">
        <v>0.03</v>
      </c>
      <c r="AZ841" s="22"/>
      <c r="BA841" s="20">
        <v>4.59</v>
      </c>
      <c r="BC841" s="21"/>
      <c r="BD841" s="21"/>
      <c r="BE841" s="5">
        <v>8.5</v>
      </c>
      <c r="BF841" s="22"/>
      <c r="BH841" s="5">
        <v>0.1</v>
      </c>
      <c r="BK841" s="21"/>
      <c r="BL841" s="21"/>
      <c r="BN841" s="5">
        <v>5.52</v>
      </c>
      <c r="BO841" s="5">
        <v>19.100000000000001</v>
      </c>
      <c r="BQ841" s="22"/>
      <c r="BR841" s="22"/>
      <c r="BU841" s="22"/>
      <c r="BW841" s="21"/>
      <c r="BX841" s="5">
        <v>8.4</v>
      </c>
      <c r="BY841" s="21"/>
    </row>
    <row r="842" spans="1:77" x14ac:dyDescent="0.2">
      <c r="A842" s="2" t="s">
        <v>309</v>
      </c>
      <c r="B842" s="3">
        <v>39238</v>
      </c>
      <c r="C842" s="4">
        <v>26</v>
      </c>
      <c r="F842" s="5">
        <v>8.0000000000000002E-3</v>
      </c>
      <c r="G842" s="20">
        <v>5.0000000000000001E-3</v>
      </c>
      <c r="H842" s="5">
        <v>0.09</v>
      </c>
      <c r="J842" s="22"/>
      <c r="M842" s="5">
        <v>0.15</v>
      </c>
      <c r="N842" s="22"/>
      <c r="O842" s="20">
        <v>10</v>
      </c>
      <c r="Q842" s="22"/>
      <c r="S842" s="5">
        <v>103</v>
      </c>
      <c r="T842" s="5">
        <v>29</v>
      </c>
      <c r="U842" s="22"/>
      <c r="V842" s="5">
        <v>1.4</v>
      </c>
      <c r="W842" s="5">
        <v>1.1000000000000001</v>
      </c>
      <c r="AB842" s="5">
        <v>1.93</v>
      </c>
      <c r="AD842" s="21"/>
      <c r="AE842" s="5">
        <v>2.02</v>
      </c>
      <c r="AI842" s="22"/>
      <c r="AJ842" s="5">
        <v>58.7</v>
      </c>
      <c r="AN842" s="5">
        <v>7.43</v>
      </c>
      <c r="AO842" s="5">
        <v>0.44</v>
      </c>
      <c r="AT842" s="5">
        <v>11.2</v>
      </c>
      <c r="AU842" s="22"/>
      <c r="AV842" s="5">
        <v>25.09</v>
      </c>
      <c r="AW842" s="5">
        <v>0.06</v>
      </c>
      <c r="AX842" s="5">
        <v>0.06</v>
      </c>
      <c r="AZ842" s="20">
        <v>0.02</v>
      </c>
      <c r="BA842" s="5">
        <v>7.44</v>
      </c>
      <c r="BC842" s="22"/>
      <c r="BE842" s="5">
        <v>0.6</v>
      </c>
      <c r="BF842" s="20">
        <v>0.6</v>
      </c>
      <c r="BH842" s="5">
        <v>3.06</v>
      </c>
      <c r="BN842" s="5">
        <v>5.51</v>
      </c>
      <c r="BO842" s="5">
        <v>95.7</v>
      </c>
      <c r="BQ842" s="21"/>
      <c r="BR842" s="21"/>
      <c r="BT842" s="22"/>
      <c r="BW842" s="22"/>
      <c r="BX842" s="5">
        <v>9.8000000000000007</v>
      </c>
      <c r="BY842" s="22"/>
    </row>
    <row r="843" spans="1:77" x14ac:dyDescent="0.2">
      <c r="A843" s="2" t="s">
        <v>103</v>
      </c>
      <c r="B843" s="3">
        <v>36433</v>
      </c>
      <c r="C843" s="4">
        <v>25</v>
      </c>
      <c r="F843" s="20">
        <v>2E-3</v>
      </c>
      <c r="G843" s="20">
        <v>2E-3</v>
      </c>
      <c r="H843" s="5">
        <v>0.5</v>
      </c>
      <c r="J843" s="22"/>
      <c r="M843" s="5">
        <v>0.71</v>
      </c>
      <c r="N843" s="22"/>
      <c r="O843" s="20">
        <v>50</v>
      </c>
      <c r="Q843" s="22"/>
      <c r="S843" s="5">
        <v>86</v>
      </c>
      <c r="T843" s="5">
        <v>20</v>
      </c>
      <c r="U843" s="22"/>
      <c r="V843" s="20">
        <v>2.8</v>
      </c>
      <c r="W843" s="5">
        <v>2.1</v>
      </c>
      <c r="AB843" s="5">
        <v>15.53</v>
      </c>
      <c r="AD843" s="22"/>
      <c r="AE843" s="5">
        <v>3</v>
      </c>
      <c r="AI843" s="22"/>
      <c r="AJ843" s="5">
        <v>63.8</v>
      </c>
      <c r="AN843" s="5">
        <v>10</v>
      </c>
      <c r="AO843" s="5">
        <v>0.24</v>
      </c>
      <c r="AT843" s="5">
        <v>13</v>
      </c>
      <c r="AU843" s="22"/>
      <c r="AV843" s="5">
        <v>0.22</v>
      </c>
      <c r="AW843" s="5">
        <v>3.2845000000000001E-3</v>
      </c>
      <c r="AX843" s="5">
        <v>0.04</v>
      </c>
      <c r="AY843" s="22"/>
      <c r="AZ843" s="20">
        <v>0.02</v>
      </c>
      <c r="BA843" s="5">
        <v>7</v>
      </c>
      <c r="BC843" s="22"/>
      <c r="BD843" s="21"/>
      <c r="BE843" s="5">
        <v>0.2</v>
      </c>
      <c r="BF843" s="22"/>
      <c r="BH843" s="5">
        <v>6.38</v>
      </c>
      <c r="BN843" s="5">
        <v>5.51</v>
      </c>
      <c r="BO843" s="5">
        <v>5.13</v>
      </c>
      <c r="BQ843" s="22"/>
      <c r="BR843" s="22"/>
      <c r="BX843" s="5">
        <v>10.199999999999999</v>
      </c>
      <c r="BY843" s="22"/>
    </row>
    <row r="844" spans="1:77" x14ac:dyDescent="0.2">
      <c r="A844" s="2" t="s">
        <v>145</v>
      </c>
      <c r="B844" s="3">
        <v>39722</v>
      </c>
      <c r="C844" s="4">
        <v>25</v>
      </c>
      <c r="F844" s="22"/>
      <c r="G844" s="20">
        <v>6.0000000000000001E-3</v>
      </c>
      <c r="H844" s="5">
        <v>0.2</v>
      </c>
      <c r="M844" s="20">
        <v>0.73</v>
      </c>
      <c r="O844" s="22"/>
      <c r="S844" s="5">
        <v>115</v>
      </c>
      <c r="T844" s="5">
        <v>37</v>
      </c>
      <c r="V844" s="20">
        <v>8.1</v>
      </c>
      <c r="W844" s="5">
        <v>5.91</v>
      </c>
      <c r="AB844" s="20">
        <v>2.94</v>
      </c>
      <c r="AD844" s="20">
        <v>0.49</v>
      </c>
      <c r="AE844" s="5">
        <v>1.97</v>
      </c>
      <c r="AJ844" s="5">
        <v>65.7</v>
      </c>
      <c r="AN844" s="5">
        <v>5.54</v>
      </c>
      <c r="AO844" s="5">
        <v>0.39</v>
      </c>
      <c r="AT844" s="5">
        <v>17.7</v>
      </c>
      <c r="AV844" s="5">
        <v>0.22</v>
      </c>
      <c r="AW844" s="5">
        <v>8.2100000000000003E-3</v>
      </c>
      <c r="AX844" s="5">
        <v>0.01</v>
      </c>
      <c r="AZ844" s="20">
        <v>0.18</v>
      </c>
      <c r="BA844" s="5">
        <v>6.45</v>
      </c>
      <c r="BD844" s="22"/>
      <c r="BE844" s="5">
        <v>0.2</v>
      </c>
      <c r="BF844" s="20">
        <v>0.23</v>
      </c>
      <c r="BG844" s="21"/>
      <c r="BH844" s="5">
        <v>4.47</v>
      </c>
      <c r="BI844" s="21"/>
      <c r="BN844" s="5">
        <v>5.46</v>
      </c>
      <c r="BO844" s="5">
        <v>74.3</v>
      </c>
      <c r="BX844" s="5">
        <v>11.1</v>
      </c>
    </row>
    <row r="845" spans="1:77" x14ac:dyDescent="0.2">
      <c r="A845" s="2" t="s">
        <v>167</v>
      </c>
      <c r="B845" s="3">
        <v>38841</v>
      </c>
      <c r="C845" s="4">
        <v>35</v>
      </c>
      <c r="F845" s="5">
        <v>4.0000000000000001E-3</v>
      </c>
      <c r="G845" s="20">
        <v>7.0000000000000001E-3</v>
      </c>
      <c r="H845" s="5">
        <v>0.01</v>
      </c>
      <c r="J845" s="5">
        <v>0.2</v>
      </c>
      <c r="K845" s="21"/>
      <c r="M845" s="5">
        <v>0.42</v>
      </c>
      <c r="N845" s="5">
        <v>0.2</v>
      </c>
      <c r="O845" s="5">
        <v>10</v>
      </c>
      <c r="P845" s="21"/>
      <c r="Q845" s="5">
        <v>0.02</v>
      </c>
      <c r="S845" s="5">
        <v>109</v>
      </c>
      <c r="T845" s="5">
        <v>28</v>
      </c>
      <c r="U845" s="5">
        <v>0.8</v>
      </c>
      <c r="V845" s="5">
        <v>0.83</v>
      </c>
      <c r="W845" s="5">
        <v>8.8999999999999999E-3</v>
      </c>
      <c r="Y845" s="21"/>
      <c r="AB845" s="20">
        <v>8.27</v>
      </c>
      <c r="AD845" s="20">
        <v>-4.7</v>
      </c>
      <c r="AE845" s="5">
        <v>0.72</v>
      </c>
      <c r="AF845" s="21"/>
      <c r="AG845" s="21"/>
      <c r="AI845" s="5">
        <v>0.5</v>
      </c>
      <c r="AJ845" s="22"/>
      <c r="AN845" s="5">
        <v>4.79</v>
      </c>
      <c r="AO845" s="5">
        <v>0.01</v>
      </c>
      <c r="AR845" s="21"/>
      <c r="AS845" s="22"/>
      <c r="AT845" s="5">
        <v>18.3</v>
      </c>
      <c r="AU845" s="5">
        <v>0.5</v>
      </c>
      <c r="AV845" s="5">
        <v>65.25</v>
      </c>
      <c r="AW845" s="5">
        <v>3.2845000000000001E-3</v>
      </c>
      <c r="AX845" s="5">
        <v>0.1</v>
      </c>
      <c r="AZ845" s="20">
        <v>0.03</v>
      </c>
      <c r="BA845" s="20">
        <v>7.22</v>
      </c>
      <c r="BC845" s="5">
        <v>1E-3</v>
      </c>
      <c r="BD845" s="21"/>
      <c r="BE845" s="5">
        <v>9.4</v>
      </c>
      <c r="BF845" s="22"/>
      <c r="BH845" s="5">
        <v>4.13</v>
      </c>
      <c r="BK845" s="21"/>
      <c r="BL845" s="21"/>
      <c r="BN845" s="5">
        <v>5.46</v>
      </c>
      <c r="BO845" s="5">
        <v>47.7</v>
      </c>
      <c r="BQ845" s="20">
        <v>7</v>
      </c>
      <c r="BR845" s="20">
        <v>6.6</v>
      </c>
      <c r="BW845" s="21"/>
      <c r="BX845" s="5">
        <v>9.1</v>
      </c>
      <c r="BY845" s="5">
        <v>0.7</v>
      </c>
    </row>
    <row r="846" spans="1:77" x14ac:dyDescent="0.2">
      <c r="A846" s="2" t="s">
        <v>266</v>
      </c>
      <c r="B846" s="3">
        <v>37916</v>
      </c>
      <c r="C846" s="4">
        <v>25</v>
      </c>
      <c r="F846" s="5">
        <v>0.04</v>
      </c>
      <c r="G846" s="20">
        <v>4.1000000000000003E-3</v>
      </c>
      <c r="H846" s="5">
        <v>0.01</v>
      </c>
      <c r="J846" s="21"/>
      <c r="K846" s="21"/>
      <c r="M846" s="5">
        <v>0.11</v>
      </c>
      <c r="N846" s="21"/>
      <c r="O846" s="5">
        <v>20</v>
      </c>
      <c r="P846" s="21"/>
      <c r="Q846" s="21"/>
      <c r="S846" s="5">
        <v>38.5</v>
      </c>
      <c r="T846" s="5">
        <v>15</v>
      </c>
      <c r="U846" s="21"/>
      <c r="V846" s="5">
        <v>1.5</v>
      </c>
      <c r="W846" s="5">
        <v>0.01</v>
      </c>
      <c r="Y846" s="21"/>
      <c r="AB846" s="20">
        <v>4.2699999999999996</v>
      </c>
      <c r="AC846" s="22"/>
      <c r="AD846" s="22"/>
      <c r="AE846" s="5">
        <v>0.87</v>
      </c>
      <c r="AF846" s="21"/>
      <c r="AG846" s="21"/>
      <c r="AI846" s="21"/>
      <c r="AJ846" s="20">
        <v>27.1</v>
      </c>
      <c r="AN846" s="5">
        <v>5.01</v>
      </c>
      <c r="AO846" s="5">
        <v>0.01</v>
      </c>
      <c r="AR846" s="21"/>
      <c r="AT846" s="5">
        <v>11.1</v>
      </c>
      <c r="AU846" s="21"/>
      <c r="AV846" s="5">
        <v>11.37</v>
      </c>
      <c r="AW846" s="5">
        <v>3.2845000000000001E-3</v>
      </c>
      <c r="AX846" s="5">
        <v>0.03</v>
      </c>
      <c r="AZ846" s="20">
        <v>0.01</v>
      </c>
      <c r="BA846" s="20">
        <v>7.1</v>
      </c>
      <c r="BC846" s="21"/>
      <c r="BD846" s="21"/>
      <c r="BE846" s="5">
        <v>4.9000000000000004</v>
      </c>
      <c r="BF846" s="22"/>
      <c r="BH846" s="5">
        <v>0.93</v>
      </c>
      <c r="BK846" s="21"/>
      <c r="BL846" s="21"/>
      <c r="BN846" s="5">
        <v>5.46</v>
      </c>
      <c r="BO846" s="5">
        <v>49.6</v>
      </c>
      <c r="BQ846" s="22"/>
      <c r="BR846" s="22"/>
      <c r="BW846" s="21"/>
      <c r="BX846" s="5">
        <v>10.199999999999999</v>
      </c>
      <c r="BY846" s="21"/>
    </row>
    <row r="847" spans="1:77" x14ac:dyDescent="0.2">
      <c r="A847" s="2" t="s">
        <v>252</v>
      </c>
      <c r="B847" s="3">
        <v>39764</v>
      </c>
      <c r="C847" s="4">
        <v>25</v>
      </c>
      <c r="F847" s="21"/>
      <c r="G847" s="20">
        <v>0.04</v>
      </c>
      <c r="H847" s="5">
        <v>0.81</v>
      </c>
      <c r="M847" s="21"/>
      <c r="S847" s="5">
        <v>3.03</v>
      </c>
      <c r="T847" s="5">
        <v>578</v>
      </c>
      <c r="V847" s="5">
        <v>12</v>
      </c>
      <c r="W847" s="5">
        <v>0.05</v>
      </c>
      <c r="AB847" s="20">
        <v>3.6</v>
      </c>
      <c r="AD847" s="20">
        <v>12.06</v>
      </c>
      <c r="AE847" s="5">
        <v>6.68</v>
      </c>
      <c r="AG847" s="22"/>
      <c r="AJ847" s="5">
        <v>245</v>
      </c>
      <c r="AK847" s="22"/>
      <c r="AM847" s="22"/>
      <c r="AN847" s="5">
        <v>1.99</v>
      </c>
      <c r="AO847" s="5">
        <v>3.0000000000000001E-3</v>
      </c>
      <c r="AT847" s="5">
        <v>478</v>
      </c>
      <c r="AV847" s="5">
        <v>0.22</v>
      </c>
      <c r="AW847" s="5">
        <v>0.04</v>
      </c>
      <c r="AX847" s="5">
        <v>2.46</v>
      </c>
      <c r="AZ847" s="20">
        <v>0.78</v>
      </c>
      <c r="BA847" s="5">
        <v>8.56</v>
      </c>
      <c r="BD847" s="22"/>
      <c r="BE847" s="5">
        <v>0.2</v>
      </c>
      <c r="BF847" s="20">
        <v>0.12</v>
      </c>
      <c r="BH847" s="5">
        <v>7.01</v>
      </c>
      <c r="BI847" s="20">
        <v>0.13</v>
      </c>
      <c r="BN847" s="5">
        <v>5.42</v>
      </c>
      <c r="BO847" s="5">
        <v>35.9</v>
      </c>
      <c r="BQ847" s="22"/>
      <c r="BR847" s="22"/>
      <c r="BU847" s="22"/>
      <c r="BX847" s="5">
        <v>15.7</v>
      </c>
    </row>
    <row r="848" spans="1:77" x14ac:dyDescent="0.2">
      <c r="A848" s="2" t="s">
        <v>113</v>
      </c>
      <c r="B848" s="3">
        <v>36082</v>
      </c>
      <c r="C848" s="4">
        <v>25</v>
      </c>
      <c r="F848" s="5">
        <v>3.0000000000000001E-3</v>
      </c>
      <c r="G848" s="5">
        <v>2E-3</v>
      </c>
      <c r="H848" s="5">
        <v>0.12</v>
      </c>
      <c r="J848" s="22"/>
      <c r="M848" s="5">
        <v>0.09</v>
      </c>
      <c r="N848" s="21"/>
      <c r="O848" s="5">
        <v>120</v>
      </c>
      <c r="Q848" s="21"/>
      <c r="S848" s="20">
        <v>27</v>
      </c>
      <c r="T848" s="5">
        <v>6.5</v>
      </c>
      <c r="U848" s="21"/>
      <c r="V848" s="5">
        <v>2.2000000000000002</v>
      </c>
      <c r="W848" s="20">
        <v>0.38</v>
      </c>
      <c r="AB848" s="5">
        <v>14.91</v>
      </c>
      <c r="AD848" s="22"/>
      <c r="AE848" s="5">
        <v>1.7</v>
      </c>
      <c r="AI848" s="21"/>
      <c r="AJ848" s="5">
        <v>27.8</v>
      </c>
      <c r="AN848" s="5">
        <v>4.7</v>
      </c>
      <c r="AO848" s="5">
        <v>0.04</v>
      </c>
      <c r="AT848" s="5">
        <v>30</v>
      </c>
      <c r="AU848" s="21"/>
      <c r="AV848" s="5">
        <v>0.22</v>
      </c>
      <c r="AW848" s="5">
        <v>0.01</v>
      </c>
      <c r="AX848" s="5">
        <v>0.2</v>
      </c>
      <c r="AY848" s="21"/>
      <c r="AZ848" s="20">
        <v>7.0000000000000007E-2</v>
      </c>
      <c r="BA848" s="5">
        <v>7.47</v>
      </c>
      <c r="BC848" s="21"/>
      <c r="BE848" s="5">
        <v>0.2</v>
      </c>
      <c r="BH848" s="5">
        <v>2.5499999999999998</v>
      </c>
      <c r="BI848" s="22"/>
      <c r="BN848" s="5">
        <v>5.42</v>
      </c>
      <c r="BO848" s="5">
        <v>11.2</v>
      </c>
      <c r="BQ848" s="22"/>
      <c r="BR848" s="22"/>
      <c r="BX848" s="5">
        <v>9.4</v>
      </c>
      <c r="BY848" s="21"/>
    </row>
    <row r="849" spans="1:77" x14ac:dyDescent="0.2">
      <c r="A849" s="2" t="s">
        <v>311</v>
      </c>
      <c r="B849" s="3">
        <v>39559</v>
      </c>
      <c r="C849" s="4">
        <v>34</v>
      </c>
      <c r="F849" s="21"/>
      <c r="G849" s="5">
        <v>8.0000000000000002E-3</v>
      </c>
      <c r="H849" s="5">
        <v>0.4</v>
      </c>
      <c r="J849" s="5">
        <v>16</v>
      </c>
      <c r="M849" s="20">
        <v>0.54</v>
      </c>
      <c r="N849" s="5">
        <v>0.2</v>
      </c>
      <c r="O849" s="22"/>
      <c r="Q849" s="5">
        <v>0.02</v>
      </c>
      <c r="S849" s="5">
        <v>95.4</v>
      </c>
      <c r="T849" s="5">
        <v>17</v>
      </c>
      <c r="U849" s="5">
        <v>0.2</v>
      </c>
      <c r="V849" s="5">
        <v>4.7</v>
      </c>
      <c r="W849" s="5">
        <v>6.28</v>
      </c>
      <c r="AB849" s="5">
        <v>1.72</v>
      </c>
      <c r="AD849" s="20">
        <v>1.87</v>
      </c>
      <c r="AE849" s="5">
        <v>7.09</v>
      </c>
      <c r="AI849" s="5">
        <v>0.5</v>
      </c>
      <c r="AJ849" s="5">
        <v>53.8</v>
      </c>
      <c r="AN849" s="5">
        <v>5.08</v>
      </c>
      <c r="AO849" s="5">
        <v>0.37</v>
      </c>
      <c r="AT849" s="5">
        <v>9.5</v>
      </c>
      <c r="AU849" s="5">
        <v>1.7</v>
      </c>
      <c r="AV849" s="5">
        <v>0.22</v>
      </c>
      <c r="AW849" s="5">
        <v>8.8699999999999994E-3</v>
      </c>
      <c r="AX849" s="5">
        <v>0.01</v>
      </c>
      <c r="AZ849" s="5">
        <v>0.17</v>
      </c>
      <c r="BA849" s="5">
        <v>7.22</v>
      </c>
      <c r="BC849" s="5">
        <v>1E-3</v>
      </c>
      <c r="BE849" s="5">
        <v>0.2</v>
      </c>
      <c r="BF849" s="20">
        <v>0.28999999999999998</v>
      </c>
      <c r="BH849" s="5">
        <v>4.03</v>
      </c>
      <c r="BN849" s="5">
        <v>5.42</v>
      </c>
      <c r="BO849" s="5">
        <v>56.6</v>
      </c>
      <c r="BW849" s="20">
        <v>0.71</v>
      </c>
      <c r="BX849" s="5">
        <v>10.4</v>
      </c>
      <c r="BY849" s="5">
        <v>1.9</v>
      </c>
    </row>
    <row r="850" spans="1:77" x14ac:dyDescent="0.2">
      <c r="A850" s="2" t="s">
        <v>263</v>
      </c>
      <c r="B850" s="3">
        <v>39609</v>
      </c>
      <c r="C850" s="4">
        <v>24</v>
      </c>
      <c r="G850" s="5">
        <v>0.02</v>
      </c>
      <c r="H850" s="5">
        <v>0.13</v>
      </c>
      <c r="J850" s="21"/>
      <c r="M850" s="5">
        <v>0.14000000000000001</v>
      </c>
      <c r="N850" s="21"/>
      <c r="Q850" s="21"/>
      <c r="S850" s="5">
        <v>110</v>
      </c>
      <c r="T850" s="5">
        <v>31</v>
      </c>
      <c r="U850" s="21"/>
      <c r="V850" s="5">
        <v>2.4</v>
      </c>
      <c r="W850" s="5">
        <v>3.27</v>
      </c>
      <c r="AB850" s="5">
        <v>1.66</v>
      </c>
      <c r="AD850" s="5">
        <v>13.9</v>
      </c>
      <c r="AE850" s="5">
        <v>1.18</v>
      </c>
      <c r="AI850" s="21"/>
      <c r="AJ850" s="5">
        <v>54.1</v>
      </c>
      <c r="AN850" s="5">
        <v>5.52</v>
      </c>
      <c r="AO850" s="5">
        <v>0.27</v>
      </c>
      <c r="AT850" s="5">
        <v>10.8</v>
      </c>
      <c r="AU850" s="21"/>
      <c r="AV850" s="5">
        <v>0.22</v>
      </c>
      <c r="AW850" s="5">
        <v>3.2799999999999999E-3</v>
      </c>
      <c r="AX850" s="5">
        <v>0.01</v>
      </c>
      <c r="AY850" s="22"/>
      <c r="AZ850" s="5">
        <v>0.19</v>
      </c>
      <c r="BA850" s="5">
        <v>7.52</v>
      </c>
      <c r="BC850" s="21"/>
      <c r="BF850" s="5">
        <v>0.42</v>
      </c>
      <c r="BH850" s="5">
        <v>2.2599999999999998</v>
      </c>
      <c r="BN850" s="5">
        <v>5.42</v>
      </c>
      <c r="BO850" s="5">
        <v>119</v>
      </c>
      <c r="BQ850" s="22"/>
      <c r="BR850" s="22"/>
      <c r="BW850" s="21"/>
      <c r="BX850" s="5">
        <v>10.5</v>
      </c>
      <c r="BY850" s="21"/>
    </row>
    <row r="851" spans="1:77" x14ac:dyDescent="0.2">
      <c r="A851" s="2" t="s">
        <v>259</v>
      </c>
      <c r="B851" s="3">
        <v>38266</v>
      </c>
      <c r="C851" s="4">
        <v>37</v>
      </c>
      <c r="F851" s="5">
        <v>0.05</v>
      </c>
      <c r="G851" s="5">
        <v>1E-3</v>
      </c>
      <c r="H851" s="5">
        <v>0.95</v>
      </c>
      <c r="J851" s="20">
        <v>0.2</v>
      </c>
      <c r="M851" s="5">
        <v>0.05</v>
      </c>
      <c r="N851" s="20">
        <v>0.4</v>
      </c>
      <c r="O851" s="5">
        <v>320</v>
      </c>
      <c r="Q851" s="20">
        <v>0.02</v>
      </c>
      <c r="S851" s="5">
        <v>28.6</v>
      </c>
      <c r="T851" s="5">
        <v>22</v>
      </c>
      <c r="U851" s="20">
        <v>0.2</v>
      </c>
      <c r="V851" s="5">
        <v>1.9</v>
      </c>
      <c r="W851" s="20">
        <v>0.54</v>
      </c>
      <c r="Y851" s="20">
        <v>0.13</v>
      </c>
      <c r="AB851" s="5">
        <v>10.02</v>
      </c>
      <c r="AC851" s="22"/>
      <c r="AD851" s="20">
        <v>0.1</v>
      </c>
      <c r="AE851" s="5">
        <v>4.79</v>
      </c>
      <c r="AI851" s="20">
        <v>0.5</v>
      </c>
      <c r="AJ851" s="5">
        <v>45.9</v>
      </c>
      <c r="AN851" s="5">
        <v>16.2</v>
      </c>
      <c r="AO851" s="5">
        <v>0.01</v>
      </c>
      <c r="AT851" s="5">
        <v>57.5</v>
      </c>
      <c r="AU851" s="20">
        <v>0.5</v>
      </c>
      <c r="AV851" s="5">
        <v>0.22</v>
      </c>
      <c r="AW851" s="5">
        <v>3.9414000000000003E-3</v>
      </c>
      <c r="AX851" s="5">
        <v>0.23</v>
      </c>
      <c r="AY851" s="22"/>
      <c r="AZ851" s="5">
        <v>7.0000000000000007E-2</v>
      </c>
      <c r="BA851" s="5">
        <v>8.02</v>
      </c>
      <c r="BC851" s="20">
        <v>1E-3</v>
      </c>
      <c r="BE851" s="20">
        <v>0.3</v>
      </c>
      <c r="BF851" s="21"/>
      <c r="BH851" s="5">
        <v>4.87</v>
      </c>
      <c r="BN851" s="5">
        <v>5.39</v>
      </c>
      <c r="BO851" s="5">
        <v>0.55000000000000004</v>
      </c>
      <c r="BQ851" s="20">
        <v>5.5</v>
      </c>
      <c r="BR851" s="20">
        <v>5.44</v>
      </c>
      <c r="BX851" s="5">
        <v>10.5</v>
      </c>
      <c r="BY851" s="20">
        <v>0.8</v>
      </c>
    </row>
    <row r="852" spans="1:77" x14ac:dyDescent="0.2">
      <c r="A852" s="2" t="s">
        <v>312</v>
      </c>
      <c r="B852" s="3">
        <v>39204</v>
      </c>
      <c r="C852" s="4">
        <v>26</v>
      </c>
      <c r="F852" s="5">
        <v>0.11</v>
      </c>
      <c r="G852" s="5">
        <v>0.08</v>
      </c>
      <c r="H852" s="5">
        <v>0.06</v>
      </c>
      <c r="J852" s="21"/>
      <c r="M852" s="20">
        <v>0.54</v>
      </c>
      <c r="N852" s="21"/>
      <c r="O852" s="20">
        <v>10</v>
      </c>
      <c r="Q852" s="21"/>
      <c r="S852" s="5">
        <v>45.2</v>
      </c>
      <c r="T852" s="5">
        <v>18</v>
      </c>
      <c r="U852" s="21"/>
      <c r="V852" s="20">
        <v>8.6</v>
      </c>
      <c r="W852" s="5">
        <v>0.26</v>
      </c>
      <c r="AB852" s="5">
        <v>2.41</v>
      </c>
      <c r="AE852" s="5">
        <v>21.4</v>
      </c>
      <c r="AG852" s="22"/>
      <c r="AI852" s="21"/>
      <c r="AJ852" s="5">
        <v>37.6</v>
      </c>
      <c r="AN852" s="5">
        <v>4.12</v>
      </c>
      <c r="AO852" s="5">
        <v>0.19</v>
      </c>
      <c r="AR852" s="22"/>
      <c r="AT852" s="5">
        <v>8.76</v>
      </c>
      <c r="AU852" s="21"/>
      <c r="AV852" s="5">
        <v>20.09</v>
      </c>
      <c r="AW852" s="5">
        <v>0.18</v>
      </c>
      <c r="AX852" s="20">
        <v>0.03</v>
      </c>
      <c r="AZ852" s="20">
        <v>0.01</v>
      </c>
      <c r="BA852" s="5">
        <v>6.51</v>
      </c>
      <c r="BC852" s="21"/>
      <c r="BD852" s="22"/>
      <c r="BE852" s="5">
        <v>0.4</v>
      </c>
      <c r="BF852" s="20">
        <v>0.54</v>
      </c>
      <c r="BH852" s="5">
        <v>1.65</v>
      </c>
      <c r="BN852" s="5">
        <v>5.37</v>
      </c>
      <c r="BO852" s="5">
        <v>55.2</v>
      </c>
      <c r="BU852" s="22"/>
      <c r="BX852" s="5">
        <v>10.1</v>
      </c>
      <c r="BY852" s="21"/>
    </row>
    <row r="853" spans="1:77" x14ac:dyDescent="0.2">
      <c r="A853" s="2" t="s">
        <v>127</v>
      </c>
      <c r="B853" s="3">
        <v>35397</v>
      </c>
      <c r="C853" s="4">
        <v>31</v>
      </c>
      <c r="F853" s="5">
        <v>0.01</v>
      </c>
      <c r="G853" s="20">
        <v>4.1000000000000003E-3</v>
      </c>
      <c r="H853" s="5">
        <v>0.89</v>
      </c>
      <c r="J853" s="20">
        <v>1</v>
      </c>
      <c r="M853" s="5">
        <v>1.0900000000000001</v>
      </c>
      <c r="N853" s="20">
        <v>1</v>
      </c>
      <c r="O853" s="22"/>
      <c r="Q853" s="20">
        <v>0.2</v>
      </c>
      <c r="S853" s="5">
        <v>88</v>
      </c>
      <c r="T853" s="5">
        <v>33</v>
      </c>
      <c r="U853" s="20">
        <v>1</v>
      </c>
      <c r="V853" s="5">
        <v>1.7</v>
      </c>
      <c r="W853" s="5">
        <v>1.42</v>
      </c>
      <c r="AB853" s="5">
        <v>10.18</v>
      </c>
      <c r="AD853" s="22"/>
      <c r="AE853" s="5">
        <v>6</v>
      </c>
      <c r="AI853" s="20">
        <v>1</v>
      </c>
      <c r="AJ853" s="5">
        <v>61.2</v>
      </c>
      <c r="AN853" s="5">
        <v>14</v>
      </c>
      <c r="AO853" s="5">
        <v>0.01</v>
      </c>
      <c r="AT853" s="5">
        <v>31</v>
      </c>
      <c r="AU853" s="20">
        <v>1</v>
      </c>
      <c r="AV853" s="5">
        <v>0.22</v>
      </c>
      <c r="AW853" s="5">
        <v>3.284E-3</v>
      </c>
      <c r="AX853" s="5">
        <v>0.01</v>
      </c>
      <c r="AZ853" s="20">
        <v>0.01</v>
      </c>
      <c r="BA853" s="5">
        <v>7.17</v>
      </c>
      <c r="BC853" s="20">
        <v>8.2000000000000007E-3</v>
      </c>
      <c r="BE853" s="5">
        <v>0.2</v>
      </c>
      <c r="BF853" s="22"/>
      <c r="BH853" s="21"/>
      <c r="BN853" s="5">
        <v>5.37</v>
      </c>
      <c r="BO853" s="5">
        <v>10.98</v>
      </c>
      <c r="BQ853" s="22"/>
      <c r="BR853" s="22"/>
      <c r="BX853" s="5">
        <v>10.7</v>
      </c>
      <c r="BY853" s="20">
        <v>5</v>
      </c>
    </row>
    <row r="854" spans="1:77" x14ac:dyDescent="0.2">
      <c r="A854" s="2" t="s">
        <v>127</v>
      </c>
      <c r="B854" s="3">
        <v>36076</v>
      </c>
      <c r="C854" s="4">
        <v>25</v>
      </c>
      <c r="F854" s="5">
        <v>2E-3</v>
      </c>
      <c r="G854" s="5">
        <v>2E-3</v>
      </c>
      <c r="H854" s="5">
        <v>0.94</v>
      </c>
      <c r="J854" s="22"/>
      <c r="M854" s="5">
        <v>0.66</v>
      </c>
      <c r="N854" s="22"/>
      <c r="O854" s="5">
        <v>180</v>
      </c>
      <c r="Q854" s="22"/>
      <c r="S854" s="5">
        <v>91</v>
      </c>
      <c r="T854" s="5">
        <v>33</v>
      </c>
      <c r="U854" s="22"/>
      <c r="V854" s="5">
        <v>1.8</v>
      </c>
      <c r="W854" s="5">
        <v>1.2</v>
      </c>
      <c r="AB854" s="5">
        <v>10.65</v>
      </c>
      <c r="AD854" s="22"/>
      <c r="AE854" s="5">
        <v>4.4000000000000004</v>
      </c>
      <c r="AI854" s="22"/>
      <c r="AJ854" s="5">
        <v>66.7</v>
      </c>
      <c r="AN854" s="5">
        <v>15</v>
      </c>
      <c r="AO854" s="5">
        <v>0.01</v>
      </c>
      <c r="AS854" s="22"/>
      <c r="AT854" s="5">
        <v>33</v>
      </c>
      <c r="AU854" s="22"/>
      <c r="AV854" s="5">
        <v>0.22</v>
      </c>
      <c r="AW854" s="5">
        <v>3.284E-3</v>
      </c>
      <c r="AX854" s="5">
        <v>0.01</v>
      </c>
      <c r="AY854" s="22"/>
      <c r="AZ854" s="5">
        <v>8.0000000000000002E-3</v>
      </c>
      <c r="BA854" s="5">
        <v>6.98</v>
      </c>
      <c r="BC854" s="22"/>
      <c r="BE854" s="5">
        <v>0.2</v>
      </c>
      <c r="BF854" s="21"/>
      <c r="BH854" s="5">
        <v>6</v>
      </c>
      <c r="BN854" s="5">
        <v>5.37</v>
      </c>
      <c r="BO854" s="5">
        <v>10.6</v>
      </c>
      <c r="BQ854" s="22"/>
      <c r="BR854" s="22"/>
      <c r="BS854" s="22"/>
      <c r="BT854" s="22"/>
      <c r="BV854" s="22"/>
      <c r="BW854" s="22"/>
      <c r="BX854" s="5">
        <v>10.9</v>
      </c>
      <c r="BY854" s="22"/>
    </row>
    <row r="855" spans="1:77" x14ac:dyDescent="0.2">
      <c r="A855" s="2" t="s">
        <v>274</v>
      </c>
      <c r="B855" s="3">
        <v>39596</v>
      </c>
      <c r="C855" s="4">
        <v>33</v>
      </c>
      <c r="F855" s="21"/>
      <c r="G855" s="5">
        <v>6.0000000000000001E-3</v>
      </c>
      <c r="H855" s="5">
        <v>0.01</v>
      </c>
      <c r="J855" s="20">
        <v>0.3</v>
      </c>
      <c r="M855" s="5">
        <v>0.17</v>
      </c>
      <c r="N855" s="20">
        <v>0.2</v>
      </c>
      <c r="O855" s="21"/>
      <c r="Q855" s="20">
        <v>0.02</v>
      </c>
      <c r="S855" s="5">
        <v>77.8</v>
      </c>
      <c r="T855" s="5">
        <v>20</v>
      </c>
      <c r="U855" s="20">
        <v>0.4</v>
      </c>
      <c r="V855" s="5">
        <v>1.5</v>
      </c>
      <c r="W855" s="5">
        <v>4.0000000000000001E-3</v>
      </c>
      <c r="AB855" s="5">
        <v>5.79</v>
      </c>
      <c r="AD855" s="20">
        <v>1.47</v>
      </c>
      <c r="AE855" s="5">
        <v>6.43</v>
      </c>
      <c r="AI855" s="20">
        <v>1</v>
      </c>
      <c r="AJ855" s="5">
        <v>51.4</v>
      </c>
      <c r="AN855" s="5">
        <v>5.53</v>
      </c>
      <c r="AO855" s="5">
        <v>0.01</v>
      </c>
      <c r="AT855" s="5">
        <v>14.6</v>
      </c>
      <c r="AU855" s="20">
        <v>0.5</v>
      </c>
      <c r="AV855" s="5">
        <v>62.86</v>
      </c>
      <c r="AW855" s="5">
        <v>0.01</v>
      </c>
      <c r="AX855" s="5">
        <v>7.0000000000000007E-2</v>
      </c>
      <c r="AY855" s="22"/>
      <c r="AZ855" s="5">
        <v>0.02</v>
      </c>
      <c r="BA855" s="5">
        <v>7.52</v>
      </c>
      <c r="BC855" s="20">
        <v>1E-3</v>
      </c>
      <c r="BE855" s="21"/>
      <c r="BF855" s="20">
        <v>5.0199999999999996</v>
      </c>
      <c r="BH855" s="5">
        <v>2.72</v>
      </c>
      <c r="BN855" s="5">
        <v>5.32</v>
      </c>
      <c r="BO855" s="5">
        <v>36.700000000000003</v>
      </c>
      <c r="BW855" s="20">
        <v>0.5</v>
      </c>
      <c r="BX855" s="5">
        <v>10.1</v>
      </c>
      <c r="BY855" s="20">
        <v>0.5</v>
      </c>
    </row>
    <row r="856" spans="1:77" x14ac:dyDescent="0.2">
      <c r="A856" s="2" t="s">
        <v>313</v>
      </c>
      <c r="B856" s="3">
        <v>39573</v>
      </c>
      <c r="C856" s="4">
        <v>25</v>
      </c>
      <c r="F856" s="22"/>
      <c r="G856" s="5">
        <v>0.78</v>
      </c>
      <c r="H856" s="5">
        <v>0.04</v>
      </c>
      <c r="M856" s="5">
        <v>0.95</v>
      </c>
      <c r="S856" s="5">
        <v>38.200000000000003</v>
      </c>
      <c r="T856" s="5">
        <v>16</v>
      </c>
      <c r="V856" s="5">
        <v>10</v>
      </c>
      <c r="W856" s="5">
        <v>0.02</v>
      </c>
      <c r="AB856" s="5">
        <v>1.4</v>
      </c>
      <c r="AD856" s="5">
        <v>2.71</v>
      </c>
      <c r="AE856" s="5">
        <v>15</v>
      </c>
      <c r="AJ856" s="5">
        <v>39.200000000000003</v>
      </c>
      <c r="AN856" s="5">
        <v>9.1199999999999992</v>
      </c>
      <c r="AO856" s="5">
        <v>0.01</v>
      </c>
      <c r="AT856" s="5">
        <v>8.2799999999999994</v>
      </c>
      <c r="AV856" s="5">
        <v>126.16</v>
      </c>
      <c r="AW856" s="5">
        <v>9.1999999999999998E-3</v>
      </c>
      <c r="AX856" s="5">
        <v>0.01</v>
      </c>
      <c r="AZ856" s="5">
        <v>0.02</v>
      </c>
      <c r="BA856" s="5">
        <v>5.35</v>
      </c>
      <c r="BE856" s="5">
        <v>5.5</v>
      </c>
      <c r="BF856" s="5">
        <v>4.75</v>
      </c>
      <c r="BH856" s="5">
        <v>0.23</v>
      </c>
      <c r="BN856" s="5">
        <v>5.32</v>
      </c>
      <c r="BO856" s="5">
        <v>28.8</v>
      </c>
      <c r="BX856" s="5">
        <v>8.1999999999999993</v>
      </c>
      <c r="BY856" s="22"/>
    </row>
    <row r="857" spans="1:77" x14ac:dyDescent="0.2">
      <c r="A857" s="2" t="s">
        <v>259</v>
      </c>
      <c r="B857" s="3">
        <v>37887</v>
      </c>
      <c r="C857" s="4">
        <v>25</v>
      </c>
      <c r="F857" s="5">
        <v>0.02</v>
      </c>
      <c r="G857" s="5">
        <v>0.01</v>
      </c>
      <c r="H857" s="5">
        <v>0.93</v>
      </c>
      <c r="J857" s="21"/>
      <c r="M857" s="5">
        <v>0.03</v>
      </c>
      <c r="N857" s="21"/>
      <c r="O857" s="5">
        <v>230</v>
      </c>
      <c r="Q857" s="21"/>
      <c r="S857" s="5">
        <v>25.3</v>
      </c>
      <c r="T857" s="5">
        <v>22</v>
      </c>
      <c r="U857" s="21"/>
      <c r="V857" s="5">
        <v>2</v>
      </c>
      <c r="W857" s="5">
        <v>0.34</v>
      </c>
      <c r="AB857" s="5">
        <v>10.210000000000001</v>
      </c>
      <c r="AD857" s="21"/>
      <c r="AE857" s="5">
        <v>5.82</v>
      </c>
      <c r="AI857" s="21"/>
      <c r="AJ857" s="20">
        <v>51.5</v>
      </c>
      <c r="AN857" s="5">
        <v>15</v>
      </c>
      <c r="AO857" s="5">
        <v>9.5999999999999992E-3</v>
      </c>
      <c r="AT857" s="5">
        <v>62.7</v>
      </c>
      <c r="AU857" s="21"/>
      <c r="AV857" s="5">
        <v>0.22</v>
      </c>
      <c r="AW857" s="5">
        <v>3.2845000000000001E-3</v>
      </c>
      <c r="AX857" s="5">
        <v>0.22</v>
      </c>
      <c r="AY857" s="22"/>
      <c r="AZ857" s="5">
        <v>0.08</v>
      </c>
      <c r="BA857" s="5">
        <v>7.98</v>
      </c>
      <c r="BC857" s="21"/>
      <c r="BE857" s="5">
        <v>0.5</v>
      </c>
      <c r="BF857" s="22"/>
      <c r="BH857" s="5">
        <v>4.91</v>
      </c>
      <c r="BN857" s="5">
        <v>5.32</v>
      </c>
      <c r="BO857" s="5">
        <v>1.1599999999999999</v>
      </c>
      <c r="BQ857" s="21"/>
      <c r="BR857" s="21"/>
      <c r="BX857" s="5">
        <v>10.6</v>
      </c>
      <c r="BY857" s="21"/>
    </row>
    <row r="858" spans="1:77" x14ac:dyDescent="0.2">
      <c r="A858" s="2" t="s">
        <v>273</v>
      </c>
      <c r="B858" s="3">
        <v>38833</v>
      </c>
      <c r="C858" s="4">
        <v>36</v>
      </c>
      <c r="F858" s="5">
        <v>6.0000000000000001E-3</v>
      </c>
      <c r="G858" s="5">
        <v>4.0000000000000001E-3</v>
      </c>
      <c r="H858" s="5">
        <v>0.01</v>
      </c>
      <c r="J858" s="20">
        <v>0.5</v>
      </c>
      <c r="M858" s="5">
        <v>0.25</v>
      </c>
      <c r="N858" s="20">
        <v>0.2</v>
      </c>
      <c r="O858" s="5">
        <v>10</v>
      </c>
      <c r="Q858" s="20">
        <v>0.02</v>
      </c>
      <c r="S858" s="5">
        <v>98.2</v>
      </c>
      <c r="T858" s="5">
        <v>24</v>
      </c>
      <c r="U858" s="20">
        <v>0.5</v>
      </c>
      <c r="V858" s="5">
        <v>1</v>
      </c>
      <c r="W858" s="5">
        <v>5.7999999999999996E-3</v>
      </c>
      <c r="AB858" s="5">
        <v>5.9</v>
      </c>
      <c r="AD858" s="20">
        <v>-5</v>
      </c>
      <c r="AE858" s="5">
        <v>2.39</v>
      </c>
      <c r="AI858" s="20">
        <v>0.5</v>
      </c>
      <c r="AJ858" s="5">
        <v>61.4</v>
      </c>
      <c r="AN858" s="5">
        <v>8.08</v>
      </c>
      <c r="AO858" s="5">
        <v>1E-3</v>
      </c>
      <c r="AT858" s="5">
        <v>12.4</v>
      </c>
      <c r="AU858" s="20">
        <v>0.6</v>
      </c>
      <c r="AV858" s="5">
        <v>46.34</v>
      </c>
      <c r="AW858" s="5">
        <v>3.2845000000000001E-3</v>
      </c>
      <c r="AX858" s="5">
        <v>0.1</v>
      </c>
      <c r="AZ858" s="5">
        <v>0.04</v>
      </c>
      <c r="BA858" s="5">
        <v>7.22</v>
      </c>
      <c r="BC858" s="20">
        <v>1E-3</v>
      </c>
      <c r="BE858" s="5">
        <v>7.4</v>
      </c>
      <c r="BF858" s="22"/>
      <c r="BH858" s="5">
        <v>4.2</v>
      </c>
      <c r="BN858" s="5">
        <v>5.32</v>
      </c>
      <c r="BO858" s="5">
        <v>41.3</v>
      </c>
      <c r="BQ858" s="20">
        <v>6.5</v>
      </c>
      <c r="BR858" s="20">
        <v>6.2</v>
      </c>
      <c r="BX858" s="5">
        <v>8.1</v>
      </c>
      <c r="BY858" s="20">
        <v>1.1000000000000001</v>
      </c>
    </row>
    <row r="859" spans="1:77" x14ac:dyDescent="0.2">
      <c r="A859" s="2" t="s">
        <v>266</v>
      </c>
      <c r="B859" s="3">
        <v>38889</v>
      </c>
      <c r="C859" s="4">
        <v>36</v>
      </c>
      <c r="F859" s="20">
        <v>0.01</v>
      </c>
      <c r="G859" s="5">
        <v>0.01</v>
      </c>
      <c r="H859" s="5">
        <v>0.01</v>
      </c>
      <c r="J859" s="5">
        <v>0.2</v>
      </c>
      <c r="M859" s="5">
        <v>0.12</v>
      </c>
      <c r="N859" s="5">
        <v>0.2</v>
      </c>
      <c r="O859" s="20">
        <v>10</v>
      </c>
      <c r="Q859" s="5">
        <v>0.4</v>
      </c>
      <c r="S859" s="5">
        <v>30.8</v>
      </c>
      <c r="T859" s="5">
        <v>12</v>
      </c>
      <c r="U859" s="5">
        <v>0.3</v>
      </c>
      <c r="V859" s="5">
        <v>1.6</v>
      </c>
      <c r="W859" s="5">
        <v>0.01</v>
      </c>
      <c r="AB859" s="5">
        <v>4.1900000000000004</v>
      </c>
      <c r="AD859" s="5">
        <v>2.1</v>
      </c>
      <c r="AE859" s="5">
        <v>0.75</v>
      </c>
      <c r="AI859" s="5">
        <v>0.5</v>
      </c>
      <c r="AJ859" s="5">
        <v>21.4</v>
      </c>
      <c r="AN859" s="5">
        <v>4.6500000000000004</v>
      </c>
      <c r="AO859" s="5">
        <v>0.03</v>
      </c>
      <c r="AT859" s="5">
        <v>8.73</v>
      </c>
      <c r="AU859" s="5">
        <v>3.3</v>
      </c>
      <c r="AV859" s="5">
        <v>13.5</v>
      </c>
      <c r="AW859" s="5">
        <v>3.2845000000000001E-3</v>
      </c>
      <c r="AX859" s="5">
        <v>0.03</v>
      </c>
      <c r="AZ859" s="5">
        <v>0.01</v>
      </c>
      <c r="BA859" s="5">
        <v>7.12</v>
      </c>
      <c r="BC859" s="5">
        <v>1E-3</v>
      </c>
      <c r="BE859" s="5">
        <v>5.3</v>
      </c>
      <c r="BF859" s="21"/>
      <c r="BH859" s="5">
        <v>0.87</v>
      </c>
      <c r="BN859" s="5">
        <v>5.32</v>
      </c>
      <c r="BO859" s="5">
        <v>40.6</v>
      </c>
      <c r="BQ859" s="20">
        <v>2.2999999999999998</v>
      </c>
      <c r="BR859" s="20">
        <v>2.2999999999999998</v>
      </c>
      <c r="BW859" s="21"/>
      <c r="BX859" s="5">
        <v>8.5</v>
      </c>
      <c r="BY859" s="5">
        <v>11.5</v>
      </c>
    </row>
    <row r="860" spans="1:77" x14ac:dyDescent="0.2">
      <c r="A860" s="2" t="s">
        <v>314</v>
      </c>
      <c r="B860" s="3">
        <v>39342</v>
      </c>
      <c r="C860" s="4">
        <v>26</v>
      </c>
      <c r="F860" s="20">
        <v>0.21</v>
      </c>
      <c r="G860" s="5">
        <v>0.2</v>
      </c>
      <c r="H860" s="5">
        <v>0.01</v>
      </c>
      <c r="J860" s="22"/>
      <c r="M860" s="5">
        <v>0.39</v>
      </c>
      <c r="N860" s="22"/>
      <c r="O860" s="20">
        <v>10</v>
      </c>
      <c r="Q860" s="22"/>
      <c r="S860" s="5">
        <v>3.17</v>
      </c>
      <c r="T860" s="5">
        <v>25</v>
      </c>
      <c r="U860" s="22"/>
      <c r="V860" s="5">
        <v>1.3</v>
      </c>
      <c r="W860" s="5">
        <v>4.0000000000000001E-3</v>
      </c>
      <c r="AB860" s="5">
        <v>6.22</v>
      </c>
      <c r="AD860" s="21"/>
      <c r="AE860" s="5">
        <v>1.65</v>
      </c>
      <c r="AI860" s="22"/>
      <c r="AJ860" s="5">
        <v>13.84</v>
      </c>
      <c r="AN860" s="5">
        <v>4.7</v>
      </c>
      <c r="AO860" s="5">
        <v>0.05</v>
      </c>
      <c r="AT860" s="5">
        <v>13.3</v>
      </c>
      <c r="AU860" s="22"/>
      <c r="AV860" s="5">
        <v>1.98</v>
      </c>
      <c r="AW860" s="5">
        <v>3.2799999999999999E-3</v>
      </c>
      <c r="AX860" s="5">
        <v>0.01</v>
      </c>
      <c r="AZ860" s="5">
        <v>5.0000000000000001E-3</v>
      </c>
      <c r="BA860" s="5">
        <v>4.7300000000000004</v>
      </c>
      <c r="BC860" s="22"/>
      <c r="BE860" s="20">
        <v>11.1</v>
      </c>
      <c r="BF860" s="5">
        <v>11.11</v>
      </c>
      <c r="BH860" s="5">
        <v>0.06</v>
      </c>
      <c r="BN860" s="5">
        <v>5.32</v>
      </c>
      <c r="BO860" s="5">
        <v>16.7</v>
      </c>
      <c r="BX860" s="5">
        <v>9</v>
      </c>
      <c r="BY860" s="22"/>
    </row>
    <row r="861" spans="1:77" x14ac:dyDescent="0.2">
      <c r="A861" s="2" t="s">
        <v>146</v>
      </c>
      <c r="B861" s="3">
        <v>37564</v>
      </c>
      <c r="C861" s="4">
        <v>20</v>
      </c>
      <c r="F861" s="5">
        <v>0.01</v>
      </c>
      <c r="G861" s="21"/>
      <c r="H861" s="5">
        <v>7.0000000000000007E-2</v>
      </c>
      <c r="M861" s="5">
        <v>0.06</v>
      </c>
      <c r="O861" s="21"/>
      <c r="S861" s="5">
        <v>84.6</v>
      </c>
      <c r="T861" s="5">
        <v>39.9</v>
      </c>
      <c r="V861" s="5">
        <v>1.5</v>
      </c>
      <c r="W861" s="5">
        <v>0.68</v>
      </c>
      <c r="AB861" s="5">
        <v>13.37</v>
      </c>
      <c r="AD861" s="22"/>
      <c r="AE861" s="5">
        <v>0.7</v>
      </c>
      <c r="AJ861" s="21"/>
      <c r="AN861" s="5">
        <v>6.3</v>
      </c>
      <c r="AO861" s="5">
        <v>0.19</v>
      </c>
      <c r="AT861" s="5">
        <v>15.1</v>
      </c>
      <c r="AV861" s="5">
        <v>0.66</v>
      </c>
      <c r="AW861" s="5">
        <v>0.03</v>
      </c>
      <c r="AX861" s="5">
        <v>0.3</v>
      </c>
      <c r="AY861" s="22"/>
      <c r="AZ861" s="21"/>
      <c r="BA861" s="5">
        <v>7.63</v>
      </c>
      <c r="BE861" s="21"/>
      <c r="BF861" s="22"/>
      <c r="BH861" s="5">
        <v>2.04</v>
      </c>
      <c r="BN861" s="5">
        <v>5.28</v>
      </c>
      <c r="BO861" s="5">
        <v>99.9</v>
      </c>
      <c r="BQ861" s="22"/>
      <c r="BR861" s="22"/>
      <c r="BX861" s="5">
        <v>10</v>
      </c>
    </row>
    <row r="862" spans="1:77" x14ac:dyDescent="0.2">
      <c r="A862" s="2" t="s">
        <v>243</v>
      </c>
      <c r="B862" s="3">
        <v>37544</v>
      </c>
      <c r="C862" s="4">
        <v>24</v>
      </c>
      <c r="F862" s="22"/>
      <c r="G862" s="5">
        <v>2E-3</v>
      </c>
      <c r="H862" s="5">
        <v>0.01</v>
      </c>
      <c r="M862" s="20">
        <v>0.2</v>
      </c>
      <c r="O862" s="20">
        <v>10</v>
      </c>
      <c r="S862" s="5">
        <v>79.3</v>
      </c>
      <c r="T862" s="5">
        <v>16</v>
      </c>
      <c r="V862" s="5">
        <v>0.9</v>
      </c>
      <c r="W862" s="5">
        <v>0.09</v>
      </c>
      <c r="AB862" s="5">
        <v>18.25</v>
      </c>
      <c r="AD862" s="21"/>
      <c r="AE862" s="5">
        <v>0.85</v>
      </c>
      <c r="AJ862" s="5">
        <v>43.5</v>
      </c>
      <c r="AN862" s="5">
        <v>4.8899999999999997</v>
      </c>
      <c r="AO862" s="5">
        <v>0.03</v>
      </c>
      <c r="AT862" s="5">
        <v>10.8</v>
      </c>
      <c r="AV862" s="5">
        <v>0.22</v>
      </c>
      <c r="AW862" s="5">
        <v>4.2698500000000004E-3</v>
      </c>
      <c r="AX862" s="5">
        <v>7.0000000000000007E-2</v>
      </c>
      <c r="AY862" s="22"/>
      <c r="AZ862" s="5">
        <v>0.02</v>
      </c>
      <c r="BA862" s="5">
        <v>7.37</v>
      </c>
      <c r="BE862" s="5">
        <v>0.7</v>
      </c>
      <c r="BF862" s="21"/>
      <c r="BH862" s="5">
        <v>3.47</v>
      </c>
      <c r="BI862" s="21"/>
      <c r="BN862" s="5">
        <v>5.28</v>
      </c>
      <c r="BO862" s="5">
        <v>44</v>
      </c>
      <c r="BX862" s="5">
        <v>8.8000000000000007</v>
      </c>
    </row>
    <row r="863" spans="1:77" x14ac:dyDescent="0.2">
      <c r="A863" s="2" t="s">
        <v>102</v>
      </c>
      <c r="B863" s="3">
        <v>35703</v>
      </c>
      <c r="C863" s="4">
        <v>33</v>
      </c>
      <c r="F863" s="5">
        <v>5.0000000000000001E-3</v>
      </c>
      <c r="G863" s="5">
        <v>5.0000000000000001E-3</v>
      </c>
      <c r="H863" s="5">
        <v>0.52</v>
      </c>
      <c r="J863" s="5">
        <v>0.2</v>
      </c>
      <c r="M863" s="5">
        <v>0.63</v>
      </c>
      <c r="N863" s="5">
        <v>1</v>
      </c>
      <c r="O863" s="5">
        <v>50</v>
      </c>
      <c r="Q863" s="5">
        <v>0.2</v>
      </c>
      <c r="S863" s="5">
        <v>77</v>
      </c>
      <c r="T863" s="5">
        <v>21</v>
      </c>
      <c r="U863" s="5">
        <v>0.2</v>
      </c>
      <c r="V863" s="5">
        <v>4.2</v>
      </c>
      <c r="W863" s="5">
        <v>1.88</v>
      </c>
      <c r="Y863" s="21"/>
      <c r="AB863" s="5">
        <v>4.55</v>
      </c>
      <c r="AD863" s="21"/>
      <c r="AE863" s="5">
        <v>3.7</v>
      </c>
      <c r="AI863" s="5">
        <v>1</v>
      </c>
      <c r="AJ863" s="5">
        <v>59.9</v>
      </c>
      <c r="AN863" s="5">
        <v>7.4</v>
      </c>
      <c r="AO863" s="5">
        <v>0.2</v>
      </c>
      <c r="AT863" s="5">
        <v>20</v>
      </c>
      <c r="AU863" s="5">
        <v>1</v>
      </c>
      <c r="AV863" s="5">
        <v>0.22</v>
      </c>
      <c r="AW863" s="5">
        <v>3.2845000000000001E-3</v>
      </c>
      <c r="AX863" s="5">
        <v>0.02</v>
      </c>
      <c r="AY863" s="22"/>
      <c r="AZ863" s="5">
        <v>0.01</v>
      </c>
      <c r="BA863" s="5">
        <v>7.09</v>
      </c>
      <c r="BC863" s="5">
        <v>3.8E-3</v>
      </c>
      <c r="BE863" s="5">
        <v>0.2</v>
      </c>
      <c r="BF863" s="22"/>
      <c r="BH863" s="5">
        <v>5.66</v>
      </c>
      <c r="BN863" s="5">
        <v>5.28</v>
      </c>
      <c r="BO863" s="5">
        <v>7.26</v>
      </c>
      <c r="BQ863" s="21"/>
      <c r="BR863" s="21"/>
      <c r="BX863" s="5">
        <v>10</v>
      </c>
      <c r="BY863" s="5">
        <v>1.7</v>
      </c>
    </row>
    <row r="864" spans="1:77" x14ac:dyDescent="0.2">
      <c r="A864" s="2" t="s">
        <v>266</v>
      </c>
      <c r="B864" s="3">
        <v>36822</v>
      </c>
      <c r="C864" s="4">
        <v>33</v>
      </c>
      <c r="F864" s="5">
        <v>0.11</v>
      </c>
      <c r="G864" s="5">
        <v>0.08</v>
      </c>
      <c r="H864" s="5">
        <v>0.01</v>
      </c>
      <c r="J864" s="5">
        <v>0.2</v>
      </c>
      <c r="M864" s="5">
        <v>0.11</v>
      </c>
      <c r="N864" s="5">
        <v>0.2</v>
      </c>
      <c r="O864" s="20">
        <v>13</v>
      </c>
      <c r="Q864" s="5">
        <v>0.11</v>
      </c>
      <c r="S864" s="5">
        <v>38</v>
      </c>
      <c r="T864" s="5">
        <v>16</v>
      </c>
      <c r="U864" s="5">
        <v>0.2</v>
      </c>
      <c r="V864" s="5">
        <v>1.7</v>
      </c>
      <c r="W864" s="5">
        <v>0.02</v>
      </c>
      <c r="AB864" s="5">
        <v>4.1900000000000004</v>
      </c>
      <c r="AE864" s="5">
        <v>0.95</v>
      </c>
      <c r="AI864" s="5">
        <v>0.5</v>
      </c>
      <c r="AJ864" s="5">
        <v>30.2</v>
      </c>
      <c r="AN864" s="5">
        <v>5.25</v>
      </c>
      <c r="AO864" s="5">
        <v>0.02</v>
      </c>
      <c r="AT864" s="5">
        <v>11.7</v>
      </c>
      <c r="AU864" s="5">
        <v>1.8</v>
      </c>
      <c r="AV864" s="5">
        <v>7.92</v>
      </c>
      <c r="AW864" s="5">
        <v>3.2845000000000001E-3</v>
      </c>
      <c r="AX864" s="5">
        <v>0.05</v>
      </c>
      <c r="AZ864" s="5">
        <v>0.02</v>
      </c>
      <c r="BA864" s="5">
        <v>7.31</v>
      </c>
      <c r="BC864" s="5">
        <v>7.7999999999999996E-3</v>
      </c>
      <c r="BE864" s="5">
        <v>5</v>
      </c>
      <c r="BH864" s="20">
        <v>1.1399999999999999</v>
      </c>
      <c r="BN864" s="5">
        <v>5.28</v>
      </c>
      <c r="BO864" s="5">
        <v>64.2</v>
      </c>
      <c r="BX864" s="5">
        <v>10.199999999999999</v>
      </c>
      <c r="BY864" s="5">
        <v>2.2999999999999998</v>
      </c>
    </row>
    <row r="865" spans="1:77" x14ac:dyDescent="0.2">
      <c r="A865" s="2" t="s">
        <v>235</v>
      </c>
      <c r="B865" s="3">
        <v>38876</v>
      </c>
      <c r="C865" s="4">
        <v>28</v>
      </c>
      <c r="F865" s="5">
        <v>0.02</v>
      </c>
      <c r="G865" s="5">
        <v>0.02</v>
      </c>
      <c r="H865" s="5">
        <v>0.02</v>
      </c>
      <c r="J865" s="22"/>
      <c r="M865" s="5">
        <v>0.41</v>
      </c>
      <c r="N865" s="22"/>
      <c r="O865" s="5">
        <v>50</v>
      </c>
      <c r="Q865" s="22"/>
      <c r="S865" s="5">
        <v>134</v>
      </c>
      <c r="T865" s="5">
        <v>79</v>
      </c>
      <c r="U865" s="22"/>
      <c r="V865" s="5">
        <v>2.9</v>
      </c>
      <c r="W865" s="5">
        <v>0.31</v>
      </c>
      <c r="AB865" s="5">
        <v>1.94</v>
      </c>
      <c r="AD865" s="20">
        <v>-3</v>
      </c>
      <c r="AE865" s="5">
        <v>1.69</v>
      </c>
      <c r="AI865" s="22"/>
      <c r="AJ865" s="5">
        <v>82.3</v>
      </c>
      <c r="AN865" s="5">
        <v>16.899999999999999</v>
      </c>
      <c r="AO865" s="5">
        <v>0.08</v>
      </c>
      <c r="AT865" s="5">
        <v>34</v>
      </c>
      <c r="AU865" s="22"/>
      <c r="AV865" s="5">
        <v>46.03</v>
      </c>
      <c r="AW865" s="5">
        <v>0.11</v>
      </c>
      <c r="AX865" s="5">
        <v>0.01</v>
      </c>
      <c r="AZ865" s="5">
        <v>5.4999999999999997E-3</v>
      </c>
      <c r="BA865" s="5">
        <v>7.14</v>
      </c>
      <c r="BC865" s="22"/>
      <c r="BE865" s="5">
        <v>0.5</v>
      </c>
      <c r="BF865" s="22"/>
      <c r="BH865" s="5">
        <v>4.88</v>
      </c>
      <c r="BN865" s="5">
        <v>5.23</v>
      </c>
      <c r="BO865" s="5">
        <v>97.9</v>
      </c>
      <c r="BQ865" s="20">
        <v>9.9</v>
      </c>
      <c r="BR865" s="20">
        <v>9.6</v>
      </c>
      <c r="BX865" s="5">
        <v>8.3000000000000007</v>
      </c>
      <c r="BY865" s="22"/>
    </row>
    <row r="866" spans="1:77" x14ac:dyDescent="0.2">
      <c r="A866" s="2" t="s">
        <v>315</v>
      </c>
      <c r="B866" s="3">
        <v>39559</v>
      </c>
      <c r="C866" s="4">
        <v>34</v>
      </c>
      <c r="F866" s="21"/>
      <c r="G866" s="5">
        <v>4.0000000000000001E-3</v>
      </c>
      <c r="H866" s="5">
        <v>0.01</v>
      </c>
      <c r="J866" s="20">
        <v>0.2</v>
      </c>
      <c r="M866" s="5">
        <v>0.41</v>
      </c>
      <c r="N866" s="20">
        <v>0.2</v>
      </c>
      <c r="O866" s="21"/>
      <c r="P866" s="22"/>
      <c r="Q866" s="20">
        <v>0.02</v>
      </c>
      <c r="S866" s="5">
        <v>114</v>
      </c>
      <c r="T866" s="5">
        <v>15</v>
      </c>
      <c r="U866" s="20">
        <v>0.2</v>
      </c>
      <c r="V866" s="5">
        <v>2</v>
      </c>
      <c r="W866" s="5">
        <v>0.03</v>
      </c>
      <c r="AB866" s="5">
        <v>4.5199999999999996</v>
      </c>
      <c r="AD866" s="20">
        <v>5.98</v>
      </c>
      <c r="AE866" s="5">
        <v>1.83</v>
      </c>
      <c r="AI866" s="20">
        <v>0.5</v>
      </c>
      <c r="AJ866" s="5">
        <v>61.3</v>
      </c>
      <c r="AN866" s="5">
        <v>8.51</v>
      </c>
      <c r="AO866" s="5">
        <v>0.11</v>
      </c>
      <c r="AP866" s="22"/>
      <c r="AT866" s="5">
        <v>12.6</v>
      </c>
      <c r="AU866" s="20">
        <v>0.5</v>
      </c>
      <c r="AV866" s="5">
        <v>21.69</v>
      </c>
      <c r="AW866" s="5">
        <v>0.03</v>
      </c>
      <c r="AX866" s="5">
        <v>0.03</v>
      </c>
      <c r="AZ866" s="5">
        <v>0.02</v>
      </c>
      <c r="BA866" s="5">
        <v>7.25</v>
      </c>
      <c r="BC866" s="20">
        <v>1E-3</v>
      </c>
      <c r="BE866" s="5">
        <v>1.4</v>
      </c>
      <c r="BF866" s="5">
        <v>0.93</v>
      </c>
      <c r="BH866" s="5">
        <v>4.75</v>
      </c>
      <c r="BN866" s="5">
        <v>5.23</v>
      </c>
      <c r="BO866" s="5">
        <v>50.7</v>
      </c>
      <c r="BQ866" s="22"/>
      <c r="BR866" s="22"/>
      <c r="BW866" s="20">
        <v>0.5</v>
      </c>
      <c r="BX866" s="5">
        <v>9.4</v>
      </c>
      <c r="BY866" s="20">
        <v>5</v>
      </c>
    </row>
    <row r="867" spans="1:77" x14ac:dyDescent="0.2">
      <c r="A867" s="2" t="s">
        <v>234</v>
      </c>
      <c r="B867" s="3">
        <v>37564</v>
      </c>
      <c r="C867" s="4">
        <v>22</v>
      </c>
      <c r="F867" s="5">
        <v>0.01</v>
      </c>
      <c r="G867" s="21"/>
      <c r="H867" s="5">
        <v>0.88</v>
      </c>
      <c r="J867" s="22"/>
      <c r="M867" s="5">
        <v>0.12</v>
      </c>
      <c r="N867" s="22"/>
      <c r="O867" s="21"/>
      <c r="Q867" s="22"/>
      <c r="S867" s="5">
        <v>99.2</v>
      </c>
      <c r="T867" s="5">
        <v>28.8</v>
      </c>
      <c r="U867" s="22"/>
      <c r="V867" s="5">
        <v>1.8</v>
      </c>
      <c r="W867" s="5">
        <v>0.06</v>
      </c>
      <c r="AB867" s="5">
        <v>11.07</v>
      </c>
      <c r="AD867" s="22"/>
      <c r="AE867" s="5">
        <v>1.1000000000000001</v>
      </c>
      <c r="AI867" s="22"/>
      <c r="AJ867" s="5">
        <v>59.3</v>
      </c>
      <c r="AN867" s="5">
        <v>7.4</v>
      </c>
      <c r="AO867" s="5">
        <v>0.21</v>
      </c>
      <c r="AT867" s="5">
        <v>16.3</v>
      </c>
      <c r="AU867" s="22"/>
      <c r="AV867" s="5">
        <v>0.53</v>
      </c>
      <c r="AW867" s="5">
        <v>0.03</v>
      </c>
      <c r="AX867" s="5">
        <v>0.3</v>
      </c>
      <c r="AZ867" s="21"/>
      <c r="BA867" s="5">
        <v>7.43</v>
      </c>
      <c r="BC867" s="22"/>
      <c r="BE867" s="5">
        <v>0.1</v>
      </c>
      <c r="BF867" s="22"/>
      <c r="BH867" s="5">
        <v>3.53</v>
      </c>
      <c r="BN867" s="5">
        <v>5.23</v>
      </c>
      <c r="BO867" s="5">
        <v>90.4</v>
      </c>
      <c r="BQ867" s="22"/>
      <c r="BR867" s="22"/>
      <c r="BT867" s="22"/>
      <c r="BX867" s="5">
        <v>9.3000000000000007</v>
      </c>
      <c r="BY867" s="22"/>
    </row>
    <row r="868" spans="1:77" x14ac:dyDescent="0.2">
      <c r="A868" s="2" t="s">
        <v>259</v>
      </c>
      <c r="B868" s="3">
        <v>37152</v>
      </c>
      <c r="C868" s="4">
        <v>33</v>
      </c>
      <c r="F868" s="20">
        <v>0.02</v>
      </c>
      <c r="G868" s="5">
        <v>4.0000000000000001E-3</v>
      </c>
      <c r="H868" s="5">
        <v>1.1000000000000001</v>
      </c>
      <c r="J868" s="5">
        <v>0.2</v>
      </c>
      <c r="M868" s="5">
        <v>0.13</v>
      </c>
      <c r="N868" s="5">
        <v>0.2</v>
      </c>
      <c r="O868" s="20">
        <v>330</v>
      </c>
      <c r="Q868" s="5">
        <v>0.02</v>
      </c>
      <c r="S868" s="5">
        <v>27.6</v>
      </c>
      <c r="T868" s="5">
        <v>22</v>
      </c>
      <c r="U868" s="5">
        <v>0.2</v>
      </c>
      <c r="V868" s="5">
        <v>1.8</v>
      </c>
      <c r="W868" s="5">
        <v>0.52</v>
      </c>
      <c r="AB868" s="5">
        <v>10.09</v>
      </c>
      <c r="AD868" s="21"/>
      <c r="AE868" s="5">
        <v>5.07</v>
      </c>
      <c r="AI868" s="5">
        <v>0.5</v>
      </c>
      <c r="AJ868" s="5">
        <v>45.2</v>
      </c>
      <c r="AN868" s="5">
        <v>15.3</v>
      </c>
      <c r="AO868" s="5">
        <v>0.01</v>
      </c>
      <c r="AT868" s="5">
        <v>60.1</v>
      </c>
      <c r="AU868" s="5">
        <v>0.5</v>
      </c>
      <c r="AV868" s="5">
        <v>0.22</v>
      </c>
      <c r="AW868" s="5">
        <v>3.2845000000000001E-3</v>
      </c>
      <c r="AX868" s="5">
        <v>0.26</v>
      </c>
      <c r="AZ868" s="5">
        <v>0.08</v>
      </c>
      <c r="BA868" s="5">
        <v>7.86</v>
      </c>
      <c r="BC868" s="5">
        <v>1E-3</v>
      </c>
      <c r="BE868" s="20">
        <v>0.2</v>
      </c>
      <c r="BF868" s="21"/>
      <c r="BH868" s="5">
        <v>4.8600000000000003</v>
      </c>
      <c r="BN868" s="5">
        <v>5.23</v>
      </c>
      <c r="BO868" s="5">
        <v>0.5</v>
      </c>
      <c r="BQ868" s="22"/>
      <c r="BR868" s="22"/>
      <c r="BW868" s="21"/>
      <c r="BX868" s="5">
        <v>10.5</v>
      </c>
      <c r="BY868" s="5">
        <v>1</v>
      </c>
    </row>
    <row r="869" spans="1:77" x14ac:dyDescent="0.2">
      <c r="A869" s="2" t="s">
        <v>316</v>
      </c>
      <c r="B869" s="3">
        <v>39792</v>
      </c>
      <c r="C869" s="4">
        <v>25</v>
      </c>
      <c r="F869" s="21"/>
      <c r="G869" s="5">
        <v>1.45</v>
      </c>
      <c r="H869" s="5">
        <v>0.49</v>
      </c>
      <c r="J869" s="21"/>
      <c r="M869" s="5">
        <v>2.2400000000000002</v>
      </c>
      <c r="N869" s="21"/>
      <c r="O869" s="21"/>
      <c r="Q869" s="21"/>
      <c r="S869" s="5">
        <v>14.1</v>
      </c>
      <c r="T869" s="5">
        <v>74</v>
      </c>
      <c r="U869" s="21"/>
      <c r="V869" s="5">
        <v>35</v>
      </c>
      <c r="W869" s="5">
        <v>2.86</v>
      </c>
      <c r="AB869" s="5">
        <v>1.57</v>
      </c>
      <c r="AD869" s="5">
        <v>3.65</v>
      </c>
      <c r="AE869" s="5">
        <v>8.5</v>
      </c>
      <c r="AI869" s="21"/>
      <c r="AJ869" s="5">
        <v>37.9</v>
      </c>
      <c r="AN869" s="5">
        <v>3.13</v>
      </c>
      <c r="AO869" s="5">
        <v>0.11</v>
      </c>
      <c r="AT869" s="5">
        <v>39.1</v>
      </c>
      <c r="AU869" s="5">
        <v>16</v>
      </c>
      <c r="AV869" s="5">
        <v>0.22</v>
      </c>
      <c r="AW869" s="5">
        <v>3.2799999999999999E-3</v>
      </c>
      <c r="AX869" s="5">
        <v>0.03</v>
      </c>
      <c r="AY869" s="22"/>
      <c r="AZ869" s="5">
        <v>0.02</v>
      </c>
      <c r="BA869" s="5">
        <v>5.0999999999999996</v>
      </c>
      <c r="BC869" s="21"/>
      <c r="BE869" s="21"/>
      <c r="BF869" s="20">
        <v>0.21</v>
      </c>
      <c r="BH869" s="5">
        <v>0.42</v>
      </c>
      <c r="BN869" s="5">
        <v>5.23</v>
      </c>
      <c r="BO869" s="5">
        <v>24.6</v>
      </c>
      <c r="BQ869" s="21"/>
      <c r="BR869" s="21"/>
      <c r="BX869" s="5">
        <v>11.6</v>
      </c>
      <c r="BY869" s="21"/>
    </row>
    <row r="870" spans="1:77" x14ac:dyDescent="0.2">
      <c r="A870" s="2" t="s">
        <v>317</v>
      </c>
      <c r="B870" s="3">
        <v>39540</v>
      </c>
      <c r="C870" s="4">
        <v>34</v>
      </c>
      <c r="F870" s="22"/>
      <c r="G870" s="5">
        <v>3.0000000000000001E-3</v>
      </c>
      <c r="H870" s="5">
        <v>0.01</v>
      </c>
      <c r="J870" s="20">
        <v>1.5</v>
      </c>
      <c r="M870" s="5">
        <v>0.2</v>
      </c>
      <c r="N870" s="20">
        <v>0.2</v>
      </c>
      <c r="Q870" s="20">
        <v>0.03</v>
      </c>
      <c r="S870" s="5">
        <v>105</v>
      </c>
      <c r="T870" s="5">
        <v>44</v>
      </c>
      <c r="U870" s="20">
        <v>0.3</v>
      </c>
      <c r="V870" s="5">
        <v>1.7</v>
      </c>
      <c r="W870" s="5">
        <v>0.01</v>
      </c>
      <c r="AB870" s="5">
        <v>5.21</v>
      </c>
      <c r="AD870" s="5">
        <v>5.28</v>
      </c>
      <c r="AE870" s="5">
        <v>1.37</v>
      </c>
      <c r="AI870" s="20">
        <v>0.5</v>
      </c>
      <c r="AJ870" s="5">
        <v>63.3</v>
      </c>
      <c r="AN870" s="5">
        <v>3.97</v>
      </c>
      <c r="AO870" s="5">
        <v>7.0000000000000007E-2</v>
      </c>
      <c r="AT870" s="5">
        <v>24.7</v>
      </c>
      <c r="AU870" s="20">
        <v>0.5</v>
      </c>
      <c r="AV870" s="5">
        <v>37.89</v>
      </c>
      <c r="AW870" s="5">
        <v>0.22</v>
      </c>
      <c r="AX870" s="5">
        <v>0.12</v>
      </c>
      <c r="AY870" s="22"/>
      <c r="AZ870" s="5">
        <v>0.03</v>
      </c>
      <c r="BA870" s="5">
        <v>7.51</v>
      </c>
      <c r="BC870" s="20">
        <v>1.4E-3</v>
      </c>
      <c r="BE870" s="5">
        <v>1.9</v>
      </c>
      <c r="BF870" s="5">
        <v>1.2</v>
      </c>
      <c r="BH870" s="5">
        <v>3.11</v>
      </c>
      <c r="BN870" s="5">
        <v>5.18</v>
      </c>
      <c r="BO870" s="5">
        <v>65.8</v>
      </c>
      <c r="BQ870" s="22"/>
      <c r="BR870" s="22"/>
      <c r="BW870" s="20">
        <v>1.6</v>
      </c>
      <c r="BX870" s="5">
        <v>10</v>
      </c>
      <c r="BY870" s="20">
        <v>0.8</v>
      </c>
    </row>
    <row r="871" spans="1:77" x14ac:dyDescent="0.2">
      <c r="A871" s="2" t="s">
        <v>266</v>
      </c>
      <c r="B871" s="3">
        <v>33996</v>
      </c>
      <c r="C871" s="4">
        <v>33</v>
      </c>
      <c r="F871" s="5">
        <v>0.08</v>
      </c>
      <c r="G871" s="5">
        <v>0.01</v>
      </c>
      <c r="H871" s="5">
        <v>0.01</v>
      </c>
      <c r="J871" s="20">
        <v>1</v>
      </c>
      <c r="M871" s="5">
        <v>0.08</v>
      </c>
      <c r="N871" s="20">
        <v>1</v>
      </c>
      <c r="O871" s="5">
        <v>100</v>
      </c>
      <c r="Q871" s="20">
        <v>0.2</v>
      </c>
      <c r="S871" s="5">
        <v>52</v>
      </c>
      <c r="T871" s="5">
        <v>19</v>
      </c>
      <c r="U871" s="20">
        <v>1</v>
      </c>
      <c r="V871" s="5">
        <v>1.4</v>
      </c>
      <c r="W871" s="5">
        <v>0.02</v>
      </c>
      <c r="AB871" s="5">
        <v>4.6500000000000004</v>
      </c>
      <c r="AD871" s="22"/>
      <c r="AE871" s="5">
        <v>1.3</v>
      </c>
      <c r="AI871" s="20">
        <v>1</v>
      </c>
      <c r="AJ871" s="5">
        <v>40.700000000000003</v>
      </c>
      <c r="AN871" s="5">
        <v>6</v>
      </c>
      <c r="AO871" s="5">
        <v>0.01</v>
      </c>
      <c r="AT871" s="5">
        <v>14</v>
      </c>
      <c r="AU871" s="20">
        <v>1</v>
      </c>
      <c r="AV871" s="5">
        <v>19.399999999999999</v>
      </c>
      <c r="AW871" s="5">
        <v>9.8519999999999996E-3</v>
      </c>
      <c r="AX871" s="5">
        <v>7.0000000000000007E-2</v>
      </c>
      <c r="AY871" s="20">
        <v>0.03</v>
      </c>
      <c r="AZ871" s="21"/>
      <c r="BA871" s="5">
        <v>6.46</v>
      </c>
      <c r="BC871" s="20">
        <v>1E-3</v>
      </c>
      <c r="BE871" s="5">
        <v>6</v>
      </c>
      <c r="BF871" s="21"/>
      <c r="BH871" s="5">
        <v>1.1200000000000001</v>
      </c>
      <c r="BN871" s="5">
        <v>5.18</v>
      </c>
      <c r="BO871" s="5">
        <v>83.5</v>
      </c>
      <c r="BQ871" s="22"/>
      <c r="BR871" s="22"/>
      <c r="BX871" s="5">
        <v>8.5</v>
      </c>
      <c r="BY871" s="20">
        <v>5</v>
      </c>
    </row>
    <row r="872" spans="1:77" x14ac:dyDescent="0.2">
      <c r="A872" s="2" t="s">
        <v>99</v>
      </c>
      <c r="B872" s="3">
        <v>38643</v>
      </c>
      <c r="C872" s="4">
        <v>29</v>
      </c>
      <c r="F872" s="5">
        <v>2E-3</v>
      </c>
      <c r="G872" s="5">
        <v>3.0000000000000001E-3</v>
      </c>
      <c r="H872" s="5">
        <v>0.25</v>
      </c>
      <c r="J872" s="21"/>
      <c r="M872" s="5">
        <v>0.4</v>
      </c>
      <c r="N872" s="21"/>
      <c r="O872" s="5">
        <v>41</v>
      </c>
      <c r="Q872" s="21"/>
      <c r="S872" s="5">
        <v>69.3</v>
      </c>
      <c r="T872" s="5">
        <v>9.1999999999999993</v>
      </c>
      <c r="U872" s="21"/>
      <c r="V872" s="5">
        <v>1.2</v>
      </c>
      <c r="W872" s="5">
        <v>1.5</v>
      </c>
      <c r="Y872" s="20">
        <v>0.19</v>
      </c>
      <c r="AB872" s="5">
        <v>10.24</v>
      </c>
      <c r="AD872" s="5">
        <v>-3.16</v>
      </c>
      <c r="AE872" s="5">
        <v>2.23</v>
      </c>
      <c r="AI872" s="21"/>
      <c r="AJ872" s="5">
        <v>43.7</v>
      </c>
      <c r="AN872" s="5">
        <v>8.64</v>
      </c>
      <c r="AO872" s="5">
        <v>0.08</v>
      </c>
      <c r="AT872" s="5">
        <v>7.96</v>
      </c>
      <c r="AU872" s="21"/>
      <c r="AV872" s="5">
        <v>0.22</v>
      </c>
      <c r="AW872" s="5">
        <v>3.2845000000000001E-3</v>
      </c>
      <c r="AX872" s="5">
        <v>0.12</v>
      </c>
      <c r="AZ872" s="5">
        <v>0.1</v>
      </c>
      <c r="BA872" s="5">
        <v>7.24</v>
      </c>
      <c r="BC872" s="21"/>
      <c r="BE872" s="5">
        <v>0.2</v>
      </c>
      <c r="BH872" s="5">
        <v>4.26</v>
      </c>
      <c r="BI872" s="22"/>
      <c r="BN872" s="5">
        <v>5.18</v>
      </c>
      <c r="BO872" s="5">
        <v>10.3</v>
      </c>
      <c r="BQ872" s="5">
        <v>4.7300000000000004</v>
      </c>
      <c r="BR872" s="5">
        <v>4.58</v>
      </c>
      <c r="BX872" s="5">
        <v>10</v>
      </c>
      <c r="BY872" s="21"/>
    </row>
    <row r="873" spans="1:77" x14ac:dyDescent="0.2">
      <c r="A873" s="2" t="s">
        <v>291</v>
      </c>
      <c r="B873" s="3">
        <v>39617</v>
      </c>
      <c r="C873" s="4">
        <v>25</v>
      </c>
      <c r="F873" s="22"/>
      <c r="G873" s="5">
        <v>0.01</v>
      </c>
      <c r="H873" s="5">
        <v>0.01</v>
      </c>
      <c r="J873" s="22"/>
      <c r="M873" s="5">
        <v>0.88</v>
      </c>
      <c r="N873" s="22"/>
      <c r="O873" s="21"/>
      <c r="Q873" s="22"/>
      <c r="S873" s="5">
        <v>42.9</v>
      </c>
      <c r="T873" s="5">
        <v>30</v>
      </c>
      <c r="U873" s="22"/>
      <c r="V873" s="5">
        <v>1.1000000000000001</v>
      </c>
      <c r="W873" s="5">
        <v>0.67</v>
      </c>
      <c r="AB873" s="5">
        <v>5.32</v>
      </c>
      <c r="AD873" s="20">
        <v>2.08</v>
      </c>
      <c r="AE873" s="5">
        <v>2.37</v>
      </c>
      <c r="AI873" s="22"/>
      <c r="AJ873" s="5">
        <v>35.9</v>
      </c>
      <c r="AN873" s="5">
        <v>5.83</v>
      </c>
      <c r="AO873" s="5">
        <v>0.04</v>
      </c>
      <c r="AT873" s="5">
        <v>15.5</v>
      </c>
      <c r="AU873" s="22"/>
      <c r="AV873" s="5">
        <v>36.43</v>
      </c>
      <c r="AW873" s="5">
        <v>3.2799999999999999E-3</v>
      </c>
      <c r="AX873" s="5">
        <v>0.01</v>
      </c>
      <c r="AZ873" s="5">
        <v>0.02</v>
      </c>
      <c r="BA873" s="5">
        <v>6.04</v>
      </c>
      <c r="BC873" s="22"/>
      <c r="BE873" s="5">
        <v>6</v>
      </c>
      <c r="BF873" s="20">
        <v>5.58</v>
      </c>
      <c r="BH873" s="5">
        <v>0.97</v>
      </c>
      <c r="BN873" s="5">
        <v>5.18</v>
      </c>
      <c r="BO873" s="5">
        <v>42.4</v>
      </c>
      <c r="BQ873" s="22"/>
      <c r="BR873" s="22"/>
      <c r="BT873" s="22"/>
      <c r="BX873" s="5">
        <v>10.6</v>
      </c>
      <c r="BY873" s="22"/>
    </row>
    <row r="874" spans="1:77" x14ac:dyDescent="0.2">
      <c r="A874" s="2" t="s">
        <v>305</v>
      </c>
      <c r="B874" s="3">
        <v>36130</v>
      </c>
      <c r="C874" s="4">
        <v>22</v>
      </c>
      <c r="F874" s="5">
        <v>0.05</v>
      </c>
      <c r="G874" s="22"/>
      <c r="H874" s="5">
        <v>0.02</v>
      </c>
      <c r="J874" s="22"/>
      <c r="M874" s="5">
        <v>1.9</v>
      </c>
      <c r="N874" s="22"/>
      <c r="O874" s="22"/>
      <c r="Q874" s="22"/>
      <c r="S874" s="5">
        <v>57.1</v>
      </c>
      <c r="T874" s="5">
        <v>55</v>
      </c>
      <c r="U874" s="22"/>
      <c r="V874" s="5">
        <v>7.2</v>
      </c>
      <c r="W874" s="5">
        <v>0.08</v>
      </c>
      <c r="AB874" s="5">
        <v>0.78</v>
      </c>
      <c r="AD874" s="22"/>
      <c r="AE874" s="5">
        <v>25.6</v>
      </c>
      <c r="AI874" s="22"/>
      <c r="AJ874" s="20">
        <v>55.5</v>
      </c>
      <c r="AN874" s="5">
        <v>8.35</v>
      </c>
      <c r="AO874" s="5">
        <v>0.08</v>
      </c>
      <c r="AS874" s="22"/>
      <c r="AT874" s="5">
        <v>26</v>
      </c>
      <c r="AU874" s="22"/>
      <c r="AV874" s="5">
        <v>57.1</v>
      </c>
      <c r="AW874" s="5">
        <v>0.06</v>
      </c>
      <c r="AX874" s="5">
        <v>0.06</v>
      </c>
      <c r="AY874" s="22"/>
      <c r="BA874" s="5">
        <v>6.27</v>
      </c>
      <c r="BC874" s="22"/>
      <c r="BE874" s="20">
        <v>1.6</v>
      </c>
      <c r="BF874" s="22"/>
      <c r="BH874" s="5">
        <v>1.1000000000000001</v>
      </c>
      <c r="BN874" s="5">
        <v>5.14</v>
      </c>
      <c r="BO874" s="5">
        <v>68</v>
      </c>
      <c r="BQ874" s="22"/>
      <c r="BR874" s="22"/>
      <c r="BW874" s="22"/>
      <c r="BX874" s="5">
        <v>10.4</v>
      </c>
      <c r="BY874" s="22"/>
    </row>
    <row r="875" spans="1:77" x14ac:dyDescent="0.2">
      <c r="A875" s="2" t="s">
        <v>188</v>
      </c>
      <c r="B875" s="3">
        <v>36139</v>
      </c>
      <c r="C875" s="4">
        <v>22</v>
      </c>
      <c r="F875" s="5">
        <v>0.02</v>
      </c>
      <c r="G875" s="21"/>
      <c r="H875" s="5">
        <v>0.48</v>
      </c>
      <c r="J875" s="21"/>
      <c r="M875" s="5">
        <v>3.2</v>
      </c>
      <c r="N875" s="21"/>
      <c r="O875" s="21"/>
      <c r="Q875" s="21"/>
      <c r="S875" s="5">
        <v>77.8</v>
      </c>
      <c r="T875" s="5">
        <v>60</v>
      </c>
      <c r="U875" s="21"/>
      <c r="V875" s="5">
        <v>6.8</v>
      </c>
      <c r="W875" s="5">
        <v>35.4</v>
      </c>
      <c r="AB875" s="5">
        <v>2.93</v>
      </c>
      <c r="AD875" s="22"/>
      <c r="AE875" s="5">
        <v>0.74</v>
      </c>
      <c r="AI875" s="21"/>
      <c r="AJ875" s="5">
        <v>63.8</v>
      </c>
      <c r="AN875" s="5">
        <v>5.9</v>
      </c>
      <c r="AO875" s="5">
        <v>3.18</v>
      </c>
      <c r="AT875" s="5">
        <v>31.9</v>
      </c>
      <c r="AU875" s="21"/>
      <c r="AV875" s="5">
        <v>0.44</v>
      </c>
      <c r="AW875" s="5">
        <v>0.03</v>
      </c>
      <c r="AX875" s="5">
        <v>0.7</v>
      </c>
      <c r="AZ875" s="21"/>
      <c r="BA875" s="5">
        <v>6.6</v>
      </c>
      <c r="BC875" s="21"/>
      <c r="BE875" s="5">
        <v>0.1</v>
      </c>
      <c r="BF875" s="22"/>
      <c r="BH875" s="5">
        <v>4.7</v>
      </c>
      <c r="BN875" s="5">
        <v>5.14</v>
      </c>
      <c r="BO875" s="5">
        <v>4</v>
      </c>
      <c r="BQ875" s="22"/>
      <c r="BR875" s="22"/>
      <c r="BW875" s="22"/>
      <c r="BX875" s="5">
        <v>9.5</v>
      </c>
      <c r="BY875" s="21"/>
    </row>
    <row r="876" spans="1:77" x14ac:dyDescent="0.2">
      <c r="A876" s="2" t="s">
        <v>263</v>
      </c>
      <c r="B876" s="3">
        <v>32881</v>
      </c>
      <c r="C876" s="4">
        <v>38</v>
      </c>
      <c r="F876" s="5">
        <v>0.19</v>
      </c>
      <c r="G876" s="21"/>
      <c r="H876" s="5">
        <v>0.13</v>
      </c>
      <c r="J876" s="5">
        <v>2</v>
      </c>
      <c r="K876" s="20">
        <v>0.03</v>
      </c>
      <c r="M876" s="5">
        <v>7.0000000000000007E-2</v>
      </c>
      <c r="N876" s="5">
        <v>1</v>
      </c>
      <c r="O876" s="5">
        <v>10</v>
      </c>
      <c r="P876" s="20">
        <v>0.09</v>
      </c>
      <c r="Q876" s="5">
        <v>0.5</v>
      </c>
      <c r="S876" s="5">
        <v>92</v>
      </c>
      <c r="T876" s="5">
        <v>45</v>
      </c>
      <c r="U876" s="5">
        <v>2</v>
      </c>
      <c r="V876" s="5">
        <v>1.2</v>
      </c>
      <c r="W876" s="5">
        <v>1.9</v>
      </c>
      <c r="Y876" s="20">
        <v>0.1</v>
      </c>
      <c r="AB876" s="21"/>
      <c r="AD876" s="22"/>
      <c r="AE876" s="5">
        <v>0.9</v>
      </c>
      <c r="AF876" s="20">
        <v>2</v>
      </c>
      <c r="AG876" s="20">
        <v>3</v>
      </c>
      <c r="AI876" s="5">
        <v>5</v>
      </c>
      <c r="AJ876" s="21"/>
      <c r="AN876" s="5">
        <v>6</v>
      </c>
      <c r="AO876" s="5">
        <v>0.26</v>
      </c>
      <c r="AR876" s="20">
        <v>0.2</v>
      </c>
      <c r="AT876" s="5">
        <v>13</v>
      </c>
      <c r="AU876" s="5">
        <v>2</v>
      </c>
      <c r="AV876" s="5">
        <v>0.62</v>
      </c>
      <c r="AW876" s="5">
        <v>0.02</v>
      </c>
      <c r="AX876" s="5">
        <v>0.38</v>
      </c>
      <c r="AZ876" s="21"/>
      <c r="BA876" s="21"/>
      <c r="BC876" s="5">
        <v>0.5</v>
      </c>
      <c r="BD876" s="20">
        <v>-7.0000000000000007E-2</v>
      </c>
      <c r="BE876" s="5">
        <v>0.1</v>
      </c>
      <c r="BF876" s="22"/>
      <c r="BH876" s="5">
        <v>1.82</v>
      </c>
      <c r="BK876" s="20">
        <v>1</v>
      </c>
      <c r="BL876" s="20">
        <v>10</v>
      </c>
      <c r="BN876" s="5">
        <v>5.14</v>
      </c>
      <c r="BO876" s="5">
        <v>125</v>
      </c>
      <c r="BW876" s="20">
        <v>10</v>
      </c>
      <c r="BX876" s="5">
        <v>9.8000000000000007</v>
      </c>
      <c r="BY876" s="5">
        <v>10</v>
      </c>
    </row>
    <row r="877" spans="1:77" x14ac:dyDescent="0.2">
      <c r="A877" s="2" t="s">
        <v>256</v>
      </c>
      <c r="B877" s="3">
        <v>30963</v>
      </c>
      <c r="C877" s="4">
        <v>21</v>
      </c>
      <c r="F877" s="21"/>
      <c r="G877" s="21"/>
      <c r="H877" s="5">
        <v>0.16</v>
      </c>
      <c r="M877" s="5">
        <v>0.54</v>
      </c>
      <c r="O877" s="21"/>
      <c r="S877" s="5">
        <v>37.700000000000003</v>
      </c>
      <c r="T877" s="5">
        <v>11</v>
      </c>
      <c r="V877" s="21"/>
      <c r="W877" s="5">
        <v>3.19</v>
      </c>
      <c r="AB877" s="5">
        <v>27.65</v>
      </c>
      <c r="AD877" s="21"/>
      <c r="AE877" s="5">
        <v>3.1</v>
      </c>
      <c r="AJ877" s="5">
        <v>27.4</v>
      </c>
      <c r="AN877" s="5">
        <v>4.9000000000000004</v>
      </c>
      <c r="AO877" s="5">
        <v>0.25</v>
      </c>
      <c r="AT877" s="5">
        <v>14.7</v>
      </c>
      <c r="AV877" s="5">
        <v>0.1</v>
      </c>
      <c r="AW877" s="5">
        <v>6.5690000000000002E-3</v>
      </c>
      <c r="AX877" s="5">
        <v>0.22</v>
      </c>
      <c r="AY877" s="22"/>
      <c r="AZ877" s="21"/>
      <c r="BA877" s="5">
        <v>6.7</v>
      </c>
      <c r="BE877" s="5">
        <v>0.1</v>
      </c>
      <c r="BH877" s="5">
        <v>2.62</v>
      </c>
      <c r="BI877" s="22"/>
      <c r="BN877" s="5">
        <v>5.14</v>
      </c>
      <c r="BO877" s="5">
        <v>11</v>
      </c>
      <c r="BQ877" s="21"/>
      <c r="BR877" s="21"/>
      <c r="BU877" s="20">
        <v>3.7</v>
      </c>
      <c r="BX877" s="5">
        <v>12.3</v>
      </c>
    </row>
    <row r="878" spans="1:77" x14ac:dyDescent="0.2">
      <c r="A878" s="2" t="s">
        <v>318</v>
      </c>
      <c r="B878" s="3">
        <v>39737</v>
      </c>
      <c r="C878" s="4">
        <v>23</v>
      </c>
      <c r="F878" s="22"/>
      <c r="G878" s="5">
        <v>0.02</v>
      </c>
      <c r="H878" s="5">
        <v>0.01</v>
      </c>
      <c r="J878" s="21"/>
      <c r="M878" s="5">
        <v>0.06</v>
      </c>
      <c r="N878" s="21"/>
      <c r="O878" s="22"/>
      <c r="Q878" s="21"/>
      <c r="S878" s="5">
        <v>56.5</v>
      </c>
      <c r="T878" s="5">
        <v>23</v>
      </c>
      <c r="U878" s="21"/>
      <c r="V878" s="5">
        <v>0.85</v>
      </c>
      <c r="W878" s="5">
        <v>0.11</v>
      </c>
      <c r="Y878" s="22"/>
      <c r="AB878" s="5">
        <v>13</v>
      </c>
      <c r="AD878" s="5">
        <v>8.84</v>
      </c>
      <c r="AE878" s="5">
        <v>1.05</v>
      </c>
      <c r="AI878" s="21"/>
      <c r="AJ878" s="5">
        <v>39.1</v>
      </c>
      <c r="AN878" s="5">
        <v>6.3</v>
      </c>
      <c r="AO878" s="5">
        <v>0.03</v>
      </c>
      <c r="AT878" s="5">
        <v>21.7</v>
      </c>
      <c r="AU878" s="21"/>
      <c r="AV878" s="5">
        <v>2.14</v>
      </c>
      <c r="AW878" s="5">
        <v>0.05</v>
      </c>
      <c r="AX878" s="5">
        <v>0.03</v>
      </c>
      <c r="AZ878" s="5">
        <v>0.03</v>
      </c>
      <c r="BA878" s="21"/>
      <c r="BC878" s="21"/>
      <c r="BE878" s="21"/>
      <c r="BF878" s="5">
        <v>0.28999999999999998</v>
      </c>
      <c r="BH878" s="5">
        <v>1.73</v>
      </c>
      <c r="BN878" s="5">
        <v>5.09</v>
      </c>
      <c r="BO878" s="5">
        <v>73.5</v>
      </c>
      <c r="BW878" s="21"/>
      <c r="BX878" s="5">
        <v>9.5</v>
      </c>
      <c r="BY878" s="21"/>
    </row>
    <row r="879" spans="1:77" x14ac:dyDescent="0.2">
      <c r="A879" s="2" t="s">
        <v>95</v>
      </c>
      <c r="B879" s="3">
        <v>38644</v>
      </c>
      <c r="C879" s="4">
        <v>37</v>
      </c>
      <c r="F879" s="5">
        <v>3.0000000000000001E-3</v>
      </c>
      <c r="G879" s="20">
        <v>3.0000000000000001E-3</v>
      </c>
      <c r="H879" s="5">
        <v>1.0900000000000001</v>
      </c>
      <c r="J879" s="20">
        <v>17</v>
      </c>
      <c r="M879" s="5">
        <v>0.52</v>
      </c>
      <c r="N879" s="20">
        <v>1.3</v>
      </c>
      <c r="O879" s="20">
        <v>340</v>
      </c>
      <c r="Q879" s="20">
        <v>0.2</v>
      </c>
      <c r="S879" s="5">
        <v>63.5</v>
      </c>
      <c r="T879" s="5">
        <v>214</v>
      </c>
      <c r="U879" s="20">
        <v>0.6</v>
      </c>
      <c r="V879" s="5">
        <v>2.5</v>
      </c>
      <c r="W879" s="5">
        <v>1.21</v>
      </c>
      <c r="Y879" s="20">
        <v>0.48</v>
      </c>
      <c r="AB879" s="5">
        <v>2.1800000000000002</v>
      </c>
      <c r="AD879" s="20">
        <v>-3.44</v>
      </c>
      <c r="AE879" s="5">
        <v>8.43</v>
      </c>
      <c r="AI879" s="20">
        <v>0.9</v>
      </c>
      <c r="AJ879" s="5">
        <v>137.19999999999999</v>
      </c>
      <c r="AN879" s="5">
        <v>21.1</v>
      </c>
      <c r="AO879" s="5">
        <v>7.0000000000000007E-2</v>
      </c>
      <c r="AT879" s="5">
        <v>192</v>
      </c>
      <c r="AU879" s="20">
        <v>0.5</v>
      </c>
      <c r="AV879" s="5">
        <v>0.22</v>
      </c>
      <c r="AW879" s="5">
        <v>3.2845000000000001E-3</v>
      </c>
      <c r="AX879" s="5">
        <v>0.2</v>
      </c>
      <c r="AZ879" s="20">
        <v>0.13</v>
      </c>
      <c r="BA879" s="5">
        <v>7.15</v>
      </c>
      <c r="BC879" s="20">
        <v>1.5E-3</v>
      </c>
      <c r="BE879" s="5">
        <v>0.3</v>
      </c>
      <c r="BH879" s="5">
        <v>7.6</v>
      </c>
      <c r="BN879" s="5">
        <v>5.09</v>
      </c>
      <c r="BO879" s="5">
        <v>17.8</v>
      </c>
      <c r="BQ879" s="20">
        <v>14</v>
      </c>
      <c r="BR879" s="20">
        <v>13.53</v>
      </c>
      <c r="BX879" s="5">
        <v>9.5</v>
      </c>
      <c r="BY879" s="20">
        <v>0.3</v>
      </c>
    </row>
    <row r="880" spans="1:77" x14ac:dyDescent="0.2">
      <c r="A880" s="2" t="s">
        <v>319</v>
      </c>
      <c r="B880" s="3">
        <v>39707</v>
      </c>
      <c r="C880" s="4">
        <v>33</v>
      </c>
      <c r="F880" s="21"/>
      <c r="G880" s="5">
        <v>0.01</v>
      </c>
      <c r="H880" s="5">
        <v>28.07</v>
      </c>
      <c r="J880" s="5">
        <v>0.2</v>
      </c>
      <c r="M880" s="5">
        <v>2.44</v>
      </c>
      <c r="N880" s="5">
        <v>0.2</v>
      </c>
      <c r="O880" s="21"/>
      <c r="Q880" s="5">
        <v>0.02</v>
      </c>
      <c r="S880" s="5">
        <v>119</v>
      </c>
      <c r="T880" s="5">
        <v>411</v>
      </c>
      <c r="U880" s="5">
        <v>1.3</v>
      </c>
      <c r="V880" s="5">
        <v>13</v>
      </c>
      <c r="W880" s="5">
        <v>33.4</v>
      </c>
      <c r="Y880" s="22"/>
      <c r="AB880" s="5">
        <v>1.3</v>
      </c>
      <c r="AD880" s="20">
        <v>2.97</v>
      </c>
      <c r="AE880" s="5">
        <v>16.5</v>
      </c>
      <c r="AI880" s="5">
        <v>0.5</v>
      </c>
      <c r="AJ880" s="5">
        <v>246</v>
      </c>
      <c r="AN880" s="5">
        <v>57.5</v>
      </c>
      <c r="AO880" s="5">
        <v>2.33</v>
      </c>
      <c r="AT880" s="5">
        <v>277</v>
      </c>
      <c r="AU880" s="5">
        <v>4.0999999999999996</v>
      </c>
      <c r="AV880" s="5">
        <v>0.22</v>
      </c>
      <c r="AW880" s="5">
        <v>0.03</v>
      </c>
      <c r="AX880" s="5">
        <v>0.13</v>
      </c>
      <c r="AZ880" s="5">
        <v>5.3</v>
      </c>
      <c r="BA880" s="5">
        <v>6.13</v>
      </c>
      <c r="BC880" s="5">
        <v>1E-3</v>
      </c>
      <c r="BE880" s="21"/>
      <c r="BF880" s="20">
        <v>0.2</v>
      </c>
      <c r="BH880" s="5">
        <v>13.7</v>
      </c>
      <c r="BN880" s="5">
        <v>5.04</v>
      </c>
      <c r="BO880" s="5">
        <v>7.18</v>
      </c>
      <c r="BQ880" s="22"/>
      <c r="BR880" s="22"/>
      <c r="BW880" s="20">
        <v>1.4</v>
      </c>
      <c r="BX880" s="5">
        <v>10.5</v>
      </c>
      <c r="BY880" s="5">
        <v>3.6</v>
      </c>
    </row>
    <row r="881" spans="1:77" x14ac:dyDescent="0.2">
      <c r="A881" s="2" t="s">
        <v>280</v>
      </c>
      <c r="B881" s="3">
        <v>37565</v>
      </c>
      <c r="C881" s="4">
        <v>22</v>
      </c>
      <c r="F881" s="20">
        <v>0.01</v>
      </c>
      <c r="G881" s="21"/>
      <c r="H881" s="5">
        <v>0.06</v>
      </c>
      <c r="J881" s="22"/>
      <c r="M881" s="5">
        <v>7.0000000000000007E-2</v>
      </c>
      <c r="N881" s="22"/>
      <c r="O881" s="22"/>
      <c r="Q881" s="22"/>
      <c r="S881" s="5">
        <v>36.200000000000003</v>
      </c>
      <c r="T881" s="5">
        <v>20.5</v>
      </c>
      <c r="U881" s="22"/>
      <c r="V881" s="5">
        <v>0.9</v>
      </c>
      <c r="W881" s="5">
        <v>1.35</v>
      </c>
      <c r="AB881" s="5">
        <v>7.6</v>
      </c>
      <c r="AD881" s="21"/>
      <c r="AE881" s="5">
        <v>0.6</v>
      </c>
      <c r="AI881" s="22"/>
      <c r="AJ881" s="5">
        <v>21.3</v>
      </c>
      <c r="AN881" s="5">
        <v>2.6</v>
      </c>
      <c r="AO881" s="5">
        <v>0.11</v>
      </c>
      <c r="AT881" s="5">
        <v>4.8</v>
      </c>
      <c r="AU881" s="21"/>
      <c r="AV881" s="5">
        <v>0.66</v>
      </c>
      <c r="AW881" s="5">
        <v>0.03</v>
      </c>
      <c r="AX881" s="5">
        <v>0.3</v>
      </c>
      <c r="AZ881" s="21"/>
      <c r="BA881" s="5">
        <v>7.53</v>
      </c>
      <c r="BC881" s="22"/>
      <c r="BE881" s="20">
        <v>0.1</v>
      </c>
      <c r="BF881" s="21"/>
      <c r="BH881" s="5">
        <v>1.48</v>
      </c>
      <c r="BN881" s="5">
        <v>5.04</v>
      </c>
      <c r="BO881" s="5">
        <v>15.5</v>
      </c>
      <c r="BW881" s="22"/>
      <c r="BX881" s="5">
        <v>10.7</v>
      </c>
      <c r="BY881" s="22"/>
    </row>
    <row r="882" spans="1:77" x14ac:dyDescent="0.2">
      <c r="A882" s="2" t="s">
        <v>320</v>
      </c>
      <c r="B882" s="3">
        <v>39737</v>
      </c>
      <c r="C882" s="4">
        <v>23</v>
      </c>
      <c r="G882" s="5">
        <v>0.03</v>
      </c>
      <c r="H882" s="5">
        <v>0.09</v>
      </c>
      <c r="J882" s="21"/>
      <c r="M882" s="5">
        <v>0.53</v>
      </c>
      <c r="N882" s="21"/>
      <c r="Q882" s="21"/>
      <c r="S882" s="5">
        <v>74.7</v>
      </c>
      <c r="T882" s="5">
        <v>38</v>
      </c>
      <c r="U882" s="21"/>
      <c r="V882" s="5">
        <v>5</v>
      </c>
      <c r="W882" s="5">
        <v>3.01</v>
      </c>
      <c r="AB882" s="5">
        <v>3.31</v>
      </c>
      <c r="AC882" s="22"/>
      <c r="AD882" s="5">
        <v>1.81</v>
      </c>
      <c r="AE882" s="5">
        <v>17.3</v>
      </c>
      <c r="AI882" s="21"/>
      <c r="AJ882" s="5">
        <v>50</v>
      </c>
      <c r="AN882" s="5">
        <v>5.77</v>
      </c>
      <c r="AO882" s="5">
        <v>0.26</v>
      </c>
      <c r="AT882" s="5">
        <v>13.6</v>
      </c>
      <c r="AU882" s="21"/>
      <c r="AV882" s="5">
        <v>1.44</v>
      </c>
      <c r="AW882" s="5">
        <v>9.8499999999999994E-3</v>
      </c>
      <c r="AX882" s="5">
        <v>0.28000000000000003</v>
      </c>
      <c r="AY882" s="22"/>
      <c r="AZ882" s="5">
        <v>0.17</v>
      </c>
      <c r="BA882" s="21"/>
      <c r="BC882" s="21"/>
      <c r="BE882" s="21"/>
      <c r="BF882" s="5">
        <v>0.21</v>
      </c>
      <c r="BH882" s="5">
        <v>1.7</v>
      </c>
      <c r="BN882" s="5">
        <v>5.04</v>
      </c>
      <c r="BO882" s="5">
        <v>113</v>
      </c>
      <c r="BQ882" s="22"/>
      <c r="BR882" s="22"/>
      <c r="BW882" s="21"/>
      <c r="BX882" s="5">
        <v>10.5</v>
      </c>
      <c r="BY882" s="21"/>
    </row>
    <row r="883" spans="1:77" x14ac:dyDescent="0.2">
      <c r="A883" s="2" t="s">
        <v>172</v>
      </c>
      <c r="B883" s="3">
        <v>39373</v>
      </c>
      <c r="C883" s="4">
        <v>26</v>
      </c>
      <c r="F883" s="5">
        <v>0.02</v>
      </c>
      <c r="G883" s="5">
        <v>0.02</v>
      </c>
      <c r="H883" s="5">
        <v>0.38</v>
      </c>
      <c r="J883" s="22"/>
      <c r="M883" s="5">
        <v>0.64</v>
      </c>
      <c r="N883" s="22"/>
      <c r="O883" s="5">
        <v>54</v>
      </c>
      <c r="Q883" s="22"/>
      <c r="S883" s="5">
        <v>78.8</v>
      </c>
      <c r="T883" s="5">
        <v>12</v>
      </c>
      <c r="U883" s="22"/>
      <c r="V883" s="5">
        <v>2.5</v>
      </c>
      <c r="W883" s="5">
        <v>3.4</v>
      </c>
      <c r="Y883" s="21"/>
      <c r="AB883" s="5">
        <v>12.55</v>
      </c>
      <c r="AD883" s="21"/>
      <c r="AE883" s="5">
        <v>2.27</v>
      </c>
      <c r="AI883" s="22"/>
      <c r="AJ883" s="5">
        <v>49.1</v>
      </c>
      <c r="AN883" s="5">
        <v>14</v>
      </c>
      <c r="AO883" s="5">
        <v>0.19</v>
      </c>
      <c r="AT883" s="5">
        <v>9.2899999999999991</v>
      </c>
      <c r="AU883" s="22"/>
      <c r="AV883" s="5">
        <v>0.22</v>
      </c>
      <c r="AW883" s="5">
        <v>8.8699999999999994E-3</v>
      </c>
      <c r="AX883" s="5">
        <v>0.03</v>
      </c>
      <c r="AY883" s="22"/>
      <c r="AZ883" s="5">
        <v>0.01</v>
      </c>
      <c r="BA883" s="5">
        <v>6.99</v>
      </c>
      <c r="BC883" s="22"/>
      <c r="BE883" s="5">
        <v>0.2</v>
      </c>
      <c r="BF883" s="20">
        <v>0.53</v>
      </c>
      <c r="BH883" s="5">
        <v>4.9000000000000004</v>
      </c>
      <c r="BN883" s="5">
        <v>5.04</v>
      </c>
      <c r="BO883" s="5">
        <v>11.4</v>
      </c>
      <c r="BQ883" s="21"/>
      <c r="BR883" s="21"/>
      <c r="BS883" s="22"/>
      <c r="BT883" s="22"/>
      <c r="BV883" s="22"/>
      <c r="BX883" s="5">
        <v>10</v>
      </c>
      <c r="BY883" s="22"/>
    </row>
    <row r="884" spans="1:77" x14ac:dyDescent="0.2">
      <c r="A884" s="2" t="s">
        <v>285</v>
      </c>
      <c r="B884" s="3">
        <v>39205</v>
      </c>
      <c r="C884" s="4">
        <v>26</v>
      </c>
      <c r="F884" s="20">
        <v>0.13</v>
      </c>
      <c r="G884" s="5">
        <v>0.13</v>
      </c>
      <c r="H884" s="5">
        <v>0.01</v>
      </c>
      <c r="J884" s="22"/>
      <c r="M884" s="5">
        <v>0.79</v>
      </c>
      <c r="N884" s="22"/>
      <c r="O884" s="20">
        <v>10</v>
      </c>
      <c r="Q884" s="20">
        <v>0.7</v>
      </c>
      <c r="S884" s="5">
        <v>69.5</v>
      </c>
      <c r="T884" s="5">
        <v>30</v>
      </c>
      <c r="U884" s="22"/>
      <c r="V884" s="5">
        <v>1.9</v>
      </c>
      <c r="W884" s="5">
        <v>0.03</v>
      </c>
      <c r="AB884" s="5">
        <v>5</v>
      </c>
      <c r="AC884" s="22"/>
      <c r="AD884" s="21"/>
      <c r="AE884" s="5">
        <v>2.23</v>
      </c>
      <c r="AI884" s="22"/>
      <c r="AJ884" s="5">
        <v>45.3</v>
      </c>
      <c r="AN884" s="5">
        <v>6.49</v>
      </c>
      <c r="AO884" s="5">
        <v>0.18</v>
      </c>
      <c r="AT884" s="5">
        <v>13.7</v>
      </c>
      <c r="AU884" s="22"/>
      <c r="AV884" s="5">
        <v>16.73</v>
      </c>
      <c r="AW884" s="5">
        <v>0.05</v>
      </c>
      <c r="AX884" s="5">
        <v>0.01</v>
      </c>
      <c r="AZ884" s="5">
        <v>0.01</v>
      </c>
      <c r="BA884" s="5">
        <v>6.45</v>
      </c>
      <c r="BC884" s="22"/>
      <c r="BE884" s="21"/>
      <c r="BF884" s="5">
        <v>3.03</v>
      </c>
      <c r="BH884" s="5">
        <v>2.2599999999999998</v>
      </c>
      <c r="BN884" s="5">
        <v>5</v>
      </c>
      <c r="BO884" s="5">
        <v>64.3</v>
      </c>
      <c r="BQ884" s="22"/>
      <c r="BR884" s="22"/>
      <c r="BX884" s="5">
        <v>9.5</v>
      </c>
      <c r="BY884" s="22"/>
    </row>
    <row r="885" spans="1:77" x14ac:dyDescent="0.2">
      <c r="A885" s="2" t="s">
        <v>321</v>
      </c>
      <c r="B885" s="3">
        <v>35209</v>
      </c>
      <c r="C885" s="4">
        <v>22</v>
      </c>
      <c r="F885" s="5">
        <v>0.11</v>
      </c>
      <c r="G885" s="21"/>
      <c r="H885" s="5">
        <v>0.81</v>
      </c>
      <c r="J885" s="21"/>
      <c r="M885" s="5">
        <v>0.1</v>
      </c>
      <c r="N885" s="21"/>
      <c r="O885" s="21"/>
      <c r="Q885" s="21"/>
      <c r="S885" s="5">
        <v>16.2</v>
      </c>
      <c r="T885" s="5">
        <v>133</v>
      </c>
      <c r="U885" s="21"/>
      <c r="V885" s="5">
        <v>0.1</v>
      </c>
      <c r="W885" s="5">
        <v>0.88</v>
      </c>
      <c r="AB885" s="5">
        <v>13.38</v>
      </c>
      <c r="AD885" s="22"/>
      <c r="AE885" s="5">
        <v>6.78</v>
      </c>
      <c r="AI885" s="21"/>
      <c r="AJ885" s="5">
        <v>106.9</v>
      </c>
      <c r="AN885" s="5">
        <v>7.01</v>
      </c>
      <c r="AO885" s="5">
        <v>0.01</v>
      </c>
      <c r="AT885" s="5">
        <v>163</v>
      </c>
      <c r="AU885" s="21"/>
      <c r="AV885" s="5">
        <v>1.81</v>
      </c>
      <c r="AW885" s="5">
        <v>0.03</v>
      </c>
      <c r="AX885" s="5">
        <v>0.03</v>
      </c>
      <c r="AY885" s="21"/>
      <c r="AZ885" s="22"/>
      <c r="BA885" s="5">
        <v>7.63</v>
      </c>
      <c r="BC885" s="21"/>
      <c r="BE885" s="5">
        <v>0.3</v>
      </c>
      <c r="BF885" s="22"/>
      <c r="BH885" s="5">
        <v>5.2</v>
      </c>
      <c r="BN885" s="5">
        <v>4.96</v>
      </c>
      <c r="BO885" s="5">
        <v>5</v>
      </c>
      <c r="BQ885" s="22"/>
      <c r="BR885" s="22"/>
      <c r="BX885" s="5">
        <v>11.7</v>
      </c>
      <c r="BY885" s="21"/>
    </row>
    <row r="886" spans="1:77" x14ac:dyDescent="0.2">
      <c r="A886" s="2" t="s">
        <v>317</v>
      </c>
      <c r="B886" s="3">
        <v>39174</v>
      </c>
      <c r="C886" s="4">
        <v>25</v>
      </c>
      <c r="F886" s="5">
        <v>0.03</v>
      </c>
      <c r="G886" s="20">
        <v>0.03</v>
      </c>
      <c r="H886" s="5">
        <v>0.02</v>
      </c>
      <c r="J886" s="22"/>
      <c r="M886" s="5">
        <v>0.17</v>
      </c>
      <c r="N886" s="22"/>
      <c r="O886" s="20">
        <v>10</v>
      </c>
      <c r="Q886" s="22"/>
      <c r="S886" s="5">
        <v>96.5</v>
      </c>
      <c r="T886" s="5">
        <v>44</v>
      </c>
      <c r="U886" s="22"/>
      <c r="V886" s="5">
        <v>1.1000000000000001</v>
      </c>
      <c r="W886" s="5">
        <v>0.01</v>
      </c>
      <c r="AB886" s="5">
        <v>5.39</v>
      </c>
      <c r="AE886" s="5">
        <v>1.28</v>
      </c>
      <c r="AI886" s="22"/>
      <c r="AJ886" s="5">
        <v>62.8</v>
      </c>
      <c r="AN886" s="5">
        <v>3.69</v>
      </c>
      <c r="AO886" s="5">
        <v>0.06</v>
      </c>
      <c r="AT886" s="5">
        <v>25.3</v>
      </c>
      <c r="AU886" s="22"/>
      <c r="AV886" s="5">
        <v>38.11</v>
      </c>
      <c r="AW886" s="5">
        <v>0.22</v>
      </c>
      <c r="AX886" s="5">
        <v>0.14000000000000001</v>
      </c>
      <c r="AY886" s="22"/>
      <c r="AZ886" s="20">
        <v>0.04</v>
      </c>
      <c r="BA886" s="5">
        <v>7.55</v>
      </c>
      <c r="BC886" s="22"/>
      <c r="BE886" s="21"/>
      <c r="BF886" s="20">
        <v>1.55</v>
      </c>
      <c r="BH886" s="5">
        <v>3.07</v>
      </c>
      <c r="BN886" s="5">
        <v>4.95</v>
      </c>
      <c r="BO886" s="5">
        <v>71.8</v>
      </c>
      <c r="BX886" s="5">
        <v>10</v>
      </c>
      <c r="BY886" s="22"/>
    </row>
    <row r="887" spans="1:77" x14ac:dyDescent="0.2">
      <c r="A887" s="2" t="s">
        <v>218</v>
      </c>
      <c r="B887" s="3">
        <v>42318</v>
      </c>
      <c r="C887" s="4">
        <v>26</v>
      </c>
      <c r="F887" s="5">
        <v>0.33</v>
      </c>
      <c r="G887" s="22"/>
      <c r="H887" s="5">
        <v>0.2</v>
      </c>
      <c r="J887" s="22"/>
      <c r="M887" s="21"/>
      <c r="N887" s="22"/>
      <c r="P887" s="20">
        <v>0.05</v>
      </c>
      <c r="Q887" s="22"/>
      <c r="S887" s="5">
        <v>42</v>
      </c>
      <c r="T887" s="5">
        <v>8.9</v>
      </c>
      <c r="U887" s="22"/>
      <c r="V887" s="5">
        <v>1.9</v>
      </c>
      <c r="W887" s="5">
        <v>1.34</v>
      </c>
      <c r="AB887" s="21"/>
      <c r="AD887" s="20">
        <v>1.91</v>
      </c>
      <c r="AE887" s="5">
        <v>2.7</v>
      </c>
      <c r="AI887" s="22"/>
      <c r="AJ887" s="5">
        <v>29.8</v>
      </c>
      <c r="AN887" s="5">
        <v>8.9</v>
      </c>
      <c r="AO887" s="5">
        <v>0.08</v>
      </c>
      <c r="AP887" s="20">
        <v>22.6</v>
      </c>
      <c r="AT887" s="5">
        <v>17</v>
      </c>
      <c r="AU887" s="22"/>
      <c r="AV887" s="5">
        <v>1.01</v>
      </c>
      <c r="AW887" s="5">
        <v>0.03</v>
      </c>
      <c r="AX887" s="5">
        <v>0.03</v>
      </c>
      <c r="BA887" s="5">
        <v>8.58</v>
      </c>
      <c r="BC887" s="22"/>
      <c r="BE887" s="21"/>
      <c r="BF887" s="20">
        <v>0.12</v>
      </c>
      <c r="BH887" s="5">
        <v>3.17</v>
      </c>
      <c r="BI887" s="20">
        <v>0.05</v>
      </c>
      <c r="BN887" s="5">
        <v>4.95</v>
      </c>
      <c r="BO887" s="5">
        <v>8.6999999999999993</v>
      </c>
      <c r="BQ887" s="20">
        <v>3.63</v>
      </c>
      <c r="BR887" s="20">
        <v>3.7</v>
      </c>
      <c r="BX887" s="5">
        <v>10.199999999999999</v>
      </c>
      <c r="BY887" s="22"/>
    </row>
    <row r="888" spans="1:77" x14ac:dyDescent="0.2">
      <c r="A888" s="2" t="s">
        <v>317</v>
      </c>
      <c r="B888" s="3">
        <v>36719</v>
      </c>
      <c r="C888" s="4">
        <v>22</v>
      </c>
      <c r="F888" s="20">
        <v>0.02</v>
      </c>
      <c r="G888" s="22"/>
      <c r="H888" s="5">
        <v>7.0000000000000007E-2</v>
      </c>
      <c r="M888" s="5">
        <v>0.01</v>
      </c>
      <c r="N888" s="22"/>
      <c r="O888" s="22"/>
      <c r="Q888" s="22"/>
      <c r="S888" s="5">
        <v>102</v>
      </c>
      <c r="T888" s="5">
        <v>42</v>
      </c>
      <c r="U888" s="22"/>
      <c r="V888" s="20">
        <v>2.2999999999999998</v>
      </c>
      <c r="W888" s="5">
        <v>0.01</v>
      </c>
      <c r="AB888" s="5">
        <v>5.93</v>
      </c>
      <c r="AD888" s="22"/>
      <c r="AE888" s="5">
        <v>1.6</v>
      </c>
      <c r="AI888" s="22"/>
      <c r="AJ888" s="5">
        <v>67.8</v>
      </c>
      <c r="AN888" s="5">
        <v>4.08</v>
      </c>
      <c r="AO888" s="5">
        <v>0.08</v>
      </c>
      <c r="AT888" s="5">
        <v>26.7</v>
      </c>
      <c r="AU888" s="22"/>
      <c r="AV888" s="5">
        <v>49.8</v>
      </c>
      <c r="AW888" s="5">
        <v>0.16</v>
      </c>
      <c r="AX888" s="5">
        <v>0.09</v>
      </c>
      <c r="AY888" s="22"/>
      <c r="BA888" s="5">
        <v>7.52</v>
      </c>
      <c r="BC888" s="22"/>
      <c r="BE888" s="5">
        <v>0.1</v>
      </c>
      <c r="BF888" s="22"/>
      <c r="BH888" s="5">
        <v>2.7</v>
      </c>
      <c r="BN888" s="5">
        <v>4.9400000000000004</v>
      </c>
      <c r="BO888" s="5">
        <v>81.2</v>
      </c>
      <c r="BQ888" s="22"/>
      <c r="BR888" s="22"/>
      <c r="BU888" s="21"/>
      <c r="BX888" s="5">
        <v>9.3000000000000007</v>
      </c>
      <c r="BY888" s="22"/>
    </row>
    <row r="889" spans="1:77" x14ac:dyDescent="0.2">
      <c r="A889" s="2" t="s">
        <v>322</v>
      </c>
      <c r="B889" s="3">
        <v>39567</v>
      </c>
      <c r="C889" s="4">
        <v>26</v>
      </c>
      <c r="F889" s="21"/>
      <c r="G889" s="20">
        <v>0.02</v>
      </c>
      <c r="H889" s="5">
        <v>0.21</v>
      </c>
      <c r="J889" s="5">
        <v>1.8</v>
      </c>
      <c r="K889" s="21"/>
      <c r="M889" s="5">
        <v>0.32</v>
      </c>
      <c r="N889" s="21"/>
      <c r="O889" s="21"/>
      <c r="P889" s="21"/>
      <c r="Q889" s="21"/>
      <c r="S889" s="5">
        <v>121</v>
      </c>
      <c r="T889" s="5">
        <v>42</v>
      </c>
      <c r="U889" s="21"/>
      <c r="V889" s="5">
        <v>4.4000000000000004</v>
      </c>
      <c r="W889" s="5">
        <v>0.32</v>
      </c>
      <c r="Y889" s="21"/>
      <c r="AB889" s="20">
        <v>2.27</v>
      </c>
      <c r="AD889" s="20">
        <v>3.95</v>
      </c>
      <c r="AE889" s="5">
        <v>13</v>
      </c>
      <c r="AF889" s="21"/>
      <c r="AG889" s="21"/>
      <c r="AI889" s="21"/>
      <c r="AJ889" s="20">
        <v>72.2</v>
      </c>
      <c r="AN889" s="5">
        <v>7.62</v>
      </c>
      <c r="AO889" s="5">
        <v>0.43</v>
      </c>
      <c r="AR889" s="21"/>
      <c r="AT889" s="5">
        <v>15.4</v>
      </c>
      <c r="AU889" s="21"/>
      <c r="AV889" s="5">
        <v>13.45</v>
      </c>
      <c r="AW889" s="5">
        <v>0.06</v>
      </c>
      <c r="AX889" s="5">
        <v>0.06</v>
      </c>
      <c r="AZ889" s="20">
        <v>0.04</v>
      </c>
      <c r="BA889" s="20">
        <v>7.28</v>
      </c>
      <c r="BC889" s="21"/>
      <c r="BD889" s="21"/>
      <c r="BE889" s="5">
        <v>0.9</v>
      </c>
      <c r="BF889" s="20">
        <v>0.22</v>
      </c>
      <c r="BH889" s="5">
        <v>3.69</v>
      </c>
      <c r="BK889" s="21"/>
      <c r="BL889" s="21"/>
      <c r="BN889" s="5">
        <v>4.9000000000000004</v>
      </c>
      <c r="BO889" s="5">
        <v>110</v>
      </c>
      <c r="BQ889" s="22"/>
      <c r="BR889" s="22"/>
      <c r="BW889" s="21"/>
      <c r="BX889" s="5">
        <v>9.1</v>
      </c>
      <c r="BY889" s="21"/>
    </row>
    <row r="890" spans="1:77" x14ac:dyDescent="0.2">
      <c r="A890" s="2" t="s">
        <v>254</v>
      </c>
      <c r="B890" s="3">
        <v>37566</v>
      </c>
      <c r="C890" s="4">
        <v>22</v>
      </c>
      <c r="F890" s="20">
        <v>0.02</v>
      </c>
      <c r="G890" s="21"/>
      <c r="H890" s="5">
        <v>0.69</v>
      </c>
      <c r="J890" s="22"/>
      <c r="M890" s="5">
        <v>0.17</v>
      </c>
      <c r="N890" s="22"/>
      <c r="P890" s="22"/>
      <c r="Q890" s="22"/>
      <c r="S890" s="5">
        <v>53</v>
      </c>
      <c r="T890" s="5">
        <v>19.8</v>
      </c>
      <c r="U890" s="22"/>
      <c r="V890" s="5">
        <v>4.0999999999999996</v>
      </c>
      <c r="W890" s="5">
        <v>3.39</v>
      </c>
      <c r="AB890" s="5">
        <v>28.35</v>
      </c>
      <c r="AD890" s="21"/>
      <c r="AE890" s="5">
        <v>2.9</v>
      </c>
      <c r="AI890" s="22"/>
      <c r="AJ890" s="5">
        <v>48</v>
      </c>
      <c r="AN890" s="5">
        <v>7.6</v>
      </c>
      <c r="AO890" s="5">
        <v>0.11</v>
      </c>
      <c r="AP890" s="22"/>
      <c r="AT890" s="5">
        <v>34.299999999999997</v>
      </c>
      <c r="AU890" s="22"/>
      <c r="AV890" s="5">
        <v>1.19</v>
      </c>
      <c r="AW890" s="5">
        <v>0.03</v>
      </c>
      <c r="AX890" s="5">
        <v>0.3</v>
      </c>
      <c r="AZ890" s="21"/>
      <c r="BA890" s="20">
        <v>7.54</v>
      </c>
      <c r="BC890" s="22"/>
      <c r="BE890" s="20">
        <v>0.7</v>
      </c>
      <c r="BF890" s="21"/>
      <c r="BH890" s="5">
        <v>4.09</v>
      </c>
      <c r="BN890" s="5">
        <v>4.9000000000000004</v>
      </c>
      <c r="BO890" s="5">
        <v>17.5</v>
      </c>
      <c r="BQ890" s="22"/>
      <c r="BR890" s="22"/>
      <c r="BX890" s="5">
        <v>11.1</v>
      </c>
      <c r="BY890" s="22"/>
    </row>
    <row r="891" spans="1:77" x14ac:dyDescent="0.2">
      <c r="A891" s="2" t="s">
        <v>243</v>
      </c>
      <c r="B891" s="3">
        <v>33567</v>
      </c>
      <c r="C891" s="4">
        <v>30</v>
      </c>
      <c r="F891" s="5">
        <v>5.0000000000000001E-3</v>
      </c>
      <c r="G891" s="5">
        <v>5.0000000000000001E-3</v>
      </c>
      <c r="H891" s="5">
        <v>0.12</v>
      </c>
      <c r="J891" s="5">
        <v>4.5</v>
      </c>
      <c r="M891" s="5">
        <v>0.22</v>
      </c>
      <c r="N891" s="5">
        <v>0.2</v>
      </c>
      <c r="O891" s="21"/>
      <c r="Q891" s="5">
        <v>0.02</v>
      </c>
      <c r="S891" s="5">
        <v>79</v>
      </c>
      <c r="T891" s="5">
        <v>12</v>
      </c>
      <c r="U891" s="5">
        <v>0.2</v>
      </c>
      <c r="V891" s="5">
        <v>1.5</v>
      </c>
      <c r="W891" s="5">
        <v>0.2</v>
      </c>
      <c r="Y891" s="21"/>
      <c r="AB891" s="5">
        <v>19.149999999999999</v>
      </c>
      <c r="AD891" s="21"/>
      <c r="AE891" s="5">
        <v>1</v>
      </c>
      <c r="AI891" s="5">
        <v>0.5</v>
      </c>
      <c r="AJ891" s="5">
        <v>48.6</v>
      </c>
      <c r="AN891" s="5">
        <v>4.8</v>
      </c>
      <c r="AO891" s="21"/>
      <c r="AT891" s="5">
        <v>13</v>
      </c>
      <c r="AU891" s="5">
        <v>0.5</v>
      </c>
      <c r="AV891" s="5">
        <v>2.21</v>
      </c>
      <c r="AW891" s="5">
        <v>0.01</v>
      </c>
      <c r="AX891" s="5">
        <v>0.06</v>
      </c>
      <c r="AY891" s="20">
        <v>0.02</v>
      </c>
      <c r="AZ891" s="21"/>
      <c r="BA891" s="5">
        <v>7.04</v>
      </c>
      <c r="BC891" s="5">
        <v>2.3E-3</v>
      </c>
      <c r="BE891" s="21"/>
      <c r="BH891" s="5">
        <v>3.59</v>
      </c>
      <c r="BN891" s="5">
        <v>4.9000000000000004</v>
      </c>
      <c r="BO891" s="5">
        <v>48.4</v>
      </c>
      <c r="BQ891" s="21"/>
      <c r="BR891" s="21"/>
      <c r="BX891" s="5">
        <v>8.6</v>
      </c>
      <c r="BY891" s="5">
        <v>1</v>
      </c>
    </row>
    <row r="892" spans="1:77" x14ac:dyDescent="0.2">
      <c r="A892" s="2" t="s">
        <v>270</v>
      </c>
      <c r="B892" s="3">
        <v>39589</v>
      </c>
      <c r="C892" s="4">
        <v>34</v>
      </c>
      <c r="F892" s="22"/>
      <c r="G892" s="5">
        <v>4.0000000000000001E-3</v>
      </c>
      <c r="H892" s="5">
        <v>0.01</v>
      </c>
      <c r="J892" s="5">
        <v>0.4</v>
      </c>
      <c r="M892" s="5">
        <v>0.28999999999999998</v>
      </c>
      <c r="N892" s="5">
        <v>0.3</v>
      </c>
      <c r="O892" s="22"/>
      <c r="Q892" s="5">
        <v>0.02</v>
      </c>
      <c r="S892" s="5">
        <v>117</v>
      </c>
      <c r="T892" s="5">
        <v>34</v>
      </c>
      <c r="U892" s="5">
        <v>0.9</v>
      </c>
      <c r="V892" s="5">
        <v>1</v>
      </c>
      <c r="W892" s="5">
        <v>0.11</v>
      </c>
      <c r="Y892" s="22"/>
      <c r="AB892" s="5">
        <v>27.18</v>
      </c>
      <c r="AD892" s="5">
        <v>0.41</v>
      </c>
      <c r="AE892" s="5">
        <v>0.73</v>
      </c>
      <c r="AI892" s="5">
        <v>0.5</v>
      </c>
      <c r="AJ892" s="5">
        <v>67.2</v>
      </c>
      <c r="AN892" s="5">
        <v>7.36</v>
      </c>
      <c r="AO892" s="5">
        <v>6.0000000000000001E-3</v>
      </c>
      <c r="AT892" s="5">
        <v>10.8</v>
      </c>
      <c r="AU892" s="5">
        <v>0.5</v>
      </c>
      <c r="AV892" s="5">
        <v>56.66</v>
      </c>
      <c r="AW892" s="5">
        <v>8.5400000000000007E-3</v>
      </c>
      <c r="AX892" s="5">
        <v>7.0000000000000007E-2</v>
      </c>
      <c r="AZ892" s="5">
        <v>0.02</v>
      </c>
      <c r="BA892" s="5">
        <v>7.33</v>
      </c>
      <c r="BC892" s="5">
        <v>1.4E-3</v>
      </c>
      <c r="BE892" s="20">
        <v>5.7</v>
      </c>
      <c r="BF892" s="5">
        <v>5.59</v>
      </c>
      <c r="BH892" s="5">
        <v>3.77</v>
      </c>
      <c r="BN892" s="5">
        <v>4.9000000000000004</v>
      </c>
      <c r="BO892" s="5">
        <v>63.3</v>
      </c>
      <c r="BQ892" s="22"/>
      <c r="BR892" s="22"/>
      <c r="BW892" s="5">
        <v>0.55000000000000004</v>
      </c>
      <c r="BX892" s="5">
        <v>9.3000000000000007</v>
      </c>
      <c r="BY892" s="5">
        <v>0.8</v>
      </c>
    </row>
    <row r="893" spans="1:77" x14ac:dyDescent="0.2">
      <c r="A893" s="2" t="s">
        <v>306</v>
      </c>
      <c r="B893" s="3">
        <v>39239</v>
      </c>
      <c r="C893" s="4">
        <v>25</v>
      </c>
      <c r="F893" s="5">
        <v>0.01</v>
      </c>
      <c r="G893" s="5">
        <v>7.0000000000000001E-3</v>
      </c>
      <c r="H893" s="5">
        <v>0.13</v>
      </c>
      <c r="J893" s="22"/>
      <c r="M893" s="5">
        <v>0.57999999999999996</v>
      </c>
      <c r="N893" s="22"/>
      <c r="O893" s="5">
        <v>23</v>
      </c>
      <c r="Q893" s="22"/>
      <c r="S893" s="5">
        <v>85.1</v>
      </c>
      <c r="T893" s="5">
        <v>59</v>
      </c>
      <c r="U893" s="22"/>
      <c r="V893" s="5">
        <v>2.9</v>
      </c>
      <c r="W893" s="5">
        <v>0.53</v>
      </c>
      <c r="AB893" s="5">
        <v>2.76</v>
      </c>
      <c r="AD893" s="22"/>
      <c r="AE893" s="5">
        <v>4.1500000000000004</v>
      </c>
      <c r="AI893" s="22"/>
      <c r="AJ893" s="5">
        <v>56.4</v>
      </c>
      <c r="AN893" s="5">
        <v>4.59</v>
      </c>
      <c r="AO893" s="5">
        <v>0.15</v>
      </c>
      <c r="AT893" s="5">
        <v>25.1</v>
      </c>
      <c r="AU893" s="22"/>
      <c r="AV893" s="5">
        <v>3.44</v>
      </c>
      <c r="AW893" s="5">
        <v>5.2599999999999999E-3</v>
      </c>
      <c r="AX893" s="5">
        <v>0.15</v>
      </c>
      <c r="AZ893" s="5">
        <v>0.05</v>
      </c>
      <c r="BA893" s="5">
        <v>6.83</v>
      </c>
      <c r="BC893" s="22"/>
      <c r="BE893" s="21"/>
      <c r="BF893" s="5">
        <v>1.63</v>
      </c>
      <c r="BH893" s="5">
        <v>3.57</v>
      </c>
      <c r="BI893" s="22"/>
      <c r="BN893" s="5">
        <v>4.9000000000000004</v>
      </c>
      <c r="BO893" s="5">
        <v>29.7</v>
      </c>
      <c r="BQ893" s="22"/>
      <c r="BR893" s="22"/>
      <c r="BT893" s="22"/>
      <c r="BX893" s="5">
        <v>14.2</v>
      </c>
      <c r="BY893" s="22"/>
    </row>
    <row r="894" spans="1:77" x14ac:dyDescent="0.2">
      <c r="A894" s="2" t="s">
        <v>109</v>
      </c>
      <c r="B894" s="3">
        <v>38645</v>
      </c>
      <c r="C894" s="4">
        <v>28</v>
      </c>
      <c r="F894" s="20">
        <v>8.0000000000000002E-3</v>
      </c>
      <c r="G894" s="5">
        <v>1E-3</v>
      </c>
      <c r="H894" s="5">
        <v>0.31</v>
      </c>
      <c r="J894" s="22"/>
      <c r="M894" s="5">
        <v>0.12</v>
      </c>
      <c r="N894" s="22"/>
      <c r="O894" s="20">
        <v>54</v>
      </c>
      <c r="Q894" s="22"/>
      <c r="S894" s="5">
        <v>39.1</v>
      </c>
      <c r="T894" s="5">
        <v>15</v>
      </c>
      <c r="U894" s="22"/>
      <c r="V894" s="5">
        <v>1</v>
      </c>
      <c r="W894" s="5">
        <v>0.45</v>
      </c>
      <c r="Y894" s="20">
        <v>0.11</v>
      </c>
      <c r="AB894" s="5">
        <v>7.3</v>
      </c>
      <c r="AD894" s="5">
        <v>-2.2200000000000002</v>
      </c>
      <c r="AE894" s="5">
        <v>1.63</v>
      </c>
      <c r="AI894" s="22"/>
      <c r="AJ894" s="5">
        <v>28</v>
      </c>
      <c r="AN894" s="5">
        <v>2.84</v>
      </c>
      <c r="AO894" s="5">
        <v>0.08</v>
      </c>
      <c r="AS894" s="22"/>
      <c r="AT894" s="5">
        <v>14.1</v>
      </c>
      <c r="AU894" s="22"/>
      <c r="AV894" s="5">
        <v>0.22</v>
      </c>
      <c r="AW894" s="5">
        <v>3.2845000000000001E-3</v>
      </c>
      <c r="AX894" s="5">
        <v>0.42</v>
      </c>
      <c r="AY894" s="22"/>
      <c r="AZ894" s="21"/>
      <c r="BA894" s="20">
        <v>7.84</v>
      </c>
      <c r="BC894" s="22"/>
      <c r="BE894" s="20">
        <v>0.2</v>
      </c>
      <c r="BF894" s="21"/>
      <c r="BH894" s="5">
        <v>2.44</v>
      </c>
      <c r="BN894" s="5">
        <v>4.9000000000000004</v>
      </c>
      <c r="BO894" s="5">
        <v>2.82</v>
      </c>
      <c r="BQ894" s="20">
        <v>2.92</v>
      </c>
      <c r="BR894" s="20">
        <v>2.85</v>
      </c>
      <c r="BS894" s="22"/>
      <c r="BT894" s="22"/>
      <c r="BV894" s="22"/>
      <c r="BW894" s="22"/>
      <c r="BX894" s="5">
        <v>10.3</v>
      </c>
      <c r="BY894" s="22"/>
    </row>
    <row r="895" spans="1:77" x14ac:dyDescent="0.2">
      <c r="A895" s="2" t="s">
        <v>271</v>
      </c>
      <c r="B895" s="3">
        <v>38840</v>
      </c>
      <c r="C895" s="4">
        <v>36</v>
      </c>
      <c r="F895" s="5">
        <v>8.0000000000000002E-3</v>
      </c>
      <c r="G895" s="20">
        <v>3.0000000000000001E-3</v>
      </c>
      <c r="H895" s="5">
        <v>0.01</v>
      </c>
      <c r="J895" s="20">
        <v>0.2</v>
      </c>
      <c r="M895" s="5">
        <v>1.04</v>
      </c>
      <c r="N895" s="20">
        <v>0.2</v>
      </c>
      <c r="O895" s="20">
        <v>22</v>
      </c>
      <c r="Q895" s="20">
        <v>0.36</v>
      </c>
      <c r="S895" s="5">
        <v>112</v>
      </c>
      <c r="T895" s="5">
        <v>114</v>
      </c>
      <c r="U895" s="20">
        <v>0.4</v>
      </c>
      <c r="V895" s="5">
        <v>1.8</v>
      </c>
      <c r="W895" s="5">
        <v>0.01</v>
      </c>
      <c r="AB895" s="5">
        <v>4.6100000000000003</v>
      </c>
      <c r="AD895" s="20">
        <v>-4.5999999999999996</v>
      </c>
      <c r="AE895" s="5">
        <v>2.84</v>
      </c>
      <c r="AI895" s="20">
        <v>0.5</v>
      </c>
      <c r="AJ895" s="5">
        <v>59.7</v>
      </c>
      <c r="AN895" s="5">
        <v>8.2799999999999994</v>
      </c>
      <c r="AO895" s="5">
        <v>1E-3</v>
      </c>
      <c r="AT895" s="5">
        <v>40.6</v>
      </c>
      <c r="AU895" s="20">
        <v>5.9</v>
      </c>
      <c r="AV895" s="5">
        <v>61.48</v>
      </c>
      <c r="AW895" s="5">
        <v>3.2845000000000001E-3</v>
      </c>
      <c r="AX895" s="5">
        <v>0.1</v>
      </c>
      <c r="AZ895" s="20">
        <v>0.03</v>
      </c>
      <c r="BA895" s="5">
        <v>6.51</v>
      </c>
      <c r="BC895" s="20">
        <v>1E-3</v>
      </c>
      <c r="BE895" s="5">
        <v>5.9</v>
      </c>
      <c r="BF895" s="22"/>
      <c r="BH895" s="5">
        <v>3.56</v>
      </c>
      <c r="BN895" s="5">
        <v>4.8600000000000003</v>
      </c>
      <c r="BO895" s="5">
        <v>34.799999999999997</v>
      </c>
      <c r="BQ895" s="20">
        <v>8.5</v>
      </c>
      <c r="BR895" s="20">
        <v>8.1</v>
      </c>
      <c r="BX895" s="5">
        <v>9.1999999999999993</v>
      </c>
      <c r="BY895" s="20">
        <v>3.3</v>
      </c>
    </row>
    <row r="896" spans="1:77" x14ac:dyDescent="0.2">
      <c r="A896" s="2" t="s">
        <v>243</v>
      </c>
      <c r="B896" s="3">
        <v>35723</v>
      </c>
      <c r="C896" s="4">
        <v>34</v>
      </c>
      <c r="F896" s="5">
        <v>6.0000000000000001E-3</v>
      </c>
      <c r="G896" s="21"/>
      <c r="H896" s="5">
        <v>0.01</v>
      </c>
      <c r="J896" s="20">
        <v>1.1000000000000001</v>
      </c>
      <c r="M896" s="5">
        <v>0.28000000000000003</v>
      </c>
      <c r="N896" s="20">
        <v>1</v>
      </c>
      <c r="O896" s="5">
        <v>50</v>
      </c>
      <c r="Q896" s="5">
        <v>0.2</v>
      </c>
      <c r="S896" s="5">
        <v>79</v>
      </c>
      <c r="T896" s="5">
        <v>15</v>
      </c>
      <c r="U896" s="20">
        <v>0.2</v>
      </c>
      <c r="V896" s="5">
        <v>1</v>
      </c>
      <c r="W896" s="5">
        <v>0.19</v>
      </c>
      <c r="AB896" s="5">
        <v>19.36</v>
      </c>
      <c r="AD896" s="22"/>
      <c r="AE896" s="5">
        <v>0.85</v>
      </c>
      <c r="AI896" s="20">
        <v>1</v>
      </c>
      <c r="AJ896" s="5">
        <v>47.4</v>
      </c>
      <c r="AN896" s="5">
        <v>4.8</v>
      </c>
      <c r="AO896" s="5">
        <v>0.03</v>
      </c>
      <c r="AT896" s="5">
        <v>11</v>
      </c>
      <c r="AU896" s="20">
        <v>1</v>
      </c>
      <c r="AV896" s="5">
        <v>0.22</v>
      </c>
      <c r="AW896" s="5">
        <v>3.284E-3</v>
      </c>
      <c r="AX896" s="5">
        <v>7.0000000000000007E-2</v>
      </c>
      <c r="AY896" s="20">
        <v>0.02</v>
      </c>
      <c r="AZ896" s="5">
        <v>0.02</v>
      </c>
      <c r="BA896" s="5">
        <v>7.38</v>
      </c>
      <c r="BC896" s="20">
        <v>1.6000000000000001E-3</v>
      </c>
      <c r="BE896" s="20">
        <v>0.4</v>
      </c>
      <c r="BF896" s="21"/>
      <c r="BH896" s="5">
        <v>3.63</v>
      </c>
      <c r="BI896" s="20">
        <v>0.28000000000000003</v>
      </c>
      <c r="BN896" s="5">
        <v>4.8600000000000003</v>
      </c>
      <c r="BO896" s="5">
        <v>44.6</v>
      </c>
      <c r="BQ896" s="22"/>
      <c r="BR896" s="22"/>
      <c r="BX896" s="5">
        <v>8.4</v>
      </c>
      <c r="BY896" s="20">
        <v>1</v>
      </c>
    </row>
    <row r="897" spans="1:77" x14ac:dyDescent="0.2">
      <c r="A897" s="2" t="s">
        <v>311</v>
      </c>
      <c r="B897" s="3">
        <v>39188</v>
      </c>
      <c r="C897" s="4">
        <v>26</v>
      </c>
      <c r="F897" s="5">
        <v>0.03</v>
      </c>
      <c r="G897" s="20">
        <v>0.02</v>
      </c>
      <c r="H897" s="5">
        <v>0.44</v>
      </c>
      <c r="J897" s="20">
        <v>22</v>
      </c>
      <c r="M897" s="5">
        <v>0.46</v>
      </c>
      <c r="N897" s="22"/>
      <c r="O897" s="20">
        <v>20</v>
      </c>
      <c r="Q897" s="22"/>
      <c r="S897" s="5">
        <v>89.3</v>
      </c>
      <c r="T897" s="5">
        <v>18</v>
      </c>
      <c r="U897" s="22"/>
      <c r="V897" s="5">
        <v>4.0999999999999996</v>
      </c>
      <c r="W897" s="5">
        <v>5.54</v>
      </c>
      <c r="AB897" s="5">
        <v>1.74</v>
      </c>
      <c r="AC897" s="22"/>
      <c r="AD897" s="22"/>
      <c r="AE897" s="5">
        <v>6.35</v>
      </c>
      <c r="AI897" s="22"/>
      <c r="AJ897" s="5">
        <v>53.4</v>
      </c>
      <c r="AN897" s="5">
        <v>4.84</v>
      </c>
      <c r="AO897" s="5">
        <v>0.37</v>
      </c>
      <c r="AT897" s="5">
        <v>9.36</v>
      </c>
      <c r="AU897" s="22"/>
      <c r="AV897" s="5">
        <v>0.22</v>
      </c>
      <c r="AW897" s="5">
        <v>0.01</v>
      </c>
      <c r="AX897" s="5">
        <v>0.01</v>
      </c>
      <c r="AZ897" s="20">
        <v>0.02</v>
      </c>
      <c r="BA897" s="5">
        <v>7.23</v>
      </c>
      <c r="BC897" s="22"/>
      <c r="BE897" s="21"/>
      <c r="BF897" s="20">
        <v>0.52</v>
      </c>
      <c r="BH897" s="5">
        <v>4.07</v>
      </c>
      <c r="BN897" s="5">
        <v>4.8099999999999996</v>
      </c>
      <c r="BO897" s="5">
        <v>59.3</v>
      </c>
      <c r="BQ897" s="22"/>
      <c r="BR897" s="22"/>
      <c r="BX897" s="5">
        <v>10.4</v>
      </c>
      <c r="BY897" s="22"/>
    </row>
    <row r="898" spans="1:77" x14ac:dyDescent="0.2">
      <c r="A898" s="2" t="s">
        <v>102</v>
      </c>
      <c r="B898" s="3">
        <v>36790</v>
      </c>
      <c r="C898" s="4">
        <v>23</v>
      </c>
      <c r="F898" s="5">
        <v>0.01</v>
      </c>
      <c r="G898" s="20">
        <v>0.01</v>
      </c>
      <c r="H898" s="5">
        <v>1.71</v>
      </c>
      <c r="J898" s="22"/>
      <c r="M898" s="20">
        <v>0.57999999999999996</v>
      </c>
      <c r="N898" s="22"/>
      <c r="O898" s="20">
        <v>23</v>
      </c>
      <c r="P898" s="21"/>
      <c r="Q898" s="22"/>
      <c r="S898" s="5">
        <v>121</v>
      </c>
      <c r="T898" s="5">
        <v>45</v>
      </c>
      <c r="U898" s="22"/>
      <c r="V898" s="5">
        <v>7.2</v>
      </c>
      <c r="W898" s="21"/>
      <c r="AB898" s="20">
        <v>3.21</v>
      </c>
      <c r="AD898" s="21"/>
      <c r="AE898" s="5">
        <v>2.4900000000000002</v>
      </c>
      <c r="AI898" s="22"/>
      <c r="AJ898" s="5">
        <v>72.2</v>
      </c>
      <c r="AN898" s="5">
        <v>8.01</v>
      </c>
      <c r="AO898" s="21"/>
      <c r="AP898" s="21"/>
      <c r="AT898" s="5">
        <v>18.2</v>
      </c>
      <c r="AU898" s="22"/>
      <c r="AV898" s="5">
        <v>0.22</v>
      </c>
      <c r="AW898" s="5">
        <v>5.5836499999999999E-3</v>
      </c>
      <c r="AX898" s="5">
        <v>0.25</v>
      </c>
      <c r="AZ898" s="20">
        <v>0.09</v>
      </c>
      <c r="BA898" s="5">
        <v>7.11</v>
      </c>
      <c r="BC898" s="22"/>
      <c r="BE898" s="20">
        <v>0.2</v>
      </c>
      <c r="BF898" s="21"/>
      <c r="BH898" s="5">
        <v>4.43</v>
      </c>
      <c r="BI898" s="21"/>
      <c r="BN898" s="5">
        <v>4.8099999999999996</v>
      </c>
      <c r="BO898" s="5">
        <v>94.4</v>
      </c>
      <c r="BQ898" s="21"/>
      <c r="BR898" s="21"/>
      <c r="BX898" s="5">
        <v>9.6999999999999993</v>
      </c>
      <c r="BY898" s="22"/>
    </row>
    <row r="899" spans="1:77" x14ac:dyDescent="0.2">
      <c r="A899" s="2" t="s">
        <v>243</v>
      </c>
      <c r="B899" s="3">
        <v>35443</v>
      </c>
      <c r="C899" s="4">
        <v>29</v>
      </c>
      <c r="F899" s="5">
        <v>2E-3</v>
      </c>
      <c r="G899" s="5">
        <v>2E-3</v>
      </c>
      <c r="H899" s="5">
        <v>0.01</v>
      </c>
      <c r="J899" s="20">
        <v>1.2</v>
      </c>
      <c r="M899" s="21"/>
      <c r="N899" s="20">
        <v>1</v>
      </c>
      <c r="O899" s="21"/>
      <c r="Q899" s="20">
        <v>0.2</v>
      </c>
      <c r="S899" s="21"/>
      <c r="T899" s="5">
        <v>14</v>
      </c>
      <c r="U899" s="20">
        <v>1</v>
      </c>
      <c r="V899" s="5">
        <v>1</v>
      </c>
      <c r="W899" s="5">
        <v>0.16</v>
      </c>
      <c r="AB899" s="5">
        <v>18.89</v>
      </c>
      <c r="AD899" s="22"/>
      <c r="AE899" s="5">
        <v>1.2</v>
      </c>
      <c r="AI899" s="20">
        <v>1</v>
      </c>
      <c r="AJ899" s="5">
        <v>49.2</v>
      </c>
      <c r="AN899" s="5">
        <v>4.5</v>
      </c>
      <c r="AO899" s="5">
        <v>0.03</v>
      </c>
      <c r="AT899" s="21"/>
      <c r="AU899" s="20">
        <v>1</v>
      </c>
      <c r="AV899" s="5">
        <v>0.22</v>
      </c>
      <c r="AW899" s="5">
        <v>3.284E-3</v>
      </c>
      <c r="AX899" s="5">
        <v>0.05</v>
      </c>
      <c r="AY899" s="20">
        <v>0.02</v>
      </c>
      <c r="AZ899" s="5">
        <v>0.02</v>
      </c>
      <c r="BA899" s="5">
        <v>7.56</v>
      </c>
      <c r="BC899" s="20">
        <v>1.6000000000000001E-3</v>
      </c>
      <c r="BE899" s="20">
        <v>0.8</v>
      </c>
      <c r="BF899" s="21"/>
      <c r="BH899" s="21"/>
      <c r="BI899" s="22"/>
      <c r="BN899" s="5">
        <v>4.8099999999999996</v>
      </c>
      <c r="BO899" s="5">
        <v>48.2</v>
      </c>
      <c r="BQ899" s="22"/>
      <c r="BR899" s="22"/>
      <c r="BX899" s="5">
        <v>8.3000000000000007</v>
      </c>
      <c r="BY899" s="20">
        <v>5</v>
      </c>
    </row>
    <row r="900" spans="1:77" x14ac:dyDescent="0.2">
      <c r="A900" s="2" t="s">
        <v>323</v>
      </c>
      <c r="B900" s="3">
        <v>39364</v>
      </c>
      <c r="C900" s="4">
        <v>26</v>
      </c>
      <c r="F900" s="5">
        <v>0.06</v>
      </c>
      <c r="G900" s="20">
        <v>0.02</v>
      </c>
      <c r="H900" s="5">
        <v>0.36</v>
      </c>
      <c r="J900" s="22"/>
      <c r="M900" s="5">
        <v>0.64</v>
      </c>
      <c r="N900" s="22"/>
      <c r="O900" s="20">
        <v>24</v>
      </c>
      <c r="Q900" s="22"/>
      <c r="S900" s="5">
        <v>60.4</v>
      </c>
      <c r="T900" s="5">
        <v>23</v>
      </c>
      <c r="U900" s="22"/>
      <c r="V900" s="5">
        <v>10</v>
      </c>
      <c r="W900" s="5">
        <v>3.25</v>
      </c>
      <c r="AB900" s="5">
        <v>2.08</v>
      </c>
      <c r="AC900" s="22"/>
      <c r="AD900" s="22"/>
      <c r="AE900" s="5">
        <v>4.6500000000000004</v>
      </c>
      <c r="AI900" s="22"/>
      <c r="AJ900" s="5">
        <v>40.200000000000003</v>
      </c>
      <c r="AN900" s="5">
        <v>3.31</v>
      </c>
      <c r="AO900" s="5">
        <v>0.28999999999999998</v>
      </c>
      <c r="AT900" s="5">
        <v>12.4</v>
      </c>
      <c r="AU900" s="22"/>
      <c r="AV900" s="5">
        <v>0.22</v>
      </c>
      <c r="AW900" s="5">
        <v>0.01</v>
      </c>
      <c r="AX900" s="5">
        <v>0.39</v>
      </c>
      <c r="AY900" s="22"/>
      <c r="AZ900" s="20">
        <v>0.12</v>
      </c>
      <c r="BA900" s="5">
        <v>6.64</v>
      </c>
      <c r="BC900" s="22"/>
      <c r="BE900" s="5">
        <v>0.2</v>
      </c>
      <c r="BF900" s="20">
        <v>0.52</v>
      </c>
      <c r="BH900" s="5">
        <v>2.72</v>
      </c>
      <c r="BI900" s="22"/>
      <c r="BN900" s="5">
        <v>4.72</v>
      </c>
      <c r="BO900" s="5">
        <v>32.299999999999997</v>
      </c>
      <c r="BQ900" s="22"/>
      <c r="BR900" s="22"/>
      <c r="BX900" s="5">
        <v>13</v>
      </c>
      <c r="BY900" s="22"/>
    </row>
    <row r="901" spans="1:77" x14ac:dyDescent="0.2">
      <c r="A901" s="2" t="s">
        <v>243</v>
      </c>
      <c r="B901" s="3">
        <v>39709</v>
      </c>
      <c r="C901" s="4">
        <v>34</v>
      </c>
      <c r="F901" s="21"/>
      <c r="G901" s="5">
        <v>4.0000000000000001E-3</v>
      </c>
      <c r="H901" s="5">
        <v>0.01</v>
      </c>
      <c r="J901" s="20">
        <v>1.2</v>
      </c>
      <c r="M901" s="5">
        <v>0.28999999999999998</v>
      </c>
      <c r="N901" s="20">
        <v>0.2</v>
      </c>
      <c r="O901" s="21"/>
      <c r="Q901" s="20">
        <v>0.02</v>
      </c>
      <c r="S901" s="5">
        <v>82</v>
      </c>
      <c r="T901" s="5">
        <v>21</v>
      </c>
      <c r="U901" s="20">
        <v>0.5</v>
      </c>
      <c r="V901" s="5">
        <v>1</v>
      </c>
      <c r="W901" s="5">
        <v>0.09</v>
      </c>
      <c r="AB901" s="5">
        <v>18.649999999999999</v>
      </c>
      <c r="AD901" s="20">
        <v>6.23</v>
      </c>
      <c r="AE901" s="5">
        <v>1.21</v>
      </c>
      <c r="AI901" s="20">
        <v>0.5</v>
      </c>
      <c r="AJ901" s="5">
        <v>48.8</v>
      </c>
      <c r="AN901" s="5">
        <v>4.71</v>
      </c>
      <c r="AO901" s="5">
        <v>0.04</v>
      </c>
      <c r="AT901" s="5">
        <v>13</v>
      </c>
      <c r="AU901" s="20">
        <v>1</v>
      </c>
      <c r="AV901" s="5">
        <v>0.56999999999999995</v>
      </c>
      <c r="AW901" s="5">
        <v>6.5700000000000003E-3</v>
      </c>
      <c r="AX901" s="5">
        <v>0.06</v>
      </c>
      <c r="AY901" s="22"/>
      <c r="AZ901" s="5">
        <v>0.03</v>
      </c>
      <c r="BA901" s="5">
        <v>7.43</v>
      </c>
      <c r="BC901" s="20">
        <v>1.1000000000000001E-3</v>
      </c>
      <c r="BE901" s="20">
        <v>0.9</v>
      </c>
      <c r="BF901" s="5">
        <v>0.69</v>
      </c>
      <c r="BH901" s="5">
        <v>3.82</v>
      </c>
      <c r="BN901" s="5">
        <v>4.72</v>
      </c>
      <c r="BO901" s="5">
        <v>47.1</v>
      </c>
      <c r="BQ901" s="22"/>
      <c r="BR901" s="22"/>
      <c r="BW901" s="20">
        <v>0.61</v>
      </c>
      <c r="BX901" s="5">
        <v>9.4</v>
      </c>
      <c r="BY901" s="20">
        <v>0.9</v>
      </c>
    </row>
    <row r="902" spans="1:77" x14ac:dyDescent="0.2">
      <c r="A902" s="2" t="s">
        <v>297</v>
      </c>
      <c r="B902" s="3">
        <v>38267</v>
      </c>
      <c r="C902" s="4">
        <v>37</v>
      </c>
      <c r="F902" s="20">
        <v>0.12</v>
      </c>
      <c r="G902" s="5">
        <v>0.1</v>
      </c>
      <c r="H902" s="5">
        <v>0.01</v>
      </c>
      <c r="J902" s="5">
        <v>0.2</v>
      </c>
      <c r="M902" s="5">
        <v>0.51</v>
      </c>
      <c r="N902" s="5">
        <v>0.4</v>
      </c>
      <c r="O902" s="20">
        <v>10</v>
      </c>
      <c r="Q902" s="5">
        <v>1.1000000000000001</v>
      </c>
      <c r="S902" s="5">
        <v>12.3</v>
      </c>
      <c r="T902" s="5">
        <v>60</v>
      </c>
      <c r="U902" s="5">
        <v>0.3</v>
      </c>
      <c r="V902" s="5">
        <v>1.4</v>
      </c>
      <c r="W902" s="5">
        <v>0.01</v>
      </c>
      <c r="Y902" s="20">
        <v>7.0000000000000007E-2</v>
      </c>
      <c r="AB902" s="5">
        <v>7.62</v>
      </c>
      <c r="AD902" s="5">
        <v>0.1</v>
      </c>
      <c r="AE902" s="5">
        <v>9.01</v>
      </c>
      <c r="AI902" s="5">
        <v>7</v>
      </c>
      <c r="AJ902" s="5">
        <v>33</v>
      </c>
      <c r="AN902" s="5">
        <v>10.4</v>
      </c>
      <c r="AO902" s="5">
        <v>0.21</v>
      </c>
      <c r="AT902" s="5">
        <v>31.5</v>
      </c>
      <c r="AU902" s="5">
        <v>24</v>
      </c>
      <c r="AV902" s="5">
        <v>20.93</v>
      </c>
      <c r="AW902" s="5">
        <v>3.2845000000000001E-3</v>
      </c>
      <c r="AX902" s="5">
        <v>0.01</v>
      </c>
      <c r="AY902" s="22"/>
      <c r="AZ902" s="5">
        <v>0.01</v>
      </c>
      <c r="BA902" s="5">
        <v>4.8499999999999996</v>
      </c>
      <c r="BC902" s="5">
        <v>2E-3</v>
      </c>
      <c r="BE902" s="5">
        <v>10.6</v>
      </c>
      <c r="BF902" s="21"/>
      <c r="BH902" s="5">
        <v>0.12</v>
      </c>
      <c r="BN902" s="5">
        <v>4.71</v>
      </c>
      <c r="BO902" s="5">
        <v>41.7</v>
      </c>
      <c r="BQ902" s="20">
        <v>3.02</v>
      </c>
      <c r="BR902" s="20">
        <v>3.08</v>
      </c>
      <c r="BS902" s="22"/>
      <c r="BT902" s="22"/>
      <c r="BV902" s="22"/>
      <c r="BW902" s="21"/>
      <c r="BX902" s="5">
        <v>9.1999999999999993</v>
      </c>
      <c r="BY902" s="5">
        <v>101</v>
      </c>
    </row>
    <row r="903" spans="1:77" x14ac:dyDescent="0.2">
      <c r="A903" s="2" t="s">
        <v>266</v>
      </c>
      <c r="B903" s="3">
        <v>41954</v>
      </c>
      <c r="C903" s="4">
        <v>26</v>
      </c>
      <c r="F903" s="20">
        <v>0.08</v>
      </c>
      <c r="G903" s="21"/>
      <c r="H903" s="5">
        <v>0.05</v>
      </c>
      <c r="J903" s="21"/>
      <c r="M903" s="5">
        <v>0.09</v>
      </c>
      <c r="N903" s="22"/>
      <c r="P903" s="20">
        <v>0.03</v>
      </c>
      <c r="Q903" s="22"/>
      <c r="S903" s="5">
        <v>23</v>
      </c>
      <c r="T903" s="5">
        <v>11</v>
      </c>
      <c r="U903" s="22"/>
      <c r="V903" s="5">
        <v>1.3</v>
      </c>
      <c r="W903" s="5">
        <v>0.01</v>
      </c>
      <c r="AB903" s="21"/>
      <c r="AD903" s="5">
        <v>4.4000000000000004</v>
      </c>
      <c r="AE903" s="5">
        <v>0.7</v>
      </c>
      <c r="AI903" s="22"/>
      <c r="AJ903" s="5">
        <v>19.8</v>
      </c>
      <c r="AN903" s="5">
        <v>3.4</v>
      </c>
      <c r="AO903" s="5">
        <v>0.01</v>
      </c>
      <c r="AP903" s="20">
        <v>20.8</v>
      </c>
      <c r="AT903" s="5">
        <v>8.1999999999999993</v>
      </c>
      <c r="AU903" s="22"/>
      <c r="AV903" s="5">
        <v>8.6999999999999993</v>
      </c>
      <c r="AW903" s="5">
        <v>0.01</v>
      </c>
      <c r="AX903" s="5">
        <v>0.06</v>
      </c>
      <c r="AZ903" s="21"/>
      <c r="BA903" s="5">
        <v>7.36</v>
      </c>
      <c r="BE903" s="21"/>
      <c r="BF903" s="5">
        <v>6.41</v>
      </c>
      <c r="BH903" s="5">
        <v>0.91</v>
      </c>
      <c r="BN903" s="5">
        <v>4.67</v>
      </c>
      <c r="BO903" s="5">
        <v>28.4</v>
      </c>
      <c r="BQ903" s="20">
        <v>1.9</v>
      </c>
      <c r="BR903" s="20">
        <v>1.82</v>
      </c>
      <c r="BX903" s="5">
        <v>11.2</v>
      </c>
      <c r="BY903" s="22"/>
    </row>
    <row r="904" spans="1:77" x14ac:dyDescent="0.2">
      <c r="A904" s="2" t="s">
        <v>324</v>
      </c>
      <c r="B904" s="3">
        <v>31350</v>
      </c>
      <c r="C904" s="4">
        <v>20</v>
      </c>
      <c r="F904" s="21"/>
      <c r="G904" s="21"/>
      <c r="H904" s="5">
        <v>0.55000000000000004</v>
      </c>
      <c r="J904" s="21"/>
      <c r="M904" s="5">
        <v>0.18</v>
      </c>
      <c r="N904" s="21"/>
      <c r="O904" s="22"/>
      <c r="Q904" s="21"/>
      <c r="S904" s="5">
        <v>55</v>
      </c>
      <c r="T904" s="5">
        <v>29</v>
      </c>
      <c r="U904" s="21"/>
      <c r="V904" s="5">
        <v>4.7</v>
      </c>
      <c r="W904" s="5">
        <v>3.6</v>
      </c>
      <c r="AB904" s="5">
        <v>10.93</v>
      </c>
      <c r="AD904" s="22"/>
      <c r="AE904" s="5">
        <v>1.3</v>
      </c>
      <c r="AI904" s="21"/>
      <c r="AJ904" s="5">
        <v>38</v>
      </c>
      <c r="AN904" s="5">
        <v>6</v>
      </c>
      <c r="AO904" s="20">
        <v>0.92</v>
      </c>
      <c r="AT904" s="5">
        <v>18.600000000000001</v>
      </c>
      <c r="AU904" s="21"/>
      <c r="AV904" s="5">
        <v>0.09</v>
      </c>
      <c r="AW904" s="5">
        <v>9.9999985535000006E-3</v>
      </c>
      <c r="AX904" s="5">
        <v>0.25</v>
      </c>
      <c r="AY904" s="21"/>
      <c r="AZ904" s="22"/>
      <c r="BA904" s="21"/>
      <c r="BC904" s="21"/>
      <c r="BE904" s="20">
        <v>1.3</v>
      </c>
      <c r="BF904" s="22"/>
      <c r="BH904" s="5">
        <v>2.4</v>
      </c>
      <c r="BN904" s="5">
        <v>4.67</v>
      </c>
      <c r="BO904" s="5">
        <v>34</v>
      </c>
      <c r="BQ904" s="22"/>
      <c r="BR904" s="22"/>
      <c r="BS904" s="22"/>
      <c r="BT904" s="22"/>
      <c r="BV904" s="22"/>
      <c r="BX904" s="5">
        <v>11</v>
      </c>
      <c r="BY904" s="21"/>
    </row>
    <row r="905" spans="1:77" x14ac:dyDescent="0.2">
      <c r="A905" s="2" t="s">
        <v>266</v>
      </c>
      <c r="B905" s="3">
        <v>38286</v>
      </c>
      <c r="C905" s="4">
        <v>37</v>
      </c>
      <c r="F905" s="5">
        <v>0.09</v>
      </c>
      <c r="G905" s="5">
        <v>0.04</v>
      </c>
      <c r="H905" s="5">
        <v>0.01</v>
      </c>
      <c r="J905" s="20">
        <v>0.2</v>
      </c>
      <c r="M905" s="5">
        <v>7.0000000000000007E-2</v>
      </c>
      <c r="N905" s="20">
        <v>0.2</v>
      </c>
      <c r="O905" s="5">
        <v>10</v>
      </c>
      <c r="P905" s="22"/>
      <c r="Q905" s="20">
        <v>0.26</v>
      </c>
      <c r="S905" s="5">
        <v>28.2</v>
      </c>
      <c r="T905" s="5">
        <v>14</v>
      </c>
      <c r="U905" s="20">
        <v>0.9</v>
      </c>
      <c r="V905" s="5">
        <v>1.3</v>
      </c>
      <c r="W905" s="5">
        <v>0.01</v>
      </c>
      <c r="Y905" s="5">
        <v>0.21</v>
      </c>
      <c r="AB905" s="5">
        <v>4.4000000000000004</v>
      </c>
      <c r="AD905" s="5">
        <v>0.3</v>
      </c>
      <c r="AE905" s="5">
        <v>0.79</v>
      </c>
      <c r="AI905" s="20">
        <v>1.1000000000000001</v>
      </c>
      <c r="AJ905" s="5">
        <v>26.9</v>
      </c>
      <c r="AN905" s="5">
        <v>4.32</v>
      </c>
      <c r="AO905" s="5">
        <v>0.01</v>
      </c>
      <c r="AP905" s="22"/>
      <c r="AT905" s="5">
        <v>10.6</v>
      </c>
      <c r="AU905" s="20">
        <v>3.6</v>
      </c>
      <c r="AV905" s="5">
        <v>11.15</v>
      </c>
      <c r="AW905" s="5">
        <v>3.2845000000000001E-3</v>
      </c>
      <c r="AX905" s="5">
        <v>0.05</v>
      </c>
      <c r="AZ905" s="20">
        <v>0.02</v>
      </c>
      <c r="BA905" s="5">
        <v>7.3</v>
      </c>
      <c r="BC905" s="20">
        <v>1E-3</v>
      </c>
      <c r="BE905" s="5">
        <v>4.7</v>
      </c>
      <c r="BF905" s="22"/>
      <c r="BH905" s="5">
        <v>0.93</v>
      </c>
      <c r="BN905" s="5">
        <v>4.67</v>
      </c>
      <c r="BO905" s="5">
        <v>47.9</v>
      </c>
      <c r="BQ905" s="5">
        <v>2.5</v>
      </c>
      <c r="BR905" s="5">
        <v>2.2400000000000002</v>
      </c>
      <c r="BT905" s="22"/>
      <c r="BX905" s="5">
        <v>10.199999999999999</v>
      </c>
      <c r="BY905" s="20">
        <v>6.4</v>
      </c>
    </row>
    <row r="906" spans="1:77" x14ac:dyDescent="0.2">
      <c r="A906" s="2" t="s">
        <v>315</v>
      </c>
      <c r="B906" s="3">
        <v>39188</v>
      </c>
      <c r="C906" s="4">
        <v>25</v>
      </c>
      <c r="F906" s="5">
        <v>0.03</v>
      </c>
      <c r="G906" s="20">
        <v>0.02</v>
      </c>
      <c r="H906" s="5">
        <v>0.01</v>
      </c>
      <c r="M906" s="5">
        <v>0.37</v>
      </c>
      <c r="O906" s="20">
        <v>11</v>
      </c>
      <c r="S906" s="5">
        <v>107</v>
      </c>
      <c r="T906" s="5">
        <v>18</v>
      </c>
      <c r="V906" s="5">
        <v>1.8</v>
      </c>
      <c r="W906" s="5">
        <v>0.04</v>
      </c>
      <c r="AB906" s="5">
        <v>4.5599999999999996</v>
      </c>
      <c r="AD906" s="22"/>
      <c r="AE906" s="5">
        <v>1.79</v>
      </c>
      <c r="AJ906" s="5">
        <v>61.6</v>
      </c>
      <c r="AN906" s="5">
        <v>7.97</v>
      </c>
      <c r="AO906" s="5">
        <v>0.05</v>
      </c>
      <c r="AT906" s="5">
        <v>12.6</v>
      </c>
      <c r="AV906" s="5">
        <v>22.62</v>
      </c>
      <c r="AW906" s="5">
        <v>0.05</v>
      </c>
      <c r="AX906" s="5">
        <v>0.04</v>
      </c>
      <c r="AY906" s="22"/>
      <c r="AZ906" s="20">
        <v>0.03</v>
      </c>
      <c r="BA906" s="5">
        <v>7.22</v>
      </c>
      <c r="BE906" s="21"/>
      <c r="BF906" s="20">
        <v>1.28</v>
      </c>
      <c r="BH906" s="5">
        <v>4.71</v>
      </c>
      <c r="BN906" s="5">
        <v>4.6399999999999997</v>
      </c>
      <c r="BO906" s="5">
        <v>59.3</v>
      </c>
      <c r="BQ906" s="22"/>
      <c r="BR906" s="22"/>
      <c r="BX906" s="5">
        <v>9.1999999999999993</v>
      </c>
    </row>
    <row r="907" spans="1:77" x14ac:dyDescent="0.2">
      <c r="A907" s="2" t="s">
        <v>322</v>
      </c>
      <c r="B907" s="3">
        <v>39037</v>
      </c>
      <c r="C907" s="4">
        <v>36</v>
      </c>
      <c r="F907" s="5">
        <v>0.05</v>
      </c>
      <c r="G907" s="5">
        <v>0.03</v>
      </c>
      <c r="H907" s="5">
        <v>0.32</v>
      </c>
      <c r="J907" s="5">
        <v>2.4</v>
      </c>
      <c r="M907" s="5">
        <v>0.32</v>
      </c>
      <c r="N907" s="5">
        <v>0.5</v>
      </c>
      <c r="O907" s="5">
        <v>37</v>
      </c>
      <c r="Q907" s="5">
        <v>0.02</v>
      </c>
      <c r="S907" s="5">
        <v>130</v>
      </c>
      <c r="T907" s="5">
        <v>35</v>
      </c>
      <c r="U907" s="5">
        <v>0.3</v>
      </c>
      <c r="V907" s="5">
        <v>4</v>
      </c>
      <c r="W907" s="5">
        <v>0.57999999999999996</v>
      </c>
      <c r="AB907" s="5">
        <v>2.5499999999999998</v>
      </c>
      <c r="AD907" s="5">
        <v>11.07</v>
      </c>
      <c r="AE907" s="5">
        <v>11.1</v>
      </c>
      <c r="AI907" s="5">
        <v>0.5</v>
      </c>
      <c r="AJ907" s="5">
        <v>60.2</v>
      </c>
      <c r="AN907" s="5">
        <v>6.76</v>
      </c>
      <c r="AO907" s="5">
        <v>0.46</v>
      </c>
      <c r="AT907" s="5">
        <v>12.4</v>
      </c>
      <c r="AU907" s="5">
        <v>0.5</v>
      </c>
      <c r="AV907" s="5">
        <v>9.51</v>
      </c>
      <c r="AW907" s="5">
        <v>7.0000000000000007E-2</v>
      </c>
      <c r="AX907" s="5">
        <v>0.08</v>
      </c>
      <c r="AZ907" s="5">
        <v>0.03</v>
      </c>
      <c r="BA907" s="5">
        <v>7.32</v>
      </c>
      <c r="BC907" s="5">
        <v>1E-3</v>
      </c>
      <c r="BE907" s="5">
        <v>0.3</v>
      </c>
      <c r="BF907" s="22"/>
      <c r="BH907" s="5">
        <v>3.73</v>
      </c>
      <c r="BN907" s="5">
        <v>4.62</v>
      </c>
      <c r="BO907" s="5">
        <v>105</v>
      </c>
      <c r="BQ907" s="5">
        <v>7.05</v>
      </c>
      <c r="BR907" s="5">
        <v>7.88</v>
      </c>
      <c r="BX907" s="5">
        <v>11</v>
      </c>
      <c r="BY907" s="5">
        <v>1.5</v>
      </c>
    </row>
    <row r="908" spans="1:77" x14ac:dyDescent="0.2">
      <c r="A908" s="2" t="s">
        <v>326</v>
      </c>
      <c r="B908" s="3">
        <v>35998</v>
      </c>
      <c r="C908" s="4">
        <v>21</v>
      </c>
      <c r="F908" s="21"/>
      <c r="G908" s="22"/>
      <c r="H908" s="5">
        <v>0.1</v>
      </c>
      <c r="J908" s="21"/>
      <c r="M908" s="5">
        <v>0.56999999999999995</v>
      </c>
      <c r="N908" s="21"/>
      <c r="O908" s="21"/>
      <c r="Q908" s="21"/>
      <c r="S908" s="5">
        <v>70.400000000000006</v>
      </c>
      <c r="T908" s="5">
        <v>36</v>
      </c>
      <c r="U908" s="21"/>
      <c r="V908" s="5">
        <v>3.8</v>
      </c>
      <c r="W908" s="5">
        <v>1</v>
      </c>
      <c r="AB908" s="5">
        <v>2.8</v>
      </c>
      <c r="AD908" s="22"/>
      <c r="AE908" s="5">
        <v>14</v>
      </c>
      <c r="AI908" s="21"/>
      <c r="AJ908" s="5">
        <v>55.3</v>
      </c>
      <c r="AN908" s="5">
        <v>6.6</v>
      </c>
      <c r="AO908" s="5">
        <v>0.24</v>
      </c>
      <c r="AT908" s="5">
        <v>20</v>
      </c>
      <c r="AU908" s="21"/>
      <c r="AV908" s="5">
        <v>53.12</v>
      </c>
      <c r="AW908" s="5">
        <v>0.18</v>
      </c>
      <c r="AX908" s="5">
        <v>0.03</v>
      </c>
      <c r="AY908" s="21"/>
      <c r="AZ908" s="21"/>
      <c r="BA908" s="5">
        <v>6.7</v>
      </c>
      <c r="BC908" s="21"/>
      <c r="BE908" s="5">
        <v>0.9</v>
      </c>
      <c r="BH908" s="5">
        <v>2.1</v>
      </c>
      <c r="BI908" s="21"/>
      <c r="BN908" s="5">
        <v>4.5999999999999996</v>
      </c>
      <c r="BO908" s="5">
        <v>59</v>
      </c>
      <c r="BQ908" s="22"/>
      <c r="BR908" s="22"/>
      <c r="BX908" s="5">
        <v>9.9</v>
      </c>
      <c r="BY908" s="21"/>
    </row>
    <row r="909" spans="1:77" x14ac:dyDescent="0.2">
      <c r="A909" s="2" t="s">
        <v>325</v>
      </c>
      <c r="B909" s="3">
        <v>39342</v>
      </c>
      <c r="C909" s="4">
        <v>26</v>
      </c>
      <c r="F909" s="5">
        <v>2.0499999999999998</v>
      </c>
      <c r="G909" s="5">
        <v>1.96</v>
      </c>
      <c r="H909" s="5">
        <v>0.01</v>
      </c>
      <c r="J909" s="22"/>
      <c r="M909" s="5">
        <v>0.94</v>
      </c>
      <c r="N909" s="22"/>
      <c r="O909" s="5">
        <v>10</v>
      </c>
      <c r="Q909" s="22"/>
      <c r="S909" s="5">
        <v>2.0299999999999998</v>
      </c>
      <c r="T909" s="5">
        <v>35</v>
      </c>
      <c r="U909" s="22"/>
      <c r="V909" s="5">
        <v>4.3</v>
      </c>
      <c r="W909" s="20">
        <v>6.0000000000000001E-3</v>
      </c>
      <c r="AB909" s="5">
        <v>2.36</v>
      </c>
      <c r="AD909" s="22"/>
      <c r="AE909" s="5">
        <v>0.78</v>
      </c>
      <c r="AI909" s="22"/>
      <c r="AJ909" s="5">
        <v>16.02</v>
      </c>
      <c r="AN909" s="5">
        <v>1.64</v>
      </c>
      <c r="AO909" s="20">
        <v>0.03</v>
      </c>
      <c r="AT909" s="5">
        <v>20.2</v>
      </c>
      <c r="AU909" s="22"/>
      <c r="AV909" s="5">
        <v>1.31</v>
      </c>
      <c r="AW909" s="5">
        <v>3.2799999999999999E-3</v>
      </c>
      <c r="AX909" s="5">
        <v>0.01</v>
      </c>
      <c r="AY909" s="22"/>
      <c r="AZ909" s="5">
        <v>5.0000000000000001E-3</v>
      </c>
      <c r="BA909" s="5">
        <v>4.45</v>
      </c>
      <c r="BC909" s="22"/>
      <c r="BE909" s="5">
        <v>6.3</v>
      </c>
      <c r="BF909" s="20">
        <v>5.55</v>
      </c>
      <c r="BH909" s="5">
        <v>0.05</v>
      </c>
      <c r="BI909" s="22"/>
      <c r="BN909" s="5">
        <v>4.5999999999999996</v>
      </c>
      <c r="BO909" s="5">
        <v>14.7</v>
      </c>
      <c r="BQ909" s="22"/>
      <c r="BR909" s="22"/>
      <c r="BX909" s="5">
        <v>11.4</v>
      </c>
      <c r="BY909" s="22"/>
    </row>
    <row r="910" spans="1:77" x14ac:dyDescent="0.2">
      <c r="A910" s="2" t="s">
        <v>117</v>
      </c>
      <c r="B910" s="3">
        <v>35718</v>
      </c>
      <c r="C910" s="4">
        <v>33</v>
      </c>
      <c r="F910" s="5">
        <v>4.0000000000000001E-3</v>
      </c>
      <c r="G910" s="5">
        <v>5.0000000000000001E-3</v>
      </c>
      <c r="H910" s="5">
        <v>0.13</v>
      </c>
      <c r="J910" s="5">
        <v>6.1</v>
      </c>
      <c r="M910" s="20">
        <v>0.82</v>
      </c>
      <c r="N910" s="5">
        <v>1</v>
      </c>
      <c r="O910" s="20">
        <v>50</v>
      </c>
      <c r="Q910" s="5">
        <v>0.2</v>
      </c>
      <c r="S910" s="20">
        <v>120</v>
      </c>
      <c r="T910" s="5">
        <v>35</v>
      </c>
      <c r="U910" s="5">
        <v>0.2</v>
      </c>
      <c r="V910" s="5">
        <v>1.7</v>
      </c>
      <c r="W910" s="5">
        <v>4.1399999999999997</v>
      </c>
      <c r="AB910" s="5">
        <v>28.25</v>
      </c>
      <c r="AE910" s="5">
        <v>1.5</v>
      </c>
      <c r="AI910" s="5">
        <v>1</v>
      </c>
      <c r="AJ910" s="5">
        <v>67.8</v>
      </c>
      <c r="AN910" s="5">
        <v>8</v>
      </c>
      <c r="AO910" s="5">
        <v>0.12</v>
      </c>
      <c r="AT910" s="20">
        <v>10</v>
      </c>
      <c r="AU910" s="5">
        <v>1</v>
      </c>
      <c r="AV910" s="5">
        <v>0.22</v>
      </c>
      <c r="AW910" s="5">
        <v>8.5383999999999998E-3</v>
      </c>
      <c r="AX910" s="5">
        <v>0.15</v>
      </c>
      <c r="AY910" s="5">
        <v>0.01</v>
      </c>
      <c r="AZ910" s="21"/>
      <c r="BA910" s="5">
        <v>6.99</v>
      </c>
      <c r="BC910" s="5">
        <v>0.1</v>
      </c>
      <c r="BE910" s="5">
        <v>0.2</v>
      </c>
      <c r="BF910" s="22"/>
      <c r="BH910" s="20">
        <v>4.93</v>
      </c>
      <c r="BN910" s="5">
        <v>4.59</v>
      </c>
      <c r="BO910" s="5">
        <v>65.599999999999994</v>
      </c>
      <c r="BX910" s="5">
        <v>9.5</v>
      </c>
      <c r="BY910" s="5">
        <v>1</v>
      </c>
    </row>
    <row r="911" spans="1:77" x14ac:dyDescent="0.2">
      <c r="A911" s="2" t="s">
        <v>174</v>
      </c>
      <c r="B911" s="3">
        <v>36075</v>
      </c>
      <c r="C911" s="4">
        <v>25</v>
      </c>
      <c r="F911" s="5">
        <v>8.0000000000000002E-3</v>
      </c>
      <c r="G911" s="5">
        <v>0.01</v>
      </c>
      <c r="H911" s="5">
        <v>2.4</v>
      </c>
      <c r="J911" s="21"/>
      <c r="M911" s="5">
        <v>0.73</v>
      </c>
      <c r="O911" s="5">
        <v>50</v>
      </c>
      <c r="S911" s="5">
        <v>130</v>
      </c>
      <c r="T911" s="5">
        <v>43</v>
      </c>
      <c r="V911" s="5">
        <v>11</v>
      </c>
      <c r="W911" s="5">
        <v>0.84</v>
      </c>
      <c r="Y911" s="22"/>
      <c r="AB911" s="5">
        <v>3.33</v>
      </c>
      <c r="AE911" s="5">
        <v>3.2</v>
      </c>
      <c r="AJ911" s="5">
        <v>74.099999999999994</v>
      </c>
      <c r="AN911" s="5">
        <v>8.1999999999999993</v>
      </c>
      <c r="AO911" s="5">
        <v>0.28999999999999998</v>
      </c>
      <c r="AT911" s="5">
        <v>18</v>
      </c>
      <c r="AV911" s="5">
        <v>0.22</v>
      </c>
      <c r="AW911" s="5">
        <v>6.5690000000000002E-3</v>
      </c>
      <c r="AX911" s="5">
        <v>0.32</v>
      </c>
      <c r="AZ911" s="5">
        <v>0.11</v>
      </c>
      <c r="BA911" s="5">
        <v>6.57</v>
      </c>
      <c r="BE911" s="20">
        <v>0.2</v>
      </c>
      <c r="BF911" s="21"/>
      <c r="BH911" s="5">
        <v>4.74</v>
      </c>
      <c r="BN911" s="5">
        <v>4.5599999999999996</v>
      </c>
      <c r="BO911" s="5">
        <v>87.1</v>
      </c>
      <c r="BX911" s="5">
        <v>9.1</v>
      </c>
    </row>
    <row r="912" spans="1:77" x14ac:dyDescent="0.2">
      <c r="A912" s="2" t="s">
        <v>327</v>
      </c>
      <c r="B912" s="3">
        <v>39204</v>
      </c>
      <c r="C912" s="4">
        <v>25</v>
      </c>
      <c r="F912" s="20">
        <v>0.01</v>
      </c>
      <c r="G912" s="5">
        <v>6.0000000000000001E-3</v>
      </c>
      <c r="H912" s="5">
        <v>0.01</v>
      </c>
      <c r="J912" s="21"/>
      <c r="M912" s="5">
        <v>0.59</v>
      </c>
      <c r="N912" s="21"/>
      <c r="O912" s="20">
        <v>10</v>
      </c>
      <c r="Q912" s="21"/>
      <c r="S912" s="5">
        <v>48.1</v>
      </c>
      <c r="T912" s="5">
        <v>34</v>
      </c>
      <c r="U912" s="21"/>
      <c r="V912" s="5">
        <v>1</v>
      </c>
      <c r="W912" s="5">
        <v>2E-3</v>
      </c>
      <c r="AB912" s="5">
        <v>3.44</v>
      </c>
      <c r="AD912" s="21"/>
      <c r="AE912" s="5">
        <v>1.64</v>
      </c>
      <c r="AI912" s="21"/>
      <c r="AJ912" s="5">
        <v>39.799999999999997</v>
      </c>
      <c r="AN912" s="5">
        <v>6.81</v>
      </c>
      <c r="AO912" s="5">
        <v>7.0000000000000001E-3</v>
      </c>
      <c r="AT912" s="5">
        <v>14.6</v>
      </c>
      <c r="AU912" s="21"/>
      <c r="AV912" s="5">
        <v>77.459999999999994</v>
      </c>
      <c r="AW912" s="5">
        <v>3.2799999999999999E-3</v>
      </c>
      <c r="AX912" s="5">
        <v>0.06</v>
      </c>
      <c r="AY912" s="22"/>
      <c r="AZ912" s="5">
        <v>0.02</v>
      </c>
      <c r="BA912" s="5">
        <v>6.28</v>
      </c>
      <c r="BC912" s="21"/>
      <c r="BE912" s="21"/>
      <c r="BF912" s="5">
        <v>8.1199999999999992</v>
      </c>
      <c r="BH912" s="5">
        <v>0.98</v>
      </c>
      <c r="BN912" s="5">
        <v>4.53</v>
      </c>
      <c r="BO912" s="5">
        <v>25.1</v>
      </c>
      <c r="BQ912" s="22"/>
      <c r="BR912" s="22"/>
      <c r="BS912" s="22"/>
      <c r="BV912" s="22"/>
      <c r="BW912" s="21"/>
      <c r="BX912" s="5">
        <v>10</v>
      </c>
      <c r="BY912" s="21"/>
    </row>
    <row r="913" spans="1:77" x14ac:dyDescent="0.2">
      <c r="A913" s="2" t="s">
        <v>86</v>
      </c>
      <c r="B913" s="3">
        <v>41127</v>
      </c>
      <c r="C913" s="4">
        <v>35</v>
      </c>
      <c r="F913" s="5">
        <v>0.01</v>
      </c>
      <c r="G913" s="5">
        <v>0.01</v>
      </c>
      <c r="H913" s="5">
        <v>0.01</v>
      </c>
      <c r="J913" s="20">
        <v>1</v>
      </c>
      <c r="M913" s="5">
        <v>1.4</v>
      </c>
      <c r="N913" s="20">
        <v>2.4</v>
      </c>
      <c r="O913" s="5">
        <v>40</v>
      </c>
      <c r="P913" s="22"/>
      <c r="Q913" s="20">
        <v>0.19</v>
      </c>
      <c r="S913" s="5">
        <v>85.7</v>
      </c>
      <c r="T913" s="5">
        <v>38.299999999999997</v>
      </c>
      <c r="U913" s="20">
        <v>1</v>
      </c>
      <c r="V913" s="5">
        <v>2.44</v>
      </c>
      <c r="W913" s="5">
        <v>0.01</v>
      </c>
      <c r="AB913" s="21"/>
      <c r="AD913" s="20">
        <v>-3.1</v>
      </c>
      <c r="AE913" s="5">
        <v>19.899999999999999</v>
      </c>
      <c r="AI913" s="20">
        <v>2.2000000000000002</v>
      </c>
      <c r="AJ913" s="5">
        <v>70.7</v>
      </c>
      <c r="AN913" s="5">
        <v>10.3</v>
      </c>
      <c r="AO913" s="5">
        <v>0.01</v>
      </c>
      <c r="AP913" s="22"/>
      <c r="AT913" s="5">
        <v>18.600000000000001</v>
      </c>
      <c r="AU913" s="20">
        <v>3.4</v>
      </c>
      <c r="AV913" s="5">
        <v>170.87</v>
      </c>
      <c r="AW913" s="5">
        <v>0.03</v>
      </c>
      <c r="AX913" s="5">
        <v>0.12</v>
      </c>
      <c r="AY913" s="20">
        <v>0.09</v>
      </c>
      <c r="AZ913" s="21"/>
      <c r="BA913" s="5">
        <v>6.2</v>
      </c>
      <c r="BC913" s="20">
        <v>0.05</v>
      </c>
      <c r="BE913" s="5">
        <v>5.5</v>
      </c>
      <c r="BF913" s="21"/>
      <c r="BH913" s="5">
        <v>1.61</v>
      </c>
      <c r="BN913" s="5">
        <v>4.5199999999999996</v>
      </c>
      <c r="BO913" s="5">
        <v>57.3</v>
      </c>
      <c r="BQ913" s="20">
        <v>6.7</v>
      </c>
      <c r="BR913" s="20">
        <v>6.5</v>
      </c>
      <c r="BX913" s="5">
        <v>9.6999999999999993</v>
      </c>
      <c r="BY913" s="20">
        <v>12.1</v>
      </c>
    </row>
    <row r="914" spans="1:77" x14ac:dyDescent="0.2">
      <c r="A914" s="2" t="s">
        <v>281</v>
      </c>
      <c r="B914" s="3">
        <v>39708</v>
      </c>
      <c r="C914" s="4">
        <v>32</v>
      </c>
      <c r="F914" s="21"/>
      <c r="G914" s="5">
        <v>6.0000000000000001E-3</v>
      </c>
      <c r="H914" s="5">
        <v>0.01</v>
      </c>
      <c r="J914" s="5">
        <v>1</v>
      </c>
      <c r="M914" s="5">
        <v>0.18</v>
      </c>
      <c r="N914" s="5">
        <v>0.2</v>
      </c>
      <c r="O914" s="21"/>
      <c r="Q914" s="5">
        <v>0.02</v>
      </c>
      <c r="S914" s="5">
        <v>54.2</v>
      </c>
      <c r="T914" s="5">
        <v>14</v>
      </c>
      <c r="U914" s="5">
        <v>0.6</v>
      </c>
      <c r="V914" s="5">
        <v>1.3</v>
      </c>
      <c r="W914" s="5">
        <v>0.11</v>
      </c>
      <c r="Y914" s="21"/>
      <c r="AB914" s="5">
        <v>22.06</v>
      </c>
      <c r="AD914" s="5">
        <v>2.74</v>
      </c>
      <c r="AE914" s="5">
        <v>1.54</v>
      </c>
      <c r="AI914" s="5">
        <v>1.6</v>
      </c>
      <c r="AJ914" s="5">
        <v>33.200000000000003</v>
      </c>
      <c r="AN914" s="5">
        <v>3.49</v>
      </c>
      <c r="AO914" s="5">
        <v>7.0000000000000007E-2</v>
      </c>
      <c r="AQ914" s="22"/>
      <c r="AT914" s="5">
        <v>7.73</v>
      </c>
      <c r="AU914" s="5">
        <v>0.5</v>
      </c>
      <c r="AV914" s="5">
        <v>1.9</v>
      </c>
      <c r="AW914" s="5">
        <v>0.02</v>
      </c>
      <c r="AX914" s="5">
        <v>0.13</v>
      </c>
      <c r="AZ914" s="5">
        <v>0.05</v>
      </c>
      <c r="BA914" s="21"/>
      <c r="BB914" s="22"/>
      <c r="BC914" s="5">
        <v>1.6000000000000001E-3</v>
      </c>
      <c r="BD914" s="22"/>
      <c r="BE914" s="21"/>
      <c r="BF914" s="20">
        <v>0.25</v>
      </c>
      <c r="BH914" s="5">
        <v>2.58</v>
      </c>
      <c r="BN914" s="5">
        <v>4.5199999999999996</v>
      </c>
      <c r="BO914" s="5">
        <v>21.9</v>
      </c>
      <c r="BQ914" s="21"/>
      <c r="BR914" s="21"/>
      <c r="BW914" s="20">
        <v>0.5</v>
      </c>
      <c r="BX914" s="5">
        <v>9.6999999999999993</v>
      </c>
      <c r="BY914" s="5">
        <v>0.8</v>
      </c>
    </row>
    <row r="915" spans="1:77" x14ac:dyDescent="0.2">
      <c r="A915" s="2" t="s">
        <v>102</v>
      </c>
      <c r="B915" s="3">
        <v>36432</v>
      </c>
      <c r="C915" s="4">
        <v>24</v>
      </c>
      <c r="F915" s="5">
        <v>0.01</v>
      </c>
      <c r="G915" s="5">
        <v>4.0000000000000001E-3</v>
      </c>
      <c r="H915" s="5">
        <v>0.26</v>
      </c>
      <c r="J915" s="21"/>
      <c r="M915" s="5">
        <v>0.46</v>
      </c>
      <c r="N915" s="21"/>
      <c r="O915" s="5">
        <v>50</v>
      </c>
      <c r="Q915" s="21"/>
      <c r="S915" s="21"/>
      <c r="T915" s="5">
        <v>45</v>
      </c>
      <c r="U915" s="21"/>
      <c r="V915" s="5">
        <v>3.2</v>
      </c>
      <c r="W915" s="5">
        <v>1.7</v>
      </c>
      <c r="Y915" s="21"/>
      <c r="AB915" s="5">
        <v>3.92</v>
      </c>
      <c r="AD915" s="21"/>
      <c r="AE915" s="5">
        <v>1.1000000000000001</v>
      </c>
      <c r="AI915" s="21"/>
      <c r="AJ915" s="5">
        <v>70.900000000000006</v>
      </c>
      <c r="AN915" s="5">
        <v>7.1</v>
      </c>
      <c r="AO915" s="5">
        <v>0.3</v>
      </c>
      <c r="AS915" s="22"/>
      <c r="AT915" s="5">
        <v>16</v>
      </c>
      <c r="AU915" s="21"/>
      <c r="AV915" s="5">
        <v>0.22</v>
      </c>
      <c r="AW915" s="5">
        <v>3.2845000000000001E-3</v>
      </c>
      <c r="AX915" s="5">
        <v>0.01</v>
      </c>
      <c r="AZ915" s="5">
        <v>0.01</v>
      </c>
      <c r="BA915" s="5">
        <v>7.14</v>
      </c>
      <c r="BC915" s="21"/>
      <c r="BE915" s="5">
        <v>0.2</v>
      </c>
      <c r="BF915" s="22"/>
      <c r="BH915" s="5">
        <v>4</v>
      </c>
      <c r="BI915" s="22"/>
      <c r="BN915" s="5">
        <v>4.5199999999999996</v>
      </c>
      <c r="BO915" s="5">
        <v>96.2</v>
      </c>
      <c r="BQ915" s="21"/>
      <c r="BR915" s="21"/>
      <c r="BW915" s="22"/>
      <c r="BX915" s="5">
        <v>9.6999999999999993</v>
      </c>
      <c r="BY915" s="21"/>
    </row>
    <row r="916" spans="1:77" x14ac:dyDescent="0.2">
      <c r="A916" s="2" t="s">
        <v>328</v>
      </c>
      <c r="B916" s="3">
        <v>38265</v>
      </c>
      <c r="C916" s="4">
        <v>37</v>
      </c>
      <c r="F916" s="5">
        <v>0.08</v>
      </c>
      <c r="G916" s="20">
        <v>7.0000000000000007E-2</v>
      </c>
      <c r="H916" s="5">
        <v>0.01</v>
      </c>
      <c r="J916" s="20">
        <v>0.2</v>
      </c>
      <c r="M916" s="5">
        <v>0.37</v>
      </c>
      <c r="N916" s="20">
        <v>0.2</v>
      </c>
      <c r="O916" s="20">
        <v>10</v>
      </c>
      <c r="P916" s="21"/>
      <c r="Q916" s="20">
        <v>7.0000000000000007E-2</v>
      </c>
      <c r="S916" s="5">
        <v>10.5</v>
      </c>
      <c r="T916" s="5">
        <v>58</v>
      </c>
      <c r="U916" s="20">
        <v>0.5</v>
      </c>
      <c r="V916" s="5">
        <v>0.56000000000000005</v>
      </c>
      <c r="W916" s="5">
        <v>0.03</v>
      </c>
      <c r="Y916" s="20">
        <v>7.0000000000000007E-2</v>
      </c>
      <c r="AB916" s="20">
        <v>7.42</v>
      </c>
      <c r="AD916" s="5">
        <v>0</v>
      </c>
      <c r="AE916" s="5">
        <v>3.16</v>
      </c>
      <c r="AI916" s="20">
        <v>0.5</v>
      </c>
      <c r="AJ916" s="5">
        <v>27.4</v>
      </c>
      <c r="AN916" s="5">
        <v>5.92</v>
      </c>
      <c r="AO916" s="5">
        <v>0.01</v>
      </c>
      <c r="AP916" s="21"/>
      <c r="AT916" s="5">
        <v>32</v>
      </c>
      <c r="AU916" s="20">
        <v>1.1000000000000001</v>
      </c>
      <c r="AV916" s="5">
        <v>16.29</v>
      </c>
      <c r="AW916" s="5">
        <v>3.2845000000000001E-3</v>
      </c>
      <c r="AX916" s="5">
        <v>0.02</v>
      </c>
      <c r="AZ916" s="20">
        <v>0.01</v>
      </c>
      <c r="BA916" s="5">
        <v>5.01</v>
      </c>
      <c r="BC916" s="20">
        <v>4.1999999999999997E-3</v>
      </c>
      <c r="BE916" s="20">
        <v>8.9</v>
      </c>
      <c r="BF916" s="21"/>
      <c r="BH916" s="5">
        <v>0.08</v>
      </c>
      <c r="BI916" s="22"/>
      <c r="BN916" s="5">
        <v>4.5</v>
      </c>
      <c r="BO916" s="5">
        <v>23.3</v>
      </c>
      <c r="BQ916" s="5">
        <v>2.46</v>
      </c>
      <c r="BR916" s="5">
        <v>2.4900000000000002</v>
      </c>
      <c r="BX916" s="5">
        <v>8.8000000000000007</v>
      </c>
      <c r="BY916" s="20">
        <v>2.8</v>
      </c>
    </row>
    <row r="917" spans="1:77" x14ac:dyDescent="0.2">
      <c r="A917" s="2" t="s">
        <v>329</v>
      </c>
      <c r="B917" s="3">
        <v>39608</v>
      </c>
      <c r="C917" s="4">
        <v>24</v>
      </c>
      <c r="F917" s="22"/>
      <c r="G917" s="20">
        <v>0.04</v>
      </c>
      <c r="H917" s="5">
        <v>0.01</v>
      </c>
      <c r="J917" s="22"/>
      <c r="M917" s="5">
        <v>0.6</v>
      </c>
      <c r="N917" s="22"/>
      <c r="O917" s="22"/>
      <c r="Q917" s="22"/>
      <c r="S917" s="5">
        <v>100</v>
      </c>
      <c r="T917" s="5">
        <v>11</v>
      </c>
      <c r="U917" s="22"/>
      <c r="V917" s="5">
        <v>5.6</v>
      </c>
      <c r="W917" s="5">
        <v>0.02</v>
      </c>
      <c r="AB917" s="5">
        <v>2.16</v>
      </c>
      <c r="AD917" s="20">
        <v>8.27</v>
      </c>
      <c r="AE917" s="5">
        <v>6.69</v>
      </c>
      <c r="AI917" s="22"/>
      <c r="AJ917" s="5">
        <v>57.9</v>
      </c>
      <c r="AN917" s="5">
        <v>7.91</v>
      </c>
      <c r="AO917" s="5">
        <v>0.14000000000000001</v>
      </c>
      <c r="AT917" s="5">
        <v>9.94</v>
      </c>
      <c r="AU917" s="22"/>
      <c r="AV917" s="5">
        <v>38.42</v>
      </c>
      <c r="AW917" s="5">
        <v>0.05</v>
      </c>
      <c r="AX917" s="5">
        <v>0.01</v>
      </c>
      <c r="AY917" s="22"/>
      <c r="AZ917" s="20">
        <v>0.02</v>
      </c>
      <c r="BA917" s="20">
        <v>6.68</v>
      </c>
      <c r="BC917" s="22"/>
      <c r="BE917" s="21"/>
      <c r="BF917" s="20">
        <v>0.5</v>
      </c>
      <c r="BH917" s="5">
        <v>3.44</v>
      </c>
      <c r="BN917" s="5">
        <v>4.4800000000000004</v>
      </c>
      <c r="BO917" s="5">
        <v>66.2</v>
      </c>
      <c r="BQ917" s="22"/>
      <c r="BR917" s="22"/>
      <c r="BX917" s="5">
        <v>10.199999999999999</v>
      </c>
      <c r="BY917" s="22"/>
    </row>
    <row r="918" spans="1:77" x14ac:dyDescent="0.2">
      <c r="A918" s="2" t="s">
        <v>256</v>
      </c>
      <c r="B918" s="3">
        <v>37566</v>
      </c>
      <c r="C918" s="4">
        <v>22</v>
      </c>
      <c r="F918" s="5">
        <v>0.01</v>
      </c>
      <c r="G918" s="21"/>
      <c r="H918" s="5">
        <v>0.47</v>
      </c>
      <c r="J918" s="22"/>
      <c r="M918" s="5">
        <v>0.2</v>
      </c>
      <c r="N918" s="22"/>
      <c r="O918" s="21"/>
      <c r="Q918" s="22"/>
      <c r="S918" s="5">
        <v>47.2</v>
      </c>
      <c r="T918" s="5">
        <v>18.399999999999999</v>
      </c>
      <c r="U918" s="22"/>
      <c r="V918" s="5">
        <v>1.5</v>
      </c>
      <c r="W918" s="5">
        <v>3.05</v>
      </c>
      <c r="AB918" s="5">
        <v>28.4</v>
      </c>
      <c r="AD918" s="22"/>
      <c r="AE918" s="5">
        <v>0.8</v>
      </c>
      <c r="AI918" s="22"/>
      <c r="AJ918" s="5">
        <v>27.1</v>
      </c>
      <c r="AN918" s="5">
        <v>2.8</v>
      </c>
      <c r="AO918" s="5">
        <v>7.0000000000000007E-2</v>
      </c>
      <c r="AT918" s="5">
        <v>5.7</v>
      </c>
      <c r="AU918" s="22"/>
      <c r="AV918" s="5">
        <v>7.12</v>
      </c>
      <c r="AW918" s="5">
        <v>0.03</v>
      </c>
      <c r="AX918" s="5">
        <v>0.3</v>
      </c>
      <c r="AZ918" s="21"/>
      <c r="BA918" s="5">
        <v>7.23</v>
      </c>
      <c r="BC918" s="22"/>
      <c r="BE918" s="20">
        <v>1.3</v>
      </c>
      <c r="BF918" s="21"/>
      <c r="BH918" s="5">
        <v>2.31</v>
      </c>
      <c r="BI918" s="22"/>
      <c r="BN918" s="5">
        <v>4.4800000000000004</v>
      </c>
      <c r="BO918" s="5">
        <v>7.42</v>
      </c>
      <c r="BQ918" s="22"/>
      <c r="BR918" s="22"/>
      <c r="BX918" s="5">
        <v>11.7</v>
      </c>
      <c r="BY918" s="22"/>
    </row>
    <row r="919" spans="1:77" x14ac:dyDescent="0.2">
      <c r="A919" s="2" t="s">
        <v>307</v>
      </c>
      <c r="B919" s="3">
        <v>36481</v>
      </c>
      <c r="C919" s="4">
        <v>21</v>
      </c>
      <c r="F919" s="21"/>
      <c r="G919" s="21"/>
      <c r="H919" s="5">
        <v>0.09</v>
      </c>
      <c r="J919" s="21"/>
      <c r="M919" s="5">
        <v>0.45</v>
      </c>
      <c r="N919" s="21"/>
      <c r="O919" s="21"/>
      <c r="Q919" s="21"/>
      <c r="S919" s="5">
        <v>36.1</v>
      </c>
      <c r="T919" s="5">
        <v>37.200000000000003</v>
      </c>
      <c r="U919" s="21"/>
      <c r="V919" s="5">
        <v>0.9</v>
      </c>
      <c r="W919" s="5">
        <v>0.01</v>
      </c>
      <c r="AB919" s="5">
        <v>4.3600000000000003</v>
      </c>
      <c r="AD919" s="21"/>
      <c r="AE919" s="5">
        <v>6.7</v>
      </c>
      <c r="AI919" s="21"/>
      <c r="AJ919" s="5">
        <v>45.3</v>
      </c>
      <c r="AN919" s="5">
        <v>6.2</v>
      </c>
      <c r="AO919" s="5">
        <v>0.01</v>
      </c>
      <c r="AT919" s="5">
        <v>16.899999999999999</v>
      </c>
      <c r="AU919" s="21"/>
      <c r="AV919" s="5">
        <v>61.97</v>
      </c>
      <c r="AW919" s="5">
        <v>0.01</v>
      </c>
      <c r="AX919" s="5">
        <v>0.06</v>
      </c>
      <c r="AZ919" s="21"/>
      <c r="BA919" s="5">
        <v>5.36</v>
      </c>
      <c r="BC919" s="21"/>
      <c r="BE919" s="5">
        <v>0.1</v>
      </c>
      <c r="BF919" s="22"/>
      <c r="BH919" s="5">
        <v>0.28000000000000003</v>
      </c>
      <c r="BN919" s="5">
        <v>4.4800000000000004</v>
      </c>
      <c r="BO919" s="5">
        <v>41.3</v>
      </c>
      <c r="BQ919" s="21"/>
      <c r="BR919" s="21"/>
      <c r="BT919" s="22"/>
      <c r="BX919" s="5">
        <v>9.5</v>
      </c>
      <c r="BY919" s="21"/>
    </row>
    <row r="920" spans="1:77" x14ac:dyDescent="0.2">
      <c r="A920" s="2" t="s">
        <v>146</v>
      </c>
      <c r="B920" s="3">
        <v>39709</v>
      </c>
      <c r="C920" s="4">
        <v>33</v>
      </c>
      <c r="F920" s="21"/>
      <c r="G920" s="5">
        <v>6.0000000000000001E-3</v>
      </c>
      <c r="H920" s="5">
        <v>0.03</v>
      </c>
      <c r="J920" s="20">
        <v>1.2</v>
      </c>
      <c r="M920" s="5">
        <v>0.19</v>
      </c>
      <c r="N920" s="20">
        <v>0.2</v>
      </c>
      <c r="O920" s="21"/>
      <c r="Q920" s="20">
        <v>0.02</v>
      </c>
      <c r="S920" s="5">
        <v>110</v>
      </c>
      <c r="T920" s="5">
        <v>58</v>
      </c>
      <c r="U920" s="20">
        <v>0.2</v>
      </c>
      <c r="V920" s="5">
        <v>1.8</v>
      </c>
      <c r="W920" s="5">
        <v>0.89</v>
      </c>
      <c r="Z920" s="22"/>
      <c r="AB920" s="5">
        <v>13.55</v>
      </c>
      <c r="AD920" s="20">
        <v>2.25</v>
      </c>
      <c r="AE920" s="5">
        <v>1.02</v>
      </c>
      <c r="AI920" s="20">
        <v>0.5</v>
      </c>
      <c r="AJ920" s="5">
        <v>67.7</v>
      </c>
      <c r="AN920" s="5">
        <v>6.97</v>
      </c>
      <c r="AO920" s="5">
        <v>0.25</v>
      </c>
      <c r="AS920" s="22"/>
      <c r="AT920" s="5">
        <v>18.899999999999999</v>
      </c>
      <c r="AU920" s="20">
        <v>0.5</v>
      </c>
      <c r="AV920" s="5">
        <v>0.22</v>
      </c>
      <c r="AW920" s="5">
        <v>3.2799999999999999E-3</v>
      </c>
      <c r="AX920" s="5">
        <v>0.02</v>
      </c>
      <c r="AY920" s="22"/>
      <c r="AZ920" s="5">
        <v>0.04</v>
      </c>
      <c r="BA920" s="5">
        <v>7.7</v>
      </c>
      <c r="BC920" s="20">
        <v>1E-3</v>
      </c>
      <c r="BE920" s="21"/>
      <c r="BF920" s="5">
        <v>0.31</v>
      </c>
      <c r="BH920" s="5">
        <v>3.29</v>
      </c>
      <c r="BN920" s="5">
        <v>4.47</v>
      </c>
      <c r="BO920" s="5">
        <v>103</v>
      </c>
      <c r="BQ920" s="22"/>
      <c r="BR920" s="22"/>
      <c r="BS920" s="22"/>
      <c r="BT920" s="22"/>
      <c r="BV920" s="22"/>
      <c r="BW920" s="20">
        <v>0.5</v>
      </c>
      <c r="BX920" s="5">
        <v>10.9</v>
      </c>
      <c r="BY920" s="20">
        <v>0.5</v>
      </c>
    </row>
    <row r="921" spans="1:77" x14ac:dyDescent="0.2">
      <c r="A921" s="2" t="s">
        <v>330</v>
      </c>
      <c r="B921" s="3">
        <v>34613</v>
      </c>
      <c r="C921" s="4">
        <v>20</v>
      </c>
      <c r="F921" s="22"/>
      <c r="G921" s="22"/>
      <c r="H921" s="5">
        <v>0.01</v>
      </c>
      <c r="M921" s="5">
        <v>0.42</v>
      </c>
      <c r="S921" s="5">
        <v>48</v>
      </c>
      <c r="T921" s="5">
        <v>135</v>
      </c>
      <c r="V921" s="5">
        <v>2.1</v>
      </c>
      <c r="W921" s="5">
        <v>7.0000000000000007E-2</v>
      </c>
      <c r="AB921" s="5">
        <v>2.81</v>
      </c>
      <c r="AE921" s="5">
        <v>12</v>
      </c>
      <c r="AJ921" s="5">
        <v>41.1</v>
      </c>
      <c r="AN921" s="5">
        <v>17</v>
      </c>
      <c r="AO921" s="5">
        <v>0.23</v>
      </c>
      <c r="AT921" s="5">
        <v>59</v>
      </c>
      <c r="AV921" s="5">
        <v>126.6</v>
      </c>
      <c r="AW921" s="5">
        <v>3.2845000000000001E-3</v>
      </c>
      <c r="AX921" s="5">
        <v>0.01</v>
      </c>
      <c r="AZ921" s="22"/>
      <c r="BA921" s="5">
        <v>4.51</v>
      </c>
      <c r="BE921" s="21"/>
      <c r="BH921" s="5">
        <v>0.06</v>
      </c>
      <c r="BN921" s="5">
        <v>4.42</v>
      </c>
      <c r="BO921" s="5">
        <v>40.200000000000003</v>
      </c>
      <c r="BX921" s="5">
        <v>9.5</v>
      </c>
    </row>
    <row r="922" spans="1:77" x14ac:dyDescent="0.2">
      <c r="A922" s="2" t="s">
        <v>318</v>
      </c>
      <c r="B922" s="3">
        <v>39363</v>
      </c>
      <c r="C922" s="4">
        <v>26</v>
      </c>
      <c r="F922" s="5">
        <v>0.03</v>
      </c>
      <c r="G922" s="5">
        <v>0.02</v>
      </c>
      <c r="H922" s="5">
        <v>0.01</v>
      </c>
      <c r="J922" s="21"/>
      <c r="M922" s="5">
        <v>0.05</v>
      </c>
      <c r="N922" s="21"/>
      <c r="O922" s="5">
        <v>10</v>
      </c>
      <c r="Q922" s="21"/>
      <c r="S922" s="5">
        <v>51.1</v>
      </c>
      <c r="T922" s="5">
        <v>23</v>
      </c>
      <c r="U922" s="21"/>
      <c r="V922" s="5">
        <v>1.2</v>
      </c>
      <c r="W922" s="5">
        <v>0.1</v>
      </c>
      <c r="AB922" s="5">
        <v>13.11</v>
      </c>
      <c r="AD922" s="22"/>
      <c r="AE922" s="5">
        <v>0.91</v>
      </c>
      <c r="AI922" s="21"/>
      <c r="AJ922" s="5">
        <v>40.299999999999997</v>
      </c>
      <c r="AN922" s="5">
        <v>5.72</v>
      </c>
      <c r="AO922" s="5">
        <v>0.02</v>
      </c>
      <c r="AT922" s="5">
        <v>21.1</v>
      </c>
      <c r="AU922" s="21"/>
      <c r="AV922" s="5">
        <v>2.71</v>
      </c>
      <c r="AW922" s="5">
        <v>0.04</v>
      </c>
      <c r="AX922" s="5">
        <v>0.05</v>
      </c>
      <c r="AY922" s="21"/>
      <c r="AZ922" s="20">
        <v>0.01</v>
      </c>
      <c r="BA922" s="5">
        <v>7.76</v>
      </c>
      <c r="BC922" s="21"/>
      <c r="BE922" s="5">
        <v>0.6</v>
      </c>
      <c r="BF922" s="20">
        <v>0.65</v>
      </c>
      <c r="BG922" s="22"/>
      <c r="BH922" s="5">
        <v>1.73</v>
      </c>
      <c r="BN922" s="5">
        <v>4.3899999999999997</v>
      </c>
      <c r="BO922" s="5">
        <v>68.7</v>
      </c>
      <c r="BQ922" s="22"/>
      <c r="BR922" s="22"/>
      <c r="BX922" s="5">
        <v>9.4</v>
      </c>
      <c r="BY922" s="21"/>
    </row>
    <row r="923" spans="1:77" x14ac:dyDescent="0.2">
      <c r="A923" s="2" t="s">
        <v>265</v>
      </c>
      <c r="B923" s="3">
        <v>33189</v>
      </c>
      <c r="C923" s="4">
        <v>32</v>
      </c>
      <c r="F923" s="5">
        <v>0.06</v>
      </c>
      <c r="G923" s="5">
        <v>0.06</v>
      </c>
      <c r="H923" s="5">
        <v>0.12</v>
      </c>
      <c r="J923" s="20">
        <v>0.2</v>
      </c>
      <c r="M923" s="5">
        <v>0.93</v>
      </c>
      <c r="N923" s="20">
        <v>0.2</v>
      </c>
      <c r="O923" s="21"/>
      <c r="Q923" s="20">
        <v>0.73</v>
      </c>
      <c r="S923" s="5">
        <v>27</v>
      </c>
      <c r="T923" s="5">
        <v>62</v>
      </c>
      <c r="U923" s="20">
        <v>0.6</v>
      </c>
      <c r="V923" s="5">
        <v>2.2000000000000002</v>
      </c>
      <c r="W923" s="5">
        <v>0.1</v>
      </c>
      <c r="AB923" s="5">
        <v>3.52</v>
      </c>
      <c r="AC923" s="22"/>
      <c r="AD923" s="22"/>
      <c r="AE923" s="5">
        <v>3.5</v>
      </c>
      <c r="AI923" s="20">
        <v>4</v>
      </c>
      <c r="AJ923" s="5">
        <v>48.3</v>
      </c>
      <c r="AN923" s="5">
        <v>16</v>
      </c>
      <c r="AO923" s="5">
        <v>7.0000000000000007E-2</v>
      </c>
      <c r="AT923" s="5">
        <v>25</v>
      </c>
      <c r="AU923" s="20">
        <v>22</v>
      </c>
      <c r="AV923" s="5">
        <v>70.72</v>
      </c>
      <c r="AW923" s="5">
        <v>0.01</v>
      </c>
      <c r="AX923" s="5">
        <v>0.06</v>
      </c>
      <c r="AY923" s="20">
        <v>8.9999999999999993E-3</v>
      </c>
      <c r="AZ923" s="21"/>
      <c r="BA923" s="5">
        <v>5.38</v>
      </c>
      <c r="BC923" s="20">
        <v>1E-3</v>
      </c>
      <c r="BE923" s="5">
        <v>7.4</v>
      </c>
      <c r="BH923" s="5">
        <v>0.33</v>
      </c>
      <c r="BN923" s="5">
        <v>4.34</v>
      </c>
      <c r="BO923" s="5">
        <v>41.6</v>
      </c>
      <c r="BQ923" s="22"/>
      <c r="BR923" s="22"/>
      <c r="BX923" s="5">
        <v>9.6</v>
      </c>
      <c r="BY923" s="20">
        <v>61</v>
      </c>
    </row>
    <row r="924" spans="1:77" x14ac:dyDescent="0.2">
      <c r="A924" s="2" t="s">
        <v>227</v>
      </c>
      <c r="B924" s="3">
        <v>36430</v>
      </c>
      <c r="C924" s="4">
        <v>33</v>
      </c>
      <c r="F924" s="5">
        <v>5.7</v>
      </c>
      <c r="G924" s="5">
        <v>5.7</v>
      </c>
      <c r="H924" s="5">
        <v>0.01</v>
      </c>
      <c r="J924" s="20">
        <v>0.2</v>
      </c>
      <c r="M924" s="5">
        <v>1.53</v>
      </c>
      <c r="N924" s="20">
        <v>0.2</v>
      </c>
      <c r="O924" s="5">
        <v>50</v>
      </c>
      <c r="Q924" s="20">
        <v>0.55000000000000004</v>
      </c>
      <c r="S924" s="5">
        <v>3.2</v>
      </c>
      <c r="T924" s="5">
        <v>44</v>
      </c>
      <c r="U924" s="20">
        <v>0.6</v>
      </c>
      <c r="V924" s="5">
        <v>3.3</v>
      </c>
      <c r="W924" s="5">
        <v>0.45</v>
      </c>
      <c r="AB924" s="5">
        <v>3.14</v>
      </c>
      <c r="AD924" s="22"/>
      <c r="AE924" s="5">
        <v>1.2</v>
      </c>
      <c r="AI924" s="20">
        <v>2.1</v>
      </c>
      <c r="AJ924" s="5">
        <v>27.8</v>
      </c>
      <c r="AN924" s="5">
        <v>2.2999999999999998</v>
      </c>
      <c r="AO924" s="5">
        <v>0.15</v>
      </c>
      <c r="AT924" s="5">
        <v>23</v>
      </c>
      <c r="AU924" s="20">
        <v>8.3000000000000007</v>
      </c>
      <c r="AV924" s="5">
        <v>6.77</v>
      </c>
      <c r="AW924" s="5">
        <v>3.2845000000000001E-3</v>
      </c>
      <c r="AX924" s="5">
        <v>0.01</v>
      </c>
      <c r="AZ924" s="5">
        <v>0.02</v>
      </c>
      <c r="BA924" s="5">
        <v>4.25</v>
      </c>
      <c r="BC924" s="20">
        <v>8.3999999999999995E-3</v>
      </c>
      <c r="BE924" s="20">
        <v>7.1</v>
      </c>
      <c r="BF924" s="21"/>
      <c r="BH924" s="5">
        <v>0.05</v>
      </c>
      <c r="BN924" s="5">
        <v>4.32</v>
      </c>
      <c r="BO924" s="5">
        <v>41</v>
      </c>
      <c r="BQ924" s="22"/>
      <c r="BR924" s="22"/>
      <c r="BX924" s="5">
        <v>10.199999999999999</v>
      </c>
      <c r="BY924" s="20">
        <v>110</v>
      </c>
    </row>
    <row r="925" spans="1:77" x14ac:dyDescent="0.2">
      <c r="A925" s="2" t="s">
        <v>129</v>
      </c>
      <c r="B925" s="3">
        <v>37536</v>
      </c>
      <c r="C925" s="4">
        <v>25</v>
      </c>
      <c r="E925" s="22"/>
      <c r="F925" s="5">
        <v>0.01</v>
      </c>
      <c r="G925" s="5">
        <v>2E-3</v>
      </c>
      <c r="H925" s="5">
        <v>4.18</v>
      </c>
      <c r="I925" s="22"/>
      <c r="J925" s="21"/>
      <c r="M925" s="5">
        <v>1.06</v>
      </c>
      <c r="N925" s="21"/>
      <c r="O925" s="5">
        <v>68</v>
      </c>
      <c r="Q925" s="21"/>
      <c r="S925" s="5">
        <v>137</v>
      </c>
      <c r="T925" s="5">
        <v>167</v>
      </c>
      <c r="U925" s="21"/>
      <c r="V925" s="5">
        <v>6.1</v>
      </c>
      <c r="W925" s="5">
        <v>8.61</v>
      </c>
      <c r="Z925" s="22"/>
      <c r="AA925" s="22"/>
      <c r="AB925" s="20">
        <v>1.23</v>
      </c>
      <c r="AD925" s="21"/>
      <c r="AE925" s="5">
        <v>3.38</v>
      </c>
      <c r="AG925" s="22"/>
      <c r="AI925" s="21"/>
      <c r="AJ925" s="5">
        <v>125</v>
      </c>
      <c r="AM925" s="22"/>
      <c r="AN925" s="5">
        <v>11.2</v>
      </c>
      <c r="AO925" s="5">
        <v>0.7</v>
      </c>
      <c r="AT925" s="5">
        <v>102</v>
      </c>
      <c r="AU925" s="21"/>
      <c r="AV925" s="5">
        <v>0.22</v>
      </c>
      <c r="AW925" s="5">
        <v>0.03</v>
      </c>
      <c r="AX925" s="5">
        <v>0.03</v>
      </c>
      <c r="AY925" s="21"/>
      <c r="AZ925" s="20">
        <v>0.03</v>
      </c>
      <c r="BA925" s="5">
        <v>6.89</v>
      </c>
      <c r="BC925" s="21"/>
      <c r="BE925" s="5">
        <v>0.2</v>
      </c>
      <c r="BF925" s="22"/>
      <c r="BH925" s="5">
        <v>8.32</v>
      </c>
      <c r="BK925" s="22"/>
      <c r="BN925" s="5">
        <v>4.3099999999999996</v>
      </c>
      <c r="BO925" s="5">
        <v>9.8000000000000007</v>
      </c>
      <c r="BQ925" s="21"/>
      <c r="BR925" s="21"/>
      <c r="BU925" s="22"/>
      <c r="BX925" s="5">
        <v>10.199999999999999</v>
      </c>
      <c r="BY925" s="21"/>
    </row>
    <row r="926" spans="1:77" x14ac:dyDescent="0.2">
      <c r="A926" s="2" t="s">
        <v>318</v>
      </c>
      <c r="B926" s="3">
        <v>41978</v>
      </c>
      <c r="C926" s="4">
        <v>31</v>
      </c>
      <c r="F926" s="20">
        <v>0.02</v>
      </c>
      <c r="G926" s="21"/>
      <c r="H926" s="5">
        <v>8.0000000000000002E-3</v>
      </c>
      <c r="J926" s="21"/>
      <c r="M926" s="5">
        <v>0.21</v>
      </c>
      <c r="N926" s="21"/>
      <c r="P926" s="20">
        <v>0.05</v>
      </c>
      <c r="Q926" s="21"/>
      <c r="S926" s="5">
        <v>50.1</v>
      </c>
      <c r="T926" s="5">
        <v>25</v>
      </c>
      <c r="U926" s="5">
        <v>0.16</v>
      </c>
      <c r="V926" s="5">
        <v>0.8</v>
      </c>
      <c r="W926" s="5">
        <v>7.0000000000000007E-2</v>
      </c>
      <c r="AB926" s="5">
        <v>27.06</v>
      </c>
      <c r="AC926" s="22"/>
      <c r="AD926" s="5">
        <v>-4.46</v>
      </c>
      <c r="AE926" s="5">
        <v>1</v>
      </c>
      <c r="AG926" s="20">
        <v>9.1999999999999993</v>
      </c>
      <c r="AI926" s="21"/>
      <c r="AJ926" s="5">
        <v>39</v>
      </c>
      <c r="AN926" s="5">
        <v>6.64</v>
      </c>
      <c r="AO926" s="5">
        <v>0.02</v>
      </c>
      <c r="AQ926" s="20">
        <v>19.100000000000001</v>
      </c>
      <c r="AT926" s="5">
        <v>19</v>
      </c>
      <c r="AU926" s="21"/>
      <c r="AV926" s="5">
        <v>3.1</v>
      </c>
      <c r="AW926" s="5">
        <v>0.02</v>
      </c>
      <c r="AX926" s="5">
        <v>0.06</v>
      </c>
      <c r="AZ926" s="21"/>
      <c r="BA926" s="20">
        <v>7.36</v>
      </c>
      <c r="BB926" s="20">
        <v>7.49</v>
      </c>
      <c r="BC926" s="21"/>
      <c r="BE926" s="22"/>
      <c r="BF926" s="5">
        <v>0.7</v>
      </c>
      <c r="BH926" s="5">
        <v>1.68</v>
      </c>
      <c r="BN926" s="5">
        <v>4.3</v>
      </c>
      <c r="BO926" s="5">
        <v>78.8</v>
      </c>
      <c r="BQ926" s="20">
        <v>4.08</v>
      </c>
      <c r="BR926" s="20">
        <v>3.9</v>
      </c>
      <c r="BV926" s="20">
        <v>0.08</v>
      </c>
      <c r="BW926" s="21"/>
      <c r="BX926" s="5">
        <v>9.1999999999999993</v>
      </c>
      <c r="BY926" s="21"/>
    </row>
    <row r="927" spans="1:77" x14ac:dyDescent="0.2">
      <c r="A927" s="2" t="s">
        <v>321</v>
      </c>
      <c r="B927" s="3">
        <v>39009</v>
      </c>
      <c r="C927" s="4">
        <v>28</v>
      </c>
      <c r="F927" s="5">
        <v>0.03</v>
      </c>
      <c r="G927" s="5">
        <v>0.01</v>
      </c>
      <c r="H927" s="5">
        <v>0.93</v>
      </c>
      <c r="J927" s="22"/>
      <c r="M927" s="5">
        <v>0.04</v>
      </c>
      <c r="N927" s="22"/>
      <c r="O927" s="5">
        <v>397</v>
      </c>
      <c r="Q927" s="22"/>
      <c r="S927" s="20">
        <v>9.4700000000000006</v>
      </c>
      <c r="T927" s="5">
        <v>90</v>
      </c>
      <c r="U927" s="22"/>
      <c r="V927" s="5">
        <v>1.7</v>
      </c>
      <c r="W927" s="5">
        <v>0.48</v>
      </c>
      <c r="X927" s="22"/>
      <c r="AB927" s="5">
        <v>13.09</v>
      </c>
      <c r="AD927" s="20">
        <v>-12.66</v>
      </c>
      <c r="AE927" s="5">
        <v>5.73</v>
      </c>
      <c r="AI927" s="22"/>
      <c r="AJ927" s="5">
        <v>76.2</v>
      </c>
      <c r="AN927" s="5">
        <v>4.67</v>
      </c>
      <c r="AO927" s="5">
        <v>0.02</v>
      </c>
      <c r="AT927" s="5">
        <v>136</v>
      </c>
      <c r="AU927" s="22"/>
      <c r="AV927" s="5">
        <v>0.22</v>
      </c>
      <c r="AW927" s="5">
        <v>4.9267499999999997E-3</v>
      </c>
      <c r="AX927" s="5">
        <v>0.18</v>
      </c>
      <c r="AY927" s="22"/>
      <c r="AZ927" s="5">
        <v>0.05</v>
      </c>
      <c r="BA927" s="5">
        <v>7.93</v>
      </c>
      <c r="BC927" s="22"/>
      <c r="BE927" s="5">
        <v>0.2</v>
      </c>
      <c r="BF927" s="22"/>
      <c r="BH927" s="5">
        <v>5.35</v>
      </c>
      <c r="BI927" s="22"/>
      <c r="BN927" s="5">
        <v>4.28</v>
      </c>
      <c r="BO927" s="5">
        <v>1.21</v>
      </c>
      <c r="BQ927" s="20">
        <v>7.91</v>
      </c>
      <c r="BR927" s="20">
        <v>6.97</v>
      </c>
      <c r="BS927" s="22"/>
      <c r="BT927" s="22"/>
      <c r="BV927" s="22"/>
      <c r="BX927" s="5">
        <v>10.6</v>
      </c>
      <c r="BY927" s="22"/>
    </row>
    <row r="928" spans="1:77" x14ac:dyDescent="0.2">
      <c r="A928" s="2" t="s">
        <v>160</v>
      </c>
      <c r="B928" s="3">
        <v>38834</v>
      </c>
      <c r="C928" s="4">
        <v>36</v>
      </c>
      <c r="F928" s="5">
        <v>4.0000000000000001E-3</v>
      </c>
      <c r="G928" s="5">
        <v>7.0000000000000001E-3</v>
      </c>
      <c r="H928" s="5">
        <v>0.05</v>
      </c>
      <c r="J928" s="5">
        <v>0.3</v>
      </c>
      <c r="M928" s="5">
        <v>0.25</v>
      </c>
      <c r="N928" s="5">
        <v>0.2</v>
      </c>
      <c r="O928" s="5">
        <v>10</v>
      </c>
      <c r="Q928" s="5">
        <v>0.02</v>
      </c>
      <c r="S928" s="5">
        <v>99.4</v>
      </c>
      <c r="T928" s="5">
        <v>24</v>
      </c>
      <c r="U928" s="5">
        <v>0.2</v>
      </c>
      <c r="V928" s="5">
        <v>1.3</v>
      </c>
      <c r="W928" s="5">
        <v>0.96</v>
      </c>
      <c r="Y928" s="21"/>
      <c r="AB928" s="5">
        <v>7.61</v>
      </c>
      <c r="AD928" s="5">
        <v>-5.7</v>
      </c>
      <c r="AE928" s="5">
        <v>0.89</v>
      </c>
      <c r="AI928" s="5">
        <v>0.5</v>
      </c>
      <c r="AJ928" s="5">
        <v>59.6</v>
      </c>
      <c r="AN928" s="5">
        <v>7.2</v>
      </c>
      <c r="AO928" s="5">
        <v>0.17</v>
      </c>
      <c r="AT928" s="5">
        <v>15</v>
      </c>
      <c r="AU928" s="5">
        <v>0.8</v>
      </c>
      <c r="AV928" s="5">
        <v>0.22</v>
      </c>
      <c r="AW928" s="5">
        <v>3.2845000000000001E-3</v>
      </c>
      <c r="AX928" s="5">
        <v>0.03</v>
      </c>
      <c r="AZ928" s="5">
        <v>0.01</v>
      </c>
      <c r="BA928" s="5">
        <v>7.28</v>
      </c>
      <c r="BC928" s="5">
        <v>1E-3</v>
      </c>
      <c r="BE928" s="5">
        <v>0.3</v>
      </c>
      <c r="BF928" s="22"/>
      <c r="BH928" s="5">
        <v>4.25</v>
      </c>
      <c r="BN928" s="5">
        <v>4.28</v>
      </c>
      <c r="BO928" s="5">
        <v>80.099999999999994</v>
      </c>
      <c r="BQ928" s="5">
        <v>6.6</v>
      </c>
      <c r="BR928" s="5">
        <v>6.2</v>
      </c>
      <c r="BT928" s="22"/>
      <c r="BX928" s="5">
        <v>10.1</v>
      </c>
      <c r="BY928" s="5">
        <v>0.5</v>
      </c>
    </row>
    <row r="929" spans="1:77" x14ac:dyDescent="0.2">
      <c r="A929" s="2" t="s">
        <v>323</v>
      </c>
      <c r="B929" s="3">
        <v>39764</v>
      </c>
      <c r="C929" s="4">
        <v>24</v>
      </c>
      <c r="F929" s="21"/>
      <c r="G929" s="20">
        <v>0.02</v>
      </c>
      <c r="H929" s="5">
        <v>0.37</v>
      </c>
      <c r="J929" s="22"/>
      <c r="M929" s="5">
        <v>0.64</v>
      </c>
      <c r="N929" s="22"/>
      <c r="O929" s="22"/>
      <c r="Q929" s="22"/>
      <c r="S929" s="5">
        <v>64.400000000000006</v>
      </c>
      <c r="T929" s="5">
        <v>20</v>
      </c>
      <c r="U929" s="22"/>
      <c r="V929" s="5">
        <v>14</v>
      </c>
      <c r="W929" s="5">
        <v>3.41</v>
      </c>
      <c r="AB929" s="5">
        <v>1.83</v>
      </c>
      <c r="AD929" s="20">
        <v>0.99</v>
      </c>
      <c r="AE929" s="5">
        <v>4.46</v>
      </c>
      <c r="AI929" s="22"/>
      <c r="AJ929" s="5">
        <v>39.700000000000003</v>
      </c>
      <c r="AN929" s="5">
        <v>3.31</v>
      </c>
      <c r="AO929" s="5">
        <v>0.28999999999999998</v>
      </c>
      <c r="AT929" s="5">
        <v>15.8</v>
      </c>
      <c r="AU929" s="22"/>
      <c r="AV929" s="5">
        <v>0.22</v>
      </c>
      <c r="AW929" s="5">
        <v>3.2799999999999999E-3</v>
      </c>
      <c r="AX929" s="5">
        <v>0.38</v>
      </c>
      <c r="AZ929" s="20">
        <v>0.09</v>
      </c>
      <c r="BA929" s="5">
        <v>6.84</v>
      </c>
      <c r="BC929" s="22"/>
      <c r="BE929" s="21"/>
      <c r="BF929" s="20">
        <v>0.24</v>
      </c>
      <c r="BH929" s="5">
        <v>2.9</v>
      </c>
      <c r="BN929" s="5">
        <v>4.28</v>
      </c>
      <c r="BO929" s="5">
        <v>38.5</v>
      </c>
      <c r="BQ929" s="22"/>
      <c r="BR929" s="22"/>
      <c r="BX929" s="5">
        <v>11.9</v>
      </c>
      <c r="BY929" s="22"/>
    </row>
    <row r="930" spans="1:77" x14ac:dyDescent="0.2">
      <c r="A930" s="2" t="s">
        <v>296</v>
      </c>
      <c r="B930" s="3">
        <v>38889</v>
      </c>
      <c r="C930" s="4">
        <v>36</v>
      </c>
      <c r="F930" s="20">
        <v>0.06</v>
      </c>
      <c r="G930" s="5">
        <v>0.05</v>
      </c>
      <c r="H930" s="5">
        <v>0.01</v>
      </c>
      <c r="J930" s="20">
        <v>0.4</v>
      </c>
      <c r="M930" s="5">
        <v>0.37</v>
      </c>
      <c r="N930" s="20">
        <v>0.2</v>
      </c>
      <c r="O930" s="20">
        <v>30.2</v>
      </c>
      <c r="Q930" s="20">
        <v>0.25</v>
      </c>
      <c r="S930" s="5">
        <v>75.8</v>
      </c>
      <c r="T930" s="5">
        <v>35</v>
      </c>
      <c r="U930" s="20">
        <v>0.3</v>
      </c>
      <c r="V930" s="5">
        <v>5.2</v>
      </c>
      <c r="W930" s="5">
        <v>0.01</v>
      </c>
      <c r="AB930" s="5">
        <v>2.19</v>
      </c>
      <c r="AC930" s="22"/>
      <c r="AD930" s="5">
        <v>0.5</v>
      </c>
      <c r="AE930" s="5">
        <v>21.3</v>
      </c>
      <c r="AI930" s="20">
        <v>5.8</v>
      </c>
      <c r="AJ930" s="5">
        <v>54.6</v>
      </c>
      <c r="AN930" s="5">
        <v>7.32</v>
      </c>
      <c r="AO930" s="5">
        <v>4.0000000000000001E-3</v>
      </c>
      <c r="AT930" s="5">
        <v>17.7</v>
      </c>
      <c r="AU930" s="20">
        <v>3.5</v>
      </c>
      <c r="AV930" s="5">
        <v>133.82</v>
      </c>
      <c r="AW930" s="5">
        <v>5.2551999999999998E-3</v>
      </c>
      <c r="AX930" s="5">
        <v>7.0000000000000007E-2</v>
      </c>
      <c r="AZ930" s="5">
        <v>0.02</v>
      </c>
      <c r="BA930" s="5">
        <v>6.67</v>
      </c>
      <c r="BC930" s="20">
        <v>5.0000000000000001E-3</v>
      </c>
      <c r="BE930" s="20">
        <v>2.2999999999999998</v>
      </c>
      <c r="BF930" s="21"/>
      <c r="BH930" s="5">
        <v>1.66</v>
      </c>
      <c r="BN930" s="5">
        <v>4.26</v>
      </c>
      <c r="BO930" s="5">
        <v>41.5</v>
      </c>
      <c r="BQ930" s="20">
        <v>5.7</v>
      </c>
      <c r="BR930" s="20">
        <v>5.7</v>
      </c>
      <c r="BX930" s="5">
        <v>9.3000000000000007</v>
      </c>
      <c r="BY930" s="20">
        <v>5</v>
      </c>
    </row>
    <row r="931" spans="1:77" x14ac:dyDescent="0.2">
      <c r="A931" s="2" t="s">
        <v>291</v>
      </c>
      <c r="B931" s="3">
        <v>39204</v>
      </c>
      <c r="C931" s="4">
        <v>25</v>
      </c>
      <c r="F931" s="20">
        <v>0.01</v>
      </c>
      <c r="G931" s="20">
        <v>0.01</v>
      </c>
      <c r="H931" s="5">
        <v>0.01</v>
      </c>
      <c r="J931" s="22"/>
      <c r="M931" s="5">
        <v>0.84</v>
      </c>
      <c r="N931" s="22"/>
      <c r="O931" s="20">
        <v>10</v>
      </c>
      <c r="Q931" s="22"/>
      <c r="S931" s="5">
        <v>38.4</v>
      </c>
      <c r="T931" s="5">
        <v>33</v>
      </c>
      <c r="U931" s="22"/>
      <c r="V931" s="5">
        <v>1.1000000000000001</v>
      </c>
      <c r="W931" s="5">
        <v>4.0000000000000001E-3</v>
      </c>
      <c r="AB931" s="5">
        <v>5.19</v>
      </c>
      <c r="AD931" s="22"/>
      <c r="AE931" s="5">
        <v>1.89</v>
      </c>
      <c r="AI931" s="22"/>
      <c r="AJ931" s="5">
        <v>33.299999999999997</v>
      </c>
      <c r="AN931" s="5">
        <v>5.51</v>
      </c>
      <c r="AO931" s="5">
        <v>0.02</v>
      </c>
      <c r="AT931" s="5">
        <v>14.1</v>
      </c>
      <c r="AU931" s="22"/>
      <c r="AV931" s="5">
        <v>31.38</v>
      </c>
      <c r="AW931" s="5">
        <v>3.2799999999999999E-3</v>
      </c>
      <c r="AX931" s="5">
        <v>0.02</v>
      </c>
      <c r="AZ931" s="20">
        <v>0.01</v>
      </c>
      <c r="BA931" s="5">
        <v>5.95</v>
      </c>
      <c r="BC931" s="22"/>
      <c r="BE931" s="21"/>
      <c r="BF931" s="20">
        <v>6.25</v>
      </c>
      <c r="BH931" s="5">
        <v>0.74</v>
      </c>
      <c r="BN931" s="5">
        <v>4.26</v>
      </c>
      <c r="BO931" s="5">
        <v>44.2</v>
      </c>
      <c r="BQ931" s="22"/>
      <c r="BR931" s="22"/>
      <c r="BX931" s="5">
        <v>10.5</v>
      </c>
      <c r="BY931" s="22"/>
    </row>
    <row r="932" spans="1:77" x14ac:dyDescent="0.2">
      <c r="A932" s="2" t="s">
        <v>295</v>
      </c>
      <c r="B932" s="3">
        <v>38834</v>
      </c>
      <c r="C932" s="4">
        <v>36</v>
      </c>
      <c r="F932" s="20">
        <v>0.08</v>
      </c>
      <c r="G932" s="5">
        <v>0.02</v>
      </c>
      <c r="H932" s="5">
        <v>0.01</v>
      </c>
      <c r="J932" s="5">
        <v>0.5</v>
      </c>
      <c r="M932" s="5">
        <v>0.15</v>
      </c>
      <c r="N932" s="5">
        <v>0.2</v>
      </c>
      <c r="O932" s="20">
        <v>13</v>
      </c>
      <c r="Q932" s="5">
        <v>0.03</v>
      </c>
      <c r="S932" s="5">
        <v>80.099999999999994</v>
      </c>
      <c r="T932" s="5">
        <v>30</v>
      </c>
      <c r="U932" s="5">
        <v>0.7</v>
      </c>
      <c r="V932" s="5">
        <v>2.2000000000000002</v>
      </c>
      <c r="W932" s="5">
        <v>0.14000000000000001</v>
      </c>
      <c r="AB932" s="5">
        <v>4.2699999999999996</v>
      </c>
      <c r="AD932" s="5">
        <v>-3.2</v>
      </c>
      <c r="AE932" s="5">
        <v>2.76</v>
      </c>
      <c r="AI932" s="5">
        <v>1.3</v>
      </c>
      <c r="AJ932" s="5">
        <v>52.4</v>
      </c>
      <c r="AN932" s="5">
        <v>5.24</v>
      </c>
      <c r="AO932" s="5">
        <v>3.0000000000000001E-3</v>
      </c>
      <c r="AT932" s="5">
        <v>14.1</v>
      </c>
      <c r="AU932" s="5">
        <v>1.1000000000000001</v>
      </c>
      <c r="AV932" s="5">
        <v>63.39</v>
      </c>
      <c r="AW932" s="5">
        <v>8.2112499999999998E-3</v>
      </c>
      <c r="AX932" s="5">
        <v>0.12</v>
      </c>
      <c r="AZ932" s="5">
        <v>0.04</v>
      </c>
      <c r="BA932" s="5">
        <v>7.43</v>
      </c>
      <c r="BC932" s="5">
        <v>2E-3</v>
      </c>
      <c r="BE932" s="20">
        <v>8.1</v>
      </c>
      <c r="BF932" s="21"/>
      <c r="BH932" s="5">
        <v>2.98</v>
      </c>
      <c r="BN932" s="5">
        <v>4.25</v>
      </c>
      <c r="BO932" s="5">
        <v>20.7</v>
      </c>
      <c r="BQ932" s="20">
        <v>5.3</v>
      </c>
      <c r="BR932" s="20">
        <v>5.0999999999999996</v>
      </c>
      <c r="BW932" s="21"/>
      <c r="BX932" s="5">
        <v>9.1999999999999993</v>
      </c>
      <c r="BY932" s="5">
        <v>11</v>
      </c>
    </row>
    <row r="933" spans="1:77" x14ac:dyDescent="0.2">
      <c r="A933" s="2" t="s">
        <v>102</v>
      </c>
      <c r="B933" s="3">
        <v>37917</v>
      </c>
      <c r="C933" s="4">
        <v>25</v>
      </c>
      <c r="F933" s="20">
        <v>0.03</v>
      </c>
      <c r="G933" s="20">
        <v>0.02</v>
      </c>
      <c r="H933" s="5">
        <v>2.39</v>
      </c>
      <c r="M933" s="5">
        <v>0.69</v>
      </c>
      <c r="O933" s="20">
        <v>10</v>
      </c>
      <c r="S933" s="5">
        <v>136</v>
      </c>
      <c r="T933" s="5">
        <v>43</v>
      </c>
      <c r="V933" s="5">
        <v>12</v>
      </c>
      <c r="W933" s="5">
        <v>1.03</v>
      </c>
      <c r="AB933" s="5">
        <v>3.43</v>
      </c>
      <c r="AD933" s="22"/>
      <c r="AE933" s="5">
        <v>2.23</v>
      </c>
      <c r="AJ933" s="5">
        <v>75.400000000000006</v>
      </c>
      <c r="AN933" s="5">
        <v>6.91</v>
      </c>
      <c r="AO933" s="5">
        <v>0.38</v>
      </c>
      <c r="AT933" s="5">
        <v>15.6</v>
      </c>
      <c r="AV933" s="5">
        <v>0.22</v>
      </c>
      <c r="AW933" s="5">
        <v>7.2259000000000004E-3</v>
      </c>
      <c r="AX933" s="5">
        <v>0.33</v>
      </c>
      <c r="AY933" s="22"/>
      <c r="AZ933" s="20">
        <v>0.13</v>
      </c>
      <c r="BA933" s="5">
        <v>6.84</v>
      </c>
      <c r="BE933" s="20">
        <v>0</v>
      </c>
      <c r="BF933" s="22"/>
      <c r="BH933" s="5">
        <v>5</v>
      </c>
      <c r="BN933" s="5">
        <v>4.25</v>
      </c>
      <c r="BO933" s="5">
        <v>89.6</v>
      </c>
      <c r="BQ933" s="22"/>
      <c r="BR933" s="22"/>
      <c r="BT933" s="22"/>
      <c r="BX933" s="5">
        <v>9.6999999999999993</v>
      </c>
    </row>
    <row r="934" spans="1:77" x14ac:dyDescent="0.2">
      <c r="A934" s="2" t="s">
        <v>331</v>
      </c>
      <c r="B934" s="3">
        <v>33687</v>
      </c>
      <c r="C934" s="4">
        <v>39</v>
      </c>
      <c r="F934" s="5">
        <v>0.03</v>
      </c>
      <c r="G934" s="21"/>
      <c r="H934" s="5">
        <v>0.25</v>
      </c>
      <c r="J934" s="20">
        <v>1</v>
      </c>
      <c r="K934" s="20">
        <v>0.01</v>
      </c>
      <c r="M934" s="5">
        <v>0.22</v>
      </c>
      <c r="N934" s="20">
        <v>1</v>
      </c>
      <c r="O934" s="5">
        <v>140</v>
      </c>
      <c r="P934" s="20">
        <v>0.1</v>
      </c>
      <c r="Q934" s="20">
        <v>0.5</v>
      </c>
      <c r="S934" s="5">
        <v>28</v>
      </c>
      <c r="T934" s="5">
        <v>40</v>
      </c>
      <c r="U934" s="20">
        <v>2</v>
      </c>
      <c r="V934" s="21"/>
      <c r="W934" s="5">
        <v>0.52</v>
      </c>
      <c r="Y934" s="20">
        <v>0.16</v>
      </c>
      <c r="AB934" s="21"/>
      <c r="AD934" s="22"/>
      <c r="AE934" s="5">
        <v>2.6</v>
      </c>
      <c r="AF934" s="20">
        <v>2</v>
      </c>
      <c r="AG934" s="20">
        <v>9.6</v>
      </c>
      <c r="AI934" s="20">
        <v>5</v>
      </c>
      <c r="AJ934" s="21"/>
      <c r="AN934" s="5">
        <v>7</v>
      </c>
      <c r="AO934" s="5">
        <v>7.0000000000000007E-2</v>
      </c>
      <c r="AR934" s="20">
        <v>0.1</v>
      </c>
      <c r="AS934" s="22"/>
      <c r="AT934" s="5">
        <v>86</v>
      </c>
      <c r="AU934" s="20">
        <v>2</v>
      </c>
      <c r="AV934" s="5">
        <v>0.04</v>
      </c>
      <c r="AW934" s="5">
        <v>0.01</v>
      </c>
      <c r="AX934" s="5">
        <v>0.16</v>
      </c>
      <c r="AY934" s="22"/>
      <c r="AZ934" s="21"/>
      <c r="BA934" s="5">
        <v>7.22</v>
      </c>
      <c r="BC934" s="20">
        <v>0.5</v>
      </c>
      <c r="BD934" s="20">
        <v>-0.32</v>
      </c>
      <c r="BE934" s="5">
        <v>0</v>
      </c>
      <c r="BF934" s="21"/>
      <c r="BH934" s="5">
        <v>4.42</v>
      </c>
      <c r="BK934" s="20">
        <v>1</v>
      </c>
      <c r="BL934" s="20">
        <v>10</v>
      </c>
      <c r="BN934" s="5">
        <v>4.2</v>
      </c>
      <c r="BO934" s="5">
        <v>2</v>
      </c>
      <c r="BQ934" s="22"/>
      <c r="BR934" s="22"/>
      <c r="BS934" s="22"/>
      <c r="BT934" s="22"/>
      <c r="BU934" s="20">
        <v>1.1000000000000001</v>
      </c>
      <c r="BV934" s="22"/>
      <c r="BW934" s="20">
        <v>10</v>
      </c>
      <c r="BX934" s="5">
        <v>9.6</v>
      </c>
      <c r="BY934" s="20">
        <v>3800</v>
      </c>
    </row>
    <row r="935" spans="1:77" x14ac:dyDescent="0.2">
      <c r="A935" s="2" t="s">
        <v>332</v>
      </c>
      <c r="B935" s="3">
        <v>41953</v>
      </c>
      <c r="C935" s="4">
        <v>25</v>
      </c>
      <c r="F935" s="5">
        <v>0.02</v>
      </c>
      <c r="G935" s="21"/>
      <c r="H935" s="5">
        <v>0.05</v>
      </c>
      <c r="J935" s="21"/>
      <c r="M935" s="5">
        <v>0.69</v>
      </c>
      <c r="N935" s="21"/>
      <c r="P935" s="20">
        <v>0.03</v>
      </c>
      <c r="Q935" s="21"/>
      <c r="S935" s="5">
        <v>107</v>
      </c>
      <c r="T935" s="5">
        <v>7.9</v>
      </c>
      <c r="U935" s="21"/>
      <c r="V935" s="5">
        <v>0.8</v>
      </c>
      <c r="W935" s="5">
        <v>0.01</v>
      </c>
      <c r="AB935" s="21"/>
      <c r="AD935" s="20">
        <v>4.5</v>
      </c>
      <c r="AE935" s="5">
        <v>0.8</v>
      </c>
      <c r="AI935" s="21"/>
      <c r="AJ935" s="5">
        <v>54.9</v>
      </c>
      <c r="AN935" s="5">
        <v>6.2</v>
      </c>
      <c r="AO935" s="5">
        <v>0.01</v>
      </c>
      <c r="AP935" s="20">
        <v>20.2</v>
      </c>
      <c r="AT935" s="5">
        <v>11</v>
      </c>
      <c r="AU935" s="21"/>
      <c r="AV935" s="5">
        <v>51.3</v>
      </c>
      <c r="AW935" s="5">
        <v>0.01</v>
      </c>
      <c r="AX935" s="21"/>
      <c r="AY935" s="21"/>
      <c r="BA935" s="5">
        <v>7.27</v>
      </c>
      <c r="BC935" s="21"/>
      <c r="BE935" s="21"/>
      <c r="BF935" s="20">
        <v>7.09</v>
      </c>
      <c r="BH935" s="5">
        <v>5.01</v>
      </c>
      <c r="BN935" s="5">
        <v>4.2</v>
      </c>
      <c r="BO935" s="5">
        <v>31</v>
      </c>
      <c r="BQ935" s="20">
        <v>6.66</v>
      </c>
      <c r="BR935" s="20">
        <v>6.37</v>
      </c>
      <c r="BW935" s="22"/>
      <c r="BX935" s="5">
        <v>9.4</v>
      </c>
      <c r="BY935" s="21"/>
    </row>
    <row r="936" spans="1:77" x14ac:dyDescent="0.2">
      <c r="A936" s="2" t="s">
        <v>184</v>
      </c>
      <c r="B936" s="3">
        <v>33499</v>
      </c>
      <c r="C936" s="4">
        <v>38</v>
      </c>
      <c r="F936" s="5">
        <v>0.01</v>
      </c>
      <c r="G936" s="21"/>
      <c r="H936" s="5">
        <v>0.68</v>
      </c>
      <c r="J936" s="5">
        <v>1</v>
      </c>
      <c r="K936" s="20">
        <v>0.02</v>
      </c>
      <c r="M936" s="5">
        <v>0.05</v>
      </c>
      <c r="N936" s="5">
        <v>1</v>
      </c>
      <c r="O936" s="5">
        <v>140</v>
      </c>
      <c r="P936" s="20">
        <v>0.1</v>
      </c>
      <c r="Q936" s="5">
        <v>0.5</v>
      </c>
      <c r="S936" s="5">
        <v>41</v>
      </c>
      <c r="T936" s="5">
        <v>6</v>
      </c>
      <c r="U936" s="5">
        <v>2</v>
      </c>
      <c r="V936" s="21"/>
      <c r="W936" s="5">
        <v>0.21</v>
      </c>
      <c r="Y936" s="20">
        <v>0.09</v>
      </c>
      <c r="AB936" s="21"/>
      <c r="AD936" s="22"/>
      <c r="AE936" s="5">
        <v>4.8</v>
      </c>
      <c r="AF936" s="20">
        <v>2</v>
      </c>
      <c r="AG936" s="20">
        <v>2.2000000000000002</v>
      </c>
      <c r="AI936" s="5">
        <v>5</v>
      </c>
      <c r="AJ936" s="21"/>
      <c r="AN936" s="5">
        <v>14</v>
      </c>
      <c r="AO936" s="5">
        <v>0.06</v>
      </c>
      <c r="AR936" s="20">
        <v>0.1</v>
      </c>
      <c r="AT936" s="5">
        <v>28</v>
      </c>
      <c r="AU936" s="5">
        <v>2</v>
      </c>
      <c r="AV936" s="5">
        <v>0.04</v>
      </c>
      <c r="AW936" s="5">
        <v>0.01</v>
      </c>
      <c r="AX936" s="5">
        <v>0.05</v>
      </c>
      <c r="AY936" s="22"/>
      <c r="AZ936" s="21"/>
      <c r="BA936" s="21"/>
      <c r="BC936" s="5">
        <v>0.5</v>
      </c>
      <c r="BD936" s="20">
        <v>0.03</v>
      </c>
      <c r="BE936" s="5">
        <v>0.1</v>
      </c>
      <c r="BH936" s="5">
        <v>4.21</v>
      </c>
      <c r="BI936" s="22"/>
      <c r="BK936" s="20">
        <v>1</v>
      </c>
      <c r="BL936" s="20">
        <v>10</v>
      </c>
      <c r="BN936" s="5">
        <v>4.2</v>
      </c>
      <c r="BO936" s="5">
        <v>6</v>
      </c>
      <c r="BQ936" s="22"/>
      <c r="BR936" s="22"/>
      <c r="BU936" s="20">
        <v>1</v>
      </c>
      <c r="BW936" s="20">
        <v>10</v>
      </c>
      <c r="BX936" s="5">
        <v>12.9</v>
      </c>
      <c r="BY936" s="5">
        <v>3550</v>
      </c>
    </row>
    <row r="937" spans="1:77" x14ac:dyDescent="0.2">
      <c r="A937" s="2" t="s">
        <v>333</v>
      </c>
      <c r="B937" s="3">
        <v>39555</v>
      </c>
      <c r="C937" s="4">
        <v>25</v>
      </c>
      <c r="F937" s="21"/>
      <c r="G937" s="5">
        <v>0.97</v>
      </c>
      <c r="H937" s="5">
        <v>0.02</v>
      </c>
      <c r="M937" s="5">
        <v>1.17</v>
      </c>
      <c r="O937" s="21"/>
      <c r="S937" s="5">
        <v>44.6</v>
      </c>
      <c r="T937" s="5">
        <v>21</v>
      </c>
      <c r="V937" s="5">
        <v>25</v>
      </c>
      <c r="W937" s="5">
        <v>0.34</v>
      </c>
      <c r="AB937" s="5">
        <v>1.67</v>
      </c>
      <c r="AD937" s="20">
        <v>8.1</v>
      </c>
      <c r="AE937" s="5">
        <v>22.2</v>
      </c>
      <c r="AJ937" s="5">
        <v>37.4</v>
      </c>
      <c r="AN937" s="5">
        <v>6.04</v>
      </c>
      <c r="AO937" s="5">
        <v>0.09</v>
      </c>
      <c r="AT937" s="5">
        <v>7.49</v>
      </c>
      <c r="AV937" s="5">
        <v>67.28</v>
      </c>
      <c r="AW937" s="5">
        <v>0.05</v>
      </c>
      <c r="AX937" s="5">
        <v>0.04</v>
      </c>
      <c r="AY937" s="22"/>
      <c r="AZ937" s="5">
        <v>0.02</v>
      </c>
      <c r="BA937" s="5">
        <v>5.96</v>
      </c>
      <c r="BE937" s="5">
        <v>0.2</v>
      </c>
      <c r="BF937" s="20">
        <v>0.26</v>
      </c>
      <c r="BH937" s="5">
        <v>0.97</v>
      </c>
      <c r="BN937" s="5">
        <v>4.17</v>
      </c>
      <c r="BO937" s="5">
        <v>33.1</v>
      </c>
      <c r="BQ937" s="22"/>
      <c r="BR937" s="22"/>
      <c r="BX937" s="5">
        <v>8.3000000000000007</v>
      </c>
    </row>
    <row r="938" spans="1:77" x14ac:dyDescent="0.2">
      <c r="A938" s="2" t="s">
        <v>322</v>
      </c>
      <c r="B938" s="3">
        <v>39246</v>
      </c>
      <c r="C938" s="4">
        <v>25</v>
      </c>
      <c r="F938" s="5">
        <v>0.01</v>
      </c>
      <c r="G938" s="20">
        <v>6.0000000000000001E-3</v>
      </c>
      <c r="H938" s="5">
        <v>0.22</v>
      </c>
      <c r="J938" s="22"/>
      <c r="M938" s="5">
        <v>0.33</v>
      </c>
      <c r="N938" s="22"/>
      <c r="O938" s="20">
        <v>21</v>
      </c>
      <c r="P938" s="21"/>
      <c r="Q938" s="22"/>
      <c r="S938" s="5">
        <v>118</v>
      </c>
      <c r="T938" s="5">
        <v>40</v>
      </c>
      <c r="U938" s="21"/>
      <c r="V938" s="5">
        <v>3.3</v>
      </c>
      <c r="W938" s="5">
        <v>0.3</v>
      </c>
      <c r="AB938" s="5">
        <v>2.61</v>
      </c>
      <c r="AD938" s="21"/>
      <c r="AE938" s="5">
        <v>11.9</v>
      </c>
      <c r="AG938" s="21"/>
      <c r="AI938" s="22"/>
      <c r="AJ938" s="5">
        <v>70.599999999999994</v>
      </c>
      <c r="AN938" s="5">
        <v>7.26</v>
      </c>
      <c r="AO938" s="5">
        <v>0.41</v>
      </c>
      <c r="AQ938" s="21"/>
      <c r="AT938" s="5">
        <v>12.7</v>
      </c>
      <c r="AU938" s="22"/>
      <c r="AV938" s="5">
        <v>6.24</v>
      </c>
      <c r="AW938" s="5">
        <v>0.05</v>
      </c>
      <c r="AX938" s="5">
        <v>0.05</v>
      </c>
      <c r="AZ938" s="20">
        <v>0.02</v>
      </c>
      <c r="BA938" s="5">
        <v>7.25</v>
      </c>
      <c r="BB938" s="21"/>
      <c r="BC938" s="22"/>
      <c r="BE938" s="22"/>
      <c r="BF938" s="5">
        <v>0.63</v>
      </c>
      <c r="BH938" s="5">
        <v>3.59</v>
      </c>
      <c r="BN938" s="5">
        <v>4.16</v>
      </c>
      <c r="BO938" s="5">
        <v>118</v>
      </c>
      <c r="BQ938" s="21"/>
      <c r="BR938" s="21"/>
      <c r="BV938" s="21"/>
      <c r="BX938" s="5">
        <v>9.6999999999999993</v>
      </c>
      <c r="BY938" s="22"/>
    </row>
    <row r="939" spans="1:77" x14ac:dyDescent="0.2">
      <c r="A939" s="2" t="s">
        <v>117</v>
      </c>
      <c r="B939" s="3">
        <v>35443</v>
      </c>
      <c r="C939" s="4">
        <v>29</v>
      </c>
      <c r="F939" s="5">
        <v>2E-3</v>
      </c>
      <c r="G939" s="5">
        <v>2E-3</v>
      </c>
      <c r="H939" s="5">
        <v>0.18</v>
      </c>
      <c r="J939" s="5">
        <v>7.1</v>
      </c>
      <c r="M939" s="21"/>
      <c r="N939" s="5">
        <v>1</v>
      </c>
      <c r="O939" s="21"/>
      <c r="Q939" s="5">
        <v>0.2</v>
      </c>
      <c r="S939" s="21"/>
      <c r="T939" s="5">
        <v>34</v>
      </c>
      <c r="U939" s="5">
        <v>1</v>
      </c>
      <c r="V939" s="5">
        <v>1.8</v>
      </c>
      <c r="W939" s="5">
        <v>4.12</v>
      </c>
      <c r="AB939" s="5">
        <v>28.14</v>
      </c>
      <c r="AD939" s="21"/>
      <c r="AE939" s="5">
        <v>1.8</v>
      </c>
      <c r="AI939" s="5">
        <v>1</v>
      </c>
      <c r="AJ939" s="5">
        <v>68.5</v>
      </c>
      <c r="AN939" s="5">
        <v>6.8</v>
      </c>
      <c r="AO939" s="5">
        <v>0.13</v>
      </c>
      <c r="AT939" s="5">
        <v>14</v>
      </c>
      <c r="AU939" s="5">
        <v>1</v>
      </c>
      <c r="AV939" s="5">
        <v>0.22</v>
      </c>
      <c r="AW939" s="5">
        <v>3.284E-3</v>
      </c>
      <c r="AX939" s="5">
        <v>0.01</v>
      </c>
      <c r="AY939" s="20">
        <v>8.3000000000000001E-3</v>
      </c>
      <c r="AZ939" s="21"/>
      <c r="BA939" s="5">
        <v>7.12</v>
      </c>
      <c r="BC939" s="5">
        <v>1.1000000000000001E-3</v>
      </c>
      <c r="BE939" s="5">
        <v>0.2</v>
      </c>
      <c r="BF939" s="22"/>
      <c r="BH939" s="21"/>
      <c r="BN939" s="5">
        <v>4.1500000000000004</v>
      </c>
      <c r="BO939" s="5">
        <v>57.2</v>
      </c>
      <c r="BQ939" s="21"/>
      <c r="BR939" s="21"/>
      <c r="BX939" s="5">
        <v>9.5</v>
      </c>
      <c r="BY939" s="5">
        <v>5</v>
      </c>
    </row>
    <row r="940" spans="1:77" x14ac:dyDescent="0.2">
      <c r="A940" s="2" t="s">
        <v>234</v>
      </c>
      <c r="B940" s="3">
        <v>39751</v>
      </c>
      <c r="C940" s="4">
        <v>24</v>
      </c>
      <c r="F940" s="21"/>
      <c r="G940" s="5">
        <v>0.01</v>
      </c>
      <c r="H940" s="5">
        <v>0.04</v>
      </c>
      <c r="M940" s="5">
        <v>0.33</v>
      </c>
      <c r="O940" s="21"/>
      <c r="S940" s="5">
        <v>105</v>
      </c>
      <c r="T940" s="5">
        <v>32</v>
      </c>
      <c r="V940" s="5">
        <v>3.3</v>
      </c>
      <c r="W940" s="5">
        <v>0.09</v>
      </c>
      <c r="AB940" s="5">
        <v>11.28</v>
      </c>
      <c r="AD940" s="5">
        <v>2.4700000000000002</v>
      </c>
      <c r="AE940" s="5">
        <v>4.53</v>
      </c>
      <c r="AJ940" s="5">
        <v>59.8</v>
      </c>
      <c r="AN940" s="5">
        <v>6.61</v>
      </c>
      <c r="AO940" s="5">
        <v>0.15</v>
      </c>
      <c r="AT940" s="5">
        <v>19.100000000000001</v>
      </c>
      <c r="AV940" s="5">
        <v>0.22</v>
      </c>
      <c r="AW940" s="5">
        <v>4.9300000000000004E-3</v>
      </c>
      <c r="AX940" s="5">
        <v>0.09</v>
      </c>
      <c r="AY940" s="22"/>
      <c r="AZ940" s="5">
        <v>0.02</v>
      </c>
      <c r="BA940" s="5">
        <v>7.26</v>
      </c>
      <c r="BE940" s="21"/>
      <c r="BF940" s="20">
        <v>0.28999999999999998</v>
      </c>
      <c r="BH940" s="5">
        <v>3.5</v>
      </c>
      <c r="BN940" s="5">
        <v>4.12</v>
      </c>
      <c r="BO940" s="5">
        <v>104</v>
      </c>
      <c r="BQ940" s="21"/>
      <c r="BR940" s="21"/>
      <c r="BX940" s="5">
        <v>9.6</v>
      </c>
    </row>
    <row r="941" spans="1:77" x14ac:dyDescent="0.2">
      <c r="A941" s="2" t="s">
        <v>334</v>
      </c>
      <c r="B941" s="3">
        <v>39603</v>
      </c>
      <c r="C941" s="4">
        <v>26</v>
      </c>
      <c r="F941" s="22"/>
      <c r="G941" s="5">
        <v>0.71</v>
      </c>
      <c r="H941" s="5">
        <v>0.11</v>
      </c>
      <c r="J941" s="20">
        <v>5.2</v>
      </c>
      <c r="M941" s="5">
        <v>0.71</v>
      </c>
      <c r="N941" s="22"/>
      <c r="O941" s="22"/>
      <c r="Q941" s="22"/>
      <c r="S941" s="5">
        <v>21.1</v>
      </c>
      <c r="T941" s="5">
        <v>25</v>
      </c>
      <c r="U941" s="22"/>
      <c r="V941" s="5">
        <v>6.2</v>
      </c>
      <c r="W941" s="5">
        <v>2.36</v>
      </c>
      <c r="AB941" s="5">
        <v>2.59</v>
      </c>
      <c r="AD941" s="5">
        <v>6.93</v>
      </c>
      <c r="AE941" s="5">
        <v>28.7</v>
      </c>
      <c r="AI941" s="22"/>
      <c r="AJ941" s="5">
        <v>35.5</v>
      </c>
      <c r="AN941" s="5">
        <v>6.13</v>
      </c>
      <c r="AO941" s="5">
        <v>7.0000000000000007E-2</v>
      </c>
      <c r="AT941" s="5">
        <v>10.7</v>
      </c>
      <c r="AU941" s="20">
        <v>20</v>
      </c>
      <c r="AV941" s="5">
        <v>40.68</v>
      </c>
      <c r="AW941" s="5">
        <v>3.9399999999999999E-3</v>
      </c>
      <c r="AX941" s="5">
        <v>0.01</v>
      </c>
      <c r="AZ941" s="5">
        <v>0.02</v>
      </c>
      <c r="BA941" s="5">
        <v>5.07</v>
      </c>
      <c r="BC941" s="22"/>
      <c r="BE941" s="22"/>
      <c r="BF941" s="5">
        <v>0.84</v>
      </c>
      <c r="BH941" s="5">
        <v>0.13</v>
      </c>
      <c r="BN941" s="5">
        <v>4.12</v>
      </c>
      <c r="BO941" s="5">
        <v>70.900000000000006</v>
      </c>
      <c r="BX941" s="5">
        <v>9.1</v>
      </c>
      <c r="BY941" s="22"/>
    </row>
    <row r="942" spans="1:77" x14ac:dyDescent="0.2">
      <c r="A942" s="2" t="s">
        <v>325</v>
      </c>
      <c r="B942" s="3">
        <v>38622</v>
      </c>
      <c r="C942" s="4">
        <v>37</v>
      </c>
      <c r="F942" s="5">
        <v>2.04</v>
      </c>
      <c r="G942" s="5">
        <v>2.0099999999999998</v>
      </c>
      <c r="H942" s="5">
        <v>0.01</v>
      </c>
      <c r="J942" s="5">
        <v>0.2</v>
      </c>
      <c r="M942" s="5">
        <v>0.92</v>
      </c>
      <c r="N942" s="5">
        <v>0.3</v>
      </c>
      <c r="O942" s="5">
        <v>10</v>
      </c>
      <c r="Q942" s="5">
        <v>0.11</v>
      </c>
      <c r="S942" s="5">
        <v>1.55</v>
      </c>
      <c r="T942" s="5">
        <v>32</v>
      </c>
      <c r="U942" s="5">
        <v>3.7</v>
      </c>
      <c r="V942" s="5">
        <v>3.8</v>
      </c>
      <c r="W942" s="5">
        <v>0.04</v>
      </c>
      <c r="Y942" s="20">
        <v>0.04</v>
      </c>
      <c r="AB942" s="5">
        <v>2.6</v>
      </c>
      <c r="AD942" s="5">
        <v>-13.1</v>
      </c>
      <c r="AE942" s="5">
        <v>0.81</v>
      </c>
      <c r="AI942" s="5">
        <v>4.4000000000000004</v>
      </c>
      <c r="AJ942" s="5">
        <v>16.77</v>
      </c>
      <c r="AN942" s="5">
        <v>1.68</v>
      </c>
      <c r="AO942" s="5">
        <v>0.03</v>
      </c>
      <c r="AT942" s="5">
        <v>19</v>
      </c>
      <c r="AU942" s="5">
        <v>0.5</v>
      </c>
      <c r="AV942" s="5">
        <v>6.99</v>
      </c>
      <c r="AW942" s="5">
        <v>3.2845000000000001E-3</v>
      </c>
      <c r="AX942" s="5">
        <v>0.01</v>
      </c>
      <c r="AZ942" s="5">
        <v>0.02</v>
      </c>
      <c r="BA942" s="5">
        <v>4.0999999999999996</v>
      </c>
      <c r="BC942" s="5">
        <v>1E-3</v>
      </c>
      <c r="BE942" s="5">
        <v>6.3</v>
      </c>
      <c r="BH942" s="5">
        <v>0.01</v>
      </c>
      <c r="BI942" s="22"/>
      <c r="BN942" s="5">
        <v>4.12</v>
      </c>
      <c r="BO942" s="5">
        <v>13.3</v>
      </c>
      <c r="BQ942" s="5">
        <v>1.3</v>
      </c>
      <c r="BR942" s="5">
        <v>1.1399999999999999</v>
      </c>
      <c r="BX942" s="5">
        <v>10.6</v>
      </c>
      <c r="BY942" s="5">
        <v>0.5</v>
      </c>
    </row>
    <row r="943" spans="1:77" x14ac:dyDescent="0.2">
      <c r="A943" s="2" t="s">
        <v>174</v>
      </c>
      <c r="B943" s="3">
        <v>36432</v>
      </c>
      <c r="C943" s="4">
        <v>24</v>
      </c>
      <c r="F943" s="5">
        <v>5.0000000000000001E-3</v>
      </c>
      <c r="G943" s="5">
        <v>8.0000000000000002E-3</v>
      </c>
      <c r="H943" s="5">
        <v>1.82</v>
      </c>
      <c r="J943" s="22"/>
      <c r="M943" s="5">
        <v>0.67</v>
      </c>
      <c r="N943" s="22"/>
      <c r="O943" s="5">
        <v>50</v>
      </c>
      <c r="Q943" s="22"/>
      <c r="S943" s="21"/>
      <c r="T943" s="5">
        <v>43</v>
      </c>
      <c r="U943" s="22"/>
      <c r="V943" s="5">
        <v>9.8000000000000007</v>
      </c>
      <c r="W943" s="5">
        <v>0.71</v>
      </c>
      <c r="AB943" s="5">
        <v>3.15</v>
      </c>
      <c r="AC943" s="22"/>
      <c r="AD943" s="22"/>
      <c r="AE943" s="5">
        <v>2.2000000000000002</v>
      </c>
      <c r="AI943" s="22"/>
      <c r="AJ943" s="5">
        <v>72</v>
      </c>
      <c r="AN943" s="5">
        <v>7.4</v>
      </c>
      <c r="AO943" s="5">
        <v>0.3</v>
      </c>
      <c r="AT943" s="5">
        <v>16</v>
      </c>
      <c r="AU943" s="22"/>
      <c r="AV943" s="5">
        <v>0.22</v>
      </c>
      <c r="AW943" s="5">
        <v>6.5690000000000002E-3</v>
      </c>
      <c r="AX943" s="5">
        <v>0.28000000000000003</v>
      </c>
      <c r="AZ943" s="5">
        <v>0.09</v>
      </c>
      <c r="BA943" s="5">
        <v>6.9</v>
      </c>
      <c r="BC943" s="22"/>
      <c r="BE943" s="20">
        <v>0.2</v>
      </c>
      <c r="BF943" s="21"/>
      <c r="BH943" s="5">
        <v>4.54</v>
      </c>
      <c r="BN943" s="5">
        <v>4.1100000000000003</v>
      </c>
      <c r="BO943" s="5">
        <v>89.3</v>
      </c>
      <c r="BQ943" s="22"/>
      <c r="BR943" s="22"/>
      <c r="BX943" s="5">
        <v>9.1999999999999993</v>
      </c>
      <c r="BY943" s="22"/>
    </row>
    <row r="944" spans="1:77" x14ac:dyDescent="0.2">
      <c r="A944" s="2" t="s">
        <v>117</v>
      </c>
      <c r="B944" s="3">
        <v>39708</v>
      </c>
      <c r="C944" s="4">
        <v>33</v>
      </c>
      <c r="F944" s="21"/>
      <c r="G944" s="5">
        <v>5.0000000000000001E-3</v>
      </c>
      <c r="H944" s="5">
        <v>0.11</v>
      </c>
      <c r="J944" s="20">
        <v>13</v>
      </c>
      <c r="M944" s="5">
        <v>0.8</v>
      </c>
      <c r="N944" s="20">
        <v>0.2</v>
      </c>
      <c r="O944" s="21"/>
      <c r="Q944" s="20">
        <v>0.02</v>
      </c>
      <c r="S944" s="5">
        <v>127</v>
      </c>
      <c r="T944" s="5">
        <v>41</v>
      </c>
      <c r="U944" s="20">
        <v>0.2</v>
      </c>
      <c r="V944" s="5">
        <v>2.1</v>
      </c>
      <c r="W944" s="5">
        <v>4.9400000000000004</v>
      </c>
      <c r="AB944" s="5">
        <v>28.5</v>
      </c>
      <c r="AC944" s="22"/>
      <c r="AD944" s="20">
        <v>3.17</v>
      </c>
      <c r="AE944" s="5">
        <v>2.73</v>
      </c>
      <c r="AI944" s="20">
        <v>0.6</v>
      </c>
      <c r="AJ944" s="5">
        <v>73</v>
      </c>
      <c r="AN944" s="5">
        <v>7.79</v>
      </c>
      <c r="AO944" s="5">
        <v>0.13</v>
      </c>
      <c r="AT944" s="5">
        <v>12</v>
      </c>
      <c r="AU944" s="20">
        <v>0.5</v>
      </c>
      <c r="AV944" s="5">
        <v>0.22</v>
      </c>
      <c r="AW944" s="5">
        <v>0.01</v>
      </c>
      <c r="AX944" s="5">
        <v>0.01</v>
      </c>
      <c r="AY944" s="22"/>
      <c r="AZ944" s="5">
        <v>0.14000000000000001</v>
      </c>
      <c r="BA944" s="21"/>
      <c r="BC944" s="20">
        <v>1E-3</v>
      </c>
      <c r="BE944" s="5">
        <v>0.2</v>
      </c>
      <c r="BF944" s="20">
        <v>0.2</v>
      </c>
      <c r="BH944" s="5">
        <v>5.44</v>
      </c>
      <c r="BN944" s="5">
        <v>4.0999999999999996</v>
      </c>
      <c r="BO944" s="5">
        <v>58.8</v>
      </c>
      <c r="BQ944" s="22"/>
      <c r="BR944" s="22"/>
      <c r="BW944" s="20">
        <v>0.5</v>
      </c>
      <c r="BX944" s="5">
        <v>10.4</v>
      </c>
      <c r="BY944" s="20">
        <v>1</v>
      </c>
    </row>
    <row r="945" spans="1:77" x14ac:dyDescent="0.2">
      <c r="A945" s="2" t="s">
        <v>325</v>
      </c>
      <c r="B945" s="3">
        <v>33994</v>
      </c>
      <c r="C945" s="4">
        <v>32</v>
      </c>
      <c r="F945" s="5">
        <v>3.5</v>
      </c>
      <c r="G945" s="5">
        <v>3.2</v>
      </c>
      <c r="H945" s="5">
        <v>0.01</v>
      </c>
      <c r="J945" s="5">
        <v>1</v>
      </c>
      <c r="M945" s="5">
        <v>0.96</v>
      </c>
      <c r="N945" s="21"/>
      <c r="O945" s="5">
        <v>100</v>
      </c>
      <c r="Q945" s="5">
        <v>0.2</v>
      </c>
      <c r="S945" s="5">
        <v>2.7</v>
      </c>
      <c r="T945" s="5">
        <v>44</v>
      </c>
      <c r="U945" s="5">
        <v>1</v>
      </c>
      <c r="V945" s="5">
        <v>4.8</v>
      </c>
      <c r="W945" s="5">
        <v>0.02</v>
      </c>
      <c r="AB945" s="5">
        <v>1.71</v>
      </c>
      <c r="AC945" s="22"/>
      <c r="AD945" s="21"/>
      <c r="AE945" s="5">
        <v>1.6</v>
      </c>
      <c r="AI945" s="5">
        <v>1</v>
      </c>
      <c r="AJ945" s="5">
        <v>25.2</v>
      </c>
      <c r="AN945" s="5">
        <v>1.9</v>
      </c>
      <c r="AO945" s="5">
        <v>0.06</v>
      </c>
      <c r="AT945" s="5">
        <v>25</v>
      </c>
      <c r="AU945" s="5">
        <v>4.9000000000000004</v>
      </c>
      <c r="AV945" s="5">
        <v>4.0199999999999996</v>
      </c>
      <c r="AW945" s="5">
        <v>3.2845000000000001E-3</v>
      </c>
      <c r="AX945" s="5">
        <v>0.01</v>
      </c>
      <c r="AY945" s="20">
        <v>0.01</v>
      </c>
      <c r="AZ945" s="21"/>
      <c r="BA945" s="5">
        <v>4.71</v>
      </c>
      <c r="BC945" s="5">
        <v>1.1999999999999999E-3</v>
      </c>
      <c r="BE945" s="5">
        <v>8</v>
      </c>
      <c r="BF945" s="22"/>
      <c r="BH945" s="5">
        <v>0.04</v>
      </c>
      <c r="BN945" s="5">
        <v>4.0999999999999996</v>
      </c>
      <c r="BO945" s="5">
        <v>16.2</v>
      </c>
      <c r="BQ945" s="21"/>
      <c r="BR945" s="21"/>
      <c r="BX945" s="5">
        <v>8</v>
      </c>
      <c r="BY945" s="5">
        <v>8.8000000000000007</v>
      </c>
    </row>
    <row r="946" spans="1:77" x14ac:dyDescent="0.2">
      <c r="A946" s="2" t="s">
        <v>335</v>
      </c>
      <c r="B946" s="3">
        <v>39603</v>
      </c>
      <c r="C946" s="4">
        <v>33</v>
      </c>
      <c r="F946" s="21"/>
      <c r="G946" s="20">
        <v>0.53</v>
      </c>
      <c r="H946" s="5">
        <v>0.02</v>
      </c>
      <c r="J946" s="5">
        <v>0.6</v>
      </c>
      <c r="K946" s="21"/>
      <c r="M946" s="5">
        <v>0.56999999999999995</v>
      </c>
      <c r="N946" s="5">
        <v>0.9</v>
      </c>
      <c r="O946" s="21"/>
      <c r="P946" s="21"/>
      <c r="Q946" s="5">
        <v>0.55000000000000004</v>
      </c>
      <c r="S946" s="5">
        <v>19.899999999999999</v>
      </c>
      <c r="T946" s="5">
        <v>18</v>
      </c>
      <c r="U946" s="5">
        <v>0.8</v>
      </c>
      <c r="V946" s="20">
        <v>7.2</v>
      </c>
      <c r="W946" s="5">
        <v>1.3</v>
      </c>
      <c r="Y946" s="21"/>
      <c r="AB946" s="20">
        <v>1.79</v>
      </c>
      <c r="AD946" s="20">
        <v>3.94</v>
      </c>
      <c r="AE946" s="5">
        <v>12</v>
      </c>
      <c r="AF946" s="21"/>
      <c r="AG946" s="21"/>
      <c r="AI946" s="5">
        <v>7.4</v>
      </c>
      <c r="AJ946" s="20">
        <v>26.3</v>
      </c>
      <c r="AN946" s="5">
        <v>4.7</v>
      </c>
      <c r="AO946" s="5">
        <v>0.01</v>
      </c>
      <c r="AR946" s="21"/>
      <c r="AT946" s="5">
        <v>8.7200000000000006</v>
      </c>
      <c r="AU946" s="5">
        <v>15</v>
      </c>
      <c r="AV946" s="5">
        <v>46.92</v>
      </c>
      <c r="AW946" s="5">
        <v>5.5799999999999999E-3</v>
      </c>
      <c r="AX946" s="5">
        <v>0.01</v>
      </c>
      <c r="AY946" s="22"/>
      <c r="AZ946" s="20">
        <v>0.02</v>
      </c>
      <c r="BA946" s="5">
        <v>4.92</v>
      </c>
      <c r="BC946" s="5">
        <v>4.4999999999999997E-3</v>
      </c>
      <c r="BD946" s="21"/>
      <c r="BE946" s="21"/>
      <c r="BF946" s="20">
        <v>3.12</v>
      </c>
      <c r="BH946" s="5">
        <v>0.12</v>
      </c>
      <c r="BK946" s="21"/>
      <c r="BL946" s="21"/>
      <c r="BN946" s="5">
        <v>4.09</v>
      </c>
      <c r="BO946" s="5">
        <v>37.1</v>
      </c>
      <c r="BQ946" s="22"/>
      <c r="BR946" s="22"/>
      <c r="BU946" s="21"/>
      <c r="BW946" s="5">
        <v>0.5</v>
      </c>
      <c r="BX946" s="5">
        <v>9.6</v>
      </c>
      <c r="BY946" s="5">
        <v>45</v>
      </c>
    </row>
    <row r="947" spans="1:77" x14ac:dyDescent="0.2">
      <c r="A947" s="2" t="s">
        <v>327</v>
      </c>
      <c r="B947" s="3">
        <v>39554</v>
      </c>
      <c r="C947" s="4">
        <v>25</v>
      </c>
      <c r="F947" s="21"/>
      <c r="G947" s="20">
        <v>0.02</v>
      </c>
      <c r="H947" s="5">
        <v>0.01</v>
      </c>
      <c r="J947" s="22"/>
      <c r="M947" s="5">
        <v>0.6</v>
      </c>
      <c r="N947" s="22"/>
      <c r="P947" s="21"/>
      <c r="Q947" s="22"/>
      <c r="S947" s="5">
        <v>49.8</v>
      </c>
      <c r="T947" s="5">
        <v>33</v>
      </c>
      <c r="U947" s="22"/>
      <c r="V947" s="5">
        <v>1.1000000000000001</v>
      </c>
      <c r="W947" s="5">
        <v>3.0000000000000001E-3</v>
      </c>
      <c r="AB947" s="20">
        <v>2.8</v>
      </c>
      <c r="AD947" s="5">
        <v>5.81</v>
      </c>
      <c r="AE947" s="5">
        <v>1.78</v>
      </c>
      <c r="AI947" s="22"/>
      <c r="AJ947" s="5">
        <v>39.5</v>
      </c>
      <c r="AN947" s="5">
        <v>7.76</v>
      </c>
      <c r="AO947" s="5">
        <v>5.0000000000000001E-3</v>
      </c>
      <c r="AP947" s="21"/>
      <c r="AT947" s="5">
        <v>16</v>
      </c>
      <c r="AU947" s="22"/>
      <c r="AV947" s="5">
        <v>76.58</v>
      </c>
      <c r="AW947" s="5">
        <v>3.2799999999999999E-3</v>
      </c>
      <c r="AX947" s="20">
        <v>0.06</v>
      </c>
      <c r="AZ947" s="20">
        <v>0.02</v>
      </c>
      <c r="BA947" s="5">
        <v>6.35</v>
      </c>
      <c r="BC947" s="22"/>
      <c r="BE947" s="20">
        <v>8.6999999999999993</v>
      </c>
      <c r="BF947" s="5">
        <v>7.9</v>
      </c>
      <c r="BH947" s="5">
        <v>0.99</v>
      </c>
      <c r="BI947" s="22"/>
      <c r="BN947" s="5">
        <v>4.08</v>
      </c>
      <c r="BO947" s="5">
        <v>23.6</v>
      </c>
      <c r="BQ947" s="21"/>
      <c r="BR947" s="21"/>
      <c r="BX947" s="5">
        <v>10</v>
      </c>
      <c r="BY947" s="22"/>
    </row>
    <row r="948" spans="1:77" x14ac:dyDescent="0.2">
      <c r="A948" s="2" t="s">
        <v>336</v>
      </c>
      <c r="B948" s="3">
        <v>39604</v>
      </c>
      <c r="C948" s="4">
        <v>33</v>
      </c>
      <c r="F948" s="21"/>
      <c r="G948" s="20">
        <v>1.03</v>
      </c>
      <c r="H948" s="5">
        <v>0.1</v>
      </c>
      <c r="J948" s="5">
        <v>1.2</v>
      </c>
      <c r="K948" s="21"/>
      <c r="M948" s="5">
        <v>1.77</v>
      </c>
      <c r="N948" s="5">
        <v>5.3</v>
      </c>
      <c r="O948" s="21"/>
      <c r="P948" s="21"/>
      <c r="Q948" s="5">
        <v>0.13</v>
      </c>
      <c r="S948" s="5">
        <v>13.5</v>
      </c>
      <c r="T948" s="5">
        <v>123</v>
      </c>
      <c r="U948" s="5">
        <v>2.1</v>
      </c>
      <c r="V948" s="20">
        <v>27</v>
      </c>
      <c r="W948" s="5">
        <v>3.28</v>
      </c>
      <c r="Y948" s="21"/>
      <c r="AB948" s="20">
        <v>2.59</v>
      </c>
      <c r="AD948" s="20">
        <v>9.94</v>
      </c>
      <c r="AE948" s="5">
        <v>36.299999999999997</v>
      </c>
      <c r="AF948" s="21"/>
      <c r="AG948" s="21"/>
      <c r="AI948" s="5">
        <v>18</v>
      </c>
      <c r="AJ948" s="20">
        <v>59.6</v>
      </c>
      <c r="AN948" s="5">
        <v>2.5099999999999998</v>
      </c>
      <c r="AO948" s="5">
        <v>0.11</v>
      </c>
      <c r="AR948" s="21"/>
      <c r="AT948" s="5">
        <v>67</v>
      </c>
      <c r="AU948" s="5">
        <v>1.2</v>
      </c>
      <c r="AV948" s="5">
        <v>0.22</v>
      </c>
      <c r="AW948" s="5">
        <v>9.5300000000000003E-3</v>
      </c>
      <c r="AX948" s="5">
        <v>7.0000000000000007E-2</v>
      </c>
      <c r="AZ948" s="20">
        <v>0.04</v>
      </c>
      <c r="BA948" s="20">
        <v>5.58</v>
      </c>
      <c r="BC948" s="5">
        <v>0.01</v>
      </c>
      <c r="BD948" s="21"/>
      <c r="BE948" s="21"/>
      <c r="BF948" s="20">
        <v>0.34</v>
      </c>
      <c r="BH948" s="5">
        <v>0.9</v>
      </c>
      <c r="BK948" s="21"/>
      <c r="BL948" s="21"/>
      <c r="BN948" s="5">
        <v>4.05</v>
      </c>
      <c r="BO948" s="5">
        <v>41.1</v>
      </c>
      <c r="BU948" s="21"/>
      <c r="BW948" s="5">
        <v>14</v>
      </c>
      <c r="BX948" s="5">
        <v>9.6</v>
      </c>
      <c r="BY948" s="5">
        <v>3.4</v>
      </c>
    </row>
    <row r="949" spans="1:77" x14ac:dyDescent="0.2">
      <c r="A949" s="2" t="s">
        <v>329</v>
      </c>
      <c r="B949" s="3">
        <v>38890</v>
      </c>
      <c r="C949" s="4">
        <v>36</v>
      </c>
      <c r="F949" s="20">
        <v>0.04</v>
      </c>
      <c r="G949" s="5">
        <v>0.02</v>
      </c>
      <c r="H949" s="5">
        <v>0.01</v>
      </c>
      <c r="J949" s="20">
        <v>0.3</v>
      </c>
      <c r="M949" s="5">
        <v>0.72</v>
      </c>
      <c r="N949" s="20">
        <v>0.2</v>
      </c>
      <c r="O949" s="20">
        <v>10</v>
      </c>
      <c r="Q949" s="20">
        <v>0.16</v>
      </c>
      <c r="S949" s="5">
        <v>89.5</v>
      </c>
      <c r="T949" s="5">
        <v>25</v>
      </c>
      <c r="U949" s="20">
        <v>0.2</v>
      </c>
      <c r="V949" s="5">
        <v>3.9</v>
      </c>
      <c r="W949" s="5">
        <v>0.02</v>
      </c>
      <c r="AB949" s="5">
        <v>2.33</v>
      </c>
      <c r="AD949" s="5">
        <v>1.4</v>
      </c>
      <c r="AE949" s="5">
        <v>8.2200000000000006</v>
      </c>
      <c r="AI949" s="20">
        <v>2.1</v>
      </c>
      <c r="AJ949" s="5">
        <v>49.5</v>
      </c>
      <c r="AN949" s="5">
        <v>8.5299999999999994</v>
      </c>
      <c r="AO949" s="5">
        <v>0.01</v>
      </c>
      <c r="AT949" s="5">
        <v>11.4</v>
      </c>
      <c r="AU949" s="20">
        <v>3.3</v>
      </c>
      <c r="AV949" s="5">
        <v>31.87</v>
      </c>
      <c r="AW949" s="5">
        <v>0.01</v>
      </c>
      <c r="AX949" s="5">
        <v>0.01</v>
      </c>
      <c r="AY949" s="22"/>
      <c r="AZ949" s="5">
        <v>9.1000000000000004E-3</v>
      </c>
      <c r="BA949" s="5">
        <v>6.58</v>
      </c>
      <c r="BC949" s="20">
        <v>1.8E-3</v>
      </c>
      <c r="BE949" s="5">
        <v>1.7</v>
      </c>
      <c r="BF949" s="21"/>
      <c r="BH949" s="5">
        <v>3.22</v>
      </c>
      <c r="BN949" s="5">
        <v>4.04</v>
      </c>
      <c r="BO949" s="5">
        <v>65.099999999999994</v>
      </c>
      <c r="BQ949" s="20">
        <v>5.8</v>
      </c>
      <c r="BR949" s="20">
        <v>5.9</v>
      </c>
      <c r="BX949" s="5">
        <v>8.8000000000000007</v>
      </c>
      <c r="BY949" s="20">
        <v>12</v>
      </c>
    </row>
    <row r="950" spans="1:77" x14ac:dyDescent="0.2">
      <c r="A950" s="2" t="s">
        <v>296</v>
      </c>
      <c r="B950" s="3">
        <v>39211</v>
      </c>
      <c r="C950" s="4">
        <v>26</v>
      </c>
      <c r="F950" s="5">
        <v>0.08</v>
      </c>
      <c r="G950" s="5">
        <v>7.0000000000000007E-2</v>
      </c>
      <c r="H950" s="5">
        <v>0.02</v>
      </c>
      <c r="J950" s="22"/>
      <c r="M950" s="5">
        <v>0.41</v>
      </c>
      <c r="N950" s="22"/>
      <c r="O950" s="5">
        <v>14</v>
      </c>
      <c r="Q950" s="22"/>
      <c r="S950" s="5">
        <v>90.9</v>
      </c>
      <c r="T950" s="5">
        <v>46</v>
      </c>
      <c r="U950" s="22"/>
      <c r="V950" s="5">
        <v>6.2</v>
      </c>
      <c r="W950" s="5">
        <v>0.01</v>
      </c>
      <c r="AB950" s="5">
        <v>2.1</v>
      </c>
      <c r="AE950" s="5">
        <v>22.9</v>
      </c>
      <c r="AI950" s="22"/>
      <c r="AJ950" s="5">
        <v>74.2</v>
      </c>
      <c r="AN950" s="5">
        <v>8.99</v>
      </c>
      <c r="AO950" s="5">
        <v>0.01</v>
      </c>
      <c r="AT950" s="5">
        <v>21.5</v>
      </c>
      <c r="AU950" s="22"/>
      <c r="AV950" s="5">
        <v>164.67</v>
      </c>
      <c r="AW950" s="5">
        <v>3.9399999999999999E-3</v>
      </c>
      <c r="AX950" s="5">
        <v>7.0000000000000007E-2</v>
      </c>
      <c r="AZ950" s="5">
        <v>0.02</v>
      </c>
      <c r="BA950" s="5">
        <v>6.67</v>
      </c>
      <c r="BC950" s="22"/>
      <c r="BE950" s="20">
        <v>7.9</v>
      </c>
      <c r="BF950" s="5">
        <v>2.57</v>
      </c>
      <c r="BH950" s="5">
        <v>1.62</v>
      </c>
      <c r="BN950" s="5">
        <v>4.03</v>
      </c>
      <c r="BO950" s="5">
        <v>69.3</v>
      </c>
      <c r="BX950" s="5">
        <v>9.1</v>
      </c>
      <c r="BY950" s="22"/>
    </row>
    <row r="951" spans="1:77" x14ac:dyDescent="0.2">
      <c r="A951" s="2" t="s">
        <v>307</v>
      </c>
      <c r="B951" s="3">
        <v>41977</v>
      </c>
      <c r="C951" s="4">
        <v>31</v>
      </c>
      <c r="F951" s="5">
        <v>0.02</v>
      </c>
      <c r="G951" s="21"/>
      <c r="H951" s="5">
        <v>8.0000000000000002E-3</v>
      </c>
      <c r="J951" s="21"/>
      <c r="M951" s="20">
        <v>1.4</v>
      </c>
      <c r="N951" s="21"/>
      <c r="P951" s="20">
        <v>0.09</v>
      </c>
      <c r="Q951" s="21"/>
      <c r="S951" s="20">
        <v>26.3</v>
      </c>
      <c r="T951" s="5">
        <v>32</v>
      </c>
      <c r="U951" s="5">
        <v>0.57999999999999996</v>
      </c>
      <c r="V951" s="5">
        <v>1.4</v>
      </c>
      <c r="W951" s="5">
        <v>0.01</v>
      </c>
      <c r="AB951" s="5">
        <v>22.42</v>
      </c>
      <c r="AD951" s="20">
        <v>3.22</v>
      </c>
      <c r="AE951" s="5">
        <v>7.9</v>
      </c>
      <c r="AG951" s="20">
        <v>62</v>
      </c>
      <c r="AI951" s="21"/>
      <c r="AJ951" s="5">
        <v>31</v>
      </c>
      <c r="AN951" s="5">
        <v>4.38</v>
      </c>
      <c r="AO951" s="5">
        <v>0.01</v>
      </c>
      <c r="AQ951" s="20">
        <v>19.7</v>
      </c>
      <c r="AT951" s="5">
        <v>15.6</v>
      </c>
      <c r="AU951" s="21"/>
      <c r="AV951" s="5">
        <v>49</v>
      </c>
      <c r="AW951" s="5">
        <v>8.0000000000000002E-3</v>
      </c>
      <c r="AX951" s="5">
        <v>0.04</v>
      </c>
      <c r="AY951" s="21"/>
      <c r="BA951" s="5">
        <v>5.67</v>
      </c>
      <c r="BB951" s="20">
        <v>5.94</v>
      </c>
      <c r="BC951" s="21"/>
      <c r="BE951" s="21"/>
      <c r="BF951" s="20">
        <v>6.2</v>
      </c>
      <c r="BH951" s="20">
        <v>0.25</v>
      </c>
      <c r="BN951" s="5">
        <v>4.0199999999999996</v>
      </c>
      <c r="BO951" s="5">
        <v>25.6</v>
      </c>
      <c r="BQ951" s="20">
        <v>2.4700000000000002</v>
      </c>
      <c r="BR951" s="20">
        <v>2.5499999999999998</v>
      </c>
      <c r="BV951" s="20">
        <v>0.01</v>
      </c>
      <c r="BX951" s="5">
        <v>9.8000000000000007</v>
      </c>
      <c r="BY951" s="21"/>
    </row>
    <row r="952" spans="1:77" x14ac:dyDescent="0.2">
      <c r="A952" s="2" t="s">
        <v>251</v>
      </c>
      <c r="B952" s="3">
        <v>39779</v>
      </c>
      <c r="C952" s="4">
        <v>24</v>
      </c>
      <c r="F952" s="21"/>
      <c r="G952" s="5">
        <v>0.01</v>
      </c>
      <c r="H952" s="5">
        <v>0.04</v>
      </c>
      <c r="J952" s="21"/>
      <c r="M952" s="5">
        <v>0.88</v>
      </c>
      <c r="N952" s="21"/>
      <c r="O952" s="21"/>
      <c r="Q952" s="21"/>
      <c r="S952" s="5">
        <v>49.7</v>
      </c>
      <c r="T952" s="5">
        <v>77</v>
      </c>
      <c r="U952" s="21"/>
      <c r="V952" s="5">
        <v>1</v>
      </c>
      <c r="W952" s="5">
        <v>7.37</v>
      </c>
      <c r="Y952" s="21"/>
      <c r="AB952" s="5">
        <v>3.3</v>
      </c>
      <c r="AD952" s="5">
        <v>14.37</v>
      </c>
      <c r="AE952" s="5">
        <v>0.95</v>
      </c>
      <c r="AI952" s="21"/>
      <c r="AJ952" s="5">
        <v>46.8</v>
      </c>
      <c r="AN952" s="5">
        <v>7.57</v>
      </c>
      <c r="AO952" s="5">
        <v>0.27</v>
      </c>
      <c r="AS952" s="22"/>
      <c r="AT952" s="5">
        <v>18.7</v>
      </c>
      <c r="AU952" s="21"/>
      <c r="AV952" s="5">
        <v>0.22</v>
      </c>
      <c r="AW952" s="5">
        <v>0.01</v>
      </c>
      <c r="AX952" s="5">
        <v>0.17</v>
      </c>
      <c r="AZ952" s="5">
        <v>0.03</v>
      </c>
      <c r="BA952" s="5">
        <v>6.41</v>
      </c>
      <c r="BC952" s="21"/>
      <c r="BE952" s="21"/>
      <c r="BF952" s="20">
        <v>0.28999999999999998</v>
      </c>
      <c r="BH952" s="5">
        <v>1.43</v>
      </c>
      <c r="BN952" s="5">
        <v>3.98</v>
      </c>
      <c r="BO952" s="5">
        <v>45.6</v>
      </c>
      <c r="BQ952" s="21"/>
      <c r="BR952" s="21"/>
      <c r="BS952" s="22"/>
      <c r="BT952" s="22"/>
      <c r="BV952" s="22"/>
      <c r="BW952" s="22"/>
      <c r="BX952" s="5">
        <v>9.1999999999999993</v>
      </c>
      <c r="BY952" s="21"/>
    </row>
    <row r="953" spans="1:77" x14ac:dyDescent="0.2">
      <c r="A953" s="2" t="s">
        <v>185</v>
      </c>
      <c r="B953" s="3">
        <v>36440</v>
      </c>
      <c r="C953" s="4">
        <v>25</v>
      </c>
      <c r="F953" s="20">
        <v>2E-3</v>
      </c>
      <c r="G953" s="5">
        <v>2E-3</v>
      </c>
      <c r="H953" s="5">
        <v>0.42</v>
      </c>
      <c r="J953" s="21"/>
      <c r="M953" s="5">
        <v>0.11</v>
      </c>
      <c r="N953" s="22"/>
      <c r="O953" s="20">
        <v>71</v>
      </c>
      <c r="Q953" s="22"/>
      <c r="S953" s="5">
        <v>30</v>
      </c>
      <c r="T953" s="5">
        <v>5.53</v>
      </c>
      <c r="U953" s="22"/>
      <c r="V953" s="5">
        <v>1.1000000000000001</v>
      </c>
      <c r="W953" s="5">
        <v>0.38</v>
      </c>
      <c r="AB953" s="5">
        <v>13.02</v>
      </c>
      <c r="AD953" s="21"/>
      <c r="AE953" s="5">
        <v>4.5999999999999996</v>
      </c>
      <c r="AI953" s="22"/>
      <c r="AJ953" s="5">
        <v>37.1</v>
      </c>
      <c r="AN953" s="5">
        <v>6.7</v>
      </c>
      <c r="AO953" s="5">
        <v>0.02</v>
      </c>
      <c r="AT953" s="5">
        <v>33</v>
      </c>
      <c r="AU953" s="21"/>
      <c r="AV953" s="5">
        <v>0.22</v>
      </c>
      <c r="AW953" s="5">
        <v>3.2845000000000001E-3</v>
      </c>
      <c r="AX953" s="5">
        <v>0.14000000000000001</v>
      </c>
      <c r="AY953" s="22"/>
      <c r="AZ953" s="5">
        <v>0.05</v>
      </c>
      <c r="BA953" s="5">
        <v>7.59</v>
      </c>
      <c r="BC953" s="22"/>
      <c r="BE953" s="20">
        <v>0.3</v>
      </c>
      <c r="BF953" s="21"/>
      <c r="BH953" s="5">
        <v>3.86</v>
      </c>
      <c r="BN953" s="5">
        <v>3.97</v>
      </c>
      <c r="BO953" s="5">
        <v>0.85</v>
      </c>
      <c r="BQ953" s="22"/>
      <c r="BR953" s="22"/>
      <c r="BX953" s="5">
        <v>10</v>
      </c>
      <c r="BY953" s="22"/>
    </row>
    <row r="954" spans="1:77" x14ac:dyDescent="0.2">
      <c r="A954" s="2" t="s">
        <v>285</v>
      </c>
      <c r="B954" s="3">
        <v>38846</v>
      </c>
      <c r="C954" s="4">
        <v>36</v>
      </c>
      <c r="F954" s="20">
        <v>0.02</v>
      </c>
      <c r="G954" s="5">
        <v>0.01</v>
      </c>
      <c r="H954" s="5">
        <v>0.02</v>
      </c>
      <c r="J954" s="20">
        <v>1.7</v>
      </c>
      <c r="M954" s="5">
        <v>0.57999999999999996</v>
      </c>
      <c r="N954" s="20">
        <v>0.2</v>
      </c>
      <c r="O954" s="20">
        <v>10</v>
      </c>
      <c r="Q954" s="20">
        <v>0.6</v>
      </c>
      <c r="S954" s="5">
        <v>72.8</v>
      </c>
      <c r="T954" s="5">
        <v>22</v>
      </c>
      <c r="U954" s="20">
        <v>0.2</v>
      </c>
      <c r="V954" s="5">
        <v>1.5</v>
      </c>
      <c r="W954" s="5">
        <v>0.52</v>
      </c>
      <c r="AB954" s="5">
        <v>5.76</v>
      </c>
      <c r="AD954" s="5">
        <v>-6</v>
      </c>
      <c r="AE954" s="5">
        <v>1.57</v>
      </c>
      <c r="AI954" s="20">
        <v>0.5</v>
      </c>
      <c r="AJ954" s="5">
        <v>32.9</v>
      </c>
      <c r="AN954" s="5">
        <v>6.65</v>
      </c>
      <c r="AO954" s="5">
        <v>0.13</v>
      </c>
      <c r="AT954" s="5">
        <v>12.3</v>
      </c>
      <c r="AU954" s="20">
        <v>18</v>
      </c>
      <c r="AV954" s="5">
        <v>20.399999999999999</v>
      </c>
      <c r="AW954" s="5">
        <v>3.2845000000000001E-3</v>
      </c>
      <c r="AX954" s="5">
        <v>0.14000000000000001</v>
      </c>
      <c r="AY954" s="22"/>
      <c r="AZ954" s="5">
        <v>0.06</v>
      </c>
      <c r="BA954" s="5">
        <v>6.68</v>
      </c>
      <c r="BC954" s="20">
        <v>1E-3</v>
      </c>
      <c r="BE954" s="20">
        <v>1.7</v>
      </c>
      <c r="BF954" s="21"/>
      <c r="BH954" s="5">
        <v>2.98</v>
      </c>
      <c r="BN954" s="5">
        <v>3.94</v>
      </c>
      <c r="BO954" s="5">
        <v>53.9</v>
      </c>
      <c r="BQ954" s="20">
        <v>5.0999999999999996</v>
      </c>
      <c r="BR954" s="20">
        <v>4.8</v>
      </c>
      <c r="BX954" s="5">
        <v>8.9</v>
      </c>
      <c r="BY954" s="20">
        <v>15</v>
      </c>
    </row>
    <row r="955" spans="1:77" x14ac:dyDescent="0.2">
      <c r="A955" s="2" t="s">
        <v>337</v>
      </c>
      <c r="B955" s="3">
        <v>39785</v>
      </c>
      <c r="C955" s="4">
        <v>24</v>
      </c>
      <c r="F955" s="21"/>
      <c r="G955" s="5">
        <v>0.1</v>
      </c>
      <c r="H955" s="5">
        <v>0.46</v>
      </c>
      <c r="M955" s="5">
        <v>1.1100000000000001</v>
      </c>
      <c r="O955" s="21"/>
      <c r="Q955" s="22"/>
      <c r="S955" s="20">
        <v>67</v>
      </c>
      <c r="T955" s="5">
        <v>32</v>
      </c>
      <c r="V955" s="5">
        <v>15</v>
      </c>
      <c r="W955" s="5">
        <v>8.86</v>
      </c>
      <c r="AB955" s="5">
        <v>1.95</v>
      </c>
      <c r="AD955" s="20">
        <v>10.64</v>
      </c>
      <c r="AE955" s="5">
        <v>22</v>
      </c>
      <c r="AJ955" s="5">
        <v>54.3</v>
      </c>
      <c r="AN955" s="5">
        <v>4.99</v>
      </c>
      <c r="AO955" s="5">
        <v>0.5</v>
      </c>
      <c r="AT955" s="5">
        <v>15.1</v>
      </c>
      <c r="AV955" s="5">
        <v>0.22</v>
      </c>
      <c r="AW955" s="5">
        <v>0.01</v>
      </c>
      <c r="AX955" s="5">
        <v>0.93</v>
      </c>
      <c r="AY955" s="22"/>
      <c r="AZ955" s="5">
        <v>0.45</v>
      </c>
      <c r="BA955" s="5">
        <v>6.52</v>
      </c>
      <c r="BE955" s="21"/>
      <c r="BF955" s="20">
        <v>0.28999999999999998</v>
      </c>
      <c r="BH955" s="5">
        <v>3.07</v>
      </c>
      <c r="BN955" s="5">
        <v>3.9</v>
      </c>
      <c r="BO955" s="5">
        <v>76.3</v>
      </c>
      <c r="BQ955" s="22"/>
      <c r="BR955" s="22"/>
      <c r="BT955" s="22"/>
      <c r="BX955" s="5">
        <v>10.7</v>
      </c>
    </row>
    <row r="956" spans="1:77" x14ac:dyDescent="0.2">
      <c r="A956" s="2" t="s">
        <v>227</v>
      </c>
      <c r="B956" s="3">
        <v>37529</v>
      </c>
      <c r="C956" s="4">
        <v>31</v>
      </c>
      <c r="F956" s="5">
        <v>4.79</v>
      </c>
      <c r="G956" s="5">
        <v>4.99</v>
      </c>
      <c r="H956" s="5">
        <v>0.03</v>
      </c>
      <c r="J956" s="5">
        <v>0.3</v>
      </c>
      <c r="M956" s="21"/>
      <c r="N956" s="20">
        <v>0.2</v>
      </c>
      <c r="O956" s="5">
        <v>10</v>
      </c>
      <c r="Q956" s="5">
        <v>0.61</v>
      </c>
      <c r="S956" s="5">
        <v>4.13</v>
      </c>
      <c r="T956" s="5">
        <v>50</v>
      </c>
      <c r="U956" s="5">
        <v>0.4</v>
      </c>
      <c r="V956" s="5">
        <v>3.7</v>
      </c>
      <c r="W956" s="21"/>
      <c r="AB956" s="5">
        <v>2.64</v>
      </c>
      <c r="AD956" s="22"/>
      <c r="AE956" s="5">
        <v>1.71</v>
      </c>
      <c r="AI956" s="5">
        <v>2.2000000000000002</v>
      </c>
      <c r="AJ956" s="5">
        <v>28.2</v>
      </c>
      <c r="AN956" s="5">
        <v>2.67</v>
      </c>
      <c r="AO956" s="5">
        <v>0.19</v>
      </c>
      <c r="AT956" s="5">
        <v>31.8</v>
      </c>
      <c r="AU956" s="5">
        <v>6.4</v>
      </c>
      <c r="AV956" s="5">
        <v>13.54</v>
      </c>
      <c r="AW956" s="5">
        <v>3.2845000000000001E-3</v>
      </c>
      <c r="AX956" s="5">
        <v>0.02</v>
      </c>
      <c r="AY956" s="21"/>
      <c r="AZ956" s="20">
        <v>0.02</v>
      </c>
      <c r="BA956" s="5">
        <v>4.54</v>
      </c>
      <c r="BC956" s="5">
        <v>1.5E-3</v>
      </c>
      <c r="BE956" s="5">
        <v>6</v>
      </c>
      <c r="BF956" s="22"/>
      <c r="BH956" s="5">
        <v>0.02</v>
      </c>
      <c r="BN956" s="5">
        <v>3.9</v>
      </c>
      <c r="BO956" s="5">
        <v>21.4</v>
      </c>
      <c r="BQ956" s="22"/>
      <c r="BR956" s="22"/>
      <c r="BS956" s="22"/>
      <c r="BT956" s="22"/>
      <c r="BV956" s="22"/>
      <c r="BX956" s="5">
        <v>11.4</v>
      </c>
      <c r="BY956" s="5">
        <v>86</v>
      </c>
    </row>
    <row r="957" spans="1:77" x14ac:dyDescent="0.2">
      <c r="A957" s="2" t="s">
        <v>331</v>
      </c>
      <c r="B957" s="3">
        <v>38460</v>
      </c>
      <c r="C957" s="4">
        <v>37</v>
      </c>
      <c r="F957" s="20">
        <v>0.02</v>
      </c>
      <c r="G957" s="5">
        <v>1E-3</v>
      </c>
      <c r="H957" s="5">
        <v>0.19</v>
      </c>
      <c r="J957" s="5">
        <v>0.2</v>
      </c>
      <c r="M957" s="5">
        <v>0.24</v>
      </c>
      <c r="N957" s="5">
        <v>7.3</v>
      </c>
      <c r="O957" s="20">
        <v>150</v>
      </c>
      <c r="Q957" s="5">
        <v>0.63</v>
      </c>
      <c r="S957" s="5">
        <v>29.8</v>
      </c>
      <c r="T957" s="5">
        <v>44</v>
      </c>
      <c r="U957" s="5">
        <v>0.6</v>
      </c>
      <c r="V957" s="5">
        <v>1.4</v>
      </c>
      <c r="W957" s="5">
        <v>0.48</v>
      </c>
      <c r="Y957" s="20">
        <v>0.17</v>
      </c>
      <c r="AB957" s="5">
        <v>27.45</v>
      </c>
      <c r="AD957" s="5">
        <v>0.31</v>
      </c>
      <c r="AE957" s="5">
        <v>2.5099999999999998</v>
      </c>
      <c r="AI957" s="5">
        <v>0.7</v>
      </c>
      <c r="AJ957" s="5">
        <v>54.7</v>
      </c>
      <c r="AN957" s="5">
        <v>6.3</v>
      </c>
      <c r="AO957" s="5">
        <v>0.08</v>
      </c>
      <c r="AT957" s="5">
        <v>83</v>
      </c>
      <c r="AU957" s="5">
        <v>1.3</v>
      </c>
      <c r="AV957" s="5">
        <v>0.97</v>
      </c>
      <c r="AW957" s="5">
        <v>0.03</v>
      </c>
      <c r="AX957" s="5">
        <v>0.02</v>
      </c>
      <c r="AZ957" s="5">
        <v>0.01</v>
      </c>
      <c r="BA957" s="20">
        <v>7.39</v>
      </c>
      <c r="BC957" s="5">
        <v>1E-3</v>
      </c>
      <c r="BE957" s="5">
        <v>0.2</v>
      </c>
      <c r="BF957" s="21"/>
      <c r="BH957" s="5">
        <v>4.5599999999999996</v>
      </c>
      <c r="BN957" s="5">
        <v>3.89</v>
      </c>
      <c r="BO957" s="5">
        <v>9.25</v>
      </c>
      <c r="BQ957" s="20">
        <v>6</v>
      </c>
      <c r="BR957" s="20">
        <v>5.69</v>
      </c>
      <c r="BW957" s="21"/>
      <c r="BX957" s="5">
        <v>10</v>
      </c>
      <c r="BY957" s="5">
        <v>3810</v>
      </c>
    </row>
    <row r="958" spans="1:77" x14ac:dyDescent="0.2">
      <c r="A958" s="2" t="s">
        <v>213</v>
      </c>
      <c r="B958" s="3">
        <v>39373</v>
      </c>
      <c r="C958" s="4">
        <v>26</v>
      </c>
      <c r="F958" s="20">
        <v>0.02</v>
      </c>
      <c r="G958" s="5">
        <v>0.02</v>
      </c>
      <c r="H958" s="5">
        <v>0.18</v>
      </c>
      <c r="J958" s="21"/>
      <c r="M958" s="5">
        <v>0.14000000000000001</v>
      </c>
      <c r="N958" s="21"/>
      <c r="O958" s="20">
        <v>10</v>
      </c>
      <c r="Q958" s="21"/>
      <c r="S958" s="5">
        <v>80.2</v>
      </c>
      <c r="T958" s="5">
        <v>25</v>
      </c>
      <c r="U958" s="21"/>
      <c r="V958" s="5">
        <v>1.8</v>
      </c>
      <c r="W958" s="5">
        <v>0.16</v>
      </c>
      <c r="AB958" s="5">
        <v>23.76</v>
      </c>
      <c r="AD958" s="21"/>
      <c r="AE958" s="5">
        <v>0.97</v>
      </c>
      <c r="AI958" s="21"/>
      <c r="AJ958" s="5">
        <v>46</v>
      </c>
      <c r="AN958" s="5">
        <v>5.1100000000000003</v>
      </c>
      <c r="AO958" s="5">
        <v>0.11</v>
      </c>
      <c r="AT958" s="5">
        <v>13.3</v>
      </c>
      <c r="AU958" s="21"/>
      <c r="AV958" s="5">
        <v>1.98</v>
      </c>
      <c r="AW958" s="5">
        <v>0.01</v>
      </c>
      <c r="AX958" s="5">
        <v>0.01</v>
      </c>
      <c r="AZ958" s="5">
        <v>0.03</v>
      </c>
      <c r="BA958" s="5">
        <v>7.43</v>
      </c>
      <c r="BC958" s="21"/>
      <c r="BE958" s="20">
        <v>1</v>
      </c>
      <c r="BF958" s="5">
        <v>1.18</v>
      </c>
      <c r="BH958" s="5">
        <v>2.84</v>
      </c>
      <c r="BN958" s="5">
        <v>3.89</v>
      </c>
      <c r="BO958" s="5">
        <v>58</v>
      </c>
      <c r="BQ958" s="22"/>
      <c r="BR958" s="22"/>
      <c r="BW958" s="21"/>
      <c r="BX958" s="5">
        <v>9.3000000000000007</v>
      </c>
      <c r="BY958" s="21"/>
    </row>
    <row r="959" spans="1:77" x14ac:dyDescent="0.2">
      <c r="A959" s="2" t="s">
        <v>294</v>
      </c>
      <c r="B959" s="3">
        <v>37174</v>
      </c>
      <c r="C959" s="4">
        <v>21</v>
      </c>
      <c r="F959" s="20">
        <v>0.28999999999999998</v>
      </c>
      <c r="G959" s="21"/>
      <c r="H959" s="5">
        <v>7.0000000000000007E-2</v>
      </c>
      <c r="J959" s="22"/>
      <c r="M959" s="5">
        <v>0.75</v>
      </c>
      <c r="N959" s="22"/>
      <c r="Q959" s="22"/>
      <c r="S959" s="5">
        <v>54</v>
      </c>
      <c r="T959" s="5">
        <v>29</v>
      </c>
      <c r="U959" s="22"/>
      <c r="V959" s="5">
        <v>5.4</v>
      </c>
      <c r="W959" s="5">
        <v>8.1</v>
      </c>
      <c r="AB959" s="21"/>
      <c r="AD959" s="21"/>
      <c r="AE959" s="5">
        <v>6</v>
      </c>
      <c r="AI959" s="22"/>
      <c r="AJ959" s="21"/>
      <c r="AN959" s="5">
        <v>4.8</v>
      </c>
      <c r="AO959" s="5">
        <v>0.53</v>
      </c>
      <c r="AT959" s="5">
        <v>14</v>
      </c>
      <c r="AU959" s="22"/>
      <c r="AV959" s="5">
        <v>0.44</v>
      </c>
      <c r="AW959" s="5">
        <v>7.0000000000000007E-2</v>
      </c>
      <c r="AX959" s="5">
        <v>0.64</v>
      </c>
      <c r="AZ959" s="21"/>
      <c r="BA959" s="5">
        <v>6.65</v>
      </c>
      <c r="BC959" s="22"/>
      <c r="BD959" s="20">
        <v>-0.82</v>
      </c>
      <c r="BE959" s="5">
        <v>0.2</v>
      </c>
      <c r="BF959" s="21"/>
      <c r="BH959" s="5">
        <v>1.9</v>
      </c>
      <c r="BN959" s="5">
        <v>3.88</v>
      </c>
      <c r="BO959" s="5">
        <v>60</v>
      </c>
      <c r="BQ959" s="22"/>
      <c r="BR959" s="22"/>
      <c r="BX959" s="5">
        <v>9.8000000000000007</v>
      </c>
      <c r="BY959" s="22"/>
    </row>
    <row r="960" spans="1:77" x14ac:dyDescent="0.2">
      <c r="A960" s="2" t="s">
        <v>338</v>
      </c>
      <c r="B960" s="3">
        <v>39174</v>
      </c>
      <c r="C960" s="4">
        <v>25</v>
      </c>
      <c r="F960" s="20">
        <v>0.27</v>
      </c>
      <c r="G960" s="5">
        <v>0.26</v>
      </c>
      <c r="H960" s="5">
        <v>0.03</v>
      </c>
      <c r="J960" s="21"/>
      <c r="M960" s="5">
        <v>1.17</v>
      </c>
      <c r="N960" s="21"/>
      <c r="O960" s="20">
        <v>11</v>
      </c>
      <c r="Q960" s="21"/>
      <c r="S960" s="5">
        <v>51.5</v>
      </c>
      <c r="T960" s="5">
        <v>40</v>
      </c>
      <c r="U960" s="21"/>
      <c r="V960" s="5">
        <v>13</v>
      </c>
      <c r="W960" s="5">
        <v>0.35</v>
      </c>
      <c r="AB960" s="5">
        <v>8.33</v>
      </c>
      <c r="AD960" s="21"/>
      <c r="AE960" s="5">
        <v>19.600000000000001</v>
      </c>
      <c r="AI960" s="21"/>
      <c r="AJ960" s="5">
        <v>50.4</v>
      </c>
      <c r="AN960" s="5">
        <v>6.9</v>
      </c>
      <c r="AO960" s="5">
        <v>0.02</v>
      </c>
      <c r="AT960" s="5">
        <v>19.399999999999999</v>
      </c>
      <c r="AU960" s="21"/>
      <c r="AV960" s="5">
        <v>71.27</v>
      </c>
      <c r="AW960" s="5">
        <v>0.03</v>
      </c>
      <c r="AX960" s="5">
        <v>0.05</v>
      </c>
      <c r="AY960" s="22"/>
      <c r="AZ960" s="5">
        <v>0.01</v>
      </c>
      <c r="BA960" s="5">
        <v>5.96</v>
      </c>
      <c r="BC960" s="21"/>
      <c r="BE960" s="22"/>
      <c r="BF960" s="5">
        <v>1.78</v>
      </c>
      <c r="BH960" s="5">
        <v>0.89</v>
      </c>
      <c r="BN960" s="5">
        <v>3.88</v>
      </c>
      <c r="BO960" s="5">
        <v>74.599999999999994</v>
      </c>
      <c r="BQ960" s="22"/>
      <c r="BR960" s="22"/>
      <c r="BW960" s="21"/>
      <c r="BX960" s="5">
        <v>9</v>
      </c>
      <c r="BY960" s="21"/>
    </row>
    <row r="961" spans="1:77" x14ac:dyDescent="0.2">
      <c r="A961" s="2" t="s">
        <v>317</v>
      </c>
      <c r="B961" s="3">
        <v>36375</v>
      </c>
      <c r="C961" s="4">
        <v>23</v>
      </c>
      <c r="F961" s="5">
        <v>0.02</v>
      </c>
      <c r="G961" s="21"/>
      <c r="H961" s="5">
        <v>0.01</v>
      </c>
      <c r="J961" s="21"/>
      <c r="M961" s="5">
        <v>0.28000000000000003</v>
      </c>
      <c r="N961" s="21"/>
      <c r="O961" s="21"/>
      <c r="Q961" s="21"/>
      <c r="S961" s="5">
        <v>104</v>
      </c>
      <c r="T961" s="5">
        <v>41.3</v>
      </c>
      <c r="U961" s="21"/>
      <c r="V961" s="5">
        <v>1.2</v>
      </c>
      <c r="W961" s="5">
        <v>0.04</v>
      </c>
      <c r="AB961" s="5">
        <v>5.99</v>
      </c>
      <c r="AD961" s="21"/>
      <c r="AE961" s="5">
        <v>1.7</v>
      </c>
      <c r="AI961" s="21"/>
      <c r="AJ961" s="5">
        <v>67.900000000000006</v>
      </c>
      <c r="AN961" s="5">
        <v>4.4000000000000004</v>
      </c>
      <c r="AO961" s="5">
        <v>7.0000000000000007E-2</v>
      </c>
      <c r="AT961" s="5">
        <v>29.5</v>
      </c>
      <c r="AU961" s="21"/>
      <c r="AV961" s="5">
        <v>45.37</v>
      </c>
      <c r="AW961" s="5">
        <v>0.21</v>
      </c>
      <c r="AX961" s="5">
        <v>0.12</v>
      </c>
      <c r="AY961" s="22"/>
      <c r="AZ961" s="21"/>
      <c r="BA961" s="5">
        <v>7.5</v>
      </c>
      <c r="BC961" s="21"/>
      <c r="BD961" s="20">
        <v>-0.25</v>
      </c>
      <c r="BE961" s="5">
        <v>1.5</v>
      </c>
      <c r="BF961" s="22"/>
      <c r="BH961" s="5">
        <v>2.79</v>
      </c>
      <c r="BN961" s="5">
        <v>3.84</v>
      </c>
      <c r="BO961" s="5">
        <v>88.4</v>
      </c>
      <c r="BQ961" s="21"/>
      <c r="BR961" s="21"/>
      <c r="BX961" s="5">
        <v>9.6</v>
      </c>
      <c r="BY961" s="21"/>
    </row>
    <row r="962" spans="1:77" x14ac:dyDescent="0.2">
      <c r="A962" s="2" t="s">
        <v>297</v>
      </c>
      <c r="B962" s="3">
        <v>35724</v>
      </c>
      <c r="C962" s="4">
        <v>33</v>
      </c>
      <c r="F962" s="5">
        <v>0.02</v>
      </c>
      <c r="G962" s="5">
        <v>0.03</v>
      </c>
      <c r="H962" s="5">
        <v>0.01</v>
      </c>
      <c r="J962" s="20">
        <v>0.2</v>
      </c>
      <c r="M962" s="5">
        <v>1.33</v>
      </c>
      <c r="N962" s="20">
        <v>1</v>
      </c>
      <c r="O962" s="5">
        <v>50</v>
      </c>
      <c r="Q962" s="20">
        <v>0.6</v>
      </c>
      <c r="S962" s="5">
        <v>11</v>
      </c>
      <c r="T962" s="5">
        <v>49</v>
      </c>
      <c r="U962" s="20">
        <v>0.2</v>
      </c>
      <c r="V962" s="5">
        <v>1</v>
      </c>
      <c r="W962" s="5">
        <v>0.01</v>
      </c>
      <c r="AB962" s="5">
        <v>8.99</v>
      </c>
      <c r="AE962" s="5">
        <v>2.4</v>
      </c>
      <c r="AI962" s="20">
        <v>3.2</v>
      </c>
      <c r="AJ962" s="5">
        <v>32.4</v>
      </c>
      <c r="AN962" s="5">
        <v>11</v>
      </c>
      <c r="AO962" s="5">
        <v>0.05</v>
      </c>
      <c r="AT962" s="5">
        <v>22</v>
      </c>
      <c r="AU962" s="20">
        <v>24</v>
      </c>
      <c r="AV962" s="5">
        <v>19.52</v>
      </c>
      <c r="AW962" s="5">
        <v>3.284E-3</v>
      </c>
      <c r="AX962" s="5">
        <v>0.02</v>
      </c>
      <c r="AZ962" s="5">
        <v>7.9000000000000008E-3</v>
      </c>
      <c r="BA962" s="5">
        <v>5.23</v>
      </c>
      <c r="BC962" s="20">
        <v>2.5999999999999999E-3</v>
      </c>
      <c r="BE962" s="5">
        <v>9.6</v>
      </c>
      <c r="BF962" s="21"/>
      <c r="BH962" s="5">
        <v>0.16</v>
      </c>
      <c r="BN962" s="5">
        <v>3.76</v>
      </c>
      <c r="BO962" s="5">
        <v>41.7</v>
      </c>
      <c r="BX962" s="5">
        <v>8.1999999999999993</v>
      </c>
      <c r="BY962" s="20">
        <v>29</v>
      </c>
    </row>
    <row r="963" spans="1:77" x14ac:dyDescent="0.2">
      <c r="A963" s="2" t="s">
        <v>339</v>
      </c>
      <c r="B963" s="3">
        <v>39343</v>
      </c>
      <c r="C963" s="4">
        <v>26</v>
      </c>
      <c r="F963" s="5">
        <v>0.48</v>
      </c>
      <c r="G963" s="20">
        <v>0.47</v>
      </c>
      <c r="H963" s="5">
        <v>0.56999999999999995</v>
      </c>
      <c r="M963" s="5">
        <v>1.57</v>
      </c>
      <c r="O963" s="20">
        <v>13</v>
      </c>
      <c r="P963" s="21"/>
      <c r="Q963" s="22"/>
      <c r="S963" s="5">
        <v>14.8</v>
      </c>
      <c r="T963" s="5">
        <v>21</v>
      </c>
      <c r="U963" s="21"/>
      <c r="V963" s="5">
        <v>20</v>
      </c>
      <c r="W963" s="5">
        <v>4.17</v>
      </c>
      <c r="AB963" s="5">
        <v>1.75</v>
      </c>
      <c r="AD963" s="21"/>
      <c r="AE963" s="5">
        <v>6.89</v>
      </c>
      <c r="AG963" s="21"/>
      <c r="AJ963" s="5">
        <v>18.21</v>
      </c>
      <c r="AN963" s="5">
        <v>2.5</v>
      </c>
      <c r="AO963" s="5">
        <v>0.14000000000000001</v>
      </c>
      <c r="AQ963" s="21"/>
      <c r="AT963" s="5">
        <v>13.5</v>
      </c>
      <c r="AV963" s="5">
        <v>0.22</v>
      </c>
      <c r="AW963" s="5">
        <v>0.01</v>
      </c>
      <c r="AX963" s="5">
        <v>0.03</v>
      </c>
      <c r="AZ963" s="20">
        <v>0.01</v>
      </c>
      <c r="BA963" s="5">
        <v>5.45</v>
      </c>
      <c r="BB963" s="21"/>
      <c r="BE963" s="20">
        <v>0.2</v>
      </c>
      <c r="BF963" s="5">
        <v>0.74</v>
      </c>
      <c r="BH963" s="5">
        <v>0.96</v>
      </c>
      <c r="BN963" s="5">
        <v>3.75</v>
      </c>
      <c r="BO963" s="5">
        <v>16.600000000000001</v>
      </c>
      <c r="BQ963" s="21"/>
      <c r="BR963" s="21"/>
      <c r="BT963" s="22"/>
      <c r="BV963" s="21"/>
      <c r="BX963" s="5">
        <v>12.3</v>
      </c>
    </row>
    <row r="964" spans="1:77" x14ac:dyDescent="0.2">
      <c r="A964" s="2" t="s">
        <v>340</v>
      </c>
      <c r="B964" s="3">
        <v>41239</v>
      </c>
      <c r="C964" s="4">
        <v>25</v>
      </c>
      <c r="E964" s="20">
        <v>30</v>
      </c>
      <c r="F964" s="20">
        <v>0.15</v>
      </c>
      <c r="G964" s="21"/>
      <c r="H964" s="21"/>
      <c r="M964" s="5">
        <v>2.69</v>
      </c>
      <c r="P964" s="22"/>
      <c r="Q964" s="20">
        <v>0.5</v>
      </c>
      <c r="S964" s="5">
        <v>21</v>
      </c>
      <c r="T964" s="5">
        <v>14</v>
      </c>
      <c r="V964" s="21"/>
      <c r="W964" s="5">
        <v>0.06</v>
      </c>
      <c r="AB964" s="21"/>
      <c r="AD964" s="21"/>
      <c r="AE964" s="5">
        <v>21</v>
      </c>
      <c r="AG964" s="20">
        <v>118.2</v>
      </c>
      <c r="AJ964" s="21"/>
      <c r="AK964" s="20">
        <v>26</v>
      </c>
      <c r="AM964" s="20">
        <v>8.4</v>
      </c>
      <c r="AN964" s="5">
        <v>3</v>
      </c>
      <c r="AO964" s="5">
        <v>0.03</v>
      </c>
      <c r="AP964" s="22"/>
      <c r="AT964" s="5">
        <v>7</v>
      </c>
      <c r="AU964" s="20">
        <v>2</v>
      </c>
      <c r="AV964" s="5">
        <v>40</v>
      </c>
      <c r="AW964" s="21"/>
      <c r="AX964" s="21"/>
      <c r="AZ964" s="21"/>
      <c r="BA964" s="21"/>
      <c r="BD964" s="20">
        <v>-3.93</v>
      </c>
      <c r="BE964" s="20">
        <v>6.7</v>
      </c>
      <c r="BF964" s="21"/>
      <c r="BH964" s="5">
        <v>0.27</v>
      </c>
      <c r="BI964" s="22"/>
      <c r="BN964" s="5">
        <v>3.74</v>
      </c>
      <c r="BO964" s="5">
        <v>45</v>
      </c>
      <c r="BQ964" s="20">
        <v>2.2400000000000002</v>
      </c>
      <c r="BR964" s="20">
        <v>2.15</v>
      </c>
      <c r="BU964" s="20">
        <v>2.5</v>
      </c>
      <c r="BX964" s="5">
        <v>12</v>
      </c>
    </row>
    <row r="965" spans="1:77" x14ac:dyDescent="0.2">
      <c r="A965" s="2" t="s">
        <v>341</v>
      </c>
      <c r="B965" s="3">
        <v>39567</v>
      </c>
      <c r="C965" s="4">
        <v>25</v>
      </c>
      <c r="F965" s="21"/>
      <c r="G965" s="5">
        <v>6.0000000000000001E-3</v>
      </c>
      <c r="H965" s="5">
        <v>0.01</v>
      </c>
      <c r="J965" s="22"/>
      <c r="M965" s="5">
        <v>0.18</v>
      </c>
      <c r="N965" s="22"/>
      <c r="O965" s="21"/>
      <c r="Q965" s="22"/>
      <c r="S965" s="5">
        <v>89.9</v>
      </c>
      <c r="T965" s="5">
        <v>36</v>
      </c>
      <c r="U965" s="22"/>
      <c r="V965" s="5">
        <v>3</v>
      </c>
      <c r="W965" s="5">
        <v>0.15</v>
      </c>
      <c r="AB965" s="5">
        <v>2.6</v>
      </c>
      <c r="AD965" s="20">
        <v>5.61</v>
      </c>
      <c r="AE965" s="5">
        <v>21.1</v>
      </c>
      <c r="AI965" s="22"/>
      <c r="AJ965" s="5">
        <v>62.4</v>
      </c>
      <c r="AN965" s="5">
        <v>4.1500000000000004</v>
      </c>
      <c r="AO965" s="5">
        <v>2.23</v>
      </c>
      <c r="AT965" s="5">
        <v>5.96</v>
      </c>
      <c r="AU965" s="22"/>
      <c r="AV965" s="5">
        <v>118.63</v>
      </c>
      <c r="AW965" s="5">
        <v>0.59</v>
      </c>
      <c r="AX965" s="5">
        <v>0.01</v>
      </c>
      <c r="AZ965" s="5">
        <v>0.02</v>
      </c>
      <c r="BA965" s="5">
        <v>7.4</v>
      </c>
      <c r="BC965" s="22"/>
      <c r="BE965" s="5">
        <v>1.7</v>
      </c>
      <c r="BF965" s="20">
        <v>0.9</v>
      </c>
      <c r="BH965" s="5">
        <v>2.41</v>
      </c>
      <c r="BN965" s="5">
        <v>3.72</v>
      </c>
      <c r="BO965" s="5">
        <v>29.4</v>
      </c>
      <c r="BQ965" s="22"/>
      <c r="BR965" s="22"/>
      <c r="BX965" s="5">
        <v>8.5</v>
      </c>
      <c r="BY965" s="22"/>
    </row>
    <row r="966" spans="1:77" x14ac:dyDescent="0.2">
      <c r="A966" s="2" t="s">
        <v>129</v>
      </c>
      <c r="B966" s="3">
        <v>36087</v>
      </c>
      <c r="C966" s="4">
        <v>24</v>
      </c>
      <c r="F966" s="5">
        <v>4.0000000000000001E-3</v>
      </c>
      <c r="G966" s="5">
        <v>2E-3</v>
      </c>
      <c r="H966" s="5">
        <v>3.7</v>
      </c>
      <c r="J966" s="21"/>
      <c r="M966" s="5">
        <v>1.5</v>
      </c>
      <c r="N966" s="21"/>
      <c r="O966" s="5">
        <v>50</v>
      </c>
      <c r="Q966" s="21"/>
      <c r="S966" s="5">
        <v>110</v>
      </c>
      <c r="T966" s="5">
        <v>164</v>
      </c>
      <c r="U966" s="21"/>
      <c r="V966" s="5">
        <v>5.2</v>
      </c>
      <c r="W966" s="21"/>
      <c r="AB966" s="5">
        <v>1.1499999999999999</v>
      </c>
      <c r="AD966" s="21"/>
      <c r="AE966" s="5">
        <v>2.9</v>
      </c>
      <c r="AI966" s="21"/>
      <c r="AJ966" s="5">
        <v>130.1</v>
      </c>
      <c r="AN966" s="5">
        <v>12</v>
      </c>
      <c r="AO966" s="5">
        <v>0.73</v>
      </c>
      <c r="AS966" s="22"/>
      <c r="AT966" s="5">
        <v>98</v>
      </c>
      <c r="AU966" s="21"/>
      <c r="AV966" s="5">
        <v>0.22</v>
      </c>
      <c r="AW966" s="5">
        <v>0.01</v>
      </c>
      <c r="AX966" s="5">
        <v>0.01</v>
      </c>
      <c r="AZ966" s="5">
        <v>7.0000000000000001E-3</v>
      </c>
      <c r="BA966" s="5">
        <v>6.82</v>
      </c>
      <c r="BC966" s="21"/>
      <c r="BE966" s="5">
        <v>0.2</v>
      </c>
      <c r="BF966" s="22"/>
      <c r="BH966" s="5">
        <v>8.64</v>
      </c>
      <c r="BN966" s="5">
        <v>3.72</v>
      </c>
      <c r="BO966" s="5">
        <v>31.1</v>
      </c>
      <c r="BQ966" s="21"/>
      <c r="BR966" s="21"/>
      <c r="BW966" s="22"/>
      <c r="BX966" s="5">
        <v>10.199999999999999</v>
      </c>
      <c r="BY966" s="21"/>
    </row>
    <row r="967" spans="1:77" x14ac:dyDescent="0.2">
      <c r="A967" s="2" t="s">
        <v>179</v>
      </c>
      <c r="B967" s="3">
        <v>36445</v>
      </c>
      <c r="C967" s="4">
        <v>21</v>
      </c>
      <c r="F967" s="21"/>
      <c r="G967" s="21"/>
      <c r="H967" s="5">
        <v>0.15</v>
      </c>
      <c r="J967" s="21"/>
      <c r="M967" s="20">
        <v>0.57999999999999996</v>
      </c>
      <c r="N967" s="21"/>
      <c r="O967" s="21"/>
      <c r="Q967" s="21"/>
      <c r="S967" s="5">
        <v>93.3</v>
      </c>
      <c r="T967" s="5">
        <v>14</v>
      </c>
      <c r="U967" s="21"/>
      <c r="V967" s="21"/>
      <c r="W967" s="20">
        <v>2.64</v>
      </c>
      <c r="AB967" s="5">
        <v>19.04</v>
      </c>
      <c r="AD967" s="22"/>
      <c r="AE967" s="5">
        <v>2.1</v>
      </c>
      <c r="AI967" s="21"/>
      <c r="AJ967" s="5">
        <v>51.2</v>
      </c>
      <c r="AN967" s="5">
        <v>7.29</v>
      </c>
      <c r="AO967" s="5">
        <v>0.24</v>
      </c>
      <c r="AT967" s="5">
        <v>12.7</v>
      </c>
      <c r="AU967" s="21"/>
      <c r="AV967" s="5">
        <v>0.44</v>
      </c>
      <c r="AW967" s="5">
        <v>0.03</v>
      </c>
      <c r="AX967" s="5">
        <v>0.3</v>
      </c>
      <c r="AY967" s="22"/>
      <c r="AZ967" s="21"/>
      <c r="BA967" s="5">
        <v>7.29</v>
      </c>
      <c r="BC967" s="21"/>
      <c r="BD967" s="20">
        <v>0.05</v>
      </c>
      <c r="BE967" s="5">
        <v>0.8</v>
      </c>
      <c r="BF967" s="22"/>
      <c r="BH967" s="5">
        <v>4.9000000000000004</v>
      </c>
      <c r="BN967" s="5">
        <v>3.68</v>
      </c>
      <c r="BO967" s="5">
        <v>16</v>
      </c>
      <c r="BQ967" s="22"/>
      <c r="BR967" s="22"/>
      <c r="BX967" s="5">
        <v>9.6</v>
      </c>
      <c r="BY967" s="21"/>
    </row>
    <row r="968" spans="1:77" x14ac:dyDescent="0.2">
      <c r="A968" s="2" t="s">
        <v>339</v>
      </c>
      <c r="B968" s="3">
        <v>39790</v>
      </c>
      <c r="C968" s="4">
        <v>25</v>
      </c>
      <c r="F968" s="22"/>
      <c r="G968" s="5">
        <v>0.53</v>
      </c>
      <c r="H968" s="5">
        <v>0.68</v>
      </c>
      <c r="J968" s="22"/>
      <c r="M968" s="5">
        <v>1.6</v>
      </c>
      <c r="N968" s="22"/>
      <c r="Q968" s="22"/>
      <c r="S968" s="5">
        <v>13.8</v>
      </c>
      <c r="T968" s="5">
        <v>25</v>
      </c>
      <c r="U968" s="22"/>
      <c r="V968" s="5">
        <v>21</v>
      </c>
      <c r="W968" s="5">
        <v>7.74</v>
      </c>
      <c r="AB968" s="5">
        <v>1.48</v>
      </c>
      <c r="AD968" s="5">
        <v>15.38</v>
      </c>
      <c r="AE968" s="5">
        <v>7.3</v>
      </c>
      <c r="AI968" s="22"/>
      <c r="AJ968" s="5">
        <v>20.8</v>
      </c>
      <c r="AN968" s="5">
        <v>2.4900000000000002</v>
      </c>
      <c r="AO968" s="5">
        <v>0.13</v>
      </c>
      <c r="AT968" s="5">
        <v>13.3</v>
      </c>
      <c r="AU968" s="22"/>
      <c r="AV968" s="5">
        <v>0.22</v>
      </c>
      <c r="AW968" s="5">
        <v>0.01</v>
      </c>
      <c r="AX968" s="5">
        <v>0.13</v>
      </c>
      <c r="AZ968" s="5">
        <v>0.02</v>
      </c>
      <c r="BA968" s="5">
        <v>5.76</v>
      </c>
      <c r="BC968" s="22"/>
      <c r="BE968" s="20">
        <v>1</v>
      </c>
      <c r="BF968" s="5">
        <v>0.21</v>
      </c>
      <c r="BH968" s="5">
        <v>1.03</v>
      </c>
      <c r="BI968" s="22"/>
      <c r="BN968" s="5">
        <v>3.61</v>
      </c>
      <c r="BO968" s="5">
        <v>11.8</v>
      </c>
      <c r="BQ968" s="22"/>
      <c r="BR968" s="22"/>
      <c r="BX968" s="5">
        <v>11.1</v>
      </c>
      <c r="BY968" s="22"/>
    </row>
    <row r="969" spans="1:77" x14ac:dyDescent="0.2">
      <c r="A969" s="2" t="s">
        <v>81</v>
      </c>
      <c r="B969" s="3">
        <v>39707</v>
      </c>
      <c r="C969" s="4">
        <v>33</v>
      </c>
      <c r="F969" s="21"/>
      <c r="G969" s="5">
        <v>0.01</v>
      </c>
      <c r="H969" s="5">
        <v>2.85</v>
      </c>
      <c r="J969" s="5">
        <v>0.2</v>
      </c>
      <c r="M969" s="5">
        <v>1.9</v>
      </c>
      <c r="N969" s="5">
        <v>0.2</v>
      </c>
      <c r="O969" s="21"/>
      <c r="Q969" s="5">
        <v>0.02</v>
      </c>
      <c r="S969" s="5">
        <v>131</v>
      </c>
      <c r="T969" s="5">
        <v>31</v>
      </c>
      <c r="U969" s="5">
        <v>0.2</v>
      </c>
      <c r="V969" s="5">
        <v>5.3</v>
      </c>
      <c r="W969" s="5">
        <v>33.799999999999997</v>
      </c>
      <c r="Y969" s="21"/>
      <c r="AB969" s="5">
        <v>2.97</v>
      </c>
      <c r="AD969" s="5">
        <v>10.220000000000001</v>
      </c>
      <c r="AE969" s="5">
        <v>1.75</v>
      </c>
      <c r="AI969" s="5">
        <v>0.5</v>
      </c>
      <c r="AJ969" s="5">
        <v>81.400000000000006</v>
      </c>
      <c r="AN969" s="5">
        <v>6.32</v>
      </c>
      <c r="AO969" s="5">
        <v>0.88</v>
      </c>
      <c r="AT969" s="5">
        <v>24.1</v>
      </c>
      <c r="AU969" s="5">
        <v>0.5</v>
      </c>
      <c r="AV969" s="5">
        <v>0.22</v>
      </c>
      <c r="AW969" s="5">
        <v>0.03</v>
      </c>
      <c r="AX969" s="5">
        <v>0.01</v>
      </c>
      <c r="AY969" s="22"/>
      <c r="AZ969" s="5">
        <v>0.73</v>
      </c>
      <c r="BA969" s="5">
        <v>6.37</v>
      </c>
      <c r="BC969" s="5">
        <v>1E-3</v>
      </c>
      <c r="BE969" s="21"/>
      <c r="BF969" s="20">
        <v>0.23</v>
      </c>
      <c r="BH969" s="5">
        <v>8.0500000000000007</v>
      </c>
      <c r="BN969" s="5">
        <v>3.6</v>
      </c>
      <c r="BO969" s="5">
        <v>13.4</v>
      </c>
      <c r="BQ969" s="21"/>
      <c r="BR969" s="21"/>
      <c r="BW969" s="20">
        <v>0.5</v>
      </c>
      <c r="BX969" s="5">
        <v>10.1</v>
      </c>
      <c r="BY969" s="5">
        <v>0.6</v>
      </c>
    </row>
    <row r="970" spans="1:77" x14ac:dyDescent="0.2">
      <c r="A970" s="2" t="s">
        <v>307</v>
      </c>
      <c r="B970" s="3">
        <v>38196</v>
      </c>
      <c r="C970" s="4">
        <v>23</v>
      </c>
      <c r="F970" s="5">
        <v>0.02</v>
      </c>
      <c r="G970" s="21"/>
      <c r="H970" s="5">
        <v>0.02</v>
      </c>
      <c r="J970" s="22"/>
      <c r="M970" s="5">
        <v>0.92</v>
      </c>
      <c r="N970" s="22"/>
      <c r="O970" s="21"/>
      <c r="Q970" s="22"/>
      <c r="S970" s="5">
        <v>30</v>
      </c>
      <c r="T970" s="5">
        <v>39</v>
      </c>
      <c r="U970" s="22"/>
      <c r="V970" s="5">
        <v>1.5</v>
      </c>
      <c r="W970" s="5">
        <v>0.01</v>
      </c>
      <c r="AB970" s="5">
        <v>4.12</v>
      </c>
      <c r="AD970" s="22"/>
      <c r="AE970" s="5">
        <v>6.6</v>
      </c>
      <c r="AI970" s="22"/>
      <c r="AJ970" s="5">
        <v>35.799999999999997</v>
      </c>
      <c r="AN970" s="5">
        <v>5.7</v>
      </c>
      <c r="AO970" s="5">
        <v>9.5999999999999992E-3</v>
      </c>
      <c r="AT970" s="5">
        <v>17</v>
      </c>
      <c r="AU970" s="22"/>
      <c r="AV970" s="5">
        <v>55</v>
      </c>
      <c r="AW970" s="5">
        <v>9.9999985535000006E-3</v>
      </c>
      <c r="AX970" s="5">
        <v>0.1</v>
      </c>
      <c r="AZ970" s="21"/>
      <c r="BA970" s="5">
        <v>5.49</v>
      </c>
      <c r="BC970" s="22"/>
      <c r="BE970" s="5">
        <v>6.4</v>
      </c>
      <c r="BF970" s="21"/>
      <c r="BH970" s="5">
        <v>0.26</v>
      </c>
      <c r="BI970" s="20">
        <v>0</v>
      </c>
      <c r="BN970" s="5">
        <v>3.59</v>
      </c>
      <c r="BO970" s="5">
        <v>31</v>
      </c>
      <c r="BQ970" s="22"/>
      <c r="BR970" s="22"/>
      <c r="BX970" s="5">
        <v>10.1</v>
      </c>
      <c r="BY970" s="22"/>
    </row>
    <row r="971" spans="1:77" x14ac:dyDescent="0.2">
      <c r="A971" s="2" t="s">
        <v>325</v>
      </c>
      <c r="B971" s="3">
        <v>34213</v>
      </c>
      <c r="C971" s="4">
        <v>32</v>
      </c>
      <c r="F971" s="5">
        <v>3.2</v>
      </c>
      <c r="G971" s="20">
        <v>3.01</v>
      </c>
      <c r="H971" s="5">
        <v>0.01</v>
      </c>
      <c r="J971" s="20">
        <v>1</v>
      </c>
      <c r="M971" s="5">
        <v>0.96</v>
      </c>
      <c r="N971" s="20">
        <v>1</v>
      </c>
      <c r="O971" s="20">
        <v>100</v>
      </c>
      <c r="Q971" s="20">
        <v>0.2</v>
      </c>
      <c r="S971" s="5">
        <v>2.8</v>
      </c>
      <c r="T971" s="5">
        <v>45</v>
      </c>
      <c r="U971" s="20">
        <v>1</v>
      </c>
      <c r="V971" s="5">
        <v>3.8</v>
      </c>
      <c r="W971" s="5">
        <v>0.02</v>
      </c>
      <c r="Y971" s="22"/>
      <c r="AB971" s="20">
        <v>2.7</v>
      </c>
      <c r="AD971" s="22"/>
      <c r="AE971" s="5">
        <v>1.6</v>
      </c>
      <c r="AI971" s="20">
        <v>1</v>
      </c>
      <c r="AJ971" s="20">
        <v>22.9</v>
      </c>
      <c r="AN971" s="5">
        <v>2.2000000000000002</v>
      </c>
      <c r="AO971" s="5">
        <v>0.06</v>
      </c>
      <c r="AS971" s="22"/>
      <c r="AT971" s="5">
        <v>26</v>
      </c>
      <c r="AU971" s="20">
        <v>4.3</v>
      </c>
      <c r="AV971" s="5">
        <v>3.8</v>
      </c>
      <c r="AW971" s="5">
        <v>3.2845000000000001E-3</v>
      </c>
      <c r="AX971" s="5">
        <v>0.01</v>
      </c>
      <c r="AY971" s="20">
        <v>6.4999999999999997E-3</v>
      </c>
      <c r="AZ971" s="22"/>
      <c r="BA971" s="5">
        <v>3.42</v>
      </c>
      <c r="BC971" s="20">
        <v>1E-3</v>
      </c>
      <c r="BD971" s="21"/>
      <c r="BE971" s="5">
        <v>8.6999999999999993</v>
      </c>
      <c r="BF971" s="22"/>
      <c r="BH971" s="21"/>
      <c r="BN971" s="5">
        <v>3.51</v>
      </c>
      <c r="BO971" s="5">
        <v>23.6</v>
      </c>
      <c r="BQ971" s="22"/>
      <c r="BR971" s="22"/>
      <c r="BT971" s="22"/>
      <c r="BW971" s="22"/>
      <c r="BX971" s="5">
        <v>9.9</v>
      </c>
      <c r="BY971" s="20">
        <v>5</v>
      </c>
    </row>
    <row r="972" spans="1:77" x14ac:dyDescent="0.2">
      <c r="A972" s="2" t="s">
        <v>342</v>
      </c>
      <c r="B972" s="3">
        <v>39602</v>
      </c>
      <c r="C972" s="4">
        <v>33</v>
      </c>
      <c r="F972" s="21"/>
      <c r="G972" s="5">
        <v>0.15</v>
      </c>
      <c r="H972" s="5">
        <v>0.01</v>
      </c>
      <c r="J972" s="20">
        <v>0.2</v>
      </c>
      <c r="M972" s="5">
        <v>0.28999999999999998</v>
      </c>
      <c r="N972" s="20">
        <v>0.4</v>
      </c>
      <c r="O972" s="21"/>
      <c r="Q972" s="20">
        <v>0.18</v>
      </c>
      <c r="S972" s="5">
        <v>7.65</v>
      </c>
      <c r="T972" s="5">
        <v>58</v>
      </c>
      <c r="U972" s="20">
        <v>0.3</v>
      </c>
      <c r="V972" s="5">
        <v>1.5</v>
      </c>
      <c r="W972" s="5">
        <v>2E-3</v>
      </c>
      <c r="AB972" s="5">
        <v>9.0299999999999994</v>
      </c>
      <c r="AD972" s="20">
        <v>1.62</v>
      </c>
      <c r="AE972" s="5">
        <v>1.8</v>
      </c>
      <c r="AI972" s="20">
        <v>0.6</v>
      </c>
      <c r="AJ972" s="5">
        <v>28</v>
      </c>
      <c r="AN972" s="5">
        <v>6.32</v>
      </c>
      <c r="AO972" s="5">
        <v>0.05</v>
      </c>
      <c r="AT972" s="5">
        <v>30.7</v>
      </c>
      <c r="AU972" s="20">
        <v>0.8</v>
      </c>
      <c r="AV972" s="5">
        <v>21.11</v>
      </c>
      <c r="AW972" s="5">
        <v>3.2799999999999999E-3</v>
      </c>
      <c r="AX972" s="5">
        <v>0.01</v>
      </c>
      <c r="AY972" s="22"/>
      <c r="AZ972" s="5">
        <v>0.02</v>
      </c>
      <c r="BA972" s="5">
        <v>4.7699999999999996</v>
      </c>
      <c r="BC972" s="20">
        <v>1E-3</v>
      </c>
      <c r="BE972" s="22"/>
      <c r="BF972" s="5">
        <v>9.66</v>
      </c>
      <c r="BH972" s="5">
        <v>7.0000000000000007E-2</v>
      </c>
      <c r="BN972" s="5">
        <v>3.43</v>
      </c>
      <c r="BO972" s="5">
        <v>13.6</v>
      </c>
      <c r="BQ972" s="22"/>
      <c r="BR972" s="22"/>
      <c r="BW972" s="20">
        <v>0.5</v>
      </c>
      <c r="BX972" s="5">
        <v>10</v>
      </c>
      <c r="BY972" s="20">
        <v>11</v>
      </c>
    </row>
    <row r="973" spans="1:77" x14ac:dyDescent="0.2">
      <c r="A973" s="2" t="s">
        <v>117</v>
      </c>
      <c r="B973" s="3">
        <v>37909</v>
      </c>
      <c r="C973" s="4">
        <v>25</v>
      </c>
      <c r="F973" s="5">
        <v>0.01</v>
      </c>
      <c r="G973" s="20">
        <v>1.1999999999999999E-3</v>
      </c>
      <c r="H973" s="5">
        <v>0.11</v>
      </c>
      <c r="J973" s="22"/>
      <c r="M973" s="5">
        <v>0.56000000000000005</v>
      </c>
      <c r="N973" s="22"/>
      <c r="O973" s="20">
        <v>60</v>
      </c>
      <c r="Q973" s="22"/>
      <c r="S973" s="5">
        <v>140</v>
      </c>
      <c r="T973" s="5">
        <v>41</v>
      </c>
      <c r="U973" s="22"/>
      <c r="V973" s="5">
        <v>2.4</v>
      </c>
      <c r="W973" s="5">
        <v>5.12</v>
      </c>
      <c r="AB973" s="5">
        <v>28.71</v>
      </c>
      <c r="AD973" s="22"/>
      <c r="AE973" s="5">
        <v>3.05</v>
      </c>
      <c r="AI973" s="22"/>
      <c r="AJ973" s="5">
        <v>74.900000000000006</v>
      </c>
      <c r="AN973" s="5">
        <v>8.61</v>
      </c>
      <c r="AO973" s="5">
        <v>0.15</v>
      </c>
      <c r="AT973" s="5">
        <v>13.7</v>
      </c>
      <c r="AU973" s="22"/>
      <c r="AV973" s="5">
        <v>0.22</v>
      </c>
      <c r="AW973" s="5">
        <v>6.8974500000000003E-3</v>
      </c>
      <c r="AX973" s="5">
        <v>0.02</v>
      </c>
      <c r="AY973" s="22"/>
      <c r="AZ973" s="20">
        <v>0.02</v>
      </c>
      <c r="BA973" s="5">
        <v>7.01</v>
      </c>
      <c r="BD973" s="21"/>
      <c r="BE973" s="5">
        <v>0.4</v>
      </c>
      <c r="BF973" s="22"/>
      <c r="BH973" s="5">
        <v>5.46</v>
      </c>
      <c r="BN973" s="5">
        <v>3.41</v>
      </c>
      <c r="BO973" s="5">
        <v>74.8</v>
      </c>
      <c r="BQ973" s="22"/>
      <c r="BR973" s="22"/>
      <c r="BX973" s="5">
        <v>9.4</v>
      </c>
      <c r="BY973" s="22"/>
    </row>
    <row r="974" spans="1:77" x14ac:dyDescent="0.2">
      <c r="A974" s="2" t="s">
        <v>342</v>
      </c>
      <c r="B974" s="3">
        <v>34969</v>
      </c>
      <c r="C974" s="4">
        <v>32</v>
      </c>
      <c r="F974" s="21"/>
      <c r="G974" s="5">
        <v>0.22</v>
      </c>
      <c r="H974" s="5">
        <v>0.01</v>
      </c>
      <c r="J974" s="5">
        <v>1</v>
      </c>
      <c r="M974" s="5">
        <v>0.31</v>
      </c>
      <c r="N974" s="5">
        <v>1</v>
      </c>
      <c r="O974" s="5">
        <v>60</v>
      </c>
      <c r="Q974" s="5">
        <v>0.49</v>
      </c>
      <c r="S974" s="5">
        <v>22.2</v>
      </c>
      <c r="T974" s="5">
        <v>169</v>
      </c>
      <c r="U974" s="5">
        <v>1</v>
      </c>
      <c r="V974" s="5">
        <v>2</v>
      </c>
      <c r="W974" s="5">
        <v>0.02</v>
      </c>
      <c r="AB974" s="5">
        <v>8.85</v>
      </c>
      <c r="AD974" s="22"/>
      <c r="AE974" s="5">
        <v>2.9</v>
      </c>
      <c r="AI974" s="5">
        <v>1</v>
      </c>
      <c r="AJ974" s="5">
        <v>72.3</v>
      </c>
      <c r="AN974" s="5">
        <v>12.9</v>
      </c>
      <c r="AO974" s="5">
        <v>0.17</v>
      </c>
      <c r="AT974" s="5">
        <v>86.7</v>
      </c>
      <c r="AU974" s="5">
        <v>2.9</v>
      </c>
      <c r="AV974" s="5">
        <v>38.380000000000003</v>
      </c>
      <c r="AW974" s="5">
        <v>3.2845000000000001E-3</v>
      </c>
      <c r="AX974" s="5">
        <v>0.01</v>
      </c>
      <c r="AY974" s="20">
        <v>6.1999999999999998E-3</v>
      </c>
      <c r="AZ974" s="21"/>
      <c r="BA974" s="5">
        <v>4.7</v>
      </c>
      <c r="BC974" s="5">
        <v>6.1999999999999998E-3</v>
      </c>
      <c r="BE974" s="5">
        <v>10.7</v>
      </c>
      <c r="BF974" s="22"/>
      <c r="BH974" s="5">
        <v>0.05</v>
      </c>
      <c r="BN974" s="5">
        <v>3.39</v>
      </c>
      <c r="BO974" s="5">
        <v>25.4</v>
      </c>
      <c r="BQ974" s="22"/>
      <c r="BR974" s="22"/>
      <c r="BX974" s="5">
        <v>9.1</v>
      </c>
      <c r="BY974" s="5">
        <v>28.9</v>
      </c>
    </row>
    <row r="975" spans="1:77" x14ac:dyDescent="0.2">
      <c r="A975" s="2" t="s">
        <v>343</v>
      </c>
      <c r="B975" s="3">
        <v>37266</v>
      </c>
      <c r="C975" s="4">
        <v>23</v>
      </c>
      <c r="F975" s="5">
        <v>0.28999999999999998</v>
      </c>
      <c r="G975" s="21"/>
      <c r="H975" s="5">
        <v>0.05</v>
      </c>
      <c r="J975" s="22"/>
      <c r="M975" s="5">
        <v>0.65</v>
      </c>
      <c r="N975" s="22"/>
      <c r="O975" s="21"/>
      <c r="Q975" s="22"/>
      <c r="S975" s="5">
        <v>50</v>
      </c>
      <c r="T975" s="5">
        <v>33</v>
      </c>
      <c r="U975" s="22"/>
      <c r="V975" s="5">
        <v>6.3</v>
      </c>
      <c r="W975" s="5">
        <v>0.44</v>
      </c>
      <c r="AB975" s="5">
        <v>1.87</v>
      </c>
      <c r="AD975" s="22"/>
      <c r="AE975" s="5">
        <v>21</v>
      </c>
      <c r="AI975" s="22"/>
      <c r="AJ975" s="5">
        <v>46.9</v>
      </c>
      <c r="AN975" s="5">
        <v>5</v>
      </c>
      <c r="AO975" s="5">
        <v>0.24</v>
      </c>
      <c r="AS975" s="22"/>
      <c r="AT975" s="5">
        <v>20</v>
      </c>
      <c r="AU975" s="22"/>
      <c r="AV975" s="5">
        <v>35.85</v>
      </c>
      <c r="AW975" s="5">
        <v>0.22</v>
      </c>
      <c r="AX975" s="5">
        <v>0.15</v>
      </c>
      <c r="AY975" s="22"/>
      <c r="AZ975" s="21"/>
      <c r="BA975" s="5">
        <v>7.08</v>
      </c>
      <c r="BC975" s="22"/>
      <c r="BD975" s="20">
        <v>-1.21</v>
      </c>
      <c r="BE975" s="5">
        <v>1.1000000000000001</v>
      </c>
      <c r="BF975" s="21"/>
      <c r="BH975" s="5">
        <v>1.6</v>
      </c>
      <c r="BN975" s="5">
        <v>3.36</v>
      </c>
      <c r="BO975" s="5">
        <v>66</v>
      </c>
      <c r="BQ975" s="22"/>
      <c r="BR975" s="22"/>
      <c r="BW975" s="22"/>
      <c r="BX975" s="5">
        <v>9.6999999999999993</v>
      </c>
      <c r="BY975" s="22"/>
    </row>
    <row r="976" spans="1:77" x14ac:dyDescent="0.2">
      <c r="A976" s="2" t="s">
        <v>325</v>
      </c>
      <c r="B976" s="3">
        <v>38265</v>
      </c>
      <c r="C976" s="4">
        <v>37</v>
      </c>
      <c r="E976" s="21"/>
      <c r="F976" s="5">
        <v>2.94</v>
      </c>
      <c r="G976" s="20">
        <v>2.9</v>
      </c>
      <c r="H976" s="20">
        <v>0.01</v>
      </c>
      <c r="J976" s="20">
        <v>0.2</v>
      </c>
      <c r="M976" s="5">
        <v>0.74</v>
      </c>
      <c r="N976" s="20">
        <v>0.2</v>
      </c>
      <c r="O976" s="20">
        <v>10</v>
      </c>
      <c r="Q976" s="5">
        <v>0.12</v>
      </c>
      <c r="S976" s="5">
        <v>1.72</v>
      </c>
      <c r="T976" s="5">
        <v>33</v>
      </c>
      <c r="U976" s="20">
        <v>0.8</v>
      </c>
      <c r="V976" s="20">
        <v>3.6</v>
      </c>
      <c r="W976" s="5">
        <v>0.03</v>
      </c>
      <c r="Y976" s="20">
        <v>7.0000000000000007E-2</v>
      </c>
      <c r="AB976" s="20">
        <v>2.2400000000000002</v>
      </c>
      <c r="AD976" s="20">
        <v>0.2</v>
      </c>
      <c r="AE976" s="5">
        <v>0.92</v>
      </c>
      <c r="AG976" s="21"/>
      <c r="AI976" s="20">
        <v>0.5</v>
      </c>
      <c r="AJ976" s="20">
        <v>17.43</v>
      </c>
      <c r="AK976" s="21"/>
      <c r="AM976" s="21"/>
      <c r="AN976" s="5">
        <v>1.55</v>
      </c>
      <c r="AO976" s="5">
        <v>0.03</v>
      </c>
      <c r="AT976" s="5">
        <v>20.2</v>
      </c>
      <c r="AU976" s="5">
        <v>3.5</v>
      </c>
      <c r="AV976" s="5">
        <v>6.68</v>
      </c>
      <c r="AW976" s="20">
        <v>3.2845000000000001E-3</v>
      </c>
      <c r="AX976" s="20">
        <v>0.01</v>
      </c>
      <c r="AZ976" s="20">
        <v>5.0000000000000001E-3</v>
      </c>
      <c r="BA976" s="20">
        <v>4.34</v>
      </c>
      <c r="BC976" s="20">
        <v>1.1000000000000001E-3</v>
      </c>
      <c r="BD976" s="21"/>
      <c r="BE976" s="5">
        <v>6.2</v>
      </c>
      <c r="BF976" s="22"/>
      <c r="BH976" s="5">
        <v>0.05</v>
      </c>
      <c r="BN976" s="5">
        <v>3.36</v>
      </c>
      <c r="BO976" s="5">
        <v>13.5</v>
      </c>
      <c r="BQ976" s="5">
        <v>1.37</v>
      </c>
      <c r="BR976" s="5">
        <v>1.1599999999999999</v>
      </c>
      <c r="BU976" s="21"/>
      <c r="BX976" s="5">
        <v>10.7</v>
      </c>
      <c r="BY976" s="20">
        <v>6</v>
      </c>
    </row>
    <row r="977" spans="1:77" x14ac:dyDescent="0.2">
      <c r="A977" s="2" t="s">
        <v>342</v>
      </c>
      <c r="B977" s="3">
        <v>37895</v>
      </c>
      <c r="C977" s="4">
        <v>25</v>
      </c>
      <c r="F977" s="20">
        <v>0.21</v>
      </c>
      <c r="G977" s="5">
        <v>0.2</v>
      </c>
      <c r="H977" s="5">
        <v>0.01</v>
      </c>
      <c r="J977" s="22"/>
      <c r="M977" s="5">
        <v>0.35</v>
      </c>
      <c r="N977" s="22"/>
      <c r="O977" s="20">
        <v>29</v>
      </c>
      <c r="Q977" s="22"/>
      <c r="S977" s="5">
        <v>11.3</v>
      </c>
      <c r="T977" s="5">
        <v>89</v>
      </c>
      <c r="U977" s="22"/>
      <c r="V977" s="5">
        <v>1.2</v>
      </c>
      <c r="W977" s="5">
        <v>3.0000000000000001E-3</v>
      </c>
      <c r="AB977" s="5">
        <v>9.31</v>
      </c>
      <c r="AD977" s="21"/>
      <c r="AE977" s="5">
        <v>2.2400000000000002</v>
      </c>
      <c r="AI977" s="22"/>
      <c r="AJ977" s="5">
        <v>40.700000000000003</v>
      </c>
      <c r="AN977" s="5">
        <v>6.59</v>
      </c>
      <c r="AO977" s="5">
        <v>0.1</v>
      </c>
      <c r="AT977" s="5">
        <v>47.5</v>
      </c>
      <c r="AU977" s="22"/>
      <c r="AV977" s="5">
        <v>14.65</v>
      </c>
      <c r="AW977" s="5">
        <v>3.2845000000000001E-3</v>
      </c>
      <c r="AX977" s="5">
        <v>0.01</v>
      </c>
      <c r="AZ977" s="5">
        <v>0.01</v>
      </c>
      <c r="BA977" s="5">
        <v>4.79</v>
      </c>
      <c r="BC977" s="22"/>
      <c r="BE977" s="5">
        <v>9.8000000000000007</v>
      </c>
      <c r="BF977" s="21"/>
      <c r="BH977" s="5">
        <v>7.0000000000000007E-2</v>
      </c>
      <c r="BN977" s="5">
        <v>3.35</v>
      </c>
      <c r="BO977" s="5">
        <v>26.8</v>
      </c>
      <c r="BT977" s="22"/>
      <c r="BW977" s="22"/>
      <c r="BX977" s="5">
        <v>9.4</v>
      </c>
      <c r="BY977" s="22"/>
    </row>
    <row r="978" spans="1:77" x14ac:dyDescent="0.2">
      <c r="A978" s="2" t="s">
        <v>341</v>
      </c>
      <c r="B978" s="3">
        <v>39246</v>
      </c>
      <c r="C978" s="4">
        <v>25</v>
      </c>
      <c r="F978" s="5">
        <v>0.03</v>
      </c>
      <c r="G978" s="5">
        <v>6.0000000000000001E-3</v>
      </c>
      <c r="H978" s="5">
        <v>0.01</v>
      </c>
      <c r="M978" s="5">
        <v>0.2</v>
      </c>
      <c r="O978" s="5">
        <v>10</v>
      </c>
      <c r="S978" s="5">
        <v>85.6</v>
      </c>
      <c r="T978" s="5">
        <v>24</v>
      </c>
      <c r="V978" s="5">
        <v>2.1</v>
      </c>
      <c r="W978" s="20">
        <v>7.0000000000000007E-2</v>
      </c>
      <c r="AB978" s="5">
        <v>3.06</v>
      </c>
      <c r="AC978" s="22"/>
      <c r="AD978" s="22"/>
      <c r="AE978" s="5">
        <v>20.2</v>
      </c>
      <c r="AJ978" s="5">
        <v>56.4</v>
      </c>
      <c r="AN978" s="5">
        <v>3.65</v>
      </c>
      <c r="AO978" s="5">
        <v>2.19</v>
      </c>
      <c r="AT978" s="5">
        <v>5.08</v>
      </c>
      <c r="AV978" s="5">
        <v>99.6</v>
      </c>
      <c r="AW978" s="5">
        <v>0.81</v>
      </c>
      <c r="AX978" s="5">
        <v>0.02</v>
      </c>
      <c r="AY978" s="22"/>
      <c r="AZ978" s="5">
        <v>0.01</v>
      </c>
      <c r="BA978" s="5">
        <v>7.37</v>
      </c>
      <c r="BE978" s="21"/>
      <c r="BF978" s="20">
        <v>1.19</v>
      </c>
      <c r="BH978" s="5">
        <v>2.76</v>
      </c>
      <c r="BN978" s="5">
        <v>3.34</v>
      </c>
      <c r="BO978" s="5">
        <v>15.7</v>
      </c>
      <c r="BQ978" s="22"/>
      <c r="BR978" s="22"/>
      <c r="BX978" s="5">
        <v>9.1999999999999993</v>
      </c>
    </row>
    <row r="979" spans="1:77" x14ac:dyDescent="0.2">
      <c r="A979" s="2" t="s">
        <v>325</v>
      </c>
      <c r="B979" s="3">
        <v>34946</v>
      </c>
      <c r="C979" s="4">
        <v>31</v>
      </c>
      <c r="F979" s="20">
        <v>2.78</v>
      </c>
      <c r="G979" s="20">
        <v>2.77</v>
      </c>
      <c r="H979" s="5">
        <v>0.03</v>
      </c>
      <c r="J979" s="20">
        <v>1</v>
      </c>
      <c r="M979" s="5">
        <v>0.9</v>
      </c>
      <c r="N979" s="20">
        <v>1</v>
      </c>
      <c r="O979" s="20">
        <v>60</v>
      </c>
      <c r="Q979" s="20">
        <v>0.2</v>
      </c>
      <c r="S979" s="5">
        <v>2</v>
      </c>
      <c r="T979" s="5">
        <v>34</v>
      </c>
      <c r="U979" s="20">
        <v>1</v>
      </c>
      <c r="V979" s="20">
        <v>3.9</v>
      </c>
      <c r="W979" s="5">
        <v>0.02</v>
      </c>
      <c r="AB979" s="5">
        <v>2.83</v>
      </c>
      <c r="AD979" s="22"/>
      <c r="AE979" s="5">
        <v>1.3</v>
      </c>
      <c r="AI979" s="20">
        <v>1</v>
      </c>
      <c r="AJ979" s="5">
        <v>18.399999999999999</v>
      </c>
      <c r="AN979" s="5">
        <v>2.2000000000000002</v>
      </c>
      <c r="AO979" s="21"/>
      <c r="AT979" s="5">
        <v>19.7</v>
      </c>
      <c r="AU979" s="20">
        <v>3.9</v>
      </c>
      <c r="AV979" s="5">
        <v>2.39</v>
      </c>
      <c r="AW979" s="5">
        <v>3.2845000000000001E-3</v>
      </c>
      <c r="AX979" s="5">
        <v>0.01</v>
      </c>
      <c r="AY979" s="20">
        <v>5.0000000000000001E-3</v>
      </c>
      <c r="AZ979" s="22"/>
      <c r="BA979" s="5">
        <v>3.74</v>
      </c>
      <c r="BD979" s="21"/>
      <c r="BE979" s="5">
        <v>9.1999999999999993</v>
      </c>
      <c r="BF979" s="22"/>
      <c r="BH979" s="5">
        <v>0.08</v>
      </c>
      <c r="BN979" s="5">
        <v>3.32</v>
      </c>
      <c r="BO979" s="5">
        <v>22.2</v>
      </c>
      <c r="BQ979" s="22"/>
      <c r="BR979" s="22"/>
      <c r="BX979" s="5">
        <v>9.8000000000000007</v>
      </c>
      <c r="BY979" s="20">
        <v>28</v>
      </c>
    </row>
    <row r="980" spans="1:77" x14ac:dyDescent="0.2">
      <c r="A980" s="2" t="s">
        <v>325</v>
      </c>
      <c r="B980" s="3">
        <v>34606</v>
      </c>
      <c r="C980" s="4">
        <v>32</v>
      </c>
      <c r="F980" s="20">
        <v>3.22</v>
      </c>
      <c r="G980" s="5">
        <v>3.26</v>
      </c>
      <c r="H980" s="5">
        <v>0.01</v>
      </c>
      <c r="J980" s="20">
        <v>1</v>
      </c>
      <c r="M980" s="5">
        <v>0.88</v>
      </c>
      <c r="N980" s="20">
        <v>1</v>
      </c>
      <c r="O980" s="20">
        <v>60</v>
      </c>
      <c r="Q980" s="20">
        <v>0.2</v>
      </c>
      <c r="S980" s="5">
        <v>2.5</v>
      </c>
      <c r="T980" s="5">
        <v>44</v>
      </c>
      <c r="U980" s="20">
        <v>1</v>
      </c>
      <c r="V980" s="5">
        <v>5</v>
      </c>
      <c r="W980" s="5">
        <v>0.03</v>
      </c>
      <c r="AB980" s="5">
        <v>2.39</v>
      </c>
      <c r="AD980" s="21"/>
      <c r="AE980" s="5">
        <v>1.8</v>
      </c>
      <c r="AI980" s="20">
        <v>1.2</v>
      </c>
      <c r="AJ980" s="5">
        <v>20.3</v>
      </c>
      <c r="AN980" s="5">
        <v>2</v>
      </c>
      <c r="AO980" s="5">
        <v>0.05</v>
      </c>
      <c r="AT980" s="5">
        <v>24</v>
      </c>
      <c r="AU980" s="20">
        <v>3.7</v>
      </c>
      <c r="AV980" s="5">
        <v>1.9</v>
      </c>
      <c r="AW980" s="5">
        <v>3.2845000000000001E-3</v>
      </c>
      <c r="AX980" s="5">
        <v>0.01</v>
      </c>
      <c r="AY980" s="22"/>
      <c r="AZ980" s="21"/>
      <c r="BA980" s="5">
        <v>4.12</v>
      </c>
      <c r="BC980" s="20">
        <v>5.0000000000000001E-3</v>
      </c>
      <c r="BE980" s="5">
        <v>9</v>
      </c>
      <c r="BF980" s="21"/>
      <c r="BG980" s="22"/>
      <c r="BH980" s="5">
        <v>0.06</v>
      </c>
      <c r="BN980" s="5">
        <v>3.3</v>
      </c>
      <c r="BO980" s="5">
        <v>23.6</v>
      </c>
      <c r="BQ980" s="22"/>
      <c r="BR980" s="22"/>
      <c r="BX980" s="5">
        <v>10.1</v>
      </c>
      <c r="BY980" s="20">
        <v>9.3000000000000007</v>
      </c>
    </row>
    <row r="981" spans="1:77" x14ac:dyDescent="0.2">
      <c r="A981" s="2" t="s">
        <v>342</v>
      </c>
      <c r="B981" s="3">
        <v>33520</v>
      </c>
      <c r="C981" s="4">
        <v>24</v>
      </c>
      <c r="F981" s="20">
        <v>0.21</v>
      </c>
      <c r="G981" s="5">
        <v>0.22</v>
      </c>
      <c r="H981" s="5">
        <v>0.12</v>
      </c>
      <c r="J981" s="21"/>
      <c r="M981" s="5">
        <v>0.31</v>
      </c>
      <c r="N981" s="21"/>
      <c r="Q981" s="21"/>
      <c r="S981" s="5">
        <v>12</v>
      </c>
      <c r="T981" s="5">
        <v>80</v>
      </c>
      <c r="U981" s="21"/>
      <c r="V981" s="5">
        <v>3.8</v>
      </c>
      <c r="W981" s="5">
        <v>2.8999999999999998E-3</v>
      </c>
      <c r="AB981" s="5">
        <v>9.14</v>
      </c>
      <c r="AD981" s="21"/>
      <c r="AE981" s="5">
        <v>2</v>
      </c>
      <c r="AI981" s="21"/>
      <c r="AJ981" s="5">
        <v>37.1</v>
      </c>
      <c r="AN981" s="5">
        <v>6.7</v>
      </c>
      <c r="AO981" s="5">
        <v>0.09</v>
      </c>
      <c r="AT981" s="5">
        <v>35</v>
      </c>
      <c r="AU981" s="21"/>
      <c r="AV981" s="5">
        <v>14.69</v>
      </c>
      <c r="AW981" s="5">
        <v>0.01</v>
      </c>
      <c r="AX981" s="5">
        <v>0.06</v>
      </c>
      <c r="AY981" s="20">
        <v>0.02</v>
      </c>
      <c r="AZ981" s="21"/>
      <c r="BA981" s="5">
        <v>4.82</v>
      </c>
      <c r="BC981" s="21"/>
      <c r="BE981" s="20">
        <v>11.4</v>
      </c>
      <c r="BF981" s="21"/>
      <c r="BH981" s="5">
        <v>0.04</v>
      </c>
      <c r="BN981" s="5">
        <v>3.28</v>
      </c>
      <c r="BO981" s="5">
        <v>16.2</v>
      </c>
      <c r="BW981" s="21"/>
      <c r="BX981" s="5">
        <v>9.1999999999999993</v>
      </c>
      <c r="BY981" s="21"/>
    </row>
    <row r="982" spans="1:77" x14ac:dyDescent="0.2">
      <c r="A982" s="2" t="s">
        <v>324</v>
      </c>
      <c r="B982" s="3">
        <v>30896</v>
      </c>
      <c r="C982" s="4">
        <v>19</v>
      </c>
      <c r="F982" s="21"/>
      <c r="G982" s="22"/>
      <c r="H982" s="5">
        <v>0.25</v>
      </c>
      <c r="M982" s="5">
        <v>1.44</v>
      </c>
      <c r="S982" s="5">
        <v>45.7</v>
      </c>
      <c r="T982" s="5">
        <v>39</v>
      </c>
      <c r="V982" s="21"/>
      <c r="W982" s="5">
        <v>6.05</v>
      </c>
      <c r="AB982" s="21"/>
      <c r="AD982" s="22"/>
      <c r="AE982" s="5">
        <v>2.2000000000000002</v>
      </c>
      <c r="AI982" s="22"/>
      <c r="AJ982" s="5">
        <v>32.299999999999997</v>
      </c>
      <c r="AN982" s="5">
        <v>5.3</v>
      </c>
      <c r="AO982" s="21"/>
      <c r="AT982" s="5">
        <v>14.4</v>
      </c>
      <c r="AV982" s="5">
        <v>0.13</v>
      </c>
      <c r="AW982" s="5">
        <v>5.0000009190000003E-3</v>
      </c>
      <c r="AX982" s="21"/>
      <c r="AY982" s="20">
        <v>0.01</v>
      </c>
      <c r="AZ982" s="20">
        <v>0.01</v>
      </c>
      <c r="BA982" s="5">
        <v>6.2</v>
      </c>
      <c r="BE982" s="21"/>
      <c r="BF982" s="22"/>
      <c r="BH982" s="5">
        <v>1.4</v>
      </c>
      <c r="BI982" s="21"/>
      <c r="BN982" s="5">
        <v>3.27</v>
      </c>
      <c r="BO982" s="5">
        <v>44</v>
      </c>
      <c r="BQ982" s="22"/>
      <c r="BR982" s="22"/>
      <c r="BU982" s="20">
        <v>4.2</v>
      </c>
      <c r="BX982" s="5">
        <v>10.6</v>
      </c>
    </row>
    <row r="983" spans="1:77" x14ac:dyDescent="0.2">
      <c r="A983" s="2" t="s">
        <v>340</v>
      </c>
      <c r="B983" s="3">
        <v>41590</v>
      </c>
      <c r="C983" s="4">
        <v>24</v>
      </c>
      <c r="F983" s="5">
        <v>0.09</v>
      </c>
      <c r="G983" s="21"/>
      <c r="H983" s="21"/>
      <c r="J983" s="21"/>
      <c r="M983" s="5">
        <v>1.77</v>
      </c>
      <c r="N983" s="21"/>
      <c r="O983" s="21"/>
      <c r="Q983" s="5">
        <v>0.4</v>
      </c>
      <c r="S983" s="5">
        <v>18</v>
      </c>
      <c r="T983" s="5">
        <v>17</v>
      </c>
      <c r="U983" s="21"/>
      <c r="V983" s="21"/>
      <c r="W983" s="5">
        <v>0.01</v>
      </c>
      <c r="AB983" s="21"/>
      <c r="AD983" s="22"/>
      <c r="AE983" s="5">
        <v>21</v>
      </c>
      <c r="AG983" s="20">
        <v>77.8</v>
      </c>
      <c r="AI983" s="21"/>
      <c r="AJ983" s="21"/>
      <c r="AK983" s="20">
        <v>23.6</v>
      </c>
      <c r="AM983" s="20">
        <v>0.9</v>
      </c>
      <c r="AN983" s="5">
        <v>3</v>
      </c>
      <c r="AO983" s="5">
        <v>0.02</v>
      </c>
      <c r="AT983" s="5">
        <v>5</v>
      </c>
      <c r="AU983" s="5">
        <v>1</v>
      </c>
      <c r="AV983" s="5">
        <v>35</v>
      </c>
      <c r="AW983" s="21"/>
      <c r="AX983" s="21"/>
      <c r="AY983" s="21"/>
      <c r="BA983" s="21"/>
      <c r="BC983" s="21"/>
      <c r="BD983" s="20">
        <v>-4.0599999999999996</v>
      </c>
      <c r="BE983" s="5">
        <v>7.6</v>
      </c>
      <c r="BH983" s="20">
        <v>0.21</v>
      </c>
      <c r="BI983" s="22"/>
      <c r="BN983" s="5">
        <v>3.27</v>
      </c>
      <c r="BO983" s="5">
        <v>31</v>
      </c>
      <c r="BQ983" s="20">
        <v>1.9</v>
      </c>
      <c r="BR983" s="20">
        <v>1.91</v>
      </c>
      <c r="BU983" s="20">
        <v>2.1</v>
      </c>
      <c r="BX983" s="5">
        <v>12.2</v>
      </c>
      <c r="BY983" s="21"/>
    </row>
    <row r="984" spans="1:77" x14ac:dyDescent="0.2">
      <c r="A984" s="2" t="s">
        <v>342</v>
      </c>
      <c r="B984" s="3">
        <v>39197</v>
      </c>
      <c r="C984" s="4">
        <v>26</v>
      </c>
      <c r="F984" s="20">
        <v>0.13</v>
      </c>
      <c r="G984" s="5">
        <v>0.13</v>
      </c>
      <c r="H984" s="5">
        <v>0.01</v>
      </c>
      <c r="J984" s="21"/>
      <c r="M984" s="5">
        <v>0.39</v>
      </c>
      <c r="N984" s="21"/>
      <c r="O984" s="20">
        <v>10</v>
      </c>
      <c r="Q984" s="21"/>
      <c r="S984" s="5">
        <v>6.18</v>
      </c>
      <c r="T984" s="5">
        <v>50</v>
      </c>
      <c r="U984" s="21"/>
      <c r="V984" s="5">
        <v>1.4</v>
      </c>
      <c r="W984" s="5">
        <v>5.0000000000000001E-3</v>
      </c>
      <c r="AB984" s="5">
        <v>8.7799999999999994</v>
      </c>
      <c r="AD984" s="21"/>
      <c r="AE984" s="5">
        <v>1.34</v>
      </c>
      <c r="AI984" s="21"/>
      <c r="AJ984" s="5">
        <v>22.8</v>
      </c>
      <c r="AN984" s="5">
        <v>4.68</v>
      </c>
      <c r="AO984" s="5">
        <v>0.04</v>
      </c>
      <c r="AT984" s="5">
        <v>23.7</v>
      </c>
      <c r="AU984" s="21"/>
      <c r="AV984" s="5">
        <v>11.68</v>
      </c>
      <c r="AW984" s="5">
        <v>3.2799999999999999E-3</v>
      </c>
      <c r="AX984" s="5">
        <v>0.01</v>
      </c>
      <c r="AY984" s="22"/>
      <c r="AZ984" s="5">
        <v>5.0000000000000001E-3</v>
      </c>
      <c r="BA984" s="5">
        <v>4.88</v>
      </c>
      <c r="BC984" s="21"/>
      <c r="BE984" s="20">
        <v>9.6</v>
      </c>
      <c r="BF984" s="5">
        <v>9.4499999999999993</v>
      </c>
      <c r="BH984" s="5">
        <v>7.0000000000000007E-2</v>
      </c>
      <c r="BN984" s="5">
        <v>3.26</v>
      </c>
      <c r="BO984" s="5">
        <v>15.2</v>
      </c>
      <c r="BQ984" s="22"/>
      <c r="BR984" s="22"/>
      <c r="BW984" s="21"/>
      <c r="BX984" s="5">
        <v>9.9</v>
      </c>
      <c r="BY984" s="21"/>
    </row>
    <row r="985" spans="1:77" x14ac:dyDescent="0.2">
      <c r="A985" s="2" t="s">
        <v>344</v>
      </c>
      <c r="B985" s="3">
        <v>39604</v>
      </c>
      <c r="C985" s="4">
        <v>33</v>
      </c>
      <c r="F985" s="21"/>
      <c r="G985" s="5">
        <v>0.55000000000000004</v>
      </c>
      <c r="H985" s="5">
        <v>0.02</v>
      </c>
      <c r="J985" s="20">
        <v>1</v>
      </c>
      <c r="M985" s="5">
        <v>1.06</v>
      </c>
      <c r="N985" s="20">
        <v>1</v>
      </c>
      <c r="O985" s="21"/>
      <c r="Q985" s="20">
        <v>0.57999999999999996</v>
      </c>
      <c r="S985" s="5">
        <v>32.4</v>
      </c>
      <c r="T985" s="5">
        <v>24</v>
      </c>
      <c r="U985" s="20">
        <v>2.1</v>
      </c>
      <c r="V985" s="5">
        <v>13</v>
      </c>
      <c r="W985" s="5">
        <v>0.43</v>
      </c>
      <c r="AB985" s="5">
        <v>2.42</v>
      </c>
      <c r="AD985" s="20">
        <v>4.68</v>
      </c>
      <c r="AE985" s="5">
        <v>29.5</v>
      </c>
      <c r="AI985" s="20">
        <v>6.6</v>
      </c>
      <c r="AJ985" s="5">
        <v>40.9</v>
      </c>
      <c r="AN985" s="5">
        <v>6.74</v>
      </c>
      <c r="AO985" s="5">
        <v>0.02</v>
      </c>
      <c r="AT985" s="5">
        <v>7.78</v>
      </c>
      <c r="AU985" s="20">
        <v>13</v>
      </c>
      <c r="AV985" s="5">
        <v>100.04</v>
      </c>
      <c r="AW985" s="5">
        <v>0.06</v>
      </c>
      <c r="AX985" s="5">
        <v>0.01</v>
      </c>
      <c r="AZ985" s="5">
        <v>0.02</v>
      </c>
      <c r="BA985" s="5">
        <v>5.17</v>
      </c>
      <c r="BC985" s="20">
        <v>9.7999999999999997E-3</v>
      </c>
      <c r="BE985" s="21"/>
      <c r="BF985" s="20">
        <v>0.38</v>
      </c>
      <c r="BH985" s="5">
        <v>0.22</v>
      </c>
      <c r="BN985" s="5">
        <v>3.25</v>
      </c>
      <c r="BO985" s="5">
        <v>44</v>
      </c>
      <c r="BQ985" s="22"/>
      <c r="BR985" s="22"/>
      <c r="BW985" s="20">
        <v>6.7</v>
      </c>
      <c r="BX985" s="5">
        <v>9.4</v>
      </c>
      <c r="BY985" s="20">
        <v>16</v>
      </c>
    </row>
    <row r="986" spans="1:77" x14ac:dyDescent="0.2">
      <c r="A986" s="2" t="s">
        <v>345</v>
      </c>
      <c r="B986" s="3">
        <v>39209</v>
      </c>
      <c r="C986" s="4">
        <v>25</v>
      </c>
      <c r="F986" s="20">
        <v>0.01</v>
      </c>
      <c r="G986" s="5">
        <v>0.01</v>
      </c>
      <c r="H986" s="5">
        <v>0.09</v>
      </c>
      <c r="J986" s="21"/>
      <c r="M986" s="5">
        <v>0.5</v>
      </c>
      <c r="N986" s="21"/>
      <c r="O986" s="5">
        <v>10</v>
      </c>
      <c r="Q986" s="21"/>
      <c r="S986" s="5">
        <v>91.1</v>
      </c>
      <c r="T986" s="5">
        <v>40</v>
      </c>
      <c r="U986" s="21"/>
      <c r="V986" s="5">
        <v>5.4</v>
      </c>
      <c r="W986" s="5">
        <v>0.55000000000000004</v>
      </c>
      <c r="AB986" s="5">
        <v>2.0299999999999998</v>
      </c>
      <c r="AE986" s="5">
        <v>9.35</v>
      </c>
      <c r="AI986" s="21"/>
      <c r="AJ986" s="5">
        <v>58.8</v>
      </c>
      <c r="AN986" s="5">
        <v>9.32</v>
      </c>
      <c r="AO986" s="5">
        <v>0.18</v>
      </c>
      <c r="AT986" s="5">
        <v>12.1</v>
      </c>
      <c r="AU986" s="21"/>
      <c r="AV986" s="5">
        <v>0.22</v>
      </c>
      <c r="AW986" s="5">
        <v>3.9399999999999999E-3</v>
      </c>
      <c r="AX986" s="5">
        <v>0.01</v>
      </c>
      <c r="AY986" s="21"/>
      <c r="AZ986" s="20">
        <v>5.0000000000000001E-3</v>
      </c>
      <c r="BA986" s="5">
        <v>7.04</v>
      </c>
      <c r="BC986" s="21"/>
      <c r="BE986" s="21"/>
      <c r="BF986" s="20">
        <v>1.62</v>
      </c>
      <c r="BH986" s="5">
        <v>4.4800000000000004</v>
      </c>
      <c r="BN986" s="5">
        <v>3.19</v>
      </c>
      <c r="BO986" s="5">
        <v>34.4</v>
      </c>
      <c r="BX986" s="5">
        <v>9.6999999999999993</v>
      </c>
      <c r="BY986" s="21"/>
    </row>
    <row r="987" spans="1:77" x14ac:dyDescent="0.2">
      <c r="A987" s="2" t="s">
        <v>346</v>
      </c>
      <c r="B987" s="3">
        <v>39594</v>
      </c>
      <c r="C987" s="4">
        <v>24</v>
      </c>
      <c r="F987" s="21"/>
      <c r="G987" s="5">
        <v>0.02</v>
      </c>
      <c r="H987" s="5">
        <v>0.01</v>
      </c>
      <c r="J987" s="21"/>
      <c r="M987" s="5">
        <v>0.57999999999999996</v>
      </c>
      <c r="N987" s="21"/>
      <c r="O987" s="21"/>
      <c r="Q987" s="21"/>
      <c r="S987" s="5">
        <v>40.4</v>
      </c>
      <c r="T987" s="5">
        <v>44</v>
      </c>
      <c r="U987" s="21"/>
      <c r="V987" s="5">
        <v>3.7</v>
      </c>
      <c r="W987" s="5">
        <v>2E-3</v>
      </c>
      <c r="Y987" s="21"/>
      <c r="AB987" s="5">
        <v>9.84</v>
      </c>
      <c r="AD987" s="5">
        <v>2.91</v>
      </c>
      <c r="AE987" s="5">
        <v>9.01</v>
      </c>
      <c r="AI987" s="21"/>
      <c r="AJ987" s="5">
        <v>40.4</v>
      </c>
      <c r="AN987" s="5">
        <v>4.4000000000000004</v>
      </c>
      <c r="AO987" s="5">
        <v>3.0000000000000001E-3</v>
      </c>
      <c r="AT987" s="5">
        <v>22.1</v>
      </c>
      <c r="AU987" s="21"/>
      <c r="AV987" s="5">
        <v>50.02</v>
      </c>
      <c r="AW987" s="5">
        <v>3.2799999999999999E-3</v>
      </c>
      <c r="AX987" s="5">
        <v>0.03</v>
      </c>
      <c r="AY987" s="22"/>
      <c r="AZ987" s="5">
        <v>0.02</v>
      </c>
      <c r="BA987" s="5">
        <v>6.14</v>
      </c>
      <c r="BC987" s="21"/>
      <c r="BE987" s="21"/>
      <c r="BF987" s="20">
        <v>8.4499999999999993</v>
      </c>
      <c r="BH987" s="5">
        <v>1.02</v>
      </c>
      <c r="BN987" s="5">
        <v>3.16</v>
      </c>
      <c r="BO987" s="5">
        <v>19.2</v>
      </c>
      <c r="BQ987" s="21"/>
      <c r="BR987" s="21"/>
      <c r="BX987" s="5">
        <v>9.1</v>
      </c>
      <c r="BY987" s="21"/>
    </row>
    <row r="988" spans="1:77" x14ac:dyDescent="0.2">
      <c r="A988" s="2" t="s">
        <v>329</v>
      </c>
      <c r="B988" s="3">
        <v>39211</v>
      </c>
      <c r="C988" s="4">
        <v>25</v>
      </c>
      <c r="F988" s="5">
        <v>0.05</v>
      </c>
      <c r="G988" s="20">
        <v>0.05</v>
      </c>
      <c r="H988" s="5">
        <v>0.01</v>
      </c>
      <c r="M988" s="5">
        <v>0.81</v>
      </c>
      <c r="O988" s="20">
        <v>10</v>
      </c>
      <c r="S988" s="5">
        <v>72.099999999999994</v>
      </c>
      <c r="T988" s="5">
        <v>20</v>
      </c>
      <c r="V988" s="5">
        <v>5.9</v>
      </c>
      <c r="W988" s="5">
        <v>4.0000000000000001E-3</v>
      </c>
      <c r="AB988" s="5">
        <v>2.4</v>
      </c>
      <c r="AD988" s="22"/>
      <c r="AE988" s="5">
        <v>9.73</v>
      </c>
      <c r="AJ988" s="5">
        <v>48.9</v>
      </c>
      <c r="AN988" s="5">
        <v>7.7</v>
      </c>
      <c r="AO988" s="5">
        <v>0.01</v>
      </c>
      <c r="AT988" s="5">
        <v>11</v>
      </c>
      <c r="AV988" s="5">
        <v>39.44</v>
      </c>
      <c r="AW988" s="5">
        <v>0.02</v>
      </c>
      <c r="AX988" s="5">
        <v>0.01</v>
      </c>
      <c r="AZ988" s="20">
        <v>5.0000000000000001E-3</v>
      </c>
      <c r="BA988" s="5">
        <v>6.52</v>
      </c>
      <c r="BD988" s="21"/>
      <c r="BE988" s="21"/>
      <c r="BF988" s="20">
        <v>1.96</v>
      </c>
      <c r="BH988" s="5">
        <v>2.84</v>
      </c>
      <c r="BN988" s="5">
        <v>3.11</v>
      </c>
      <c r="BO988" s="5">
        <v>49.4</v>
      </c>
      <c r="BQ988" s="22"/>
      <c r="BR988" s="22"/>
      <c r="BT988" s="22"/>
      <c r="BX988" s="5">
        <v>8.6999999999999993</v>
      </c>
    </row>
    <row r="989" spans="1:77" x14ac:dyDescent="0.2">
      <c r="A989" s="2" t="s">
        <v>347</v>
      </c>
      <c r="B989" s="3">
        <v>39553</v>
      </c>
      <c r="C989" s="4">
        <v>25</v>
      </c>
      <c r="F989" s="21"/>
      <c r="G989" s="5">
        <v>7.0000000000000007E-2</v>
      </c>
      <c r="H989" s="5">
        <v>0.01</v>
      </c>
      <c r="J989" s="22"/>
      <c r="M989" s="5">
        <v>0.63</v>
      </c>
      <c r="N989" s="22"/>
      <c r="O989" s="21"/>
      <c r="Q989" s="22"/>
      <c r="S989" s="5">
        <v>34.299999999999997</v>
      </c>
      <c r="T989" s="5">
        <v>23</v>
      </c>
      <c r="U989" s="22"/>
      <c r="V989" s="5">
        <v>1.7</v>
      </c>
      <c r="W989" s="5">
        <v>3.0000000000000001E-3</v>
      </c>
      <c r="AB989" s="5">
        <v>4.4000000000000004</v>
      </c>
      <c r="AD989" s="20">
        <v>3.86</v>
      </c>
      <c r="AE989" s="5">
        <v>4.47</v>
      </c>
      <c r="AI989" s="22"/>
      <c r="AJ989" s="5">
        <v>29.9</v>
      </c>
      <c r="AN989" s="5">
        <v>4.34</v>
      </c>
      <c r="AO989" s="5">
        <v>8.0000000000000002E-3</v>
      </c>
      <c r="AT989" s="5">
        <v>10.7</v>
      </c>
      <c r="AU989" s="22"/>
      <c r="AV989" s="5">
        <v>54.44</v>
      </c>
      <c r="AW989" s="5">
        <v>3.2799999999999999E-3</v>
      </c>
      <c r="AX989" s="5">
        <v>0.05</v>
      </c>
      <c r="AZ989" s="5">
        <v>0.02</v>
      </c>
      <c r="BA989" s="5">
        <v>5.96</v>
      </c>
      <c r="BC989" s="22"/>
      <c r="BE989" s="5">
        <v>4.5999999999999996</v>
      </c>
      <c r="BF989" s="20">
        <v>4.32</v>
      </c>
      <c r="BH989" s="5">
        <v>0.55000000000000004</v>
      </c>
      <c r="BN989" s="5">
        <v>3.09</v>
      </c>
      <c r="BO989" s="5">
        <v>22.7</v>
      </c>
      <c r="BQ989" s="22"/>
      <c r="BR989" s="22"/>
      <c r="BX989" s="5">
        <v>9.3000000000000007</v>
      </c>
      <c r="BY989" s="22"/>
    </row>
    <row r="990" spans="1:77" x14ac:dyDescent="0.2">
      <c r="A990" s="2" t="s">
        <v>342</v>
      </c>
      <c r="B990" s="3">
        <v>34214</v>
      </c>
      <c r="C990" s="4">
        <v>32</v>
      </c>
      <c r="F990" s="5">
        <v>0.23</v>
      </c>
      <c r="G990" s="5">
        <v>0.15</v>
      </c>
      <c r="H990" s="5">
        <v>0.01</v>
      </c>
      <c r="J990" s="20">
        <v>1</v>
      </c>
      <c r="M990" s="21"/>
      <c r="N990" s="20">
        <v>1</v>
      </c>
      <c r="O990" s="5">
        <v>100</v>
      </c>
      <c r="Q990" s="20">
        <v>0.2</v>
      </c>
      <c r="S990" s="5">
        <v>9.9</v>
      </c>
      <c r="T990" s="5">
        <v>44</v>
      </c>
      <c r="U990" s="20">
        <v>1</v>
      </c>
      <c r="V990" s="5">
        <v>1.7</v>
      </c>
      <c r="W990" s="5">
        <v>0.01</v>
      </c>
      <c r="AB990" s="5">
        <v>9.09</v>
      </c>
      <c r="AE990" s="5">
        <v>1.3</v>
      </c>
      <c r="AI990" s="20">
        <v>1.1000000000000001</v>
      </c>
      <c r="AJ990" s="5">
        <v>22.4</v>
      </c>
      <c r="AN990" s="5">
        <v>4.0999999999999996</v>
      </c>
      <c r="AO990" s="5">
        <v>0.06</v>
      </c>
      <c r="AT990" s="5">
        <v>20</v>
      </c>
      <c r="AU990" s="20">
        <v>1</v>
      </c>
      <c r="AV990" s="5">
        <v>13.59</v>
      </c>
      <c r="AW990" s="5">
        <v>3.2845000000000001E-3</v>
      </c>
      <c r="AX990" s="5">
        <v>0.08</v>
      </c>
      <c r="AY990" s="20">
        <v>0.04</v>
      </c>
      <c r="AZ990" s="21"/>
      <c r="BA990" s="5">
        <v>4.84</v>
      </c>
      <c r="BC990" s="20">
        <v>1.1000000000000001E-3</v>
      </c>
      <c r="BE990" s="20">
        <v>11.4</v>
      </c>
      <c r="BF990" s="21"/>
      <c r="BH990" s="5">
        <v>0.04</v>
      </c>
      <c r="BN990" s="5">
        <v>3.04</v>
      </c>
      <c r="BO990" s="5">
        <v>12.3</v>
      </c>
      <c r="BX990" s="5">
        <v>9.4</v>
      </c>
      <c r="BY990" s="20">
        <v>20</v>
      </c>
    </row>
    <row r="991" spans="1:77" x14ac:dyDescent="0.2">
      <c r="A991" s="2" t="s">
        <v>340</v>
      </c>
      <c r="B991" s="3">
        <v>42313</v>
      </c>
      <c r="C991" s="4">
        <v>26</v>
      </c>
      <c r="F991" s="5">
        <v>7.0000000000000007E-2</v>
      </c>
      <c r="G991" s="21"/>
      <c r="H991" s="5">
        <v>0.05</v>
      </c>
      <c r="J991" s="21"/>
      <c r="M991" s="5">
        <v>1.06</v>
      </c>
      <c r="N991" s="21"/>
      <c r="O991" s="21"/>
      <c r="P991" s="20">
        <v>0.05</v>
      </c>
      <c r="Q991" s="21"/>
      <c r="S991" s="5">
        <v>17</v>
      </c>
      <c r="T991" s="5">
        <v>12</v>
      </c>
      <c r="U991" s="21"/>
      <c r="V991" s="5">
        <v>1.6</v>
      </c>
      <c r="W991" s="5">
        <v>0.02</v>
      </c>
      <c r="AB991" s="21"/>
      <c r="AD991" s="20">
        <v>-4.7699999999999996</v>
      </c>
      <c r="AE991" s="5">
        <v>22</v>
      </c>
      <c r="AI991" s="21"/>
      <c r="AJ991" s="5">
        <v>24</v>
      </c>
      <c r="AN991" s="5">
        <v>2.9</v>
      </c>
      <c r="AO991" s="20">
        <v>0.02</v>
      </c>
      <c r="AP991" s="20">
        <v>21.4</v>
      </c>
      <c r="AT991" s="5">
        <v>4.4000000000000004</v>
      </c>
      <c r="AU991" s="21"/>
      <c r="AV991" s="5">
        <v>62.86</v>
      </c>
      <c r="AW991" s="5">
        <v>0.03</v>
      </c>
      <c r="AX991" s="5">
        <v>0.03</v>
      </c>
      <c r="AY991" s="21"/>
      <c r="BA991" s="5">
        <v>5.35</v>
      </c>
      <c r="BC991" s="22"/>
      <c r="BE991" s="21"/>
      <c r="BF991" s="20">
        <v>5.61</v>
      </c>
      <c r="BH991" s="5">
        <v>0.14000000000000001</v>
      </c>
      <c r="BN991" s="5">
        <v>3.03</v>
      </c>
      <c r="BO991" s="5">
        <v>23</v>
      </c>
      <c r="BQ991" s="20">
        <v>1.93</v>
      </c>
      <c r="BR991" s="20">
        <v>1.84</v>
      </c>
      <c r="BU991" s="22"/>
      <c r="BX991" s="5">
        <v>13.1</v>
      </c>
      <c r="BY991" s="21"/>
    </row>
    <row r="992" spans="1:77" x14ac:dyDescent="0.2">
      <c r="A992" s="2" t="s">
        <v>297</v>
      </c>
      <c r="B992" s="3">
        <v>36431</v>
      </c>
      <c r="C992" s="4">
        <v>32</v>
      </c>
      <c r="F992" s="5">
        <v>0.11</v>
      </c>
      <c r="G992" s="21"/>
      <c r="H992" s="5">
        <v>0.01</v>
      </c>
      <c r="J992" s="5">
        <v>0.2</v>
      </c>
      <c r="M992" s="5">
        <v>1.1399999999999999</v>
      </c>
      <c r="N992" s="5">
        <v>0.2</v>
      </c>
      <c r="O992" s="5">
        <v>50</v>
      </c>
      <c r="Q992" s="5">
        <v>1</v>
      </c>
      <c r="S992" s="5">
        <v>12</v>
      </c>
      <c r="T992" s="5">
        <v>65</v>
      </c>
      <c r="U992" s="5">
        <v>0.4</v>
      </c>
      <c r="V992" s="5">
        <v>1.6</v>
      </c>
      <c r="W992" s="5">
        <v>0.01</v>
      </c>
      <c r="AB992" s="5">
        <v>7.69</v>
      </c>
      <c r="AD992" s="22"/>
      <c r="AE992" s="5">
        <v>5.8</v>
      </c>
      <c r="AI992" s="5">
        <v>12</v>
      </c>
      <c r="AJ992" s="5">
        <v>39.299999999999997</v>
      </c>
      <c r="AN992" s="5">
        <v>11</v>
      </c>
      <c r="AO992" s="5">
        <v>0.31</v>
      </c>
      <c r="AT992" s="5">
        <v>28</v>
      </c>
      <c r="AU992" s="5">
        <v>49</v>
      </c>
      <c r="AV992" s="5">
        <v>33.33</v>
      </c>
      <c r="AW992" s="5">
        <v>3.3E-3</v>
      </c>
      <c r="AX992" s="5">
        <v>0.01</v>
      </c>
      <c r="AZ992" s="20">
        <v>8.9999999999999993E-3</v>
      </c>
      <c r="BA992" s="5">
        <v>4.8899999999999997</v>
      </c>
      <c r="BC992" s="5">
        <v>2.0999999999999999E-3</v>
      </c>
      <c r="BE992" s="5">
        <v>10</v>
      </c>
      <c r="BF992" s="22"/>
      <c r="BH992" s="5">
        <v>0.14000000000000001</v>
      </c>
      <c r="BM992" s="22"/>
      <c r="BN992" s="5">
        <v>3.02</v>
      </c>
      <c r="BO992" s="5">
        <v>40.799999999999997</v>
      </c>
      <c r="BW992" s="22"/>
      <c r="BX992" s="5">
        <v>9.1</v>
      </c>
      <c r="BY992" s="5">
        <v>120</v>
      </c>
    </row>
    <row r="993" spans="1:77" x14ac:dyDescent="0.2">
      <c r="A993" s="2" t="s">
        <v>326</v>
      </c>
      <c r="B993" s="3">
        <v>39559</v>
      </c>
      <c r="C993" s="4">
        <v>34</v>
      </c>
      <c r="F993" s="21"/>
      <c r="G993" s="5">
        <v>7.0000000000000007E-2</v>
      </c>
      <c r="H993" s="5">
        <v>0.03</v>
      </c>
      <c r="J993" s="20">
        <v>0.4</v>
      </c>
      <c r="M993" s="5">
        <v>0.45</v>
      </c>
      <c r="N993" s="20">
        <v>0.2</v>
      </c>
      <c r="O993" s="22"/>
      <c r="Q993" s="20">
        <v>0.36</v>
      </c>
      <c r="S993" s="5">
        <v>49.5</v>
      </c>
      <c r="T993" s="5">
        <v>19</v>
      </c>
      <c r="U993" s="20">
        <v>0.2</v>
      </c>
      <c r="V993" s="5">
        <v>2.8</v>
      </c>
      <c r="W993" s="5">
        <v>1.71</v>
      </c>
      <c r="AB993" s="5">
        <v>3.03</v>
      </c>
      <c r="AD993" s="20">
        <v>3.55</v>
      </c>
      <c r="AE993" s="5">
        <v>11.8</v>
      </c>
      <c r="AI993" s="20">
        <v>0.8</v>
      </c>
      <c r="AJ993" s="5">
        <v>38.9</v>
      </c>
      <c r="AN993" s="5">
        <v>5.78</v>
      </c>
      <c r="AO993" s="5">
        <v>0.18</v>
      </c>
      <c r="AT993" s="5">
        <v>10.199999999999999</v>
      </c>
      <c r="AU993" s="20">
        <v>19</v>
      </c>
      <c r="AV993" s="5">
        <v>50.02</v>
      </c>
      <c r="AW993" s="5">
        <v>0.02</v>
      </c>
      <c r="AX993" s="5">
        <v>0.01</v>
      </c>
      <c r="AY993" s="21"/>
      <c r="AZ993" s="20">
        <v>0.02</v>
      </c>
      <c r="BA993" s="5">
        <v>6.69</v>
      </c>
      <c r="BC993" s="20">
        <v>1E-3</v>
      </c>
      <c r="BE993" s="5">
        <v>1.2</v>
      </c>
      <c r="BF993" s="20">
        <v>1.05</v>
      </c>
      <c r="BH993" s="5">
        <v>1.31</v>
      </c>
      <c r="BN993" s="5">
        <v>2.99</v>
      </c>
      <c r="BO993" s="5">
        <v>43.8</v>
      </c>
      <c r="BW993" s="20">
        <v>0.5</v>
      </c>
      <c r="BX993" s="5">
        <v>10.199999999999999</v>
      </c>
      <c r="BY993" s="20">
        <v>32</v>
      </c>
    </row>
    <row r="994" spans="1:77" x14ac:dyDescent="0.2">
      <c r="A994" s="2" t="s">
        <v>342</v>
      </c>
      <c r="B994" s="3">
        <v>38288</v>
      </c>
      <c r="C994" s="4">
        <v>37</v>
      </c>
      <c r="F994" s="20">
        <v>0.19</v>
      </c>
      <c r="G994" s="20">
        <v>0.18</v>
      </c>
      <c r="H994" s="5">
        <v>0.01</v>
      </c>
      <c r="J994" s="20">
        <v>0.2</v>
      </c>
      <c r="M994" s="5">
        <v>0.35</v>
      </c>
      <c r="N994" s="20">
        <v>0.5</v>
      </c>
      <c r="O994" s="20">
        <v>10</v>
      </c>
      <c r="Q994" s="20">
        <v>0.25</v>
      </c>
      <c r="S994" s="5">
        <v>9.69</v>
      </c>
      <c r="T994" s="5">
        <v>77</v>
      </c>
      <c r="U994" s="20">
        <v>0.2</v>
      </c>
      <c r="V994" s="20">
        <v>0.84</v>
      </c>
      <c r="W994" s="5">
        <v>3.0000000000000001E-3</v>
      </c>
      <c r="Y994" s="20">
        <v>7.0000000000000007E-2</v>
      </c>
      <c r="AB994" s="20">
        <v>9.14</v>
      </c>
      <c r="AD994" s="20">
        <v>0.8</v>
      </c>
      <c r="AE994" s="5">
        <v>1.69</v>
      </c>
      <c r="AI994" s="20">
        <v>0.5</v>
      </c>
      <c r="AJ994" s="5">
        <v>34.700000000000003</v>
      </c>
      <c r="AN994" s="5">
        <v>6.45</v>
      </c>
      <c r="AO994" s="20">
        <v>7.0000000000000007E-2</v>
      </c>
      <c r="AT994" s="5">
        <v>31.5</v>
      </c>
      <c r="AU994" s="20">
        <v>1.1000000000000001</v>
      </c>
      <c r="AV994" s="5">
        <v>13.72</v>
      </c>
      <c r="AW994" s="5">
        <v>3.2845000000000001E-3</v>
      </c>
      <c r="AX994" s="20">
        <v>0.01</v>
      </c>
      <c r="AY994" s="21"/>
      <c r="AZ994" s="5">
        <v>5.0000000000000001E-3</v>
      </c>
      <c r="BA994" s="5">
        <v>4.63</v>
      </c>
      <c r="BC994" s="20">
        <v>1.4E-3</v>
      </c>
      <c r="BE994" s="20">
        <v>9.9</v>
      </c>
      <c r="BF994" s="22"/>
      <c r="BH994" s="5">
        <v>0.06</v>
      </c>
      <c r="BN994" s="5">
        <v>2.97</v>
      </c>
      <c r="BO994" s="5">
        <v>18.2</v>
      </c>
      <c r="BQ994" s="20">
        <v>5.35</v>
      </c>
      <c r="BR994" s="20">
        <v>4.5</v>
      </c>
      <c r="BU994" s="21"/>
      <c r="BX994" s="5">
        <v>9.3000000000000007</v>
      </c>
      <c r="BY994" s="20">
        <v>12</v>
      </c>
    </row>
    <row r="995" spans="1:77" x14ac:dyDescent="0.2">
      <c r="A995" s="2" t="s">
        <v>233</v>
      </c>
      <c r="B995" s="3">
        <v>39749</v>
      </c>
      <c r="C995" s="4">
        <v>24</v>
      </c>
      <c r="F995" s="21"/>
      <c r="G995" s="20">
        <v>0.01</v>
      </c>
      <c r="H995" s="20">
        <v>0.01</v>
      </c>
      <c r="J995" s="22"/>
      <c r="M995" s="5">
        <v>0.31</v>
      </c>
      <c r="N995" s="22"/>
      <c r="O995" s="22"/>
      <c r="Q995" s="21"/>
      <c r="S995" s="5">
        <v>116</v>
      </c>
      <c r="T995" s="5">
        <v>31</v>
      </c>
      <c r="U995" s="22"/>
      <c r="V995" s="20">
        <v>1.2</v>
      </c>
      <c r="W995" s="5">
        <v>0.25</v>
      </c>
      <c r="AB995" s="20">
        <v>4.62</v>
      </c>
      <c r="AD995" s="20">
        <v>1.61</v>
      </c>
      <c r="AE995" s="5">
        <v>1.41</v>
      </c>
      <c r="AG995" s="21"/>
      <c r="AI995" s="22"/>
      <c r="AJ995" s="20">
        <v>63.4</v>
      </c>
      <c r="AK995" s="21"/>
      <c r="AM995" s="21"/>
      <c r="AN995" s="5">
        <v>8.44</v>
      </c>
      <c r="AO995" s="5">
        <v>0.28999999999999998</v>
      </c>
      <c r="AT995" s="5">
        <v>9.8699999999999992</v>
      </c>
      <c r="AU995" s="21"/>
      <c r="AV995" s="5">
        <v>12.57</v>
      </c>
      <c r="AW995" s="20">
        <v>0.14000000000000001</v>
      </c>
      <c r="AX995" s="20">
        <v>0.01</v>
      </c>
      <c r="AY995" s="22"/>
      <c r="AZ995" s="20">
        <v>0.02</v>
      </c>
      <c r="BA995" s="20">
        <v>7.37</v>
      </c>
      <c r="BC995" s="22"/>
      <c r="BD995" s="21"/>
      <c r="BE995" s="21"/>
      <c r="BF995" s="20">
        <v>0.27</v>
      </c>
      <c r="BH995" s="5">
        <v>4.28</v>
      </c>
      <c r="BN995" s="5">
        <v>2.95</v>
      </c>
      <c r="BO995" s="5">
        <v>71.099999999999994</v>
      </c>
      <c r="BQ995" s="21"/>
      <c r="BR995" s="21"/>
      <c r="BU995" s="21"/>
      <c r="BX995" s="5">
        <v>9.6999999999999993</v>
      </c>
      <c r="BY995" s="22"/>
    </row>
    <row r="996" spans="1:77" x14ac:dyDescent="0.2">
      <c r="A996" s="2" t="s">
        <v>129</v>
      </c>
      <c r="B996" s="3">
        <v>30978</v>
      </c>
      <c r="C996" s="4">
        <v>21</v>
      </c>
      <c r="F996" s="21"/>
      <c r="G996" s="21"/>
      <c r="H996" s="5">
        <v>1.88</v>
      </c>
      <c r="M996" s="5">
        <v>1.92</v>
      </c>
      <c r="O996" s="21"/>
      <c r="S996" s="5">
        <v>135.5</v>
      </c>
      <c r="T996" s="5">
        <v>152</v>
      </c>
      <c r="V996" s="21"/>
      <c r="W996" s="5">
        <v>10.9</v>
      </c>
      <c r="AB996" s="5">
        <v>1.3</v>
      </c>
      <c r="AD996" s="22"/>
      <c r="AE996" s="5">
        <v>3.8</v>
      </c>
      <c r="AI996" s="22"/>
      <c r="AJ996" s="5">
        <v>99.3</v>
      </c>
      <c r="AN996" s="5">
        <v>15</v>
      </c>
      <c r="AO996" s="5">
        <v>0.7</v>
      </c>
      <c r="AT996" s="5">
        <v>121</v>
      </c>
      <c r="AV996" s="5">
        <v>0.09</v>
      </c>
      <c r="AW996" s="5">
        <v>5.0000009190000003E-3</v>
      </c>
      <c r="AX996" s="21"/>
      <c r="AY996" s="20">
        <v>7.0000000000000007E-2</v>
      </c>
      <c r="AZ996" s="21"/>
      <c r="BA996" s="5">
        <v>6.7</v>
      </c>
      <c r="BE996" s="5">
        <v>2.7</v>
      </c>
      <c r="BF996" s="21"/>
      <c r="BH996" s="5">
        <v>9.4</v>
      </c>
      <c r="BI996" s="22"/>
      <c r="BN996" s="5">
        <v>2.94</v>
      </c>
      <c r="BO996" s="5">
        <v>2</v>
      </c>
      <c r="BQ996" s="22"/>
      <c r="BR996" s="22"/>
      <c r="BS996" s="22"/>
      <c r="BT996" s="22"/>
      <c r="BU996" s="20">
        <v>5</v>
      </c>
      <c r="BV996" s="22"/>
      <c r="BX996" s="5">
        <v>9.9</v>
      </c>
    </row>
    <row r="997" spans="1:77" x14ac:dyDescent="0.2">
      <c r="A997" s="2" t="s">
        <v>282</v>
      </c>
      <c r="B997" s="3">
        <v>38125</v>
      </c>
      <c r="C997" s="4">
        <v>25</v>
      </c>
      <c r="F997" s="20">
        <v>0.08</v>
      </c>
      <c r="G997" s="21"/>
      <c r="H997" s="5">
        <v>0.02</v>
      </c>
      <c r="J997" s="21"/>
      <c r="M997" s="5">
        <v>1.05</v>
      </c>
      <c r="N997" s="21"/>
      <c r="O997" s="22"/>
      <c r="Q997" s="21"/>
      <c r="S997" s="5">
        <v>34.299999999999997</v>
      </c>
      <c r="T997" s="5">
        <v>28</v>
      </c>
      <c r="U997" s="21"/>
      <c r="V997" s="5">
        <v>4.8</v>
      </c>
      <c r="W997" s="5">
        <v>0.04</v>
      </c>
      <c r="AB997" s="5">
        <v>6.8</v>
      </c>
      <c r="AC997" s="22"/>
      <c r="AD997" s="5">
        <v>0.22</v>
      </c>
      <c r="AE997" s="5">
        <v>5.93</v>
      </c>
      <c r="AI997" s="21"/>
      <c r="AJ997" s="5">
        <v>37.1</v>
      </c>
      <c r="AN997" s="5">
        <v>4.09</v>
      </c>
      <c r="AO997" s="5">
        <v>0.01</v>
      </c>
      <c r="AT997" s="5">
        <v>22.1</v>
      </c>
      <c r="AU997" s="21"/>
      <c r="AV997" s="5">
        <v>66.400000000000006</v>
      </c>
      <c r="AW997" s="5">
        <v>0.02</v>
      </c>
      <c r="AX997" s="5">
        <v>0.06</v>
      </c>
      <c r="AY997" s="22"/>
      <c r="AZ997" s="21"/>
      <c r="BA997" s="5">
        <v>6.06</v>
      </c>
      <c r="BC997" s="21"/>
      <c r="BE997" s="20">
        <v>7.6</v>
      </c>
      <c r="BF997" s="21"/>
      <c r="BH997" s="5">
        <v>0.51</v>
      </c>
      <c r="BN997" s="5">
        <v>2.89</v>
      </c>
      <c r="BO997" s="5">
        <v>38</v>
      </c>
      <c r="BQ997" s="20">
        <v>3.16</v>
      </c>
      <c r="BR997" s="20">
        <v>3.16</v>
      </c>
      <c r="BW997" s="21"/>
      <c r="BX997" s="5">
        <v>9.1999999999999993</v>
      </c>
      <c r="BY997" s="21"/>
    </row>
    <row r="998" spans="1:77" x14ac:dyDescent="0.2">
      <c r="A998" s="2" t="s">
        <v>233</v>
      </c>
      <c r="B998" s="3">
        <v>37218</v>
      </c>
      <c r="C998" s="4">
        <v>23</v>
      </c>
      <c r="F998" s="5">
        <v>7.0000000000000001E-3</v>
      </c>
      <c r="G998" s="21"/>
      <c r="H998" s="5">
        <v>0.03</v>
      </c>
      <c r="J998" s="22"/>
      <c r="M998" s="5">
        <v>0.2</v>
      </c>
      <c r="N998" s="22"/>
      <c r="O998" s="21"/>
      <c r="Q998" s="22"/>
      <c r="S998" s="5">
        <v>109</v>
      </c>
      <c r="T998" s="5">
        <v>12</v>
      </c>
      <c r="U998" s="22"/>
      <c r="V998" s="5">
        <v>2.8</v>
      </c>
      <c r="W998" s="5">
        <v>0.72</v>
      </c>
      <c r="AB998" s="5">
        <v>4.5199999999999996</v>
      </c>
      <c r="AC998" s="22"/>
      <c r="AD998" s="22"/>
      <c r="AE998" s="5">
        <v>0.9</v>
      </c>
      <c r="AI998" s="22"/>
      <c r="AJ998" s="5">
        <v>57.5</v>
      </c>
      <c r="AN998" s="5">
        <v>6.8</v>
      </c>
      <c r="AO998" s="5">
        <v>0.23</v>
      </c>
      <c r="AT998" s="5">
        <v>8.4</v>
      </c>
      <c r="AU998" s="22"/>
      <c r="AV998" s="5">
        <v>0.44</v>
      </c>
      <c r="AW998" s="5">
        <v>0.01</v>
      </c>
      <c r="AX998" s="5">
        <v>0.03</v>
      </c>
      <c r="AZ998" s="21"/>
      <c r="BA998" s="5">
        <v>6.9</v>
      </c>
      <c r="BC998" s="22"/>
      <c r="BE998" s="20">
        <v>0.5</v>
      </c>
      <c r="BF998" s="21"/>
      <c r="BG998" s="20">
        <v>4</v>
      </c>
      <c r="BH998" s="5">
        <v>4.7</v>
      </c>
      <c r="BN998" s="5">
        <v>2.85</v>
      </c>
      <c r="BO998" s="5">
        <v>59</v>
      </c>
      <c r="BQ998" s="22"/>
      <c r="BR998" s="22"/>
      <c r="BX998" s="5">
        <v>9.1</v>
      </c>
      <c r="BY998" s="22"/>
    </row>
    <row r="999" spans="1:77" x14ac:dyDescent="0.2">
      <c r="A999" s="2" t="s">
        <v>348</v>
      </c>
      <c r="B999" s="3">
        <v>39195</v>
      </c>
      <c r="C999" s="4">
        <v>25</v>
      </c>
      <c r="F999" s="20">
        <v>7.0000000000000007E-2</v>
      </c>
      <c r="G999" s="5">
        <v>7.0000000000000007E-2</v>
      </c>
      <c r="H999" s="5">
        <v>0.01</v>
      </c>
      <c r="J999" s="22"/>
      <c r="M999" s="5">
        <v>0.86</v>
      </c>
      <c r="O999" s="20">
        <v>43</v>
      </c>
      <c r="S999" s="5">
        <v>16.7</v>
      </c>
      <c r="T999" s="5">
        <v>197</v>
      </c>
      <c r="V999" s="5">
        <v>1.9</v>
      </c>
      <c r="W999" s="5">
        <v>4.0000000000000001E-3</v>
      </c>
      <c r="AB999" s="5">
        <v>8.0399999999999991</v>
      </c>
      <c r="AD999" s="21"/>
      <c r="AE999" s="5">
        <v>8.1199999999999992</v>
      </c>
      <c r="AJ999" s="5">
        <v>83.5</v>
      </c>
      <c r="AN999" s="5">
        <v>9.81</v>
      </c>
      <c r="AO999" s="5">
        <v>0.11</v>
      </c>
      <c r="AT999" s="5">
        <v>109</v>
      </c>
      <c r="AV999" s="5">
        <v>20.71</v>
      </c>
      <c r="AW999" s="5">
        <v>3.2799999999999999E-3</v>
      </c>
      <c r="AX999" s="5">
        <v>0.01</v>
      </c>
      <c r="AY999" s="22"/>
      <c r="AZ999" s="5">
        <v>0</v>
      </c>
      <c r="BA999" s="5">
        <v>5.15</v>
      </c>
      <c r="BE999" s="22"/>
      <c r="BF999" s="5">
        <v>8.7200000000000006</v>
      </c>
      <c r="BH999" s="5">
        <v>0.15</v>
      </c>
      <c r="BN999" s="5">
        <v>2.85</v>
      </c>
      <c r="BO999" s="5">
        <v>63.8</v>
      </c>
      <c r="BQ999" s="22"/>
      <c r="BR999" s="22"/>
      <c r="BS999" s="22"/>
      <c r="BT999" s="22"/>
      <c r="BV999" s="22"/>
      <c r="BX999" s="5">
        <v>11.4</v>
      </c>
    </row>
    <row r="1000" spans="1:77" x14ac:dyDescent="0.2">
      <c r="A1000" s="2" t="s">
        <v>349</v>
      </c>
      <c r="B1000" s="3">
        <v>39559</v>
      </c>
      <c r="C1000" s="4">
        <v>34</v>
      </c>
      <c r="F1000" s="21"/>
      <c r="G1000" s="5">
        <v>0.36</v>
      </c>
      <c r="H1000" s="5">
        <v>0.28000000000000003</v>
      </c>
      <c r="J1000" s="20">
        <v>2.4</v>
      </c>
      <c r="M1000" s="5">
        <v>1.03</v>
      </c>
      <c r="N1000" s="20">
        <v>0.4</v>
      </c>
      <c r="O1000" s="21"/>
      <c r="Q1000" s="20">
        <v>0.14000000000000001</v>
      </c>
      <c r="S1000" s="5">
        <v>78.099999999999994</v>
      </c>
      <c r="T1000" s="5">
        <v>70</v>
      </c>
      <c r="U1000" s="20">
        <v>1.5</v>
      </c>
      <c r="V1000" s="5">
        <v>28</v>
      </c>
      <c r="W1000" s="5">
        <v>0.75</v>
      </c>
      <c r="AB1000" s="5">
        <v>1.05</v>
      </c>
      <c r="AD1000" s="20">
        <v>3.96</v>
      </c>
      <c r="AE1000" s="5">
        <v>12.1</v>
      </c>
      <c r="AI1000" s="20">
        <v>4.8</v>
      </c>
      <c r="AJ1000" s="5">
        <v>65.3</v>
      </c>
      <c r="AN1000" s="5">
        <v>7.26</v>
      </c>
      <c r="AO1000" s="5">
        <v>0.09</v>
      </c>
      <c r="AT1000" s="5">
        <v>42.3</v>
      </c>
      <c r="AU1000" s="20">
        <v>4.5</v>
      </c>
      <c r="AV1000" s="5">
        <v>0.22</v>
      </c>
      <c r="AW1000" s="5">
        <v>7.0000000000000007E-2</v>
      </c>
      <c r="AX1000" s="5">
        <v>0.01</v>
      </c>
      <c r="AZ1000" s="5">
        <v>0.02</v>
      </c>
      <c r="BA1000" s="5">
        <v>6.4</v>
      </c>
      <c r="BC1000" s="20">
        <v>8.6E-3</v>
      </c>
      <c r="BE1000" s="20">
        <v>0.5</v>
      </c>
      <c r="BF1000" s="5">
        <v>0.66</v>
      </c>
      <c r="BH1000" s="5">
        <v>2.38</v>
      </c>
      <c r="BN1000" s="5">
        <v>2.74</v>
      </c>
      <c r="BO1000" s="5">
        <v>98.3</v>
      </c>
      <c r="BW1000" s="20">
        <v>9.1</v>
      </c>
      <c r="BX1000" s="5">
        <v>8.9</v>
      </c>
      <c r="BY1000" s="20">
        <v>1.8</v>
      </c>
    </row>
    <row r="1001" spans="1:77" x14ac:dyDescent="0.2">
      <c r="A1001" s="2" t="s">
        <v>320</v>
      </c>
      <c r="B1001" s="3">
        <v>39363</v>
      </c>
      <c r="C1001" s="4">
        <v>26</v>
      </c>
      <c r="F1001" s="20">
        <v>0.04</v>
      </c>
      <c r="G1001" s="5">
        <v>0.03</v>
      </c>
      <c r="H1001" s="5">
        <v>0.09</v>
      </c>
      <c r="M1001" s="5">
        <v>0.54</v>
      </c>
      <c r="O1001" s="20">
        <v>23</v>
      </c>
      <c r="S1001" s="5">
        <v>67.5</v>
      </c>
      <c r="T1001" s="5">
        <v>36</v>
      </c>
      <c r="V1001" s="5">
        <v>6.3</v>
      </c>
      <c r="W1001" s="5">
        <v>2.8</v>
      </c>
      <c r="AB1001" s="5">
        <v>3.55</v>
      </c>
      <c r="AD1001" s="21"/>
      <c r="AE1001" s="5">
        <v>16.899999999999999</v>
      </c>
      <c r="AJ1001" s="5">
        <v>50.3</v>
      </c>
      <c r="AN1001" s="5">
        <v>5.23</v>
      </c>
      <c r="AO1001" s="5">
        <v>0.25</v>
      </c>
      <c r="AT1001" s="5">
        <v>14</v>
      </c>
      <c r="AU1001" s="22"/>
      <c r="AV1001" s="5">
        <v>1.5</v>
      </c>
      <c r="AW1001" s="5">
        <v>0.01</v>
      </c>
      <c r="AX1001" s="5">
        <v>0.19</v>
      </c>
      <c r="AY1001" s="22"/>
      <c r="AZ1001" s="5">
        <v>0.06</v>
      </c>
      <c r="BA1001" s="5">
        <v>6.61</v>
      </c>
      <c r="BE1001" s="5">
        <v>0.2</v>
      </c>
      <c r="BF1001" s="5">
        <v>0.62</v>
      </c>
      <c r="BH1001" s="5">
        <v>1.83</v>
      </c>
      <c r="BN1001" s="5">
        <v>2.74</v>
      </c>
      <c r="BO1001" s="5">
        <v>94.5</v>
      </c>
      <c r="BQ1001" s="22"/>
      <c r="BR1001" s="22"/>
      <c r="BT1001" s="22"/>
      <c r="BX1001" s="5">
        <v>10.6</v>
      </c>
    </row>
    <row r="1002" spans="1:77" x14ac:dyDescent="0.2">
      <c r="A1002" s="2" t="s">
        <v>304</v>
      </c>
      <c r="B1002" s="3">
        <v>39785</v>
      </c>
      <c r="C1002" s="4">
        <v>25</v>
      </c>
      <c r="F1002" s="21"/>
      <c r="G1002" s="5">
        <v>0.03</v>
      </c>
      <c r="H1002" s="5">
        <v>0.41</v>
      </c>
      <c r="J1002" s="21"/>
      <c r="M1002" s="20">
        <v>1.19</v>
      </c>
      <c r="N1002" s="21"/>
      <c r="O1002" s="21"/>
      <c r="Q1002" s="21"/>
      <c r="S1002" s="5">
        <v>69.5</v>
      </c>
      <c r="T1002" s="5">
        <v>27</v>
      </c>
      <c r="U1002" s="21"/>
      <c r="V1002" s="5">
        <v>14</v>
      </c>
      <c r="W1002" s="5">
        <v>12.4</v>
      </c>
      <c r="AB1002" s="5">
        <v>1.9</v>
      </c>
      <c r="AD1002" s="20">
        <v>14.07</v>
      </c>
      <c r="AE1002" s="5">
        <v>4.78</v>
      </c>
      <c r="AI1002" s="21"/>
      <c r="AJ1002" s="5">
        <v>47.2</v>
      </c>
      <c r="AN1002" s="5">
        <v>2.7</v>
      </c>
      <c r="AO1002" s="5">
        <v>0.75</v>
      </c>
      <c r="AT1002" s="5">
        <v>8.8800000000000008</v>
      </c>
      <c r="AU1002" s="21"/>
      <c r="AV1002" s="5">
        <v>0.34</v>
      </c>
      <c r="AW1002" s="5">
        <v>0.01</v>
      </c>
      <c r="AX1002" s="5">
        <v>0.44</v>
      </c>
      <c r="AY1002" s="21"/>
      <c r="AZ1002" s="20">
        <v>0.1</v>
      </c>
      <c r="BA1002" s="5">
        <v>6.45</v>
      </c>
      <c r="BC1002" s="21"/>
      <c r="BE1002" s="5">
        <v>0.2</v>
      </c>
      <c r="BF1002" s="20">
        <v>0.28999999999999998</v>
      </c>
      <c r="BH1002" s="5">
        <v>1.83</v>
      </c>
      <c r="BN1002" s="5">
        <v>2.74</v>
      </c>
      <c r="BO1002" s="5">
        <v>109</v>
      </c>
      <c r="BX1002" s="5">
        <v>10.5</v>
      </c>
      <c r="BY1002" s="21"/>
    </row>
    <row r="1003" spans="1:77" x14ac:dyDescent="0.2">
      <c r="A1003" s="2" t="s">
        <v>162</v>
      </c>
      <c r="B1003" s="3">
        <v>38449</v>
      </c>
      <c r="C1003" s="4">
        <v>37</v>
      </c>
      <c r="F1003" s="5">
        <v>0.06</v>
      </c>
      <c r="G1003" s="20">
        <v>0.01</v>
      </c>
      <c r="H1003" s="5">
        <v>0.21</v>
      </c>
      <c r="J1003" s="20">
        <v>0.2</v>
      </c>
      <c r="M1003" s="5">
        <v>0.18</v>
      </c>
      <c r="N1003" s="20">
        <v>0.2</v>
      </c>
      <c r="O1003" s="20">
        <v>22</v>
      </c>
      <c r="P1003" s="21"/>
      <c r="Q1003" s="20">
        <v>0.1</v>
      </c>
      <c r="S1003" s="5">
        <v>57.9</v>
      </c>
      <c r="T1003" s="5">
        <v>8.4</v>
      </c>
      <c r="U1003" s="20">
        <v>0.3</v>
      </c>
      <c r="V1003" s="5">
        <v>1.3</v>
      </c>
      <c r="W1003" s="5">
        <v>1.1000000000000001</v>
      </c>
      <c r="Y1003" s="20">
        <v>0.21</v>
      </c>
      <c r="AB1003" s="20">
        <v>7.6</v>
      </c>
      <c r="AD1003" s="5">
        <v>0.36</v>
      </c>
      <c r="AE1003" s="5">
        <v>1.1100000000000001</v>
      </c>
      <c r="AI1003" s="20">
        <v>0.5</v>
      </c>
      <c r="AJ1003" s="5">
        <v>33.799999999999997</v>
      </c>
      <c r="AN1003" s="5">
        <v>4.54</v>
      </c>
      <c r="AO1003" s="5">
        <v>0.1</v>
      </c>
      <c r="AP1003" s="21"/>
      <c r="AT1003" s="5">
        <v>7.18</v>
      </c>
      <c r="AU1003" s="20">
        <v>0.5</v>
      </c>
      <c r="AV1003" s="5">
        <v>0.22</v>
      </c>
      <c r="AW1003" s="5">
        <v>3.2845000000000001E-3</v>
      </c>
      <c r="AX1003" s="5">
        <v>0.02</v>
      </c>
      <c r="AZ1003" s="20">
        <v>0.01</v>
      </c>
      <c r="BA1003" s="5">
        <v>7.56</v>
      </c>
      <c r="BC1003" s="20">
        <v>1.1000000000000001E-3</v>
      </c>
      <c r="BE1003" s="20">
        <v>0.2</v>
      </c>
      <c r="BF1003" s="21"/>
      <c r="BH1003" s="5">
        <v>3.36</v>
      </c>
      <c r="BN1003" s="5">
        <v>2.74</v>
      </c>
      <c r="BO1003" s="5">
        <v>18.2</v>
      </c>
      <c r="BQ1003" s="5">
        <v>3.97</v>
      </c>
      <c r="BR1003" s="5">
        <v>3.61</v>
      </c>
      <c r="BX1003" s="5">
        <v>10.6</v>
      </c>
      <c r="BY1003" s="20">
        <v>1060</v>
      </c>
    </row>
    <row r="1004" spans="1:77" x14ac:dyDescent="0.2">
      <c r="A1004" s="2" t="s">
        <v>299</v>
      </c>
      <c r="B1004" s="3">
        <v>39161</v>
      </c>
      <c r="C1004" s="4">
        <v>25</v>
      </c>
      <c r="F1004" s="5">
        <v>0.03</v>
      </c>
      <c r="G1004" s="20">
        <v>0.03</v>
      </c>
      <c r="H1004" s="5">
        <v>0.01</v>
      </c>
      <c r="J1004" s="21"/>
      <c r="M1004" s="5">
        <v>0.81</v>
      </c>
      <c r="N1004" s="21"/>
      <c r="O1004" s="5">
        <v>10</v>
      </c>
      <c r="Q1004" s="21"/>
      <c r="S1004" s="5">
        <v>62.7</v>
      </c>
      <c r="T1004" s="5">
        <v>33</v>
      </c>
      <c r="U1004" s="21"/>
      <c r="V1004" s="5">
        <v>1.2</v>
      </c>
      <c r="W1004" s="5">
        <v>0.01</v>
      </c>
      <c r="AB1004" s="5">
        <v>9.6</v>
      </c>
      <c r="AD1004" s="22"/>
      <c r="AE1004" s="5">
        <v>6.38</v>
      </c>
      <c r="AI1004" s="21"/>
      <c r="AJ1004" s="5">
        <v>50.2</v>
      </c>
      <c r="AN1004" s="5">
        <v>6.49</v>
      </c>
      <c r="AO1004" s="5">
        <v>4.0000000000000001E-3</v>
      </c>
      <c r="AT1004" s="5">
        <v>20.3</v>
      </c>
      <c r="AU1004" s="21"/>
      <c r="AV1004" s="5">
        <v>77.02</v>
      </c>
      <c r="AW1004" s="5">
        <v>3.2799999999999999E-3</v>
      </c>
      <c r="AX1004" s="5">
        <v>0.01</v>
      </c>
      <c r="AY1004" s="22"/>
      <c r="AZ1004" s="5">
        <v>0.03</v>
      </c>
      <c r="BA1004" s="5">
        <v>6.58</v>
      </c>
      <c r="BC1004" s="21"/>
      <c r="BE1004" s="21"/>
      <c r="BF1004" s="20">
        <v>5.69</v>
      </c>
      <c r="BH1004" s="5">
        <v>1.96</v>
      </c>
      <c r="BN1004" s="5">
        <v>2.74</v>
      </c>
      <c r="BO1004" s="5">
        <v>26.1</v>
      </c>
      <c r="BQ1004" s="22"/>
      <c r="BR1004" s="22"/>
      <c r="BT1004" s="22"/>
      <c r="BX1004" s="5">
        <v>10.199999999999999</v>
      </c>
      <c r="BY1004" s="21"/>
    </row>
    <row r="1005" spans="1:77" x14ac:dyDescent="0.2">
      <c r="A1005" s="2" t="s">
        <v>345</v>
      </c>
      <c r="B1005" s="3">
        <v>39566</v>
      </c>
      <c r="C1005" s="4">
        <v>25</v>
      </c>
      <c r="F1005" s="22"/>
      <c r="G1005" s="5">
        <v>0.02</v>
      </c>
      <c r="H1005" s="5">
        <v>7.0000000000000007E-2</v>
      </c>
      <c r="J1005" s="21"/>
      <c r="M1005" s="5">
        <v>0.57999999999999996</v>
      </c>
      <c r="N1005" s="21"/>
      <c r="Q1005" s="21"/>
      <c r="S1005" s="5">
        <v>86.2</v>
      </c>
      <c r="T1005" s="5">
        <v>28</v>
      </c>
      <c r="U1005" s="21"/>
      <c r="V1005" s="5">
        <v>6.8</v>
      </c>
      <c r="W1005" s="5">
        <v>0.33</v>
      </c>
      <c r="AB1005" s="5">
        <v>1.5</v>
      </c>
      <c r="AD1005" s="5">
        <v>6.85</v>
      </c>
      <c r="AE1005" s="5">
        <v>9.17</v>
      </c>
      <c r="AI1005" s="21"/>
      <c r="AJ1005" s="5">
        <v>52.7</v>
      </c>
      <c r="AN1005" s="5">
        <v>9.3000000000000007</v>
      </c>
      <c r="AO1005" s="5">
        <v>0.16</v>
      </c>
      <c r="AT1005" s="5">
        <v>15.8</v>
      </c>
      <c r="AU1005" s="21"/>
      <c r="AV1005" s="5">
        <v>0.43</v>
      </c>
      <c r="AW1005" s="5">
        <v>7.5500000000000003E-3</v>
      </c>
      <c r="AX1005" s="5">
        <v>0.02</v>
      </c>
      <c r="AY1005" s="22"/>
      <c r="AZ1005" s="5">
        <v>0.02</v>
      </c>
      <c r="BA1005" s="5">
        <v>6.98</v>
      </c>
      <c r="BC1005" s="21"/>
      <c r="BE1005" s="5">
        <v>0.9</v>
      </c>
      <c r="BF1005" s="5">
        <v>0.44</v>
      </c>
      <c r="BH1005" s="5">
        <v>4.0199999999999996</v>
      </c>
      <c r="BI1005" s="22"/>
      <c r="BN1005" s="5">
        <v>2.72</v>
      </c>
      <c r="BO1005" s="5">
        <v>37.4</v>
      </c>
      <c r="BQ1005" s="22"/>
      <c r="BR1005" s="22"/>
      <c r="BS1005" s="22"/>
      <c r="BT1005" s="22"/>
      <c r="BV1005" s="22"/>
      <c r="BW1005" s="21"/>
      <c r="BX1005" s="5">
        <v>9</v>
      </c>
      <c r="BY1005" s="21"/>
    </row>
    <row r="1006" spans="1:77" x14ac:dyDescent="0.2">
      <c r="A1006" s="2" t="s">
        <v>350</v>
      </c>
      <c r="B1006" s="3">
        <v>39594</v>
      </c>
      <c r="C1006" s="4">
        <v>33</v>
      </c>
      <c r="F1006" s="21"/>
      <c r="G1006" s="5">
        <v>0.19</v>
      </c>
      <c r="H1006" s="5">
        <v>0.01</v>
      </c>
      <c r="J1006" s="5">
        <v>0.2</v>
      </c>
      <c r="M1006" s="5">
        <v>1.07</v>
      </c>
      <c r="N1006" s="5">
        <v>0.2</v>
      </c>
      <c r="O1006" s="21"/>
      <c r="Q1006" s="5">
        <v>2</v>
      </c>
      <c r="S1006" s="5">
        <v>52.8</v>
      </c>
      <c r="T1006" s="5">
        <v>44</v>
      </c>
      <c r="U1006" s="5">
        <v>0.6</v>
      </c>
      <c r="V1006" s="5">
        <v>2.5</v>
      </c>
      <c r="W1006" s="5">
        <v>8.9999999999999993E-3</v>
      </c>
      <c r="Y1006" s="21"/>
      <c r="AB1006" s="5">
        <v>2.33</v>
      </c>
      <c r="AD1006" s="5">
        <v>7.0000000000000007E-2</v>
      </c>
      <c r="AE1006" s="5">
        <v>10.5</v>
      </c>
      <c r="AI1006" s="5">
        <v>0.7</v>
      </c>
      <c r="AJ1006" s="5">
        <v>56.1</v>
      </c>
      <c r="AN1006" s="5">
        <v>13.3</v>
      </c>
      <c r="AO1006" s="5">
        <v>0.79</v>
      </c>
      <c r="AS1006" s="22"/>
      <c r="AT1006" s="5">
        <v>13.2</v>
      </c>
      <c r="AU1006" s="5">
        <v>44</v>
      </c>
      <c r="AV1006" s="5">
        <v>120.4</v>
      </c>
      <c r="AW1006" s="5">
        <v>3.2799999999999999E-3</v>
      </c>
      <c r="AX1006" s="5">
        <v>0.02</v>
      </c>
      <c r="AZ1006" s="5">
        <v>0.02</v>
      </c>
      <c r="BA1006" s="5">
        <v>5.0599999999999996</v>
      </c>
      <c r="BC1006" s="5">
        <v>1E-3</v>
      </c>
      <c r="BE1006" s="21"/>
      <c r="BF1006" s="20">
        <v>5</v>
      </c>
      <c r="BH1006" s="5">
        <v>0.6</v>
      </c>
      <c r="BM1006" s="22"/>
      <c r="BN1006" s="5">
        <v>2.66</v>
      </c>
      <c r="BO1006" s="5">
        <v>37.799999999999997</v>
      </c>
      <c r="BQ1006" s="21"/>
      <c r="BR1006" s="21"/>
      <c r="BW1006" s="20">
        <v>0.5</v>
      </c>
      <c r="BX1006" s="5">
        <v>9</v>
      </c>
      <c r="BY1006" s="5">
        <v>52</v>
      </c>
    </row>
    <row r="1007" spans="1:77" x14ac:dyDescent="0.2">
      <c r="A1007" s="2" t="s">
        <v>227</v>
      </c>
      <c r="B1007" s="3">
        <v>36789</v>
      </c>
      <c r="C1007" s="4">
        <v>33</v>
      </c>
      <c r="F1007" s="20">
        <v>7.35</v>
      </c>
      <c r="G1007" s="5">
        <v>6.82</v>
      </c>
      <c r="H1007" s="5">
        <v>0.01</v>
      </c>
      <c r="J1007" s="20">
        <v>0.2</v>
      </c>
      <c r="M1007" s="5">
        <v>1.41</v>
      </c>
      <c r="N1007" s="20">
        <v>0.4</v>
      </c>
      <c r="O1007" s="20">
        <v>21</v>
      </c>
      <c r="Q1007" s="20">
        <v>0.54</v>
      </c>
      <c r="S1007" s="5">
        <v>4.17</v>
      </c>
      <c r="T1007" s="5">
        <v>53</v>
      </c>
      <c r="U1007" s="20">
        <v>0.4</v>
      </c>
      <c r="V1007" s="5">
        <v>3.5</v>
      </c>
      <c r="W1007" s="5">
        <v>0.25</v>
      </c>
      <c r="AB1007" s="5">
        <v>3.23</v>
      </c>
      <c r="AD1007" s="21"/>
      <c r="AE1007" s="5">
        <v>1.23</v>
      </c>
      <c r="AI1007" s="20">
        <v>1.5</v>
      </c>
      <c r="AJ1007" s="5">
        <v>31</v>
      </c>
      <c r="AN1007" s="5">
        <v>2.52</v>
      </c>
      <c r="AO1007" s="5">
        <v>0.14000000000000001</v>
      </c>
      <c r="AT1007" s="5">
        <v>29.1</v>
      </c>
      <c r="AU1007" s="20">
        <v>4.9000000000000004</v>
      </c>
      <c r="AV1007" s="5">
        <v>13.01</v>
      </c>
      <c r="AW1007" s="5">
        <v>3.2845000000000001E-3</v>
      </c>
      <c r="AX1007" s="5">
        <v>0.02</v>
      </c>
      <c r="AY1007" s="22"/>
      <c r="AZ1007" s="5">
        <v>0.01</v>
      </c>
      <c r="BA1007" s="5">
        <v>4.3499999999999996</v>
      </c>
      <c r="BC1007" s="20">
        <v>2.8999999999999998E-3</v>
      </c>
      <c r="BE1007" s="20">
        <v>6.7</v>
      </c>
      <c r="BF1007" s="21"/>
      <c r="BG1007" s="22"/>
      <c r="BH1007" s="5">
        <v>0.04</v>
      </c>
      <c r="BI1007" s="22"/>
      <c r="BN1007" s="5">
        <v>2.65</v>
      </c>
      <c r="BO1007" s="5">
        <v>35.700000000000003</v>
      </c>
      <c r="BQ1007" s="22"/>
      <c r="BR1007" s="22"/>
      <c r="BX1007" s="5">
        <v>9.9</v>
      </c>
      <c r="BY1007" s="20">
        <v>110</v>
      </c>
    </row>
    <row r="1008" spans="1:77" x14ac:dyDescent="0.2">
      <c r="A1008" s="2" t="s">
        <v>351</v>
      </c>
      <c r="B1008" s="3">
        <v>39161</v>
      </c>
      <c r="C1008" s="4">
        <v>25</v>
      </c>
      <c r="F1008" s="20">
        <v>0.02</v>
      </c>
      <c r="G1008" s="20">
        <v>0.01</v>
      </c>
      <c r="H1008" s="5">
        <v>0.01</v>
      </c>
      <c r="M1008" s="5">
        <v>0.32</v>
      </c>
      <c r="O1008" s="20">
        <v>10</v>
      </c>
      <c r="S1008" s="5">
        <v>25.2</v>
      </c>
      <c r="T1008" s="5">
        <v>43</v>
      </c>
      <c r="U1008" s="22"/>
      <c r="V1008" s="20">
        <v>0.67</v>
      </c>
      <c r="W1008" s="5">
        <v>0.03</v>
      </c>
      <c r="AB1008" s="5">
        <v>5.04</v>
      </c>
      <c r="AD1008" s="22"/>
      <c r="AE1008" s="5">
        <v>4.6900000000000004</v>
      </c>
      <c r="AJ1008" s="5">
        <v>28.7</v>
      </c>
      <c r="AN1008" s="5">
        <v>4.63</v>
      </c>
      <c r="AO1008" s="5">
        <v>7.0000000000000001E-3</v>
      </c>
      <c r="AT1008" s="5">
        <v>17.899999999999999</v>
      </c>
      <c r="AV1008" s="5">
        <v>20</v>
      </c>
      <c r="AW1008" s="5">
        <v>3.2799999999999999E-3</v>
      </c>
      <c r="AX1008" s="20">
        <v>0.14000000000000001</v>
      </c>
      <c r="AY1008" s="21"/>
      <c r="AZ1008" s="20">
        <v>0.05</v>
      </c>
      <c r="BA1008" s="5">
        <v>6.54</v>
      </c>
      <c r="BE1008" s="21"/>
      <c r="BF1008" s="20">
        <v>9.17</v>
      </c>
      <c r="BH1008" s="5">
        <v>0.73</v>
      </c>
      <c r="BN1008" s="5">
        <v>2.57</v>
      </c>
      <c r="BO1008" s="5">
        <v>14.9</v>
      </c>
      <c r="BU1008" s="21"/>
      <c r="BX1008" s="5">
        <v>9.9</v>
      </c>
    </row>
    <row r="1009" spans="1:77" x14ac:dyDescent="0.2">
      <c r="A1009" s="2" t="s">
        <v>352</v>
      </c>
      <c r="B1009" s="3">
        <v>39716</v>
      </c>
      <c r="C1009" s="4">
        <v>24</v>
      </c>
      <c r="F1009" s="21"/>
      <c r="G1009" s="20">
        <v>7.0000000000000007E-2</v>
      </c>
      <c r="H1009" s="5">
        <v>0.37</v>
      </c>
      <c r="J1009" s="22"/>
      <c r="M1009" s="5">
        <v>0.22</v>
      </c>
      <c r="S1009" s="5">
        <v>75.099999999999994</v>
      </c>
      <c r="T1009" s="5">
        <v>14</v>
      </c>
      <c r="V1009" s="5">
        <v>15</v>
      </c>
      <c r="W1009" s="5">
        <v>4.5199999999999996</v>
      </c>
      <c r="AB1009" s="5">
        <v>1.22</v>
      </c>
      <c r="AD1009" s="5">
        <v>0.49</v>
      </c>
      <c r="AE1009" s="5">
        <v>9.93</v>
      </c>
      <c r="AI1009" s="22"/>
      <c r="AJ1009" s="5">
        <v>44.6</v>
      </c>
      <c r="AN1009" s="5">
        <v>5.05</v>
      </c>
      <c r="AO1009" s="5">
        <v>0.22</v>
      </c>
      <c r="AT1009" s="5">
        <v>7.69</v>
      </c>
      <c r="AU1009" s="22"/>
      <c r="AV1009" s="5">
        <v>0.22</v>
      </c>
      <c r="AW1009" s="5">
        <v>0.02</v>
      </c>
      <c r="AX1009" s="5">
        <v>0.5</v>
      </c>
      <c r="AZ1009" s="20">
        <v>0.18</v>
      </c>
      <c r="BA1009" s="5">
        <v>6.82</v>
      </c>
      <c r="BE1009" s="21"/>
      <c r="BF1009" s="20">
        <v>0.22</v>
      </c>
      <c r="BH1009" s="5">
        <v>2.95</v>
      </c>
      <c r="BI1009" s="22"/>
      <c r="BN1009" s="5">
        <v>2.5299999999999998</v>
      </c>
      <c r="BO1009" s="5">
        <v>69.7</v>
      </c>
      <c r="BQ1009" s="21"/>
      <c r="BR1009" s="21"/>
      <c r="BX1009" s="5">
        <v>11.5</v>
      </c>
    </row>
    <row r="1010" spans="1:77" x14ac:dyDescent="0.2">
      <c r="A1010" s="2" t="s">
        <v>145</v>
      </c>
      <c r="B1010" s="3">
        <v>39371</v>
      </c>
      <c r="C1010" s="4">
        <v>26</v>
      </c>
      <c r="F1010" s="5">
        <v>0.02</v>
      </c>
      <c r="G1010" s="5">
        <v>0.02</v>
      </c>
      <c r="H1010" s="5">
        <v>0.15</v>
      </c>
      <c r="J1010" s="22"/>
      <c r="M1010" s="5">
        <v>0.61</v>
      </c>
      <c r="N1010" s="22"/>
      <c r="O1010" s="5">
        <v>10</v>
      </c>
      <c r="Q1010" s="22"/>
      <c r="S1010" s="5">
        <v>115</v>
      </c>
      <c r="T1010" s="5">
        <v>33</v>
      </c>
      <c r="U1010" s="22"/>
      <c r="V1010" s="5">
        <v>8.6999999999999993</v>
      </c>
      <c r="W1010" s="5">
        <v>5.87</v>
      </c>
      <c r="AB1010" s="5">
        <v>2.74</v>
      </c>
      <c r="AD1010" s="22"/>
      <c r="AE1010" s="5">
        <v>1.88</v>
      </c>
      <c r="AI1010" s="22"/>
      <c r="AJ1010" s="5">
        <v>64.900000000000006</v>
      </c>
      <c r="AN1010" s="5">
        <v>5.25</v>
      </c>
      <c r="AO1010" s="5">
        <v>0.43</v>
      </c>
      <c r="AT1010" s="5">
        <v>18.600000000000001</v>
      </c>
      <c r="AU1010" s="22"/>
      <c r="AV1010" s="5">
        <v>0.22</v>
      </c>
      <c r="AW1010" s="5">
        <v>0.01</v>
      </c>
      <c r="AX1010" s="5">
        <v>0.01</v>
      </c>
      <c r="AY1010" s="22"/>
      <c r="AZ1010" s="5">
        <v>0.01</v>
      </c>
      <c r="BA1010" s="5">
        <v>7.01</v>
      </c>
      <c r="BC1010" s="22"/>
      <c r="BE1010" s="20">
        <v>0.2</v>
      </c>
      <c r="BF1010" s="5">
        <v>0.56999999999999995</v>
      </c>
      <c r="BH1010" s="5">
        <v>4.7300000000000004</v>
      </c>
      <c r="BN1010" s="5">
        <v>2.5099999999999998</v>
      </c>
      <c r="BO1010" s="5">
        <v>76.099999999999994</v>
      </c>
      <c r="BQ1010" s="22"/>
      <c r="BR1010" s="22"/>
      <c r="BT1010" s="22"/>
      <c r="BX1010" s="5">
        <v>10.3</v>
      </c>
      <c r="BY1010" s="22"/>
    </row>
    <row r="1011" spans="1:77" x14ac:dyDescent="0.2">
      <c r="A1011" s="2" t="s">
        <v>353</v>
      </c>
      <c r="B1011" s="3">
        <v>39708</v>
      </c>
      <c r="C1011" s="4">
        <v>32</v>
      </c>
      <c r="F1011" s="21"/>
      <c r="G1011" s="20">
        <v>5.0000000000000001E-3</v>
      </c>
      <c r="H1011" s="5">
        <v>1.04</v>
      </c>
      <c r="J1011" s="20">
        <v>7.4</v>
      </c>
      <c r="M1011" s="5">
        <v>0.72</v>
      </c>
      <c r="N1011" s="20">
        <v>0.2</v>
      </c>
      <c r="O1011" s="22"/>
      <c r="Q1011" s="20">
        <v>0.02</v>
      </c>
      <c r="S1011" s="5">
        <v>102</v>
      </c>
      <c r="T1011" s="5">
        <v>21</v>
      </c>
      <c r="U1011" s="20">
        <v>0.6</v>
      </c>
      <c r="V1011" s="5">
        <v>2.5</v>
      </c>
      <c r="W1011" s="5">
        <v>0.45</v>
      </c>
      <c r="AB1011" s="5">
        <v>25.73</v>
      </c>
      <c r="AD1011" s="20">
        <v>5.34</v>
      </c>
      <c r="AE1011" s="5">
        <v>4.92</v>
      </c>
      <c r="AI1011" s="20">
        <v>0.5</v>
      </c>
      <c r="AJ1011" s="5">
        <v>74.5</v>
      </c>
      <c r="AN1011" s="5">
        <v>22.4</v>
      </c>
      <c r="AO1011" s="5">
        <v>0.49</v>
      </c>
      <c r="AS1011" s="22"/>
      <c r="AT1011" s="5">
        <v>23.4</v>
      </c>
      <c r="AU1011" s="20">
        <v>0.5</v>
      </c>
      <c r="AV1011" s="5">
        <v>0.22</v>
      </c>
      <c r="AW1011" s="5">
        <v>3.2799999999999999E-3</v>
      </c>
      <c r="AX1011" s="5">
        <v>0.19</v>
      </c>
      <c r="AZ1011" s="20">
        <v>0.12</v>
      </c>
      <c r="BA1011" s="21"/>
      <c r="BC1011" s="20">
        <v>1E-3</v>
      </c>
      <c r="BE1011" s="21"/>
      <c r="BF1011" s="20">
        <v>0.41</v>
      </c>
      <c r="BG1011" s="21"/>
      <c r="BH1011" s="5">
        <v>7.88</v>
      </c>
      <c r="BN1011" s="5">
        <v>2.46</v>
      </c>
      <c r="BO1011" s="5">
        <v>5.21</v>
      </c>
      <c r="BQ1011" s="22"/>
      <c r="BR1011" s="22"/>
      <c r="BS1011" s="22"/>
      <c r="BT1011" s="22"/>
      <c r="BV1011" s="22"/>
      <c r="BW1011" s="20">
        <v>0.5</v>
      </c>
      <c r="BX1011" s="5">
        <v>10.4</v>
      </c>
      <c r="BY1011" s="20">
        <v>5.3</v>
      </c>
    </row>
    <row r="1012" spans="1:77" x14ac:dyDescent="0.2">
      <c r="A1012" s="2" t="s">
        <v>233</v>
      </c>
      <c r="B1012" s="3">
        <v>42081</v>
      </c>
      <c r="C1012" s="4">
        <v>26</v>
      </c>
      <c r="F1012" s="5">
        <v>0.02</v>
      </c>
      <c r="G1012" s="21"/>
      <c r="H1012" s="5">
        <v>0.05</v>
      </c>
      <c r="M1012" s="5">
        <v>0.51</v>
      </c>
      <c r="O1012" s="21"/>
      <c r="P1012" s="20">
        <v>0.06</v>
      </c>
      <c r="S1012" s="5">
        <v>129</v>
      </c>
      <c r="T1012" s="5">
        <v>24</v>
      </c>
      <c r="V1012" s="5">
        <v>1</v>
      </c>
      <c r="W1012" s="5">
        <v>0.05</v>
      </c>
      <c r="Y1012" s="22"/>
      <c r="AB1012" s="21"/>
      <c r="AD1012" s="20">
        <v>1.8</v>
      </c>
      <c r="AE1012" s="5">
        <v>1.5</v>
      </c>
      <c r="AJ1012" s="5">
        <v>68.2</v>
      </c>
      <c r="AN1012" s="5">
        <v>8.9</v>
      </c>
      <c r="AO1012" s="5">
        <v>0.25</v>
      </c>
      <c r="AP1012" s="20">
        <v>18.399999999999999</v>
      </c>
      <c r="AT1012" s="5">
        <v>9.1</v>
      </c>
      <c r="AV1012" s="5">
        <v>3.3</v>
      </c>
      <c r="AW1012" s="5">
        <v>0.12</v>
      </c>
      <c r="AX1012" s="5">
        <v>0.02</v>
      </c>
      <c r="AY1012" s="22"/>
      <c r="AZ1012" s="21"/>
      <c r="BA1012" s="5">
        <v>7.31</v>
      </c>
      <c r="BE1012" s="21"/>
      <c r="BF1012" s="5">
        <v>0.14000000000000001</v>
      </c>
      <c r="BH1012" s="5">
        <v>4.76</v>
      </c>
      <c r="BN1012" s="5">
        <v>2.38</v>
      </c>
      <c r="BO1012" s="5">
        <v>108</v>
      </c>
      <c r="BQ1012" s="20">
        <v>7.75</v>
      </c>
      <c r="BR1012" s="20">
        <v>7.62</v>
      </c>
      <c r="BX1012" s="5">
        <v>10.1</v>
      </c>
    </row>
    <row r="1013" spans="1:77" x14ac:dyDescent="0.2">
      <c r="A1013" s="2" t="s">
        <v>343</v>
      </c>
      <c r="B1013" s="3">
        <v>39540</v>
      </c>
      <c r="C1013" s="4">
        <v>34</v>
      </c>
      <c r="F1013" s="22"/>
      <c r="G1013" s="5">
        <v>0.17</v>
      </c>
      <c r="H1013" s="5">
        <v>0.01</v>
      </c>
      <c r="J1013" s="5">
        <v>0.2</v>
      </c>
      <c r="K1013" s="22"/>
      <c r="M1013" s="5">
        <v>0.4</v>
      </c>
      <c r="N1013" s="5">
        <v>0.2</v>
      </c>
      <c r="O1013" s="22"/>
      <c r="P1013" s="22"/>
      <c r="Q1013" s="5">
        <v>0.55000000000000004</v>
      </c>
      <c r="S1013" s="5">
        <v>38.799999999999997</v>
      </c>
      <c r="T1013" s="5">
        <v>19</v>
      </c>
      <c r="U1013" s="5">
        <v>0.2</v>
      </c>
      <c r="V1013" s="5">
        <v>1.9</v>
      </c>
      <c r="W1013" s="5">
        <v>0.04</v>
      </c>
      <c r="Y1013" s="22"/>
      <c r="AB1013" s="5">
        <v>2.36</v>
      </c>
      <c r="AD1013" s="5">
        <v>3.38</v>
      </c>
      <c r="AE1013" s="5">
        <v>17</v>
      </c>
      <c r="AF1013" s="22"/>
      <c r="AG1013" s="22"/>
      <c r="AI1013" s="5">
        <v>2</v>
      </c>
      <c r="AJ1013" s="5">
        <v>34.4</v>
      </c>
      <c r="AN1013" s="5">
        <v>4.8099999999999996</v>
      </c>
      <c r="AO1013" s="5">
        <v>0.1</v>
      </c>
      <c r="AR1013" s="22"/>
      <c r="AT1013" s="5">
        <v>9.26</v>
      </c>
      <c r="AU1013" s="5">
        <v>3</v>
      </c>
      <c r="AV1013" s="5">
        <v>58.87</v>
      </c>
      <c r="AW1013" s="5">
        <v>0.04</v>
      </c>
      <c r="AX1013" s="5">
        <v>0.01</v>
      </c>
      <c r="AZ1013" s="5">
        <v>0.02</v>
      </c>
      <c r="BA1013" s="5">
        <v>6.36</v>
      </c>
      <c r="BC1013" s="5">
        <v>1.4E-3</v>
      </c>
      <c r="BD1013" s="22"/>
      <c r="BE1013" s="5">
        <v>4.2</v>
      </c>
      <c r="BF1013" s="5">
        <v>3.1</v>
      </c>
      <c r="BG1013" s="22"/>
      <c r="BH1013" s="5">
        <v>0.74</v>
      </c>
      <c r="BK1013" s="22"/>
      <c r="BL1013" s="22"/>
      <c r="BN1013" s="5">
        <v>2.37</v>
      </c>
      <c r="BO1013" s="5">
        <v>40.299999999999997</v>
      </c>
      <c r="BW1013" s="5">
        <v>0.5</v>
      </c>
      <c r="BX1013" s="5">
        <v>10.1</v>
      </c>
      <c r="BY1013" s="5">
        <v>8.1</v>
      </c>
    </row>
    <row r="1014" spans="1:77" x14ac:dyDescent="0.2">
      <c r="A1014" s="2" t="s">
        <v>354</v>
      </c>
      <c r="B1014" s="3">
        <v>39240</v>
      </c>
      <c r="C1014" s="4">
        <v>26</v>
      </c>
      <c r="F1014" s="5">
        <v>0.12</v>
      </c>
      <c r="G1014" s="5">
        <v>0.03</v>
      </c>
      <c r="H1014" s="5">
        <v>0.01</v>
      </c>
      <c r="J1014" s="22"/>
      <c r="M1014" s="5">
        <v>1.18</v>
      </c>
      <c r="N1014" s="22"/>
      <c r="O1014" s="5">
        <v>65</v>
      </c>
      <c r="Q1014" s="22"/>
      <c r="S1014" s="5">
        <v>31.8</v>
      </c>
      <c r="T1014" s="5">
        <v>19</v>
      </c>
      <c r="U1014" s="22"/>
      <c r="V1014" s="5">
        <v>8.1</v>
      </c>
      <c r="W1014" s="5">
        <v>0.14000000000000001</v>
      </c>
      <c r="AB1014" s="5">
        <v>2.68</v>
      </c>
      <c r="AC1014" s="22"/>
      <c r="AD1014" s="22"/>
      <c r="AE1014" s="5">
        <v>11.8</v>
      </c>
      <c r="AI1014" s="22"/>
      <c r="AJ1014" s="5">
        <v>29.8</v>
      </c>
      <c r="AN1014" s="5">
        <v>5.09</v>
      </c>
      <c r="AO1014" s="5">
        <v>0.22</v>
      </c>
      <c r="AT1014" s="5">
        <v>13.1</v>
      </c>
      <c r="AU1014" s="22"/>
      <c r="AV1014" s="5">
        <v>35.630000000000003</v>
      </c>
      <c r="AW1014" s="5">
        <v>0.12</v>
      </c>
      <c r="AX1014" s="5">
        <v>0.01</v>
      </c>
      <c r="AY1014" s="22"/>
      <c r="AZ1014" s="5">
        <v>5.0000000000000001E-3</v>
      </c>
      <c r="BA1014" s="5">
        <v>6.01</v>
      </c>
      <c r="BC1014" s="22"/>
      <c r="BE1014" s="20">
        <v>0.7</v>
      </c>
      <c r="BF1014" s="5">
        <v>0.68</v>
      </c>
      <c r="BH1014" s="5">
        <v>1.3</v>
      </c>
      <c r="BN1014" s="5">
        <v>2.36</v>
      </c>
      <c r="BO1014" s="5">
        <v>27.2</v>
      </c>
      <c r="BQ1014" s="22"/>
      <c r="BR1014" s="22"/>
      <c r="BX1014" s="5">
        <v>9.5</v>
      </c>
      <c r="BY1014" s="22"/>
    </row>
    <row r="1015" spans="1:77" x14ac:dyDescent="0.2">
      <c r="A1015" s="2" t="s">
        <v>182</v>
      </c>
      <c r="B1015" s="3">
        <v>39373</v>
      </c>
      <c r="C1015" s="4">
        <v>26</v>
      </c>
      <c r="F1015" s="20">
        <v>0.05</v>
      </c>
      <c r="G1015" s="5">
        <v>0.02</v>
      </c>
      <c r="H1015" s="5">
        <v>0.01</v>
      </c>
      <c r="J1015" s="22"/>
      <c r="M1015" s="5">
        <v>0.39</v>
      </c>
      <c r="N1015" s="22"/>
      <c r="O1015" s="20">
        <v>33</v>
      </c>
      <c r="Q1015" s="22"/>
      <c r="S1015" s="5">
        <v>73.8</v>
      </c>
      <c r="T1015" s="5">
        <v>29</v>
      </c>
      <c r="U1015" s="22"/>
      <c r="V1015" s="5">
        <v>0.91</v>
      </c>
      <c r="W1015" s="5">
        <v>0.33</v>
      </c>
      <c r="AB1015" s="5">
        <v>3.01</v>
      </c>
      <c r="AD1015" s="21"/>
      <c r="AE1015" s="5">
        <v>1.4</v>
      </c>
      <c r="AI1015" s="22"/>
      <c r="AJ1015" s="5">
        <v>44.6</v>
      </c>
      <c r="AN1015" s="5">
        <v>5.31</v>
      </c>
      <c r="AO1015" s="5">
        <v>0.16</v>
      </c>
      <c r="AT1015" s="5">
        <v>12.1</v>
      </c>
      <c r="AU1015" s="22"/>
      <c r="AV1015" s="5">
        <v>4.4000000000000004</v>
      </c>
      <c r="AW1015" s="5">
        <v>7.0000000000000007E-2</v>
      </c>
      <c r="AX1015" s="5">
        <v>0.02</v>
      </c>
      <c r="AZ1015" s="5">
        <v>0.01</v>
      </c>
      <c r="BA1015" s="5">
        <v>7.59</v>
      </c>
      <c r="BC1015" s="22"/>
      <c r="BE1015" s="5">
        <v>0.4</v>
      </c>
      <c r="BF1015" s="5">
        <v>0.48</v>
      </c>
      <c r="BH1015" s="5">
        <v>4.3600000000000003</v>
      </c>
      <c r="BI1015" s="22"/>
      <c r="BN1015" s="5">
        <v>2.34</v>
      </c>
      <c r="BO1015" s="5">
        <v>76.900000000000006</v>
      </c>
      <c r="BQ1015" s="22"/>
      <c r="BR1015" s="22"/>
      <c r="BX1015" s="5">
        <v>9.4</v>
      </c>
      <c r="BY1015" s="22"/>
    </row>
    <row r="1016" spans="1:77" x14ac:dyDescent="0.2">
      <c r="A1016" s="2" t="s">
        <v>233</v>
      </c>
      <c r="B1016" s="3">
        <v>32882</v>
      </c>
      <c r="C1016" s="4">
        <v>37</v>
      </c>
      <c r="F1016" s="5">
        <v>0.01</v>
      </c>
      <c r="G1016" s="21"/>
      <c r="H1016" s="5">
        <v>0.01</v>
      </c>
      <c r="J1016" s="5">
        <v>1</v>
      </c>
      <c r="K1016" s="20">
        <v>0.03</v>
      </c>
      <c r="M1016" s="5">
        <v>0.21</v>
      </c>
      <c r="N1016" s="5">
        <v>1</v>
      </c>
      <c r="O1016" s="5">
        <v>20</v>
      </c>
      <c r="P1016" s="20">
        <v>0.06</v>
      </c>
      <c r="Q1016" s="5">
        <v>0.5</v>
      </c>
      <c r="S1016" s="5">
        <v>109</v>
      </c>
      <c r="T1016" s="5">
        <v>24</v>
      </c>
      <c r="U1016" s="5">
        <v>2</v>
      </c>
      <c r="V1016" s="5">
        <v>0.8</v>
      </c>
      <c r="W1016" s="5">
        <v>0.23</v>
      </c>
      <c r="Y1016" s="5">
        <v>0.06</v>
      </c>
      <c r="AB1016" s="21"/>
      <c r="AD1016" s="21"/>
      <c r="AE1016" s="5">
        <v>1.5</v>
      </c>
      <c r="AF1016" s="20">
        <v>2</v>
      </c>
      <c r="AG1016" s="20">
        <v>9.1</v>
      </c>
      <c r="AI1016" s="5">
        <v>5</v>
      </c>
      <c r="AJ1016" s="21"/>
      <c r="AN1016" s="5">
        <v>8</v>
      </c>
      <c r="AO1016" s="5">
        <v>0.19</v>
      </c>
      <c r="AR1016" s="20">
        <v>0.2</v>
      </c>
      <c r="AT1016" s="5">
        <v>10</v>
      </c>
      <c r="AU1016" s="5">
        <v>2</v>
      </c>
      <c r="AV1016" s="5">
        <v>0.4</v>
      </c>
      <c r="AW1016" s="5">
        <v>0.01</v>
      </c>
      <c r="AX1016" s="5">
        <v>0.05</v>
      </c>
      <c r="AY1016" s="22"/>
      <c r="AZ1016" s="21"/>
      <c r="BA1016" s="21"/>
      <c r="BC1016" s="5">
        <v>0.5</v>
      </c>
      <c r="BD1016" s="20">
        <v>0.17</v>
      </c>
      <c r="BE1016" s="21"/>
      <c r="BH1016" s="5">
        <v>4.17</v>
      </c>
      <c r="BK1016" s="20">
        <v>1</v>
      </c>
      <c r="BL1016" s="20">
        <v>10</v>
      </c>
      <c r="BN1016" s="5">
        <v>2.33</v>
      </c>
      <c r="BO1016" s="5">
        <v>85</v>
      </c>
      <c r="BQ1016" s="21"/>
      <c r="BR1016" s="21"/>
      <c r="BW1016" s="20">
        <v>10</v>
      </c>
      <c r="BX1016" s="5">
        <v>8.5</v>
      </c>
      <c r="BY1016" s="5">
        <v>10</v>
      </c>
    </row>
    <row r="1017" spans="1:77" x14ac:dyDescent="0.2">
      <c r="A1017" s="2" t="s">
        <v>347</v>
      </c>
      <c r="B1017" s="3">
        <v>39175</v>
      </c>
      <c r="C1017" s="4">
        <v>25</v>
      </c>
      <c r="F1017" s="20">
        <v>7.0000000000000007E-2</v>
      </c>
      <c r="G1017" s="5">
        <v>0.06</v>
      </c>
      <c r="H1017" s="5">
        <v>0.02</v>
      </c>
      <c r="J1017" s="22"/>
      <c r="M1017" s="5">
        <v>0.61</v>
      </c>
      <c r="N1017" s="22"/>
      <c r="O1017" s="20">
        <v>12</v>
      </c>
      <c r="Q1017" s="22"/>
      <c r="S1017" s="5">
        <v>31.8</v>
      </c>
      <c r="T1017" s="5">
        <v>23</v>
      </c>
      <c r="U1017" s="22"/>
      <c r="V1017" s="5">
        <v>1</v>
      </c>
      <c r="W1017" s="5">
        <v>6.0000000000000001E-3</v>
      </c>
      <c r="AB1017" s="5">
        <v>4.5</v>
      </c>
      <c r="AD1017" s="21"/>
      <c r="AE1017" s="5">
        <v>4.03</v>
      </c>
      <c r="AI1017" s="22"/>
      <c r="AJ1017" s="5">
        <v>28.2</v>
      </c>
      <c r="AN1017" s="5">
        <v>3.9</v>
      </c>
      <c r="AO1017" s="5">
        <v>8.9999999999999993E-3</v>
      </c>
      <c r="AS1017" s="22"/>
      <c r="AT1017" s="5">
        <v>11</v>
      </c>
      <c r="AU1017" s="22"/>
      <c r="AV1017" s="5">
        <v>49.13</v>
      </c>
      <c r="AW1017" s="5">
        <v>3.2799999999999999E-3</v>
      </c>
      <c r="AX1017" s="5">
        <v>0.06</v>
      </c>
      <c r="AY1017" s="22"/>
      <c r="AZ1017" s="5">
        <v>0.03</v>
      </c>
      <c r="BA1017" s="5">
        <v>6.04</v>
      </c>
      <c r="BC1017" s="22"/>
      <c r="BE1017" s="21"/>
      <c r="BF1017" s="5">
        <v>4.9400000000000004</v>
      </c>
      <c r="BH1017" s="5">
        <v>0.56999999999999995</v>
      </c>
      <c r="BN1017" s="5">
        <v>2.2599999999999998</v>
      </c>
      <c r="BO1017" s="5">
        <v>23.8</v>
      </c>
      <c r="BQ1017" s="22"/>
      <c r="BR1017" s="22"/>
      <c r="BS1017" s="22"/>
      <c r="BT1017" s="22"/>
      <c r="BV1017" s="22"/>
      <c r="BW1017" s="22"/>
      <c r="BX1017" s="5">
        <v>9.1999999999999993</v>
      </c>
      <c r="BY1017" s="22"/>
    </row>
    <row r="1018" spans="1:77" x14ac:dyDescent="0.2">
      <c r="A1018" s="2" t="s">
        <v>355</v>
      </c>
      <c r="B1018" s="3">
        <v>39174</v>
      </c>
      <c r="C1018" s="4">
        <v>25</v>
      </c>
      <c r="F1018" s="20">
        <v>0.19</v>
      </c>
      <c r="G1018" s="5">
        <v>0.17</v>
      </c>
      <c r="H1018" s="5">
        <v>0.02</v>
      </c>
      <c r="J1018" s="21"/>
      <c r="M1018" s="5">
        <v>0.8</v>
      </c>
      <c r="N1018" s="21"/>
      <c r="O1018" s="20">
        <v>36</v>
      </c>
      <c r="Q1018" s="21"/>
      <c r="S1018" s="5">
        <v>40.6</v>
      </c>
      <c r="T1018" s="5">
        <v>26</v>
      </c>
      <c r="U1018" s="21"/>
      <c r="V1018" s="5">
        <v>14</v>
      </c>
      <c r="W1018" s="5">
        <v>7.0000000000000007E-2</v>
      </c>
      <c r="AB1018" s="5">
        <v>0.92</v>
      </c>
      <c r="AD1018" s="21"/>
      <c r="AE1018" s="5">
        <v>7.59</v>
      </c>
      <c r="AG1018" s="22"/>
      <c r="AI1018" s="21"/>
      <c r="AJ1018" s="5">
        <v>33.799999999999997</v>
      </c>
      <c r="AN1018" s="5">
        <v>4.75</v>
      </c>
      <c r="AO1018" s="5">
        <v>0.09</v>
      </c>
      <c r="AT1018" s="5">
        <v>12.8</v>
      </c>
      <c r="AU1018" s="21"/>
      <c r="AV1018" s="5">
        <v>32.049999999999997</v>
      </c>
      <c r="AW1018" s="5">
        <v>0.04</v>
      </c>
      <c r="AX1018" s="5">
        <v>0.17</v>
      </c>
      <c r="AZ1018" s="5">
        <v>0.06</v>
      </c>
      <c r="BA1018" s="5">
        <v>6.23</v>
      </c>
      <c r="BC1018" s="21"/>
      <c r="BD1018" s="22"/>
      <c r="BE1018" s="22"/>
      <c r="BF1018" s="5">
        <v>0.6</v>
      </c>
      <c r="BH1018" s="5">
        <v>1.26</v>
      </c>
      <c r="BN1018" s="5">
        <v>2.2200000000000002</v>
      </c>
      <c r="BO1018" s="5">
        <v>33.6</v>
      </c>
      <c r="BU1018" s="22"/>
      <c r="BW1018" s="21"/>
      <c r="BX1018" s="5">
        <v>10.8</v>
      </c>
      <c r="BY1018" s="21"/>
    </row>
    <row r="1019" spans="1:77" x14ac:dyDescent="0.2">
      <c r="A1019" s="2" t="s">
        <v>299</v>
      </c>
      <c r="B1019" s="3">
        <v>36395</v>
      </c>
      <c r="C1019" s="4">
        <v>23</v>
      </c>
      <c r="F1019" s="5">
        <v>0.02</v>
      </c>
      <c r="G1019" s="21"/>
      <c r="H1019" s="5">
        <v>0.02</v>
      </c>
      <c r="J1019" s="21"/>
      <c r="M1019" s="5">
        <v>0.43</v>
      </c>
      <c r="N1019" s="21"/>
      <c r="O1019" s="21"/>
      <c r="Q1019" s="21"/>
      <c r="S1019" s="5">
        <v>61.3</v>
      </c>
      <c r="T1019" s="5">
        <v>44.3</v>
      </c>
      <c r="U1019" s="21"/>
      <c r="V1019" s="5">
        <v>1.7</v>
      </c>
      <c r="W1019" s="5">
        <v>0.01</v>
      </c>
      <c r="AB1019" s="5">
        <v>6.52</v>
      </c>
      <c r="AD1019" s="22"/>
      <c r="AE1019" s="5">
        <v>9.5</v>
      </c>
      <c r="AI1019" s="21"/>
      <c r="AJ1019" s="5">
        <v>45.7</v>
      </c>
      <c r="AN1019" s="5">
        <v>7.23</v>
      </c>
      <c r="AO1019" s="5">
        <v>0.16</v>
      </c>
      <c r="AT1019" s="5">
        <v>22.4</v>
      </c>
      <c r="AU1019" s="21"/>
      <c r="AV1019" s="5">
        <v>66.400000000000006</v>
      </c>
      <c r="AW1019" s="5">
        <v>0.04</v>
      </c>
      <c r="AX1019" s="5">
        <v>0.03</v>
      </c>
      <c r="AY1019" s="22"/>
      <c r="AZ1019" s="21"/>
      <c r="BA1019" s="5">
        <v>6.4</v>
      </c>
      <c r="BC1019" s="21"/>
      <c r="BD1019" s="20">
        <v>-1.76</v>
      </c>
      <c r="BE1019" s="5">
        <v>3.7</v>
      </c>
      <c r="BF1019" s="22"/>
      <c r="BH1019" s="5">
        <v>1.67</v>
      </c>
      <c r="BN1019" s="5">
        <v>2.2200000000000002</v>
      </c>
      <c r="BO1019" s="5">
        <v>28.6</v>
      </c>
      <c r="BQ1019" s="22"/>
      <c r="BR1019" s="22"/>
      <c r="BW1019" s="22"/>
      <c r="BX1019" s="5">
        <v>9.5</v>
      </c>
      <c r="BY1019" s="21"/>
    </row>
    <row r="1020" spans="1:77" x14ac:dyDescent="0.2">
      <c r="A1020" s="2" t="s">
        <v>348</v>
      </c>
      <c r="B1020" s="3">
        <v>39602</v>
      </c>
      <c r="C1020" s="4">
        <v>33</v>
      </c>
      <c r="F1020" s="21"/>
      <c r="G1020" s="5">
        <v>0.02</v>
      </c>
      <c r="H1020" s="5">
        <v>0.01</v>
      </c>
      <c r="J1020" s="20">
        <v>0.2</v>
      </c>
      <c r="M1020" s="5">
        <v>0.63</v>
      </c>
      <c r="N1020" s="20">
        <v>0.5</v>
      </c>
      <c r="O1020" s="21"/>
      <c r="Q1020" s="20">
        <v>0.12</v>
      </c>
      <c r="S1020" s="5">
        <v>12.3</v>
      </c>
      <c r="T1020" s="5">
        <v>153</v>
      </c>
      <c r="U1020" s="20">
        <v>0.9</v>
      </c>
      <c r="V1020" s="5">
        <v>1.9</v>
      </c>
      <c r="W1020" s="5">
        <v>8.0000000000000002E-3</v>
      </c>
      <c r="Y1020" s="22"/>
      <c r="AB1020" s="5">
        <v>8.4600000000000009</v>
      </c>
      <c r="AD1020" s="20">
        <v>2.12</v>
      </c>
      <c r="AE1020" s="5">
        <v>7.09</v>
      </c>
      <c r="AI1020" s="20">
        <v>1.1000000000000001</v>
      </c>
      <c r="AJ1020" s="5">
        <v>69.8</v>
      </c>
      <c r="AN1020" s="5">
        <v>7.61</v>
      </c>
      <c r="AO1020" s="5">
        <v>7.0000000000000007E-2</v>
      </c>
      <c r="AT1020" s="5">
        <v>100</v>
      </c>
      <c r="AU1020" s="20">
        <v>2.4</v>
      </c>
      <c r="AV1020" s="5">
        <v>11.77</v>
      </c>
      <c r="AW1020" s="5">
        <v>3.2799999999999999E-3</v>
      </c>
      <c r="AX1020" s="5">
        <v>0.02</v>
      </c>
      <c r="AZ1020" s="5">
        <v>0.02</v>
      </c>
      <c r="BA1020" s="5">
        <v>5.34</v>
      </c>
      <c r="BC1020" s="20">
        <v>7.1999999999999998E-3</v>
      </c>
      <c r="BE1020" s="22"/>
      <c r="BF1020" s="5">
        <v>8.77</v>
      </c>
      <c r="BH1020" s="5">
        <v>0.24</v>
      </c>
      <c r="BN1020" s="5">
        <v>2.2200000000000002</v>
      </c>
      <c r="BO1020" s="5">
        <v>55.3</v>
      </c>
      <c r="BQ1020" s="22"/>
      <c r="BR1020" s="22"/>
      <c r="BW1020" s="20">
        <v>0.5</v>
      </c>
      <c r="BX1020" s="5">
        <v>11.7</v>
      </c>
      <c r="BY1020" s="20">
        <v>11</v>
      </c>
    </row>
    <row r="1021" spans="1:77" x14ac:dyDescent="0.2">
      <c r="A1021" s="2" t="s">
        <v>354</v>
      </c>
      <c r="B1021" s="3">
        <v>39581</v>
      </c>
      <c r="C1021" s="4">
        <v>26</v>
      </c>
      <c r="F1021" s="22"/>
      <c r="G1021" s="5">
        <v>0.02</v>
      </c>
      <c r="H1021" s="5">
        <v>0.01</v>
      </c>
      <c r="J1021" s="22"/>
      <c r="M1021" s="5">
        <v>0.97</v>
      </c>
      <c r="N1021" s="22"/>
      <c r="O1021" s="22"/>
      <c r="Q1021" s="22"/>
      <c r="S1021" s="5">
        <v>35.1</v>
      </c>
      <c r="T1021" s="5">
        <v>19</v>
      </c>
      <c r="U1021" s="22"/>
      <c r="V1021" s="5">
        <v>6.9</v>
      </c>
      <c r="W1021" s="5">
        <v>7.0000000000000007E-2</v>
      </c>
      <c r="AB1021" s="5">
        <v>2.65</v>
      </c>
      <c r="AD1021" s="5">
        <v>4.4000000000000004</v>
      </c>
      <c r="AE1021" s="5">
        <v>13.9</v>
      </c>
      <c r="AI1021" s="22"/>
      <c r="AJ1021" s="5">
        <v>33.6</v>
      </c>
      <c r="AN1021" s="5">
        <v>6.27</v>
      </c>
      <c r="AO1021" s="5">
        <v>0.22</v>
      </c>
      <c r="AT1021" s="5">
        <v>13</v>
      </c>
      <c r="AU1021" s="20">
        <v>13</v>
      </c>
      <c r="AV1021" s="5">
        <v>65.510000000000005</v>
      </c>
      <c r="AW1021" s="5">
        <v>0.12</v>
      </c>
      <c r="AX1021" s="5">
        <v>0.01</v>
      </c>
      <c r="AY1021" s="22"/>
      <c r="AZ1021" s="5">
        <v>0.02</v>
      </c>
      <c r="BA1021" s="5">
        <v>5.98</v>
      </c>
      <c r="BC1021" s="22"/>
      <c r="BE1021" s="20">
        <v>0.7</v>
      </c>
      <c r="BF1021" s="5">
        <v>0.41</v>
      </c>
      <c r="BH1021" s="5">
        <v>0.82</v>
      </c>
      <c r="BN1021" s="5">
        <v>2.21</v>
      </c>
      <c r="BO1021" s="5">
        <v>30.7</v>
      </c>
      <c r="BX1021" s="5">
        <v>9</v>
      </c>
      <c r="BY1021" s="22"/>
    </row>
    <row r="1022" spans="1:77" x14ac:dyDescent="0.2">
      <c r="A1022" s="2" t="s">
        <v>356</v>
      </c>
      <c r="B1022" s="3">
        <v>39555</v>
      </c>
      <c r="C1022" s="4">
        <v>25</v>
      </c>
      <c r="F1022" s="21"/>
      <c r="G1022" s="5">
        <v>0.02</v>
      </c>
      <c r="H1022" s="5">
        <v>0.01</v>
      </c>
      <c r="J1022" s="22"/>
      <c r="M1022" s="5">
        <v>0.95</v>
      </c>
      <c r="N1022" s="22"/>
      <c r="O1022" s="21"/>
      <c r="Q1022" s="22"/>
      <c r="S1022" s="5">
        <v>55.7</v>
      </c>
      <c r="T1022" s="5">
        <v>48</v>
      </c>
      <c r="U1022" s="22"/>
      <c r="V1022" s="5">
        <v>1.7</v>
      </c>
      <c r="W1022" s="5">
        <v>0.06</v>
      </c>
      <c r="AB1022" s="5">
        <v>1.9</v>
      </c>
      <c r="AD1022" s="20">
        <v>8.01</v>
      </c>
      <c r="AE1022" s="5">
        <v>12.7</v>
      </c>
      <c r="AI1022" s="22"/>
      <c r="AJ1022" s="5">
        <v>46.6</v>
      </c>
      <c r="AN1022" s="5">
        <v>8.14</v>
      </c>
      <c r="AO1022" s="5">
        <v>0.01</v>
      </c>
      <c r="AT1022" s="5">
        <v>16.3</v>
      </c>
      <c r="AU1022" s="22"/>
      <c r="AV1022" s="5">
        <v>56.22</v>
      </c>
      <c r="AW1022" s="5">
        <v>7.8799999999999999E-3</v>
      </c>
      <c r="AX1022" s="5">
        <v>0.04</v>
      </c>
      <c r="AY1022" s="22"/>
      <c r="AZ1022" s="5">
        <v>0.02</v>
      </c>
      <c r="BA1022" s="5">
        <v>6.04</v>
      </c>
      <c r="BC1022" s="22"/>
      <c r="BE1022" s="5">
        <v>6.8</v>
      </c>
      <c r="BF1022" s="5">
        <v>5.8</v>
      </c>
      <c r="BH1022" s="5">
        <v>0.97</v>
      </c>
      <c r="BN1022" s="5">
        <v>2.2000000000000002</v>
      </c>
      <c r="BO1022" s="5">
        <v>43.6</v>
      </c>
      <c r="BX1022" s="5">
        <v>9.8000000000000007</v>
      </c>
      <c r="BY1022" s="22"/>
    </row>
    <row r="1023" spans="1:77" x14ac:dyDescent="0.2">
      <c r="A1023" s="2" t="s">
        <v>325</v>
      </c>
      <c r="B1023" s="3">
        <v>39785</v>
      </c>
      <c r="C1023" s="4">
        <v>24</v>
      </c>
      <c r="F1023" s="22"/>
      <c r="G1023" s="5">
        <v>2.64</v>
      </c>
      <c r="H1023" s="5">
        <v>0.01</v>
      </c>
      <c r="J1023" s="21"/>
      <c r="M1023" s="5">
        <v>1.18</v>
      </c>
      <c r="N1023" s="21"/>
      <c r="Q1023" s="21"/>
      <c r="S1023" s="5">
        <v>1.58</v>
      </c>
      <c r="T1023" s="5">
        <v>41</v>
      </c>
      <c r="U1023" s="21"/>
      <c r="V1023" s="5">
        <v>5</v>
      </c>
      <c r="W1023" s="5">
        <v>0.03</v>
      </c>
      <c r="AB1023" s="5">
        <v>2</v>
      </c>
      <c r="AD1023" s="5">
        <v>23.54</v>
      </c>
      <c r="AE1023" s="5">
        <v>0.64</v>
      </c>
      <c r="AI1023" s="21"/>
      <c r="AJ1023" s="5">
        <v>18.2</v>
      </c>
      <c r="AN1023" s="5">
        <v>1.5</v>
      </c>
      <c r="AO1023" s="5">
        <v>0.04</v>
      </c>
      <c r="AT1023" s="5">
        <v>21.8</v>
      </c>
      <c r="AU1023" s="21"/>
      <c r="AV1023" s="5">
        <v>0.99</v>
      </c>
      <c r="AW1023" s="5">
        <v>3.2799999999999999E-3</v>
      </c>
      <c r="AX1023" s="5">
        <v>0.01</v>
      </c>
      <c r="AZ1023" s="5">
        <v>0.02</v>
      </c>
      <c r="BA1023" s="20">
        <v>4.57</v>
      </c>
      <c r="BC1023" s="21"/>
      <c r="BE1023" s="22"/>
      <c r="BF1023" s="5">
        <v>5.65</v>
      </c>
      <c r="BH1023" s="5">
        <v>0.06</v>
      </c>
      <c r="BI1023" s="22"/>
      <c r="BN1023" s="5">
        <v>2.19</v>
      </c>
      <c r="BO1023" s="5">
        <v>13.6</v>
      </c>
      <c r="BQ1023" s="22"/>
      <c r="BR1023" s="22"/>
      <c r="BW1023" s="21"/>
      <c r="BX1023" s="5">
        <v>10.1</v>
      </c>
      <c r="BY1023" s="21"/>
    </row>
    <row r="1024" spans="1:77" x14ac:dyDescent="0.2">
      <c r="A1024" s="2" t="s">
        <v>105</v>
      </c>
      <c r="B1024" s="3">
        <v>38449</v>
      </c>
      <c r="C1024" s="4">
        <v>37</v>
      </c>
      <c r="F1024" s="5">
        <v>2E-3</v>
      </c>
      <c r="G1024" s="20">
        <v>1E-3</v>
      </c>
      <c r="H1024" s="5">
        <v>13.26</v>
      </c>
      <c r="J1024" s="20">
        <v>11.1</v>
      </c>
      <c r="M1024" s="5">
        <v>0.4</v>
      </c>
      <c r="N1024" s="20">
        <v>0.2</v>
      </c>
      <c r="O1024" s="20">
        <v>323</v>
      </c>
      <c r="P1024" s="21"/>
      <c r="Q1024" s="20">
        <v>0.02</v>
      </c>
      <c r="S1024" s="5">
        <v>67.2</v>
      </c>
      <c r="T1024" s="5">
        <v>10</v>
      </c>
      <c r="U1024" s="20">
        <v>0.3</v>
      </c>
      <c r="V1024" s="5">
        <v>5.4</v>
      </c>
      <c r="W1024" s="5">
        <v>1.89</v>
      </c>
      <c r="Y1024" s="20">
        <v>0.1</v>
      </c>
      <c r="AB1024" s="20">
        <v>16.010000000000002</v>
      </c>
      <c r="AD1024" s="5">
        <v>0.7</v>
      </c>
      <c r="AE1024" s="5">
        <v>6.61</v>
      </c>
      <c r="AI1024" s="20">
        <v>0.5</v>
      </c>
      <c r="AJ1024" s="5">
        <v>63.5</v>
      </c>
      <c r="AN1024" s="5">
        <v>16.399999999999999</v>
      </c>
      <c r="AO1024" s="5">
        <v>0.26</v>
      </c>
      <c r="AP1024" s="21"/>
      <c r="AT1024" s="5">
        <v>29.1</v>
      </c>
      <c r="AU1024" s="20">
        <v>0.5</v>
      </c>
      <c r="AV1024" s="5">
        <v>0.22</v>
      </c>
      <c r="AW1024" s="5">
        <v>3.2845000000000001E-3</v>
      </c>
      <c r="AX1024" s="5">
        <v>5.39</v>
      </c>
      <c r="AZ1024" s="20">
        <v>1.8</v>
      </c>
      <c r="BA1024" s="5">
        <v>7.19</v>
      </c>
      <c r="BC1024" s="20">
        <v>1.4E-3</v>
      </c>
      <c r="BE1024" s="20">
        <v>0.2</v>
      </c>
      <c r="BF1024" s="21"/>
      <c r="BH1024" s="5">
        <v>6.66</v>
      </c>
      <c r="BI1024" s="22"/>
      <c r="BN1024" s="5">
        <v>2.15</v>
      </c>
      <c r="BO1024" s="5">
        <v>30.5</v>
      </c>
      <c r="BQ1024" s="5">
        <v>7.57</v>
      </c>
      <c r="BR1024" s="5">
        <v>6.87</v>
      </c>
      <c r="BX1024" s="5">
        <v>10.6</v>
      </c>
      <c r="BY1024" s="20">
        <v>1</v>
      </c>
    </row>
    <row r="1025" spans="1:77" x14ac:dyDescent="0.2">
      <c r="A1025" s="2" t="s">
        <v>357</v>
      </c>
      <c r="B1025" s="3">
        <v>39603</v>
      </c>
      <c r="C1025" s="4">
        <v>33</v>
      </c>
      <c r="F1025" s="22"/>
      <c r="G1025" s="5">
        <v>1.42</v>
      </c>
      <c r="H1025" s="5">
        <v>0.02</v>
      </c>
      <c r="J1025" s="5">
        <v>0.3</v>
      </c>
      <c r="M1025" s="5">
        <v>0.85</v>
      </c>
      <c r="N1025" s="5">
        <v>0.6</v>
      </c>
      <c r="O1025" s="22"/>
      <c r="Q1025" s="5">
        <v>0.09</v>
      </c>
      <c r="S1025" s="5">
        <v>8.59</v>
      </c>
      <c r="T1025" s="5">
        <v>21</v>
      </c>
      <c r="U1025" s="5">
        <v>1.4</v>
      </c>
      <c r="V1025" s="5">
        <v>23</v>
      </c>
      <c r="W1025" s="5">
        <v>7.0000000000000007E-2</v>
      </c>
      <c r="Y1025" s="22"/>
      <c r="AB1025" s="5">
        <v>2.64</v>
      </c>
      <c r="AD1025" s="5">
        <v>14.03</v>
      </c>
      <c r="AE1025" s="5">
        <v>3.48</v>
      </c>
      <c r="AI1025" s="5">
        <v>4.4000000000000004</v>
      </c>
      <c r="AJ1025" s="5">
        <v>15.46</v>
      </c>
      <c r="AN1025" s="5">
        <v>1.02</v>
      </c>
      <c r="AO1025" s="5">
        <v>0.01</v>
      </c>
      <c r="AT1025" s="5">
        <v>17.5</v>
      </c>
      <c r="AU1025" s="5">
        <v>0.9</v>
      </c>
      <c r="AV1025" s="5">
        <v>17.79</v>
      </c>
      <c r="AW1025" s="5">
        <v>0.02</v>
      </c>
      <c r="AX1025" s="5">
        <v>0.01</v>
      </c>
      <c r="AY1025" s="22"/>
      <c r="AZ1025" s="5">
        <v>0.02</v>
      </c>
      <c r="BA1025" s="5">
        <v>5.34</v>
      </c>
      <c r="BC1025" s="5">
        <v>9.7000000000000003E-3</v>
      </c>
      <c r="BE1025" s="21"/>
      <c r="BF1025" s="5">
        <v>1.1499999999999999</v>
      </c>
      <c r="BH1025" s="5">
        <v>0.32</v>
      </c>
      <c r="BN1025" s="5">
        <v>2.09</v>
      </c>
      <c r="BO1025" s="5">
        <v>17.899999999999999</v>
      </c>
      <c r="BQ1025" s="22"/>
      <c r="BR1025" s="22"/>
      <c r="BW1025" s="5">
        <v>5.4</v>
      </c>
      <c r="BX1025" s="5">
        <v>9.9</v>
      </c>
      <c r="BY1025" s="5">
        <v>70</v>
      </c>
    </row>
    <row r="1026" spans="1:77" x14ac:dyDescent="0.2">
      <c r="A1026" s="2" t="s">
        <v>345</v>
      </c>
      <c r="B1026" s="3">
        <v>38845</v>
      </c>
      <c r="C1026" s="4">
        <v>36</v>
      </c>
      <c r="F1026" s="5">
        <v>0.02</v>
      </c>
      <c r="G1026" s="5">
        <v>0.02</v>
      </c>
      <c r="H1026" s="5">
        <v>0.06</v>
      </c>
      <c r="J1026" s="20">
        <v>2</v>
      </c>
      <c r="M1026" s="5">
        <v>0.54</v>
      </c>
      <c r="N1026" s="20">
        <v>0.2</v>
      </c>
      <c r="O1026" s="5">
        <v>35</v>
      </c>
      <c r="Q1026" s="20">
        <v>0.35</v>
      </c>
      <c r="S1026" s="5">
        <v>73.599999999999994</v>
      </c>
      <c r="T1026" s="5">
        <v>49</v>
      </c>
      <c r="U1026" s="20">
        <v>0.2</v>
      </c>
      <c r="V1026" s="5">
        <v>4.7</v>
      </c>
      <c r="W1026" s="5">
        <v>1</v>
      </c>
      <c r="AB1026" s="5">
        <v>1.53</v>
      </c>
      <c r="AD1026" s="20">
        <v>-5.6</v>
      </c>
      <c r="AE1026" s="5">
        <v>8.1199999999999992</v>
      </c>
      <c r="AI1026" s="20">
        <v>0.8</v>
      </c>
      <c r="AJ1026" s="5">
        <v>37.700000000000003</v>
      </c>
      <c r="AN1026" s="5">
        <v>9.58</v>
      </c>
      <c r="AO1026" s="5">
        <v>0.16</v>
      </c>
      <c r="AT1026" s="5">
        <v>17.7</v>
      </c>
      <c r="AU1026" s="20">
        <v>10</v>
      </c>
      <c r="AV1026" s="5">
        <v>0.52</v>
      </c>
      <c r="AW1026" s="5">
        <v>9.1965999999999992E-3</v>
      </c>
      <c r="AX1026" s="5">
        <v>0.01</v>
      </c>
      <c r="AY1026" s="22"/>
      <c r="AZ1026" s="5">
        <v>6.4999999999999997E-3</v>
      </c>
      <c r="BA1026" s="5">
        <v>6.92</v>
      </c>
      <c r="BC1026" s="20">
        <v>1E-3</v>
      </c>
      <c r="BE1026" s="5">
        <v>1.8</v>
      </c>
      <c r="BF1026" s="21"/>
      <c r="BH1026" s="5">
        <v>3.7</v>
      </c>
      <c r="BN1026" s="5">
        <v>2.0699999999999998</v>
      </c>
      <c r="BO1026" s="5">
        <v>32</v>
      </c>
      <c r="BQ1026" s="20">
        <v>5.8</v>
      </c>
      <c r="BR1026" s="20">
        <v>5.4</v>
      </c>
      <c r="BX1026" s="5">
        <v>8</v>
      </c>
      <c r="BY1026" s="20">
        <v>7.2</v>
      </c>
    </row>
    <row r="1027" spans="1:77" x14ac:dyDescent="0.2">
      <c r="A1027" s="2" t="s">
        <v>342</v>
      </c>
      <c r="B1027" s="3">
        <v>36090</v>
      </c>
      <c r="C1027" s="4">
        <v>25</v>
      </c>
      <c r="F1027" s="5">
        <v>0.08</v>
      </c>
      <c r="G1027" s="5">
        <v>0.05</v>
      </c>
      <c r="H1027" s="5">
        <v>0.01</v>
      </c>
      <c r="M1027" s="5">
        <v>0.41</v>
      </c>
      <c r="O1027" s="5">
        <v>50</v>
      </c>
      <c r="Q1027" s="22"/>
      <c r="S1027" s="5">
        <v>11</v>
      </c>
      <c r="T1027" s="5">
        <v>65</v>
      </c>
      <c r="V1027" s="5">
        <v>1</v>
      </c>
      <c r="W1027" s="5">
        <v>0.01</v>
      </c>
      <c r="AB1027" s="5">
        <v>9.18</v>
      </c>
      <c r="AD1027" s="22"/>
      <c r="AE1027" s="5">
        <v>1.8</v>
      </c>
      <c r="AJ1027" s="5">
        <v>29.5</v>
      </c>
      <c r="AN1027" s="5">
        <v>5.8</v>
      </c>
      <c r="AO1027" s="5">
        <v>7.0000000000000007E-2</v>
      </c>
      <c r="AT1027" s="5">
        <v>30</v>
      </c>
      <c r="AV1027" s="5">
        <v>11.24</v>
      </c>
      <c r="AW1027" s="5">
        <v>3.284E-3</v>
      </c>
      <c r="AX1027" s="5">
        <v>0.01</v>
      </c>
      <c r="AY1027" s="22"/>
      <c r="AZ1027" s="5">
        <v>5.0000000000000001E-3</v>
      </c>
      <c r="BA1027" s="5">
        <v>4.4000000000000004</v>
      </c>
      <c r="BE1027" s="5">
        <v>10.199999999999999</v>
      </c>
      <c r="BF1027" s="21"/>
      <c r="BH1027" s="5">
        <v>7.0000000000000007E-2</v>
      </c>
      <c r="BN1027" s="5">
        <v>2.06</v>
      </c>
      <c r="BO1027" s="5">
        <v>15.8</v>
      </c>
      <c r="BQ1027" s="22"/>
      <c r="BR1027" s="22"/>
      <c r="BX1027" s="5">
        <v>9.1</v>
      </c>
    </row>
    <row r="1028" spans="1:77" x14ac:dyDescent="0.2">
      <c r="A1028" s="2" t="s">
        <v>342</v>
      </c>
      <c r="B1028" s="3">
        <v>33254</v>
      </c>
      <c r="C1028" s="4">
        <v>25</v>
      </c>
      <c r="F1028" s="5">
        <v>0.12</v>
      </c>
      <c r="G1028" s="20">
        <v>0.13</v>
      </c>
      <c r="H1028" s="5">
        <v>0.12</v>
      </c>
      <c r="J1028" s="21"/>
      <c r="K1028" s="21"/>
      <c r="M1028" s="5">
        <v>0.28999999999999998</v>
      </c>
      <c r="N1028" s="21"/>
      <c r="O1028" s="21"/>
      <c r="P1028" s="21"/>
      <c r="Q1028" s="21"/>
      <c r="S1028" s="5">
        <v>8.3000000000000007</v>
      </c>
      <c r="T1028" s="5">
        <v>66</v>
      </c>
      <c r="U1028" s="21"/>
      <c r="V1028" s="5">
        <v>2.1</v>
      </c>
      <c r="W1028" s="5">
        <v>0.01</v>
      </c>
      <c r="Y1028" s="21"/>
      <c r="AB1028" s="20">
        <v>8.7200000000000006</v>
      </c>
      <c r="AD1028" s="22"/>
      <c r="AE1028" s="5">
        <v>1.5</v>
      </c>
      <c r="AF1028" s="21"/>
      <c r="AG1028" s="21"/>
      <c r="AI1028" s="21"/>
      <c r="AJ1028" s="20">
        <v>28.6</v>
      </c>
      <c r="AN1028" s="5">
        <v>6</v>
      </c>
      <c r="AO1028" s="5">
        <v>0.06</v>
      </c>
      <c r="AR1028" s="21"/>
      <c r="AS1028" s="22"/>
      <c r="AT1028" s="5">
        <v>33</v>
      </c>
      <c r="AU1028" s="21"/>
      <c r="AV1028" s="5">
        <v>7.87</v>
      </c>
      <c r="AW1028" s="5">
        <v>0.01</v>
      </c>
      <c r="AX1028" s="5">
        <v>0.06</v>
      </c>
      <c r="AY1028" s="20">
        <v>0.02</v>
      </c>
      <c r="BA1028" s="20">
        <v>4.99</v>
      </c>
      <c r="BC1028" s="21"/>
      <c r="BD1028" s="21"/>
      <c r="BE1028" s="20">
        <v>10.3</v>
      </c>
      <c r="BF1028" s="22"/>
      <c r="BG1028" s="20">
        <v>92</v>
      </c>
      <c r="BH1028" s="5">
        <v>0.45</v>
      </c>
      <c r="BK1028" s="21"/>
      <c r="BL1028" s="21"/>
      <c r="BN1028" s="5">
        <v>2</v>
      </c>
      <c r="BO1028" s="5">
        <v>14.9</v>
      </c>
      <c r="BQ1028" s="22"/>
      <c r="BR1028" s="22"/>
      <c r="BW1028" s="21"/>
      <c r="BX1028" s="5">
        <v>8.8000000000000007</v>
      </c>
      <c r="BY1028" s="21"/>
    </row>
    <row r="1029" spans="1:77" x14ac:dyDescent="0.2">
      <c r="A1029" s="2" t="s">
        <v>97</v>
      </c>
      <c r="B1029" s="3">
        <v>38449</v>
      </c>
      <c r="C1029" s="4">
        <v>37</v>
      </c>
      <c r="F1029" s="5">
        <v>3.0000000000000001E-3</v>
      </c>
      <c r="G1029" s="5">
        <v>1E-3</v>
      </c>
      <c r="H1029" s="5">
        <v>15.67</v>
      </c>
      <c r="J1029" s="20">
        <v>0.2</v>
      </c>
      <c r="M1029" s="5">
        <v>0.45</v>
      </c>
      <c r="N1029" s="20">
        <v>0.2</v>
      </c>
      <c r="O1029" s="5">
        <v>329</v>
      </c>
      <c r="Q1029" s="20">
        <v>0.02</v>
      </c>
      <c r="S1029" s="5">
        <v>64.3</v>
      </c>
      <c r="T1029" s="5">
        <v>9.5</v>
      </c>
      <c r="U1029" s="20">
        <v>0.3</v>
      </c>
      <c r="V1029" s="5">
        <v>5.7</v>
      </c>
      <c r="W1029" s="5">
        <v>1.75</v>
      </c>
      <c r="Y1029" s="20">
        <v>7.0000000000000007E-2</v>
      </c>
      <c r="AB1029" s="5">
        <v>15.9</v>
      </c>
      <c r="AD1029" s="20">
        <v>0.87</v>
      </c>
      <c r="AE1029" s="5">
        <v>7.41</v>
      </c>
      <c r="AI1029" s="20">
        <v>0.5</v>
      </c>
      <c r="AJ1029" s="5">
        <v>63.3</v>
      </c>
      <c r="AN1029" s="5">
        <v>16.7</v>
      </c>
      <c r="AO1029" s="5">
        <v>0.27</v>
      </c>
      <c r="AT1029" s="5">
        <v>27.6</v>
      </c>
      <c r="AU1029" s="20">
        <v>0.7</v>
      </c>
      <c r="AV1029" s="5">
        <v>0.22</v>
      </c>
      <c r="AW1029" s="5">
        <v>3.2845000000000001E-3</v>
      </c>
      <c r="AX1029" s="5">
        <v>7.14</v>
      </c>
      <c r="AZ1029" s="5">
        <v>2.4</v>
      </c>
      <c r="BA1029" s="5">
        <v>7.2</v>
      </c>
      <c r="BC1029" s="20">
        <v>1.2999999999999999E-3</v>
      </c>
      <c r="BE1029" s="20">
        <v>0.2</v>
      </c>
      <c r="BF1029" s="21"/>
      <c r="BH1029" s="5">
        <v>6.62</v>
      </c>
      <c r="BN1029" s="5">
        <v>1.98</v>
      </c>
      <c r="BO1029" s="5">
        <v>39.799999999999997</v>
      </c>
      <c r="BQ1029" s="20">
        <v>7.71</v>
      </c>
      <c r="BR1029" s="20">
        <v>6.84</v>
      </c>
      <c r="BX1029" s="5">
        <v>10.1</v>
      </c>
      <c r="BY1029" s="20">
        <v>6.6</v>
      </c>
    </row>
    <row r="1030" spans="1:77" x14ac:dyDescent="0.2">
      <c r="A1030" s="2" t="s">
        <v>314</v>
      </c>
      <c r="B1030" s="3">
        <v>36397</v>
      </c>
      <c r="C1030" s="4">
        <v>23</v>
      </c>
      <c r="F1030" s="5">
        <v>0.38</v>
      </c>
      <c r="G1030" s="21"/>
      <c r="H1030" s="5">
        <v>0.05</v>
      </c>
      <c r="J1030" s="22"/>
      <c r="M1030" s="5">
        <v>0.37</v>
      </c>
      <c r="N1030" s="22"/>
      <c r="O1030" s="21"/>
      <c r="Q1030" s="22"/>
      <c r="S1030" s="5">
        <v>4.21</v>
      </c>
      <c r="T1030" s="5">
        <v>28.7</v>
      </c>
      <c r="U1030" s="22"/>
      <c r="V1030" s="5">
        <v>2</v>
      </c>
      <c r="W1030" s="5">
        <v>0.03</v>
      </c>
      <c r="AB1030" s="5">
        <v>6.47</v>
      </c>
      <c r="AD1030" s="22"/>
      <c r="AE1030" s="5">
        <v>2.06</v>
      </c>
      <c r="AI1030" s="22"/>
      <c r="AJ1030" s="5">
        <v>18.3</v>
      </c>
      <c r="AN1030" s="5">
        <v>7.81</v>
      </c>
      <c r="AO1030" s="5">
        <v>0.09</v>
      </c>
      <c r="AS1030" s="22"/>
      <c r="AT1030" s="5">
        <v>14</v>
      </c>
      <c r="AU1030" s="22"/>
      <c r="AV1030" s="5">
        <v>8.41</v>
      </c>
      <c r="AW1030" s="5">
        <v>0.01</v>
      </c>
      <c r="AX1030" s="5">
        <v>0.03</v>
      </c>
      <c r="AY1030" s="22"/>
      <c r="AZ1030" s="21"/>
      <c r="BA1030" s="5">
        <v>4.9000000000000004</v>
      </c>
      <c r="BC1030" s="22"/>
      <c r="BD1030" s="20">
        <v>-5.59</v>
      </c>
      <c r="BE1030" s="20">
        <v>11.2</v>
      </c>
      <c r="BF1030" s="21"/>
      <c r="BH1030" s="5">
        <v>0.11</v>
      </c>
      <c r="BN1030" s="5">
        <v>1.97</v>
      </c>
      <c r="BO1030" s="5">
        <v>19.600000000000001</v>
      </c>
      <c r="BQ1030" s="22"/>
      <c r="BR1030" s="22"/>
      <c r="BW1030" s="22"/>
      <c r="BX1030" s="5">
        <v>8.1999999999999993</v>
      </c>
      <c r="BY1030" s="22"/>
    </row>
    <row r="1031" spans="1:77" x14ac:dyDescent="0.2">
      <c r="A1031" s="2" t="s">
        <v>346</v>
      </c>
      <c r="B1031" s="3">
        <v>39190</v>
      </c>
      <c r="C1031" s="4">
        <v>25</v>
      </c>
      <c r="F1031" s="5">
        <v>0.01</v>
      </c>
      <c r="G1031" s="20">
        <v>0.01</v>
      </c>
      <c r="H1031" s="5">
        <v>0.01</v>
      </c>
      <c r="J1031" s="22"/>
      <c r="M1031" s="5">
        <v>0.39</v>
      </c>
      <c r="N1031" s="22"/>
      <c r="O1031" s="20">
        <v>10</v>
      </c>
      <c r="Q1031" s="22"/>
      <c r="S1031" s="5">
        <v>28.7</v>
      </c>
      <c r="T1031" s="5">
        <v>40</v>
      </c>
      <c r="U1031" s="22"/>
      <c r="V1031" s="5">
        <v>3</v>
      </c>
      <c r="W1031" s="5">
        <v>4.0000000000000001E-3</v>
      </c>
      <c r="AB1031" s="5">
        <v>9.94</v>
      </c>
      <c r="AD1031" s="22"/>
      <c r="AE1031" s="5">
        <v>8.02</v>
      </c>
      <c r="AI1031" s="22"/>
      <c r="AJ1031" s="5">
        <v>32.200000000000003</v>
      </c>
      <c r="AN1031" s="5">
        <v>3.06</v>
      </c>
      <c r="AO1031" s="5">
        <v>3.0000000000000001E-3</v>
      </c>
      <c r="AS1031" s="22"/>
      <c r="AT1031" s="5">
        <v>20.3</v>
      </c>
      <c r="AU1031" s="22"/>
      <c r="AV1031" s="5">
        <v>38.69</v>
      </c>
      <c r="AW1031" s="5">
        <v>3.2799999999999999E-3</v>
      </c>
      <c r="AX1031" s="5">
        <v>0.03</v>
      </c>
      <c r="AY1031" s="22"/>
      <c r="AZ1031" s="20">
        <v>0.02</v>
      </c>
      <c r="BA1031" s="5">
        <v>6.37</v>
      </c>
      <c r="BC1031" s="22"/>
      <c r="BD1031" s="21"/>
      <c r="BE1031" s="21"/>
      <c r="BF1031" s="20">
        <v>8.41</v>
      </c>
      <c r="BH1031" s="5">
        <v>0.71</v>
      </c>
      <c r="BN1031" s="5">
        <v>1.94</v>
      </c>
      <c r="BO1031" s="5">
        <v>21</v>
      </c>
      <c r="BQ1031" s="22"/>
      <c r="BR1031" s="22"/>
      <c r="BS1031" s="22"/>
      <c r="BT1031" s="22"/>
      <c r="BV1031" s="22"/>
      <c r="BW1031" s="22"/>
      <c r="BX1031" s="5">
        <v>9.5</v>
      </c>
      <c r="BY1031" s="22"/>
    </row>
    <row r="1032" spans="1:77" x14ac:dyDescent="0.2">
      <c r="A1032" s="2" t="s">
        <v>187</v>
      </c>
      <c r="B1032" s="3">
        <v>39161</v>
      </c>
      <c r="C1032" s="4">
        <v>26</v>
      </c>
      <c r="F1032" s="20">
        <v>0.06</v>
      </c>
      <c r="G1032" s="5">
        <v>0.04</v>
      </c>
      <c r="H1032" s="5">
        <v>0.56000000000000005</v>
      </c>
      <c r="J1032" s="21"/>
      <c r="M1032" s="5">
        <v>1.66</v>
      </c>
      <c r="N1032" s="21"/>
      <c r="O1032" s="20">
        <v>42</v>
      </c>
      <c r="Q1032" s="21"/>
      <c r="S1032" s="5">
        <v>49.9</v>
      </c>
      <c r="T1032" s="5">
        <v>44</v>
      </c>
      <c r="U1032" s="21"/>
      <c r="V1032" s="5">
        <v>13</v>
      </c>
      <c r="W1032" s="5">
        <v>3.51</v>
      </c>
      <c r="AB1032" s="5">
        <v>1.8</v>
      </c>
      <c r="AD1032" s="21"/>
      <c r="AE1032" s="5">
        <v>7.52</v>
      </c>
      <c r="AI1032" s="21"/>
      <c r="AJ1032" s="5">
        <v>48</v>
      </c>
      <c r="AN1032" s="5">
        <v>8.81</v>
      </c>
      <c r="AO1032" s="5">
        <v>0.25</v>
      </c>
      <c r="AT1032" s="5">
        <v>29</v>
      </c>
      <c r="AU1032" s="21"/>
      <c r="AV1032" s="5">
        <v>0.22</v>
      </c>
      <c r="AW1032" s="5">
        <v>0.01</v>
      </c>
      <c r="AX1032" s="5">
        <v>0.43</v>
      </c>
      <c r="AZ1032" s="5">
        <v>0.15</v>
      </c>
      <c r="BA1032" s="5">
        <v>6.4</v>
      </c>
      <c r="BC1032" s="21"/>
      <c r="BE1032" s="20">
        <v>0.2</v>
      </c>
      <c r="BF1032" s="5">
        <v>0.6</v>
      </c>
      <c r="BH1032" s="5">
        <v>3.12</v>
      </c>
      <c r="BN1032" s="5">
        <v>1.73</v>
      </c>
      <c r="BO1032" s="5">
        <v>26.5</v>
      </c>
      <c r="BW1032" s="21"/>
      <c r="BX1032" s="5">
        <v>11.1</v>
      </c>
      <c r="BY1032" s="21"/>
    </row>
    <row r="1033" spans="1:77" x14ac:dyDescent="0.2">
      <c r="A1033" s="2" t="s">
        <v>358</v>
      </c>
      <c r="B1033" s="3">
        <v>39595</v>
      </c>
      <c r="C1033" s="4">
        <v>33</v>
      </c>
      <c r="G1033" s="5">
        <v>0.08</v>
      </c>
      <c r="H1033" s="5">
        <v>0.01</v>
      </c>
      <c r="J1033" s="20">
        <v>0.2</v>
      </c>
      <c r="M1033" s="5">
        <v>1.29</v>
      </c>
      <c r="N1033" s="20">
        <v>0.3</v>
      </c>
      <c r="Q1033" s="20">
        <v>0.28000000000000003</v>
      </c>
      <c r="S1033" s="5">
        <v>16.7</v>
      </c>
      <c r="T1033" s="5">
        <v>49</v>
      </c>
      <c r="U1033" s="20">
        <v>0.9</v>
      </c>
      <c r="V1033" s="5">
        <v>6.9</v>
      </c>
      <c r="W1033" s="5">
        <v>0.31</v>
      </c>
      <c r="AB1033" s="5">
        <v>1.62</v>
      </c>
      <c r="AD1033" s="5">
        <v>32.03</v>
      </c>
      <c r="AE1033" s="5">
        <v>4</v>
      </c>
      <c r="AI1033" s="20">
        <v>5.3</v>
      </c>
      <c r="AJ1033" s="5">
        <v>23.5</v>
      </c>
      <c r="AN1033" s="5">
        <v>4.8899999999999997</v>
      </c>
      <c r="AO1033" s="5">
        <v>0.12</v>
      </c>
      <c r="AT1033" s="5">
        <v>17.600000000000001</v>
      </c>
      <c r="AU1033" s="5">
        <v>5.9</v>
      </c>
      <c r="AV1033" s="5">
        <v>11.15</v>
      </c>
      <c r="AW1033" s="5">
        <v>0.01</v>
      </c>
      <c r="AX1033" s="5">
        <v>0.08</v>
      </c>
      <c r="AZ1033" s="5">
        <v>0.04</v>
      </c>
      <c r="BA1033" s="5">
        <v>5.55</v>
      </c>
      <c r="BC1033" s="20">
        <v>6.4999999999999997E-3</v>
      </c>
      <c r="BE1033" s="21"/>
      <c r="BF1033" s="5">
        <v>0.75</v>
      </c>
      <c r="BH1033" s="5">
        <v>0.47</v>
      </c>
      <c r="BN1033" s="5">
        <v>1.7</v>
      </c>
      <c r="BO1033" s="5">
        <v>42.1</v>
      </c>
      <c r="BQ1033" s="22"/>
      <c r="BR1033" s="22"/>
      <c r="BT1033" s="22"/>
      <c r="BW1033" s="20">
        <v>0.75</v>
      </c>
      <c r="BX1033" s="5">
        <v>9.8000000000000007</v>
      </c>
      <c r="BY1033" s="20">
        <v>7.6</v>
      </c>
    </row>
    <row r="1034" spans="1:77" x14ac:dyDescent="0.2">
      <c r="A1034" s="2" t="s">
        <v>326</v>
      </c>
      <c r="B1034" s="3">
        <v>39188</v>
      </c>
      <c r="C1034" s="4">
        <v>25</v>
      </c>
      <c r="F1034" s="20">
        <v>0.11</v>
      </c>
      <c r="G1034" s="5">
        <v>0.11</v>
      </c>
      <c r="H1034" s="5">
        <v>0.05</v>
      </c>
      <c r="M1034" s="5">
        <v>0.54</v>
      </c>
      <c r="O1034" s="20">
        <v>28</v>
      </c>
      <c r="S1034" s="5">
        <v>47.1</v>
      </c>
      <c r="T1034" s="5">
        <v>18</v>
      </c>
      <c r="V1034" s="5">
        <v>2.8</v>
      </c>
      <c r="W1034" s="5">
        <v>1.73</v>
      </c>
      <c r="AB1034" s="5">
        <v>1.99</v>
      </c>
      <c r="AD1034" s="21"/>
      <c r="AE1034" s="5">
        <v>11.3</v>
      </c>
      <c r="AJ1034" s="5">
        <v>39.799999999999997</v>
      </c>
      <c r="AN1034" s="5">
        <v>5.52</v>
      </c>
      <c r="AO1034" s="5">
        <v>0.16</v>
      </c>
      <c r="AT1034" s="5">
        <v>12.4</v>
      </c>
      <c r="AV1034" s="5">
        <v>51.79</v>
      </c>
      <c r="AW1034" s="5">
        <v>0.02</v>
      </c>
      <c r="AX1034" s="5">
        <v>0.01</v>
      </c>
      <c r="AZ1034" s="5">
        <v>0.01</v>
      </c>
      <c r="BA1034" s="5">
        <v>6.64</v>
      </c>
      <c r="BE1034" s="21"/>
      <c r="BF1034" s="5">
        <v>1.53</v>
      </c>
      <c r="BH1034" s="5">
        <v>1.48</v>
      </c>
      <c r="BN1034" s="5">
        <v>1.69</v>
      </c>
      <c r="BO1034" s="5">
        <v>47.9</v>
      </c>
      <c r="BQ1034" s="22"/>
      <c r="BR1034" s="22"/>
      <c r="BT1034" s="22"/>
      <c r="BX1034" s="5">
        <v>10.199999999999999</v>
      </c>
    </row>
    <row r="1035" spans="1:77" x14ac:dyDescent="0.2">
      <c r="A1035" s="2" t="s">
        <v>282</v>
      </c>
      <c r="B1035" s="3">
        <v>39553</v>
      </c>
      <c r="C1035" s="4">
        <v>34</v>
      </c>
      <c r="F1035" s="22"/>
      <c r="G1035" s="5">
        <v>0.04</v>
      </c>
      <c r="H1035" s="5">
        <v>0.01</v>
      </c>
      <c r="J1035" s="20">
        <v>0.2</v>
      </c>
      <c r="M1035" s="5">
        <v>0.8</v>
      </c>
      <c r="N1035" s="20">
        <v>0.2</v>
      </c>
      <c r="Q1035" s="20">
        <v>0.22</v>
      </c>
      <c r="S1035" s="5">
        <v>38.700000000000003</v>
      </c>
      <c r="T1035" s="5">
        <v>44</v>
      </c>
      <c r="U1035" s="20">
        <v>0.2</v>
      </c>
      <c r="V1035" s="5">
        <v>5.5</v>
      </c>
      <c r="W1035" s="5">
        <v>3.0000000000000001E-3</v>
      </c>
      <c r="AB1035" s="5">
        <v>6.37</v>
      </c>
      <c r="AD1035" s="5">
        <v>2.62</v>
      </c>
      <c r="AE1035" s="5">
        <v>6.43</v>
      </c>
      <c r="AI1035" s="20">
        <v>2.5</v>
      </c>
      <c r="AJ1035" s="5">
        <v>38.200000000000003</v>
      </c>
      <c r="AN1035" s="5">
        <v>4.71</v>
      </c>
      <c r="AO1035" s="5">
        <v>8.0000000000000002E-3</v>
      </c>
      <c r="AT1035" s="5">
        <v>22</v>
      </c>
      <c r="AU1035" s="20">
        <v>0.5</v>
      </c>
      <c r="AV1035" s="5">
        <v>52.23</v>
      </c>
      <c r="AW1035" s="5">
        <v>3.2799999999999999E-3</v>
      </c>
      <c r="AX1035" s="5">
        <v>0.03</v>
      </c>
      <c r="AZ1035" s="5">
        <v>0.02</v>
      </c>
      <c r="BA1035" s="5">
        <v>5.94</v>
      </c>
      <c r="BC1035" s="20">
        <v>1.5E-3</v>
      </c>
      <c r="BE1035" s="20">
        <v>6.1</v>
      </c>
      <c r="BF1035" s="5">
        <v>5.79</v>
      </c>
      <c r="BH1035" s="5">
        <v>0.63</v>
      </c>
      <c r="BI1035" s="22"/>
      <c r="BN1035" s="5">
        <v>1.61</v>
      </c>
      <c r="BO1035" s="5">
        <v>30.7</v>
      </c>
      <c r="BQ1035" s="22"/>
      <c r="BR1035" s="22"/>
      <c r="BW1035" s="20">
        <v>1.2</v>
      </c>
      <c r="BX1035" s="5">
        <v>9.9</v>
      </c>
      <c r="BY1035" s="20">
        <v>1.8</v>
      </c>
    </row>
    <row r="1036" spans="1:77" x14ac:dyDescent="0.2">
      <c r="A1036" s="2" t="s">
        <v>188</v>
      </c>
      <c r="B1036" s="3">
        <v>39352</v>
      </c>
      <c r="C1036" s="4">
        <v>26</v>
      </c>
      <c r="E1036" s="22"/>
      <c r="F1036" s="5">
        <v>7.0000000000000001E-3</v>
      </c>
      <c r="G1036" s="5">
        <v>0.01</v>
      </c>
      <c r="H1036" s="5">
        <v>0.64</v>
      </c>
      <c r="I1036" s="22"/>
      <c r="J1036" s="5">
        <v>8.8000000000000007</v>
      </c>
      <c r="M1036" s="5">
        <v>2.04</v>
      </c>
      <c r="N1036" s="21"/>
      <c r="O1036" s="5">
        <v>11</v>
      </c>
      <c r="Q1036" s="21"/>
      <c r="S1036" s="5">
        <v>92</v>
      </c>
      <c r="T1036" s="5">
        <v>71</v>
      </c>
      <c r="U1036" s="21"/>
      <c r="V1036" s="5">
        <v>5</v>
      </c>
      <c r="W1036" s="5">
        <v>52.9</v>
      </c>
      <c r="Y1036" s="21"/>
      <c r="AA1036" s="22"/>
      <c r="AB1036" s="5">
        <v>3.12</v>
      </c>
      <c r="AD1036" s="21"/>
      <c r="AE1036" s="5">
        <v>0.37</v>
      </c>
      <c r="AG1036" s="22"/>
      <c r="AI1036" s="21"/>
      <c r="AJ1036" s="5">
        <v>79</v>
      </c>
      <c r="AM1036" s="22"/>
      <c r="AN1036" s="5">
        <v>6.75</v>
      </c>
      <c r="AO1036" s="5">
        <v>3.27</v>
      </c>
      <c r="AT1036" s="5">
        <v>34</v>
      </c>
      <c r="AU1036" s="21"/>
      <c r="AV1036" s="5">
        <v>0.22</v>
      </c>
      <c r="AW1036" s="5">
        <v>0.27</v>
      </c>
      <c r="AX1036" s="5">
        <v>0.01</v>
      </c>
      <c r="AY1036" s="22"/>
      <c r="AZ1036" s="5">
        <v>8.9999999999999993E-3</v>
      </c>
      <c r="BA1036" s="5">
        <v>6.65</v>
      </c>
      <c r="BC1036" s="21"/>
      <c r="BE1036" s="21"/>
      <c r="BF1036" s="20">
        <v>0.56000000000000005</v>
      </c>
      <c r="BH1036" s="5">
        <v>4.93</v>
      </c>
      <c r="BK1036" s="22"/>
      <c r="BN1036" s="5">
        <v>1.6</v>
      </c>
      <c r="BO1036" s="5">
        <v>58.1</v>
      </c>
      <c r="BQ1036" s="21"/>
      <c r="BR1036" s="21"/>
      <c r="BU1036" s="22"/>
      <c r="BX1036" s="5">
        <v>10.199999999999999</v>
      </c>
      <c r="BY1036" s="21"/>
    </row>
    <row r="1037" spans="1:77" x14ac:dyDescent="0.2">
      <c r="A1037" s="2" t="s">
        <v>356</v>
      </c>
      <c r="B1037" s="3">
        <v>39190</v>
      </c>
      <c r="C1037" s="4">
        <v>25</v>
      </c>
      <c r="F1037" s="20">
        <v>0.09</v>
      </c>
      <c r="G1037" s="5">
        <v>0.03</v>
      </c>
      <c r="H1037" s="5">
        <v>0.01</v>
      </c>
      <c r="J1037" s="21"/>
      <c r="M1037" s="5">
        <v>0.9</v>
      </c>
      <c r="N1037" s="21"/>
      <c r="O1037" s="20">
        <v>12</v>
      </c>
      <c r="Q1037" s="21"/>
      <c r="S1037" s="5">
        <v>63</v>
      </c>
      <c r="T1037" s="5">
        <v>41</v>
      </c>
      <c r="U1037" s="21"/>
      <c r="V1037" s="5">
        <v>1.3</v>
      </c>
      <c r="W1037" s="5">
        <v>7.0000000000000007E-2</v>
      </c>
      <c r="AB1037" s="5">
        <v>2.2599999999999998</v>
      </c>
      <c r="AD1037" s="21"/>
      <c r="AE1037" s="5">
        <v>11.8</v>
      </c>
      <c r="AI1037" s="21"/>
      <c r="AJ1037" s="5">
        <v>52.1</v>
      </c>
      <c r="AN1037" s="5">
        <v>8.51</v>
      </c>
      <c r="AO1037" s="5">
        <v>0.01</v>
      </c>
      <c r="AT1037" s="5">
        <v>15.4</v>
      </c>
      <c r="AU1037" s="21"/>
      <c r="AV1037" s="5">
        <v>77.02</v>
      </c>
      <c r="AW1037" s="5">
        <v>3.2799999999999999E-3</v>
      </c>
      <c r="AX1037" s="5">
        <v>0.04</v>
      </c>
      <c r="AZ1037" s="5">
        <v>0.02</v>
      </c>
      <c r="BA1037" s="5">
        <v>6.28</v>
      </c>
      <c r="BC1037" s="21"/>
      <c r="BE1037" s="22"/>
      <c r="BF1037" s="5">
        <v>4.59</v>
      </c>
      <c r="BH1037" s="5">
        <v>1.48</v>
      </c>
      <c r="BN1037" s="5">
        <v>1.6</v>
      </c>
      <c r="BO1037" s="5">
        <v>44.9</v>
      </c>
      <c r="BW1037" s="21"/>
      <c r="BX1037" s="5">
        <v>9.9</v>
      </c>
      <c r="BY1037" s="21"/>
    </row>
    <row r="1038" spans="1:77" x14ac:dyDescent="0.2">
      <c r="A1038" s="2" t="s">
        <v>325</v>
      </c>
      <c r="B1038" s="3">
        <v>37886</v>
      </c>
      <c r="C1038" s="4">
        <v>25</v>
      </c>
      <c r="F1038" s="5">
        <v>2.7</v>
      </c>
      <c r="G1038" s="5">
        <v>2.2000000000000002</v>
      </c>
      <c r="H1038" s="5">
        <v>0.01</v>
      </c>
      <c r="J1038" s="21"/>
      <c r="M1038" s="5">
        <v>1.01</v>
      </c>
      <c r="N1038" s="21"/>
      <c r="O1038" s="5">
        <v>10</v>
      </c>
      <c r="Q1038" s="21"/>
      <c r="S1038" s="5">
        <v>1.41</v>
      </c>
      <c r="T1038" s="5">
        <v>28</v>
      </c>
      <c r="U1038" s="21"/>
      <c r="V1038" s="5">
        <v>3.5</v>
      </c>
      <c r="W1038" s="5">
        <v>0.01</v>
      </c>
      <c r="AB1038" s="5">
        <v>2.89</v>
      </c>
      <c r="AD1038" s="21"/>
      <c r="AE1038" s="5">
        <v>1.1399999999999999</v>
      </c>
      <c r="AI1038" s="21"/>
      <c r="AJ1038" s="5">
        <v>16.5</v>
      </c>
      <c r="AN1038" s="5">
        <v>1.41</v>
      </c>
      <c r="AO1038" s="5">
        <v>0.03</v>
      </c>
      <c r="AT1038" s="5">
        <v>20.399999999999999</v>
      </c>
      <c r="AU1038" s="21"/>
      <c r="AV1038" s="5">
        <v>5.88</v>
      </c>
      <c r="AW1038" s="5">
        <v>3.2845000000000001E-3</v>
      </c>
      <c r="AX1038" s="5">
        <v>0.02</v>
      </c>
      <c r="AZ1038" s="5">
        <v>0.01</v>
      </c>
      <c r="BA1038" s="5">
        <v>4.57</v>
      </c>
      <c r="BC1038" s="21"/>
      <c r="BE1038" s="5">
        <v>5.8</v>
      </c>
      <c r="BF1038" s="22"/>
      <c r="BH1038" s="5">
        <v>0.06</v>
      </c>
      <c r="BN1038" s="5">
        <v>1.54</v>
      </c>
      <c r="BO1038" s="5">
        <v>19.399999999999999</v>
      </c>
      <c r="BQ1038" s="21"/>
      <c r="BR1038" s="21"/>
      <c r="BW1038" s="22"/>
      <c r="BX1038" s="5">
        <v>10.8</v>
      </c>
      <c r="BY1038" s="21"/>
    </row>
    <row r="1039" spans="1:77" x14ac:dyDescent="0.2">
      <c r="A1039" s="2" t="s">
        <v>305</v>
      </c>
      <c r="B1039" s="3">
        <v>39553</v>
      </c>
      <c r="C1039" s="4">
        <v>34</v>
      </c>
      <c r="F1039" s="21"/>
      <c r="G1039" s="5">
        <v>0.14000000000000001</v>
      </c>
      <c r="H1039" s="5">
        <v>0.02</v>
      </c>
      <c r="J1039" s="20">
        <v>0.8</v>
      </c>
      <c r="M1039" s="5">
        <v>0.91</v>
      </c>
      <c r="N1039" s="20">
        <v>0.2</v>
      </c>
      <c r="O1039" s="21"/>
      <c r="Q1039" s="20">
        <v>0.24</v>
      </c>
      <c r="S1039" s="5">
        <v>36.4</v>
      </c>
      <c r="T1039" s="5">
        <v>57</v>
      </c>
      <c r="U1039" s="20">
        <v>0.6</v>
      </c>
      <c r="V1039" s="5">
        <v>11</v>
      </c>
      <c r="W1039" s="5">
        <v>0.05</v>
      </c>
      <c r="AB1039" s="5">
        <v>0.93</v>
      </c>
      <c r="AD1039" s="20">
        <v>2.48</v>
      </c>
      <c r="AE1039" s="5">
        <v>22.3</v>
      </c>
      <c r="AI1039" s="20">
        <v>6.8</v>
      </c>
      <c r="AJ1039" s="5">
        <v>48.4</v>
      </c>
      <c r="AN1039" s="5">
        <v>5.82</v>
      </c>
      <c r="AO1039" s="5">
        <v>7.0000000000000007E-2</v>
      </c>
      <c r="AT1039" s="5">
        <v>34.1</v>
      </c>
      <c r="AU1039" s="20">
        <v>17</v>
      </c>
      <c r="AV1039" s="5">
        <v>37.76</v>
      </c>
      <c r="AW1039" s="5">
        <v>0.05</v>
      </c>
      <c r="AX1039" s="5">
        <v>0.04</v>
      </c>
      <c r="AZ1039" s="5">
        <v>0.02</v>
      </c>
      <c r="BA1039" s="5">
        <v>6.11</v>
      </c>
      <c r="BC1039" s="20">
        <v>1E-3</v>
      </c>
      <c r="BE1039" s="5">
        <v>0.5</v>
      </c>
      <c r="BF1039" s="20">
        <v>0.28999999999999998</v>
      </c>
      <c r="BH1039" s="5">
        <v>0.97</v>
      </c>
      <c r="BN1039" s="5">
        <v>1.53</v>
      </c>
      <c r="BO1039" s="5">
        <v>50.8</v>
      </c>
      <c r="BW1039" s="20">
        <v>3.7</v>
      </c>
      <c r="BX1039" s="5">
        <v>9.3000000000000007</v>
      </c>
      <c r="BY1039" s="20">
        <v>35</v>
      </c>
    </row>
    <row r="1040" spans="1:77" x14ac:dyDescent="0.2">
      <c r="A1040" s="2" t="s">
        <v>349</v>
      </c>
      <c r="B1040" s="3">
        <v>39188</v>
      </c>
      <c r="C1040" s="4">
        <v>25</v>
      </c>
      <c r="E1040" s="22"/>
      <c r="F1040" s="5">
        <v>0.38</v>
      </c>
      <c r="G1040" s="5">
        <v>0.37</v>
      </c>
      <c r="H1040" s="5">
        <v>0.4</v>
      </c>
      <c r="J1040" s="22"/>
      <c r="M1040" s="5">
        <v>1.1599999999999999</v>
      </c>
      <c r="N1040" s="22"/>
      <c r="O1040" s="20">
        <v>31</v>
      </c>
      <c r="Q1040" s="22"/>
      <c r="S1040" s="5">
        <v>96.8</v>
      </c>
      <c r="T1040" s="5">
        <v>83</v>
      </c>
      <c r="U1040" s="22"/>
      <c r="V1040" s="5">
        <v>32</v>
      </c>
      <c r="W1040" s="5">
        <v>3.71</v>
      </c>
      <c r="AB1040" s="5">
        <v>1</v>
      </c>
      <c r="AE1040" s="5">
        <v>15.1</v>
      </c>
      <c r="AG1040" s="22"/>
      <c r="AI1040" s="22"/>
      <c r="AJ1040" s="5">
        <v>75.900000000000006</v>
      </c>
      <c r="AK1040" s="22"/>
      <c r="AM1040" s="22"/>
      <c r="AN1040" s="5">
        <v>7.05</v>
      </c>
      <c r="AO1040" s="5">
        <v>0.32</v>
      </c>
      <c r="AT1040" s="5">
        <v>37.5</v>
      </c>
      <c r="AU1040" s="22"/>
      <c r="AV1040" s="5">
        <v>0.22</v>
      </c>
      <c r="AW1040" s="5">
        <v>0.03</v>
      </c>
      <c r="AX1040" s="5">
        <v>0.03</v>
      </c>
      <c r="AY1040" s="21"/>
      <c r="AZ1040" s="20">
        <v>0.02</v>
      </c>
      <c r="BA1040" s="5">
        <v>6.42</v>
      </c>
      <c r="BC1040" s="22"/>
      <c r="BE1040" s="21"/>
      <c r="BF1040" s="20">
        <v>1.01</v>
      </c>
      <c r="BG1040" s="21"/>
      <c r="BH1040" s="5">
        <v>3</v>
      </c>
      <c r="BN1040" s="5">
        <v>1.51</v>
      </c>
      <c r="BO1040" s="5">
        <v>123</v>
      </c>
      <c r="BQ1040" s="22"/>
      <c r="BR1040" s="22"/>
      <c r="BU1040" s="22"/>
      <c r="BX1040" s="5">
        <v>9.1999999999999993</v>
      </c>
      <c r="BY1040" s="22"/>
    </row>
    <row r="1041" spans="1:77" x14ac:dyDescent="0.2">
      <c r="A1041" s="2" t="s">
        <v>343</v>
      </c>
      <c r="B1041" s="3">
        <v>39167</v>
      </c>
      <c r="C1041" s="4">
        <v>25</v>
      </c>
      <c r="F1041" s="5">
        <v>0.19</v>
      </c>
      <c r="G1041" s="5">
        <v>0.03</v>
      </c>
      <c r="H1041" s="5">
        <v>0.03</v>
      </c>
      <c r="J1041" s="21"/>
      <c r="M1041" s="5">
        <v>0.44</v>
      </c>
      <c r="N1041" s="21"/>
      <c r="O1041" s="5">
        <v>26</v>
      </c>
      <c r="Q1041" s="21"/>
      <c r="S1041" s="5">
        <v>138</v>
      </c>
      <c r="T1041" s="5">
        <v>26</v>
      </c>
      <c r="U1041" s="21"/>
      <c r="V1041" s="5">
        <v>1.4</v>
      </c>
      <c r="W1041" s="5">
        <v>0.4</v>
      </c>
      <c r="Y1041" s="21"/>
      <c r="AB1041" s="5">
        <v>2.3199999999999998</v>
      </c>
      <c r="AD1041" s="21"/>
      <c r="AE1041" s="5">
        <v>1.84</v>
      </c>
      <c r="AI1041" s="21"/>
      <c r="AJ1041" s="5">
        <v>40.4</v>
      </c>
      <c r="AN1041" s="5">
        <v>8.93</v>
      </c>
      <c r="AO1041" s="5">
        <v>0.03</v>
      </c>
      <c r="AT1041" s="5">
        <v>25.5</v>
      </c>
      <c r="AU1041" s="21"/>
      <c r="AV1041" s="5">
        <v>69.05</v>
      </c>
      <c r="AW1041" s="5">
        <v>0.03</v>
      </c>
      <c r="AX1041" s="5">
        <v>0.02</v>
      </c>
      <c r="AY1041" s="22"/>
      <c r="AZ1041" s="5">
        <v>0.02</v>
      </c>
      <c r="BA1041" s="5">
        <v>6.37</v>
      </c>
      <c r="BC1041" s="21"/>
      <c r="BE1041" s="21"/>
      <c r="BF1041" s="20">
        <v>2.69</v>
      </c>
      <c r="BG1041" s="22"/>
      <c r="BH1041" s="5">
        <v>0.83</v>
      </c>
      <c r="BN1041" s="5">
        <v>1.42</v>
      </c>
      <c r="BO1041" s="5">
        <v>45.8</v>
      </c>
      <c r="BQ1041" s="21"/>
      <c r="BR1041" s="21"/>
      <c r="BX1041" s="5">
        <v>10.3</v>
      </c>
      <c r="BY1041" s="21"/>
    </row>
    <row r="1042" spans="1:77" x14ac:dyDescent="0.2">
      <c r="A1042" s="2" t="s">
        <v>359</v>
      </c>
      <c r="B1042" s="3">
        <v>39210</v>
      </c>
      <c r="C1042" s="4">
        <v>25</v>
      </c>
      <c r="F1042" s="5">
        <v>0.01</v>
      </c>
      <c r="G1042" s="20">
        <v>0.01</v>
      </c>
      <c r="H1042" s="5">
        <v>0.01</v>
      </c>
      <c r="J1042" s="22"/>
      <c r="M1042" s="5">
        <v>0.42</v>
      </c>
      <c r="N1042" s="22"/>
      <c r="O1042" s="20">
        <v>10</v>
      </c>
      <c r="Q1042" s="22"/>
      <c r="S1042" s="5">
        <v>44.8</v>
      </c>
      <c r="T1042" s="5">
        <v>21</v>
      </c>
      <c r="U1042" s="22"/>
      <c r="V1042" s="5">
        <v>2.6</v>
      </c>
      <c r="W1042" s="5">
        <v>1E-3</v>
      </c>
      <c r="AB1042" s="5">
        <v>3.07</v>
      </c>
      <c r="AD1042" s="22"/>
      <c r="AE1042" s="5">
        <v>8.59</v>
      </c>
      <c r="AI1042" s="22"/>
      <c r="AJ1042" s="5">
        <v>37.700000000000003</v>
      </c>
      <c r="AN1042" s="5">
        <v>6.56</v>
      </c>
      <c r="AO1042" s="5">
        <v>1E-3</v>
      </c>
      <c r="AT1042" s="5">
        <v>6.55</v>
      </c>
      <c r="AU1042" s="22"/>
      <c r="AV1042" s="5">
        <v>134.57</v>
      </c>
      <c r="AW1042" s="5">
        <v>3.2799999999999999E-3</v>
      </c>
      <c r="AX1042" s="5">
        <v>0.01</v>
      </c>
      <c r="AZ1042" s="20">
        <v>8.0000000000000002E-3</v>
      </c>
      <c r="BA1042" s="5">
        <v>5.88</v>
      </c>
      <c r="BC1042" s="22"/>
      <c r="BD1042" s="21"/>
      <c r="BE1042" s="21"/>
      <c r="BF1042" s="20">
        <v>8.7200000000000006</v>
      </c>
      <c r="BH1042" s="5">
        <v>0.3</v>
      </c>
      <c r="BN1042" s="5">
        <v>1.37</v>
      </c>
      <c r="BO1042" s="5">
        <v>12.4</v>
      </c>
      <c r="BQ1042" s="22"/>
      <c r="BR1042" s="22"/>
      <c r="BX1042" s="5">
        <v>8.6999999999999993</v>
      </c>
      <c r="BY1042" s="22"/>
    </row>
    <row r="1043" spans="1:77" x14ac:dyDescent="0.2">
      <c r="A1043" s="2" t="s">
        <v>282</v>
      </c>
      <c r="B1043" s="3">
        <v>39175</v>
      </c>
      <c r="C1043" s="4">
        <v>25</v>
      </c>
      <c r="F1043" s="5">
        <v>0.06</v>
      </c>
      <c r="G1043" s="5">
        <v>0.05</v>
      </c>
      <c r="H1043" s="5">
        <v>0.01</v>
      </c>
      <c r="J1043" s="22"/>
      <c r="M1043" s="5">
        <v>0.72</v>
      </c>
      <c r="N1043" s="22"/>
      <c r="O1043" s="5">
        <v>20</v>
      </c>
      <c r="Q1043" s="22"/>
      <c r="S1043" s="5">
        <v>34.4</v>
      </c>
      <c r="T1043" s="5">
        <v>40</v>
      </c>
      <c r="U1043" s="22"/>
      <c r="V1043" s="5">
        <v>3.8</v>
      </c>
      <c r="W1043" s="5">
        <v>6.0000000000000001E-3</v>
      </c>
      <c r="AB1043" s="5">
        <v>6.47</v>
      </c>
      <c r="AE1043" s="5">
        <v>6.24</v>
      </c>
      <c r="AI1043" s="22"/>
      <c r="AJ1043" s="5">
        <v>35.200000000000003</v>
      </c>
      <c r="AN1043" s="5">
        <v>4.0199999999999996</v>
      </c>
      <c r="AO1043" s="5">
        <v>8.9999999999999993E-3</v>
      </c>
      <c r="AT1043" s="5">
        <v>20.6</v>
      </c>
      <c r="AU1043" s="22"/>
      <c r="AV1043" s="5">
        <v>44.26</v>
      </c>
      <c r="AW1043" s="5">
        <v>4.2700000000000004E-3</v>
      </c>
      <c r="AX1043" s="5">
        <v>0.05</v>
      </c>
      <c r="AY1043" s="22"/>
      <c r="AZ1043" s="5">
        <v>0.02</v>
      </c>
      <c r="BA1043" s="5">
        <v>5.97</v>
      </c>
      <c r="BC1043" s="22"/>
      <c r="BE1043" s="22"/>
      <c r="BF1043" s="5">
        <v>6.07</v>
      </c>
      <c r="BH1043" s="5">
        <v>0.57999999999999996</v>
      </c>
      <c r="BN1043" s="5">
        <v>1.36</v>
      </c>
      <c r="BO1043" s="5">
        <v>36.1</v>
      </c>
      <c r="BX1043" s="5">
        <v>9.9</v>
      </c>
      <c r="BY1043" s="22"/>
    </row>
    <row r="1044" spans="1:77" x14ac:dyDescent="0.2">
      <c r="A1044" s="2" t="s">
        <v>360</v>
      </c>
      <c r="B1044" s="3">
        <v>39763</v>
      </c>
      <c r="C1044" s="4">
        <v>24</v>
      </c>
      <c r="F1044" s="21"/>
      <c r="G1044" s="5">
        <v>0.02</v>
      </c>
      <c r="H1044" s="5">
        <v>0.17</v>
      </c>
      <c r="J1044" s="22"/>
      <c r="M1044" s="5">
        <v>1.49</v>
      </c>
      <c r="N1044" s="22"/>
      <c r="O1044" s="21"/>
      <c r="Q1044" s="22"/>
      <c r="S1044" s="5">
        <v>46.1</v>
      </c>
      <c r="T1044" s="5">
        <v>59</v>
      </c>
      <c r="U1044" s="22"/>
      <c r="V1044" s="5">
        <v>2.2000000000000002</v>
      </c>
      <c r="W1044" s="5">
        <v>10.5</v>
      </c>
      <c r="AB1044" s="5">
        <v>2.27</v>
      </c>
      <c r="AD1044" s="20">
        <v>5.29</v>
      </c>
      <c r="AE1044" s="5">
        <v>5</v>
      </c>
      <c r="AI1044" s="22"/>
      <c r="AJ1044" s="5">
        <v>53.5</v>
      </c>
      <c r="AN1044" s="5">
        <v>13.63</v>
      </c>
      <c r="AO1044" s="5">
        <v>0.37</v>
      </c>
      <c r="AT1044" s="5">
        <v>23.9</v>
      </c>
      <c r="AU1044" s="22"/>
      <c r="AV1044" s="5">
        <v>0.22</v>
      </c>
      <c r="AW1044" s="5">
        <v>3.2799999999999999E-3</v>
      </c>
      <c r="AX1044" s="5">
        <v>0.09</v>
      </c>
      <c r="AZ1044" s="5">
        <v>0.02</v>
      </c>
      <c r="BA1044" s="5">
        <v>5.84</v>
      </c>
      <c r="BC1044" s="22"/>
      <c r="BE1044" s="21"/>
      <c r="BF1044" s="5">
        <v>0.26</v>
      </c>
      <c r="BH1044" s="5">
        <v>0.69</v>
      </c>
      <c r="BN1044" s="5">
        <v>1.32</v>
      </c>
      <c r="BO1044" s="5">
        <v>129</v>
      </c>
      <c r="BT1044" s="22"/>
      <c r="BX1044" s="5">
        <v>10.3</v>
      </c>
      <c r="BY1044" s="22"/>
    </row>
    <row r="1045" spans="1:77" x14ac:dyDescent="0.2">
      <c r="A1045" s="2" t="s">
        <v>301</v>
      </c>
      <c r="B1045" s="3">
        <v>39762</v>
      </c>
      <c r="C1045" s="4">
        <v>25</v>
      </c>
      <c r="F1045" s="22"/>
      <c r="G1045" s="5">
        <v>0.09</v>
      </c>
      <c r="H1045" s="5">
        <v>0.01</v>
      </c>
      <c r="J1045" s="21"/>
      <c r="M1045" s="5">
        <v>0.46</v>
      </c>
      <c r="N1045" s="21"/>
      <c r="P1045" s="22"/>
      <c r="Q1045" s="21"/>
      <c r="R1045" s="22"/>
      <c r="S1045" s="5">
        <v>52.5</v>
      </c>
      <c r="T1045" s="5">
        <v>132</v>
      </c>
      <c r="U1045" s="21"/>
      <c r="V1045" s="5">
        <v>2.2999999999999998</v>
      </c>
      <c r="W1045" s="5">
        <v>2.54</v>
      </c>
      <c r="AB1045" s="5">
        <v>2.0699999999999998</v>
      </c>
      <c r="AD1045" s="5">
        <v>5.88</v>
      </c>
      <c r="AE1045" s="5">
        <v>7.98</v>
      </c>
      <c r="AI1045" s="21"/>
      <c r="AJ1045" s="5">
        <v>63.5</v>
      </c>
      <c r="AK1045" s="22"/>
      <c r="AN1045" s="5">
        <v>5.7</v>
      </c>
      <c r="AO1045" s="5">
        <v>0.17</v>
      </c>
      <c r="AT1045" s="5">
        <v>49.2</v>
      </c>
      <c r="AU1045" s="21"/>
      <c r="AV1045" s="5">
        <v>6.64</v>
      </c>
      <c r="AW1045" s="5">
        <v>0.01</v>
      </c>
      <c r="AX1045" s="5">
        <v>0.05</v>
      </c>
      <c r="AZ1045" s="5">
        <v>0.02</v>
      </c>
      <c r="BA1045" s="5">
        <v>5.69</v>
      </c>
      <c r="BC1045" s="21"/>
      <c r="BD1045" s="22"/>
      <c r="BE1045" s="20">
        <v>0.2</v>
      </c>
      <c r="BF1045" s="5">
        <v>0.27</v>
      </c>
      <c r="BH1045" s="5">
        <v>0.48</v>
      </c>
      <c r="BN1045" s="5">
        <v>1.27</v>
      </c>
      <c r="BO1045" s="5">
        <v>69.8</v>
      </c>
      <c r="BQ1045" s="22"/>
      <c r="BR1045" s="22"/>
      <c r="BW1045" s="21"/>
      <c r="BX1045" s="5">
        <v>11.1</v>
      </c>
      <c r="BY1045" s="21"/>
    </row>
    <row r="1046" spans="1:77" x14ac:dyDescent="0.2">
      <c r="A1046" s="2" t="s">
        <v>352</v>
      </c>
      <c r="B1046" s="3">
        <v>39377</v>
      </c>
      <c r="C1046" s="4">
        <v>26</v>
      </c>
      <c r="F1046" s="5">
        <v>0.13</v>
      </c>
      <c r="G1046" s="5">
        <v>0.12</v>
      </c>
      <c r="H1046" s="5">
        <v>0.38</v>
      </c>
      <c r="M1046" s="5">
        <v>0.88</v>
      </c>
      <c r="O1046" s="5">
        <v>28</v>
      </c>
      <c r="S1046" s="5">
        <v>70</v>
      </c>
      <c r="T1046" s="5">
        <v>13</v>
      </c>
      <c r="V1046" s="5">
        <v>16</v>
      </c>
      <c r="W1046" s="5">
        <v>4.4000000000000004</v>
      </c>
      <c r="AB1046" s="5">
        <v>1.1000000000000001</v>
      </c>
      <c r="AD1046" s="22"/>
      <c r="AE1046" s="5">
        <v>10.6</v>
      </c>
      <c r="AJ1046" s="5">
        <v>42.2</v>
      </c>
      <c r="AN1046" s="5">
        <v>4.96</v>
      </c>
      <c r="AO1046" s="5">
        <v>0.23</v>
      </c>
      <c r="AT1046" s="5">
        <v>8.94</v>
      </c>
      <c r="AV1046" s="5">
        <v>0.22</v>
      </c>
      <c r="AW1046" s="5">
        <v>0.02</v>
      </c>
      <c r="AX1046" s="5">
        <v>0.46</v>
      </c>
      <c r="AZ1046" s="5">
        <v>0.12</v>
      </c>
      <c r="BA1046" s="5">
        <v>6.56</v>
      </c>
      <c r="BE1046" s="20">
        <v>0.2</v>
      </c>
      <c r="BF1046" s="5">
        <v>0.66</v>
      </c>
      <c r="BH1046" s="5">
        <v>2.93</v>
      </c>
      <c r="BN1046" s="5">
        <v>1.22</v>
      </c>
      <c r="BO1046" s="5">
        <v>61.4</v>
      </c>
      <c r="BQ1046" s="22"/>
      <c r="BR1046" s="22"/>
      <c r="BX1046" s="5">
        <v>11.6</v>
      </c>
    </row>
    <row r="1047" spans="1:77" x14ac:dyDescent="0.2">
      <c r="A1047" s="2" t="s">
        <v>325</v>
      </c>
      <c r="B1047" s="3">
        <v>37523</v>
      </c>
      <c r="C1047" s="4">
        <v>33</v>
      </c>
      <c r="F1047" s="20">
        <v>2.34</v>
      </c>
      <c r="G1047" s="5">
        <v>2.8</v>
      </c>
      <c r="H1047" s="5">
        <v>0.01</v>
      </c>
      <c r="J1047" s="5">
        <v>0.2</v>
      </c>
      <c r="M1047" s="5">
        <v>0.87</v>
      </c>
      <c r="N1047" s="5">
        <v>0.2</v>
      </c>
      <c r="O1047" s="20">
        <v>19</v>
      </c>
      <c r="Q1047" s="5">
        <v>0.12</v>
      </c>
      <c r="S1047" s="5">
        <v>1.88</v>
      </c>
      <c r="T1047" s="5">
        <v>39</v>
      </c>
      <c r="U1047" s="5">
        <v>0.5</v>
      </c>
      <c r="V1047" s="5">
        <v>3.7</v>
      </c>
      <c r="W1047" s="5">
        <v>0.01</v>
      </c>
      <c r="AB1047" s="5">
        <v>2.56</v>
      </c>
      <c r="AD1047" s="21"/>
      <c r="AE1047" s="5">
        <v>1.1200000000000001</v>
      </c>
      <c r="AI1047" s="5">
        <v>0.7</v>
      </c>
      <c r="AJ1047" s="5">
        <v>186</v>
      </c>
      <c r="AN1047" s="5">
        <v>2</v>
      </c>
      <c r="AO1047" s="5">
        <v>0.04</v>
      </c>
      <c r="AT1047" s="5">
        <v>22.1</v>
      </c>
      <c r="AU1047" s="5">
        <v>3.2</v>
      </c>
      <c r="AV1047" s="5">
        <v>0.77</v>
      </c>
      <c r="AW1047" s="5">
        <v>3.2845000000000001E-3</v>
      </c>
      <c r="AX1047" s="5">
        <v>0.01</v>
      </c>
      <c r="AZ1047" s="5">
        <v>5.7999999999999996E-3</v>
      </c>
      <c r="BA1047" s="5">
        <v>4.5199999999999996</v>
      </c>
      <c r="BC1047" s="5">
        <v>2.3999999999999998E-3</v>
      </c>
      <c r="BE1047" s="5">
        <v>6.8</v>
      </c>
      <c r="BF1047" s="21"/>
      <c r="BH1047" s="5">
        <v>0.05</v>
      </c>
      <c r="BN1047" s="5">
        <v>1.22</v>
      </c>
      <c r="BO1047" s="5">
        <v>15.2</v>
      </c>
      <c r="BW1047" s="21"/>
      <c r="BX1047" s="5">
        <v>11.1</v>
      </c>
      <c r="BY1047" s="5">
        <v>14</v>
      </c>
    </row>
    <row r="1048" spans="1:77" x14ac:dyDescent="0.2">
      <c r="A1048" s="2" t="s">
        <v>325</v>
      </c>
      <c r="B1048" s="3">
        <v>36426</v>
      </c>
      <c r="C1048" s="4">
        <v>33</v>
      </c>
      <c r="F1048" s="5">
        <v>2.5</v>
      </c>
      <c r="G1048" s="5">
        <v>2.7</v>
      </c>
      <c r="H1048" s="5">
        <v>0.03</v>
      </c>
      <c r="J1048" s="20">
        <v>0.2</v>
      </c>
      <c r="M1048" s="5">
        <v>1.07</v>
      </c>
      <c r="N1048" s="20">
        <v>0.2</v>
      </c>
      <c r="O1048" s="5">
        <v>50</v>
      </c>
      <c r="Q1048" s="20">
        <v>0.11</v>
      </c>
      <c r="S1048" s="5">
        <v>1.8</v>
      </c>
      <c r="T1048" s="5">
        <v>41</v>
      </c>
      <c r="U1048" s="20">
        <v>0.6</v>
      </c>
      <c r="V1048" s="5">
        <v>3.8</v>
      </c>
      <c r="W1048" s="5">
        <v>0.02</v>
      </c>
      <c r="AB1048" s="5">
        <v>2.84</v>
      </c>
      <c r="AE1048" s="5">
        <v>1</v>
      </c>
      <c r="AI1048" s="20">
        <v>0.6</v>
      </c>
      <c r="AJ1048" s="5">
        <v>14.6</v>
      </c>
      <c r="AN1048" s="5">
        <v>1.9</v>
      </c>
      <c r="AO1048" s="5">
        <v>0.03</v>
      </c>
      <c r="AT1048" s="5">
        <v>21</v>
      </c>
      <c r="AU1048" s="20">
        <v>4.7</v>
      </c>
      <c r="AV1048" s="5">
        <v>1.88</v>
      </c>
      <c r="AW1048" s="5">
        <v>3.2845000000000001E-3</v>
      </c>
      <c r="AX1048" s="5">
        <v>0.01</v>
      </c>
      <c r="AZ1048" s="5">
        <v>0.01</v>
      </c>
      <c r="BA1048" s="5">
        <v>4.3099999999999996</v>
      </c>
      <c r="BC1048" s="20">
        <v>6.0000000000000001E-3</v>
      </c>
      <c r="BE1048" s="20">
        <v>8.1</v>
      </c>
      <c r="BF1048" s="21"/>
      <c r="BH1048" s="5">
        <v>0.06</v>
      </c>
      <c r="BN1048" s="5">
        <v>1.17</v>
      </c>
      <c r="BO1048" s="5">
        <v>20.2</v>
      </c>
      <c r="BX1048" s="5">
        <v>10</v>
      </c>
      <c r="BY1048" s="20">
        <v>9.1999999999999993</v>
      </c>
    </row>
    <row r="1049" spans="1:77" x14ac:dyDescent="0.2">
      <c r="A1049" s="2" t="s">
        <v>300</v>
      </c>
      <c r="B1049" s="3">
        <v>39763</v>
      </c>
      <c r="C1049" s="4">
        <v>25</v>
      </c>
      <c r="F1049" s="21"/>
      <c r="G1049" s="5">
        <v>0.01</v>
      </c>
      <c r="H1049" s="5">
        <v>0.65</v>
      </c>
      <c r="J1049" s="21"/>
      <c r="M1049" s="5">
        <v>1.1100000000000001</v>
      </c>
      <c r="N1049" s="22"/>
      <c r="O1049" s="21"/>
      <c r="Q1049" s="22"/>
      <c r="S1049" s="5">
        <v>59</v>
      </c>
      <c r="T1049" s="5">
        <v>32</v>
      </c>
      <c r="U1049" s="22"/>
      <c r="V1049" s="5">
        <v>5</v>
      </c>
      <c r="W1049" s="5">
        <v>17</v>
      </c>
      <c r="AB1049" s="5">
        <v>8.4</v>
      </c>
      <c r="AD1049" s="20">
        <v>16.64</v>
      </c>
      <c r="AE1049" s="5">
        <v>7.33</v>
      </c>
      <c r="AI1049" s="22"/>
      <c r="AJ1049" s="5">
        <v>47.8</v>
      </c>
      <c r="AN1049" s="5">
        <v>6.72</v>
      </c>
      <c r="AO1049" s="5">
        <v>0.57999999999999996</v>
      </c>
      <c r="AT1049" s="5">
        <v>13.6</v>
      </c>
      <c r="AU1049" s="22"/>
      <c r="AV1049" s="5">
        <v>0.22</v>
      </c>
      <c r="AW1049" s="5">
        <v>3.2799999999999999E-3</v>
      </c>
      <c r="AX1049" s="5">
        <v>0.11</v>
      </c>
      <c r="AZ1049" s="5">
        <v>0.15</v>
      </c>
      <c r="BA1049" s="5">
        <v>6.64</v>
      </c>
      <c r="BC1049" s="22"/>
      <c r="BE1049" s="20">
        <v>0.1</v>
      </c>
      <c r="BF1049" s="5">
        <v>0.23</v>
      </c>
      <c r="BH1049" s="5">
        <v>2.09</v>
      </c>
      <c r="BN1049" s="5">
        <v>1.1399999999999999</v>
      </c>
      <c r="BO1049" s="5">
        <v>101</v>
      </c>
      <c r="BW1049" s="22"/>
      <c r="BX1049" s="5">
        <v>9.9</v>
      </c>
      <c r="BY1049" s="22"/>
    </row>
    <row r="1050" spans="1:77" x14ac:dyDescent="0.2">
      <c r="A1050" s="2" t="s">
        <v>324</v>
      </c>
      <c r="B1050" s="3">
        <v>39363</v>
      </c>
      <c r="C1050" s="4">
        <v>26</v>
      </c>
      <c r="F1050" s="5">
        <v>0.01</v>
      </c>
      <c r="G1050" s="5">
        <v>0.01</v>
      </c>
      <c r="H1050" s="5">
        <v>0.72</v>
      </c>
      <c r="J1050" s="22"/>
      <c r="M1050" s="5">
        <v>1.02</v>
      </c>
      <c r="N1050" s="22"/>
      <c r="O1050" s="5">
        <v>18</v>
      </c>
      <c r="Q1050" s="22"/>
      <c r="S1050" s="5">
        <v>62.1</v>
      </c>
      <c r="T1050" s="5">
        <v>68</v>
      </c>
      <c r="U1050" s="22"/>
      <c r="V1050" s="5">
        <v>3.2</v>
      </c>
      <c r="W1050" s="5">
        <v>2.2999999999999998</v>
      </c>
      <c r="AB1050" s="5">
        <v>11.65</v>
      </c>
      <c r="AC1050" s="22"/>
      <c r="AD1050" s="22"/>
      <c r="AE1050" s="5">
        <v>1.63</v>
      </c>
      <c r="AI1050" s="22"/>
      <c r="AJ1050" s="5">
        <v>54.6</v>
      </c>
      <c r="AN1050" s="5">
        <v>7.05</v>
      </c>
      <c r="AO1050" s="5">
        <v>1.24</v>
      </c>
      <c r="AT1050" s="5">
        <v>29.9</v>
      </c>
      <c r="AU1050" s="22"/>
      <c r="AV1050" s="5">
        <v>0.22</v>
      </c>
      <c r="AW1050" s="5">
        <v>5.2599999999999999E-3</v>
      </c>
      <c r="AX1050" s="5">
        <v>0.02</v>
      </c>
      <c r="AZ1050" s="5">
        <v>8.0000000000000002E-3</v>
      </c>
      <c r="BA1050" s="5">
        <v>6.28</v>
      </c>
      <c r="BC1050" s="22"/>
      <c r="BE1050" s="5">
        <v>0.2</v>
      </c>
      <c r="BF1050" s="20">
        <v>0.63</v>
      </c>
      <c r="BH1050" s="5">
        <v>1.89</v>
      </c>
      <c r="BN1050" s="5">
        <v>1.1299999999999999</v>
      </c>
      <c r="BO1050" s="5">
        <v>64.5</v>
      </c>
      <c r="BQ1050" s="22"/>
      <c r="BR1050" s="22"/>
      <c r="BU1050" s="22"/>
      <c r="BX1050" s="5">
        <v>10.3</v>
      </c>
      <c r="BY1050" s="22"/>
    </row>
    <row r="1051" spans="1:77" x14ac:dyDescent="0.2">
      <c r="A1051" s="2" t="s">
        <v>358</v>
      </c>
      <c r="B1051" s="3">
        <v>39163</v>
      </c>
      <c r="C1051" s="4">
        <v>25</v>
      </c>
      <c r="F1051" s="20">
        <v>0.22</v>
      </c>
      <c r="G1051" s="5">
        <v>0.16</v>
      </c>
      <c r="H1051" s="5">
        <v>0.01</v>
      </c>
      <c r="J1051" s="21"/>
      <c r="K1051" s="22"/>
      <c r="M1051" s="5">
        <v>1.42</v>
      </c>
      <c r="N1051" s="21"/>
      <c r="O1051" s="20">
        <v>13</v>
      </c>
      <c r="P1051" s="22"/>
      <c r="Q1051" s="21"/>
      <c r="S1051" s="5">
        <v>13.4</v>
      </c>
      <c r="T1051" s="5">
        <v>16</v>
      </c>
      <c r="U1051" s="21"/>
      <c r="V1051" s="5">
        <v>11</v>
      </c>
      <c r="W1051" s="5">
        <v>0.19</v>
      </c>
      <c r="Y1051" s="22"/>
      <c r="AB1051" s="5">
        <v>1.04</v>
      </c>
      <c r="AC1051" s="22"/>
      <c r="AD1051" s="21"/>
      <c r="AE1051" s="5">
        <v>3.7</v>
      </c>
      <c r="AF1051" s="22"/>
      <c r="AG1051" s="22"/>
      <c r="AI1051" s="21"/>
      <c r="AJ1051" s="5">
        <v>20.3</v>
      </c>
      <c r="AN1051" s="5">
        <v>4.25</v>
      </c>
      <c r="AO1051" s="5">
        <v>0.09</v>
      </c>
      <c r="AR1051" s="22"/>
      <c r="AT1051" s="5">
        <v>16.899999999999999</v>
      </c>
      <c r="AU1051" s="21"/>
      <c r="AV1051" s="5">
        <v>6.15</v>
      </c>
      <c r="AW1051" s="5">
        <v>0.03</v>
      </c>
      <c r="AX1051" s="5">
        <v>7.0000000000000007E-2</v>
      </c>
      <c r="AZ1051" s="5">
        <v>0.03</v>
      </c>
      <c r="BA1051" s="5">
        <v>5.58</v>
      </c>
      <c r="BC1051" s="21"/>
      <c r="BD1051" s="22"/>
      <c r="BE1051" s="21"/>
      <c r="BF1051" s="5">
        <v>0.67</v>
      </c>
      <c r="BH1051" s="5">
        <v>0.54</v>
      </c>
      <c r="BK1051" s="22"/>
      <c r="BL1051" s="22"/>
      <c r="BN1051" s="5">
        <v>1.07</v>
      </c>
      <c r="BO1051" s="5">
        <v>36.5</v>
      </c>
      <c r="BQ1051" s="22"/>
      <c r="BR1051" s="22"/>
      <c r="BW1051" s="21"/>
      <c r="BX1051" s="5">
        <v>9.9</v>
      </c>
      <c r="BY1051" s="21"/>
    </row>
    <row r="1052" spans="1:77" x14ac:dyDescent="0.2">
      <c r="A1052" s="2" t="s">
        <v>359</v>
      </c>
      <c r="B1052" s="3">
        <v>39609</v>
      </c>
      <c r="C1052" s="4">
        <v>24</v>
      </c>
      <c r="F1052" s="21"/>
      <c r="G1052" s="5">
        <v>0.01</v>
      </c>
      <c r="H1052" s="5">
        <v>0.01</v>
      </c>
      <c r="J1052" s="22"/>
      <c r="M1052" s="5">
        <v>0.43</v>
      </c>
      <c r="N1052" s="22"/>
      <c r="O1052" s="21"/>
      <c r="Q1052" s="22"/>
      <c r="S1052" s="5">
        <v>32.799999999999997</v>
      </c>
      <c r="T1052" s="5">
        <v>8.57</v>
      </c>
      <c r="U1052" s="22"/>
      <c r="V1052" s="5">
        <v>3.1</v>
      </c>
      <c r="W1052" s="5">
        <v>0.02</v>
      </c>
      <c r="AB1052" s="5">
        <v>2.98</v>
      </c>
      <c r="AD1052" s="20">
        <v>17.2</v>
      </c>
      <c r="AE1052" s="5">
        <v>9.2100000000000009</v>
      </c>
      <c r="AI1052" s="22"/>
      <c r="AJ1052" s="5">
        <v>29.1</v>
      </c>
      <c r="AN1052" s="5">
        <v>5.14</v>
      </c>
      <c r="AO1052" s="5">
        <v>1E-3</v>
      </c>
      <c r="AT1052" s="5">
        <v>7.99</v>
      </c>
      <c r="AU1052" s="22"/>
      <c r="AV1052" s="5">
        <v>88.09</v>
      </c>
      <c r="AW1052" s="5">
        <v>3.2799999999999999E-3</v>
      </c>
      <c r="AX1052" s="5">
        <v>0.01</v>
      </c>
      <c r="AZ1052" s="5">
        <v>0.02</v>
      </c>
      <c r="BA1052" s="5">
        <v>5.85</v>
      </c>
      <c r="BC1052" s="22"/>
      <c r="BE1052" s="22"/>
      <c r="BF1052" s="5">
        <v>7.78</v>
      </c>
      <c r="BH1052" s="5">
        <v>0.38</v>
      </c>
      <c r="BN1052" s="5">
        <v>1.04</v>
      </c>
      <c r="BO1052" s="5">
        <v>20.399999999999999</v>
      </c>
      <c r="BQ1052" s="22"/>
      <c r="BR1052" s="22"/>
      <c r="BT1052" s="22"/>
      <c r="BX1052" s="5">
        <v>10.199999999999999</v>
      </c>
      <c r="BY1052" s="22"/>
    </row>
    <row r="1053" spans="1:77" x14ac:dyDescent="0.2">
      <c r="A1053" s="2" t="s">
        <v>324</v>
      </c>
      <c r="B1053" s="3">
        <v>39763</v>
      </c>
      <c r="C1053" s="4">
        <v>26</v>
      </c>
      <c r="F1053" s="21"/>
      <c r="G1053" s="5">
        <v>7.0000000000000001E-3</v>
      </c>
      <c r="H1053" s="5">
        <v>0.67</v>
      </c>
      <c r="J1053" s="22"/>
      <c r="M1053" s="5">
        <v>0.97</v>
      </c>
      <c r="N1053" s="22"/>
      <c r="O1053" s="21"/>
      <c r="Q1053" s="22"/>
      <c r="S1053" s="5">
        <v>59</v>
      </c>
      <c r="T1053" s="5">
        <v>67</v>
      </c>
      <c r="U1053" s="22"/>
      <c r="V1053" s="5">
        <v>2.8</v>
      </c>
      <c r="W1053" s="5">
        <v>2.16</v>
      </c>
      <c r="AB1053" s="5">
        <v>11.14</v>
      </c>
      <c r="AD1053" s="20">
        <v>9.1199999999999992</v>
      </c>
      <c r="AE1053" s="5">
        <v>1.29</v>
      </c>
      <c r="AI1053" s="22"/>
      <c r="AJ1053" s="5">
        <v>52.9</v>
      </c>
      <c r="AN1053" s="5">
        <v>6.56</v>
      </c>
      <c r="AO1053" s="5">
        <v>1.1100000000000001</v>
      </c>
      <c r="AT1053" s="5">
        <v>28.8</v>
      </c>
      <c r="AU1053" s="20">
        <v>33</v>
      </c>
      <c r="AV1053" s="5">
        <v>0.22</v>
      </c>
      <c r="AW1053" s="5">
        <v>3.2799999999999999E-3</v>
      </c>
      <c r="AX1053" s="5">
        <v>0.01</v>
      </c>
      <c r="AY1053" s="22"/>
      <c r="AZ1053" s="5">
        <v>0.02</v>
      </c>
      <c r="BA1053" s="5">
        <v>6.24</v>
      </c>
      <c r="BC1053" s="22"/>
      <c r="BE1053" s="22"/>
      <c r="BF1053" s="5">
        <v>0.3</v>
      </c>
      <c r="BH1053" s="5">
        <v>1.84</v>
      </c>
      <c r="BI1053" s="22"/>
      <c r="BN1053" s="5">
        <v>1.02</v>
      </c>
      <c r="BO1053" s="5">
        <v>73.8</v>
      </c>
      <c r="BQ1053" s="22"/>
      <c r="BR1053" s="22"/>
      <c r="BX1053" s="5">
        <v>10.4</v>
      </c>
      <c r="BY1053" s="20">
        <v>30</v>
      </c>
    </row>
    <row r="1054" spans="1:77" x14ac:dyDescent="0.2">
      <c r="A1054" s="2" t="s">
        <v>361</v>
      </c>
      <c r="B1054" s="3">
        <v>39777</v>
      </c>
      <c r="C1054" s="4">
        <v>27</v>
      </c>
      <c r="F1054" s="21"/>
      <c r="G1054" s="5">
        <v>1.0900000000000001</v>
      </c>
      <c r="H1054" s="5">
        <v>0.26</v>
      </c>
      <c r="J1054" s="20">
        <v>14</v>
      </c>
      <c r="M1054" s="5">
        <v>1.1200000000000001</v>
      </c>
      <c r="N1054" s="22"/>
      <c r="O1054" s="21"/>
      <c r="Q1054" s="22"/>
      <c r="S1054" s="5">
        <v>9.7899999999999991</v>
      </c>
      <c r="T1054" s="5">
        <v>7.41</v>
      </c>
      <c r="U1054" s="22"/>
      <c r="V1054" s="5">
        <v>25</v>
      </c>
      <c r="W1054" s="5">
        <v>3.44</v>
      </c>
      <c r="AB1054" s="5">
        <v>1.98</v>
      </c>
      <c r="AD1054" s="20">
        <v>2.59</v>
      </c>
      <c r="AE1054" s="5">
        <v>8.42</v>
      </c>
      <c r="AI1054" s="22"/>
      <c r="AJ1054" s="5">
        <v>14.47</v>
      </c>
      <c r="AN1054" s="5">
        <v>1.82</v>
      </c>
      <c r="AO1054" s="5">
        <v>0.05</v>
      </c>
      <c r="AT1054" s="5">
        <v>6.08</v>
      </c>
      <c r="AU1054" s="20">
        <v>36</v>
      </c>
      <c r="AV1054" s="5">
        <v>0.31</v>
      </c>
      <c r="AW1054" s="5">
        <v>8.2100000000000003E-3</v>
      </c>
      <c r="AX1054" s="5">
        <v>0.03</v>
      </c>
      <c r="AZ1054" s="5">
        <v>0.02</v>
      </c>
      <c r="BA1054" s="5">
        <v>5.5</v>
      </c>
      <c r="BC1054" s="22"/>
      <c r="BE1054" s="22"/>
      <c r="BF1054" s="5">
        <v>0.38</v>
      </c>
      <c r="BH1054" s="5">
        <v>0.33</v>
      </c>
      <c r="BN1054" s="5">
        <v>0.94</v>
      </c>
      <c r="BO1054" s="5">
        <v>40.1</v>
      </c>
      <c r="BQ1054" s="22"/>
      <c r="BR1054" s="22"/>
      <c r="BT1054" s="22"/>
      <c r="BX1054" s="5">
        <v>10.9</v>
      </c>
      <c r="BY1054" s="20">
        <v>47</v>
      </c>
    </row>
    <row r="1055" spans="1:77" x14ac:dyDescent="0.2">
      <c r="A1055" s="2" t="s">
        <v>350</v>
      </c>
      <c r="B1055" s="3">
        <v>39190</v>
      </c>
      <c r="C1055" s="4">
        <v>26</v>
      </c>
      <c r="F1055" s="5">
        <v>0.24</v>
      </c>
      <c r="G1055" s="5">
        <v>0.23</v>
      </c>
      <c r="H1055" s="5">
        <v>0.01</v>
      </c>
      <c r="J1055" s="22"/>
      <c r="M1055" s="5">
        <v>1.0900000000000001</v>
      </c>
      <c r="N1055" s="22"/>
      <c r="O1055" s="5">
        <v>17</v>
      </c>
      <c r="Q1055" s="20">
        <v>1.9</v>
      </c>
      <c r="S1055" s="5">
        <v>51.4</v>
      </c>
      <c r="T1055" s="5">
        <v>38</v>
      </c>
      <c r="U1055" s="22"/>
      <c r="V1055" s="5">
        <v>2.1</v>
      </c>
      <c r="W1055" s="5">
        <v>0.02</v>
      </c>
      <c r="AB1055" s="5">
        <v>1.95</v>
      </c>
      <c r="AD1055" s="22"/>
      <c r="AE1055" s="5">
        <v>9.5299999999999994</v>
      </c>
      <c r="AI1055" s="22"/>
      <c r="AJ1055" s="5">
        <v>50.6</v>
      </c>
      <c r="AN1055" s="5">
        <v>11.9</v>
      </c>
      <c r="AO1055" s="5">
        <v>0.59</v>
      </c>
      <c r="AT1055" s="5">
        <v>13.7</v>
      </c>
      <c r="AU1055" s="22"/>
      <c r="AV1055" s="5">
        <v>133.24</v>
      </c>
      <c r="AW1055" s="5">
        <v>3.2799999999999999E-3</v>
      </c>
      <c r="AX1055" s="5">
        <v>0.03</v>
      </c>
      <c r="AZ1055" s="5">
        <v>0.02</v>
      </c>
      <c r="BA1055" s="5">
        <v>5.84</v>
      </c>
      <c r="BC1055" s="22"/>
      <c r="BE1055" s="22"/>
      <c r="BF1055" s="5">
        <v>4.99</v>
      </c>
      <c r="BH1055" s="5">
        <v>0.59</v>
      </c>
      <c r="BN1055" s="5">
        <v>0.93</v>
      </c>
      <c r="BO1055" s="5">
        <v>33.299999999999997</v>
      </c>
      <c r="BQ1055" s="22"/>
      <c r="BR1055" s="22"/>
      <c r="BX1055" s="5">
        <v>9.1</v>
      </c>
      <c r="BY1055" s="22"/>
    </row>
    <row r="1056" spans="1:77" x14ac:dyDescent="0.2">
      <c r="A1056" s="2" t="s">
        <v>359</v>
      </c>
      <c r="B1056" s="3">
        <v>38890</v>
      </c>
      <c r="C1056" s="4">
        <v>36</v>
      </c>
      <c r="F1056" s="20">
        <v>7.0000000000000001E-3</v>
      </c>
      <c r="G1056" s="5">
        <v>0.01</v>
      </c>
      <c r="H1056" s="5">
        <v>0.01</v>
      </c>
      <c r="J1056" s="20">
        <v>0.2</v>
      </c>
      <c r="M1056" s="5">
        <v>0.45</v>
      </c>
      <c r="N1056" s="20">
        <v>0.2</v>
      </c>
      <c r="O1056" s="20">
        <v>14</v>
      </c>
      <c r="Q1056" s="20">
        <v>0.02</v>
      </c>
      <c r="S1056" s="5">
        <v>32.799999999999997</v>
      </c>
      <c r="T1056" s="5">
        <v>12</v>
      </c>
      <c r="U1056" s="20">
        <v>0.2</v>
      </c>
      <c r="V1056" s="5">
        <v>2.2999999999999998</v>
      </c>
      <c r="W1056" s="5">
        <v>5.0000000000000001E-3</v>
      </c>
      <c r="AB1056" s="5">
        <v>3.45</v>
      </c>
      <c r="AD1056" s="5">
        <v>4</v>
      </c>
      <c r="AE1056" s="5">
        <v>6.02</v>
      </c>
      <c r="AI1056" s="20">
        <v>0.7</v>
      </c>
      <c r="AJ1056" s="5">
        <v>24.1</v>
      </c>
      <c r="AN1056" s="5">
        <v>3.83</v>
      </c>
      <c r="AO1056" s="5">
        <v>1E-3</v>
      </c>
      <c r="AT1056" s="5">
        <v>5.61</v>
      </c>
      <c r="AU1056" s="20">
        <v>0.5</v>
      </c>
      <c r="AV1056" s="5">
        <v>78.17</v>
      </c>
      <c r="AW1056" s="5">
        <v>3.2845000000000001E-3</v>
      </c>
      <c r="AX1056" s="5">
        <v>0.01</v>
      </c>
      <c r="AZ1056" s="5">
        <v>5.0000000000000001E-3</v>
      </c>
      <c r="BA1056" s="5">
        <v>5.76</v>
      </c>
      <c r="BC1056" s="20">
        <v>1E-3</v>
      </c>
      <c r="BE1056" s="20">
        <v>9.4</v>
      </c>
      <c r="BF1056" s="21"/>
      <c r="BH1056" s="5">
        <v>0.38</v>
      </c>
      <c r="BI1056" s="22"/>
      <c r="BN1056" s="5">
        <v>0.87</v>
      </c>
      <c r="BO1056" s="5">
        <v>13.5</v>
      </c>
      <c r="BQ1056" s="20">
        <v>2.2999999999999998</v>
      </c>
      <c r="BR1056" s="20">
        <v>2.4</v>
      </c>
      <c r="BT1056" s="22"/>
      <c r="BX1056" s="5">
        <v>9.1</v>
      </c>
      <c r="BY1056" s="20">
        <v>0.9</v>
      </c>
    </row>
    <row r="1057" spans="1:77" x14ac:dyDescent="0.2">
      <c r="A1057" s="2" t="s">
        <v>265</v>
      </c>
      <c r="B1057" s="3">
        <v>39175</v>
      </c>
      <c r="C1057" s="4">
        <v>27</v>
      </c>
      <c r="F1057" s="20">
        <v>7.0000000000000007E-2</v>
      </c>
      <c r="G1057" s="5">
        <v>7.0000000000000007E-2</v>
      </c>
      <c r="H1057" s="5">
        <v>0.02</v>
      </c>
      <c r="J1057" s="20">
        <v>0.2</v>
      </c>
      <c r="M1057" s="5">
        <v>1.1399999999999999</v>
      </c>
      <c r="N1057" s="22"/>
      <c r="O1057" s="20">
        <v>24</v>
      </c>
      <c r="Q1057" s="22"/>
      <c r="S1057" s="5">
        <v>23.8</v>
      </c>
      <c r="T1057" s="5">
        <v>39</v>
      </c>
      <c r="U1057" s="22"/>
      <c r="V1057" s="5">
        <v>1.4</v>
      </c>
      <c r="W1057" s="5">
        <v>0.01</v>
      </c>
      <c r="AB1057" s="5">
        <v>3.45</v>
      </c>
      <c r="AD1057" s="21"/>
      <c r="AE1057" s="5">
        <v>5.19</v>
      </c>
      <c r="AI1057" s="22"/>
      <c r="AJ1057" s="5">
        <v>41.2</v>
      </c>
      <c r="AN1057" s="5">
        <v>17.7</v>
      </c>
      <c r="AO1057" s="5">
        <v>0.08</v>
      </c>
      <c r="AT1057" s="5">
        <v>17.8</v>
      </c>
      <c r="AU1057" s="22"/>
      <c r="AV1057" s="5">
        <v>99.16</v>
      </c>
      <c r="AW1057" s="5">
        <v>3.9399999999999999E-3</v>
      </c>
      <c r="AX1057" s="5">
        <v>0.03</v>
      </c>
      <c r="AZ1057" s="5">
        <v>0.01</v>
      </c>
      <c r="BA1057" s="5">
        <v>5.5</v>
      </c>
      <c r="BC1057" s="22"/>
      <c r="BE1057" s="5">
        <v>7.38</v>
      </c>
      <c r="BF1057" s="5">
        <v>7.38</v>
      </c>
      <c r="BH1057" s="5">
        <v>0.3</v>
      </c>
      <c r="BN1057" s="5">
        <v>0.86</v>
      </c>
      <c r="BO1057" s="5">
        <v>31.9</v>
      </c>
      <c r="BX1057" s="5">
        <v>10.199999999999999</v>
      </c>
      <c r="BY1057" s="22"/>
    </row>
    <row r="1058" spans="1:77" x14ac:dyDescent="0.2">
      <c r="A1058" s="2" t="s">
        <v>301</v>
      </c>
      <c r="B1058" s="3">
        <v>39366</v>
      </c>
      <c r="C1058" s="4">
        <v>26</v>
      </c>
      <c r="F1058" s="5">
        <v>0.04</v>
      </c>
      <c r="G1058" s="5">
        <v>0.02</v>
      </c>
      <c r="H1058" s="5">
        <v>0.01</v>
      </c>
      <c r="J1058" s="21"/>
      <c r="M1058" s="5">
        <v>0.86</v>
      </c>
      <c r="N1058" s="21"/>
      <c r="O1058" s="5">
        <v>28</v>
      </c>
      <c r="P1058" s="22"/>
      <c r="Q1058" s="21"/>
      <c r="R1058" s="22"/>
      <c r="S1058" s="5">
        <v>34.6</v>
      </c>
      <c r="T1058" s="5">
        <v>54</v>
      </c>
      <c r="U1058" s="21"/>
      <c r="V1058" s="5">
        <v>2.9</v>
      </c>
      <c r="W1058" s="5">
        <v>2.02</v>
      </c>
      <c r="AB1058" s="5">
        <v>2.09</v>
      </c>
      <c r="AD1058" s="22"/>
      <c r="AE1058" s="5">
        <v>7.13</v>
      </c>
      <c r="AI1058" s="21"/>
      <c r="AJ1058" s="5">
        <v>40.9</v>
      </c>
      <c r="AK1058" s="22"/>
      <c r="AN1058" s="5">
        <v>3.75</v>
      </c>
      <c r="AO1058" s="5">
        <v>0.11</v>
      </c>
      <c r="AT1058" s="5">
        <v>31.9</v>
      </c>
      <c r="AU1058" s="21"/>
      <c r="AV1058" s="5">
        <v>6.46</v>
      </c>
      <c r="AW1058" s="5">
        <v>0.01</v>
      </c>
      <c r="AX1058" s="5">
        <v>7.0000000000000007E-2</v>
      </c>
      <c r="AZ1058" s="5">
        <v>0.02</v>
      </c>
      <c r="BA1058" s="5">
        <v>5.64</v>
      </c>
      <c r="BC1058" s="21"/>
      <c r="BD1058" s="22"/>
      <c r="BE1058" s="5">
        <v>0.5</v>
      </c>
      <c r="BF1058" s="20">
        <v>0.59</v>
      </c>
      <c r="BH1058" s="5">
        <v>0.52</v>
      </c>
      <c r="BN1058" s="5">
        <v>0.85</v>
      </c>
      <c r="BO1058" s="5">
        <v>70.900000000000006</v>
      </c>
      <c r="BQ1058" s="22"/>
      <c r="BR1058" s="22"/>
      <c r="BW1058" s="22"/>
      <c r="BX1058" s="5">
        <v>11</v>
      </c>
      <c r="BY1058" s="21"/>
    </row>
    <row r="1059" spans="1:77" x14ac:dyDescent="0.2">
      <c r="A1059" s="2" t="s">
        <v>303</v>
      </c>
      <c r="B1059" s="3">
        <v>39772</v>
      </c>
      <c r="C1059" s="4">
        <v>24</v>
      </c>
      <c r="F1059" s="21"/>
      <c r="G1059" s="5">
        <v>0.48</v>
      </c>
      <c r="H1059" s="5">
        <v>0.18</v>
      </c>
      <c r="J1059" s="22"/>
      <c r="M1059" s="5">
        <v>1.25</v>
      </c>
      <c r="N1059" s="22"/>
      <c r="O1059" s="21"/>
      <c r="Q1059" s="22"/>
      <c r="S1059" s="5">
        <v>40.4</v>
      </c>
      <c r="T1059" s="5">
        <v>18</v>
      </c>
      <c r="U1059" s="22"/>
      <c r="V1059" s="5">
        <v>15</v>
      </c>
      <c r="W1059" s="5">
        <v>2.56</v>
      </c>
      <c r="AB1059" s="5">
        <v>1.2</v>
      </c>
      <c r="AD1059" s="20">
        <v>7.72</v>
      </c>
      <c r="AE1059" s="5">
        <v>6.62</v>
      </c>
      <c r="AI1059" s="22"/>
      <c r="AJ1059" s="5">
        <v>30.2</v>
      </c>
      <c r="AN1059" s="5">
        <v>4.6100000000000003</v>
      </c>
      <c r="AO1059" s="5">
        <v>0.28999999999999998</v>
      </c>
      <c r="AT1059" s="5">
        <v>9.5299999999999994</v>
      </c>
      <c r="AU1059" s="22"/>
      <c r="AV1059" s="5">
        <v>0.22</v>
      </c>
      <c r="AW1059" s="5">
        <v>0.02</v>
      </c>
      <c r="AX1059" s="5">
        <v>0.14000000000000001</v>
      </c>
      <c r="AZ1059" s="5">
        <v>0.02</v>
      </c>
      <c r="BA1059" s="5">
        <v>6.28</v>
      </c>
      <c r="BC1059" s="22"/>
      <c r="BE1059" s="21"/>
      <c r="BF1059" s="5">
        <v>0.28000000000000003</v>
      </c>
      <c r="BH1059" s="5">
        <v>1.85</v>
      </c>
      <c r="BN1059" s="5">
        <v>0.8</v>
      </c>
      <c r="BO1059" s="5">
        <v>41.9</v>
      </c>
      <c r="BQ1059" s="22"/>
      <c r="BR1059" s="22"/>
      <c r="BW1059" s="22"/>
      <c r="BX1059" s="5">
        <v>11.2</v>
      </c>
      <c r="BY1059" s="22"/>
    </row>
    <row r="1060" spans="1:77" x14ac:dyDescent="0.2">
      <c r="A1060" s="2" t="s">
        <v>338</v>
      </c>
      <c r="B1060" s="3">
        <v>39552</v>
      </c>
      <c r="C1060" s="4">
        <v>25</v>
      </c>
      <c r="F1060" s="21"/>
      <c r="G1060" s="5">
        <v>0.28000000000000003</v>
      </c>
      <c r="H1060" s="5">
        <v>0.03</v>
      </c>
      <c r="J1060" s="21"/>
      <c r="M1060" s="5">
        <v>1.41</v>
      </c>
      <c r="N1060" s="21"/>
      <c r="O1060" s="21"/>
      <c r="Q1060" s="21"/>
      <c r="S1060" s="5">
        <v>53</v>
      </c>
      <c r="T1060" s="5">
        <v>37</v>
      </c>
      <c r="U1060" s="21"/>
      <c r="V1060" s="5">
        <v>14</v>
      </c>
      <c r="W1060" s="5">
        <v>0.39</v>
      </c>
      <c r="AB1060" s="5">
        <v>2.3199999999999998</v>
      </c>
      <c r="AD1060" s="20">
        <v>7.41</v>
      </c>
      <c r="AE1060" s="5">
        <v>21.9</v>
      </c>
      <c r="AI1060" s="21"/>
      <c r="AJ1060" s="5">
        <v>48.2</v>
      </c>
      <c r="AN1060" s="5">
        <v>7.37</v>
      </c>
      <c r="AO1060" s="5">
        <v>0.03</v>
      </c>
      <c r="AS1060" s="22"/>
      <c r="AT1060" s="5">
        <v>18</v>
      </c>
      <c r="AU1060" s="21"/>
      <c r="AV1060" s="5">
        <v>65.95</v>
      </c>
      <c r="AW1060" s="5">
        <v>0.05</v>
      </c>
      <c r="AX1060" s="5">
        <v>0.04</v>
      </c>
      <c r="AZ1060" s="5">
        <v>0.02</v>
      </c>
      <c r="BA1060" s="5">
        <v>5.93</v>
      </c>
      <c r="BC1060" s="21"/>
      <c r="BE1060" s="5">
        <v>1.8</v>
      </c>
      <c r="BF1060" s="20">
        <v>2</v>
      </c>
      <c r="BH1060" s="5">
        <v>0.91</v>
      </c>
      <c r="BN1060" s="5">
        <v>0.79</v>
      </c>
      <c r="BO1060" s="5">
        <v>60.1</v>
      </c>
      <c r="BQ1060" s="22"/>
      <c r="BR1060" s="22"/>
      <c r="BT1060" s="22"/>
      <c r="BW1060" s="22"/>
      <c r="BX1060" s="5">
        <v>8.1</v>
      </c>
      <c r="BY1060" s="21"/>
    </row>
    <row r="1061" spans="1:77" x14ac:dyDescent="0.2">
      <c r="A1061" s="2" t="s">
        <v>350</v>
      </c>
      <c r="B1061" s="3">
        <v>38839</v>
      </c>
      <c r="C1061" s="4">
        <v>35</v>
      </c>
      <c r="D1061" s="22"/>
      <c r="F1061" s="22"/>
      <c r="G1061" s="5">
        <v>0.02</v>
      </c>
      <c r="H1061" s="5">
        <v>0.01</v>
      </c>
      <c r="J1061" s="20">
        <v>0.2</v>
      </c>
      <c r="M1061" s="5">
        <v>1.19</v>
      </c>
      <c r="N1061" s="20">
        <v>0.2</v>
      </c>
      <c r="O1061" s="20">
        <v>32</v>
      </c>
      <c r="Q1061" s="20">
        <v>1.85</v>
      </c>
      <c r="S1061" s="5">
        <v>52.7</v>
      </c>
      <c r="T1061" s="5">
        <v>45</v>
      </c>
      <c r="U1061" s="20">
        <v>0.4</v>
      </c>
      <c r="V1061" s="5">
        <v>2</v>
      </c>
      <c r="W1061" s="5">
        <v>0.01</v>
      </c>
      <c r="AB1061" s="5">
        <v>2.0099999999999998</v>
      </c>
      <c r="AD1061" s="5">
        <v>0</v>
      </c>
      <c r="AE1061" s="5">
        <v>8.5299999999999994</v>
      </c>
      <c r="AI1061" s="20">
        <v>0.5</v>
      </c>
      <c r="AJ1061" s="5">
        <v>53.8</v>
      </c>
      <c r="AN1061" s="5">
        <v>12.8</v>
      </c>
      <c r="AO1061" s="5">
        <v>0.5</v>
      </c>
      <c r="AT1061" s="5">
        <v>16</v>
      </c>
      <c r="AU1061" s="20">
        <v>42</v>
      </c>
      <c r="AV1061" s="5">
        <v>132.93</v>
      </c>
      <c r="AW1061" s="5">
        <v>5.2551999999999998E-3</v>
      </c>
      <c r="AX1061" s="5">
        <v>0.02</v>
      </c>
      <c r="AZ1061" s="5">
        <v>0.01</v>
      </c>
      <c r="BA1061" s="5">
        <v>5.67</v>
      </c>
      <c r="BC1061" s="20">
        <v>1E-3</v>
      </c>
      <c r="BD1061" s="22"/>
      <c r="BE1061" s="5">
        <v>5</v>
      </c>
      <c r="BF1061" s="21"/>
      <c r="BH1061" s="5">
        <v>0.53</v>
      </c>
      <c r="BM1061" s="22"/>
      <c r="BN1061" s="5">
        <v>0.79</v>
      </c>
      <c r="BO1061" s="5">
        <v>31.6</v>
      </c>
      <c r="BQ1061" s="20">
        <v>4.5999999999999996</v>
      </c>
      <c r="BR1061" s="20">
        <v>4.5999999999999996</v>
      </c>
      <c r="BX1061" s="5">
        <v>7.8</v>
      </c>
      <c r="BY1061" s="20">
        <v>62</v>
      </c>
    </row>
    <row r="1062" spans="1:77" x14ac:dyDescent="0.2">
      <c r="A1062" s="2" t="s">
        <v>297</v>
      </c>
      <c r="B1062" s="3">
        <v>38629</v>
      </c>
      <c r="C1062" s="4">
        <v>37</v>
      </c>
      <c r="F1062" s="5">
        <v>0.12</v>
      </c>
      <c r="G1062" s="5">
        <v>0.11</v>
      </c>
      <c r="H1062" s="5">
        <v>0.01</v>
      </c>
      <c r="J1062" s="20">
        <v>0.2</v>
      </c>
      <c r="M1062" s="5">
        <v>0.55000000000000004</v>
      </c>
      <c r="N1062" s="20">
        <v>0.3</v>
      </c>
      <c r="O1062" s="5">
        <v>10</v>
      </c>
      <c r="Q1062" s="20">
        <v>1.3</v>
      </c>
      <c r="S1062" s="5">
        <v>13.4</v>
      </c>
      <c r="T1062" s="5">
        <v>82</v>
      </c>
      <c r="U1062" s="20">
        <v>20</v>
      </c>
      <c r="V1062" s="5">
        <v>1.7</v>
      </c>
      <c r="W1062" s="5">
        <v>8.9999999999999993E-3</v>
      </c>
      <c r="Y1062" s="20">
        <v>0.04</v>
      </c>
      <c r="AB1062" s="5">
        <v>7.65</v>
      </c>
      <c r="AD1062" s="20">
        <v>-5.71</v>
      </c>
      <c r="AE1062" s="5">
        <v>7.6</v>
      </c>
      <c r="AI1062" s="20">
        <v>100</v>
      </c>
      <c r="AJ1062" s="5">
        <v>43.1</v>
      </c>
      <c r="AN1062" s="5">
        <v>11.7</v>
      </c>
      <c r="AO1062" s="5">
        <v>0.24</v>
      </c>
      <c r="AT1062" s="5">
        <v>37.9</v>
      </c>
      <c r="AU1062" s="20">
        <v>8.6999999999999993</v>
      </c>
      <c r="AV1062" s="5">
        <v>24.96</v>
      </c>
      <c r="AW1062" s="5">
        <v>3.2845000000000001E-3</v>
      </c>
      <c r="AX1062" s="5">
        <v>0.03</v>
      </c>
      <c r="AZ1062" s="5">
        <v>0.03</v>
      </c>
      <c r="BA1062" s="5">
        <v>4.8099999999999996</v>
      </c>
      <c r="BC1062" s="20">
        <v>2.0999999999999999E-3</v>
      </c>
      <c r="BE1062" s="5">
        <v>10.9</v>
      </c>
      <c r="BF1062" s="21"/>
      <c r="BH1062" s="5">
        <v>0.08</v>
      </c>
      <c r="BN1062" s="5">
        <v>0.75</v>
      </c>
      <c r="BO1062" s="5">
        <v>43.2</v>
      </c>
      <c r="BQ1062" s="20">
        <v>3.69</v>
      </c>
      <c r="BR1062" s="20">
        <v>3.48</v>
      </c>
      <c r="BX1062" s="5">
        <v>9.1999999999999993</v>
      </c>
      <c r="BY1062" s="20">
        <v>0.8</v>
      </c>
    </row>
    <row r="1063" spans="1:77" x14ac:dyDescent="0.2">
      <c r="A1063" s="2" t="s">
        <v>257</v>
      </c>
      <c r="B1063" s="3">
        <v>39566</v>
      </c>
      <c r="C1063" s="4">
        <v>25</v>
      </c>
      <c r="F1063" s="21"/>
      <c r="G1063" s="5">
        <v>0.73</v>
      </c>
      <c r="H1063" s="5">
        <v>0.02</v>
      </c>
      <c r="J1063" s="22"/>
      <c r="M1063" s="5">
        <v>0.5</v>
      </c>
      <c r="N1063" s="22"/>
      <c r="O1063" s="21"/>
      <c r="Q1063" s="22"/>
      <c r="S1063" s="5">
        <v>131</v>
      </c>
      <c r="T1063" s="5">
        <v>22</v>
      </c>
      <c r="U1063" s="22"/>
      <c r="V1063" s="5">
        <v>3</v>
      </c>
      <c r="W1063" s="5">
        <v>0.01</v>
      </c>
      <c r="AB1063" s="5">
        <v>7.2</v>
      </c>
      <c r="AD1063" s="20">
        <v>107.57</v>
      </c>
      <c r="AE1063" s="5">
        <v>9.44</v>
      </c>
      <c r="AI1063" s="22"/>
      <c r="AJ1063" s="5">
        <v>75.900000000000006</v>
      </c>
      <c r="AN1063" s="5">
        <v>11.5</v>
      </c>
      <c r="AO1063" s="5">
        <v>0.44</v>
      </c>
      <c r="AT1063" s="5">
        <v>14.1</v>
      </c>
      <c r="AU1063" s="22"/>
      <c r="AV1063" s="5">
        <v>89.86</v>
      </c>
      <c r="AW1063" s="5">
        <v>0.17</v>
      </c>
      <c r="AX1063" s="5">
        <v>0.01</v>
      </c>
      <c r="AY1063" s="22"/>
      <c r="AZ1063" s="5">
        <v>0.02</v>
      </c>
      <c r="BA1063" s="5">
        <v>6.98</v>
      </c>
      <c r="BC1063" s="22"/>
      <c r="BE1063" s="20">
        <v>2.2999999999999998</v>
      </c>
      <c r="BF1063" s="5">
        <v>0.28999999999999998</v>
      </c>
      <c r="BH1063" s="5">
        <v>3.33</v>
      </c>
      <c r="BN1063" s="5">
        <v>0.72</v>
      </c>
      <c r="BO1063" s="5">
        <v>109</v>
      </c>
      <c r="BQ1063" s="22"/>
      <c r="BR1063" s="22"/>
      <c r="BS1063" s="22"/>
      <c r="BV1063" s="22"/>
      <c r="BX1063" s="5">
        <v>11.4</v>
      </c>
      <c r="BY1063" s="22"/>
    </row>
    <row r="1064" spans="1:77" x14ac:dyDescent="0.2">
      <c r="A1064" s="2" t="s">
        <v>300</v>
      </c>
      <c r="B1064" s="3">
        <v>39365</v>
      </c>
      <c r="C1064" s="4">
        <v>26</v>
      </c>
      <c r="E1064" s="22"/>
      <c r="F1064" s="20">
        <v>0.08</v>
      </c>
      <c r="G1064" s="5">
        <v>0.02</v>
      </c>
      <c r="H1064" s="5">
        <v>0.42</v>
      </c>
      <c r="I1064" s="22"/>
      <c r="J1064" s="22"/>
      <c r="K1064" s="22"/>
      <c r="M1064" s="5">
        <v>1.19</v>
      </c>
      <c r="N1064" s="22"/>
      <c r="O1064" s="20">
        <v>25</v>
      </c>
      <c r="P1064" s="22"/>
      <c r="Q1064" s="22"/>
      <c r="S1064" s="5">
        <v>41.7</v>
      </c>
      <c r="T1064" s="5">
        <v>31</v>
      </c>
      <c r="U1064" s="22"/>
      <c r="V1064" s="5">
        <v>4.2</v>
      </c>
      <c r="W1064" s="5">
        <v>13.9</v>
      </c>
      <c r="Y1064" s="22"/>
      <c r="Z1064" s="22"/>
      <c r="AA1064" s="22"/>
      <c r="AB1064" s="5">
        <v>8.6</v>
      </c>
      <c r="AD1064" s="21"/>
      <c r="AE1064" s="5">
        <v>7.16</v>
      </c>
      <c r="AF1064" s="22"/>
      <c r="AG1064" s="22"/>
      <c r="AI1064" s="22"/>
      <c r="AJ1064" s="5">
        <v>40.6</v>
      </c>
      <c r="AM1064" s="22"/>
      <c r="AN1064" s="5">
        <v>4.54</v>
      </c>
      <c r="AO1064" s="5">
        <v>0.4</v>
      </c>
      <c r="AR1064" s="22"/>
      <c r="AT1064" s="5">
        <v>16.7</v>
      </c>
      <c r="AU1064" s="22"/>
      <c r="AV1064" s="5">
        <v>0.22</v>
      </c>
      <c r="AW1064" s="5">
        <v>0.03</v>
      </c>
      <c r="AX1064" s="5">
        <v>0.47</v>
      </c>
      <c r="AZ1064" s="5">
        <v>0.15</v>
      </c>
      <c r="BA1064" s="5">
        <v>6.05</v>
      </c>
      <c r="BC1064" s="22"/>
      <c r="BD1064" s="22"/>
      <c r="BE1064" s="20">
        <v>0.2</v>
      </c>
      <c r="BF1064" s="5">
        <v>0.56000000000000005</v>
      </c>
      <c r="BH1064" s="5">
        <v>1.02</v>
      </c>
      <c r="BK1064" s="22"/>
      <c r="BL1064" s="22"/>
      <c r="BN1064" s="5">
        <v>0.72</v>
      </c>
      <c r="BO1064" s="5">
        <v>109</v>
      </c>
      <c r="BQ1064" s="22"/>
      <c r="BR1064" s="22"/>
      <c r="BU1064" s="22"/>
      <c r="BW1064" s="22"/>
      <c r="BX1064" s="5">
        <v>9.8000000000000007</v>
      </c>
      <c r="BY1064" s="22"/>
    </row>
    <row r="1065" spans="1:77" x14ac:dyDescent="0.2">
      <c r="A1065" s="2" t="s">
        <v>307</v>
      </c>
      <c r="B1065" s="3">
        <v>39175</v>
      </c>
      <c r="C1065" s="4">
        <v>25</v>
      </c>
      <c r="F1065" s="20">
        <v>0.02</v>
      </c>
      <c r="G1065" s="5">
        <v>0.02</v>
      </c>
      <c r="H1065" s="5">
        <v>0.01</v>
      </c>
      <c r="M1065" s="5">
        <v>0.84</v>
      </c>
      <c r="O1065" s="20">
        <v>13</v>
      </c>
      <c r="S1065" s="5">
        <v>29.2</v>
      </c>
      <c r="T1065" s="5">
        <v>39</v>
      </c>
      <c r="V1065" s="5">
        <v>1.4</v>
      </c>
      <c r="W1065" s="5">
        <v>5.0000000000000001E-3</v>
      </c>
      <c r="AB1065" s="5">
        <v>3.79</v>
      </c>
      <c r="AD1065" s="21"/>
      <c r="AE1065" s="5">
        <v>6.37</v>
      </c>
      <c r="AJ1065" s="5">
        <v>33.1</v>
      </c>
      <c r="AN1065" s="5">
        <v>5.04</v>
      </c>
      <c r="AO1065" s="5">
        <v>8.0000000000000002E-3</v>
      </c>
      <c r="AT1065" s="5">
        <v>17.7</v>
      </c>
      <c r="AU1065" s="21"/>
      <c r="AV1065" s="5">
        <v>55.77</v>
      </c>
      <c r="AW1065" s="5">
        <v>3.2799999999999999E-3</v>
      </c>
      <c r="AX1065" s="5">
        <v>0.04</v>
      </c>
      <c r="AZ1065" s="5">
        <v>0.02</v>
      </c>
      <c r="BA1065" s="5">
        <v>5.52</v>
      </c>
      <c r="BE1065" s="22"/>
      <c r="BF1065" s="5">
        <v>6.78</v>
      </c>
      <c r="BH1065" s="5">
        <v>0.28000000000000003</v>
      </c>
      <c r="BN1065" s="5">
        <v>0.71</v>
      </c>
      <c r="BO1065" s="5">
        <v>32.1</v>
      </c>
      <c r="BX1065" s="5">
        <v>10</v>
      </c>
      <c r="BY1065" s="21"/>
    </row>
    <row r="1066" spans="1:77" x14ac:dyDescent="0.2">
      <c r="A1066" s="2" t="s">
        <v>316</v>
      </c>
      <c r="B1066" s="3">
        <v>39350</v>
      </c>
      <c r="C1066" s="4">
        <v>25</v>
      </c>
      <c r="F1066" s="20">
        <v>1.47</v>
      </c>
      <c r="G1066" s="5">
        <v>1.46</v>
      </c>
      <c r="H1066" s="5">
        <v>0.44</v>
      </c>
      <c r="J1066" s="21"/>
      <c r="M1066" s="5">
        <v>2.11</v>
      </c>
      <c r="O1066" s="20">
        <v>28</v>
      </c>
      <c r="P1066" s="22"/>
      <c r="R1066" s="22"/>
      <c r="S1066" s="5">
        <v>20.6</v>
      </c>
      <c r="T1066" s="5">
        <v>58</v>
      </c>
      <c r="V1066" s="5">
        <v>35</v>
      </c>
      <c r="W1066" s="5">
        <v>2.14</v>
      </c>
      <c r="AB1066" s="5">
        <v>1.52</v>
      </c>
      <c r="AD1066" s="21"/>
      <c r="AE1066" s="5">
        <v>11</v>
      </c>
      <c r="AJ1066" s="5">
        <v>38</v>
      </c>
      <c r="AK1066" s="22"/>
      <c r="AN1066" s="5">
        <v>4.6399999999999997</v>
      </c>
      <c r="AO1066" s="5">
        <v>0.11</v>
      </c>
      <c r="AT1066" s="5">
        <v>39.5</v>
      </c>
      <c r="AU1066" s="21"/>
      <c r="AV1066" s="5">
        <v>0.22</v>
      </c>
      <c r="AW1066" s="5">
        <v>0.01</v>
      </c>
      <c r="AX1066" s="5">
        <v>0.03</v>
      </c>
      <c r="AZ1066" s="5">
        <v>19</v>
      </c>
      <c r="BA1066" s="5">
        <v>4.9000000000000004</v>
      </c>
      <c r="BD1066" s="22"/>
      <c r="BE1066" s="22"/>
      <c r="BF1066" s="5">
        <v>0.72</v>
      </c>
      <c r="BH1066" s="5">
        <v>0.41</v>
      </c>
      <c r="BN1066" s="5">
        <v>0.7</v>
      </c>
      <c r="BO1066" s="5">
        <v>61.5</v>
      </c>
      <c r="BQ1066" s="22"/>
      <c r="BR1066" s="22"/>
      <c r="BX1066" s="5">
        <v>12.3</v>
      </c>
      <c r="BY1066" s="21"/>
    </row>
    <row r="1067" spans="1:77" x14ac:dyDescent="0.2">
      <c r="A1067" s="2" t="s">
        <v>361</v>
      </c>
      <c r="B1067" s="3">
        <v>39384</v>
      </c>
      <c r="C1067" s="4">
        <v>27</v>
      </c>
      <c r="F1067" s="5">
        <v>0.88</v>
      </c>
      <c r="G1067" s="5">
        <v>0.88</v>
      </c>
      <c r="H1067" s="5">
        <v>0.32</v>
      </c>
      <c r="J1067" s="20">
        <v>13</v>
      </c>
      <c r="M1067" s="5">
        <v>1.1299999999999999</v>
      </c>
      <c r="O1067" s="5">
        <v>35</v>
      </c>
      <c r="P1067" s="22"/>
      <c r="Q1067" s="21"/>
      <c r="R1067" s="22"/>
      <c r="S1067" s="5">
        <v>11.7</v>
      </c>
      <c r="T1067" s="5">
        <v>7.43</v>
      </c>
      <c r="V1067" s="5">
        <v>25</v>
      </c>
      <c r="W1067" s="5">
        <v>3.82</v>
      </c>
      <c r="AB1067" s="5">
        <v>2.2999999999999998</v>
      </c>
      <c r="AD1067" s="22"/>
      <c r="AE1067" s="5">
        <v>8.7899999999999991</v>
      </c>
      <c r="AJ1067" s="5">
        <v>15.46</v>
      </c>
      <c r="AK1067" s="22"/>
      <c r="AN1067" s="5">
        <v>2.1800000000000002</v>
      </c>
      <c r="AO1067" s="5">
        <v>0.05</v>
      </c>
      <c r="AT1067" s="5">
        <v>6.85</v>
      </c>
      <c r="AV1067" s="5">
        <v>0.22</v>
      </c>
      <c r="AW1067" s="5">
        <v>0.01</v>
      </c>
      <c r="AX1067" s="5">
        <v>0.04</v>
      </c>
      <c r="AZ1067" s="5">
        <v>0.02</v>
      </c>
      <c r="BA1067" s="5">
        <v>5.27</v>
      </c>
      <c r="BD1067" s="22"/>
      <c r="BE1067" s="20">
        <v>0.3</v>
      </c>
      <c r="BF1067" s="5">
        <v>0.56999999999999995</v>
      </c>
      <c r="BH1067" s="5">
        <v>0.33</v>
      </c>
      <c r="BN1067" s="5">
        <v>0.63</v>
      </c>
      <c r="BO1067" s="5">
        <v>43.1</v>
      </c>
      <c r="BQ1067" s="22"/>
      <c r="BR1067" s="22"/>
      <c r="BX1067" s="5">
        <v>12</v>
      </c>
    </row>
    <row r="1068" spans="1:77" x14ac:dyDescent="0.2">
      <c r="A1068" s="2" t="s">
        <v>188</v>
      </c>
      <c r="B1068" s="3">
        <v>39776</v>
      </c>
      <c r="C1068" s="4">
        <v>24</v>
      </c>
      <c r="F1068" s="21"/>
      <c r="G1068" s="5">
        <v>0.01</v>
      </c>
      <c r="H1068" s="5">
        <v>0.69</v>
      </c>
      <c r="J1068" s="5">
        <v>7.9</v>
      </c>
      <c r="M1068" s="5">
        <v>2.0499999999999998</v>
      </c>
      <c r="N1068" s="21"/>
      <c r="O1068" s="21"/>
      <c r="Q1068" s="21"/>
      <c r="S1068" s="5">
        <v>93.5</v>
      </c>
      <c r="T1068" s="5">
        <v>59</v>
      </c>
      <c r="U1068" s="21"/>
      <c r="V1068" s="5">
        <v>4.3</v>
      </c>
      <c r="W1068" s="5">
        <v>43</v>
      </c>
      <c r="AB1068" s="5">
        <v>2.14</v>
      </c>
      <c r="AD1068" s="21"/>
      <c r="AE1068" s="5">
        <v>0.55000000000000004</v>
      </c>
      <c r="AI1068" s="21"/>
      <c r="AJ1068" s="5">
        <v>80.099999999999994</v>
      </c>
      <c r="AN1068" s="5">
        <v>6.6</v>
      </c>
      <c r="AO1068" s="5">
        <v>2.97</v>
      </c>
      <c r="AT1068" s="5">
        <v>28.4</v>
      </c>
      <c r="AU1068" s="21"/>
      <c r="AV1068" s="5">
        <v>0.22</v>
      </c>
      <c r="AW1068" s="5">
        <v>0.14000000000000001</v>
      </c>
      <c r="AX1068" s="5">
        <v>0.09</v>
      </c>
      <c r="AZ1068" s="5">
        <v>0.36</v>
      </c>
      <c r="BA1068" s="5">
        <v>6.8</v>
      </c>
      <c r="BC1068" s="21"/>
      <c r="BE1068" s="5">
        <v>0.2</v>
      </c>
      <c r="BF1068" s="20">
        <v>0.24</v>
      </c>
      <c r="BH1068" s="5">
        <v>5.3</v>
      </c>
      <c r="BN1068" s="5">
        <v>0.62</v>
      </c>
      <c r="BO1068" s="21"/>
      <c r="BQ1068" s="21"/>
      <c r="BR1068" s="21"/>
      <c r="BW1068" s="22"/>
      <c r="BX1068" s="5">
        <v>10.3</v>
      </c>
      <c r="BY1068" s="21"/>
    </row>
    <row r="1069" spans="1:77" x14ac:dyDescent="0.2">
      <c r="A1069" s="2" t="s">
        <v>265</v>
      </c>
      <c r="B1069" s="3">
        <v>38847</v>
      </c>
      <c r="C1069" s="4">
        <v>35</v>
      </c>
      <c r="F1069" s="5">
        <v>0.08</v>
      </c>
      <c r="G1069" s="5">
        <v>7.0000000000000007E-2</v>
      </c>
      <c r="H1069" s="5">
        <v>0.01</v>
      </c>
      <c r="J1069" s="5">
        <v>0.2</v>
      </c>
      <c r="M1069" s="5">
        <v>0.95</v>
      </c>
      <c r="N1069" s="20">
        <v>0.2</v>
      </c>
      <c r="O1069" s="5">
        <v>33</v>
      </c>
      <c r="Q1069" s="20">
        <v>0.77</v>
      </c>
      <c r="S1069" s="5">
        <v>23.6</v>
      </c>
      <c r="T1069" s="5">
        <v>44</v>
      </c>
      <c r="U1069" s="20">
        <v>1.2</v>
      </c>
      <c r="V1069" s="5">
        <v>1.7</v>
      </c>
      <c r="W1069" s="5">
        <v>0.01</v>
      </c>
      <c r="AB1069" s="5">
        <v>4.04</v>
      </c>
      <c r="AD1069" s="20">
        <v>-2.8</v>
      </c>
      <c r="AE1069" s="5">
        <v>4.6900000000000004</v>
      </c>
      <c r="AI1069" s="20">
        <v>2.8</v>
      </c>
      <c r="AJ1069" s="21"/>
      <c r="AN1069" s="5">
        <v>18.100000000000001</v>
      </c>
      <c r="AO1069" s="5">
        <v>0.09</v>
      </c>
      <c r="AT1069" s="5">
        <v>17.899999999999999</v>
      </c>
      <c r="AU1069" s="20">
        <v>18</v>
      </c>
      <c r="AV1069" s="5">
        <v>92.34</v>
      </c>
      <c r="AW1069" s="5">
        <v>3.2845000000000001E-3</v>
      </c>
      <c r="AX1069" s="5">
        <v>0.03</v>
      </c>
      <c r="AY1069" s="22"/>
      <c r="AZ1069" s="5">
        <v>0.01</v>
      </c>
      <c r="BA1069" s="5">
        <v>5.13</v>
      </c>
      <c r="BC1069" s="20">
        <v>1E-3</v>
      </c>
      <c r="BE1069" s="5">
        <v>7.2</v>
      </c>
      <c r="BF1069" s="21"/>
      <c r="BH1069" s="5">
        <v>0.28000000000000003</v>
      </c>
      <c r="BN1069" s="5">
        <v>0.61</v>
      </c>
      <c r="BO1069" s="5">
        <v>31.9</v>
      </c>
      <c r="BQ1069" s="20">
        <v>3.7</v>
      </c>
      <c r="BR1069" s="20">
        <v>3.6</v>
      </c>
      <c r="BX1069" s="5">
        <v>9.8000000000000007</v>
      </c>
      <c r="BY1069" s="20">
        <v>63</v>
      </c>
    </row>
    <row r="1070" spans="1:77" x14ac:dyDescent="0.2">
      <c r="A1070" s="2" t="s">
        <v>276</v>
      </c>
      <c r="B1070" s="3">
        <v>39352</v>
      </c>
      <c r="C1070" s="4">
        <v>26</v>
      </c>
      <c r="F1070" s="5">
        <v>0.2</v>
      </c>
      <c r="G1070" s="5">
        <v>0.2</v>
      </c>
      <c r="H1070" s="5">
        <v>0.04</v>
      </c>
      <c r="M1070" s="5">
        <v>0.79</v>
      </c>
      <c r="O1070" s="5">
        <v>26</v>
      </c>
      <c r="S1070" s="5">
        <v>33.700000000000003</v>
      </c>
      <c r="T1070" s="5">
        <v>84</v>
      </c>
      <c r="V1070" s="5">
        <v>1.7</v>
      </c>
      <c r="W1070" s="5">
        <v>0.54</v>
      </c>
      <c r="AB1070" s="5">
        <v>2.82</v>
      </c>
      <c r="AD1070" s="22"/>
      <c r="AE1070" s="5">
        <v>6.26</v>
      </c>
      <c r="AJ1070" s="5">
        <v>44.9</v>
      </c>
      <c r="AN1070" s="5">
        <v>4.1900000000000004</v>
      </c>
      <c r="AO1070" s="5">
        <v>0.03</v>
      </c>
      <c r="AT1070" s="5">
        <v>38.799999999999997</v>
      </c>
      <c r="AV1070" s="5">
        <v>9.11</v>
      </c>
      <c r="AW1070" s="5">
        <v>4.5999999999999999E-3</v>
      </c>
      <c r="AX1070" s="5">
        <v>0.02</v>
      </c>
      <c r="AZ1070" s="5">
        <v>0.01</v>
      </c>
      <c r="BA1070" s="5">
        <v>5.69</v>
      </c>
      <c r="BE1070" s="5">
        <v>2.2000000000000002</v>
      </c>
      <c r="BF1070" s="5">
        <v>2.34</v>
      </c>
      <c r="BH1070" s="5">
        <v>0.45</v>
      </c>
      <c r="BN1070" s="5">
        <v>0.59</v>
      </c>
      <c r="BO1070" s="5">
        <v>40.5</v>
      </c>
      <c r="BQ1070" s="22"/>
      <c r="BR1070" s="22"/>
      <c r="BT1070" s="22"/>
      <c r="BX1070" s="5">
        <v>9.6</v>
      </c>
    </row>
    <row r="1071" spans="1:77" x14ac:dyDescent="0.2">
      <c r="A1071" s="2" t="s">
        <v>265</v>
      </c>
      <c r="B1071" s="3">
        <v>39553</v>
      </c>
      <c r="C1071" s="4">
        <v>28</v>
      </c>
      <c r="G1071" s="5">
        <v>0.06</v>
      </c>
      <c r="H1071" s="5">
        <v>0.01</v>
      </c>
      <c r="J1071" s="22"/>
      <c r="M1071" s="5">
        <v>1.25</v>
      </c>
      <c r="N1071" s="22"/>
      <c r="Q1071" s="20">
        <v>0.62</v>
      </c>
      <c r="S1071" s="5">
        <v>23.2</v>
      </c>
      <c r="T1071" s="5">
        <v>36</v>
      </c>
      <c r="U1071" s="22"/>
      <c r="V1071" s="5">
        <v>1.8</v>
      </c>
      <c r="W1071" s="5">
        <v>3.0000000000000001E-3</v>
      </c>
      <c r="AB1071" s="5">
        <v>3.48</v>
      </c>
      <c r="AC1071" s="22"/>
      <c r="AD1071" s="5">
        <v>1.62</v>
      </c>
      <c r="AE1071" s="5">
        <v>5.76</v>
      </c>
      <c r="AI1071" s="22"/>
      <c r="AJ1071" s="5">
        <v>38.799999999999997</v>
      </c>
      <c r="AN1071" s="5">
        <v>16.8</v>
      </c>
      <c r="AO1071" s="5">
        <v>7.0000000000000007E-2</v>
      </c>
      <c r="AT1071" s="5">
        <v>18.399999999999999</v>
      </c>
      <c r="AU1071" s="20">
        <v>16</v>
      </c>
      <c r="AV1071" s="5">
        <v>91.19</v>
      </c>
      <c r="AW1071" s="5">
        <v>3.2799999999999999E-3</v>
      </c>
      <c r="AX1071" s="5">
        <v>0.02</v>
      </c>
      <c r="AZ1071" s="5">
        <v>0.02</v>
      </c>
      <c r="BA1071" s="5">
        <v>5.45</v>
      </c>
      <c r="BC1071" s="22"/>
      <c r="BE1071" s="20">
        <v>7.7</v>
      </c>
      <c r="BF1071" s="5">
        <v>7.15</v>
      </c>
      <c r="BH1071" s="5">
        <v>0.31</v>
      </c>
      <c r="BN1071" s="5">
        <v>0.59</v>
      </c>
      <c r="BO1071" s="5">
        <v>30.7</v>
      </c>
      <c r="BQ1071" s="22"/>
      <c r="BR1071" s="22"/>
      <c r="BW1071" s="22"/>
      <c r="BX1071" s="5">
        <v>10.3</v>
      </c>
      <c r="BY1071" s="20">
        <v>49</v>
      </c>
    </row>
    <row r="1072" spans="1:77" x14ac:dyDescent="0.2">
      <c r="A1072" s="2" t="s">
        <v>362</v>
      </c>
      <c r="B1072" s="3">
        <v>39245</v>
      </c>
      <c r="C1072" s="4">
        <v>26</v>
      </c>
      <c r="F1072" s="20">
        <v>0.23</v>
      </c>
      <c r="G1072" s="5">
        <v>0.22</v>
      </c>
      <c r="H1072" s="5">
        <v>0.6</v>
      </c>
      <c r="J1072" s="21"/>
      <c r="M1072" s="5">
        <v>1.76</v>
      </c>
      <c r="N1072" s="21"/>
      <c r="O1072" s="5">
        <v>11</v>
      </c>
      <c r="Q1072" s="21"/>
      <c r="S1072" s="5">
        <v>26.8</v>
      </c>
      <c r="T1072" s="5">
        <v>44</v>
      </c>
      <c r="U1072" s="21"/>
      <c r="V1072" s="5">
        <v>14</v>
      </c>
      <c r="W1072" s="5">
        <v>3.01</v>
      </c>
      <c r="AB1072" s="5">
        <v>3.01</v>
      </c>
      <c r="AD1072" s="21"/>
      <c r="AE1072" s="5">
        <v>11.4</v>
      </c>
      <c r="AI1072" s="21"/>
      <c r="AJ1072" s="5">
        <v>34.200000000000003</v>
      </c>
      <c r="AN1072" s="5">
        <v>3.79</v>
      </c>
      <c r="AO1072" s="5">
        <v>0.2</v>
      </c>
      <c r="AT1072" s="5">
        <v>20.6</v>
      </c>
      <c r="AU1072" s="21"/>
      <c r="AV1072" s="5">
        <v>0.22</v>
      </c>
      <c r="AW1072" s="5">
        <v>6.8999999999999999E-3</v>
      </c>
      <c r="AX1072" s="5">
        <v>0.01</v>
      </c>
      <c r="AZ1072" s="5">
        <v>0.01</v>
      </c>
      <c r="BA1072" s="5">
        <v>5.67</v>
      </c>
      <c r="BC1072" s="21"/>
      <c r="BE1072" s="5">
        <v>0.2</v>
      </c>
      <c r="BF1072" s="20">
        <v>0.65</v>
      </c>
      <c r="BH1072" s="5">
        <v>0.93</v>
      </c>
      <c r="BN1072" s="5">
        <v>0.56000000000000005</v>
      </c>
      <c r="BO1072" s="5">
        <v>43.3</v>
      </c>
      <c r="BQ1072" s="21"/>
      <c r="BR1072" s="21"/>
      <c r="BW1072" s="22"/>
      <c r="BX1072" s="5">
        <v>9.8000000000000007</v>
      </c>
      <c r="BY1072" s="21"/>
    </row>
    <row r="1073" spans="1:77" x14ac:dyDescent="0.2">
      <c r="A1073" s="2" t="s">
        <v>307</v>
      </c>
      <c r="B1073" s="3">
        <v>39553</v>
      </c>
      <c r="C1073" s="4">
        <v>34</v>
      </c>
      <c r="F1073" s="22"/>
      <c r="G1073" s="5">
        <v>0.02</v>
      </c>
      <c r="H1073" s="5">
        <v>0.01</v>
      </c>
      <c r="J1073" s="20">
        <v>0.2</v>
      </c>
      <c r="M1073" s="5">
        <v>1.1000000000000001</v>
      </c>
      <c r="N1073" s="20">
        <v>0.2</v>
      </c>
      <c r="Q1073" s="20">
        <v>0.28999999999999998</v>
      </c>
      <c r="S1073" s="5">
        <v>30.2</v>
      </c>
      <c r="T1073" s="5">
        <v>29</v>
      </c>
      <c r="U1073" s="20">
        <v>0.3</v>
      </c>
      <c r="V1073" s="5">
        <v>2</v>
      </c>
      <c r="W1073" s="5">
        <v>3.0000000000000001E-3</v>
      </c>
      <c r="AB1073" s="5">
        <v>3.95</v>
      </c>
      <c r="AD1073" s="5">
        <v>1.74</v>
      </c>
      <c r="AE1073" s="5">
        <v>7.01</v>
      </c>
      <c r="AI1073" s="20">
        <v>1</v>
      </c>
      <c r="AJ1073" s="5">
        <v>31.8</v>
      </c>
      <c r="AN1073" s="5">
        <v>5.0599999999999996</v>
      </c>
      <c r="AO1073" s="5">
        <v>0.01</v>
      </c>
      <c r="AS1073" s="22"/>
      <c r="AT1073" s="5">
        <v>16.600000000000001</v>
      </c>
      <c r="AU1073" s="20">
        <v>2.5</v>
      </c>
      <c r="AV1073" s="5">
        <v>63.74</v>
      </c>
      <c r="AW1073" s="5">
        <v>3.2799999999999999E-3</v>
      </c>
      <c r="AX1073" s="5">
        <v>0.03</v>
      </c>
      <c r="AY1073" s="22"/>
      <c r="AZ1073" s="5">
        <v>0.02</v>
      </c>
      <c r="BA1073" s="5">
        <v>5.5</v>
      </c>
      <c r="BC1073" s="20">
        <v>1E-3</v>
      </c>
      <c r="BE1073" s="5">
        <v>6.2</v>
      </c>
      <c r="BF1073" s="5">
        <v>6.07</v>
      </c>
      <c r="BG1073" s="22"/>
      <c r="BH1073" s="5">
        <v>0.3</v>
      </c>
      <c r="BN1073" s="5">
        <v>0.56000000000000005</v>
      </c>
      <c r="BO1073" s="5">
        <v>30.4</v>
      </c>
      <c r="BQ1073" s="22"/>
      <c r="BR1073" s="22"/>
      <c r="BS1073" s="22"/>
      <c r="BT1073" s="22"/>
      <c r="BV1073" s="22"/>
      <c r="BW1073" s="20">
        <v>0.5</v>
      </c>
      <c r="BX1073" s="5">
        <v>10.199999999999999</v>
      </c>
      <c r="BY1073" s="20">
        <v>2.4</v>
      </c>
    </row>
    <row r="1074" spans="1:77" x14ac:dyDescent="0.2">
      <c r="A1074" s="2" t="s">
        <v>333</v>
      </c>
      <c r="B1074" s="3">
        <v>39205</v>
      </c>
      <c r="C1074" s="4">
        <v>25</v>
      </c>
      <c r="F1074" s="5">
        <v>1.2</v>
      </c>
      <c r="G1074" s="5">
        <v>1.18</v>
      </c>
      <c r="H1074" s="5">
        <v>0.02</v>
      </c>
      <c r="J1074" s="21"/>
      <c r="M1074" s="5">
        <v>1.06</v>
      </c>
      <c r="N1074" s="21"/>
      <c r="O1074" s="5">
        <v>10</v>
      </c>
      <c r="Q1074" s="21"/>
      <c r="S1074" s="5">
        <v>36.6</v>
      </c>
      <c r="T1074" s="5">
        <v>16</v>
      </c>
      <c r="U1074" s="21"/>
      <c r="V1074" s="5">
        <v>31</v>
      </c>
      <c r="W1074" s="5">
        <v>0.39</v>
      </c>
      <c r="Y1074" s="21"/>
      <c r="AB1074" s="5">
        <v>1.88</v>
      </c>
      <c r="AD1074" s="21"/>
      <c r="AE1074" s="5">
        <v>22.3</v>
      </c>
      <c r="AI1074" s="21"/>
      <c r="AJ1074" s="5">
        <v>34.299999999999997</v>
      </c>
      <c r="AN1074" s="5">
        <v>4.92</v>
      </c>
      <c r="AO1074" s="5">
        <v>0.08</v>
      </c>
      <c r="AT1074" s="5">
        <v>7.48</v>
      </c>
      <c r="AU1074" s="21"/>
      <c r="AV1074" s="5">
        <v>70.819999999999993</v>
      </c>
      <c r="AW1074" s="5">
        <v>0.05</v>
      </c>
      <c r="AX1074" s="5">
        <v>0.05</v>
      </c>
      <c r="AZ1074" s="5">
        <v>0.02</v>
      </c>
      <c r="BA1074" s="5">
        <v>5.89</v>
      </c>
      <c r="BC1074" s="21"/>
      <c r="BE1074" s="21"/>
      <c r="BF1074" s="20">
        <v>0.54</v>
      </c>
      <c r="BH1074" s="5">
        <v>0.89</v>
      </c>
      <c r="BN1074" s="5">
        <v>0.55000000000000004</v>
      </c>
      <c r="BO1074" s="5">
        <v>34.4</v>
      </c>
      <c r="BQ1074" s="21"/>
      <c r="BR1074" s="21"/>
      <c r="BX1074" s="5">
        <v>9.1999999999999993</v>
      </c>
      <c r="BY1074" s="21"/>
    </row>
    <row r="1075" spans="1:77" x14ac:dyDescent="0.2">
      <c r="A1075" s="2" t="s">
        <v>363</v>
      </c>
      <c r="B1075" s="3">
        <v>39163</v>
      </c>
      <c r="C1075" s="4">
        <v>26</v>
      </c>
      <c r="F1075" s="5">
        <v>0.09</v>
      </c>
      <c r="G1075" s="5">
        <v>0.09</v>
      </c>
      <c r="H1075" s="5">
        <v>0.03</v>
      </c>
      <c r="J1075" s="22"/>
      <c r="M1075" s="5">
        <v>1.19</v>
      </c>
      <c r="N1075" s="22"/>
      <c r="O1075" s="5">
        <v>104</v>
      </c>
      <c r="Q1075" s="22"/>
      <c r="S1075" s="5">
        <v>16.5</v>
      </c>
      <c r="T1075" s="5">
        <v>56</v>
      </c>
      <c r="U1075" s="22"/>
      <c r="V1075" s="5">
        <v>1.8</v>
      </c>
      <c r="W1075" s="5">
        <v>0.01</v>
      </c>
      <c r="AB1075" s="5">
        <v>2.76</v>
      </c>
      <c r="AC1075" s="22"/>
      <c r="AD1075" s="22"/>
      <c r="AE1075" s="5">
        <v>10.4</v>
      </c>
      <c r="AI1075" s="22"/>
      <c r="AJ1075" s="5">
        <v>35.6</v>
      </c>
      <c r="AN1075" s="5">
        <v>2.97</v>
      </c>
      <c r="AO1075" s="5">
        <v>0.45</v>
      </c>
      <c r="AT1075" s="5">
        <v>35.9</v>
      </c>
      <c r="AU1075" s="22"/>
      <c r="AV1075" s="5">
        <v>37.270000000000003</v>
      </c>
      <c r="AW1075" s="5">
        <v>7.0000000000000007E-2</v>
      </c>
      <c r="AX1075" s="5">
        <v>0.03</v>
      </c>
      <c r="AY1075" s="22"/>
      <c r="AZ1075" s="5">
        <v>0.02</v>
      </c>
      <c r="BA1075" s="5">
        <v>5.37</v>
      </c>
      <c r="BC1075" s="22"/>
      <c r="BE1075" s="5">
        <v>0.5</v>
      </c>
      <c r="BF1075" s="5">
        <v>0.73</v>
      </c>
      <c r="BH1075" s="5">
        <v>0.22</v>
      </c>
      <c r="BN1075" s="5">
        <v>0.54</v>
      </c>
      <c r="BO1075" s="5">
        <v>28.3</v>
      </c>
      <c r="BQ1075" s="22"/>
      <c r="BR1075" s="22"/>
      <c r="BX1075" s="5">
        <v>11.4</v>
      </c>
      <c r="BY1075" s="22"/>
    </row>
    <row r="1076" spans="1:77" x14ac:dyDescent="0.2">
      <c r="A1076" s="2" t="s">
        <v>89</v>
      </c>
      <c r="B1076" s="3">
        <v>37916</v>
      </c>
      <c r="C1076" s="4">
        <v>25</v>
      </c>
      <c r="F1076" s="20">
        <v>7.5</v>
      </c>
      <c r="G1076" s="5">
        <v>6.8</v>
      </c>
      <c r="H1076" s="5">
        <v>0.01</v>
      </c>
      <c r="J1076" s="22"/>
      <c r="M1076" s="5">
        <v>1.2</v>
      </c>
      <c r="N1076" s="22"/>
      <c r="O1076" s="20">
        <v>19</v>
      </c>
      <c r="Q1076" s="22"/>
      <c r="S1076" s="5">
        <v>2.69</v>
      </c>
      <c r="T1076" s="5">
        <v>24</v>
      </c>
      <c r="U1076" s="22"/>
      <c r="V1076" s="5">
        <v>2.6</v>
      </c>
      <c r="W1076" s="5">
        <v>0.01</v>
      </c>
      <c r="AB1076" s="5">
        <v>8.6999999999999993</v>
      </c>
      <c r="AD1076" s="21"/>
      <c r="AE1076" s="5">
        <v>1.33</v>
      </c>
      <c r="AI1076" s="22"/>
      <c r="AJ1076" s="5">
        <v>21.7</v>
      </c>
      <c r="AN1076" s="5">
        <v>1.97</v>
      </c>
      <c r="AO1076" s="5">
        <v>0.41</v>
      </c>
      <c r="AS1076" s="22"/>
      <c r="AT1076" s="5">
        <v>15.7</v>
      </c>
      <c r="AU1076" s="22"/>
      <c r="AV1076" s="5">
        <v>6.5</v>
      </c>
      <c r="AW1076" s="5">
        <v>3.2845000000000001E-3</v>
      </c>
      <c r="AX1076" s="5">
        <v>0.01</v>
      </c>
      <c r="AZ1076" s="5">
        <v>7.7999999999999996E-3</v>
      </c>
      <c r="BA1076" s="5">
        <v>4.24</v>
      </c>
      <c r="BC1076" s="22"/>
      <c r="BE1076" s="5">
        <v>11.6</v>
      </c>
      <c r="BF1076" s="21"/>
      <c r="BH1076" s="5">
        <v>0.03</v>
      </c>
      <c r="BN1076" s="5">
        <v>0.54</v>
      </c>
      <c r="BO1076" s="5">
        <v>47.7</v>
      </c>
      <c r="BQ1076" s="22"/>
      <c r="BR1076" s="22"/>
      <c r="BS1076" s="22"/>
      <c r="BT1076" s="22"/>
      <c r="BV1076" s="22"/>
      <c r="BW1076" s="22"/>
      <c r="BX1076" s="5">
        <v>9</v>
      </c>
      <c r="BY1076" s="22"/>
    </row>
    <row r="1077" spans="1:77" x14ac:dyDescent="0.2">
      <c r="A1077" s="2" t="s">
        <v>89</v>
      </c>
      <c r="B1077" s="3">
        <v>38285</v>
      </c>
      <c r="C1077" s="4">
        <v>37</v>
      </c>
      <c r="F1077" s="5">
        <v>5.34</v>
      </c>
      <c r="G1077" s="5">
        <v>5.01</v>
      </c>
      <c r="H1077" s="5">
        <v>0.01</v>
      </c>
      <c r="J1077" s="20">
        <v>0.2</v>
      </c>
      <c r="M1077" s="5">
        <v>0.93</v>
      </c>
      <c r="N1077" s="20">
        <v>0.2</v>
      </c>
      <c r="O1077" s="5">
        <v>10</v>
      </c>
      <c r="Q1077" s="20">
        <v>0.86</v>
      </c>
      <c r="S1077" s="5">
        <v>2</v>
      </c>
      <c r="T1077" s="5">
        <v>17</v>
      </c>
      <c r="U1077" s="20">
        <v>0.5</v>
      </c>
      <c r="V1077" s="5">
        <v>2.1</v>
      </c>
      <c r="W1077" s="5">
        <v>0.02</v>
      </c>
      <c r="Y1077" s="20">
        <v>0.3</v>
      </c>
      <c r="AB1077" s="5">
        <v>8.99</v>
      </c>
      <c r="AD1077" s="20">
        <v>0.5</v>
      </c>
      <c r="AE1077" s="5">
        <v>0.85</v>
      </c>
      <c r="AI1077" s="20">
        <v>0.5</v>
      </c>
      <c r="AJ1077" s="5">
        <v>18.079999999999998</v>
      </c>
      <c r="AN1077" s="5">
        <v>1.55</v>
      </c>
      <c r="AO1077" s="5">
        <v>0.3</v>
      </c>
      <c r="AT1077" s="5">
        <v>11.7</v>
      </c>
      <c r="AU1077" s="20">
        <v>5.8</v>
      </c>
      <c r="AV1077" s="5">
        <v>7.61</v>
      </c>
      <c r="AW1077" s="5">
        <v>3.2845000000000001E-3</v>
      </c>
      <c r="AX1077" s="5">
        <v>0.01</v>
      </c>
      <c r="AZ1077" s="5">
        <v>7.7000000000000002E-3</v>
      </c>
      <c r="BA1077" s="5">
        <v>4.1900000000000004</v>
      </c>
      <c r="BC1077" s="20">
        <v>2.2000000000000001E-3</v>
      </c>
      <c r="BE1077" s="20">
        <v>11.5</v>
      </c>
      <c r="BF1077" s="21"/>
      <c r="BH1077" s="5">
        <v>0.01</v>
      </c>
      <c r="BN1077" s="5">
        <v>0.53</v>
      </c>
      <c r="BO1077" s="5">
        <v>33.700000000000003</v>
      </c>
      <c r="BQ1077" s="20">
        <v>1.31</v>
      </c>
      <c r="BR1077" s="20">
        <v>0.82</v>
      </c>
      <c r="BX1077" s="5">
        <v>9.1</v>
      </c>
      <c r="BY1077" s="20">
        <v>5</v>
      </c>
    </row>
    <row r="1078" spans="1:77" x14ac:dyDescent="0.2">
      <c r="A1078" s="2" t="s">
        <v>364</v>
      </c>
      <c r="B1078" s="3">
        <v>39764</v>
      </c>
      <c r="C1078" s="4">
        <v>22</v>
      </c>
      <c r="F1078" s="21"/>
      <c r="G1078" s="21"/>
      <c r="H1078" s="5">
        <v>0.26</v>
      </c>
      <c r="J1078" s="20">
        <v>5.8</v>
      </c>
      <c r="M1078" s="5">
        <v>0.85</v>
      </c>
      <c r="N1078" s="22"/>
      <c r="O1078" s="21"/>
      <c r="Q1078" s="22"/>
      <c r="S1078" s="5">
        <v>44.3</v>
      </c>
      <c r="T1078" s="5">
        <v>34</v>
      </c>
      <c r="U1078" s="22"/>
      <c r="V1078" s="5">
        <v>6.6</v>
      </c>
      <c r="W1078" s="5">
        <v>7.2</v>
      </c>
      <c r="AB1078" s="21"/>
      <c r="AD1078" s="22"/>
      <c r="AE1078" s="5">
        <v>10.7</v>
      </c>
      <c r="AI1078" s="20">
        <v>0.5</v>
      </c>
      <c r="AJ1078" s="5">
        <v>39.9</v>
      </c>
      <c r="AN1078" s="5">
        <v>5</v>
      </c>
      <c r="AO1078" s="5">
        <v>0.15</v>
      </c>
      <c r="AT1078" s="5">
        <v>6.99</v>
      </c>
      <c r="AU1078" s="20">
        <v>28</v>
      </c>
      <c r="AV1078" s="5">
        <v>0.22</v>
      </c>
      <c r="AW1078" s="5">
        <v>3.2799999999999999E-3</v>
      </c>
      <c r="AX1078" s="5">
        <v>0.05</v>
      </c>
      <c r="AY1078" s="22"/>
      <c r="AZ1078" s="21"/>
      <c r="BA1078" s="5">
        <v>6.07</v>
      </c>
      <c r="BC1078" s="22"/>
      <c r="BE1078" s="22"/>
      <c r="BF1078" s="21"/>
      <c r="BH1078" s="5">
        <v>0.63</v>
      </c>
      <c r="BN1078" s="5">
        <v>0.53</v>
      </c>
      <c r="BO1078" s="5">
        <v>107</v>
      </c>
      <c r="BW1078" s="22"/>
      <c r="BX1078" s="5">
        <v>10.9</v>
      </c>
      <c r="BY1078" s="22"/>
    </row>
    <row r="1079" spans="1:77" x14ac:dyDescent="0.2">
      <c r="A1079" s="2" t="s">
        <v>293</v>
      </c>
      <c r="B1079" s="3">
        <v>35577</v>
      </c>
      <c r="C1079" s="4">
        <v>24</v>
      </c>
      <c r="F1079" s="5">
        <v>7.0000000000000007E-2</v>
      </c>
      <c r="G1079" s="5">
        <v>0.06</v>
      </c>
      <c r="H1079" s="5">
        <v>0.03</v>
      </c>
      <c r="J1079" s="21"/>
      <c r="M1079" s="5">
        <v>0.39</v>
      </c>
      <c r="N1079" s="22"/>
      <c r="O1079" s="5">
        <v>20</v>
      </c>
      <c r="Q1079" s="22"/>
      <c r="S1079" s="5">
        <v>12</v>
      </c>
      <c r="T1079" s="5">
        <v>58</v>
      </c>
      <c r="U1079" s="22"/>
      <c r="V1079" s="5">
        <v>6.5</v>
      </c>
      <c r="W1079" s="5">
        <v>0.01</v>
      </c>
      <c r="AB1079" s="5">
        <v>5.4</v>
      </c>
      <c r="AE1079" s="5">
        <v>15</v>
      </c>
      <c r="AI1079" s="22"/>
      <c r="AJ1079" s="5">
        <v>34.799999999999997</v>
      </c>
      <c r="AN1079" s="5">
        <v>1.8</v>
      </c>
      <c r="AO1079" s="5">
        <v>0.02</v>
      </c>
      <c r="AT1079" s="5">
        <v>35</v>
      </c>
      <c r="AU1079" s="22"/>
      <c r="AV1079" s="5">
        <v>11.95</v>
      </c>
      <c r="AW1079" s="5">
        <v>7.8828000000000006E-3</v>
      </c>
      <c r="AX1079" s="5">
        <v>0.01</v>
      </c>
      <c r="AY1079" s="22"/>
      <c r="AZ1079" s="5">
        <v>5.5999999999999999E-3</v>
      </c>
      <c r="BA1079" s="21"/>
      <c r="BC1079" s="22"/>
      <c r="BE1079" s="5">
        <v>2.2000000000000002</v>
      </c>
      <c r="BF1079" s="21"/>
      <c r="BH1079" s="5">
        <v>0.26</v>
      </c>
      <c r="BN1079" s="5">
        <v>0.5</v>
      </c>
      <c r="BO1079" s="5">
        <v>35.299999999999997</v>
      </c>
      <c r="BX1079" s="5">
        <v>8.1</v>
      </c>
      <c r="BY1079" s="22"/>
    </row>
    <row r="1080" spans="1:77" x14ac:dyDescent="0.2">
      <c r="A1080" s="2" t="s">
        <v>360</v>
      </c>
      <c r="B1080" s="3">
        <v>39365</v>
      </c>
      <c r="C1080" s="4">
        <v>26</v>
      </c>
      <c r="F1080" s="20">
        <v>0.04</v>
      </c>
      <c r="G1080" s="5">
        <v>0.02</v>
      </c>
      <c r="H1080" s="5">
        <v>0.13</v>
      </c>
      <c r="J1080" s="21"/>
      <c r="M1080" s="5">
        <v>1.1399999999999999</v>
      </c>
      <c r="O1080" s="20">
        <v>28</v>
      </c>
      <c r="S1080" s="5">
        <v>44.2</v>
      </c>
      <c r="T1080" s="5">
        <v>60</v>
      </c>
      <c r="V1080" s="5">
        <v>2.1</v>
      </c>
      <c r="W1080" s="5">
        <v>9.9600000000000009</v>
      </c>
      <c r="AB1080" s="5">
        <v>2.38</v>
      </c>
      <c r="AD1080" s="22"/>
      <c r="AE1080" s="5">
        <v>5.71</v>
      </c>
      <c r="AJ1080" s="5">
        <v>51.9</v>
      </c>
      <c r="AN1080" s="5">
        <v>12.6</v>
      </c>
      <c r="AO1080" s="5">
        <v>0.33</v>
      </c>
      <c r="AT1080" s="5">
        <v>24.5</v>
      </c>
      <c r="AV1080" s="5">
        <v>0.22</v>
      </c>
      <c r="AW1080" s="5">
        <v>4.2700000000000004E-3</v>
      </c>
      <c r="AX1080" s="5">
        <v>0.1</v>
      </c>
      <c r="AZ1080" s="5">
        <v>0.04</v>
      </c>
      <c r="BA1080" s="5">
        <v>5.62</v>
      </c>
      <c r="BE1080" s="5">
        <v>0.2</v>
      </c>
      <c r="BF1080" s="5">
        <v>0.62</v>
      </c>
      <c r="BH1080" s="5">
        <v>0.59</v>
      </c>
      <c r="BN1080" s="5">
        <v>0.49</v>
      </c>
      <c r="BO1080" s="20">
        <v>119</v>
      </c>
      <c r="BQ1080" s="22"/>
      <c r="BR1080" s="22"/>
      <c r="BX1080" s="5">
        <v>10.1</v>
      </c>
    </row>
    <row r="1081" spans="1:77" x14ac:dyDescent="0.2">
      <c r="A1081" s="2" t="s">
        <v>338</v>
      </c>
      <c r="B1081" s="3">
        <v>38847</v>
      </c>
      <c r="C1081" s="4">
        <v>28</v>
      </c>
      <c r="F1081" s="5">
        <v>0.02</v>
      </c>
      <c r="G1081" s="5">
        <v>0.02</v>
      </c>
      <c r="H1081" s="5">
        <v>0.04</v>
      </c>
      <c r="J1081" s="21"/>
      <c r="M1081" s="5">
        <v>1.1000000000000001</v>
      </c>
      <c r="N1081" s="21"/>
      <c r="O1081" s="5">
        <v>19</v>
      </c>
      <c r="Q1081" s="21"/>
      <c r="S1081" s="5">
        <v>52.9</v>
      </c>
      <c r="T1081" s="5">
        <v>40</v>
      </c>
      <c r="U1081" s="21"/>
      <c r="V1081" s="5">
        <v>12</v>
      </c>
      <c r="W1081" s="5">
        <v>0.6</v>
      </c>
      <c r="AB1081" s="5">
        <v>2.38</v>
      </c>
      <c r="AD1081" s="5">
        <v>-4</v>
      </c>
      <c r="AE1081" s="5">
        <v>17.8</v>
      </c>
      <c r="AI1081" s="21"/>
      <c r="AJ1081" s="20">
        <v>34.299999999999997</v>
      </c>
      <c r="AN1081" s="5">
        <v>7.03</v>
      </c>
      <c r="AO1081" s="5">
        <v>0.03</v>
      </c>
      <c r="AT1081" s="5">
        <v>18.5</v>
      </c>
      <c r="AU1081" s="21"/>
      <c r="AV1081" s="5">
        <v>60.95</v>
      </c>
      <c r="AW1081" s="5">
        <v>0.04</v>
      </c>
      <c r="AX1081" s="5">
        <v>0.04</v>
      </c>
      <c r="AZ1081" s="5">
        <v>0.01</v>
      </c>
      <c r="BA1081" s="5">
        <v>5.76</v>
      </c>
      <c r="BC1081" s="21"/>
      <c r="BE1081" s="5">
        <v>0.2</v>
      </c>
      <c r="BF1081" s="22"/>
      <c r="BH1081" s="5">
        <v>0.96</v>
      </c>
      <c r="BN1081" s="5">
        <v>0.48</v>
      </c>
      <c r="BO1081" s="5">
        <v>76.5</v>
      </c>
      <c r="BQ1081" s="5">
        <v>4.7</v>
      </c>
      <c r="BR1081" s="5">
        <v>4.5</v>
      </c>
      <c r="BX1081" s="5">
        <v>7.6</v>
      </c>
      <c r="BY1081" s="21"/>
    </row>
    <row r="1082" spans="1:77" x14ac:dyDescent="0.2">
      <c r="A1082" s="2" t="s">
        <v>365</v>
      </c>
      <c r="B1082" s="3">
        <v>39566</v>
      </c>
      <c r="C1082" s="4">
        <v>25</v>
      </c>
      <c r="F1082" s="21"/>
      <c r="G1082" s="5">
        <v>0.18</v>
      </c>
      <c r="H1082" s="5">
        <v>0.02</v>
      </c>
      <c r="M1082" s="5">
        <v>1.06</v>
      </c>
      <c r="O1082" s="21"/>
      <c r="P1082" s="22"/>
      <c r="Q1082" s="22"/>
      <c r="R1082" s="22"/>
      <c r="S1082" s="5">
        <v>62.1</v>
      </c>
      <c r="T1082" s="5">
        <v>87</v>
      </c>
      <c r="V1082" s="5">
        <v>11</v>
      </c>
      <c r="W1082" s="5">
        <v>0.06</v>
      </c>
      <c r="AB1082" s="5">
        <v>2.1</v>
      </c>
      <c r="AD1082" s="20">
        <v>4.47</v>
      </c>
      <c r="AE1082" s="5">
        <v>17.399999999999999</v>
      </c>
      <c r="AJ1082" s="5">
        <v>57.9</v>
      </c>
      <c r="AK1082" s="22"/>
      <c r="AN1082" s="5">
        <v>7.85</v>
      </c>
      <c r="AO1082" s="5">
        <v>0.12</v>
      </c>
      <c r="AT1082" s="5">
        <v>16.399999999999999</v>
      </c>
      <c r="AV1082" s="5">
        <v>111.11</v>
      </c>
      <c r="AW1082" s="5">
        <v>0.01</v>
      </c>
      <c r="AX1082" s="5">
        <v>0.01</v>
      </c>
      <c r="AZ1082" s="5">
        <v>0.02</v>
      </c>
      <c r="BA1082" s="5">
        <v>4.8899999999999997</v>
      </c>
      <c r="BD1082" s="22"/>
      <c r="BE1082" s="5">
        <v>0.6</v>
      </c>
      <c r="BF1082" s="5">
        <v>0.23</v>
      </c>
      <c r="BH1082" s="5">
        <v>0.12</v>
      </c>
      <c r="BN1082" s="5">
        <v>0.47</v>
      </c>
      <c r="BO1082" s="5">
        <v>16.2</v>
      </c>
      <c r="BQ1082" s="22"/>
      <c r="BR1082" s="22"/>
      <c r="BT1082" s="22"/>
      <c r="BX1082" s="5">
        <v>8.9</v>
      </c>
    </row>
    <row r="1083" spans="1:77" x14ac:dyDescent="0.2">
      <c r="A1083" s="2" t="s">
        <v>268</v>
      </c>
      <c r="B1083" s="3">
        <v>38845</v>
      </c>
      <c r="C1083" s="4">
        <v>28</v>
      </c>
      <c r="F1083" s="20">
        <v>0.11</v>
      </c>
      <c r="G1083" s="5">
        <v>0.11</v>
      </c>
      <c r="H1083" s="5">
        <v>0.01</v>
      </c>
      <c r="J1083" s="22"/>
      <c r="M1083" s="5">
        <v>0.8</v>
      </c>
      <c r="N1083" s="22"/>
      <c r="O1083" s="20">
        <v>20</v>
      </c>
      <c r="Q1083" s="21"/>
      <c r="S1083" s="5">
        <v>25.4</v>
      </c>
      <c r="T1083" s="5">
        <v>20</v>
      </c>
      <c r="U1083" s="22"/>
      <c r="V1083" s="5">
        <v>23</v>
      </c>
      <c r="W1083" s="5">
        <v>0.2</v>
      </c>
      <c r="AB1083" s="5">
        <v>1.02</v>
      </c>
      <c r="AD1083" s="5">
        <v>-1.8</v>
      </c>
      <c r="AE1083" s="5">
        <v>18.600000000000001</v>
      </c>
      <c r="AI1083" s="22"/>
      <c r="AJ1083" s="5">
        <v>20</v>
      </c>
      <c r="AN1083" s="5">
        <v>3.17</v>
      </c>
      <c r="AO1083" s="5">
        <v>0.05</v>
      </c>
      <c r="AS1083" s="22"/>
      <c r="AT1083" s="5">
        <v>11</v>
      </c>
      <c r="AU1083" s="21"/>
      <c r="AV1083" s="5">
        <v>53.87</v>
      </c>
      <c r="AW1083" s="5">
        <v>9.5250500000000002E-3</v>
      </c>
      <c r="AX1083" s="5">
        <v>0.01</v>
      </c>
      <c r="AZ1083" s="5">
        <v>6.3E-3</v>
      </c>
      <c r="BA1083" s="5">
        <v>5.35</v>
      </c>
      <c r="BC1083" s="22"/>
      <c r="BE1083" s="5">
        <v>4.3</v>
      </c>
      <c r="BF1083" s="21"/>
      <c r="BH1083" s="5">
        <v>0.27</v>
      </c>
      <c r="BN1083" s="5">
        <v>0.47</v>
      </c>
      <c r="BO1083" s="5">
        <v>39.9</v>
      </c>
      <c r="BQ1083" s="20">
        <v>2.5</v>
      </c>
      <c r="BR1083" s="20">
        <v>2.5</v>
      </c>
      <c r="BW1083" s="22"/>
      <c r="BX1083" s="5">
        <v>7.7</v>
      </c>
      <c r="BY1083" s="21"/>
    </row>
    <row r="1084" spans="1:77" x14ac:dyDescent="0.2">
      <c r="A1084" s="2" t="s">
        <v>340</v>
      </c>
      <c r="B1084" s="3">
        <v>39609</v>
      </c>
      <c r="C1084" s="4">
        <v>25</v>
      </c>
      <c r="F1084" s="21"/>
      <c r="G1084" s="5">
        <v>0.08</v>
      </c>
      <c r="H1084" s="5">
        <v>0.01</v>
      </c>
      <c r="M1084" s="5">
        <v>0.69</v>
      </c>
      <c r="O1084" s="21"/>
      <c r="Q1084" s="20">
        <v>0.51</v>
      </c>
      <c r="S1084" s="5">
        <v>32.200000000000003</v>
      </c>
      <c r="T1084" s="5">
        <v>25</v>
      </c>
      <c r="V1084" s="5">
        <v>2.8</v>
      </c>
      <c r="W1084" s="5">
        <v>0.02</v>
      </c>
      <c r="AB1084" s="5">
        <v>3.05</v>
      </c>
      <c r="AD1084" s="20">
        <v>1.26</v>
      </c>
      <c r="AE1084" s="5">
        <v>22</v>
      </c>
      <c r="AJ1084" s="5">
        <v>34</v>
      </c>
      <c r="AN1084" s="5">
        <v>3.73</v>
      </c>
      <c r="AO1084" s="5">
        <v>0.02</v>
      </c>
      <c r="AT1084" s="5">
        <v>8.41</v>
      </c>
      <c r="AV1084" s="5">
        <v>69.05</v>
      </c>
      <c r="AW1084" s="5">
        <v>0.11</v>
      </c>
      <c r="AX1084" s="5">
        <v>0.01</v>
      </c>
      <c r="AZ1084" s="5">
        <v>0.02</v>
      </c>
      <c r="BA1084" s="5">
        <v>5.16</v>
      </c>
      <c r="BD1084" s="22"/>
      <c r="BE1084" s="21"/>
      <c r="BF1084" s="5">
        <v>6.65</v>
      </c>
      <c r="BH1084" s="5">
        <v>0.18</v>
      </c>
      <c r="BN1084" s="5">
        <v>0.46</v>
      </c>
      <c r="BO1084" s="5">
        <v>39</v>
      </c>
      <c r="BX1084" s="5">
        <v>11.4</v>
      </c>
    </row>
    <row r="1085" spans="1:77" x14ac:dyDescent="0.2">
      <c r="A1085" s="2" t="s">
        <v>328</v>
      </c>
      <c r="B1085" s="3">
        <v>37525</v>
      </c>
      <c r="C1085" s="4">
        <v>33</v>
      </c>
      <c r="F1085" s="20">
        <v>0.08</v>
      </c>
      <c r="G1085" s="5">
        <v>0.08</v>
      </c>
      <c r="H1085" s="5">
        <v>0.01</v>
      </c>
      <c r="J1085" s="5">
        <v>0.2</v>
      </c>
      <c r="M1085" s="5">
        <v>0.4</v>
      </c>
      <c r="N1085" s="5">
        <v>0.2</v>
      </c>
      <c r="O1085" s="20">
        <v>10</v>
      </c>
      <c r="Q1085" s="5">
        <v>0.14000000000000001</v>
      </c>
      <c r="S1085" s="5">
        <v>9.83</v>
      </c>
      <c r="T1085" s="5">
        <v>60</v>
      </c>
      <c r="U1085" s="5">
        <v>0.3</v>
      </c>
      <c r="V1085" s="5">
        <v>0.8</v>
      </c>
      <c r="W1085" s="5">
        <v>0.04</v>
      </c>
      <c r="AB1085" s="5">
        <v>7.11</v>
      </c>
      <c r="AD1085" s="21"/>
      <c r="AE1085" s="5">
        <v>3.33</v>
      </c>
      <c r="AI1085" s="5">
        <v>0.5</v>
      </c>
      <c r="AJ1085" s="5">
        <v>29.7</v>
      </c>
      <c r="AN1085" s="5">
        <v>5.55</v>
      </c>
      <c r="AO1085" s="5">
        <v>0.03</v>
      </c>
      <c r="AT1085" s="5">
        <v>31.5</v>
      </c>
      <c r="AU1085" s="5">
        <v>0.9</v>
      </c>
      <c r="AV1085" s="5">
        <v>16.420000000000002</v>
      </c>
      <c r="AW1085" s="5">
        <v>3.2845000000000001E-3</v>
      </c>
      <c r="AX1085" s="5">
        <v>0.01</v>
      </c>
      <c r="AZ1085" s="5">
        <v>0.02</v>
      </c>
      <c r="BA1085" s="5">
        <v>5.09</v>
      </c>
      <c r="BC1085" s="5">
        <v>4.5999999999999999E-3</v>
      </c>
      <c r="BE1085" s="5">
        <v>10.5</v>
      </c>
      <c r="BF1085" s="21"/>
      <c r="BH1085" s="5">
        <v>0.09</v>
      </c>
      <c r="BN1085" s="5">
        <v>0.46</v>
      </c>
      <c r="BO1085" s="5">
        <v>19.100000000000001</v>
      </c>
      <c r="BQ1085" s="22"/>
      <c r="BR1085" s="22"/>
      <c r="BW1085" s="21"/>
      <c r="BX1085" s="5">
        <v>8.9</v>
      </c>
      <c r="BY1085" s="5">
        <v>2.7</v>
      </c>
    </row>
    <row r="1086" spans="1:77" x14ac:dyDescent="0.2">
      <c r="A1086" s="2" t="s">
        <v>363</v>
      </c>
      <c r="B1086" s="3">
        <v>39539</v>
      </c>
      <c r="C1086" s="4">
        <v>34</v>
      </c>
      <c r="F1086" s="21"/>
      <c r="G1086" s="5">
        <v>0.05</v>
      </c>
      <c r="H1086" s="5">
        <v>0.02</v>
      </c>
      <c r="J1086" s="20">
        <v>0.2</v>
      </c>
      <c r="M1086" s="5">
        <v>5.49</v>
      </c>
      <c r="N1086" s="20">
        <v>0.2</v>
      </c>
      <c r="O1086" s="21"/>
      <c r="Q1086" s="20">
        <v>0.77</v>
      </c>
      <c r="S1086" s="5">
        <v>19.399999999999999</v>
      </c>
      <c r="T1086" s="5">
        <v>63</v>
      </c>
      <c r="U1086" s="20">
        <v>0.2</v>
      </c>
      <c r="V1086" s="5">
        <v>2.2999999999999998</v>
      </c>
      <c r="W1086" s="5">
        <v>0.04</v>
      </c>
      <c r="AB1086" s="5">
        <v>2.52</v>
      </c>
      <c r="AD1086" s="20">
        <v>1.72</v>
      </c>
      <c r="AE1086" s="5">
        <v>11.2</v>
      </c>
      <c r="AI1086" s="20">
        <v>0.9</v>
      </c>
      <c r="AJ1086" s="5">
        <v>38.299999999999997</v>
      </c>
      <c r="AN1086" s="5">
        <v>3.49</v>
      </c>
      <c r="AO1086" s="5">
        <v>0.53</v>
      </c>
      <c r="AT1086" s="5">
        <v>39.1</v>
      </c>
      <c r="AU1086" s="20">
        <v>2.2999999999999998</v>
      </c>
      <c r="AV1086" s="5">
        <v>37.270000000000003</v>
      </c>
      <c r="AW1086" s="5">
        <v>0.04</v>
      </c>
      <c r="AX1086" s="5">
        <v>0.03</v>
      </c>
      <c r="AZ1086" s="5">
        <v>0.02</v>
      </c>
      <c r="BA1086" s="5">
        <v>5.3</v>
      </c>
      <c r="BC1086" s="20">
        <v>1.6999999999999999E-3</v>
      </c>
      <c r="BE1086" s="20">
        <v>0.8</v>
      </c>
      <c r="BF1086" s="5">
        <v>0.42</v>
      </c>
      <c r="BG1086" s="22"/>
      <c r="BH1086" s="5">
        <v>0.27</v>
      </c>
      <c r="BN1086" s="5">
        <v>0.45</v>
      </c>
      <c r="BO1086" s="5">
        <v>31.5</v>
      </c>
      <c r="BW1086" s="20">
        <v>0.5</v>
      </c>
      <c r="BX1086" s="5">
        <v>11.3</v>
      </c>
      <c r="BY1086" s="20">
        <v>7.6</v>
      </c>
    </row>
    <row r="1087" spans="1:77" x14ac:dyDescent="0.2">
      <c r="A1087" s="2" t="s">
        <v>268</v>
      </c>
      <c r="B1087" s="3">
        <v>39209</v>
      </c>
      <c r="C1087" s="4">
        <v>25</v>
      </c>
      <c r="F1087" s="5">
        <v>1.04</v>
      </c>
      <c r="G1087" s="5">
        <v>1</v>
      </c>
      <c r="H1087" s="5">
        <v>0.03</v>
      </c>
      <c r="J1087" s="22"/>
      <c r="M1087" s="5">
        <v>1.42</v>
      </c>
      <c r="N1087" s="22"/>
      <c r="O1087" s="5">
        <v>10</v>
      </c>
      <c r="P1087" s="22"/>
      <c r="Q1087" s="22"/>
      <c r="R1087" s="22"/>
      <c r="S1087" s="5">
        <v>22.3</v>
      </c>
      <c r="T1087" s="5">
        <v>38</v>
      </c>
      <c r="U1087" s="22"/>
      <c r="V1087" s="5">
        <v>21</v>
      </c>
      <c r="W1087" s="5">
        <v>0.13</v>
      </c>
      <c r="AB1087" s="5">
        <v>1.25</v>
      </c>
      <c r="AD1087" s="22"/>
      <c r="AE1087" s="5">
        <v>21.6</v>
      </c>
      <c r="AI1087" s="22"/>
      <c r="AJ1087" s="5">
        <v>27.8</v>
      </c>
      <c r="AN1087" s="5">
        <v>3.27</v>
      </c>
      <c r="AO1087" s="5">
        <v>0.08</v>
      </c>
      <c r="AS1087" s="22"/>
      <c r="AT1087" s="5">
        <v>7.16</v>
      </c>
      <c r="AU1087" s="22"/>
      <c r="AV1087" s="5">
        <v>44.17</v>
      </c>
      <c r="AW1087" s="5">
        <v>0.01</v>
      </c>
      <c r="AX1087" s="5">
        <v>0.01</v>
      </c>
      <c r="AY1087" s="22"/>
      <c r="AZ1087" s="5">
        <v>7.0000000000000001E-3</v>
      </c>
      <c r="BA1087" s="5">
        <v>5.01</v>
      </c>
      <c r="BC1087" s="22"/>
      <c r="BD1087" s="22"/>
      <c r="BE1087" s="21"/>
      <c r="BF1087" s="20">
        <v>4.32</v>
      </c>
      <c r="BH1087" s="5">
        <v>0.24</v>
      </c>
      <c r="BN1087" s="5">
        <v>0.45</v>
      </c>
      <c r="BO1087" s="5">
        <v>45.1</v>
      </c>
      <c r="BQ1087" s="22"/>
      <c r="BR1087" s="22"/>
      <c r="BS1087" s="22"/>
      <c r="BT1087" s="22"/>
      <c r="BV1087" s="22"/>
      <c r="BW1087" s="22"/>
      <c r="BX1087" s="5">
        <v>9.8000000000000007</v>
      </c>
      <c r="BY1087" s="22"/>
    </row>
    <row r="1088" spans="1:77" x14ac:dyDescent="0.2">
      <c r="A1088" s="2" t="s">
        <v>328</v>
      </c>
      <c r="B1088" s="3">
        <v>37887</v>
      </c>
      <c r="C1088" s="4">
        <v>25</v>
      </c>
      <c r="F1088" s="5">
        <v>0.08</v>
      </c>
      <c r="G1088" s="5">
        <v>7.0000000000000007E-2</v>
      </c>
      <c r="H1088" s="5">
        <v>0.01</v>
      </c>
      <c r="J1088" s="22"/>
      <c r="M1088" s="5">
        <v>0.35</v>
      </c>
      <c r="N1088" s="22"/>
      <c r="O1088" s="5">
        <v>10</v>
      </c>
      <c r="Q1088" s="22"/>
      <c r="S1088" s="5">
        <v>10</v>
      </c>
      <c r="T1088" s="5">
        <v>59</v>
      </c>
      <c r="U1088" s="22"/>
      <c r="V1088" s="5">
        <v>0.78</v>
      </c>
      <c r="W1088" s="5">
        <v>8.9999999999999993E-3</v>
      </c>
      <c r="AB1088" s="5">
        <v>7.63</v>
      </c>
      <c r="AD1088" s="22"/>
      <c r="AE1088" s="5">
        <v>3.88</v>
      </c>
      <c r="AI1088" s="22"/>
      <c r="AJ1088" s="5">
        <v>31.2</v>
      </c>
      <c r="AN1088" s="5">
        <v>5.92</v>
      </c>
      <c r="AO1088" s="5">
        <v>0.01</v>
      </c>
      <c r="AT1088" s="5">
        <v>33.4</v>
      </c>
      <c r="AU1088" s="22"/>
      <c r="AV1088" s="5">
        <v>16.989999999999998</v>
      </c>
      <c r="AW1088" s="5">
        <v>3.2845000000000001E-3</v>
      </c>
      <c r="AX1088" s="5">
        <v>0.03</v>
      </c>
      <c r="AZ1088" s="5">
        <v>0.01</v>
      </c>
      <c r="BA1088" s="5">
        <v>5.0599999999999996</v>
      </c>
      <c r="BC1088" s="22"/>
      <c r="BD1088" s="22"/>
      <c r="BE1088" s="5">
        <v>9.6</v>
      </c>
      <c r="BF1088" s="21"/>
      <c r="BH1088" s="5">
        <v>0.09</v>
      </c>
      <c r="BI1088" s="22"/>
      <c r="BN1088" s="5">
        <v>0.45</v>
      </c>
      <c r="BO1088" s="5">
        <v>27.1</v>
      </c>
      <c r="BQ1088" s="22"/>
      <c r="BR1088" s="22"/>
      <c r="BX1088" s="5">
        <v>8.8000000000000007</v>
      </c>
      <c r="BY1088" s="22"/>
    </row>
    <row r="1089" spans="1:77" x14ac:dyDescent="0.2">
      <c r="A1089" s="2" t="s">
        <v>198</v>
      </c>
      <c r="B1089" s="3">
        <v>39567</v>
      </c>
      <c r="C1089" s="4">
        <v>25</v>
      </c>
      <c r="F1089" s="22"/>
      <c r="G1089" s="20">
        <v>0.17</v>
      </c>
      <c r="H1089" s="5">
        <v>0.01</v>
      </c>
      <c r="J1089" s="21"/>
      <c r="M1089" s="5">
        <v>0.5</v>
      </c>
      <c r="S1089" s="5">
        <v>26.9</v>
      </c>
      <c r="T1089" s="5">
        <v>15</v>
      </c>
      <c r="V1089" s="5">
        <v>1.8</v>
      </c>
      <c r="W1089" s="5">
        <v>0.01</v>
      </c>
      <c r="AB1089" s="20">
        <v>3.6</v>
      </c>
      <c r="AD1089" s="20">
        <v>1.2</v>
      </c>
      <c r="AE1089" s="5">
        <v>9.61</v>
      </c>
      <c r="AI1089" s="21"/>
      <c r="AJ1089" s="5">
        <v>26.7</v>
      </c>
      <c r="AN1089" s="5">
        <v>3.1</v>
      </c>
      <c r="AO1089" s="5">
        <v>0.05</v>
      </c>
      <c r="AT1089" s="5">
        <v>9.77</v>
      </c>
      <c r="AU1089" s="21"/>
      <c r="AV1089" s="5">
        <v>71.27</v>
      </c>
      <c r="AW1089" s="5">
        <v>3.2799999999999999E-3</v>
      </c>
      <c r="AX1089" s="5">
        <v>0.02</v>
      </c>
      <c r="AZ1089" s="20">
        <v>0.06</v>
      </c>
      <c r="BA1089" s="5">
        <v>4.9800000000000004</v>
      </c>
      <c r="BE1089" s="20">
        <v>10.1</v>
      </c>
      <c r="BF1089" s="20">
        <v>8.73</v>
      </c>
      <c r="BH1089" s="5">
        <v>0.09</v>
      </c>
      <c r="BN1089" s="5">
        <v>0.44</v>
      </c>
      <c r="BO1089" s="5">
        <v>28.1</v>
      </c>
      <c r="BQ1089" s="22"/>
      <c r="BR1089" s="22"/>
      <c r="BX1089" s="5">
        <v>10</v>
      </c>
    </row>
    <row r="1090" spans="1:77" x14ac:dyDescent="0.2">
      <c r="A1090" s="2" t="s">
        <v>89</v>
      </c>
      <c r="B1090" s="3">
        <v>37179</v>
      </c>
      <c r="C1090" s="4">
        <v>33</v>
      </c>
      <c r="F1090" s="5">
        <v>5.32</v>
      </c>
      <c r="G1090" s="5">
        <v>4.97</v>
      </c>
      <c r="H1090" s="5">
        <v>0.01</v>
      </c>
      <c r="J1090" s="5">
        <v>0.2</v>
      </c>
      <c r="M1090" s="5">
        <v>1.08</v>
      </c>
      <c r="N1090" s="5">
        <v>0.2</v>
      </c>
      <c r="O1090" s="5">
        <v>10</v>
      </c>
      <c r="Q1090" s="5">
        <v>1.1000000000000001</v>
      </c>
      <c r="S1090" s="5">
        <v>2.59</v>
      </c>
      <c r="T1090" s="5">
        <v>25</v>
      </c>
      <c r="U1090" s="5">
        <v>0.3</v>
      </c>
      <c r="V1090" s="5">
        <v>2.1</v>
      </c>
      <c r="W1090" s="5">
        <v>0.01</v>
      </c>
      <c r="Y1090" s="21"/>
      <c r="AB1090" s="5">
        <v>9.4</v>
      </c>
      <c r="AD1090" s="21"/>
      <c r="AE1090" s="5">
        <v>0.55000000000000004</v>
      </c>
      <c r="AI1090" s="5">
        <v>0.6</v>
      </c>
      <c r="AJ1090" s="5">
        <v>20.8</v>
      </c>
      <c r="AN1090" s="5">
        <v>1.84</v>
      </c>
      <c r="AO1090" s="5">
        <v>0.33</v>
      </c>
      <c r="AT1090" s="5">
        <v>9.07</v>
      </c>
      <c r="AU1090" s="5">
        <v>8.6</v>
      </c>
      <c r="AV1090" s="5">
        <v>9.1999999999999993</v>
      </c>
      <c r="AW1090" s="5">
        <v>3.2845000000000001E-3</v>
      </c>
      <c r="AX1090" s="5">
        <v>0.01</v>
      </c>
      <c r="AZ1090" s="5">
        <v>5.0000000000000001E-3</v>
      </c>
      <c r="BA1090" s="5">
        <v>4.09</v>
      </c>
      <c r="BC1090" s="5">
        <v>3.3E-3</v>
      </c>
      <c r="BE1090" s="5">
        <v>10.8</v>
      </c>
      <c r="BF1090" s="22"/>
      <c r="BH1090" s="5">
        <v>0.03</v>
      </c>
      <c r="BN1090" s="5">
        <v>0.43</v>
      </c>
      <c r="BO1090" s="5">
        <v>38.700000000000003</v>
      </c>
      <c r="BQ1090" s="21"/>
      <c r="BR1090" s="21"/>
      <c r="BT1090" s="22"/>
      <c r="BX1090" s="5">
        <v>9</v>
      </c>
      <c r="BY1090" s="5">
        <v>6.5</v>
      </c>
    </row>
    <row r="1091" spans="1:77" x14ac:dyDescent="0.2">
      <c r="A1091" s="2" t="s">
        <v>366</v>
      </c>
      <c r="B1091" s="3">
        <v>39204</v>
      </c>
      <c r="C1091" s="4">
        <v>25</v>
      </c>
      <c r="F1091" s="5">
        <v>0.38</v>
      </c>
      <c r="G1091" s="5">
        <v>0.35</v>
      </c>
      <c r="H1091" s="5">
        <v>0.01</v>
      </c>
      <c r="M1091" s="5">
        <v>0.42</v>
      </c>
      <c r="O1091" s="5">
        <v>10</v>
      </c>
      <c r="S1091" s="5">
        <v>15.7</v>
      </c>
      <c r="T1091" s="5">
        <v>15</v>
      </c>
      <c r="V1091" s="5">
        <v>15</v>
      </c>
      <c r="W1091" s="5">
        <v>0.08</v>
      </c>
      <c r="AB1091" s="5">
        <v>0.95</v>
      </c>
      <c r="AD1091" s="22"/>
      <c r="AE1091" s="5">
        <v>5.84</v>
      </c>
      <c r="AJ1091" s="5">
        <v>15.29</v>
      </c>
      <c r="AN1091" s="5">
        <v>1.9</v>
      </c>
      <c r="AO1091" s="5">
        <v>8.0000000000000002E-3</v>
      </c>
      <c r="AT1091" s="5">
        <v>6.84</v>
      </c>
      <c r="AV1091" s="5">
        <v>9.4700000000000006</v>
      </c>
      <c r="AW1091" s="5">
        <v>0.05</v>
      </c>
      <c r="AX1091" s="5">
        <v>0.02</v>
      </c>
      <c r="AZ1091" s="5">
        <v>0.01</v>
      </c>
      <c r="BA1091" s="20">
        <v>6.06</v>
      </c>
      <c r="BE1091" s="21"/>
      <c r="BF1091" s="20">
        <v>0.77</v>
      </c>
      <c r="BH1091" s="5">
        <v>0.51</v>
      </c>
      <c r="BN1091" s="5">
        <v>0.42</v>
      </c>
      <c r="BO1091" s="5">
        <v>19.3</v>
      </c>
      <c r="BX1091" s="5">
        <v>8.9</v>
      </c>
    </row>
    <row r="1092" spans="1:77" x14ac:dyDescent="0.2">
      <c r="A1092" s="2" t="s">
        <v>328</v>
      </c>
      <c r="B1092" s="3">
        <v>36789</v>
      </c>
      <c r="C1092" s="4">
        <v>33</v>
      </c>
      <c r="F1092" s="5">
        <v>0.08</v>
      </c>
      <c r="G1092" s="5">
        <v>0.06</v>
      </c>
      <c r="H1092" s="5">
        <v>0.01</v>
      </c>
      <c r="J1092" s="20">
        <v>0.2</v>
      </c>
      <c r="M1092" s="5">
        <v>0.4</v>
      </c>
      <c r="N1092" s="20">
        <v>0.2</v>
      </c>
      <c r="O1092" s="5">
        <v>17</v>
      </c>
      <c r="Q1092" s="20">
        <v>0.13</v>
      </c>
      <c r="S1092" s="5">
        <v>9.4499999999999993</v>
      </c>
      <c r="T1092" s="5">
        <v>57</v>
      </c>
      <c r="U1092" s="20">
        <v>0.5</v>
      </c>
      <c r="V1092" s="5">
        <v>1</v>
      </c>
      <c r="W1092" s="5">
        <v>0.02</v>
      </c>
      <c r="AB1092" s="5">
        <v>7.29</v>
      </c>
      <c r="AD1092" s="22"/>
      <c r="AE1092" s="5">
        <v>3.16</v>
      </c>
      <c r="AI1092" s="20">
        <v>0.5</v>
      </c>
      <c r="AJ1092" s="5">
        <v>29.8</v>
      </c>
      <c r="AN1092" s="5">
        <v>5.35</v>
      </c>
      <c r="AO1092" s="5">
        <v>0.02</v>
      </c>
      <c r="AS1092" s="22"/>
      <c r="AT1092" s="5">
        <v>30.3</v>
      </c>
      <c r="AU1092" s="20">
        <v>0.7</v>
      </c>
      <c r="AV1092" s="5">
        <v>13.14</v>
      </c>
      <c r="AW1092" s="5">
        <v>3.2845000000000001E-3</v>
      </c>
      <c r="AX1092" s="5">
        <v>0.03</v>
      </c>
      <c r="AY1092" s="22"/>
      <c r="AZ1092" s="5">
        <v>0.01</v>
      </c>
      <c r="BA1092" s="5">
        <v>5.0999999999999996</v>
      </c>
      <c r="BC1092" s="20">
        <v>6.3E-3</v>
      </c>
      <c r="BE1092" s="5">
        <v>10.1</v>
      </c>
      <c r="BF1092" s="21"/>
      <c r="BH1092" s="5">
        <v>0.09</v>
      </c>
      <c r="BN1092" s="5">
        <v>0.42</v>
      </c>
      <c r="BO1092" s="5">
        <v>22.5</v>
      </c>
      <c r="BQ1092" s="22"/>
      <c r="BR1092" s="22"/>
      <c r="BS1092" s="22"/>
      <c r="BT1092" s="22"/>
      <c r="BV1092" s="22"/>
      <c r="BW1092" s="22"/>
      <c r="BX1092" s="5">
        <v>8.8000000000000007</v>
      </c>
      <c r="BY1092" s="20">
        <v>3.6</v>
      </c>
    </row>
    <row r="1093" spans="1:77" x14ac:dyDescent="0.2">
      <c r="A1093" s="2" t="s">
        <v>367</v>
      </c>
      <c r="B1093" s="3">
        <v>39559</v>
      </c>
      <c r="C1093" s="4">
        <v>34</v>
      </c>
      <c r="F1093" s="21"/>
      <c r="G1093" s="5">
        <v>1.22</v>
      </c>
      <c r="H1093" s="5">
        <v>0.01</v>
      </c>
      <c r="J1093" s="20">
        <v>0.2</v>
      </c>
      <c r="M1093" s="5">
        <v>0.67</v>
      </c>
      <c r="N1093" s="20">
        <v>0.6</v>
      </c>
      <c r="O1093" s="21"/>
      <c r="Q1093" s="20">
        <v>0.08</v>
      </c>
      <c r="S1093" s="5">
        <v>17.5</v>
      </c>
      <c r="T1093" s="5">
        <v>14</v>
      </c>
      <c r="U1093" s="20">
        <v>1.1000000000000001</v>
      </c>
      <c r="V1093" s="5">
        <v>24</v>
      </c>
      <c r="W1093" s="5">
        <v>0.25</v>
      </c>
      <c r="AB1093" s="5">
        <v>1.1499999999999999</v>
      </c>
      <c r="AD1093" s="5">
        <v>3.24</v>
      </c>
      <c r="AE1093" s="5">
        <v>3.82</v>
      </c>
      <c r="AI1093" s="20">
        <v>2.6</v>
      </c>
      <c r="AJ1093" s="5">
        <v>16.12</v>
      </c>
      <c r="AN1093" s="5">
        <v>1.44</v>
      </c>
      <c r="AO1093" s="5">
        <v>8.0000000000000002E-3</v>
      </c>
      <c r="AS1093" s="22"/>
      <c r="AT1093" s="5">
        <v>11.7</v>
      </c>
      <c r="AU1093" s="20">
        <v>0.6</v>
      </c>
      <c r="AV1093" s="5">
        <v>18.45</v>
      </c>
      <c r="AW1093" s="5">
        <v>7.2300000000000003E-3</v>
      </c>
      <c r="AX1093" s="5">
        <v>0.02</v>
      </c>
      <c r="AY1093" s="22"/>
      <c r="AZ1093" s="5">
        <v>0.03</v>
      </c>
      <c r="BA1093" s="5">
        <v>6.06</v>
      </c>
      <c r="BC1093" s="20">
        <v>8.0000000000000002E-3</v>
      </c>
      <c r="BE1093" s="5">
        <v>7.2</v>
      </c>
      <c r="BF1093" s="20">
        <v>7.36</v>
      </c>
      <c r="BH1093" s="5">
        <v>0.54</v>
      </c>
      <c r="BN1093" s="5">
        <v>0.37</v>
      </c>
      <c r="BO1093" s="5">
        <v>15.2</v>
      </c>
      <c r="BQ1093" s="21"/>
      <c r="BR1093" s="21"/>
      <c r="BW1093" s="20">
        <v>7.2</v>
      </c>
      <c r="BX1093" s="5">
        <v>8.4</v>
      </c>
      <c r="BY1093" s="20">
        <v>7</v>
      </c>
    </row>
    <row r="1094" spans="1:77" x14ac:dyDescent="0.2">
      <c r="A1094" s="2" t="s">
        <v>368</v>
      </c>
      <c r="B1094" s="3">
        <v>39167</v>
      </c>
      <c r="C1094" s="4">
        <v>26</v>
      </c>
      <c r="F1094" s="20">
        <v>1.19</v>
      </c>
      <c r="G1094" s="5">
        <v>1.17</v>
      </c>
      <c r="H1094" s="5">
        <v>0.27</v>
      </c>
      <c r="M1094" s="5">
        <v>1.07</v>
      </c>
      <c r="O1094" s="20">
        <v>15</v>
      </c>
      <c r="Q1094" s="20">
        <v>1.7</v>
      </c>
      <c r="S1094" s="5">
        <v>37.200000000000003</v>
      </c>
      <c r="T1094" s="5">
        <v>86</v>
      </c>
      <c r="V1094" s="5">
        <v>9.4</v>
      </c>
      <c r="W1094" s="5">
        <v>0.05</v>
      </c>
      <c r="AB1094" s="5">
        <v>0.53</v>
      </c>
      <c r="AD1094" s="21"/>
      <c r="AE1094" s="5">
        <v>18.899999999999999</v>
      </c>
      <c r="AJ1094" s="5">
        <v>60.3</v>
      </c>
      <c r="AN1094" s="5">
        <v>8.02</v>
      </c>
      <c r="AO1094" s="5">
        <v>1.57</v>
      </c>
      <c r="AT1094" s="5">
        <v>44</v>
      </c>
      <c r="AV1094" s="5">
        <v>107.57</v>
      </c>
      <c r="AW1094" s="5">
        <v>0.45</v>
      </c>
      <c r="AX1094" s="5">
        <v>0.02</v>
      </c>
      <c r="AZ1094" s="5">
        <v>0.03</v>
      </c>
      <c r="BA1094" s="5">
        <v>5.34</v>
      </c>
      <c r="BE1094" s="21"/>
      <c r="BF1094" s="5">
        <v>2.29</v>
      </c>
      <c r="BH1094" s="5">
        <v>0.23</v>
      </c>
      <c r="BN1094" s="5">
        <v>0.36</v>
      </c>
      <c r="BO1094" s="5">
        <v>33.1</v>
      </c>
      <c r="BQ1094" s="22"/>
      <c r="BR1094" s="22"/>
      <c r="BT1094" s="22"/>
      <c r="BX1094" s="5">
        <v>8.4</v>
      </c>
    </row>
    <row r="1095" spans="1:77" x14ac:dyDescent="0.2">
      <c r="A1095" s="2" t="s">
        <v>89</v>
      </c>
      <c r="B1095" s="3">
        <v>36068</v>
      </c>
      <c r="C1095" s="4">
        <v>33</v>
      </c>
      <c r="F1095" s="5">
        <v>4.7</v>
      </c>
      <c r="G1095" s="5">
        <v>3.6</v>
      </c>
      <c r="H1095" s="5">
        <v>0.02</v>
      </c>
      <c r="J1095" s="20">
        <v>0.2</v>
      </c>
      <c r="M1095" s="5">
        <v>1.28</v>
      </c>
      <c r="N1095" s="20">
        <v>0.2</v>
      </c>
      <c r="O1095" s="5">
        <v>50</v>
      </c>
      <c r="Q1095" s="20">
        <v>1.1000000000000001</v>
      </c>
      <c r="S1095" s="5">
        <v>4.8</v>
      </c>
      <c r="T1095" s="5">
        <v>16</v>
      </c>
      <c r="U1095" s="20">
        <v>0.2</v>
      </c>
      <c r="V1095" s="5">
        <v>2.2999999999999998</v>
      </c>
      <c r="W1095" s="5">
        <v>0.03</v>
      </c>
      <c r="AB1095" s="5">
        <v>9.6</v>
      </c>
      <c r="AD1095" s="21"/>
      <c r="AE1095" s="5">
        <v>0.87</v>
      </c>
      <c r="AI1095" s="20">
        <v>0.5</v>
      </c>
      <c r="AJ1095" s="5">
        <v>21.1</v>
      </c>
      <c r="AN1095" s="5">
        <v>3.8</v>
      </c>
      <c r="AO1095" s="5">
        <v>0.38</v>
      </c>
      <c r="AT1095" s="5">
        <v>13</v>
      </c>
      <c r="AU1095" s="20">
        <v>6.7</v>
      </c>
      <c r="AV1095" s="5">
        <v>19.649999999999999</v>
      </c>
      <c r="AW1095" s="5">
        <v>3.2845000000000001E-3</v>
      </c>
      <c r="AX1095" s="5">
        <v>0.01</v>
      </c>
      <c r="AZ1095" s="5">
        <v>8.0000000000000002E-3</v>
      </c>
      <c r="BA1095" s="5">
        <v>4.2699999999999996</v>
      </c>
      <c r="BC1095" s="20">
        <v>3.3999999999999998E-3</v>
      </c>
      <c r="BE1095" s="5">
        <v>11.3</v>
      </c>
      <c r="BF1095" s="22"/>
      <c r="BH1095" s="5">
        <v>0.03</v>
      </c>
      <c r="BN1095" s="5">
        <v>0.36</v>
      </c>
      <c r="BO1095" s="5">
        <v>46.9</v>
      </c>
      <c r="BQ1095" s="21"/>
      <c r="BR1095" s="21"/>
      <c r="BT1095" s="22"/>
      <c r="BX1095" s="5">
        <v>9</v>
      </c>
      <c r="BY1095" s="20">
        <v>7.4</v>
      </c>
    </row>
    <row r="1096" spans="1:77" x14ac:dyDescent="0.2">
      <c r="A1096" s="2" t="s">
        <v>368</v>
      </c>
      <c r="B1096" s="3">
        <v>39540</v>
      </c>
      <c r="C1096" s="4">
        <v>34</v>
      </c>
      <c r="F1096" s="21"/>
      <c r="G1096" s="5">
        <v>0.44</v>
      </c>
      <c r="H1096" s="5">
        <v>0.06</v>
      </c>
      <c r="J1096" s="5">
        <v>0.2</v>
      </c>
      <c r="M1096" s="5">
        <v>1.1499999999999999</v>
      </c>
      <c r="N1096" s="5">
        <v>0.2</v>
      </c>
      <c r="O1096" s="21"/>
      <c r="Q1096" s="5">
        <v>0.78</v>
      </c>
      <c r="S1096" s="5">
        <v>36</v>
      </c>
      <c r="T1096" s="5">
        <v>56</v>
      </c>
      <c r="U1096" s="5">
        <v>0.3</v>
      </c>
      <c r="V1096" s="5">
        <v>9.1</v>
      </c>
      <c r="W1096" s="5">
        <v>0.06</v>
      </c>
      <c r="AB1096" s="5">
        <v>0.3</v>
      </c>
      <c r="AD1096" s="20">
        <v>0.96</v>
      </c>
      <c r="AE1096" s="5">
        <v>14.1</v>
      </c>
      <c r="AI1096" s="5">
        <v>2.2000000000000002</v>
      </c>
      <c r="AJ1096" s="5">
        <v>47</v>
      </c>
      <c r="AN1096" s="5">
        <v>6.47</v>
      </c>
      <c r="AO1096" s="5">
        <v>1.35</v>
      </c>
      <c r="AT1096" s="5">
        <v>27.1</v>
      </c>
      <c r="AU1096" s="5">
        <v>5</v>
      </c>
      <c r="AV1096" s="5">
        <v>77.459999999999994</v>
      </c>
      <c r="AW1096" s="5">
        <v>0.21</v>
      </c>
      <c r="AX1096" s="5">
        <v>0.01</v>
      </c>
      <c r="AY1096" s="22"/>
      <c r="AZ1096" s="5">
        <v>0.02</v>
      </c>
      <c r="BA1096" s="5">
        <v>5.54</v>
      </c>
      <c r="BC1096" s="5">
        <v>2.0999999999999999E-3</v>
      </c>
      <c r="BE1096" s="5">
        <v>2.7</v>
      </c>
      <c r="BF1096" s="20">
        <v>2.4</v>
      </c>
      <c r="BH1096" s="5">
        <v>0.35</v>
      </c>
      <c r="BN1096" s="5">
        <v>0.35</v>
      </c>
      <c r="BO1096" s="5">
        <v>35.200000000000003</v>
      </c>
      <c r="BW1096" s="20">
        <v>0.5</v>
      </c>
      <c r="BX1096" s="5">
        <v>7.7</v>
      </c>
      <c r="BY1096" s="5">
        <v>62</v>
      </c>
    </row>
    <row r="1097" spans="1:77" x14ac:dyDescent="0.2">
      <c r="A1097" s="2" t="s">
        <v>89</v>
      </c>
      <c r="B1097" s="3">
        <v>37545</v>
      </c>
      <c r="C1097" s="4">
        <v>33</v>
      </c>
      <c r="F1097" s="20">
        <v>6.61</v>
      </c>
      <c r="G1097" s="5">
        <v>6.74</v>
      </c>
      <c r="H1097" s="5">
        <v>0.01</v>
      </c>
      <c r="J1097" s="20">
        <v>0.2</v>
      </c>
      <c r="M1097" s="5">
        <v>1.2</v>
      </c>
      <c r="N1097" s="20">
        <v>0.2</v>
      </c>
      <c r="O1097" s="20">
        <v>10</v>
      </c>
      <c r="Q1097" s="5">
        <v>0.99</v>
      </c>
      <c r="S1097" s="5">
        <v>2.46</v>
      </c>
      <c r="T1097" s="5">
        <v>20</v>
      </c>
      <c r="U1097" s="20">
        <v>0.8</v>
      </c>
      <c r="V1097" s="5">
        <v>2.2999999999999998</v>
      </c>
      <c r="W1097" s="5">
        <v>0.05</v>
      </c>
      <c r="AB1097" s="5">
        <v>8.1</v>
      </c>
      <c r="AD1097" s="21"/>
      <c r="AE1097" s="5">
        <v>0.91</v>
      </c>
      <c r="AI1097" s="20">
        <v>1</v>
      </c>
      <c r="AJ1097" s="5">
        <v>18.600000000000001</v>
      </c>
      <c r="AN1097" s="5">
        <v>1.78</v>
      </c>
      <c r="AO1097" s="5">
        <v>0.4</v>
      </c>
      <c r="AS1097" s="22"/>
      <c r="AT1097" s="5">
        <v>10.3</v>
      </c>
      <c r="AU1097" s="20">
        <v>7</v>
      </c>
      <c r="AV1097" s="5">
        <v>8.36</v>
      </c>
      <c r="AW1097" s="5">
        <v>3.2845000000000001E-3</v>
      </c>
      <c r="AX1097" s="5">
        <v>0.01</v>
      </c>
      <c r="AY1097" s="22"/>
      <c r="AZ1097" s="5">
        <v>5.0000000000000001E-3</v>
      </c>
      <c r="BA1097" s="5">
        <v>4.34</v>
      </c>
      <c r="BC1097" s="20">
        <v>6.1000000000000004E-3</v>
      </c>
      <c r="BE1097" s="20">
        <v>11.5</v>
      </c>
      <c r="BF1097" s="21"/>
      <c r="BH1097" s="5">
        <v>0.01</v>
      </c>
      <c r="BN1097" s="5">
        <v>0.34</v>
      </c>
      <c r="BO1097" s="5">
        <v>40.1</v>
      </c>
      <c r="BQ1097" s="22"/>
      <c r="BR1097" s="22"/>
      <c r="BW1097" s="22"/>
      <c r="BX1097" s="5">
        <v>9.6</v>
      </c>
      <c r="BY1097" s="20">
        <v>9.1</v>
      </c>
    </row>
    <row r="1098" spans="1:77" x14ac:dyDescent="0.2">
      <c r="A1098" s="2" t="s">
        <v>286</v>
      </c>
      <c r="B1098" s="3">
        <v>39566</v>
      </c>
      <c r="C1098" s="4">
        <v>25</v>
      </c>
      <c r="F1098" s="21"/>
      <c r="G1098" s="5">
        <v>0.36</v>
      </c>
      <c r="H1098" s="5">
        <v>0.01</v>
      </c>
      <c r="J1098" s="22"/>
      <c r="M1098" s="5">
        <v>0.38</v>
      </c>
      <c r="N1098" s="22"/>
      <c r="O1098" s="21"/>
      <c r="Q1098" s="22"/>
      <c r="S1098" s="5">
        <v>6.18</v>
      </c>
      <c r="T1098" s="5">
        <v>25</v>
      </c>
      <c r="U1098" s="22"/>
      <c r="V1098" s="5">
        <v>1.9</v>
      </c>
      <c r="W1098" s="5">
        <v>3.0000000000000001E-3</v>
      </c>
      <c r="AB1098" s="5">
        <v>4.72</v>
      </c>
      <c r="AD1098" s="20">
        <v>8.1199999999999992</v>
      </c>
      <c r="AE1098" s="5">
        <v>2.13</v>
      </c>
      <c r="AI1098" s="22"/>
      <c r="AJ1098" s="5">
        <v>15.59</v>
      </c>
      <c r="AN1098" s="5">
        <v>2.58</v>
      </c>
      <c r="AO1098" s="5">
        <v>0.11</v>
      </c>
      <c r="AT1098" s="5">
        <v>15.5</v>
      </c>
      <c r="AU1098" s="22"/>
      <c r="AV1098" s="5">
        <v>22.22</v>
      </c>
      <c r="AW1098" s="5">
        <v>3.2799999999999999E-3</v>
      </c>
      <c r="AX1098" s="5">
        <v>0.01</v>
      </c>
      <c r="AZ1098" s="5">
        <v>0.02</v>
      </c>
      <c r="BA1098" s="5">
        <v>5.01</v>
      </c>
      <c r="BC1098" s="22"/>
      <c r="BE1098" s="5">
        <v>6.8</v>
      </c>
      <c r="BF1098" s="20">
        <v>5.82</v>
      </c>
      <c r="BH1098" s="5">
        <v>0.08</v>
      </c>
      <c r="BI1098" s="22"/>
      <c r="BN1098" s="5">
        <v>0.34</v>
      </c>
      <c r="BO1098" s="5">
        <v>10.5</v>
      </c>
      <c r="BQ1098" s="22"/>
      <c r="BR1098" s="22"/>
      <c r="BX1098" s="5">
        <v>9.8000000000000007</v>
      </c>
      <c r="BY1098" s="22"/>
    </row>
    <row r="1099" spans="1:77" x14ac:dyDescent="0.2">
      <c r="A1099" s="2" t="s">
        <v>334</v>
      </c>
      <c r="B1099" s="3">
        <v>39162</v>
      </c>
      <c r="C1099" s="4">
        <v>26</v>
      </c>
      <c r="F1099" s="20">
        <v>0.51</v>
      </c>
      <c r="G1099" s="5">
        <v>0.48</v>
      </c>
      <c r="H1099" s="5">
        <v>0.06</v>
      </c>
      <c r="J1099" s="5">
        <v>5.9</v>
      </c>
      <c r="M1099" s="5">
        <v>0.82</v>
      </c>
      <c r="N1099" s="21"/>
      <c r="O1099" s="20">
        <v>12</v>
      </c>
      <c r="P1099" s="22"/>
      <c r="Q1099" s="21"/>
      <c r="R1099" s="22"/>
      <c r="S1099" s="5">
        <v>12.2</v>
      </c>
      <c r="T1099" s="5">
        <v>17</v>
      </c>
      <c r="U1099" s="21"/>
      <c r="V1099" s="5">
        <v>8.1</v>
      </c>
      <c r="W1099" s="5">
        <v>0.97</v>
      </c>
      <c r="AB1099" s="5">
        <v>2.08</v>
      </c>
      <c r="AD1099" s="21"/>
      <c r="AE1099" s="5">
        <v>21.6</v>
      </c>
      <c r="AI1099" s="21"/>
      <c r="AJ1099" s="5">
        <v>23.3</v>
      </c>
      <c r="AN1099" s="5">
        <v>3.39</v>
      </c>
      <c r="AO1099" s="5">
        <v>0.06</v>
      </c>
      <c r="AT1099" s="5">
        <v>9.44</v>
      </c>
      <c r="AU1099" s="21"/>
      <c r="AV1099" s="5">
        <v>38.24</v>
      </c>
      <c r="AW1099" s="5">
        <v>0.01</v>
      </c>
      <c r="AX1099" s="5">
        <v>0.02</v>
      </c>
      <c r="AY1099" s="22"/>
      <c r="AZ1099" s="5">
        <v>0.01</v>
      </c>
      <c r="BA1099" s="5">
        <v>5.37</v>
      </c>
      <c r="BC1099" s="21"/>
      <c r="BD1099" s="22"/>
      <c r="BE1099" s="21"/>
      <c r="BF1099" s="5">
        <v>1.17</v>
      </c>
      <c r="BH1099" s="5">
        <v>0.18</v>
      </c>
      <c r="BN1099" s="5">
        <v>0.33</v>
      </c>
      <c r="BO1099" s="5">
        <v>30.3</v>
      </c>
      <c r="BQ1099" s="22"/>
      <c r="BR1099" s="22"/>
      <c r="BW1099" s="21"/>
      <c r="BX1099" s="5">
        <v>9.1999999999999993</v>
      </c>
      <c r="BY1099" s="21"/>
    </row>
    <row r="1100" spans="1:77" x14ac:dyDescent="0.2">
      <c r="A1100" s="2" t="s">
        <v>362</v>
      </c>
      <c r="B1100" s="3">
        <v>39554</v>
      </c>
      <c r="C1100" s="4">
        <v>34</v>
      </c>
      <c r="F1100" s="21"/>
      <c r="G1100" s="5">
        <v>0.35</v>
      </c>
      <c r="H1100" s="5">
        <v>0.05</v>
      </c>
      <c r="J1100" s="20">
        <v>2.2000000000000002</v>
      </c>
      <c r="M1100" s="5">
        <v>1.34</v>
      </c>
      <c r="N1100" s="20">
        <v>0.6</v>
      </c>
      <c r="O1100" s="21"/>
      <c r="P1100" s="22"/>
      <c r="Q1100" s="20">
        <v>0.06</v>
      </c>
      <c r="R1100" s="22"/>
      <c r="S1100" s="5">
        <v>19.3</v>
      </c>
      <c r="T1100" s="5">
        <v>22</v>
      </c>
      <c r="U1100" s="20">
        <v>0.8</v>
      </c>
      <c r="V1100" s="5">
        <v>18</v>
      </c>
      <c r="W1100" s="5">
        <v>0.77</v>
      </c>
      <c r="Y1100" s="22"/>
      <c r="AB1100" s="5">
        <v>2.23</v>
      </c>
      <c r="AD1100" s="20">
        <v>4.79</v>
      </c>
      <c r="AE1100" s="5">
        <v>22.3</v>
      </c>
      <c r="AI1100" s="20">
        <v>2</v>
      </c>
      <c r="AJ1100" s="5">
        <v>23.9</v>
      </c>
      <c r="AN1100" s="5">
        <v>3.28</v>
      </c>
      <c r="AO1100" s="5">
        <v>0.13</v>
      </c>
      <c r="AT1100" s="5">
        <v>13.1</v>
      </c>
      <c r="AU1100" s="20">
        <v>3</v>
      </c>
      <c r="AV1100" s="5">
        <v>0.38</v>
      </c>
      <c r="AW1100" s="5">
        <v>0.01</v>
      </c>
      <c r="AX1100" s="5">
        <v>0.02</v>
      </c>
      <c r="AZ1100" s="5">
        <v>0.02</v>
      </c>
      <c r="BA1100" s="5">
        <v>5.95</v>
      </c>
      <c r="BC1100" s="20">
        <v>3.8999999999999998E-3</v>
      </c>
      <c r="BD1100" s="22"/>
      <c r="BE1100" s="20">
        <v>0.3</v>
      </c>
      <c r="BF1100" s="5">
        <v>0.33</v>
      </c>
      <c r="BH1100" s="5">
        <v>1.1000000000000001</v>
      </c>
      <c r="BN1100" s="5">
        <v>0.33</v>
      </c>
      <c r="BO1100" s="5">
        <v>25.9</v>
      </c>
      <c r="BQ1100" s="22"/>
      <c r="BR1100" s="22"/>
      <c r="BW1100" s="20">
        <v>4.9000000000000004</v>
      </c>
      <c r="BX1100" s="5">
        <v>9.1999999999999993</v>
      </c>
      <c r="BY1100" s="20">
        <v>3</v>
      </c>
    </row>
    <row r="1101" spans="1:77" x14ac:dyDescent="0.2">
      <c r="A1101" s="2" t="s">
        <v>328</v>
      </c>
      <c r="B1101" s="3">
        <v>39595</v>
      </c>
      <c r="C1101" s="4">
        <v>33</v>
      </c>
      <c r="F1101" s="22"/>
      <c r="G1101" s="5">
        <v>0.08</v>
      </c>
      <c r="H1101" s="5">
        <v>0.01</v>
      </c>
      <c r="J1101" s="20">
        <v>0.2</v>
      </c>
      <c r="M1101" s="5">
        <v>0.47</v>
      </c>
      <c r="N1101" s="20">
        <v>0.2</v>
      </c>
      <c r="O1101" s="22"/>
      <c r="Q1101" s="20">
        <v>0.1</v>
      </c>
      <c r="S1101" s="5">
        <v>9.1199999999999992</v>
      </c>
      <c r="T1101" s="5">
        <v>46</v>
      </c>
      <c r="U1101" s="20">
        <v>0.4</v>
      </c>
      <c r="V1101" s="5">
        <v>1.7</v>
      </c>
      <c r="W1101" s="5">
        <v>0.11</v>
      </c>
      <c r="AB1101" s="5">
        <v>6.94</v>
      </c>
      <c r="AD1101" s="5">
        <v>2.0299999999999998</v>
      </c>
      <c r="AE1101" s="5">
        <v>2.77</v>
      </c>
      <c r="AI1101" s="20">
        <v>0.5</v>
      </c>
      <c r="AJ1101" s="5">
        <v>27.8</v>
      </c>
      <c r="AN1101" s="5">
        <v>5.6</v>
      </c>
      <c r="AO1101" s="5">
        <v>0.08</v>
      </c>
      <c r="AT1101" s="5">
        <v>27.9</v>
      </c>
      <c r="AU1101" s="20">
        <v>2</v>
      </c>
      <c r="AV1101" s="5">
        <v>18.63</v>
      </c>
      <c r="AW1101" s="5">
        <v>3.2799999999999999E-3</v>
      </c>
      <c r="AX1101" s="5">
        <v>0.02</v>
      </c>
      <c r="AZ1101" s="5">
        <v>0.02</v>
      </c>
      <c r="BA1101" s="5">
        <v>5.18</v>
      </c>
      <c r="BC1101" s="20">
        <v>4.0000000000000001E-3</v>
      </c>
      <c r="BE1101" s="21"/>
      <c r="BF1101" s="5">
        <v>9.8000000000000007</v>
      </c>
      <c r="BH1101" s="5">
        <v>0.09</v>
      </c>
      <c r="BN1101" s="5">
        <v>0.33</v>
      </c>
      <c r="BO1101" s="5">
        <v>22.7</v>
      </c>
      <c r="BW1101" s="20">
        <v>0.5</v>
      </c>
      <c r="BX1101" s="5">
        <v>8.8000000000000007</v>
      </c>
      <c r="BY1101" s="20">
        <v>1.9</v>
      </c>
    </row>
    <row r="1102" spans="1:77" x14ac:dyDescent="0.2">
      <c r="A1102" s="2" t="s">
        <v>227</v>
      </c>
      <c r="B1102" s="3">
        <v>39184</v>
      </c>
      <c r="C1102" s="4">
        <v>26</v>
      </c>
      <c r="F1102" s="5">
        <v>7.8</v>
      </c>
      <c r="G1102" s="5">
        <v>7.72</v>
      </c>
      <c r="H1102" s="5">
        <v>0.01</v>
      </c>
      <c r="J1102" s="21"/>
      <c r="M1102" s="5">
        <v>1.43</v>
      </c>
      <c r="N1102" s="21"/>
      <c r="O1102" s="5">
        <v>10</v>
      </c>
      <c r="Q1102" s="5">
        <v>0.83</v>
      </c>
      <c r="S1102" s="5">
        <v>4.74</v>
      </c>
      <c r="T1102" s="5">
        <v>65</v>
      </c>
      <c r="U1102" s="21"/>
      <c r="V1102" s="5">
        <v>4.8</v>
      </c>
      <c r="W1102" s="5">
        <v>0.81</v>
      </c>
      <c r="AB1102" s="5">
        <v>2.68</v>
      </c>
      <c r="AE1102" s="5">
        <v>1.66</v>
      </c>
      <c r="AI1102" s="21"/>
      <c r="AJ1102" s="5">
        <v>35.9</v>
      </c>
      <c r="AN1102" s="5">
        <v>3.1</v>
      </c>
      <c r="AO1102" s="5">
        <v>0.15</v>
      </c>
      <c r="AT1102" s="5">
        <v>35.1</v>
      </c>
      <c r="AU1102" s="21"/>
      <c r="AV1102" s="5">
        <v>29.43</v>
      </c>
      <c r="AW1102" s="5">
        <v>3.2799999999999999E-3</v>
      </c>
      <c r="AX1102" s="5">
        <v>0.01</v>
      </c>
      <c r="AZ1102" s="5">
        <v>0.01</v>
      </c>
      <c r="BA1102" s="5">
        <v>4.54</v>
      </c>
      <c r="BC1102" s="21"/>
      <c r="BE1102" s="21"/>
      <c r="BF1102" s="20">
        <v>4.9000000000000004</v>
      </c>
      <c r="BH1102" s="5">
        <v>0.04</v>
      </c>
      <c r="BN1102" s="5">
        <v>0.32</v>
      </c>
      <c r="BO1102" s="5">
        <v>35.5</v>
      </c>
      <c r="BX1102" s="5">
        <v>8.5</v>
      </c>
      <c r="BY1102" s="21"/>
    </row>
    <row r="1103" spans="1:77" x14ac:dyDescent="0.2">
      <c r="A1103" s="2" t="s">
        <v>366</v>
      </c>
      <c r="B1103" s="3">
        <v>38847</v>
      </c>
      <c r="C1103" s="4">
        <v>36</v>
      </c>
      <c r="F1103" s="5">
        <v>0.03</v>
      </c>
      <c r="G1103" s="5">
        <v>0.03</v>
      </c>
      <c r="H1103" s="5">
        <v>0.02</v>
      </c>
      <c r="J1103" s="20">
        <v>0.6</v>
      </c>
      <c r="M1103" s="5">
        <v>0.46</v>
      </c>
      <c r="N1103" s="20">
        <v>0.6</v>
      </c>
      <c r="O1103" s="5">
        <v>10</v>
      </c>
      <c r="Q1103" s="20">
        <v>0.05</v>
      </c>
      <c r="S1103" s="5">
        <v>16.5</v>
      </c>
      <c r="T1103" s="5">
        <v>12</v>
      </c>
      <c r="U1103" s="20">
        <v>0.8</v>
      </c>
      <c r="V1103" s="5">
        <v>13</v>
      </c>
      <c r="W1103" s="5">
        <v>7.0000000000000007E-2</v>
      </c>
      <c r="AB1103" s="5">
        <v>0.9</v>
      </c>
      <c r="AD1103" s="20">
        <v>-0.5</v>
      </c>
      <c r="AE1103" s="5">
        <v>6.78</v>
      </c>
      <c r="AI1103" s="20">
        <v>8.1</v>
      </c>
      <c r="AJ1103" s="5">
        <v>11.3</v>
      </c>
      <c r="AN1103" s="5">
        <v>2.15</v>
      </c>
      <c r="AO1103" s="5">
        <v>6.1000000000000004E-3</v>
      </c>
      <c r="AT1103" s="5">
        <v>8.2200000000000006</v>
      </c>
      <c r="AU1103" s="20">
        <v>0.7</v>
      </c>
      <c r="AV1103" s="5">
        <v>17.440000000000001</v>
      </c>
      <c r="AW1103" s="5">
        <v>0.02</v>
      </c>
      <c r="AX1103" s="5">
        <v>0.03</v>
      </c>
      <c r="AZ1103" s="5">
        <v>0.01</v>
      </c>
      <c r="BA1103" s="5">
        <v>6.07</v>
      </c>
      <c r="BC1103" s="20">
        <v>7.6E-3</v>
      </c>
      <c r="BE1103" s="20">
        <v>0.9</v>
      </c>
      <c r="BF1103" s="21"/>
      <c r="BH1103" s="5">
        <v>0.57999999999999996</v>
      </c>
      <c r="BN1103" s="5">
        <v>0.31</v>
      </c>
      <c r="BO1103" s="5">
        <v>16.399999999999999</v>
      </c>
      <c r="BQ1103" s="20">
        <v>1.5</v>
      </c>
      <c r="BR1103" s="20">
        <v>1.5</v>
      </c>
      <c r="BW1103" s="22"/>
      <c r="BX1103" s="5">
        <v>7.6</v>
      </c>
      <c r="BY1103" s="20">
        <v>2.7</v>
      </c>
    </row>
    <row r="1104" spans="1:77" x14ac:dyDescent="0.2">
      <c r="A1104" s="2" t="s">
        <v>364</v>
      </c>
      <c r="B1104" s="3">
        <v>39365</v>
      </c>
      <c r="C1104" s="4">
        <v>25</v>
      </c>
      <c r="F1104" s="5">
        <v>0.31</v>
      </c>
      <c r="G1104" s="5">
        <v>0.28999999999999998</v>
      </c>
      <c r="H1104" s="5">
        <v>0.24</v>
      </c>
      <c r="J1104" s="21"/>
      <c r="M1104" s="5">
        <v>1.02</v>
      </c>
      <c r="N1104" s="21"/>
      <c r="O1104" s="5">
        <v>20</v>
      </c>
      <c r="Q1104" s="21"/>
      <c r="S1104" s="5">
        <v>49.7</v>
      </c>
      <c r="T1104" s="5">
        <v>41</v>
      </c>
      <c r="U1104" s="21"/>
      <c r="V1104" s="5">
        <v>6.5</v>
      </c>
      <c r="W1104" s="5">
        <v>7.22</v>
      </c>
      <c r="AB1104" s="5">
        <v>2.04</v>
      </c>
      <c r="AD1104" s="22"/>
      <c r="AE1104" s="5">
        <v>13</v>
      </c>
      <c r="AI1104" s="21"/>
      <c r="AJ1104" s="5">
        <v>43.9</v>
      </c>
      <c r="AN1104" s="5">
        <v>6</v>
      </c>
      <c r="AO1104" s="5">
        <v>0.16</v>
      </c>
      <c r="AT1104" s="5">
        <v>8.51</v>
      </c>
      <c r="AU1104" s="21"/>
      <c r="AV1104" s="5">
        <v>0.22</v>
      </c>
      <c r="AW1104" s="5">
        <v>0.01</v>
      </c>
      <c r="AX1104" s="5">
        <v>0.1</v>
      </c>
      <c r="AY1104" s="22"/>
      <c r="AZ1104" s="5">
        <v>0.01</v>
      </c>
      <c r="BA1104" s="5">
        <v>5.77</v>
      </c>
      <c r="BC1104" s="21"/>
      <c r="BE1104" s="21"/>
      <c r="BF1104" s="20">
        <v>0.59</v>
      </c>
      <c r="BH1104" s="5">
        <v>0.51</v>
      </c>
      <c r="BN1104" s="5">
        <v>0.3</v>
      </c>
      <c r="BO1104" s="5">
        <v>113</v>
      </c>
      <c r="BQ1104" s="22"/>
      <c r="BR1104" s="22"/>
      <c r="BX1104" s="5">
        <v>11.7</v>
      </c>
      <c r="BY1104" s="21"/>
    </row>
    <row r="1105" spans="1:77" x14ac:dyDescent="0.2">
      <c r="A1105" s="2" t="s">
        <v>369</v>
      </c>
      <c r="B1105" s="3">
        <v>39552</v>
      </c>
      <c r="C1105" s="4">
        <v>34</v>
      </c>
      <c r="F1105" s="22"/>
      <c r="G1105" s="5">
        <v>0.06</v>
      </c>
      <c r="H1105" s="5">
        <v>0.01</v>
      </c>
      <c r="J1105" s="5">
        <v>0.2</v>
      </c>
      <c r="M1105" s="5">
        <v>1.01</v>
      </c>
      <c r="N1105" s="5">
        <v>1.2</v>
      </c>
      <c r="Q1105" s="5">
        <v>0.17</v>
      </c>
      <c r="S1105" s="5">
        <v>8.36</v>
      </c>
      <c r="T1105" s="5">
        <v>26</v>
      </c>
      <c r="U1105" s="5">
        <v>0.2</v>
      </c>
      <c r="V1105" s="5">
        <v>3</v>
      </c>
      <c r="W1105" s="5">
        <v>0.17</v>
      </c>
      <c r="AB1105" s="5">
        <v>1.55</v>
      </c>
      <c r="AD1105" s="5">
        <v>5.25</v>
      </c>
      <c r="AE1105" s="5">
        <v>10.6</v>
      </c>
      <c r="AI1105" s="5">
        <v>2</v>
      </c>
      <c r="AJ1105" s="5">
        <v>16.32</v>
      </c>
      <c r="AN1105" s="5">
        <v>1.59</v>
      </c>
      <c r="AO1105" s="5">
        <v>0.04</v>
      </c>
      <c r="AT1105" s="5">
        <v>12.3</v>
      </c>
      <c r="AU1105" s="5">
        <v>1.7</v>
      </c>
      <c r="AV1105" s="5">
        <v>2.23</v>
      </c>
      <c r="AW1105" s="5">
        <v>9.8499999999999994E-3</v>
      </c>
      <c r="AX1105" s="5">
        <v>0.02</v>
      </c>
      <c r="AY1105" s="22"/>
      <c r="AZ1105" s="5">
        <v>0.02</v>
      </c>
      <c r="BA1105" s="5">
        <v>5.28</v>
      </c>
      <c r="BC1105" s="5">
        <v>1.6000000000000001E-3</v>
      </c>
      <c r="BE1105" s="5">
        <v>0.5</v>
      </c>
      <c r="BF1105" s="5">
        <v>0.32</v>
      </c>
      <c r="BH1105" s="5">
        <v>0.28000000000000003</v>
      </c>
      <c r="BN1105" s="5">
        <v>0.3</v>
      </c>
      <c r="BO1105" s="5">
        <v>18.3</v>
      </c>
      <c r="BQ1105" s="22"/>
      <c r="BR1105" s="22"/>
      <c r="BW1105" s="5">
        <v>0.71</v>
      </c>
      <c r="BX1105" s="5">
        <v>9.6</v>
      </c>
      <c r="BY1105" s="5">
        <v>5.4</v>
      </c>
    </row>
    <row r="1106" spans="1:77" x14ac:dyDescent="0.2">
      <c r="A1106" s="2" t="s">
        <v>314</v>
      </c>
      <c r="B1106" s="3">
        <v>39785</v>
      </c>
      <c r="C1106" s="4">
        <v>25</v>
      </c>
      <c r="F1106" s="21"/>
      <c r="G1106" s="5">
        <v>0.21</v>
      </c>
      <c r="H1106" s="5">
        <v>0.01</v>
      </c>
      <c r="J1106" s="21"/>
      <c r="M1106" s="5">
        <v>0.37</v>
      </c>
      <c r="N1106" s="21"/>
      <c r="O1106" s="21"/>
      <c r="Q1106" s="21"/>
      <c r="S1106" s="5">
        <v>2.59</v>
      </c>
      <c r="T1106" s="5">
        <v>23</v>
      </c>
      <c r="U1106" s="21"/>
      <c r="V1106" s="5">
        <v>0.98</v>
      </c>
      <c r="W1106" s="5">
        <v>0.02</v>
      </c>
      <c r="AB1106" s="5">
        <v>5.8</v>
      </c>
      <c r="AD1106" s="20">
        <v>8.15</v>
      </c>
      <c r="AE1106" s="5">
        <v>1.65</v>
      </c>
      <c r="AI1106" s="21"/>
      <c r="AJ1106" s="5">
        <v>13.13</v>
      </c>
      <c r="AN1106" s="5">
        <v>4.3600000000000003</v>
      </c>
      <c r="AO1106" s="5">
        <v>0.05</v>
      </c>
      <c r="AT1106" s="5">
        <v>11</v>
      </c>
      <c r="AU1106" s="21"/>
      <c r="AV1106" s="5">
        <v>2.36</v>
      </c>
      <c r="AW1106" s="5">
        <v>3.2799999999999999E-3</v>
      </c>
      <c r="AX1106" s="5">
        <v>0.01</v>
      </c>
      <c r="AZ1106" s="5">
        <v>0.02</v>
      </c>
      <c r="BA1106" s="5">
        <v>4.8</v>
      </c>
      <c r="BC1106" s="21"/>
      <c r="BE1106" s="5">
        <v>11.7</v>
      </c>
      <c r="BF1106" s="20">
        <v>11.55</v>
      </c>
      <c r="BH1106" s="5">
        <v>7.0000000000000007E-2</v>
      </c>
      <c r="BI1106" s="22"/>
      <c r="BN1106" s="5">
        <v>0.3</v>
      </c>
      <c r="BO1106" s="5">
        <v>16.5</v>
      </c>
      <c r="BQ1106" s="22"/>
      <c r="BR1106" s="22"/>
      <c r="BX1106" s="5">
        <v>9.4</v>
      </c>
      <c r="BY1106" s="21"/>
    </row>
    <row r="1107" spans="1:77" x14ac:dyDescent="0.2">
      <c r="A1107" s="2" t="s">
        <v>366</v>
      </c>
      <c r="B1107" s="3">
        <v>39554</v>
      </c>
      <c r="C1107" s="4">
        <v>25</v>
      </c>
      <c r="F1107" s="21"/>
      <c r="G1107" s="5">
        <v>0.25</v>
      </c>
      <c r="H1107" s="5">
        <v>0.01</v>
      </c>
      <c r="J1107" s="22"/>
      <c r="K1107" s="22"/>
      <c r="M1107" s="5">
        <v>0.48</v>
      </c>
      <c r="N1107" s="22"/>
      <c r="O1107" s="21"/>
      <c r="P1107" s="22"/>
      <c r="Q1107" s="21"/>
      <c r="S1107" s="5">
        <v>19.600000000000001</v>
      </c>
      <c r="T1107" s="5">
        <v>15</v>
      </c>
      <c r="U1107" s="22"/>
      <c r="V1107" s="5">
        <v>12</v>
      </c>
      <c r="W1107" s="5">
        <v>7.0000000000000007E-2</v>
      </c>
      <c r="Y1107" s="22"/>
      <c r="AB1107" s="5">
        <v>0.9</v>
      </c>
      <c r="AD1107" s="20">
        <v>3.79</v>
      </c>
      <c r="AE1107" s="5">
        <v>7.51</v>
      </c>
      <c r="AF1107" s="22"/>
      <c r="AG1107" s="22"/>
      <c r="AI1107" s="22"/>
      <c r="AJ1107" s="5">
        <v>17.77</v>
      </c>
      <c r="AN1107" s="5">
        <v>2.37</v>
      </c>
      <c r="AO1107" s="5">
        <v>6.0000000000000001E-3</v>
      </c>
      <c r="AR1107" s="22"/>
      <c r="AT1107" s="5">
        <v>7.47</v>
      </c>
      <c r="AU1107" s="22"/>
      <c r="AV1107" s="5">
        <v>18.059999999999999</v>
      </c>
      <c r="AW1107" s="5">
        <v>0.03</v>
      </c>
      <c r="AX1107" s="5">
        <v>0.01</v>
      </c>
      <c r="AZ1107" s="5">
        <v>0.02</v>
      </c>
      <c r="BA1107" s="5">
        <v>6.26</v>
      </c>
      <c r="BC1107" s="22"/>
      <c r="BD1107" s="22"/>
      <c r="BE1107" s="20">
        <v>1</v>
      </c>
      <c r="BF1107" s="5">
        <v>0.87</v>
      </c>
      <c r="BH1107" s="5">
        <v>0.56000000000000005</v>
      </c>
      <c r="BK1107" s="22"/>
      <c r="BL1107" s="22"/>
      <c r="BN1107" s="5">
        <v>0.28000000000000003</v>
      </c>
      <c r="BO1107" s="5">
        <v>17</v>
      </c>
      <c r="BU1107" s="22"/>
      <c r="BW1107" s="22"/>
      <c r="BX1107" s="5">
        <v>7.2</v>
      </c>
      <c r="BY1107" s="22"/>
    </row>
    <row r="1108" spans="1:77" x14ac:dyDescent="0.2">
      <c r="A1108" s="2" t="s">
        <v>328</v>
      </c>
      <c r="B1108" s="3">
        <v>37152</v>
      </c>
      <c r="C1108" s="4">
        <v>30</v>
      </c>
      <c r="F1108" s="20">
        <v>0.09</v>
      </c>
      <c r="G1108" s="21"/>
      <c r="H1108" s="5">
        <v>0.01</v>
      </c>
      <c r="J1108" s="5">
        <v>0.2</v>
      </c>
      <c r="M1108" s="5">
        <v>0.47</v>
      </c>
      <c r="N1108" s="5">
        <v>0.2</v>
      </c>
      <c r="O1108" s="20">
        <v>10</v>
      </c>
      <c r="Q1108" s="5">
        <v>0.11</v>
      </c>
      <c r="S1108" s="5">
        <v>10.5</v>
      </c>
      <c r="T1108" s="5">
        <v>58</v>
      </c>
      <c r="U1108" s="5">
        <v>0.2</v>
      </c>
      <c r="V1108" s="5">
        <v>0.93</v>
      </c>
      <c r="W1108" s="5">
        <v>0.02</v>
      </c>
      <c r="AB1108" s="21"/>
      <c r="AD1108" s="21"/>
      <c r="AE1108" s="5">
        <v>3.27</v>
      </c>
      <c r="AI1108" s="5">
        <v>0.5</v>
      </c>
      <c r="AJ1108" s="5">
        <v>30.3</v>
      </c>
      <c r="AN1108" s="5">
        <v>5.88</v>
      </c>
      <c r="AO1108" s="5">
        <v>0.01</v>
      </c>
      <c r="AT1108" s="5">
        <v>30.7</v>
      </c>
      <c r="AU1108" s="5">
        <v>0.9</v>
      </c>
      <c r="AV1108" s="5">
        <v>19.649999999999999</v>
      </c>
      <c r="AW1108" s="5">
        <v>3.2845000000000001E-3</v>
      </c>
      <c r="AX1108" s="5">
        <v>0.02</v>
      </c>
      <c r="AZ1108" s="21"/>
      <c r="BA1108" s="5">
        <v>4.8899999999999997</v>
      </c>
      <c r="BC1108" s="5">
        <v>3.8E-3</v>
      </c>
      <c r="BE1108" s="5">
        <v>9.6</v>
      </c>
      <c r="BF1108" s="21"/>
      <c r="BH1108" s="5">
        <v>0.1</v>
      </c>
      <c r="BN1108" s="5">
        <v>0.27</v>
      </c>
      <c r="BO1108" s="5">
        <v>23.8</v>
      </c>
      <c r="BQ1108" s="22"/>
      <c r="BR1108" s="22"/>
      <c r="BW1108" s="21"/>
      <c r="BX1108" s="5">
        <v>8.6</v>
      </c>
      <c r="BY1108" s="5">
        <v>2.7</v>
      </c>
    </row>
    <row r="1109" spans="1:77" x14ac:dyDescent="0.2">
      <c r="A1109" s="2" t="s">
        <v>89</v>
      </c>
      <c r="B1109" s="3">
        <v>36838</v>
      </c>
      <c r="C1109" s="4">
        <v>33</v>
      </c>
      <c r="F1109" s="5">
        <v>6.68</v>
      </c>
      <c r="G1109" s="5">
        <v>6.37</v>
      </c>
      <c r="H1109" s="5">
        <v>0.01</v>
      </c>
      <c r="J1109" s="5">
        <v>0.2</v>
      </c>
      <c r="M1109" s="5">
        <v>1.35</v>
      </c>
      <c r="N1109" s="5">
        <v>0.2</v>
      </c>
      <c r="O1109" s="5">
        <v>18</v>
      </c>
      <c r="Q1109" s="5">
        <v>1.05</v>
      </c>
      <c r="S1109" s="5">
        <v>3.41</v>
      </c>
      <c r="T1109" s="5">
        <v>24</v>
      </c>
      <c r="U1109" s="5">
        <v>0.28999999999999998</v>
      </c>
      <c r="V1109" s="5">
        <v>2.8</v>
      </c>
      <c r="W1109" s="5">
        <v>0.05</v>
      </c>
      <c r="Y1109" s="22"/>
      <c r="AB1109" s="5">
        <v>9</v>
      </c>
      <c r="AD1109" s="22"/>
      <c r="AE1109" s="5">
        <v>1.03</v>
      </c>
      <c r="AI1109" s="5">
        <v>0.5</v>
      </c>
      <c r="AJ1109" s="5">
        <v>22.5</v>
      </c>
      <c r="AN1109" s="5">
        <v>2.59</v>
      </c>
      <c r="AO1109" s="5">
        <v>0.44</v>
      </c>
      <c r="AT1109" s="5">
        <v>13.8</v>
      </c>
      <c r="AU1109" s="5">
        <v>11</v>
      </c>
      <c r="AV1109" s="5">
        <v>10.31</v>
      </c>
      <c r="AW1109" s="5">
        <v>3.2845000000000001E-3</v>
      </c>
      <c r="AX1109" s="5">
        <v>0.01</v>
      </c>
      <c r="AZ1109" s="5">
        <v>0.01</v>
      </c>
      <c r="BA1109" s="5">
        <v>4.2699999999999996</v>
      </c>
      <c r="BC1109" s="5">
        <v>7.0000000000000001E-3</v>
      </c>
      <c r="BE1109" s="5">
        <v>11.1</v>
      </c>
      <c r="BH1109" s="5">
        <v>0.03</v>
      </c>
      <c r="BN1109" s="5">
        <v>0.27</v>
      </c>
      <c r="BO1109" s="5">
        <v>44.8</v>
      </c>
      <c r="BQ1109" s="22"/>
      <c r="BR1109" s="22"/>
      <c r="BX1109" s="5">
        <v>9.1</v>
      </c>
      <c r="BY1109" s="5">
        <v>7.4</v>
      </c>
    </row>
    <row r="1110" spans="1:77" x14ac:dyDescent="0.2">
      <c r="A1110" s="2" t="s">
        <v>342</v>
      </c>
      <c r="B1110" s="3">
        <v>38631</v>
      </c>
      <c r="C1110" s="4">
        <v>37</v>
      </c>
      <c r="F1110" s="20">
        <v>0.17</v>
      </c>
      <c r="G1110" s="5">
        <v>0.14000000000000001</v>
      </c>
      <c r="H1110" s="5">
        <v>0.01</v>
      </c>
      <c r="J1110" s="20">
        <v>0.2</v>
      </c>
      <c r="M1110" s="5">
        <v>0.39</v>
      </c>
      <c r="N1110" s="20">
        <v>0.5</v>
      </c>
      <c r="O1110" s="20">
        <v>10</v>
      </c>
      <c r="Q1110" s="20">
        <v>0.17</v>
      </c>
      <c r="S1110" s="5">
        <v>6.95</v>
      </c>
      <c r="T1110" s="5">
        <v>62</v>
      </c>
      <c r="U1110" s="20">
        <v>1.4</v>
      </c>
      <c r="V1110" s="5">
        <v>1.1000000000000001</v>
      </c>
      <c r="W1110" s="5">
        <v>3.0000000000000001E-3</v>
      </c>
      <c r="Y1110" s="20">
        <v>0.02</v>
      </c>
      <c r="AB1110" s="5">
        <v>8.83</v>
      </c>
      <c r="AD1110" s="5">
        <v>-3.44</v>
      </c>
      <c r="AE1110" s="5">
        <v>1.54</v>
      </c>
      <c r="AI1110" s="20">
        <v>11</v>
      </c>
      <c r="AJ1110" s="5">
        <v>29.3</v>
      </c>
      <c r="AN1110" s="5">
        <v>5.98</v>
      </c>
      <c r="AO1110" s="5">
        <v>0.05</v>
      </c>
      <c r="AS1110" s="22"/>
      <c r="AT1110" s="5">
        <v>32.4</v>
      </c>
      <c r="AU1110" s="20">
        <v>0.5</v>
      </c>
      <c r="AV1110" s="5">
        <v>14.12</v>
      </c>
      <c r="AW1110" s="5">
        <v>3.2845000000000001E-3</v>
      </c>
      <c r="AX1110" s="5">
        <v>0.02</v>
      </c>
      <c r="AY1110" s="22"/>
      <c r="AZ1110" s="5">
        <v>0.01</v>
      </c>
      <c r="BA1110" s="5">
        <v>4.5599999999999996</v>
      </c>
      <c r="BC1110" s="20">
        <v>1.2999999999999999E-3</v>
      </c>
      <c r="BE1110" s="5">
        <v>10</v>
      </c>
      <c r="BF1110" s="21"/>
      <c r="BH1110" s="5">
        <v>7.0000000000000007E-2</v>
      </c>
      <c r="BI1110" s="22"/>
      <c r="BN1110" s="5">
        <v>0.27</v>
      </c>
      <c r="BO1110" s="5">
        <v>16.8</v>
      </c>
      <c r="BQ1110" s="20">
        <v>2.39</v>
      </c>
      <c r="BR1110" s="20">
        <v>2.31</v>
      </c>
      <c r="BS1110" s="22"/>
      <c r="BT1110" s="22"/>
      <c r="BV1110" s="22"/>
      <c r="BW1110" s="22"/>
      <c r="BX1110" s="5">
        <v>9.5</v>
      </c>
      <c r="BY1110" s="20">
        <v>0.5</v>
      </c>
    </row>
    <row r="1111" spans="1:77" x14ac:dyDescent="0.2">
      <c r="A1111" s="2" t="s">
        <v>370</v>
      </c>
      <c r="B1111" s="3">
        <v>39184</v>
      </c>
      <c r="C1111" s="4">
        <v>26</v>
      </c>
      <c r="F1111" s="5">
        <v>0.42</v>
      </c>
      <c r="G1111" s="5">
        <v>0.42</v>
      </c>
      <c r="H1111" s="5">
        <v>0.06</v>
      </c>
      <c r="J1111" s="21"/>
      <c r="M1111" s="5">
        <v>1.1399999999999999</v>
      </c>
      <c r="N1111" s="22"/>
      <c r="O1111" s="5">
        <v>11</v>
      </c>
      <c r="Q1111" s="20">
        <v>0.47</v>
      </c>
      <c r="S1111" s="5">
        <v>57.7</v>
      </c>
      <c r="T1111" s="5">
        <v>61</v>
      </c>
      <c r="U1111" s="22"/>
      <c r="V1111" s="5">
        <v>13</v>
      </c>
      <c r="W1111" s="5">
        <v>0.04</v>
      </c>
      <c r="AB1111" s="5">
        <v>1.61</v>
      </c>
      <c r="AD1111" s="22"/>
      <c r="AE1111" s="5">
        <v>9.98</v>
      </c>
      <c r="AI1111" s="22"/>
      <c r="AJ1111" s="5">
        <v>68.599999999999994</v>
      </c>
      <c r="AN1111" s="5">
        <v>23.3</v>
      </c>
      <c r="AO1111" s="5">
        <v>0.46</v>
      </c>
      <c r="AT1111" s="5">
        <v>21.8</v>
      </c>
      <c r="AU1111" s="22"/>
      <c r="AV1111" s="5">
        <v>182.38</v>
      </c>
      <c r="AW1111" s="5">
        <v>0.13</v>
      </c>
      <c r="AX1111" s="5">
        <v>0.01</v>
      </c>
      <c r="AY1111" s="22"/>
      <c r="AZ1111" s="5">
        <v>0.02</v>
      </c>
      <c r="BA1111" s="5">
        <v>5.69</v>
      </c>
      <c r="BC1111" s="22"/>
      <c r="BE1111" s="22"/>
      <c r="BF1111" s="5">
        <v>2.72</v>
      </c>
      <c r="BH1111" s="5">
        <v>0.42</v>
      </c>
      <c r="BN1111" s="5">
        <v>0.26</v>
      </c>
      <c r="BO1111" s="5">
        <v>59.2</v>
      </c>
      <c r="BQ1111" s="22"/>
      <c r="BR1111" s="22"/>
      <c r="BS1111" s="22"/>
      <c r="BT1111" s="22"/>
      <c r="BV1111" s="22"/>
      <c r="BX1111" s="5">
        <v>8.1999999999999993</v>
      </c>
      <c r="BY1111" s="22"/>
    </row>
    <row r="1112" spans="1:77" x14ac:dyDescent="0.2">
      <c r="A1112" s="2" t="s">
        <v>370</v>
      </c>
      <c r="B1112" s="3">
        <v>38833</v>
      </c>
      <c r="C1112" s="4">
        <v>36</v>
      </c>
      <c r="F1112" s="20">
        <v>0.04</v>
      </c>
      <c r="G1112" s="5">
        <v>0.04</v>
      </c>
      <c r="H1112" s="5">
        <v>0.01</v>
      </c>
      <c r="J1112" s="5">
        <v>0.3</v>
      </c>
      <c r="M1112" s="5">
        <v>1.0900000000000001</v>
      </c>
      <c r="N1112" s="5">
        <v>0.9</v>
      </c>
      <c r="O1112" s="20">
        <v>19</v>
      </c>
      <c r="Q1112" s="5">
        <v>0.46</v>
      </c>
      <c r="S1112" s="5">
        <v>40.5</v>
      </c>
      <c r="T1112" s="5">
        <v>37</v>
      </c>
      <c r="U1112" s="5">
        <v>1.6</v>
      </c>
      <c r="V1112" s="5">
        <v>12</v>
      </c>
      <c r="W1112" s="5">
        <v>0.05</v>
      </c>
      <c r="AB1112" s="5">
        <v>1.53</v>
      </c>
      <c r="AD1112" s="5">
        <v>-1.8</v>
      </c>
      <c r="AE1112" s="5">
        <v>8.36</v>
      </c>
      <c r="AI1112" s="5">
        <v>3.7</v>
      </c>
      <c r="AJ1112" s="5">
        <v>51.7</v>
      </c>
      <c r="AN1112" s="5">
        <v>15</v>
      </c>
      <c r="AO1112" s="5">
        <v>0.54</v>
      </c>
      <c r="AT1112" s="5">
        <v>19.7</v>
      </c>
      <c r="AU1112" s="5">
        <v>1.2</v>
      </c>
      <c r="AV1112" s="5">
        <v>142.44999999999999</v>
      </c>
      <c r="AW1112" s="5">
        <v>0.1</v>
      </c>
      <c r="AX1112" s="5">
        <v>0.01</v>
      </c>
      <c r="AY1112" s="22"/>
      <c r="AZ1112" s="5">
        <v>0.01</v>
      </c>
      <c r="BA1112" s="5">
        <v>5.47</v>
      </c>
      <c r="BC1112" s="5">
        <v>2.7000000000000001E-3</v>
      </c>
      <c r="BE1112" s="20">
        <v>1.9</v>
      </c>
      <c r="BF1112" s="21"/>
      <c r="BH1112" s="5">
        <v>0.45</v>
      </c>
      <c r="BN1112" s="5">
        <v>0.26</v>
      </c>
      <c r="BO1112" s="5">
        <v>29.6</v>
      </c>
      <c r="BQ1112" s="20">
        <v>4.4000000000000004</v>
      </c>
      <c r="BR1112" s="20">
        <v>4.3</v>
      </c>
      <c r="BW1112" s="21"/>
      <c r="BX1112" s="5">
        <v>6.6</v>
      </c>
      <c r="BY1112" s="5">
        <v>11</v>
      </c>
    </row>
    <row r="1113" spans="1:77" x14ac:dyDescent="0.2">
      <c r="A1113" s="2" t="s">
        <v>335</v>
      </c>
      <c r="B1113" s="3">
        <v>39162</v>
      </c>
      <c r="C1113" s="4">
        <v>26</v>
      </c>
      <c r="F1113" s="20">
        <v>0.86</v>
      </c>
      <c r="G1113" s="5">
        <v>0.83</v>
      </c>
      <c r="H1113" s="5">
        <v>0.03</v>
      </c>
      <c r="J1113" s="21"/>
      <c r="M1113" s="5">
        <v>0.6</v>
      </c>
      <c r="N1113" s="21"/>
      <c r="O1113" s="20">
        <v>14</v>
      </c>
      <c r="Q1113" s="5">
        <v>0.89</v>
      </c>
      <c r="S1113" s="5">
        <v>30.2</v>
      </c>
      <c r="T1113" s="5">
        <v>26</v>
      </c>
      <c r="U1113" s="21"/>
      <c r="V1113" s="5">
        <v>5.9</v>
      </c>
      <c r="W1113" s="5">
        <v>0.96</v>
      </c>
      <c r="AB1113" s="5">
        <v>1.29</v>
      </c>
      <c r="AD1113" s="21"/>
      <c r="AE1113" s="5">
        <v>14.9</v>
      </c>
      <c r="AI1113" s="21"/>
      <c r="AJ1113" s="5">
        <v>35.9</v>
      </c>
      <c r="AN1113" s="5">
        <v>6.7</v>
      </c>
      <c r="AO1113" s="5">
        <v>0.02</v>
      </c>
      <c r="AT1113" s="5">
        <v>9.43</v>
      </c>
      <c r="AU1113" s="21"/>
      <c r="AV1113" s="5">
        <v>95.61</v>
      </c>
      <c r="AW1113" s="5">
        <v>0.03</v>
      </c>
      <c r="AX1113" s="5">
        <v>0.01</v>
      </c>
      <c r="AZ1113" s="5">
        <v>0.01</v>
      </c>
      <c r="BA1113" s="5">
        <v>5.04</v>
      </c>
      <c r="BC1113" s="21"/>
      <c r="BE1113" s="21"/>
      <c r="BF1113" s="5">
        <v>4.84</v>
      </c>
      <c r="BH1113" s="5">
        <v>0.08</v>
      </c>
      <c r="BN1113" s="5">
        <v>0.26</v>
      </c>
      <c r="BO1113" s="5">
        <v>28.7</v>
      </c>
      <c r="BW1113" s="21"/>
      <c r="BX1113" s="5">
        <v>8.5</v>
      </c>
      <c r="BY1113" s="21"/>
    </row>
    <row r="1114" spans="1:77" x14ac:dyDescent="0.2">
      <c r="A1114" s="2" t="s">
        <v>357</v>
      </c>
      <c r="B1114" s="3">
        <v>39162</v>
      </c>
      <c r="C1114" s="4">
        <v>25</v>
      </c>
      <c r="F1114" s="5">
        <v>1.44</v>
      </c>
      <c r="G1114" s="5">
        <v>1.4</v>
      </c>
      <c r="H1114" s="5">
        <v>0.01</v>
      </c>
      <c r="M1114" s="5">
        <v>1.27</v>
      </c>
      <c r="O1114" s="5">
        <v>10</v>
      </c>
      <c r="Q1114" s="21"/>
      <c r="S1114" s="5">
        <v>23.2</v>
      </c>
      <c r="T1114" s="5">
        <v>25</v>
      </c>
      <c r="V1114" s="5">
        <v>26</v>
      </c>
      <c r="W1114" s="5">
        <v>0.05</v>
      </c>
      <c r="AB1114" s="5">
        <v>1.74</v>
      </c>
      <c r="AD1114" s="22"/>
      <c r="AE1114" s="5">
        <v>5.81</v>
      </c>
      <c r="AJ1114" s="5">
        <v>27.8</v>
      </c>
      <c r="AN1114" s="5">
        <v>2.44</v>
      </c>
      <c r="AO1114" s="5">
        <v>0.02</v>
      </c>
      <c r="AT1114" s="5">
        <v>23</v>
      </c>
      <c r="AV1114" s="5">
        <v>60.2</v>
      </c>
      <c r="AW1114" s="5">
        <v>0.02</v>
      </c>
      <c r="AX1114" s="5">
        <v>0.03</v>
      </c>
      <c r="AZ1114" s="5">
        <v>0.01</v>
      </c>
      <c r="BA1114" s="5">
        <v>5.74</v>
      </c>
      <c r="BE1114" s="22"/>
      <c r="BF1114" s="5">
        <v>5.78</v>
      </c>
      <c r="BH1114" s="5">
        <v>0.53</v>
      </c>
      <c r="BN1114" s="5">
        <v>0.25</v>
      </c>
      <c r="BO1114" s="5">
        <v>22.6</v>
      </c>
      <c r="BQ1114" s="22"/>
      <c r="BR1114" s="22"/>
      <c r="BX1114" s="5">
        <v>8</v>
      </c>
    </row>
    <row r="1115" spans="1:77" x14ac:dyDescent="0.2">
      <c r="A1115" s="2" t="s">
        <v>368</v>
      </c>
      <c r="B1115" s="3">
        <v>38831</v>
      </c>
      <c r="C1115" s="4">
        <v>36</v>
      </c>
      <c r="F1115" s="5">
        <v>0.1</v>
      </c>
      <c r="G1115" s="5">
        <v>0.11</v>
      </c>
      <c r="H1115" s="5">
        <v>0.02</v>
      </c>
      <c r="J1115" s="5">
        <v>0.2</v>
      </c>
      <c r="K1115" s="22"/>
      <c r="M1115" s="5">
        <v>0.8</v>
      </c>
      <c r="N1115" s="5">
        <v>0.2</v>
      </c>
      <c r="O1115" s="5">
        <v>21</v>
      </c>
      <c r="P1115" s="22"/>
      <c r="Q1115" s="5">
        <v>0.7</v>
      </c>
      <c r="S1115" s="5">
        <v>29.4</v>
      </c>
      <c r="T1115" s="5">
        <v>62</v>
      </c>
      <c r="U1115" s="5">
        <v>0.6</v>
      </c>
      <c r="V1115" s="5">
        <v>8</v>
      </c>
      <c r="W1115" s="5">
        <v>0.06</v>
      </c>
      <c r="Y1115" s="22"/>
      <c r="AB1115" s="5">
        <v>0.7</v>
      </c>
      <c r="AD1115" s="5">
        <v>-9.1999999999999993</v>
      </c>
      <c r="AE1115" s="5">
        <v>16.899999999999999</v>
      </c>
      <c r="AF1115" s="22"/>
      <c r="AG1115" s="22"/>
      <c r="AI1115" s="5">
        <v>1.4</v>
      </c>
      <c r="AJ1115" s="5">
        <v>52.2</v>
      </c>
      <c r="AN1115" s="5">
        <v>6.84</v>
      </c>
      <c r="AO1115" s="5">
        <v>1.4</v>
      </c>
      <c r="AR1115" s="22"/>
      <c r="AT1115" s="5">
        <v>33.299999999999997</v>
      </c>
      <c r="AU1115" s="5">
        <v>8.1999999999999993</v>
      </c>
      <c r="AV1115" s="5">
        <v>116.38</v>
      </c>
      <c r="AW1115" s="5">
        <v>0.01</v>
      </c>
      <c r="AX1115" s="5">
        <v>0.01</v>
      </c>
      <c r="AZ1115" s="5">
        <v>0.01</v>
      </c>
      <c r="BA1115" s="5">
        <v>5.03</v>
      </c>
      <c r="BC1115" s="5">
        <v>1.8E-3</v>
      </c>
      <c r="BD1115" s="22"/>
      <c r="BE1115" s="5">
        <v>2.7</v>
      </c>
      <c r="BH1115" s="5">
        <v>0.14000000000000001</v>
      </c>
      <c r="BK1115" s="22"/>
      <c r="BL1115" s="22"/>
      <c r="BN1115" s="5">
        <v>0.25</v>
      </c>
      <c r="BO1115" s="5">
        <v>25.6</v>
      </c>
      <c r="BQ1115" s="5">
        <v>4.3</v>
      </c>
      <c r="BR1115" s="5">
        <v>3.9</v>
      </c>
      <c r="BW1115" s="22"/>
      <c r="BX1115" s="5">
        <v>6.9</v>
      </c>
      <c r="BY1115" s="5">
        <v>160</v>
      </c>
    </row>
    <row r="1116" spans="1:77" x14ac:dyDescent="0.2">
      <c r="A1116" s="2" t="s">
        <v>371</v>
      </c>
      <c r="B1116" s="3">
        <v>39555</v>
      </c>
      <c r="C1116" s="4">
        <v>34</v>
      </c>
      <c r="G1116" s="5">
        <v>1.1299999999999999</v>
      </c>
      <c r="H1116" s="5">
        <v>0.01</v>
      </c>
      <c r="J1116" s="20">
        <v>0.2</v>
      </c>
      <c r="M1116" s="5">
        <v>0.66</v>
      </c>
      <c r="N1116" s="20">
        <v>0.2</v>
      </c>
      <c r="Q1116" s="20">
        <v>0.34</v>
      </c>
      <c r="S1116" s="5">
        <v>25.3</v>
      </c>
      <c r="T1116" s="5">
        <v>43</v>
      </c>
      <c r="U1116" s="20">
        <v>0.2</v>
      </c>
      <c r="V1116" s="5">
        <v>2.2000000000000002</v>
      </c>
      <c r="W1116" s="5">
        <v>4.0000000000000001E-3</v>
      </c>
      <c r="AB1116" s="5">
        <v>3.65</v>
      </c>
      <c r="AD1116" s="5">
        <v>1.62</v>
      </c>
      <c r="AE1116" s="5">
        <v>20.2</v>
      </c>
      <c r="AI1116" s="20">
        <v>0.5</v>
      </c>
      <c r="AJ1116" s="5">
        <v>39.799999999999997</v>
      </c>
      <c r="AN1116" s="5">
        <v>14.5</v>
      </c>
      <c r="AO1116" s="5">
        <v>0.02</v>
      </c>
      <c r="AT1116" s="5">
        <v>9.3699999999999992</v>
      </c>
      <c r="AU1116" s="20">
        <v>0.5</v>
      </c>
      <c r="AV1116" s="5">
        <v>80.56</v>
      </c>
      <c r="AW1116" s="5">
        <v>6.5700000000000003E-3</v>
      </c>
      <c r="AX1116" s="5">
        <v>0.01</v>
      </c>
      <c r="AZ1116" s="5">
        <v>0.02</v>
      </c>
      <c r="BA1116" s="5">
        <v>4.8499999999999996</v>
      </c>
      <c r="BC1116" s="20">
        <v>1.2999999999999999E-3</v>
      </c>
      <c r="BE1116" s="5">
        <v>11.3</v>
      </c>
      <c r="BF1116" s="5">
        <v>10.68</v>
      </c>
      <c r="BH1116" s="5">
        <v>7.0000000000000007E-2</v>
      </c>
      <c r="BN1116" s="5">
        <v>0.25</v>
      </c>
      <c r="BO1116" s="5">
        <v>36.4</v>
      </c>
      <c r="BW1116" s="20">
        <v>0.5</v>
      </c>
      <c r="BX1116" s="5">
        <v>8.6</v>
      </c>
      <c r="BY1116" s="20">
        <v>1.6</v>
      </c>
    </row>
    <row r="1117" spans="1:77" x14ac:dyDescent="0.2">
      <c r="A1117" s="2" t="s">
        <v>293</v>
      </c>
      <c r="B1117" s="3">
        <v>35046</v>
      </c>
      <c r="C1117" s="4">
        <v>21</v>
      </c>
      <c r="F1117" s="21"/>
      <c r="G1117" s="21"/>
      <c r="H1117" s="5">
        <v>0.01</v>
      </c>
      <c r="J1117" s="22"/>
      <c r="K1117" s="22"/>
      <c r="M1117" s="5">
        <v>0.56000000000000005</v>
      </c>
      <c r="N1117" s="22"/>
      <c r="O1117" s="21"/>
      <c r="P1117" s="22"/>
      <c r="Q1117" s="22"/>
      <c r="S1117" s="5">
        <v>28</v>
      </c>
      <c r="T1117" s="5">
        <v>42</v>
      </c>
      <c r="U1117" s="22"/>
      <c r="V1117" s="5">
        <v>4.5999999999999996</v>
      </c>
      <c r="W1117" s="5">
        <v>0.04</v>
      </c>
      <c r="Y1117" s="22"/>
      <c r="AB1117" s="5">
        <v>5.1100000000000003</v>
      </c>
      <c r="AD1117" s="22"/>
      <c r="AE1117" s="5">
        <v>24</v>
      </c>
      <c r="AF1117" s="22"/>
      <c r="AI1117" s="22"/>
      <c r="AJ1117" s="5">
        <v>40</v>
      </c>
      <c r="AN1117" s="5">
        <v>5.3</v>
      </c>
      <c r="AO1117" s="5">
        <v>0.22</v>
      </c>
      <c r="AR1117" s="22"/>
      <c r="AT1117" s="5">
        <v>24</v>
      </c>
      <c r="AU1117" s="22"/>
      <c r="AV1117" s="5">
        <v>95.17</v>
      </c>
      <c r="AW1117" s="5">
        <v>0.05</v>
      </c>
      <c r="AX1117" s="5">
        <v>0.01</v>
      </c>
      <c r="AZ1117" s="5">
        <v>5.0000000000000001E-3</v>
      </c>
      <c r="BA1117" s="5">
        <v>5.63</v>
      </c>
      <c r="BC1117" s="22"/>
      <c r="BD1117" s="22"/>
      <c r="BE1117" s="22"/>
      <c r="BF1117" s="21"/>
      <c r="BH1117" s="5">
        <v>0.3</v>
      </c>
      <c r="BK1117" s="22"/>
      <c r="BL1117" s="22"/>
      <c r="BN1117" s="5">
        <v>0.24</v>
      </c>
      <c r="BO1117" s="5">
        <v>15.2</v>
      </c>
      <c r="BQ1117" s="22"/>
      <c r="BR1117" s="22"/>
      <c r="BW1117" s="22"/>
      <c r="BX1117" s="5">
        <v>10.8</v>
      </c>
      <c r="BY1117" s="22"/>
    </row>
    <row r="1118" spans="1:77" x14ac:dyDescent="0.2">
      <c r="A1118" s="2" t="s">
        <v>344</v>
      </c>
      <c r="B1118" s="3">
        <v>39161</v>
      </c>
      <c r="C1118" s="4">
        <v>25</v>
      </c>
      <c r="F1118" s="20">
        <v>0.66</v>
      </c>
      <c r="G1118" s="5">
        <v>0.59</v>
      </c>
      <c r="H1118" s="5">
        <v>0.01</v>
      </c>
      <c r="J1118" s="21"/>
      <c r="M1118" s="5">
        <v>1.05</v>
      </c>
      <c r="N1118" s="21"/>
      <c r="O1118" s="20">
        <v>14</v>
      </c>
      <c r="Q1118" s="21"/>
      <c r="S1118" s="5">
        <v>25.2</v>
      </c>
      <c r="T1118" s="5">
        <v>20</v>
      </c>
      <c r="U1118" s="21"/>
      <c r="V1118" s="5">
        <v>14</v>
      </c>
      <c r="W1118" s="5">
        <v>0.37</v>
      </c>
      <c r="AB1118" s="5">
        <v>1.8</v>
      </c>
      <c r="AD1118" s="21"/>
      <c r="AE1118" s="5">
        <v>28.5</v>
      </c>
      <c r="AI1118" s="21"/>
      <c r="AJ1118" s="5">
        <v>35</v>
      </c>
      <c r="AN1118" s="5">
        <v>4.76</v>
      </c>
      <c r="AO1118" s="5">
        <v>0.02</v>
      </c>
      <c r="AT1118" s="5">
        <v>13.2</v>
      </c>
      <c r="AU1118" s="21"/>
      <c r="AV1118" s="5">
        <v>66.400000000000006</v>
      </c>
      <c r="AW1118" s="5">
        <v>0.03</v>
      </c>
      <c r="AX1118" s="5">
        <v>0.02</v>
      </c>
      <c r="AY1118" s="22"/>
      <c r="AZ1118" s="5">
        <v>0.01</v>
      </c>
      <c r="BA1118" s="5">
        <v>5.68</v>
      </c>
      <c r="BC1118" s="21"/>
      <c r="BE1118" s="21"/>
      <c r="BF1118" s="5">
        <v>0.97</v>
      </c>
      <c r="BH1118" s="5">
        <v>0.47</v>
      </c>
      <c r="BN1118" s="5">
        <v>0.24</v>
      </c>
      <c r="BO1118" s="5">
        <v>42.6</v>
      </c>
      <c r="BQ1118" s="22"/>
      <c r="BR1118" s="22"/>
      <c r="BW1118" s="21"/>
      <c r="BX1118" s="5">
        <v>9.1</v>
      </c>
      <c r="BY1118" s="21"/>
    </row>
    <row r="1119" spans="1:77" x14ac:dyDescent="0.2">
      <c r="A1119" s="2" t="s">
        <v>367</v>
      </c>
      <c r="B1119" s="3">
        <v>39188</v>
      </c>
      <c r="C1119" s="4">
        <v>25</v>
      </c>
      <c r="F1119" s="20">
        <v>1.49</v>
      </c>
      <c r="G1119" s="5">
        <v>1.35</v>
      </c>
      <c r="H1119" s="5">
        <v>0.01</v>
      </c>
      <c r="M1119" s="5">
        <v>0.59</v>
      </c>
      <c r="O1119" s="20">
        <v>10</v>
      </c>
      <c r="P1119" s="22"/>
      <c r="R1119" s="22"/>
      <c r="S1119" s="5">
        <v>17.3</v>
      </c>
      <c r="T1119" s="5">
        <v>20</v>
      </c>
      <c r="V1119" s="5">
        <v>24</v>
      </c>
      <c r="W1119" s="5">
        <v>0.11</v>
      </c>
      <c r="AB1119" s="5">
        <v>1.08</v>
      </c>
      <c r="AD1119" s="21"/>
      <c r="AE1119" s="5">
        <v>3.63</v>
      </c>
      <c r="AJ1119" s="5">
        <v>20.5</v>
      </c>
      <c r="AK1119" s="22"/>
      <c r="AN1119" s="5">
        <v>1.89</v>
      </c>
      <c r="AO1119" s="5">
        <v>0.01</v>
      </c>
      <c r="AT1119" s="5">
        <v>17.100000000000001</v>
      </c>
      <c r="AV1119" s="5">
        <v>28.59</v>
      </c>
      <c r="AW1119" s="5">
        <v>0.01</v>
      </c>
      <c r="AX1119" s="5">
        <v>0.02</v>
      </c>
      <c r="AY1119" s="22"/>
      <c r="AZ1119" s="5">
        <v>0.02</v>
      </c>
      <c r="BA1119" s="5">
        <v>6.01</v>
      </c>
      <c r="BD1119" s="22"/>
      <c r="BE1119" s="21"/>
      <c r="BF1119" s="5">
        <v>8.5500000000000007</v>
      </c>
      <c r="BH1119" s="5">
        <v>0.45</v>
      </c>
      <c r="BN1119" s="5">
        <v>0.24</v>
      </c>
      <c r="BO1119" s="5">
        <v>21.7</v>
      </c>
      <c r="BQ1119" s="22"/>
      <c r="BR1119" s="22"/>
      <c r="BX1119" s="5">
        <v>9.4</v>
      </c>
    </row>
    <row r="1120" spans="1:77" x14ac:dyDescent="0.2">
      <c r="A1120" s="2" t="s">
        <v>372</v>
      </c>
      <c r="B1120" s="3">
        <v>39175</v>
      </c>
      <c r="C1120" s="4">
        <v>25</v>
      </c>
      <c r="F1120" s="5">
        <v>0.74</v>
      </c>
      <c r="G1120" s="20">
        <v>0.73</v>
      </c>
      <c r="H1120" s="5">
        <v>0.01</v>
      </c>
      <c r="J1120" s="21"/>
      <c r="M1120" s="5">
        <v>1.27</v>
      </c>
      <c r="N1120" s="21"/>
      <c r="O1120" s="5">
        <v>10</v>
      </c>
      <c r="Q1120" s="21"/>
      <c r="S1120" s="5">
        <v>33.799999999999997</v>
      </c>
      <c r="T1120" s="5">
        <v>31</v>
      </c>
      <c r="U1120" s="21"/>
      <c r="V1120" s="5">
        <v>6.3</v>
      </c>
      <c r="W1120" s="5">
        <v>0.01</v>
      </c>
      <c r="AB1120" s="20">
        <v>2.52</v>
      </c>
      <c r="AD1120" s="22"/>
      <c r="AE1120" s="5">
        <v>11.1</v>
      </c>
      <c r="AI1120" s="21"/>
      <c r="AJ1120" s="5">
        <v>33.5</v>
      </c>
      <c r="AN1120" s="5">
        <v>4.93</v>
      </c>
      <c r="AO1120" s="5">
        <v>0.02</v>
      </c>
      <c r="AT1120" s="5">
        <v>9.34</v>
      </c>
      <c r="AU1120" s="21"/>
      <c r="AV1120" s="5">
        <v>63.3</v>
      </c>
      <c r="AW1120" s="5">
        <v>7.2300000000000003E-3</v>
      </c>
      <c r="AX1120" s="5">
        <v>0.01</v>
      </c>
      <c r="AY1120" s="22"/>
      <c r="AZ1120" s="20">
        <v>8.9999999999999993E-3</v>
      </c>
      <c r="BA1120" s="5">
        <v>5.32</v>
      </c>
      <c r="BC1120" s="21"/>
      <c r="BE1120" s="21"/>
      <c r="BF1120" s="20">
        <v>1.01</v>
      </c>
      <c r="BH1120" s="5">
        <v>0.26</v>
      </c>
      <c r="BN1120" s="5">
        <v>0.24</v>
      </c>
      <c r="BO1120" s="5">
        <v>34.6</v>
      </c>
      <c r="BQ1120" s="22"/>
      <c r="BR1120" s="22"/>
      <c r="BX1120" s="5">
        <v>9.6999999999999993</v>
      </c>
      <c r="BY1120" s="21"/>
    </row>
    <row r="1121" spans="1:77" x14ac:dyDescent="0.2">
      <c r="A1121" s="2" t="s">
        <v>313</v>
      </c>
      <c r="B1121" s="3">
        <v>39240</v>
      </c>
      <c r="C1121" s="4">
        <v>25</v>
      </c>
      <c r="F1121" s="5">
        <v>0.72</v>
      </c>
      <c r="G1121" s="5">
        <v>0.71</v>
      </c>
      <c r="H1121" s="5">
        <v>0.03</v>
      </c>
      <c r="J1121" s="21"/>
      <c r="M1121" s="5">
        <v>0.87</v>
      </c>
      <c r="N1121" s="21"/>
      <c r="O1121" s="5">
        <v>59</v>
      </c>
      <c r="Q1121" s="21"/>
      <c r="S1121" s="5">
        <v>54.4</v>
      </c>
      <c r="T1121" s="5">
        <v>33</v>
      </c>
      <c r="U1121" s="21"/>
      <c r="V1121" s="5">
        <v>8.8000000000000007</v>
      </c>
      <c r="W1121" s="5">
        <v>0.02</v>
      </c>
      <c r="AB1121" s="5">
        <v>1.57</v>
      </c>
      <c r="AC1121" s="22"/>
      <c r="AD1121" s="22"/>
      <c r="AE1121" s="5">
        <v>11.8</v>
      </c>
      <c r="AI1121" s="21"/>
      <c r="AJ1121" s="5">
        <v>50.3</v>
      </c>
      <c r="AN1121" s="5">
        <v>11.9</v>
      </c>
      <c r="AO1121" s="5">
        <v>0.02</v>
      </c>
      <c r="AT1121" s="5">
        <v>9.6999999999999993</v>
      </c>
      <c r="AU1121" s="21"/>
      <c r="AV1121" s="5">
        <v>174.85</v>
      </c>
      <c r="AW1121" s="5">
        <v>0.01</v>
      </c>
      <c r="AX1121" s="5">
        <v>0.01</v>
      </c>
      <c r="AY1121" s="22"/>
      <c r="AZ1121" s="5">
        <v>5.0000000000000001E-3</v>
      </c>
      <c r="BA1121" s="5">
        <v>5.27</v>
      </c>
      <c r="BC1121" s="21"/>
      <c r="BE1121" s="21"/>
      <c r="BF1121" s="20">
        <v>4.57</v>
      </c>
      <c r="BH1121" s="5">
        <v>0.3</v>
      </c>
      <c r="BN1121" s="5">
        <v>0.23</v>
      </c>
      <c r="BO1121" s="5">
        <v>21.9</v>
      </c>
      <c r="BQ1121" s="22"/>
      <c r="BR1121" s="22"/>
      <c r="BX1121" s="5">
        <v>10.5</v>
      </c>
      <c r="BY1121" s="21"/>
    </row>
    <row r="1122" spans="1:77" x14ac:dyDescent="0.2">
      <c r="A1122" s="2" t="s">
        <v>227</v>
      </c>
      <c r="B1122" s="3">
        <v>38624</v>
      </c>
      <c r="C1122" s="4">
        <v>36</v>
      </c>
      <c r="F1122" s="5">
        <v>3.5</v>
      </c>
      <c r="G1122" s="5">
        <v>3.4</v>
      </c>
      <c r="H1122" s="5">
        <v>0.01</v>
      </c>
      <c r="J1122" s="5">
        <v>0.2</v>
      </c>
      <c r="M1122" s="5">
        <v>1.08</v>
      </c>
      <c r="N1122" s="5">
        <v>0.4</v>
      </c>
      <c r="O1122" s="5">
        <v>10</v>
      </c>
      <c r="Q1122" s="5">
        <v>0.6</v>
      </c>
      <c r="S1122" s="5">
        <v>4.87</v>
      </c>
      <c r="T1122" s="5">
        <v>40</v>
      </c>
      <c r="U1122" s="5">
        <v>7</v>
      </c>
      <c r="V1122" s="5">
        <v>2.4</v>
      </c>
      <c r="W1122" s="5">
        <v>0.3</v>
      </c>
      <c r="Y1122" s="5">
        <v>0.15</v>
      </c>
      <c r="AB1122" s="5">
        <v>3.34</v>
      </c>
      <c r="AD1122" s="5">
        <v>-24.31</v>
      </c>
      <c r="AE1122" s="5">
        <v>1.64</v>
      </c>
      <c r="AI1122" s="5">
        <v>62</v>
      </c>
      <c r="AJ1122" s="5">
        <v>27.4</v>
      </c>
      <c r="AN1122" s="5">
        <v>2.2200000000000002</v>
      </c>
      <c r="AO1122" s="5">
        <v>0.17</v>
      </c>
      <c r="AT1122" s="5">
        <v>23.8</v>
      </c>
      <c r="AU1122" s="5">
        <v>1.5</v>
      </c>
      <c r="AV1122" s="5">
        <v>22.04</v>
      </c>
      <c r="AW1122" s="5">
        <v>3.2845000000000001E-3</v>
      </c>
      <c r="AX1122" s="5">
        <v>0.01</v>
      </c>
      <c r="AZ1122" s="5">
        <v>0.03</v>
      </c>
      <c r="BA1122" s="5">
        <v>4.3099999999999996</v>
      </c>
      <c r="BC1122" s="5">
        <v>1E-3</v>
      </c>
      <c r="BE1122" s="5">
        <v>7.4</v>
      </c>
      <c r="BF1122" s="22"/>
      <c r="BH1122" s="21"/>
      <c r="BI1122" s="22"/>
      <c r="BN1122" s="5">
        <v>0.23</v>
      </c>
      <c r="BO1122" s="5">
        <v>23.9</v>
      </c>
      <c r="BQ1122" s="5">
        <v>1.98</v>
      </c>
      <c r="BR1122" s="5">
        <v>1.55</v>
      </c>
      <c r="BX1122" s="5">
        <v>10.1</v>
      </c>
      <c r="BY1122" s="5">
        <v>0.3</v>
      </c>
    </row>
    <row r="1123" spans="1:77" x14ac:dyDescent="0.2">
      <c r="A1123" s="2" t="s">
        <v>328</v>
      </c>
      <c r="B1123" s="3">
        <v>35327</v>
      </c>
      <c r="C1123" s="4">
        <v>32</v>
      </c>
      <c r="F1123" s="5">
        <v>0.11</v>
      </c>
      <c r="G1123" s="5">
        <v>0.1</v>
      </c>
      <c r="H1123" s="5">
        <v>0.01</v>
      </c>
      <c r="J1123" s="20">
        <v>1</v>
      </c>
      <c r="M1123" s="5">
        <v>0.22</v>
      </c>
      <c r="N1123" s="20">
        <v>1</v>
      </c>
      <c r="O1123" s="21"/>
      <c r="Q1123" s="5">
        <v>0.21</v>
      </c>
      <c r="S1123" s="5">
        <v>12</v>
      </c>
      <c r="T1123" s="5">
        <v>59</v>
      </c>
      <c r="U1123" s="20">
        <v>1</v>
      </c>
      <c r="V1123" s="5">
        <v>1</v>
      </c>
      <c r="W1123" s="5">
        <v>0.04</v>
      </c>
      <c r="AB1123" s="5">
        <v>8.15</v>
      </c>
      <c r="AD1123" s="22"/>
      <c r="AE1123" s="5">
        <v>3.9</v>
      </c>
      <c r="AI1123" s="20">
        <v>1</v>
      </c>
      <c r="AJ1123" s="5">
        <v>32.700000000000003</v>
      </c>
      <c r="AN1123" s="5">
        <v>6.6</v>
      </c>
      <c r="AO1123" s="5">
        <v>0.02</v>
      </c>
      <c r="AT1123" s="5">
        <v>30</v>
      </c>
      <c r="AU1123" s="20">
        <v>1.1000000000000001</v>
      </c>
      <c r="AV1123" s="5">
        <v>28.59</v>
      </c>
      <c r="AW1123" s="5">
        <v>3.284E-3</v>
      </c>
      <c r="AX1123" s="5">
        <v>0.02</v>
      </c>
      <c r="AZ1123" s="5">
        <v>6.3E-3</v>
      </c>
      <c r="BA1123" s="5">
        <v>4.97</v>
      </c>
      <c r="BC1123" s="20">
        <v>4.4000000000000003E-3</v>
      </c>
      <c r="BE1123" s="20">
        <v>0.3</v>
      </c>
      <c r="BF1123" s="21"/>
      <c r="BH1123" s="5">
        <v>0.13</v>
      </c>
      <c r="BN1123" s="5">
        <v>0.23</v>
      </c>
      <c r="BO1123" s="5">
        <v>21</v>
      </c>
      <c r="BQ1123" s="22"/>
      <c r="BR1123" s="22"/>
      <c r="BX1123" s="5">
        <v>8.3000000000000007</v>
      </c>
      <c r="BY1123" s="20">
        <v>5</v>
      </c>
    </row>
    <row r="1124" spans="1:77" x14ac:dyDescent="0.2">
      <c r="A1124" s="2" t="s">
        <v>340</v>
      </c>
      <c r="B1124" s="3">
        <v>39211</v>
      </c>
      <c r="C1124" s="4">
        <v>25</v>
      </c>
      <c r="F1124" s="5">
        <v>0.13</v>
      </c>
      <c r="G1124" s="5">
        <v>0.09</v>
      </c>
      <c r="H1124" s="5">
        <v>0.01</v>
      </c>
      <c r="J1124" s="21"/>
      <c r="M1124" s="5">
        <v>0.66</v>
      </c>
      <c r="N1124" s="21"/>
      <c r="O1124" s="5">
        <v>26</v>
      </c>
      <c r="Q1124" s="21"/>
      <c r="S1124" s="5">
        <v>37.4</v>
      </c>
      <c r="T1124" s="5">
        <v>31</v>
      </c>
      <c r="U1124" s="21"/>
      <c r="V1124" s="5">
        <v>4.3</v>
      </c>
      <c r="W1124" s="5">
        <v>0.03</v>
      </c>
      <c r="AB1124" s="5">
        <v>3.32</v>
      </c>
      <c r="AD1124" s="21"/>
      <c r="AE1124" s="5">
        <v>21.5</v>
      </c>
      <c r="AI1124" s="21"/>
      <c r="AJ1124" s="5">
        <v>40.1</v>
      </c>
      <c r="AN1124" s="5">
        <v>4.1500000000000004</v>
      </c>
      <c r="AO1124" s="5">
        <v>0.02</v>
      </c>
      <c r="AT1124" s="5">
        <v>13.2</v>
      </c>
      <c r="AU1124" s="21"/>
      <c r="AV1124" s="5">
        <v>76.14</v>
      </c>
      <c r="AW1124" s="5">
        <v>3.2799999999999999E-3</v>
      </c>
      <c r="AX1124" s="5">
        <v>0.01</v>
      </c>
      <c r="AZ1124" s="5">
        <v>5.0000000000000001E-3</v>
      </c>
      <c r="BA1124" s="5">
        <v>5.36</v>
      </c>
      <c r="BC1124" s="21"/>
      <c r="BE1124" s="21"/>
      <c r="BF1124" s="20">
        <v>9.08</v>
      </c>
      <c r="BH1124" s="5">
        <v>0.21</v>
      </c>
      <c r="BN1124" s="5">
        <v>0.23</v>
      </c>
      <c r="BO1124" s="5">
        <v>53.7</v>
      </c>
      <c r="BQ1124" s="21"/>
      <c r="BR1124" s="21"/>
      <c r="BX1124" s="5">
        <v>9.8000000000000007</v>
      </c>
      <c r="BY1124" s="21"/>
    </row>
    <row r="1125" spans="1:77" x14ac:dyDescent="0.2">
      <c r="A1125" s="2" t="s">
        <v>370</v>
      </c>
      <c r="B1125" s="3">
        <v>39552</v>
      </c>
      <c r="C1125" s="4">
        <v>34</v>
      </c>
      <c r="F1125" s="21"/>
      <c r="G1125" s="5">
        <v>0.38</v>
      </c>
      <c r="H1125" s="5">
        <v>0.02</v>
      </c>
      <c r="J1125" s="20">
        <v>0.3</v>
      </c>
      <c r="M1125" s="5">
        <v>0.91</v>
      </c>
      <c r="N1125" s="20">
        <v>1.1000000000000001</v>
      </c>
      <c r="O1125" s="21"/>
      <c r="Q1125" s="5">
        <v>0.35</v>
      </c>
      <c r="S1125" s="5">
        <v>43.9</v>
      </c>
      <c r="T1125" s="5">
        <v>51</v>
      </c>
      <c r="U1125" s="20">
        <v>1.6</v>
      </c>
      <c r="V1125" s="5">
        <v>15</v>
      </c>
      <c r="W1125" s="5">
        <v>0.04</v>
      </c>
      <c r="AB1125" s="5">
        <v>1.57</v>
      </c>
      <c r="AD1125" s="20">
        <v>5.49</v>
      </c>
      <c r="AE1125" s="5">
        <v>13.8</v>
      </c>
      <c r="AI1125" s="20">
        <v>4.5</v>
      </c>
      <c r="AJ1125" s="5">
        <v>56</v>
      </c>
      <c r="AN1125" s="5">
        <v>18</v>
      </c>
      <c r="AO1125" s="5">
        <v>0.22</v>
      </c>
      <c r="AT1125" s="5">
        <v>24.4</v>
      </c>
      <c r="AU1125" s="20">
        <v>0.7</v>
      </c>
      <c r="AV1125" s="5">
        <v>123.06</v>
      </c>
      <c r="AW1125" s="5">
        <v>0.08</v>
      </c>
      <c r="AX1125" s="5">
        <v>0.01</v>
      </c>
      <c r="AZ1125" s="5">
        <v>0.02</v>
      </c>
      <c r="BA1125" s="5">
        <v>5.71</v>
      </c>
      <c r="BC1125" s="20">
        <v>3.2000000000000002E-3</v>
      </c>
      <c r="BE1125" s="20">
        <v>3.1</v>
      </c>
      <c r="BF1125" s="5">
        <v>3.87</v>
      </c>
      <c r="BH1125" s="5">
        <v>0.44</v>
      </c>
      <c r="BN1125" s="5">
        <v>0.22</v>
      </c>
      <c r="BO1125" s="5">
        <v>45.8</v>
      </c>
      <c r="BQ1125" s="22"/>
      <c r="BR1125" s="22"/>
      <c r="BT1125" s="22"/>
      <c r="BW1125" s="20">
        <v>32</v>
      </c>
      <c r="BX1125" s="5">
        <v>7.5</v>
      </c>
      <c r="BY1125" s="20">
        <v>5.3</v>
      </c>
    </row>
    <row r="1126" spans="1:77" x14ac:dyDescent="0.2">
      <c r="A1126" s="2" t="s">
        <v>89</v>
      </c>
      <c r="B1126" s="3">
        <v>36459</v>
      </c>
      <c r="C1126" s="4">
        <v>32</v>
      </c>
      <c r="F1126" s="5">
        <v>7.3</v>
      </c>
      <c r="G1126" s="5">
        <v>7.56</v>
      </c>
      <c r="H1126" s="5">
        <v>0.02</v>
      </c>
      <c r="J1126" s="5">
        <v>0.2</v>
      </c>
      <c r="M1126" s="5">
        <v>1.64</v>
      </c>
      <c r="N1126" s="5">
        <v>0.2</v>
      </c>
      <c r="O1126" s="5">
        <v>50</v>
      </c>
      <c r="Q1126" s="5">
        <v>1.3</v>
      </c>
      <c r="S1126" s="5">
        <v>4.7</v>
      </c>
      <c r="T1126" s="5">
        <v>23</v>
      </c>
      <c r="U1126" s="5">
        <v>0.4</v>
      </c>
      <c r="V1126" s="5">
        <v>2.9</v>
      </c>
      <c r="W1126" s="5">
        <v>0.05</v>
      </c>
      <c r="AB1126" s="5">
        <v>8.92</v>
      </c>
      <c r="AD1126" s="21"/>
      <c r="AE1126" s="5">
        <v>1.2</v>
      </c>
      <c r="AI1126" s="5">
        <v>0.5</v>
      </c>
      <c r="AJ1126" s="5">
        <v>25.1</v>
      </c>
      <c r="AN1126" s="5">
        <v>3.9</v>
      </c>
      <c r="AO1126" s="5">
        <v>0.61</v>
      </c>
      <c r="AT1126" s="5">
        <v>12</v>
      </c>
      <c r="AU1126" s="5">
        <v>8.6</v>
      </c>
      <c r="AV1126" s="5">
        <v>20.05</v>
      </c>
      <c r="AW1126" s="5">
        <v>3.2845000000000001E-3</v>
      </c>
      <c r="AX1126" s="5">
        <v>0.01</v>
      </c>
      <c r="AZ1126" s="5">
        <v>5.5999999999999999E-3</v>
      </c>
      <c r="BA1126" s="5">
        <v>4.07</v>
      </c>
      <c r="BC1126" s="5">
        <v>4.5999999999999999E-3</v>
      </c>
      <c r="BE1126" s="5">
        <v>11.2</v>
      </c>
      <c r="BF1126" s="22"/>
      <c r="BH1126" s="21"/>
      <c r="BI1126" s="22"/>
      <c r="BN1126" s="5">
        <v>0.22</v>
      </c>
      <c r="BO1126" s="5">
        <v>52.3</v>
      </c>
      <c r="BQ1126" s="21"/>
      <c r="BR1126" s="21"/>
      <c r="BX1126" s="5">
        <v>9.1</v>
      </c>
      <c r="BY1126" s="5">
        <v>9.1</v>
      </c>
    </row>
    <row r="1127" spans="1:77" x14ac:dyDescent="0.2">
      <c r="A1127" s="2" t="s">
        <v>313</v>
      </c>
      <c r="B1127" s="3">
        <v>38840</v>
      </c>
      <c r="C1127" s="4">
        <v>28</v>
      </c>
      <c r="F1127" s="5">
        <v>0.08</v>
      </c>
      <c r="G1127" s="5">
        <v>0.08</v>
      </c>
      <c r="H1127" s="5">
        <v>0.01</v>
      </c>
      <c r="J1127" s="22"/>
      <c r="M1127" s="5">
        <v>0.77</v>
      </c>
      <c r="N1127" s="22"/>
      <c r="O1127" s="5">
        <v>11</v>
      </c>
      <c r="Q1127" s="22"/>
      <c r="S1127" s="5">
        <v>35.1</v>
      </c>
      <c r="T1127" s="5">
        <v>65</v>
      </c>
      <c r="U1127" s="22"/>
      <c r="V1127" s="5">
        <v>13</v>
      </c>
      <c r="W1127" s="5">
        <v>0.05</v>
      </c>
      <c r="AB1127" s="5">
        <v>1.65</v>
      </c>
      <c r="AD1127" s="20">
        <v>-6.7</v>
      </c>
      <c r="AE1127" s="5">
        <v>8.73</v>
      </c>
      <c r="AI1127" s="22"/>
      <c r="AJ1127" s="5">
        <v>43.8</v>
      </c>
      <c r="AN1127" s="5">
        <v>8.06</v>
      </c>
      <c r="AO1127" s="5">
        <v>0.02</v>
      </c>
      <c r="AS1127" s="22"/>
      <c r="AT1127" s="5">
        <v>21.2</v>
      </c>
      <c r="AU1127" s="22"/>
      <c r="AV1127" s="5">
        <v>66.66</v>
      </c>
      <c r="AW1127" s="5">
        <v>7.2259000000000004E-3</v>
      </c>
      <c r="AX1127" s="5">
        <v>0.01</v>
      </c>
      <c r="AZ1127" s="5">
        <v>0.01</v>
      </c>
      <c r="BA1127" s="5">
        <v>5.25</v>
      </c>
      <c r="BC1127" s="22"/>
      <c r="BE1127" s="20">
        <v>4.4000000000000004</v>
      </c>
      <c r="BF1127" s="21"/>
      <c r="BH1127" s="5">
        <v>0.19</v>
      </c>
      <c r="BN1127" s="5">
        <v>0.21</v>
      </c>
      <c r="BO1127" s="5">
        <v>34.4</v>
      </c>
      <c r="BQ1127" s="20">
        <v>3.8</v>
      </c>
      <c r="BR1127" s="20">
        <v>3.6</v>
      </c>
      <c r="BW1127" s="22"/>
      <c r="BX1127" s="5">
        <v>7</v>
      </c>
      <c r="BY1127" s="22"/>
    </row>
    <row r="1128" spans="1:77" x14ac:dyDescent="0.2">
      <c r="A1128" s="2" t="s">
        <v>310</v>
      </c>
      <c r="B1128" s="3">
        <v>39555</v>
      </c>
      <c r="C1128" s="4">
        <v>26</v>
      </c>
      <c r="G1128" s="5">
        <v>0.64</v>
      </c>
      <c r="H1128" s="5">
        <v>0.01</v>
      </c>
      <c r="J1128" s="21"/>
      <c r="M1128" s="5">
        <v>1</v>
      </c>
      <c r="N1128" s="21"/>
      <c r="O1128" s="22"/>
      <c r="Q1128" s="5">
        <v>0.54</v>
      </c>
      <c r="S1128" s="5">
        <v>27.4</v>
      </c>
      <c r="T1128" s="5">
        <v>18</v>
      </c>
      <c r="U1128" s="21"/>
      <c r="V1128" s="5">
        <v>1.7</v>
      </c>
      <c r="W1128" s="5">
        <v>3.0000000000000001E-3</v>
      </c>
      <c r="AB1128" s="5">
        <v>3.73</v>
      </c>
      <c r="AD1128" s="5">
        <v>3.59</v>
      </c>
      <c r="AE1128" s="5">
        <v>11.1</v>
      </c>
      <c r="AI1128" s="21"/>
      <c r="AJ1128" s="5">
        <v>30.1</v>
      </c>
      <c r="AN1128" s="5">
        <v>4.24</v>
      </c>
      <c r="AO1128" s="5">
        <v>0.13</v>
      </c>
      <c r="AT1128" s="5">
        <v>10.6</v>
      </c>
      <c r="AU1128" s="21"/>
      <c r="AV1128" s="5">
        <v>90.3</v>
      </c>
      <c r="AW1128" s="5">
        <v>6.2399999999999999E-3</v>
      </c>
      <c r="AX1128" s="5">
        <v>0.01</v>
      </c>
      <c r="AZ1128" s="5">
        <v>0.02</v>
      </c>
      <c r="BA1128" s="5">
        <v>4.63</v>
      </c>
      <c r="BC1128" s="21"/>
      <c r="BE1128" s="5">
        <v>9.4</v>
      </c>
      <c r="BF1128" s="5">
        <v>8.6</v>
      </c>
      <c r="BH1128" s="5">
        <v>0.06</v>
      </c>
      <c r="BN1128" s="5">
        <v>0.21</v>
      </c>
      <c r="BO1128" s="5">
        <v>17.5</v>
      </c>
      <c r="BQ1128" s="22"/>
      <c r="BR1128" s="22"/>
      <c r="BW1128" s="21"/>
      <c r="BX1128" s="5">
        <v>9.8000000000000007</v>
      </c>
      <c r="BY1128" s="21"/>
    </row>
    <row r="1129" spans="1:77" x14ac:dyDescent="0.2">
      <c r="A1129" s="2" t="s">
        <v>335</v>
      </c>
      <c r="B1129" s="3">
        <v>38826</v>
      </c>
      <c r="C1129" s="4">
        <v>36</v>
      </c>
      <c r="F1129" s="5">
        <v>0.13</v>
      </c>
      <c r="G1129" s="5">
        <v>0.13</v>
      </c>
      <c r="H1129" s="5">
        <v>0.05</v>
      </c>
      <c r="J1129" s="20">
        <v>0.3</v>
      </c>
      <c r="M1129" s="5">
        <v>0.93</v>
      </c>
      <c r="N1129" s="20">
        <v>0.7</v>
      </c>
      <c r="O1129" s="5">
        <v>22</v>
      </c>
      <c r="Q1129" s="20">
        <v>1.4</v>
      </c>
      <c r="S1129" s="5">
        <v>25.9</v>
      </c>
      <c r="T1129" s="5">
        <v>27</v>
      </c>
      <c r="U1129" s="20">
        <v>0.6</v>
      </c>
      <c r="V1129" s="5">
        <v>6.4</v>
      </c>
      <c r="W1129" s="5">
        <v>2.7</v>
      </c>
      <c r="AB1129" s="5">
        <v>1.52</v>
      </c>
      <c r="AD1129" s="20">
        <v>-13</v>
      </c>
      <c r="AE1129" s="5">
        <v>12.7</v>
      </c>
      <c r="AI1129" s="20">
        <v>6.3</v>
      </c>
      <c r="AJ1129" s="5">
        <v>26.6</v>
      </c>
      <c r="AN1129" s="5">
        <v>5.53</v>
      </c>
      <c r="AO1129" s="5">
        <v>0.03</v>
      </c>
      <c r="AT1129" s="5">
        <v>7.69</v>
      </c>
      <c r="AU1129" s="20">
        <v>41</v>
      </c>
      <c r="AV1129" s="5">
        <v>40.01</v>
      </c>
      <c r="AW1129" s="5">
        <v>5.9121E-3</v>
      </c>
      <c r="AX1129" s="5">
        <v>0.01</v>
      </c>
      <c r="AZ1129" s="5">
        <v>7.4000000000000003E-3</v>
      </c>
      <c r="BA1129" s="5">
        <v>4.78</v>
      </c>
      <c r="BC1129" s="20">
        <v>1.6999999999999999E-3</v>
      </c>
      <c r="BE1129" s="20">
        <v>4.2</v>
      </c>
      <c r="BF1129" s="21"/>
      <c r="BH1129" s="5">
        <v>0.08</v>
      </c>
      <c r="BM1129" s="22"/>
      <c r="BN1129" s="5">
        <v>0.21</v>
      </c>
      <c r="BO1129" s="5">
        <v>61.3</v>
      </c>
      <c r="BQ1129" s="20">
        <v>2.8</v>
      </c>
      <c r="BR1129" s="20">
        <v>2.4</v>
      </c>
      <c r="BX1129" s="5">
        <v>7</v>
      </c>
      <c r="BY1129" s="20">
        <v>140</v>
      </c>
    </row>
    <row r="1130" spans="1:77" x14ac:dyDescent="0.2">
      <c r="A1130" s="2" t="s">
        <v>373</v>
      </c>
      <c r="B1130" s="3">
        <v>38831</v>
      </c>
      <c r="C1130" s="4">
        <v>36</v>
      </c>
      <c r="F1130" s="5">
        <v>0.06</v>
      </c>
      <c r="G1130" s="5">
        <v>0.06</v>
      </c>
      <c r="H1130" s="5">
        <v>0.02</v>
      </c>
      <c r="J1130" s="20">
        <v>0.2</v>
      </c>
      <c r="K1130" s="22"/>
      <c r="M1130" s="5">
        <v>0.87</v>
      </c>
      <c r="N1130" s="20">
        <v>0.6</v>
      </c>
      <c r="O1130" s="5">
        <v>10</v>
      </c>
      <c r="P1130" s="22"/>
      <c r="Q1130" s="20">
        <v>0.05</v>
      </c>
      <c r="S1130" s="5">
        <v>15.8</v>
      </c>
      <c r="T1130" s="5">
        <v>18</v>
      </c>
      <c r="U1130" s="20">
        <v>0.9</v>
      </c>
      <c r="V1130" s="5">
        <v>11</v>
      </c>
      <c r="W1130" s="5">
        <v>0.25</v>
      </c>
      <c r="Y1130" s="22"/>
      <c r="AB1130" s="5">
        <v>2.12</v>
      </c>
      <c r="AD1130" s="20">
        <v>0.8</v>
      </c>
      <c r="AE1130" s="5">
        <v>5.35</v>
      </c>
      <c r="AF1130" s="22"/>
      <c r="AG1130" s="22"/>
      <c r="AI1130" s="20">
        <v>2.4</v>
      </c>
      <c r="AJ1130" s="5">
        <v>17.45</v>
      </c>
      <c r="AN1130" s="5">
        <v>2.57</v>
      </c>
      <c r="AO1130" s="5">
        <v>0.02</v>
      </c>
      <c r="AR1130" s="22"/>
      <c r="AT1130" s="5">
        <v>8.4</v>
      </c>
      <c r="AU1130" s="20">
        <v>2.5</v>
      </c>
      <c r="AV1130" s="5">
        <v>15.53</v>
      </c>
      <c r="AW1130" s="5">
        <v>5.2551999999999998E-3</v>
      </c>
      <c r="AX1130" s="5">
        <v>0.01</v>
      </c>
      <c r="AZ1130" s="5">
        <v>0.01</v>
      </c>
      <c r="BA1130" s="5">
        <v>5.26</v>
      </c>
      <c r="BC1130" s="20">
        <v>2.7000000000000001E-3</v>
      </c>
      <c r="BD1130" s="22"/>
      <c r="BE1130" s="20">
        <v>6.7</v>
      </c>
      <c r="BF1130" s="21"/>
      <c r="BH1130" s="5">
        <v>0.23</v>
      </c>
      <c r="BK1130" s="22"/>
      <c r="BL1130" s="22"/>
      <c r="BN1130" s="5">
        <v>0.21</v>
      </c>
      <c r="BO1130" s="5">
        <v>24.4</v>
      </c>
      <c r="BQ1130" s="20">
        <v>1.5</v>
      </c>
      <c r="BR1130" s="20">
        <v>1.5</v>
      </c>
      <c r="BW1130" s="22"/>
      <c r="BX1130" s="5">
        <v>6.8</v>
      </c>
      <c r="BY1130" s="20">
        <v>13</v>
      </c>
    </row>
    <row r="1131" spans="1:77" x14ac:dyDescent="0.2">
      <c r="A1131" s="2" t="s">
        <v>373</v>
      </c>
      <c r="B1131" s="3">
        <v>39595</v>
      </c>
      <c r="C1131" s="4">
        <v>25</v>
      </c>
      <c r="F1131" s="21"/>
      <c r="G1131" s="5">
        <v>0.49</v>
      </c>
      <c r="H1131" s="5">
        <v>0.01</v>
      </c>
      <c r="M1131" s="5">
        <v>1.28</v>
      </c>
      <c r="O1131" s="21"/>
      <c r="S1131" s="5">
        <v>18.100000000000001</v>
      </c>
      <c r="T1131" s="5">
        <v>49</v>
      </c>
      <c r="U1131" s="20">
        <v>0.9</v>
      </c>
      <c r="V1131" s="5">
        <v>13</v>
      </c>
      <c r="W1131" s="5">
        <v>0.1</v>
      </c>
      <c r="AB1131" s="5">
        <v>2.42</v>
      </c>
      <c r="AD1131" s="20">
        <v>46.67</v>
      </c>
      <c r="AE1131" s="5">
        <v>3.21</v>
      </c>
      <c r="AJ1131" s="5">
        <v>16.3</v>
      </c>
      <c r="AN1131" s="5">
        <v>2.2400000000000002</v>
      </c>
      <c r="AO1131" s="5">
        <v>0.01</v>
      </c>
      <c r="AT1131" s="5">
        <v>7.16</v>
      </c>
      <c r="AV1131" s="5">
        <v>13.14</v>
      </c>
      <c r="AW1131" s="5">
        <v>3.2799999999999999E-3</v>
      </c>
      <c r="AX1131" s="5">
        <v>0.01</v>
      </c>
      <c r="AY1131" s="22"/>
      <c r="AZ1131" s="5">
        <v>0.02</v>
      </c>
      <c r="BA1131" s="5">
        <v>5.5</v>
      </c>
      <c r="BE1131" s="22"/>
      <c r="BF1131" s="5">
        <v>5.78</v>
      </c>
      <c r="BH1131" s="5">
        <v>0.35</v>
      </c>
      <c r="BI1131" s="22"/>
      <c r="BN1131" s="5">
        <v>0.21</v>
      </c>
      <c r="BO1131" s="5">
        <v>21.3</v>
      </c>
      <c r="BQ1131" s="22"/>
      <c r="BR1131" s="22"/>
      <c r="BX1131" s="5">
        <v>11.2</v>
      </c>
    </row>
    <row r="1132" spans="1:77" x14ac:dyDescent="0.2">
      <c r="A1132" s="2" t="s">
        <v>365</v>
      </c>
      <c r="B1132" s="3">
        <v>39209</v>
      </c>
      <c r="C1132" s="4">
        <v>25</v>
      </c>
      <c r="F1132" s="20">
        <v>1.51</v>
      </c>
      <c r="G1132" s="20">
        <v>1.49</v>
      </c>
      <c r="H1132" s="5">
        <v>0.01</v>
      </c>
      <c r="J1132" s="22"/>
      <c r="M1132" s="5">
        <v>0.88</v>
      </c>
      <c r="N1132" s="22"/>
      <c r="O1132" s="20">
        <v>10</v>
      </c>
      <c r="Q1132" s="22"/>
      <c r="S1132" s="5">
        <v>45.8</v>
      </c>
      <c r="T1132" s="5">
        <v>19</v>
      </c>
      <c r="U1132" s="22"/>
      <c r="V1132" s="5">
        <v>9.6</v>
      </c>
      <c r="W1132" s="5">
        <v>0.02</v>
      </c>
      <c r="AB1132" s="5">
        <v>2.33</v>
      </c>
      <c r="AE1132" s="5">
        <v>15.3</v>
      </c>
      <c r="AI1132" s="22"/>
      <c r="AJ1132" s="5">
        <v>45.4</v>
      </c>
      <c r="AN1132" s="5">
        <v>5.94</v>
      </c>
      <c r="AO1132" s="5">
        <v>0.1</v>
      </c>
      <c r="AT1132" s="5">
        <v>9.01</v>
      </c>
      <c r="AU1132" s="22"/>
      <c r="AV1132" s="5">
        <v>120.4</v>
      </c>
      <c r="AW1132" s="5">
        <v>3.9399999999999999E-3</v>
      </c>
      <c r="AX1132" s="5">
        <v>0.01</v>
      </c>
      <c r="AZ1132" s="5">
        <v>6.0000000000000001E-3</v>
      </c>
      <c r="BA1132" s="5">
        <v>4.7300000000000004</v>
      </c>
      <c r="BC1132" s="22"/>
      <c r="BE1132" s="22"/>
      <c r="BF1132" s="20">
        <v>0.75</v>
      </c>
      <c r="BH1132" s="5">
        <v>0.1</v>
      </c>
      <c r="BN1132" s="5">
        <v>0.2</v>
      </c>
      <c r="BO1132" s="5">
        <v>19.399999999999999</v>
      </c>
      <c r="BX1132" s="5">
        <v>9.6999999999999993</v>
      </c>
      <c r="BY1132" s="22"/>
    </row>
    <row r="1133" spans="1:77" x14ac:dyDescent="0.2">
      <c r="A1133" s="2" t="s">
        <v>328</v>
      </c>
      <c r="B1133" s="3">
        <v>38831</v>
      </c>
      <c r="C1133" s="4">
        <v>36</v>
      </c>
      <c r="F1133" s="5">
        <v>0.09</v>
      </c>
      <c r="G1133" s="5">
        <v>7.0000000000000007E-2</v>
      </c>
      <c r="H1133" s="5">
        <v>0.01</v>
      </c>
      <c r="J1133" s="20">
        <v>0.2</v>
      </c>
      <c r="M1133" s="5">
        <v>0.56999999999999995</v>
      </c>
      <c r="N1133" s="20">
        <v>0.2</v>
      </c>
      <c r="O1133" s="5">
        <v>10</v>
      </c>
      <c r="Q1133" s="20">
        <v>1.1000000000000001E-3</v>
      </c>
      <c r="S1133" s="5">
        <v>9.2200000000000006</v>
      </c>
      <c r="T1133" s="5">
        <v>56</v>
      </c>
      <c r="U1133" s="20">
        <v>0.2</v>
      </c>
      <c r="V1133" s="5">
        <v>1.3</v>
      </c>
      <c r="W1133" s="5">
        <v>0.04</v>
      </c>
      <c r="Y1133" s="22"/>
      <c r="AB1133" s="5">
        <v>9.6</v>
      </c>
      <c r="AD1133" s="20">
        <v>-3.8</v>
      </c>
      <c r="AE1133" s="5">
        <v>2.97</v>
      </c>
      <c r="AI1133" s="20">
        <v>0.5</v>
      </c>
      <c r="AJ1133" s="5">
        <v>29.6</v>
      </c>
      <c r="AN1133" s="5">
        <v>5.59</v>
      </c>
      <c r="AO1133" s="5">
        <v>0.01</v>
      </c>
      <c r="AT1133" s="5">
        <v>30.1</v>
      </c>
      <c r="AU1133" s="20">
        <v>1.1000000000000001</v>
      </c>
      <c r="AV1133" s="5">
        <v>17.53</v>
      </c>
      <c r="AW1133" s="5">
        <v>3.2845000000000001E-3</v>
      </c>
      <c r="AX1133" s="5">
        <v>0.02</v>
      </c>
      <c r="AZ1133" s="5">
        <v>0.01</v>
      </c>
      <c r="BA1133" s="5">
        <v>4.91</v>
      </c>
      <c r="BC1133" s="20">
        <v>1.1000000000000001E-3</v>
      </c>
      <c r="BE1133" s="20">
        <v>8.5</v>
      </c>
      <c r="BF1133" s="21"/>
      <c r="BH1133" s="5">
        <v>0.09</v>
      </c>
      <c r="BN1133" s="5">
        <v>0.2</v>
      </c>
      <c r="BO1133" s="5">
        <v>21.9</v>
      </c>
      <c r="BQ1133" s="20">
        <v>2.4</v>
      </c>
      <c r="BR1133" s="20">
        <v>2.2999999999999998</v>
      </c>
      <c r="BX1133" s="5">
        <v>8.5</v>
      </c>
      <c r="BY1133" s="20">
        <v>2.7</v>
      </c>
    </row>
    <row r="1134" spans="1:77" x14ac:dyDescent="0.2">
      <c r="A1134" s="2" t="s">
        <v>89</v>
      </c>
      <c r="B1134" s="3">
        <v>39589</v>
      </c>
      <c r="C1134" s="4">
        <v>26</v>
      </c>
      <c r="F1134" s="21"/>
      <c r="G1134" s="5">
        <v>6.14</v>
      </c>
      <c r="H1134" s="5">
        <v>0.01</v>
      </c>
      <c r="M1134" s="5">
        <v>1.08</v>
      </c>
      <c r="O1134" s="21"/>
      <c r="Q1134" s="20">
        <v>1</v>
      </c>
      <c r="S1134" s="5">
        <v>2.57</v>
      </c>
      <c r="T1134" s="5">
        <v>17</v>
      </c>
      <c r="V1134" s="5">
        <v>2.1</v>
      </c>
      <c r="W1134" s="5">
        <v>0.04</v>
      </c>
      <c r="AB1134" s="5">
        <v>8</v>
      </c>
      <c r="AD1134" s="20">
        <v>59.91</v>
      </c>
      <c r="AE1134" s="5">
        <v>0.56000000000000005</v>
      </c>
      <c r="AJ1134" s="5">
        <v>17.850000000000001</v>
      </c>
      <c r="AN1134" s="5">
        <v>1.73</v>
      </c>
      <c r="AO1134" s="5">
        <v>0.36</v>
      </c>
      <c r="AT1134" s="5">
        <v>10.8</v>
      </c>
      <c r="AV1134" s="5">
        <v>12.04</v>
      </c>
      <c r="AW1134" s="5">
        <v>3.2799999999999999E-3</v>
      </c>
      <c r="AX1134" s="5">
        <v>0.01</v>
      </c>
      <c r="AY1134" s="22"/>
      <c r="AZ1134" s="5">
        <v>0.02</v>
      </c>
      <c r="BA1134" s="5">
        <v>4.38</v>
      </c>
      <c r="BE1134" s="20">
        <v>11.5</v>
      </c>
      <c r="BF1134" s="5">
        <v>12.07</v>
      </c>
      <c r="BH1134" s="5">
        <v>0.04</v>
      </c>
      <c r="BI1134" s="22"/>
      <c r="BN1134" s="5">
        <v>0.2</v>
      </c>
      <c r="BO1134" s="5">
        <v>36.5</v>
      </c>
      <c r="BQ1134" s="22"/>
      <c r="BR1134" s="22"/>
      <c r="BX1134" s="5">
        <v>9.1999999999999993</v>
      </c>
    </row>
    <row r="1135" spans="1:77" x14ac:dyDescent="0.2">
      <c r="A1135" s="2" t="s">
        <v>328</v>
      </c>
      <c r="B1135" s="3">
        <v>36426</v>
      </c>
      <c r="C1135" s="4">
        <v>33</v>
      </c>
      <c r="F1135" s="5">
        <v>0.08</v>
      </c>
      <c r="G1135" s="5">
        <v>0.09</v>
      </c>
      <c r="H1135" s="5">
        <v>0.01</v>
      </c>
      <c r="J1135" s="5">
        <v>0.2</v>
      </c>
      <c r="M1135" s="5">
        <v>0.48</v>
      </c>
      <c r="N1135" s="5">
        <v>0.2</v>
      </c>
      <c r="O1135" s="5">
        <v>50</v>
      </c>
      <c r="Q1135" s="5">
        <v>0.17</v>
      </c>
      <c r="S1135" s="5">
        <v>8.3000000000000007</v>
      </c>
      <c r="T1135" s="5">
        <v>56</v>
      </c>
      <c r="U1135" s="5">
        <v>0.3</v>
      </c>
      <c r="V1135" s="5">
        <v>0.85</v>
      </c>
      <c r="W1135" s="5">
        <v>0.02</v>
      </c>
      <c r="Y1135" s="21"/>
      <c r="AB1135" s="5">
        <v>7.15</v>
      </c>
      <c r="AD1135" s="21"/>
      <c r="AE1135" s="5">
        <v>3</v>
      </c>
      <c r="AI1135" s="5">
        <v>0.5</v>
      </c>
      <c r="AJ1135" s="5">
        <v>20.2</v>
      </c>
      <c r="AN1135" s="5">
        <v>4.8</v>
      </c>
      <c r="AO1135" s="5">
        <v>0.03</v>
      </c>
      <c r="AS1135" s="22"/>
      <c r="AT1135" s="5">
        <v>27</v>
      </c>
      <c r="AU1135" s="5">
        <v>0.6</v>
      </c>
      <c r="AV1135" s="5">
        <v>12.88</v>
      </c>
      <c r="AW1135" s="5">
        <v>3.3E-3</v>
      </c>
      <c r="AX1135" s="5">
        <v>0.02</v>
      </c>
      <c r="AY1135" s="22"/>
      <c r="AZ1135" s="5">
        <v>7.0000000000000001E-3</v>
      </c>
      <c r="BA1135" s="5">
        <v>4.8099999999999996</v>
      </c>
      <c r="BC1135" s="5">
        <v>4.8999999999999998E-3</v>
      </c>
      <c r="BE1135" s="5">
        <v>11.3</v>
      </c>
      <c r="BF1135" s="22"/>
      <c r="BH1135" s="20">
        <v>0.09</v>
      </c>
      <c r="BN1135" s="5">
        <v>0.19</v>
      </c>
      <c r="BO1135" s="5">
        <v>21.7</v>
      </c>
      <c r="BQ1135" s="21"/>
      <c r="BR1135" s="21"/>
      <c r="BS1135" s="22"/>
      <c r="BT1135" s="22"/>
      <c r="BV1135" s="22"/>
      <c r="BW1135" s="22"/>
      <c r="BX1135" s="5">
        <v>8.6</v>
      </c>
      <c r="BY1135" s="5">
        <v>2.7</v>
      </c>
    </row>
    <row r="1136" spans="1:77" x14ac:dyDescent="0.2">
      <c r="A1136" s="2" t="s">
        <v>328</v>
      </c>
      <c r="B1136" s="3">
        <v>38624</v>
      </c>
      <c r="C1136" s="4">
        <v>37</v>
      </c>
      <c r="F1136" s="5">
        <v>0.08</v>
      </c>
      <c r="G1136" s="5">
        <v>7.0000000000000007E-2</v>
      </c>
      <c r="H1136" s="5">
        <v>0.01</v>
      </c>
      <c r="J1136" s="5">
        <v>0.2</v>
      </c>
      <c r="M1136" s="5">
        <v>0.53</v>
      </c>
      <c r="N1136" s="5">
        <v>0.2</v>
      </c>
      <c r="O1136" s="20">
        <v>10</v>
      </c>
      <c r="Q1136" s="5">
        <v>0.08</v>
      </c>
      <c r="S1136" s="5">
        <v>8.1300000000000008</v>
      </c>
      <c r="T1136" s="5">
        <v>55</v>
      </c>
      <c r="U1136" s="5">
        <v>0.4</v>
      </c>
      <c r="V1136" s="5">
        <v>1.3</v>
      </c>
      <c r="W1136" s="5">
        <v>0.01</v>
      </c>
      <c r="Y1136" s="20">
        <v>0.02</v>
      </c>
      <c r="AB1136" s="5">
        <v>7.33</v>
      </c>
      <c r="AD1136" s="20">
        <v>-3.3</v>
      </c>
      <c r="AE1136" s="5">
        <v>3.09</v>
      </c>
      <c r="AI1136" s="5">
        <v>0.5</v>
      </c>
      <c r="AJ1136" s="5">
        <v>27.9</v>
      </c>
      <c r="AN1136" s="5">
        <v>4.72</v>
      </c>
      <c r="AO1136" s="5">
        <v>0.02</v>
      </c>
      <c r="AT1136" s="5">
        <v>30.9</v>
      </c>
      <c r="AU1136" s="5">
        <v>0.5</v>
      </c>
      <c r="AV1136" s="5">
        <v>13.45</v>
      </c>
      <c r="AW1136" s="5">
        <v>3.2845000000000001E-3</v>
      </c>
      <c r="AX1136" s="5">
        <v>0.02</v>
      </c>
      <c r="AY1136" s="22"/>
      <c r="AZ1136" s="5">
        <v>0.03</v>
      </c>
      <c r="BA1136" s="5">
        <v>4.75</v>
      </c>
      <c r="BC1136" s="5">
        <v>3.5999999999999999E-3</v>
      </c>
      <c r="BE1136" s="5">
        <v>10.199999999999999</v>
      </c>
      <c r="BF1136" s="22"/>
      <c r="BH1136" s="5">
        <v>0.09</v>
      </c>
      <c r="BN1136" s="5">
        <v>0.19</v>
      </c>
      <c r="BO1136" s="5">
        <v>21.7</v>
      </c>
      <c r="BQ1136" s="20">
        <v>2.31</v>
      </c>
      <c r="BR1136" s="20">
        <v>2.23</v>
      </c>
      <c r="BX1136" s="5">
        <v>8.8000000000000007</v>
      </c>
      <c r="BY1136" s="5">
        <v>2.2999999999999998</v>
      </c>
    </row>
    <row r="1137" spans="1:77" x14ac:dyDescent="0.2">
      <c r="A1137" s="2" t="s">
        <v>328</v>
      </c>
      <c r="B1137" s="3">
        <v>36061</v>
      </c>
      <c r="C1137" s="4">
        <v>33</v>
      </c>
      <c r="F1137" s="20">
        <v>0.08</v>
      </c>
      <c r="G1137" s="5">
        <v>0.06</v>
      </c>
      <c r="H1137" s="5">
        <v>0.02</v>
      </c>
      <c r="J1137" s="5">
        <v>0.2</v>
      </c>
      <c r="M1137" s="5">
        <v>0.45</v>
      </c>
      <c r="N1137" s="5">
        <v>0.2</v>
      </c>
      <c r="O1137" s="20">
        <v>50</v>
      </c>
      <c r="Q1137" s="5">
        <v>0.17</v>
      </c>
      <c r="S1137" s="5">
        <v>10</v>
      </c>
      <c r="T1137" s="5">
        <v>54</v>
      </c>
      <c r="U1137" s="5">
        <v>0.2</v>
      </c>
      <c r="V1137" s="5">
        <v>1</v>
      </c>
      <c r="W1137" s="5">
        <v>0.03</v>
      </c>
      <c r="Y1137" s="22"/>
      <c r="AB1137" s="5">
        <v>7.5</v>
      </c>
      <c r="AD1137" s="21"/>
      <c r="AE1137" s="5">
        <v>3.6</v>
      </c>
      <c r="AI1137" s="5">
        <v>0.5</v>
      </c>
      <c r="AJ1137" s="5">
        <v>29.6</v>
      </c>
      <c r="AN1137" s="5">
        <v>5.6</v>
      </c>
      <c r="AO1137" s="5">
        <v>0.02</v>
      </c>
      <c r="AS1137" s="22"/>
      <c r="AT1137" s="5">
        <v>27</v>
      </c>
      <c r="AU1137" s="5">
        <v>1.4</v>
      </c>
      <c r="AV1137" s="5">
        <v>23.59</v>
      </c>
      <c r="AW1137" s="5">
        <v>3.284E-3</v>
      </c>
      <c r="AX1137" s="5">
        <v>0.02</v>
      </c>
      <c r="AZ1137" s="5">
        <v>0.01</v>
      </c>
      <c r="BA1137" s="5">
        <v>7.92</v>
      </c>
      <c r="BC1137" s="5">
        <v>7.9000000000000008E-3</v>
      </c>
      <c r="BE1137" s="5">
        <v>10</v>
      </c>
      <c r="BF1137" s="21"/>
      <c r="BH1137" s="5">
        <v>0.1</v>
      </c>
      <c r="BN1137" s="5">
        <v>0.18</v>
      </c>
      <c r="BO1137" s="5">
        <v>24.7</v>
      </c>
      <c r="BQ1137" s="22"/>
      <c r="BR1137" s="22"/>
      <c r="BT1137" s="22"/>
      <c r="BW1137" s="21"/>
      <c r="BX1137" s="5">
        <v>8.6999999999999993</v>
      </c>
      <c r="BY1137" s="5">
        <v>4.4000000000000004</v>
      </c>
    </row>
    <row r="1138" spans="1:77" x14ac:dyDescent="0.2">
      <c r="A1138" s="2" t="s">
        <v>365</v>
      </c>
      <c r="B1138" s="3">
        <v>38845</v>
      </c>
      <c r="C1138" s="4">
        <v>36</v>
      </c>
      <c r="F1138" s="5">
        <v>0.17</v>
      </c>
      <c r="G1138" s="5">
        <v>0.17</v>
      </c>
      <c r="H1138" s="5">
        <v>0.02</v>
      </c>
      <c r="J1138" s="5">
        <v>0.2</v>
      </c>
      <c r="M1138" s="5">
        <v>0.88</v>
      </c>
      <c r="N1138" s="5">
        <v>0.3</v>
      </c>
      <c r="O1138" s="5">
        <v>11</v>
      </c>
      <c r="Q1138" s="5">
        <v>0.23</v>
      </c>
      <c r="S1138" s="5">
        <v>42</v>
      </c>
      <c r="T1138" s="5">
        <v>50</v>
      </c>
      <c r="U1138" s="5">
        <v>1.1000000000000001</v>
      </c>
      <c r="V1138" s="5">
        <v>9.8000000000000007</v>
      </c>
      <c r="W1138" s="5">
        <v>0.03</v>
      </c>
      <c r="AB1138" s="5">
        <v>2.15</v>
      </c>
      <c r="AD1138" s="20">
        <v>-7</v>
      </c>
      <c r="AE1138" s="5">
        <v>16.399999999999999</v>
      </c>
      <c r="AI1138" s="5">
        <v>2.4</v>
      </c>
      <c r="AJ1138" s="5">
        <v>30.8</v>
      </c>
      <c r="AN1138" s="5">
        <v>5.78</v>
      </c>
      <c r="AO1138" s="5">
        <v>0.11</v>
      </c>
      <c r="AT1138" s="5">
        <v>8.7899999999999991</v>
      </c>
      <c r="AU1138" s="5">
        <v>3.6</v>
      </c>
      <c r="AV1138" s="5">
        <v>114.25</v>
      </c>
      <c r="AW1138" s="5">
        <v>0.01</v>
      </c>
      <c r="AX1138" s="5">
        <v>0.01</v>
      </c>
      <c r="AZ1138" s="5">
        <v>9.4000000000000004E-3</v>
      </c>
      <c r="BA1138" s="5">
        <v>4.92</v>
      </c>
      <c r="BC1138" s="5">
        <v>2.3E-3</v>
      </c>
      <c r="BE1138" s="5">
        <v>0.2</v>
      </c>
      <c r="BF1138" s="22"/>
      <c r="BH1138" s="20">
        <v>0.08</v>
      </c>
      <c r="BN1138" s="5">
        <v>0.17</v>
      </c>
      <c r="BO1138" s="5">
        <v>14.4</v>
      </c>
      <c r="BQ1138" s="20">
        <v>3.6</v>
      </c>
      <c r="BR1138" s="20">
        <v>3.4</v>
      </c>
      <c r="BX1138" s="5">
        <v>8</v>
      </c>
      <c r="BY1138" s="5">
        <v>4.8</v>
      </c>
    </row>
    <row r="1139" spans="1:77" x14ac:dyDescent="0.2">
      <c r="A1139" s="2" t="s">
        <v>227</v>
      </c>
      <c r="B1139" s="3">
        <v>38833</v>
      </c>
      <c r="C1139" s="4">
        <v>36</v>
      </c>
      <c r="F1139" s="5">
        <v>0.67</v>
      </c>
      <c r="G1139" s="5">
        <v>0.68</v>
      </c>
      <c r="H1139" s="5">
        <v>0.01</v>
      </c>
      <c r="J1139" s="5">
        <v>0.2</v>
      </c>
      <c r="M1139" s="5">
        <v>1.4</v>
      </c>
      <c r="N1139" s="5">
        <v>0.2</v>
      </c>
      <c r="O1139" s="5">
        <v>10</v>
      </c>
      <c r="Q1139" s="5">
        <v>0.96</v>
      </c>
      <c r="S1139" s="5">
        <v>5.0599999999999996</v>
      </c>
      <c r="T1139" s="5">
        <v>55</v>
      </c>
      <c r="U1139" s="5">
        <v>0.6</v>
      </c>
      <c r="V1139" s="5">
        <v>3.5</v>
      </c>
      <c r="W1139" s="5">
        <v>0.06</v>
      </c>
      <c r="AB1139" s="5">
        <v>2.9</v>
      </c>
      <c r="AD1139" s="5">
        <v>-32.4</v>
      </c>
      <c r="AE1139" s="5">
        <v>1.34</v>
      </c>
      <c r="AI1139" s="5">
        <v>3.1</v>
      </c>
      <c r="AJ1139" s="5">
        <v>33.4</v>
      </c>
      <c r="AN1139" s="5">
        <v>2.89</v>
      </c>
      <c r="AO1139" s="5">
        <v>0.18</v>
      </c>
      <c r="AT1139" s="5">
        <v>31</v>
      </c>
      <c r="AU1139" s="5">
        <v>12</v>
      </c>
      <c r="AV1139" s="5">
        <v>23.37</v>
      </c>
      <c r="AW1139" s="5">
        <v>3.2845000000000001E-3</v>
      </c>
      <c r="AX1139" s="5">
        <v>0.01</v>
      </c>
      <c r="AY1139" s="22"/>
      <c r="AZ1139" s="5">
        <v>0.01</v>
      </c>
      <c r="BA1139" s="5">
        <v>4.3099999999999996</v>
      </c>
      <c r="BC1139" s="5">
        <v>1E-3</v>
      </c>
      <c r="BE1139" s="5">
        <v>6.2</v>
      </c>
      <c r="BH1139" s="5">
        <v>0.01</v>
      </c>
      <c r="BN1139" s="5">
        <v>0.17</v>
      </c>
      <c r="BO1139" s="5">
        <v>34.9</v>
      </c>
      <c r="BQ1139" s="5">
        <v>2.7</v>
      </c>
      <c r="BR1139" s="5">
        <v>1.9</v>
      </c>
      <c r="BX1139" s="5">
        <v>7.1</v>
      </c>
      <c r="BY1139" s="5">
        <v>150</v>
      </c>
    </row>
    <row r="1140" spans="1:77" x14ac:dyDescent="0.2">
      <c r="A1140" s="2" t="s">
        <v>89</v>
      </c>
      <c r="B1140" s="3">
        <v>38642</v>
      </c>
      <c r="C1140" s="4">
        <v>37</v>
      </c>
      <c r="F1140" s="5">
        <v>4.9000000000000004</v>
      </c>
      <c r="G1140" s="5">
        <v>4.5999999999999996</v>
      </c>
      <c r="H1140" s="5">
        <v>0.01</v>
      </c>
      <c r="J1140" s="20">
        <v>0.2</v>
      </c>
      <c r="L1140" s="20">
        <v>0.02</v>
      </c>
      <c r="M1140" s="5">
        <v>1.1200000000000001</v>
      </c>
      <c r="N1140" s="20">
        <v>0.3</v>
      </c>
      <c r="O1140" s="5">
        <v>10</v>
      </c>
      <c r="Q1140" s="20">
        <v>1.04</v>
      </c>
      <c r="S1140" s="5">
        <v>2.4300000000000002</v>
      </c>
      <c r="T1140" s="5">
        <v>19</v>
      </c>
      <c r="U1140" s="20">
        <v>6.8</v>
      </c>
      <c r="V1140" s="5">
        <v>2.8</v>
      </c>
      <c r="W1140" s="5">
        <v>0.01</v>
      </c>
      <c r="Y1140" s="20">
        <v>0.28999999999999998</v>
      </c>
      <c r="AB1140" s="5">
        <v>8.76</v>
      </c>
      <c r="AD1140" s="5">
        <v>-51.96</v>
      </c>
      <c r="AE1140" s="5">
        <v>0.83</v>
      </c>
      <c r="AI1140" s="20">
        <v>5.8</v>
      </c>
      <c r="AJ1140" s="5">
        <v>19.03</v>
      </c>
      <c r="AN1140" s="5">
        <v>1.73</v>
      </c>
      <c r="AO1140" s="5">
        <v>0.36</v>
      </c>
      <c r="AT1140" s="5">
        <v>11.8</v>
      </c>
      <c r="AU1140" s="20">
        <v>0.5</v>
      </c>
      <c r="AV1140" s="5">
        <v>12.21</v>
      </c>
      <c r="AW1140" s="5">
        <v>3.2845000000000001E-3</v>
      </c>
      <c r="AX1140" s="5">
        <v>0.04</v>
      </c>
      <c r="AZ1140" s="5">
        <v>0.02</v>
      </c>
      <c r="BA1140" s="5">
        <v>4.13</v>
      </c>
      <c r="BC1140" s="20">
        <v>2.8E-3</v>
      </c>
      <c r="BE1140" s="5">
        <v>11.5</v>
      </c>
      <c r="BH1140" s="21"/>
      <c r="BN1140" s="5">
        <v>0.17</v>
      </c>
      <c r="BO1140" s="5">
        <v>36.1</v>
      </c>
      <c r="BQ1140" s="5">
        <v>1.48</v>
      </c>
      <c r="BR1140" s="5">
        <v>0.87</v>
      </c>
      <c r="BX1140" s="5">
        <v>9.1</v>
      </c>
      <c r="BY1140" s="20">
        <v>0.4</v>
      </c>
    </row>
    <row r="1141" spans="1:77" x14ac:dyDescent="0.2">
      <c r="A1141" s="2" t="s">
        <v>328</v>
      </c>
      <c r="B1141" s="3">
        <v>39162</v>
      </c>
      <c r="C1141" s="4">
        <v>26</v>
      </c>
      <c r="F1141" s="20">
        <v>0.1</v>
      </c>
      <c r="G1141" s="5">
        <v>7.0000000000000007E-2</v>
      </c>
      <c r="H1141" s="5">
        <v>0.01</v>
      </c>
      <c r="J1141" s="22"/>
      <c r="M1141" s="5">
        <v>0.57999999999999996</v>
      </c>
      <c r="N1141" s="22"/>
      <c r="O1141" s="20">
        <v>10</v>
      </c>
      <c r="Q1141" s="22"/>
      <c r="S1141" s="5">
        <v>8.68</v>
      </c>
      <c r="T1141" s="5">
        <v>51</v>
      </c>
      <c r="U1141" s="21"/>
      <c r="V1141" s="5">
        <v>0.79</v>
      </c>
      <c r="W1141" s="5">
        <v>0.06</v>
      </c>
      <c r="AB1141" s="5">
        <v>7.13</v>
      </c>
      <c r="AC1141" s="22"/>
      <c r="AD1141" s="21"/>
      <c r="AE1141" s="5">
        <v>2.84</v>
      </c>
      <c r="AI1141" s="22"/>
      <c r="AJ1141" s="5">
        <v>27.7</v>
      </c>
      <c r="AN1141" s="5">
        <v>5.19</v>
      </c>
      <c r="AO1141" s="5">
        <v>0.01</v>
      </c>
      <c r="AT1141" s="5">
        <v>29.7</v>
      </c>
      <c r="AU1141" s="22"/>
      <c r="AV1141" s="5">
        <v>16.510000000000002</v>
      </c>
      <c r="AW1141" s="5">
        <v>3.2799999999999999E-3</v>
      </c>
      <c r="AX1141" s="5">
        <v>0.03</v>
      </c>
      <c r="AY1141" s="22"/>
      <c r="AZ1141" s="5">
        <v>0.03</v>
      </c>
      <c r="BA1141" s="5">
        <v>5.12</v>
      </c>
      <c r="BC1141" s="22"/>
      <c r="BE1141" s="20">
        <v>7.4</v>
      </c>
      <c r="BF1141" s="5">
        <v>7.02</v>
      </c>
      <c r="BH1141" s="5">
        <v>0.1</v>
      </c>
      <c r="BI1141" s="22"/>
      <c r="BN1141" s="5">
        <v>0.17</v>
      </c>
      <c r="BO1141" s="5">
        <v>23.8</v>
      </c>
      <c r="BQ1141" s="22"/>
      <c r="BR1141" s="22"/>
      <c r="BX1141" s="5">
        <v>9.1</v>
      </c>
      <c r="BY1141" s="22"/>
    </row>
    <row r="1142" spans="1:77" x14ac:dyDescent="0.2">
      <c r="A1142" s="2" t="s">
        <v>371</v>
      </c>
      <c r="B1142" s="3">
        <v>39204</v>
      </c>
      <c r="C1142" s="4">
        <v>25</v>
      </c>
      <c r="F1142" s="5">
        <v>1.21</v>
      </c>
      <c r="G1142" s="5">
        <v>0.11</v>
      </c>
      <c r="H1142" s="5">
        <v>0.01</v>
      </c>
      <c r="J1142" s="21"/>
      <c r="M1142" s="5">
        <v>0.61</v>
      </c>
      <c r="N1142" s="21"/>
      <c r="O1142" s="5">
        <v>10</v>
      </c>
      <c r="Q1142" s="21"/>
      <c r="S1142" s="5">
        <v>25</v>
      </c>
      <c r="T1142" s="5">
        <v>41</v>
      </c>
      <c r="U1142" s="21"/>
      <c r="V1142" s="5">
        <v>2.2000000000000002</v>
      </c>
      <c r="W1142" s="5">
        <v>0.01</v>
      </c>
      <c r="AB1142" s="5">
        <v>3.82</v>
      </c>
      <c r="AD1142" s="21"/>
      <c r="AE1142" s="5">
        <v>16.7</v>
      </c>
      <c r="AI1142" s="21"/>
      <c r="AJ1142" s="5">
        <v>39.5</v>
      </c>
      <c r="AN1142" s="5">
        <v>12.8</v>
      </c>
      <c r="AO1142" s="5">
        <v>0.02</v>
      </c>
      <c r="AT1142" s="5">
        <v>8.56</v>
      </c>
      <c r="AU1142" s="21"/>
      <c r="AV1142" s="5">
        <v>77.91</v>
      </c>
      <c r="AW1142" s="5">
        <v>3.2799999999999999E-3</v>
      </c>
      <c r="AX1142" s="5">
        <v>0.01</v>
      </c>
      <c r="AY1142" s="22"/>
      <c r="AZ1142" s="5">
        <v>5.0000000000000001E-3</v>
      </c>
      <c r="BA1142" s="5">
        <v>4.75</v>
      </c>
      <c r="BC1142" s="21"/>
      <c r="BE1142" s="21"/>
      <c r="BF1142" s="20">
        <v>10.18</v>
      </c>
      <c r="BH1142" s="5">
        <v>0.06</v>
      </c>
      <c r="BI1142" s="22"/>
      <c r="BN1142" s="5">
        <v>0.16</v>
      </c>
      <c r="BO1142" s="5">
        <v>39.9</v>
      </c>
      <c r="BQ1142" s="21"/>
      <c r="BR1142" s="21"/>
      <c r="BX1142" s="5">
        <v>9.4</v>
      </c>
      <c r="BY1142" s="21"/>
    </row>
    <row r="1143" spans="1:77" x14ac:dyDescent="0.2">
      <c r="A1143" s="2" t="s">
        <v>372</v>
      </c>
      <c r="B1143" s="3">
        <v>39554</v>
      </c>
      <c r="C1143" s="4">
        <v>34</v>
      </c>
      <c r="F1143" s="22"/>
      <c r="G1143" s="5">
        <v>0.77</v>
      </c>
      <c r="H1143" s="5">
        <v>0.01</v>
      </c>
      <c r="J1143" s="20">
        <v>0.2</v>
      </c>
      <c r="M1143" s="5">
        <v>1.3</v>
      </c>
      <c r="N1143" s="20">
        <v>0.2</v>
      </c>
      <c r="Q1143" s="5">
        <v>0.09</v>
      </c>
      <c r="S1143" s="5">
        <v>39</v>
      </c>
      <c r="T1143" s="5">
        <v>30</v>
      </c>
      <c r="U1143" s="20">
        <v>0.5</v>
      </c>
      <c r="V1143" s="5">
        <v>6.4</v>
      </c>
      <c r="W1143" s="5">
        <v>7.0000000000000001E-3</v>
      </c>
      <c r="AB1143" s="5">
        <v>2.57</v>
      </c>
      <c r="AD1143" s="5">
        <v>2.4500000000000002</v>
      </c>
      <c r="AE1143" s="5">
        <v>11.8</v>
      </c>
      <c r="AI1143" s="20">
        <v>0.8</v>
      </c>
      <c r="AJ1143" s="5">
        <v>37</v>
      </c>
      <c r="AN1143" s="5">
        <v>5.83</v>
      </c>
      <c r="AO1143" s="5">
        <v>0.03</v>
      </c>
      <c r="AT1143" s="5">
        <v>11.6</v>
      </c>
      <c r="AU1143" s="20">
        <v>1.2</v>
      </c>
      <c r="AV1143" s="5">
        <v>85.87</v>
      </c>
      <c r="AW1143" s="5">
        <v>6.8999999999999999E-3</v>
      </c>
      <c r="AX1143" s="5">
        <v>0.01</v>
      </c>
      <c r="AY1143" s="22"/>
      <c r="AZ1143" s="5">
        <v>0.02</v>
      </c>
      <c r="BA1143" s="5">
        <v>5.39</v>
      </c>
      <c r="BC1143" s="20">
        <v>1E-3</v>
      </c>
      <c r="BE1143" s="5">
        <v>0.9</v>
      </c>
      <c r="BF1143" s="5">
        <v>0.77</v>
      </c>
      <c r="BH1143" s="5">
        <v>0.26</v>
      </c>
      <c r="BN1143" s="5">
        <v>0.15</v>
      </c>
      <c r="BO1143" s="5">
        <v>32</v>
      </c>
      <c r="BQ1143" s="22"/>
      <c r="BR1143" s="22"/>
      <c r="BW1143" s="20">
        <v>2.9</v>
      </c>
      <c r="BX1143" s="5">
        <v>9.5</v>
      </c>
      <c r="BY1143" s="20">
        <v>0.8</v>
      </c>
    </row>
    <row r="1144" spans="1:77" x14ac:dyDescent="0.2">
      <c r="A1144" s="2" t="s">
        <v>297</v>
      </c>
      <c r="B1144" s="3">
        <v>39352</v>
      </c>
      <c r="C1144" s="4">
        <v>26</v>
      </c>
      <c r="F1144" s="5">
        <v>0.14000000000000001</v>
      </c>
      <c r="G1144" s="5">
        <v>0.11</v>
      </c>
      <c r="H1144" s="5">
        <v>0.02</v>
      </c>
      <c r="M1144" s="5">
        <v>0.83</v>
      </c>
      <c r="O1144" s="5">
        <v>34</v>
      </c>
      <c r="S1144" s="5">
        <v>14.1</v>
      </c>
      <c r="T1144" s="5">
        <v>53</v>
      </c>
      <c r="V1144" s="5">
        <v>1.7</v>
      </c>
      <c r="W1144" s="5">
        <v>8.0000000000000002E-3</v>
      </c>
      <c r="AB1144" s="5">
        <v>7.53</v>
      </c>
      <c r="AE1144" s="5">
        <v>13.4</v>
      </c>
      <c r="AJ1144" s="5">
        <v>37.700000000000003</v>
      </c>
      <c r="AN1144" s="5">
        <v>8.99</v>
      </c>
      <c r="AO1144" s="5">
        <v>0.21</v>
      </c>
      <c r="AT1144" s="5">
        <v>31</v>
      </c>
      <c r="AV1144" s="5">
        <v>48.25</v>
      </c>
      <c r="AW1144" s="5">
        <v>3.2799999999999999E-3</v>
      </c>
      <c r="AX1144" s="5">
        <v>0.01</v>
      </c>
      <c r="AY1144" s="22"/>
      <c r="AZ1144" s="5">
        <v>8.0000000000000002E-3</v>
      </c>
      <c r="BA1144" s="5">
        <v>4.58</v>
      </c>
      <c r="BE1144" s="20">
        <v>10.1</v>
      </c>
      <c r="BF1144" s="5">
        <v>9.7899999999999991</v>
      </c>
      <c r="BH1144" s="5">
        <v>0.11</v>
      </c>
      <c r="BI1144" s="22"/>
      <c r="BN1144" s="5">
        <v>0.15</v>
      </c>
      <c r="BO1144" s="5">
        <v>32.5</v>
      </c>
      <c r="BX1144" s="5">
        <v>9.9</v>
      </c>
    </row>
    <row r="1145" spans="1:77" x14ac:dyDescent="0.2">
      <c r="A1145" s="2" t="s">
        <v>227</v>
      </c>
      <c r="B1145" s="3">
        <v>39540</v>
      </c>
      <c r="C1145" s="4">
        <v>27</v>
      </c>
      <c r="F1145" s="22"/>
      <c r="G1145" s="5">
        <v>6.3</v>
      </c>
      <c r="H1145" s="5">
        <v>0.01</v>
      </c>
      <c r="J1145" s="22"/>
      <c r="M1145" s="5">
        <v>1.3</v>
      </c>
      <c r="N1145" s="22"/>
      <c r="Q1145" s="5">
        <v>0.6</v>
      </c>
      <c r="S1145" s="5">
        <v>4.25</v>
      </c>
      <c r="T1145" s="5">
        <v>59</v>
      </c>
      <c r="U1145" s="22"/>
      <c r="V1145" s="5">
        <v>4</v>
      </c>
      <c r="W1145" s="5">
        <v>1.33</v>
      </c>
      <c r="AB1145" s="5">
        <v>2.61</v>
      </c>
      <c r="AD1145" s="5">
        <v>33.74</v>
      </c>
      <c r="AE1145" s="5">
        <v>1.39</v>
      </c>
      <c r="AI1145" s="22"/>
      <c r="AJ1145" s="5">
        <v>32</v>
      </c>
      <c r="AN1145" s="5">
        <v>2.87</v>
      </c>
      <c r="AO1145" s="5">
        <v>0.2</v>
      </c>
      <c r="AT1145" s="5">
        <v>32.4</v>
      </c>
      <c r="AU1145" s="22"/>
      <c r="AV1145" s="5">
        <v>22.75</v>
      </c>
      <c r="AW1145" s="5">
        <v>3.2799999999999999E-3</v>
      </c>
      <c r="AX1145" s="5">
        <v>0.01</v>
      </c>
      <c r="AY1145" s="22"/>
      <c r="AZ1145" s="5">
        <v>0.02</v>
      </c>
      <c r="BA1145" s="5">
        <v>4.5599999999999996</v>
      </c>
      <c r="BC1145" s="22"/>
      <c r="BE1145" s="5">
        <v>4.9000000000000004</v>
      </c>
      <c r="BF1145" s="5">
        <v>4.8</v>
      </c>
      <c r="BH1145" s="5">
        <v>0.06</v>
      </c>
      <c r="BI1145" s="22"/>
      <c r="BN1145" s="5">
        <v>0.15</v>
      </c>
      <c r="BO1145" s="5">
        <v>29.5</v>
      </c>
      <c r="BQ1145" s="22"/>
      <c r="BR1145" s="22"/>
      <c r="BX1145" s="5">
        <v>8.1</v>
      </c>
      <c r="BY1145" s="20">
        <v>82</v>
      </c>
    </row>
    <row r="1146" spans="1:77" x14ac:dyDescent="0.2">
      <c r="A1146" s="2" t="s">
        <v>373</v>
      </c>
      <c r="B1146" s="3">
        <v>39163</v>
      </c>
      <c r="C1146" s="4">
        <v>25</v>
      </c>
      <c r="F1146" s="5">
        <v>0.55000000000000004</v>
      </c>
      <c r="G1146" s="5">
        <v>0.54</v>
      </c>
      <c r="H1146" s="5">
        <v>0.01</v>
      </c>
      <c r="J1146" s="21"/>
      <c r="M1146" s="5">
        <v>1.39</v>
      </c>
      <c r="N1146" s="21"/>
      <c r="O1146" s="5">
        <v>10</v>
      </c>
      <c r="Q1146" s="21"/>
      <c r="S1146" s="5">
        <v>17.7</v>
      </c>
      <c r="T1146" s="5">
        <v>16</v>
      </c>
      <c r="U1146" s="21"/>
      <c r="V1146" s="5">
        <v>10</v>
      </c>
      <c r="W1146" s="5">
        <v>0.05</v>
      </c>
      <c r="AB1146" s="5">
        <v>1.61</v>
      </c>
      <c r="AD1146" s="21"/>
      <c r="AE1146" s="5">
        <v>4.28</v>
      </c>
      <c r="AI1146" s="21"/>
      <c r="AJ1146" s="5">
        <v>18.04</v>
      </c>
      <c r="AN1146" s="5">
        <v>2.37</v>
      </c>
      <c r="AO1146" s="5">
        <v>0.01</v>
      </c>
      <c r="AT1146" s="5">
        <v>8.6300000000000008</v>
      </c>
      <c r="AU1146" s="21"/>
      <c r="AV1146" s="5">
        <v>31.47</v>
      </c>
      <c r="AW1146" s="5">
        <v>3.2799999999999999E-3</v>
      </c>
      <c r="AX1146" s="5">
        <v>0.01</v>
      </c>
      <c r="AY1146" s="22"/>
      <c r="AZ1146" s="5">
        <v>7.0000000000000001E-3</v>
      </c>
      <c r="BA1146" s="5">
        <v>5.45</v>
      </c>
      <c r="BC1146" s="21"/>
      <c r="BE1146" s="21"/>
      <c r="BF1146" s="20">
        <v>6.74</v>
      </c>
      <c r="BH1146" s="5">
        <v>0.31</v>
      </c>
      <c r="BI1146" s="22"/>
      <c r="BN1146" s="5">
        <v>0.15</v>
      </c>
      <c r="BO1146" s="5">
        <v>13.8</v>
      </c>
      <c r="BQ1146" s="21"/>
      <c r="BR1146" s="21"/>
      <c r="BX1146" s="5">
        <v>7.5</v>
      </c>
      <c r="BY1146" s="21"/>
    </row>
    <row r="1147" spans="1:77" x14ac:dyDescent="0.2">
      <c r="A1147" s="2" t="s">
        <v>260</v>
      </c>
      <c r="B1147" s="3">
        <v>39205</v>
      </c>
      <c r="C1147" s="4">
        <v>26</v>
      </c>
      <c r="F1147" s="5">
        <v>8.19</v>
      </c>
      <c r="G1147" s="5">
        <v>8.19</v>
      </c>
      <c r="H1147" s="5">
        <v>0.01</v>
      </c>
      <c r="J1147" s="21"/>
      <c r="M1147" s="5">
        <v>1.31</v>
      </c>
      <c r="N1147" s="21"/>
      <c r="O1147" s="5">
        <v>10</v>
      </c>
      <c r="Q1147" s="21"/>
      <c r="S1147" s="5">
        <v>2.74</v>
      </c>
      <c r="T1147" s="5">
        <v>21</v>
      </c>
      <c r="U1147" s="21"/>
      <c r="V1147" s="5">
        <v>3.1</v>
      </c>
      <c r="W1147" s="5">
        <v>5.0000000000000001E-3</v>
      </c>
      <c r="Y1147" s="21"/>
      <c r="AB1147" s="5">
        <v>4.63</v>
      </c>
      <c r="AC1147" s="22"/>
      <c r="AD1147" s="21"/>
      <c r="AE1147" s="5">
        <v>3.34</v>
      </c>
      <c r="AI1147" s="21"/>
      <c r="AJ1147" s="5">
        <v>21.5</v>
      </c>
      <c r="AN1147" s="5">
        <v>1.65</v>
      </c>
      <c r="AO1147" s="5">
        <v>0.14000000000000001</v>
      </c>
      <c r="AS1147" s="22"/>
      <c r="AT1147" s="5">
        <v>10.9</v>
      </c>
      <c r="AU1147" s="21"/>
      <c r="AV1147" s="5">
        <v>33.200000000000003</v>
      </c>
      <c r="AW1147" s="5">
        <v>3.2799999999999999E-3</v>
      </c>
      <c r="AX1147" s="5">
        <v>0.01</v>
      </c>
      <c r="AY1147" s="22"/>
      <c r="AZ1147" s="5">
        <v>0.01</v>
      </c>
      <c r="BA1147" s="5">
        <v>4.3499999999999996</v>
      </c>
      <c r="BC1147" s="21"/>
      <c r="BE1147" s="5">
        <v>9.8000000000000007</v>
      </c>
      <c r="BF1147" s="20">
        <v>9.07</v>
      </c>
      <c r="BH1147" s="5">
        <v>0.03</v>
      </c>
      <c r="BN1147" s="5">
        <v>0.14000000000000001</v>
      </c>
      <c r="BO1147" s="5">
        <v>33.299999999999997</v>
      </c>
      <c r="BQ1147" s="21"/>
      <c r="BR1147" s="21"/>
      <c r="BS1147" s="22"/>
      <c r="BT1147" s="22"/>
      <c r="BV1147" s="22"/>
      <c r="BW1147" s="22"/>
      <c r="BX1147" s="5">
        <v>8.6</v>
      </c>
      <c r="BY1147" s="21"/>
    </row>
    <row r="1148" spans="1:77" x14ac:dyDescent="0.2">
      <c r="A1148" s="2" t="s">
        <v>371</v>
      </c>
      <c r="B1148" s="3">
        <v>38846</v>
      </c>
      <c r="C1148" s="4">
        <v>36</v>
      </c>
      <c r="F1148" s="5">
        <v>0.12</v>
      </c>
      <c r="G1148" s="5">
        <v>0.11</v>
      </c>
      <c r="H1148" s="5">
        <v>0.01</v>
      </c>
      <c r="J1148" s="5">
        <v>0.2</v>
      </c>
      <c r="M1148" s="5">
        <v>0.49</v>
      </c>
      <c r="N1148" s="5">
        <v>0.2</v>
      </c>
      <c r="O1148" s="5">
        <v>21</v>
      </c>
      <c r="Q1148" s="5">
        <v>0.28999999999999998</v>
      </c>
      <c r="S1148" s="5">
        <v>23.7</v>
      </c>
      <c r="T1148" s="5">
        <v>32</v>
      </c>
      <c r="U1148" s="5">
        <v>0.7</v>
      </c>
      <c r="V1148" s="5">
        <v>1.9</v>
      </c>
      <c r="W1148" s="5">
        <v>0.05</v>
      </c>
      <c r="AB1148" s="5">
        <v>4.2300000000000004</v>
      </c>
      <c r="AD1148" s="20">
        <v>-7.9</v>
      </c>
      <c r="AE1148" s="5">
        <v>15.3</v>
      </c>
      <c r="AI1148" s="5">
        <v>0.5</v>
      </c>
      <c r="AJ1148" s="5">
        <v>25.5</v>
      </c>
      <c r="AN1148" s="5">
        <v>12.5</v>
      </c>
      <c r="AO1148" s="5">
        <v>0.02</v>
      </c>
      <c r="AS1148" s="22"/>
      <c r="AT1148" s="5">
        <v>8.48</v>
      </c>
      <c r="AU1148" s="5">
        <v>0.5</v>
      </c>
      <c r="AV1148" s="5">
        <v>93.27</v>
      </c>
      <c r="AW1148" s="5">
        <v>3.2845000000000001E-3</v>
      </c>
      <c r="AX1148" s="5">
        <v>0.01</v>
      </c>
      <c r="AZ1148" s="5">
        <v>5.5999999999999999E-3</v>
      </c>
      <c r="BA1148" s="5">
        <v>4.76</v>
      </c>
      <c r="BC1148" s="5">
        <v>1E-3</v>
      </c>
      <c r="BE1148" s="5">
        <v>11.1</v>
      </c>
      <c r="BF1148" s="22"/>
      <c r="BH1148" s="5">
        <v>0.06</v>
      </c>
      <c r="BN1148" s="5">
        <v>0.13</v>
      </c>
      <c r="BO1148" s="5">
        <v>36.9</v>
      </c>
      <c r="BQ1148" s="20">
        <v>3.2</v>
      </c>
      <c r="BR1148" s="20">
        <v>3</v>
      </c>
      <c r="BW1148" s="22"/>
      <c r="BX1148" s="5">
        <v>7.9</v>
      </c>
      <c r="BY1148" s="5">
        <v>2.5</v>
      </c>
    </row>
    <row r="1149" spans="1:77" x14ac:dyDescent="0.2">
      <c r="A1149" s="2" t="s">
        <v>260</v>
      </c>
      <c r="B1149" s="3">
        <v>38841</v>
      </c>
      <c r="C1149" s="4">
        <v>36</v>
      </c>
      <c r="F1149" s="5">
        <v>0.8</v>
      </c>
      <c r="G1149" s="5">
        <v>0.8</v>
      </c>
      <c r="H1149" s="5">
        <v>0.01</v>
      </c>
      <c r="J1149" s="5">
        <v>0.2</v>
      </c>
      <c r="M1149" s="5">
        <v>1.45</v>
      </c>
      <c r="N1149" s="5">
        <v>0.2</v>
      </c>
      <c r="O1149" s="5">
        <v>10</v>
      </c>
      <c r="Q1149" s="5">
        <v>0.33</v>
      </c>
      <c r="S1149" s="5">
        <v>2.42</v>
      </c>
      <c r="T1149" s="5">
        <v>17</v>
      </c>
      <c r="U1149" s="5">
        <v>0.2</v>
      </c>
      <c r="V1149" s="5">
        <v>2.4</v>
      </c>
      <c r="W1149" s="5">
        <v>8.6999999999999994E-3</v>
      </c>
      <c r="AB1149" s="5">
        <v>5.0599999999999996</v>
      </c>
      <c r="AD1149" s="20">
        <v>-71.8</v>
      </c>
      <c r="AE1149" s="5">
        <v>3.2</v>
      </c>
      <c r="AI1149" s="5">
        <v>0.5</v>
      </c>
      <c r="AJ1149" s="5">
        <v>13.2</v>
      </c>
      <c r="AN1149" s="5">
        <v>1.58</v>
      </c>
      <c r="AO1149" s="5">
        <v>0.14000000000000001</v>
      </c>
      <c r="AT1149" s="5">
        <v>9.69</v>
      </c>
      <c r="AU1149" s="5">
        <v>3.9</v>
      </c>
      <c r="AV1149" s="5">
        <v>41.87</v>
      </c>
      <c r="AW1149" s="5">
        <v>3.2845000000000001E-3</v>
      </c>
      <c r="AX1149" s="5">
        <v>0.01</v>
      </c>
      <c r="AZ1149" s="5">
        <v>7.6E-3</v>
      </c>
      <c r="BA1149" s="5">
        <v>4.3899999999999997</v>
      </c>
      <c r="BC1149" s="5">
        <v>1.2999999999999999E-3</v>
      </c>
      <c r="BE1149" s="5">
        <v>10.4</v>
      </c>
      <c r="BF1149" s="22"/>
      <c r="BH1149" s="5">
        <v>0.01</v>
      </c>
      <c r="BN1149" s="5">
        <v>0.12</v>
      </c>
      <c r="BO1149" s="5">
        <v>25.6</v>
      </c>
      <c r="BQ1149" s="20">
        <v>1.7</v>
      </c>
      <c r="BR1149" s="20">
        <v>0.8</v>
      </c>
      <c r="BW1149" s="22"/>
      <c r="BX1149" s="5">
        <v>7.7</v>
      </c>
      <c r="BY1149" s="5">
        <v>5.4</v>
      </c>
    </row>
    <row r="1150" spans="1:77" x14ac:dyDescent="0.2">
      <c r="A1150" s="2" t="s">
        <v>342</v>
      </c>
      <c r="B1150" s="3">
        <v>38848</v>
      </c>
      <c r="C1150" s="4">
        <v>36</v>
      </c>
      <c r="F1150" s="5">
        <v>0.01</v>
      </c>
      <c r="G1150" s="5">
        <v>0.01</v>
      </c>
      <c r="H1150" s="5">
        <v>0.01</v>
      </c>
      <c r="J1150" s="5">
        <v>0.2</v>
      </c>
      <c r="M1150" s="5">
        <v>0.36</v>
      </c>
      <c r="N1150" s="5">
        <v>0.5</v>
      </c>
      <c r="O1150" s="5">
        <v>10</v>
      </c>
      <c r="Q1150" s="5">
        <v>0.17</v>
      </c>
      <c r="S1150" s="5">
        <v>6.25</v>
      </c>
      <c r="T1150" s="5">
        <v>74</v>
      </c>
      <c r="U1150" s="5">
        <v>0.2</v>
      </c>
      <c r="V1150" s="5">
        <v>1.4</v>
      </c>
      <c r="W1150" s="5">
        <v>3.0000000000000001E-3</v>
      </c>
      <c r="AB1150" s="5">
        <v>9.23</v>
      </c>
      <c r="AD1150" s="5">
        <v>-7.5</v>
      </c>
      <c r="AE1150" s="5">
        <v>1.71</v>
      </c>
      <c r="AI1150" s="5">
        <v>0.7</v>
      </c>
      <c r="AJ1150" s="5">
        <v>22.9</v>
      </c>
      <c r="AN1150" s="5">
        <v>7.32</v>
      </c>
      <c r="AO1150" s="5">
        <v>0.04</v>
      </c>
      <c r="AT1150" s="5">
        <v>35.6</v>
      </c>
      <c r="AU1150" s="5">
        <v>0.7</v>
      </c>
      <c r="AV1150" s="5">
        <v>16.510000000000002</v>
      </c>
      <c r="AW1150" s="5">
        <v>3.2845000000000001E-3</v>
      </c>
      <c r="AX1150" s="5">
        <v>0.01</v>
      </c>
      <c r="AZ1150" s="5">
        <v>5.0000000000000001E-3</v>
      </c>
      <c r="BA1150" s="5">
        <v>4.5999999999999996</v>
      </c>
      <c r="BC1150" s="5">
        <v>1.1999999999999999E-3</v>
      </c>
      <c r="BE1150" s="5">
        <v>10</v>
      </c>
      <c r="BH1150" s="5">
        <v>0.06</v>
      </c>
      <c r="BN1150" s="5">
        <v>0.12</v>
      </c>
      <c r="BO1150" s="5">
        <v>15.2</v>
      </c>
      <c r="BQ1150" s="5">
        <v>2.7</v>
      </c>
      <c r="BR1150" s="5">
        <v>2.5</v>
      </c>
      <c r="BX1150" s="5">
        <v>9.5</v>
      </c>
      <c r="BY1150" s="5">
        <v>14</v>
      </c>
    </row>
    <row r="1151" spans="1:77" x14ac:dyDescent="0.2">
      <c r="A1151" s="2" t="s">
        <v>198</v>
      </c>
      <c r="B1151" s="3">
        <v>39205</v>
      </c>
      <c r="C1151" s="4">
        <v>25</v>
      </c>
      <c r="F1151" s="5">
        <v>0.16</v>
      </c>
      <c r="G1151" s="5">
        <v>0.16</v>
      </c>
      <c r="H1151" s="5">
        <v>0.01</v>
      </c>
      <c r="J1151" s="22"/>
      <c r="M1151" s="5">
        <v>0.52</v>
      </c>
      <c r="O1151" s="5">
        <v>10</v>
      </c>
      <c r="S1151" s="5">
        <v>26.4</v>
      </c>
      <c r="T1151" s="5">
        <v>15</v>
      </c>
      <c r="V1151" s="5">
        <v>1.1000000000000001</v>
      </c>
      <c r="W1151" s="5">
        <v>1E-3</v>
      </c>
      <c r="AB1151" s="5">
        <v>4.8600000000000003</v>
      </c>
      <c r="AD1151" s="22"/>
      <c r="AE1151" s="5">
        <v>8.41</v>
      </c>
      <c r="AJ1151" s="5">
        <v>26.8</v>
      </c>
      <c r="AN1151" s="5">
        <v>2.92</v>
      </c>
      <c r="AO1151" s="5">
        <v>0.05</v>
      </c>
      <c r="AT1151" s="5">
        <v>8.8800000000000008</v>
      </c>
      <c r="AV1151" s="5">
        <v>77.459999999999994</v>
      </c>
      <c r="AW1151" s="5">
        <v>3.2799999999999999E-3</v>
      </c>
      <c r="AX1151" s="5">
        <v>0.02</v>
      </c>
      <c r="AY1151" s="22"/>
      <c r="AZ1151" s="5">
        <v>0.01</v>
      </c>
      <c r="BA1151" s="5">
        <v>4.9000000000000004</v>
      </c>
      <c r="BE1151" s="21"/>
      <c r="BF1151" s="5">
        <v>9.41</v>
      </c>
      <c r="BH1151" s="5">
        <v>0.08</v>
      </c>
      <c r="BN1151" s="5">
        <v>0.12</v>
      </c>
      <c r="BO1151" s="5">
        <v>25.4</v>
      </c>
      <c r="BQ1151" s="22"/>
      <c r="BR1151" s="22"/>
      <c r="BX1151" s="5">
        <v>9.9</v>
      </c>
    </row>
    <row r="1152" spans="1:77" x14ac:dyDescent="0.2">
      <c r="A1152" s="2" t="s">
        <v>89</v>
      </c>
      <c r="B1152" s="3">
        <v>38841</v>
      </c>
      <c r="C1152" s="4">
        <v>36</v>
      </c>
      <c r="F1152" s="5">
        <v>0.6</v>
      </c>
      <c r="G1152" s="5">
        <v>0.6</v>
      </c>
      <c r="H1152" s="5">
        <v>0.01</v>
      </c>
      <c r="J1152" s="5">
        <v>0.2</v>
      </c>
      <c r="L1152" s="21"/>
      <c r="M1152" s="5">
        <v>1.1599999999999999</v>
      </c>
      <c r="N1152" s="5">
        <v>0.2</v>
      </c>
      <c r="O1152" s="5">
        <v>10</v>
      </c>
      <c r="Q1152" s="5">
        <v>1.03</v>
      </c>
      <c r="S1152" s="5">
        <v>2.42</v>
      </c>
      <c r="T1152" s="5">
        <v>18</v>
      </c>
      <c r="U1152" s="5">
        <v>0.2</v>
      </c>
      <c r="V1152" s="5">
        <v>1.8</v>
      </c>
      <c r="W1152" s="5">
        <v>0.01</v>
      </c>
      <c r="Y1152" s="21"/>
      <c r="AB1152" s="5">
        <v>8.76</v>
      </c>
      <c r="AD1152" s="5">
        <v>-55.8</v>
      </c>
      <c r="AE1152" s="5">
        <v>0.83</v>
      </c>
      <c r="AI1152" s="5">
        <v>0.8</v>
      </c>
      <c r="AJ1152" s="5">
        <v>12.38</v>
      </c>
      <c r="AN1152" s="5">
        <v>1.87</v>
      </c>
      <c r="AO1152" s="5">
        <v>0.32</v>
      </c>
      <c r="AT1152" s="5">
        <v>11.6</v>
      </c>
      <c r="AU1152" s="5">
        <v>5.3</v>
      </c>
      <c r="AV1152" s="5">
        <v>12.08</v>
      </c>
      <c r="AW1152" s="5">
        <v>3.2845000000000001E-3</v>
      </c>
      <c r="AX1152" s="5">
        <v>0.01</v>
      </c>
      <c r="AZ1152" s="5">
        <v>5.0000000000000001E-3</v>
      </c>
      <c r="BA1152" s="5">
        <v>4.3099999999999996</v>
      </c>
      <c r="BC1152" s="5">
        <v>2E-3</v>
      </c>
      <c r="BE1152" s="5">
        <v>11.7</v>
      </c>
      <c r="BH1152" s="20">
        <v>0.01</v>
      </c>
      <c r="BN1152" s="5">
        <v>0.11</v>
      </c>
      <c r="BO1152" s="5">
        <v>38.6</v>
      </c>
      <c r="BQ1152" s="5">
        <v>1.5</v>
      </c>
      <c r="BR1152" s="5">
        <v>0.8</v>
      </c>
      <c r="BX1152" s="5">
        <v>8.9</v>
      </c>
      <c r="BY1152" s="5">
        <v>6.6</v>
      </c>
    </row>
    <row r="1153" spans="1:77" x14ac:dyDescent="0.2">
      <c r="A1153" s="2" t="s">
        <v>310</v>
      </c>
      <c r="B1153" s="3">
        <v>39204</v>
      </c>
      <c r="C1153" s="4">
        <v>25</v>
      </c>
      <c r="F1153" s="5">
        <v>0.67</v>
      </c>
      <c r="G1153" s="5">
        <v>0.66</v>
      </c>
      <c r="H1153" s="5">
        <v>0.01</v>
      </c>
      <c r="J1153" s="21"/>
      <c r="M1153" s="5">
        <v>1.01</v>
      </c>
      <c r="N1153" s="21"/>
      <c r="O1153" s="5">
        <v>10</v>
      </c>
      <c r="Q1153" s="21"/>
      <c r="S1153" s="5">
        <v>27.3</v>
      </c>
      <c r="T1153" s="5">
        <v>17</v>
      </c>
      <c r="U1153" s="21"/>
      <c r="V1153" s="5">
        <v>1.7</v>
      </c>
      <c r="W1153" s="5">
        <v>0.01</v>
      </c>
      <c r="AB1153" s="5">
        <v>3.9</v>
      </c>
      <c r="AD1153" s="21"/>
      <c r="AE1153" s="5">
        <v>10.199999999999999</v>
      </c>
      <c r="AI1153" s="21"/>
      <c r="AJ1153" s="5">
        <v>30.7</v>
      </c>
      <c r="AN1153" s="5">
        <v>4.0599999999999996</v>
      </c>
      <c r="AO1153" s="5">
        <v>0.12</v>
      </c>
      <c r="AT1153" s="5">
        <v>9.31</v>
      </c>
      <c r="AU1153" s="21"/>
      <c r="AV1153" s="5">
        <v>99.6</v>
      </c>
      <c r="AW1153" s="5">
        <v>3.2799999999999999E-3</v>
      </c>
      <c r="AX1153" s="5">
        <v>0.01</v>
      </c>
      <c r="AY1153" s="22"/>
      <c r="AZ1153" s="5">
        <v>7.0000000000000001E-3</v>
      </c>
      <c r="BA1153" s="5">
        <v>4.58</v>
      </c>
      <c r="BC1153" s="21"/>
      <c r="BE1153" s="21"/>
      <c r="BF1153" s="20">
        <v>8.57</v>
      </c>
      <c r="BH1153" s="5">
        <v>0.06</v>
      </c>
      <c r="BN1153" s="5">
        <v>0.11</v>
      </c>
      <c r="BO1153" s="5">
        <v>18.899999999999999</v>
      </c>
      <c r="BQ1153" s="21"/>
      <c r="BR1153" s="21"/>
      <c r="BX1153" s="5">
        <v>9.9</v>
      </c>
      <c r="BY1153" s="21"/>
    </row>
    <row r="1154" spans="1:77" x14ac:dyDescent="0.2">
      <c r="A1154" s="2" t="s">
        <v>89</v>
      </c>
      <c r="B1154" s="3">
        <v>35439</v>
      </c>
      <c r="C1154" s="4">
        <v>31</v>
      </c>
      <c r="F1154" s="5">
        <v>8.24</v>
      </c>
      <c r="G1154" s="5">
        <v>8.16</v>
      </c>
      <c r="H1154" s="5">
        <v>0.01</v>
      </c>
      <c r="J1154" s="20">
        <v>1</v>
      </c>
      <c r="M1154" s="5">
        <v>2.37</v>
      </c>
      <c r="N1154" s="20">
        <v>1</v>
      </c>
      <c r="O1154" s="21"/>
      <c r="Q1154" s="20">
        <v>1.33</v>
      </c>
      <c r="S1154" s="5">
        <v>5.8</v>
      </c>
      <c r="T1154" s="5">
        <v>21</v>
      </c>
      <c r="U1154" s="20">
        <v>1</v>
      </c>
      <c r="V1154" s="5">
        <v>2.2000000000000002</v>
      </c>
      <c r="W1154" s="5">
        <v>0.01</v>
      </c>
      <c r="Y1154" s="22"/>
      <c r="AB1154" s="5">
        <v>9.64</v>
      </c>
      <c r="AD1154" s="22"/>
      <c r="AE1154" s="5">
        <v>1.3</v>
      </c>
      <c r="AI1154" s="20">
        <v>1</v>
      </c>
      <c r="AJ1154" s="5">
        <v>22.2</v>
      </c>
      <c r="AN1154" s="5">
        <v>3.2</v>
      </c>
      <c r="AO1154" s="5">
        <v>0.56000000000000005</v>
      </c>
      <c r="AT1154" s="5">
        <v>15</v>
      </c>
      <c r="AU1154" s="20">
        <v>10</v>
      </c>
      <c r="AV1154" s="5">
        <v>23.77</v>
      </c>
      <c r="AW1154" s="5">
        <v>3.2845000000000001E-3</v>
      </c>
      <c r="AX1154" s="5">
        <v>0.01</v>
      </c>
      <c r="AZ1154" s="5">
        <v>5.4999999999999997E-3</v>
      </c>
      <c r="BA1154" s="5">
        <v>4.45</v>
      </c>
      <c r="BC1154" s="20">
        <v>2.7000000000000001E-3</v>
      </c>
      <c r="BE1154" s="20">
        <v>11.8</v>
      </c>
      <c r="BF1154" s="21"/>
      <c r="BH1154" s="21"/>
      <c r="BN1154" s="5">
        <v>0.1</v>
      </c>
      <c r="BO1154" s="5">
        <v>58</v>
      </c>
      <c r="BQ1154" s="22"/>
      <c r="BR1154" s="22"/>
      <c r="BX1154" s="5">
        <v>8.5</v>
      </c>
      <c r="BY1154" s="20">
        <v>8</v>
      </c>
    </row>
    <row r="1155" spans="1:77" x14ac:dyDescent="0.2">
      <c r="A1155" s="2" t="s">
        <v>286</v>
      </c>
      <c r="B1155" s="3">
        <v>39205</v>
      </c>
      <c r="C1155" s="4">
        <v>25</v>
      </c>
      <c r="F1155" s="5">
        <v>0.54</v>
      </c>
      <c r="G1155" s="5">
        <v>0.52</v>
      </c>
      <c r="H1155" s="5">
        <v>0.01</v>
      </c>
      <c r="M1155" s="5">
        <v>0.41</v>
      </c>
      <c r="O1155" s="5">
        <v>10</v>
      </c>
      <c r="S1155" s="5">
        <v>7.04</v>
      </c>
      <c r="T1155" s="5">
        <v>20</v>
      </c>
      <c r="V1155" s="5">
        <v>1.1000000000000001</v>
      </c>
      <c r="W1155" s="5">
        <v>1E-3</v>
      </c>
      <c r="AB1155" s="5">
        <v>5.0599999999999996</v>
      </c>
      <c r="AE1155" s="5">
        <v>1.76</v>
      </c>
      <c r="AJ1155" s="5">
        <v>15.73</v>
      </c>
      <c r="AN1155" s="5">
        <v>2.64</v>
      </c>
      <c r="AO1155" s="5">
        <v>0.11</v>
      </c>
      <c r="AT1155" s="5">
        <v>11.9</v>
      </c>
      <c r="AV1155" s="5">
        <v>35.81</v>
      </c>
      <c r="AW1155" s="5">
        <v>3.2799999999999999E-3</v>
      </c>
      <c r="AX1155" s="5">
        <v>0.01</v>
      </c>
      <c r="AZ1155" s="5">
        <v>6.0000000000000001E-3</v>
      </c>
      <c r="BA1155" s="5">
        <v>4.84</v>
      </c>
      <c r="BE1155" s="21"/>
      <c r="BF1155" s="5">
        <v>6.64</v>
      </c>
      <c r="BH1155" s="5">
        <v>7.0000000000000007E-2</v>
      </c>
      <c r="BN1155" s="5">
        <v>0.1</v>
      </c>
      <c r="BO1155" s="5">
        <v>6.29</v>
      </c>
      <c r="BX1155" s="5">
        <v>9.6999999999999993</v>
      </c>
    </row>
    <row r="1156" spans="1:77" x14ac:dyDescent="0.2">
      <c r="A1156" s="2" t="s">
        <v>267</v>
      </c>
      <c r="B1156" s="3">
        <v>39006</v>
      </c>
      <c r="C1156" s="4">
        <v>28</v>
      </c>
      <c r="F1156" s="20">
        <v>0.27</v>
      </c>
      <c r="G1156" s="5">
        <v>0.23</v>
      </c>
      <c r="H1156" s="5">
        <v>0.02</v>
      </c>
      <c r="J1156" s="22"/>
      <c r="M1156" s="5">
        <v>0.97</v>
      </c>
      <c r="N1156" s="22"/>
      <c r="O1156" s="20">
        <v>10</v>
      </c>
      <c r="Q1156" s="21"/>
      <c r="S1156" s="5">
        <v>13.1</v>
      </c>
      <c r="T1156" s="5">
        <v>26</v>
      </c>
      <c r="U1156" s="22"/>
      <c r="V1156" s="5">
        <v>0.84</v>
      </c>
      <c r="W1156" s="5">
        <v>0.03</v>
      </c>
      <c r="AB1156" s="5">
        <v>5.0599999999999996</v>
      </c>
      <c r="AD1156" s="5">
        <v>-0.65</v>
      </c>
      <c r="AE1156" s="5">
        <v>1.55</v>
      </c>
      <c r="AI1156" s="22"/>
      <c r="AJ1156" s="5">
        <v>18.7</v>
      </c>
      <c r="AN1156" s="5">
        <v>2.74</v>
      </c>
      <c r="AO1156" s="5">
        <v>0.03</v>
      </c>
      <c r="AT1156" s="5">
        <v>13.5</v>
      </c>
      <c r="AU1156" s="22"/>
      <c r="AV1156" s="5">
        <v>25.4</v>
      </c>
      <c r="AW1156" s="5">
        <v>3.2845000000000001E-3</v>
      </c>
      <c r="AX1156" s="5">
        <v>0.01</v>
      </c>
      <c r="AZ1156" s="5">
        <v>6.4999999999999997E-3</v>
      </c>
      <c r="BA1156" s="5">
        <v>4.7699999999999996</v>
      </c>
      <c r="BC1156" s="22"/>
      <c r="BE1156" s="5">
        <v>5.9</v>
      </c>
      <c r="BF1156" s="21"/>
      <c r="BH1156" s="5">
        <v>0.16</v>
      </c>
      <c r="BN1156" s="5">
        <v>0.09</v>
      </c>
      <c r="BO1156" s="5">
        <v>11.1</v>
      </c>
      <c r="BQ1156" s="20">
        <v>1.53</v>
      </c>
      <c r="BR1156" s="20">
        <v>1.52</v>
      </c>
      <c r="BX1156" s="5">
        <v>9.3000000000000007</v>
      </c>
      <c r="BY1156" s="21"/>
    </row>
    <row r="1157" spans="1:77" x14ac:dyDescent="0.2">
      <c r="A1157" s="2" t="s">
        <v>325</v>
      </c>
      <c r="B1157" s="3">
        <v>39006</v>
      </c>
      <c r="C1157" s="4">
        <v>28</v>
      </c>
      <c r="F1157" s="20">
        <v>2.4</v>
      </c>
      <c r="G1157" s="5">
        <v>2.2999999999999998</v>
      </c>
      <c r="H1157" s="5">
        <v>0.02</v>
      </c>
      <c r="J1157" s="21"/>
      <c r="M1157" s="5">
        <v>1.1200000000000001</v>
      </c>
      <c r="N1157" s="21"/>
      <c r="O1157" s="20">
        <v>10</v>
      </c>
      <c r="Q1157" s="21"/>
      <c r="S1157" s="5">
        <v>1.67</v>
      </c>
      <c r="T1157" s="5">
        <v>37</v>
      </c>
      <c r="U1157" s="21"/>
      <c r="V1157" s="5">
        <v>3.1</v>
      </c>
      <c r="W1157" s="5">
        <v>0.02</v>
      </c>
      <c r="AB1157" s="5">
        <v>2.69</v>
      </c>
      <c r="AD1157" s="5">
        <v>-16.98</v>
      </c>
      <c r="AE1157" s="5">
        <v>0.7</v>
      </c>
      <c r="AI1157" s="21"/>
      <c r="AJ1157" s="5">
        <v>17.61</v>
      </c>
      <c r="AN1157" s="5">
        <v>1.66</v>
      </c>
      <c r="AO1157" s="5">
        <v>0.04</v>
      </c>
      <c r="AT1157" s="5">
        <v>20.2</v>
      </c>
      <c r="AU1157" s="21"/>
      <c r="AV1157" s="5">
        <v>1.53</v>
      </c>
      <c r="AW1157" s="5">
        <v>3.2845000000000001E-3</v>
      </c>
      <c r="AX1157" s="5">
        <v>0.01</v>
      </c>
      <c r="AZ1157" s="5">
        <v>5.0000000000000001E-3</v>
      </c>
      <c r="BA1157" s="5">
        <v>4.0599999999999996</v>
      </c>
      <c r="BC1157" s="21"/>
      <c r="BE1157" s="5">
        <v>4.7</v>
      </c>
      <c r="BF1157" s="21"/>
      <c r="BH1157" s="5">
        <v>0.05</v>
      </c>
      <c r="BN1157" s="5">
        <v>0.09</v>
      </c>
      <c r="BO1157" s="5">
        <v>14.9</v>
      </c>
      <c r="BQ1157" s="20">
        <v>1.42</v>
      </c>
      <c r="BR1157" s="20">
        <v>1.2</v>
      </c>
      <c r="BW1157" s="21"/>
      <c r="BX1157" s="5">
        <v>10.7</v>
      </c>
      <c r="BY1157" s="21"/>
    </row>
    <row r="1158" spans="1:77" x14ac:dyDescent="0.2">
      <c r="A1158" s="2" t="s">
        <v>89</v>
      </c>
      <c r="B1158" s="3">
        <v>39209</v>
      </c>
      <c r="C1158" s="4">
        <v>26</v>
      </c>
      <c r="F1158" s="5">
        <v>5.83</v>
      </c>
      <c r="G1158" s="5">
        <v>5.8</v>
      </c>
      <c r="H1158" s="5">
        <v>0.02</v>
      </c>
      <c r="M1158" s="5">
        <v>1</v>
      </c>
      <c r="O1158" s="5">
        <v>10</v>
      </c>
      <c r="Q1158" s="20">
        <v>1.1000000000000001</v>
      </c>
      <c r="S1158" s="5">
        <v>2.59</v>
      </c>
      <c r="T1158" s="5">
        <v>23</v>
      </c>
      <c r="V1158" s="5">
        <v>2.2000000000000002</v>
      </c>
      <c r="W1158" s="5">
        <v>0.03</v>
      </c>
      <c r="AB1158" s="5">
        <v>8.59</v>
      </c>
      <c r="AE1158" s="5">
        <v>0.84</v>
      </c>
      <c r="AJ1158" s="5">
        <v>18.559999999999999</v>
      </c>
      <c r="AN1158" s="5">
        <v>1.94</v>
      </c>
      <c r="AO1158" s="5">
        <v>0.38</v>
      </c>
      <c r="AT1158" s="5">
        <v>11.2</v>
      </c>
      <c r="AV1158" s="5">
        <v>13.23</v>
      </c>
      <c r="AW1158" s="5">
        <v>3.2799999999999999E-3</v>
      </c>
      <c r="AX1158" s="5">
        <v>0.01</v>
      </c>
      <c r="AY1158" s="22"/>
      <c r="AZ1158" s="5">
        <v>0.01</v>
      </c>
      <c r="BA1158" s="5">
        <v>4.16</v>
      </c>
      <c r="BE1158" s="22"/>
      <c r="BF1158" s="5">
        <v>10.7</v>
      </c>
      <c r="BH1158" s="5">
        <v>0.01</v>
      </c>
      <c r="BI1158" s="22"/>
      <c r="BN1158" s="5">
        <v>0.09</v>
      </c>
      <c r="BO1158" s="5">
        <v>36.9</v>
      </c>
      <c r="BX1158" s="5">
        <v>9.1999999999999993</v>
      </c>
    </row>
    <row r="1159" spans="1:77" x14ac:dyDescent="0.2">
      <c r="A1159" s="2" t="s">
        <v>342</v>
      </c>
      <c r="B1159" s="3">
        <v>33898</v>
      </c>
      <c r="C1159" s="4">
        <v>31</v>
      </c>
      <c r="F1159" s="5">
        <v>0.17</v>
      </c>
      <c r="G1159" s="5">
        <v>0.15</v>
      </c>
      <c r="H1159" s="5">
        <v>0.12</v>
      </c>
      <c r="J1159" s="20">
        <v>1</v>
      </c>
      <c r="M1159" s="21"/>
      <c r="N1159" s="20">
        <v>1</v>
      </c>
      <c r="O1159" s="5">
        <v>100</v>
      </c>
      <c r="Q1159" s="20">
        <v>0.2</v>
      </c>
      <c r="S1159" s="5">
        <v>9.5</v>
      </c>
      <c r="T1159" s="5">
        <v>70</v>
      </c>
      <c r="U1159" s="20">
        <v>1</v>
      </c>
      <c r="V1159" s="5">
        <v>1.6</v>
      </c>
      <c r="W1159" s="5">
        <v>1.1999999999999999E-3</v>
      </c>
      <c r="AB1159" s="5">
        <v>9.32</v>
      </c>
      <c r="AE1159" s="5">
        <v>1.9</v>
      </c>
      <c r="AI1159" s="20">
        <v>1</v>
      </c>
      <c r="AJ1159" s="5">
        <v>34.200000000000003</v>
      </c>
      <c r="AN1159" s="5">
        <v>5.7</v>
      </c>
      <c r="AO1159" s="5">
        <v>0.06</v>
      </c>
      <c r="AT1159" s="5">
        <v>32</v>
      </c>
      <c r="AU1159" s="20">
        <v>1.2</v>
      </c>
      <c r="AV1159" s="5">
        <v>0.02</v>
      </c>
      <c r="AW1159" s="5">
        <v>6.27</v>
      </c>
      <c r="AX1159" s="5">
        <v>0.06</v>
      </c>
      <c r="AY1159" s="20">
        <v>0.02</v>
      </c>
      <c r="AZ1159" s="21"/>
      <c r="BA1159" s="5">
        <v>4.22</v>
      </c>
      <c r="BC1159" s="20">
        <v>5.0000000000000001E-3</v>
      </c>
      <c r="BE1159" s="5">
        <v>11.4</v>
      </c>
      <c r="BF1159" s="21"/>
      <c r="BH1159" s="5">
        <v>7.0000000000000007E-2</v>
      </c>
      <c r="BM1159" s="22"/>
      <c r="BN1159" s="21"/>
      <c r="BO1159" s="5">
        <v>14.1</v>
      </c>
      <c r="BX1159" s="5">
        <v>9.1</v>
      </c>
      <c r="BY1159" s="20">
        <v>42</v>
      </c>
    </row>
    <row r="1160" spans="1:77" x14ac:dyDescent="0.2">
      <c r="A1160" s="2" t="s">
        <v>112</v>
      </c>
      <c r="B1160" s="3">
        <v>32456</v>
      </c>
      <c r="C1160" s="4">
        <v>27</v>
      </c>
      <c r="F1160" s="5">
        <v>0.01</v>
      </c>
      <c r="G1160" s="21"/>
      <c r="H1160" s="5">
        <v>0.32</v>
      </c>
      <c r="J1160" s="21"/>
      <c r="M1160" s="5">
        <v>0.22</v>
      </c>
      <c r="N1160" s="5">
        <v>0.2</v>
      </c>
      <c r="O1160" s="21"/>
      <c r="Q1160" s="5">
        <v>0.02</v>
      </c>
      <c r="S1160" s="5">
        <v>81</v>
      </c>
      <c r="T1160" s="5">
        <v>16</v>
      </c>
      <c r="U1160" s="5">
        <v>0.1</v>
      </c>
      <c r="V1160" s="5">
        <v>2</v>
      </c>
      <c r="W1160" s="5">
        <v>1.6</v>
      </c>
      <c r="AB1160" s="5">
        <v>15.37</v>
      </c>
      <c r="AD1160" s="21"/>
      <c r="AE1160" s="5">
        <v>2.1</v>
      </c>
      <c r="AI1160" s="5">
        <v>0.8</v>
      </c>
      <c r="AJ1160" s="5">
        <v>47.4</v>
      </c>
      <c r="AN1160" s="5">
        <v>6.2</v>
      </c>
      <c r="AO1160" s="5">
        <v>0.24</v>
      </c>
      <c r="AS1160" s="22"/>
      <c r="AT1160" s="5">
        <v>13</v>
      </c>
      <c r="AU1160" s="5">
        <v>0.2</v>
      </c>
      <c r="AV1160" s="5">
        <v>0.44</v>
      </c>
      <c r="AW1160" s="5">
        <v>3.54</v>
      </c>
      <c r="AX1160" s="5">
        <v>1.53</v>
      </c>
      <c r="AZ1160" s="21"/>
      <c r="BA1160" s="5">
        <v>7.07</v>
      </c>
      <c r="BC1160" s="21"/>
      <c r="BE1160" s="5">
        <v>1</v>
      </c>
      <c r="BF1160" s="22"/>
      <c r="BH1160" s="5">
        <v>4.25</v>
      </c>
      <c r="BM1160" s="22"/>
      <c r="BN1160" s="21"/>
      <c r="BO1160" s="5">
        <v>18.3</v>
      </c>
      <c r="BQ1160" s="21"/>
      <c r="BR1160" s="21"/>
      <c r="BT1160" s="22"/>
      <c r="BW1160" s="22"/>
      <c r="BX1160" s="5">
        <v>9.5</v>
      </c>
      <c r="BY1160" s="5">
        <v>1.4</v>
      </c>
    </row>
    <row r="1161" spans="1:77" x14ac:dyDescent="0.2">
      <c r="A1161" s="2" t="s">
        <v>212</v>
      </c>
      <c r="B1161" s="3">
        <v>36857</v>
      </c>
      <c r="C1161" s="4">
        <v>23</v>
      </c>
      <c r="F1161" s="5">
        <v>0.04</v>
      </c>
      <c r="G1161" s="5">
        <v>0.02</v>
      </c>
      <c r="H1161" s="5">
        <v>0.37</v>
      </c>
      <c r="J1161" s="21"/>
      <c r="M1161" s="5">
        <v>0.66</v>
      </c>
      <c r="N1161" s="21"/>
      <c r="O1161" s="21"/>
      <c r="Q1161" s="21"/>
      <c r="S1161" s="5">
        <v>140</v>
      </c>
      <c r="T1161" s="5">
        <v>50</v>
      </c>
      <c r="U1161" s="21"/>
      <c r="V1161" s="5">
        <v>2.4</v>
      </c>
      <c r="W1161" s="5">
        <v>0.04</v>
      </c>
      <c r="AB1161" s="5">
        <v>7.13</v>
      </c>
      <c r="AD1161" s="21"/>
      <c r="AE1161" s="5">
        <v>1.7</v>
      </c>
      <c r="AI1161" s="21"/>
      <c r="AJ1161" s="5">
        <v>83</v>
      </c>
      <c r="AN1161" s="5">
        <v>19</v>
      </c>
      <c r="AO1161" s="5">
        <v>0.06</v>
      </c>
      <c r="AT1161" s="5">
        <v>11</v>
      </c>
      <c r="AU1161" s="21"/>
      <c r="AV1161" s="5">
        <v>1.72</v>
      </c>
      <c r="AW1161" s="5">
        <v>2.91</v>
      </c>
      <c r="AX1161" s="5">
        <v>0.05</v>
      </c>
      <c r="AZ1161" s="5">
        <v>0.03</v>
      </c>
      <c r="BA1161" s="5">
        <v>7.13</v>
      </c>
      <c r="BC1161" s="21"/>
      <c r="BE1161" s="5">
        <v>0.6</v>
      </c>
      <c r="BH1161" s="5">
        <v>5.61</v>
      </c>
      <c r="BM1161" s="22"/>
      <c r="BN1161" s="21"/>
      <c r="BO1161" s="5">
        <v>111</v>
      </c>
      <c r="BQ1161" s="21"/>
      <c r="BR1161" s="21"/>
      <c r="BX1161" s="5">
        <v>10</v>
      </c>
      <c r="BY1161" s="21"/>
    </row>
    <row r="1162" spans="1:77" x14ac:dyDescent="0.2">
      <c r="A1162" s="2" t="s">
        <v>101</v>
      </c>
      <c r="B1162" s="3">
        <v>32167</v>
      </c>
      <c r="C1162" s="4">
        <v>29</v>
      </c>
      <c r="F1162" s="5">
        <v>6.0000000000000001E-3</v>
      </c>
      <c r="G1162" s="21"/>
      <c r="H1162" s="5">
        <v>0.41</v>
      </c>
      <c r="J1162" s="5">
        <v>0.1</v>
      </c>
      <c r="M1162" s="5">
        <v>0.51</v>
      </c>
      <c r="N1162" s="5">
        <v>0.2</v>
      </c>
      <c r="O1162" s="21"/>
      <c r="Q1162" s="5">
        <v>0.01</v>
      </c>
      <c r="S1162" s="5">
        <v>101</v>
      </c>
      <c r="T1162" s="5">
        <v>24.3</v>
      </c>
      <c r="U1162" s="5">
        <v>0.2</v>
      </c>
      <c r="V1162" s="5">
        <v>3</v>
      </c>
      <c r="W1162" s="5">
        <v>2.2000000000000002</v>
      </c>
      <c r="AB1162" s="5">
        <v>21.1</v>
      </c>
      <c r="AD1162" s="21"/>
      <c r="AE1162" s="5">
        <v>2.4</v>
      </c>
      <c r="AI1162" s="5">
        <v>1.1000000000000001</v>
      </c>
      <c r="AJ1162" s="5">
        <v>62.4</v>
      </c>
      <c r="AN1162" s="5">
        <v>9.5</v>
      </c>
      <c r="AO1162" s="5">
        <v>0.17</v>
      </c>
      <c r="AT1162" s="5">
        <v>16</v>
      </c>
      <c r="AU1162" s="5">
        <v>0.2</v>
      </c>
      <c r="AV1162" s="5">
        <v>1.1000000000000001</v>
      </c>
      <c r="AW1162" s="5">
        <v>1.64</v>
      </c>
      <c r="AX1162" s="5">
        <v>1.53</v>
      </c>
      <c r="AZ1162" s="21"/>
      <c r="BA1162" s="5">
        <v>7.19</v>
      </c>
      <c r="BC1162" s="5">
        <v>5.0000000000000001E-3</v>
      </c>
      <c r="BD1162" s="22"/>
      <c r="BE1162" s="5">
        <v>0.1</v>
      </c>
      <c r="BF1162" s="22"/>
      <c r="BH1162" s="5">
        <v>5.78</v>
      </c>
      <c r="BM1162" s="22"/>
      <c r="BN1162" s="21"/>
      <c r="BO1162" s="5">
        <v>8.8000000000000007</v>
      </c>
      <c r="BQ1162" s="21"/>
      <c r="BR1162" s="21"/>
      <c r="BX1162" s="5">
        <v>10.8</v>
      </c>
      <c r="BY1162" s="5">
        <v>2</v>
      </c>
    </row>
    <row r="1163" spans="1:77" x14ac:dyDescent="0.2">
      <c r="A1163" s="2" t="s">
        <v>103</v>
      </c>
      <c r="B1163" s="3">
        <v>32167</v>
      </c>
      <c r="C1163" s="4">
        <v>29</v>
      </c>
      <c r="F1163" s="5">
        <v>4.0000000000000001E-3</v>
      </c>
      <c r="G1163" s="21"/>
      <c r="H1163" s="5">
        <v>0.48</v>
      </c>
      <c r="J1163" s="20">
        <v>0.1</v>
      </c>
      <c r="M1163" s="5">
        <v>0.61</v>
      </c>
      <c r="N1163" s="20">
        <v>0.2</v>
      </c>
      <c r="O1163" s="21"/>
      <c r="Q1163" s="20">
        <v>0.01</v>
      </c>
      <c r="S1163" s="5">
        <v>102</v>
      </c>
      <c r="T1163" s="5">
        <v>19.7</v>
      </c>
      <c r="U1163" s="20">
        <v>0.1</v>
      </c>
      <c r="V1163" s="5">
        <v>4</v>
      </c>
      <c r="W1163" s="5">
        <v>2.6</v>
      </c>
      <c r="AB1163" s="5">
        <v>15.13</v>
      </c>
      <c r="AD1163" s="22"/>
      <c r="AE1163" s="5">
        <v>2.7</v>
      </c>
      <c r="AI1163" s="20">
        <v>0.7</v>
      </c>
      <c r="AJ1163" s="5">
        <v>62.5</v>
      </c>
      <c r="AN1163" s="5">
        <v>11</v>
      </c>
      <c r="AO1163" s="5">
        <v>0.21</v>
      </c>
      <c r="AT1163" s="5">
        <v>14</v>
      </c>
      <c r="AU1163" s="20">
        <v>0.2</v>
      </c>
      <c r="AV1163" s="5">
        <v>1.1000000000000001</v>
      </c>
      <c r="AW1163" s="5">
        <v>1.64</v>
      </c>
      <c r="AX1163" s="5">
        <v>1.53</v>
      </c>
      <c r="AZ1163" s="21"/>
      <c r="BA1163" s="5">
        <v>7.2</v>
      </c>
      <c r="BC1163" s="20">
        <v>5.0000000000000001E-3</v>
      </c>
      <c r="BE1163" s="20">
        <v>0.1</v>
      </c>
      <c r="BF1163" s="21"/>
      <c r="BH1163" s="5">
        <v>6.15</v>
      </c>
      <c r="BM1163" s="22"/>
      <c r="BN1163" s="21"/>
      <c r="BO1163" s="5">
        <v>3.7</v>
      </c>
      <c r="BX1163" s="5">
        <v>10.199999999999999</v>
      </c>
      <c r="BY1163" s="20">
        <v>2.5</v>
      </c>
    </row>
    <row r="1164" spans="1:77" x14ac:dyDescent="0.2">
      <c r="A1164" s="2" t="s">
        <v>341</v>
      </c>
      <c r="B1164" s="3">
        <v>38687</v>
      </c>
      <c r="C1164" s="4">
        <v>33</v>
      </c>
      <c r="F1164" s="5">
        <v>0.03</v>
      </c>
      <c r="G1164" s="21"/>
      <c r="H1164" s="5">
        <v>0.09</v>
      </c>
      <c r="J1164" s="20">
        <v>1</v>
      </c>
      <c r="M1164" s="5">
        <v>0.4</v>
      </c>
      <c r="N1164" s="20">
        <v>2</v>
      </c>
      <c r="O1164" s="21"/>
      <c r="Q1164" s="20">
        <v>0.5</v>
      </c>
      <c r="S1164" s="5">
        <v>114</v>
      </c>
      <c r="T1164" s="5">
        <v>16</v>
      </c>
      <c r="U1164" s="20">
        <v>1</v>
      </c>
      <c r="V1164" s="5">
        <v>2</v>
      </c>
      <c r="W1164" s="5">
        <v>0.01</v>
      </c>
      <c r="AB1164" s="5">
        <v>3.49</v>
      </c>
      <c r="AD1164" s="20">
        <v>0.72</v>
      </c>
      <c r="AE1164" s="5">
        <v>15.6</v>
      </c>
      <c r="AI1164" s="20">
        <v>1</v>
      </c>
      <c r="AJ1164" s="5">
        <v>67.3</v>
      </c>
      <c r="AN1164" s="5">
        <v>6.5</v>
      </c>
      <c r="AO1164" s="5">
        <v>3.85</v>
      </c>
      <c r="AT1164" s="5">
        <v>3.4</v>
      </c>
      <c r="AU1164" s="20">
        <v>2</v>
      </c>
      <c r="AV1164" s="5">
        <v>88.97</v>
      </c>
      <c r="AW1164" s="5">
        <v>1.34</v>
      </c>
      <c r="AX1164" s="5">
        <v>0.03</v>
      </c>
      <c r="AY1164" s="22"/>
      <c r="AZ1164" s="21"/>
      <c r="BA1164" s="5">
        <v>6.9</v>
      </c>
      <c r="BC1164" s="20">
        <v>0.1</v>
      </c>
      <c r="BE1164" s="20">
        <v>1</v>
      </c>
      <c r="BF1164" s="21"/>
      <c r="BH1164" s="5">
        <v>4.7</v>
      </c>
      <c r="BI1164" s="20">
        <v>0.1</v>
      </c>
      <c r="BM1164" s="22"/>
      <c r="BN1164" s="21"/>
      <c r="BO1164" s="5">
        <v>12</v>
      </c>
      <c r="BQ1164" s="20">
        <v>-6.86</v>
      </c>
      <c r="BR1164" s="20">
        <v>6.91</v>
      </c>
      <c r="BX1164" s="5">
        <v>10.3</v>
      </c>
      <c r="BY1164" s="20">
        <v>5</v>
      </c>
    </row>
    <row r="1165" spans="1:77" x14ac:dyDescent="0.2">
      <c r="A1165" s="2" t="s">
        <v>341</v>
      </c>
      <c r="B1165" s="3">
        <v>38840</v>
      </c>
      <c r="C1165" s="4">
        <v>31</v>
      </c>
      <c r="F1165" s="5">
        <v>0.06</v>
      </c>
      <c r="G1165" s="21"/>
      <c r="H1165" s="5">
        <v>0.09</v>
      </c>
      <c r="J1165" s="5">
        <v>5</v>
      </c>
      <c r="M1165" s="5">
        <v>0.69</v>
      </c>
      <c r="N1165" s="5">
        <v>2.5</v>
      </c>
      <c r="O1165" s="21"/>
      <c r="Q1165" s="5">
        <v>1</v>
      </c>
      <c r="S1165" s="5">
        <v>99.43</v>
      </c>
      <c r="T1165" s="5">
        <v>19</v>
      </c>
      <c r="U1165" s="5">
        <v>5</v>
      </c>
      <c r="V1165" s="5">
        <v>2.7</v>
      </c>
      <c r="W1165" s="5">
        <v>0.14000000000000001</v>
      </c>
      <c r="AB1165" s="21"/>
      <c r="AD1165" s="5">
        <v>3.66</v>
      </c>
      <c r="AE1165" s="5">
        <v>23.74</v>
      </c>
      <c r="AI1165" s="5">
        <v>10</v>
      </c>
      <c r="AJ1165" s="5">
        <v>65.7</v>
      </c>
      <c r="AN1165" s="5">
        <v>4.8899999999999997</v>
      </c>
      <c r="AO1165" s="5">
        <v>3.12</v>
      </c>
      <c r="AT1165" s="5">
        <v>6.4</v>
      </c>
      <c r="AU1165" s="5">
        <v>2</v>
      </c>
      <c r="AV1165" s="5">
        <v>86.32</v>
      </c>
      <c r="AW1165" s="5">
        <v>1.1399999999999999</v>
      </c>
      <c r="AX1165" s="5">
        <v>0.06</v>
      </c>
      <c r="AZ1165" s="21"/>
      <c r="BA1165" s="5">
        <v>7.24</v>
      </c>
      <c r="BC1165" s="5">
        <v>0.1</v>
      </c>
      <c r="BE1165" s="5">
        <v>1.6</v>
      </c>
      <c r="BH1165" s="5">
        <v>3.95</v>
      </c>
      <c r="BM1165" s="22"/>
      <c r="BN1165" s="21"/>
      <c r="BO1165" s="5">
        <v>13</v>
      </c>
      <c r="BQ1165" s="5">
        <v>6.14</v>
      </c>
      <c r="BR1165" s="5">
        <v>6.37</v>
      </c>
      <c r="BX1165" s="5">
        <v>7.2</v>
      </c>
      <c r="BY1165" s="5">
        <v>10</v>
      </c>
    </row>
    <row r="1166" spans="1:77" x14ac:dyDescent="0.2">
      <c r="A1166" s="2" t="s">
        <v>414</v>
      </c>
      <c r="B1166" s="3">
        <v>38238</v>
      </c>
      <c r="C1166" s="4">
        <v>20</v>
      </c>
      <c r="F1166" s="5">
        <v>0.72</v>
      </c>
      <c r="G1166" s="21"/>
      <c r="H1166" s="5">
        <v>1.1000000000000001</v>
      </c>
      <c r="J1166" s="21"/>
      <c r="M1166" s="5">
        <v>0.09</v>
      </c>
      <c r="N1166" s="21"/>
      <c r="Q1166" s="21"/>
      <c r="S1166" s="5">
        <v>8.6999999999999993</v>
      </c>
      <c r="T1166" s="5">
        <v>29</v>
      </c>
      <c r="U1166" s="21"/>
      <c r="V1166" s="5">
        <v>29</v>
      </c>
      <c r="W1166" s="5">
        <v>1.84</v>
      </c>
      <c r="AB1166" s="5">
        <v>14.37</v>
      </c>
      <c r="AD1166" s="22"/>
      <c r="AE1166" s="5">
        <v>4.7</v>
      </c>
      <c r="AI1166" s="21"/>
      <c r="AJ1166" s="5">
        <v>48.8</v>
      </c>
      <c r="AN1166" s="5">
        <v>6</v>
      </c>
      <c r="AO1166" s="5">
        <v>0.02</v>
      </c>
      <c r="AT1166" s="5">
        <v>108</v>
      </c>
      <c r="AU1166" s="21"/>
      <c r="AV1166" s="5">
        <v>0.22</v>
      </c>
      <c r="AW1166" s="5">
        <v>1.06</v>
      </c>
      <c r="AX1166" s="5">
        <v>0.64</v>
      </c>
      <c r="AZ1166" s="21"/>
      <c r="BA1166" s="5">
        <v>7.52</v>
      </c>
      <c r="BC1166" s="21"/>
      <c r="BD1166" s="22"/>
      <c r="BE1166" s="21"/>
      <c r="BF1166" s="22"/>
      <c r="BH1166" s="20">
        <v>4.8</v>
      </c>
      <c r="BM1166" s="22"/>
      <c r="BN1166" s="21"/>
      <c r="BO1166" s="5">
        <v>9</v>
      </c>
      <c r="BW1166" s="22"/>
      <c r="BX1166" s="5">
        <v>12.8</v>
      </c>
      <c r="BY1166" s="21"/>
    </row>
    <row r="1167" spans="1:77" x14ac:dyDescent="0.2">
      <c r="A1167" s="2" t="s">
        <v>287</v>
      </c>
      <c r="B1167" s="3">
        <v>38104</v>
      </c>
      <c r="C1167" s="4">
        <v>32</v>
      </c>
      <c r="F1167" s="5">
        <v>8.0000000000000002E-3</v>
      </c>
      <c r="G1167" s="5">
        <v>8.0000000000000002E-3</v>
      </c>
      <c r="H1167" s="5">
        <v>0.02</v>
      </c>
      <c r="J1167" s="20">
        <v>0.6</v>
      </c>
      <c r="M1167" s="5">
        <v>0.28000000000000003</v>
      </c>
      <c r="N1167" s="20">
        <v>0.2</v>
      </c>
      <c r="O1167" s="5">
        <v>15</v>
      </c>
      <c r="P1167" s="22"/>
      <c r="Q1167" s="20">
        <v>0.04</v>
      </c>
      <c r="R1167" s="22"/>
      <c r="S1167" s="5">
        <v>156</v>
      </c>
      <c r="T1167" s="5">
        <v>34</v>
      </c>
      <c r="U1167" s="20">
        <v>0.6</v>
      </c>
      <c r="V1167" s="5">
        <v>4</v>
      </c>
      <c r="W1167" s="5">
        <v>0.03</v>
      </c>
      <c r="AB1167" s="5">
        <v>5.1100000000000003</v>
      </c>
      <c r="AD1167" s="22"/>
      <c r="AE1167" s="5">
        <v>3.42</v>
      </c>
      <c r="AI1167" s="20">
        <v>2.5</v>
      </c>
      <c r="AJ1167" s="5">
        <v>62.9</v>
      </c>
      <c r="AK1167" s="22"/>
      <c r="AN1167" s="5">
        <v>9.26</v>
      </c>
      <c r="AO1167" s="5">
        <v>0.02</v>
      </c>
      <c r="AT1167" s="5">
        <v>5.63</v>
      </c>
      <c r="AU1167" s="20">
        <v>0.6</v>
      </c>
      <c r="AV1167" s="5">
        <v>196.28</v>
      </c>
      <c r="AW1167" s="5">
        <v>0.96</v>
      </c>
      <c r="AX1167" s="5">
        <v>0.42</v>
      </c>
      <c r="AZ1167" s="5">
        <v>0.16</v>
      </c>
      <c r="BA1167" s="5">
        <v>7.25</v>
      </c>
      <c r="BC1167" s="20">
        <v>1.4E-3</v>
      </c>
      <c r="BD1167" s="22"/>
      <c r="BE1167" s="20">
        <v>7.14</v>
      </c>
      <c r="BF1167" s="21"/>
      <c r="BH1167" s="5">
        <v>3.56</v>
      </c>
      <c r="BM1167" s="22"/>
      <c r="BN1167" s="21"/>
      <c r="BO1167" s="5">
        <v>56.4</v>
      </c>
      <c r="BQ1167" s="22"/>
      <c r="BR1167" s="22"/>
      <c r="BX1167" s="5">
        <v>7.7</v>
      </c>
      <c r="BY1167" s="20">
        <v>5.6</v>
      </c>
    </row>
    <row r="1168" spans="1:77" x14ac:dyDescent="0.2">
      <c r="A1168" s="2" t="s">
        <v>342</v>
      </c>
      <c r="B1168" s="3">
        <v>32288</v>
      </c>
      <c r="C1168" s="4">
        <v>27</v>
      </c>
      <c r="F1168" s="5">
        <v>0.04</v>
      </c>
      <c r="G1168" s="21"/>
      <c r="H1168" s="5">
        <v>0.06</v>
      </c>
      <c r="J1168" s="20">
        <v>0.2</v>
      </c>
      <c r="M1168" s="5">
        <v>0.46</v>
      </c>
      <c r="N1168" s="20">
        <v>0.7</v>
      </c>
      <c r="O1168" s="21"/>
      <c r="Q1168" s="20">
        <v>0.28999999999999998</v>
      </c>
      <c r="S1168" s="5">
        <v>7</v>
      </c>
      <c r="T1168" s="5">
        <v>44</v>
      </c>
      <c r="U1168" s="20">
        <v>0.1</v>
      </c>
      <c r="V1168" s="5">
        <v>1</v>
      </c>
      <c r="W1168" s="5">
        <v>0.1</v>
      </c>
      <c r="AB1168" s="5">
        <v>8.41</v>
      </c>
      <c r="AD1168" s="21"/>
      <c r="AE1168" s="5">
        <v>1.7</v>
      </c>
      <c r="AI1168" s="20">
        <v>2.2000000000000002</v>
      </c>
      <c r="AJ1168" s="5">
        <v>24.2</v>
      </c>
      <c r="AN1168" s="5">
        <v>4.8</v>
      </c>
      <c r="AO1168" s="5">
        <v>0.1</v>
      </c>
      <c r="AT1168" s="5">
        <v>24</v>
      </c>
      <c r="AU1168" s="20">
        <v>2.4</v>
      </c>
      <c r="AV1168" s="5">
        <v>10.62</v>
      </c>
      <c r="AW1168" s="5">
        <v>0.82</v>
      </c>
      <c r="AX1168" s="5">
        <v>1.53</v>
      </c>
      <c r="AZ1168" s="21"/>
      <c r="BA1168" s="5">
        <v>4.7699999999999996</v>
      </c>
      <c r="BC1168" s="22"/>
      <c r="BE1168" s="5">
        <v>10.199999999999999</v>
      </c>
      <c r="BF1168" s="22"/>
      <c r="BH1168" s="5">
        <v>0.09</v>
      </c>
      <c r="BN1168" s="21"/>
      <c r="BO1168" s="5">
        <v>20</v>
      </c>
      <c r="BQ1168" s="21"/>
      <c r="BR1168" s="21"/>
      <c r="BW1168" s="22"/>
      <c r="BX1168" s="5">
        <v>8.8000000000000007</v>
      </c>
      <c r="BY1168" s="22"/>
    </row>
    <row r="1169" spans="1:77" x14ac:dyDescent="0.2">
      <c r="A1169" s="2" t="s">
        <v>342</v>
      </c>
      <c r="B1169" s="3">
        <v>32226</v>
      </c>
      <c r="C1169" s="4">
        <v>27</v>
      </c>
      <c r="F1169" s="5">
        <v>0.03</v>
      </c>
      <c r="G1169" s="21"/>
      <c r="H1169" s="5">
        <v>0.06</v>
      </c>
      <c r="J1169" s="20">
        <v>0.2</v>
      </c>
      <c r="M1169" s="5">
        <v>0.36</v>
      </c>
      <c r="N1169" s="20">
        <v>1</v>
      </c>
      <c r="O1169" s="21"/>
      <c r="Q1169" s="20">
        <v>0.37</v>
      </c>
      <c r="S1169" s="21"/>
      <c r="T1169" s="5">
        <v>45.2</v>
      </c>
      <c r="U1169" s="20">
        <v>0.1</v>
      </c>
      <c r="V1169" s="5">
        <v>2</v>
      </c>
      <c r="W1169" s="5">
        <v>0.01</v>
      </c>
      <c r="AB1169" s="5">
        <v>8.2799999999999994</v>
      </c>
      <c r="AD1169" s="21"/>
      <c r="AE1169" s="5">
        <v>1.7</v>
      </c>
      <c r="AI1169" s="20">
        <v>2.1</v>
      </c>
      <c r="AJ1169" s="5">
        <v>22.8</v>
      </c>
      <c r="AN1169" s="5">
        <v>4.4000000000000004</v>
      </c>
      <c r="AO1169" s="5">
        <v>0.14000000000000001</v>
      </c>
      <c r="AT1169" s="5">
        <v>25</v>
      </c>
      <c r="AU1169" s="20">
        <v>2.9</v>
      </c>
      <c r="AV1169" s="5">
        <v>5.57</v>
      </c>
      <c r="AW1169" s="5">
        <v>0.82</v>
      </c>
      <c r="AX1169" s="5">
        <v>1.53</v>
      </c>
      <c r="AZ1169" s="21"/>
      <c r="BA1169" s="5">
        <v>5.0999999999999996</v>
      </c>
      <c r="BC1169" s="20">
        <v>5.0000000000000001E-3</v>
      </c>
      <c r="BE1169" s="5">
        <v>10.7</v>
      </c>
      <c r="BH1169" s="5">
        <v>0.09</v>
      </c>
      <c r="BN1169" s="21"/>
      <c r="BO1169" s="5">
        <v>18.3</v>
      </c>
      <c r="BQ1169" s="21"/>
      <c r="BR1169" s="21"/>
      <c r="BX1169" s="5">
        <v>8.6</v>
      </c>
      <c r="BY1169" s="22"/>
    </row>
    <row r="1170" spans="1:77" x14ac:dyDescent="0.2">
      <c r="A1170" s="2" t="s">
        <v>156</v>
      </c>
      <c r="B1170" s="3">
        <v>32272</v>
      </c>
      <c r="C1170" s="4">
        <v>28</v>
      </c>
      <c r="F1170" s="5">
        <v>0.01</v>
      </c>
      <c r="G1170" s="21"/>
      <c r="H1170" s="5">
        <v>0.47</v>
      </c>
      <c r="J1170" s="20">
        <v>2.6</v>
      </c>
      <c r="M1170" s="5">
        <v>0.8</v>
      </c>
      <c r="N1170" s="20">
        <v>0.3</v>
      </c>
      <c r="O1170" s="21"/>
      <c r="Q1170" s="5">
        <v>0.01</v>
      </c>
      <c r="S1170" s="5">
        <v>99</v>
      </c>
      <c r="T1170" s="5">
        <v>51</v>
      </c>
      <c r="U1170" s="20">
        <v>0.1</v>
      </c>
      <c r="V1170" s="5">
        <v>6</v>
      </c>
      <c r="W1170" s="5">
        <v>4.5999999999999996</v>
      </c>
      <c r="AB1170" s="5">
        <v>3.15</v>
      </c>
      <c r="AD1170" s="22"/>
      <c r="AE1170" s="5">
        <v>0.94</v>
      </c>
      <c r="AI1170" s="20">
        <v>0.4</v>
      </c>
      <c r="AJ1170" s="5">
        <v>60.9</v>
      </c>
      <c r="AN1170" s="5">
        <v>3.3</v>
      </c>
      <c r="AO1170" s="5">
        <v>0.3</v>
      </c>
      <c r="AT1170" s="5">
        <v>22</v>
      </c>
      <c r="AU1170" s="20">
        <v>0.2</v>
      </c>
      <c r="AV1170" s="5">
        <v>4.5</v>
      </c>
      <c r="AW1170" s="5">
        <v>0.82</v>
      </c>
      <c r="AX1170" s="5">
        <v>1.53</v>
      </c>
      <c r="AZ1170" s="21"/>
      <c r="BA1170" s="5">
        <v>6.86</v>
      </c>
      <c r="BC1170" s="22"/>
      <c r="BE1170" s="20">
        <v>0.6</v>
      </c>
      <c r="BF1170" s="21"/>
      <c r="BH1170" s="5">
        <v>3.91</v>
      </c>
      <c r="BN1170" s="21"/>
      <c r="BO1170" s="5">
        <v>44</v>
      </c>
      <c r="BQ1170" s="22"/>
      <c r="BR1170" s="22"/>
      <c r="BX1170" s="5">
        <v>8.5</v>
      </c>
      <c r="BY1170" s="20">
        <v>2.6</v>
      </c>
    </row>
    <row r="1171" spans="1:77" x14ac:dyDescent="0.2">
      <c r="A1171" s="2" t="s">
        <v>156</v>
      </c>
      <c r="B1171" s="3">
        <v>32155</v>
      </c>
      <c r="C1171" s="4">
        <v>29</v>
      </c>
      <c r="F1171" s="5">
        <v>0.01</v>
      </c>
      <c r="H1171" s="5">
        <v>0.37</v>
      </c>
      <c r="J1171" s="5">
        <v>0.1</v>
      </c>
      <c r="K1171" s="22"/>
      <c r="M1171" s="5">
        <v>0.57999999999999996</v>
      </c>
      <c r="N1171" s="5">
        <v>0.2</v>
      </c>
      <c r="O1171" s="22"/>
      <c r="P1171" s="22"/>
      <c r="Q1171" s="5">
        <v>0.01</v>
      </c>
      <c r="S1171" s="5">
        <v>91</v>
      </c>
      <c r="T1171" s="5">
        <v>44</v>
      </c>
      <c r="U1171" s="5">
        <v>0.1</v>
      </c>
      <c r="V1171" s="5">
        <v>5</v>
      </c>
      <c r="W1171" s="5">
        <v>4.8</v>
      </c>
      <c r="Y1171" s="22"/>
      <c r="AB1171" s="20">
        <v>2.36</v>
      </c>
      <c r="AD1171" s="21"/>
      <c r="AE1171" s="5">
        <v>0.83</v>
      </c>
      <c r="AF1171" s="22"/>
      <c r="AG1171" s="22"/>
      <c r="AI1171" s="5">
        <v>0.6</v>
      </c>
      <c r="AJ1171" s="5">
        <v>57.9</v>
      </c>
      <c r="AN1171" s="5">
        <v>3.5</v>
      </c>
      <c r="AO1171" s="5">
        <v>0.28999999999999998</v>
      </c>
      <c r="AR1171" s="22"/>
      <c r="AT1171" s="5">
        <v>21</v>
      </c>
      <c r="AU1171" s="5">
        <v>0.2</v>
      </c>
      <c r="AV1171" s="5">
        <v>1.1000000000000001</v>
      </c>
      <c r="AW1171" s="5">
        <v>0.82</v>
      </c>
      <c r="AX1171" s="5">
        <v>1.53</v>
      </c>
      <c r="BA1171" s="5">
        <v>6.98</v>
      </c>
      <c r="BC1171" s="5">
        <v>5.0000000000000001E-3</v>
      </c>
      <c r="BD1171" s="22"/>
      <c r="BE1171" s="5">
        <v>8.1</v>
      </c>
      <c r="BH1171" s="5">
        <v>3.69</v>
      </c>
      <c r="BI1171" s="22"/>
      <c r="BK1171" s="22"/>
      <c r="BL1171" s="22"/>
      <c r="BN1171" s="22"/>
      <c r="BO1171" s="5">
        <v>40</v>
      </c>
      <c r="BQ1171" s="21"/>
      <c r="BR1171" s="21"/>
      <c r="BW1171" s="22"/>
      <c r="BX1171" s="5">
        <v>8.1</v>
      </c>
      <c r="BY1171" s="5">
        <v>2.7</v>
      </c>
    </row>
    <row r="1172" spans="1:77" x14ac:dyDescent="0.2">
      <c r="A1172" s="2" t="s">
        <v>235</v>
      </c>
      <c r="B1172" s="3">
        <v>32322</v>
      </c>
      <c r="C1172" s="4">
        <v>24</v>
      </c>
      <c r="F1172" s="22"/>
      <c r="G1172" s="21"/>
      <c r="H1172" s="5">
        <v>0.06</v>
      </c>
      <c r="J1172" s="20">
        <v>2.4</v>
      </c>
      <c r="M1172" s="5">
        <v>0.56999999999999995</v>
      </c>
      <c r="O1172" s="22"/>
      <c r="Q1172" s="20">
        <v>0.11</v>
      </c>
      <c r="S1172" s="5">
        <v>132</v>
      </c>
      <c r="T1172" s="5">
        <v>95</v>
      </c>
      <c r="U1172" s="21"/>
      <c r="V1172" s="5">
        <v>3</v>
      </c>
      <c r="W1172" s="5">
        <v>2.75</v>
      </c>
      <c r="AB1172" s="5">
        <v>2.38</v>
      </c>
      <c r="AD1172" s="21"/>
      <c r="AE1172" s="5">
        <v>6.7</v>
      </c>
      <c r="AI1172" s="20">
        <v>4.4000000000000004</v>
      </c>
      <c r="AJ1172" s="5">
        <v>110.7</v>
      </c>
      <c r="AN1172" s="5">
        <v>15</v>
      </c>
      <c r="AO1172" s="5">
        <v>0.35</v>
      </c>
      <c r="AT1172" s="5">
        <v>99</v>
      </c>
      <c r="AU1172" s="20">
        <v>3.9</v>
      </c>
      <c r="AV1172" s="5">
        <v>8.58</v>
      </c>
      <c r="AW1172" s="5">
        <v>0.82</v>
      </c>
      <c r="AX1172" s="5">
        <v>1.53</v>
      </c>
      <c r="AY1172" s="21"/>
      <c r="AZ1172" s="22"/>
      <c r="BA1172" s="5">
        <v>7.25</v>
      </c>
      <c r="BE1172" s="20">
        <v>4.3</v>
      </c>
      <c r="BF1172" s="21"/>
      <c r="BH1172" s="5">
        <v>6.2</v>
      </c>
      <c r="BN1172" s="22"/>
      <c r="BO1172" s="5">
        <v>125.4</v>
      </c>
      <c r="BQ1172" s="21"/>
      <c r="BR1172" s="21"/>
      <c r="BX1172" s="5">
        <v>9.4</v>
      </c>
    </row>
    <row r="1173" spans="1:77" x14ac:dyDescent="0.2">
      <c r="A1173" s="2" t="s">
        <v>235</v>
      </c>
      <c r="B1173" s="3">
        <v>32217</v>
      </c>
      <c r="C1173" s="4">
        <v>29</v>
      </c>
      <c r="F1173" s="20">
        <v>0.33</v>
      </c>
      <c r="G1173" s="21"/>
      <c r="H1173" s="5">
        <v>0.18</v>
      </c>
      <c r="J1173" s="20">
        <v>3</v>
      </c>
      <c r="M1173" s="5">
        <v>0.5</v>
      </c>
      <c r="N1173" s="5">
        <v>5</v>
      </c>
      <c r="Q1173" s="20">
        <v>0.06</v>
      </c>
      <c r="S1173" s="5">
        <v>160</v>
      </c>
      <c r="T1173" s="5">
        <v>86.3</v>
      </c>
      <c r="U1173" s="20">
        <v>0.5</v>
      </c>
      <c r="V1173" s="5">
        <v>3</v>
      </c>
      <c r="W1173" s="5">
        <v>1.3</v>
      </c>
      <c r="AB1173" s="5">
        <v>1.67</v>
      </c>
      <c r="AD1173" s="21"/>
      <c r="AE1173" s="5">
        <v>3.1</v>
      </c>
      <c r="AI1173" s="5">
        <v>4.2</v>
      </c>
      <c r="AJ1173" s="5">
        <v>97</v>
      </c>
      <c r="AN1173" s="5">
        <v>16</v>
      </c>
      <c r="AO1173" s="5">
        <v>0.33</v>
      </c>
      <c r="AT1173" s="5">
        <v>94</v>
      </c>
      <c r="AU1173" s="20">
        <v>2.5</v>
      </c>
      <c r="AV1173" s="5">
        <v>11.24</v>
      </c>
      <c r="AW1173" s="5">
        <v>0.82</v>
      </c>
      <c r="AX1173" s="5">
        <v>1.53</v>
      </c>
      <c r="AZ1173" s="22"/>
      <c r="BA1173" s="5">
        <v>7.47</v>
      </c>
      <c r="BC1173" s="20">
        <v>5.0000000000000001E-3</v>
      </c>
      <c r="BE1173" s="20">
        <v>3.7</v>
      </c>
      <c r="BF1173" s="21"/>
      <c r="BG1173" s="22"/>
      <c r="BH1173" s="5">
        <v>5.93</v>
      </c>
      <c r="BN1173" s="22"/>
      <c r="BO1173" s="5">
        <v>135</v>
      </c>
      <c r="BQ1173" s="21"/>
      <c r="BR1173" s="21"/>
      <c r="BX1173" s="5">
        <v>7.8</v>
      </c>
      <c r="BY1173" s="20">
        <v>20</v>
      </c>
    </row>
    <row r="1174" spans="1:77" x14ac:dyDescent="0.2">
      <c r="A1174" s="2" t="s">
        <v>95</v>
      </c>
      <c r="B1174" s="3">
        <v>32322</v>
      </c>
      <c r="C1174" s="4">
        <v>28</v>
      </c>
      <c r="F1174" s="20">
        <v>0.1</v>
      </c>
      <c r="G1174" s="21"/>
      <c r="H1174" s="5">
        <v>1</v>
      </c>
      <c r="J1174" s="5">
        <v>7.6</v>
      </c>
      <c r="M1174" s="5">
        <v>0.46</v>
      </c>
      <c r="N1174" s="5">
        <v>0.2</v>
      </c>
      <c r="Q1174" s="5">
        <v>0.01</v>
      </c>
      <c r="S1174" s="5">
        <v>62</v>
      </c>
      <c r="T1174" s="5">
        <v>208</v>
      </c>
      <c r="U1174" s="5">
        <v>0.1</v>
      </c>
      <c r="V1174" s="5">
        <v>3</v>
      </c>
      <c r="W1174" s="5">
        <v>2.0499999999999998</v>
      </c>
      <c r="AB1174" s="5">
        <v>0.5</v>
      </c>
      <c r="AD1174" s="21"/>
      <c r="AE1174" s="5">
        <v>17</v>
      </c>
      <c r="AI1174" s="5">
        <v>0.2</v>
      </c>
      <c r="AJ1174" s="5">
        <v>137.19999999999999</v>
      </c>
      <c r="AN1174" s="5">
        <v>20</v>
      </c>
      <c r="AO1174" s="5">
        <v>0.1</v>
      </c>
      <c r="AT1174" s="5">
        <v>196</v>
      </c>
      <c r="AU1174" s="5">
        <v>0.2</v>
      </c>
      <c r="AV1174" s="5">
        <v>1.1000000000000001</v>
      </c>
      <c r="AW1174" s="5">
        <v>0.82</v>
      </c>
      <c r="AX1174" s="5">
        <v>1.53</v>
      </c>
      <c r="AY1174" s="21"/>
      <c r="BA1174" s="5">
        <v>7.03</v>
      </c>
      <c r="BC1174" s="21"/>
      <c r="BE1174" s="20">
        <v>0.1</v>
      </c>
      <c r="BF1174" s="21"/>
      <c r="BH1174" s="5">
        <v>7.4</v>
      </c>
      <c r="BN1174" s="22"/>
      <c r="BO1174" s="5">
        <v>16.7</v>
      </c>
      <c r="BQ1174" s="21"/>
      <c r="BR1174" s="21"/>
      <c r="BW1174" s="22"/>
      <c r="BX1174" s="5">
        <v>9</v>
      </c>
      <c r="BY1174" s="5">
        <v>3</v>
      </c>
    </row>
    <row r="1175" spans="1:77" x14ac:dyDescent="0.2">
      <c r="A1175" s="2" t="s">
        <v>95</v>
      </c>
      <c r="B1175" s="3">
        <v>32217</v>
      </c>
      <c r="C1175" s="4">
        <v>28</v>
      </c>
      <c r="F1175" s="20">
        <v>0.02</v>
      </c>
      <c r="G1175" s="21"/>
      <c r="H1175" s="5">
        <v>1.1299999999999999</v>
      </c>
      <c r="J1175" s="20">
        <v>7.5</v>
      </c>
      <c r="M1175" s="5">
        <v>0.76</v>
      </c>
      <c r="N1175" s="20">
        <v>0.4</v>
      </c>
      <c r="O1175" s="22"/>
      <c r="Q1175" s="20">
        <v>0.01</v>
      </c>
      <c r="S1175" s="21"/>
      <c r="T1175" s="5">
        <v>206</v>
      </c>
      <c r="U1175" s="20">
        <v>0.2</v>
      </c>
      <c r="V1175" s="5">
        <v>4</v>
      </c>
      <c r="W1175" s="5">
        <v>2</v>
      </c>
      <c r="AB1175" s="5">
        <v>1.29</v>
      </c>
      <c r="AD1175" s="21"/>
      <c r="AE1175" s="5">
        <v>9</v>
      </c>
      <c r="AI1175" s="20">
        <v>0.5</v>
      </c>
      <c r="AJ1175" s="5">
        <v>119.8</v>
      </c>
      <c r="AN1175" s="5">
        <v>19.8</v>
      </c>
      <c r="AO1175" s="5">
        <v>0.11</v>
      </c>
      <c r="AT1175" s="5">
        <v>221</v>
      </c>
      <c r="AU1175" s="20">
        <v>1</v>
      </c>
      <c r="AV1175" s="5">
        <v>1.1000000000000001</v>
      </c>
      <c r="AW1175" s="5">
        <v>0.82</v>
      </c>
      <c r="AX1175" s="5">
        <v>1.53</v>
      </c>
      <c r="AY1175" s="22"/>
      <c r="AZ1175" s="22"/>
      <c r="BA1175" s="5">
        <v>7.4</v>
      </c>
      <c r="BC1175" s="20">
        <v>5.0000000000000001E-3</v>
      </c>
      <c r="BE1175" s="20">
        <v>0.3</v>
      </c>
      <c r="BF1175" s="21"/>
      <c r="BH1175" s="5">
        <v>7.56</v>
      </c>
      <c r="BN1175" s="22"/>
      <c r="BO1175" s="5">
        <v>17.899999999999999</v>
      </c>
      <c r="BQ1175" s="21"/>
      <c r="BR1175" s="21"/>
      <c r="BT1175" s="21"/>
      <c r="BX1175" s="5">
        <v>8.6999999999999993</v>
      </c>
      <c r="BY1175" s="20">
        <v>5.0999999999999996</v>
      </c>
    </row>
    <row r="1176" spans="1:77" x14ac:dyDescent="0.2">
      <c r="A1176" s="2" t="s">
        <v>265</v>
      </c>
      <c r="B1176" s="3">
        <v>32279</v>
      </c>
      <c r="C1176" s="4">
        <v>28</v>
      </c>
      <c r="F1176" s="5">
        <v>0.04</v>
      </c>
      <c r="G1176" s="22"/>
      <c r="H1176" s="5">
        <v>0.06</v>
      </c>
      <c r="J1176" s="5">
        <v>0.2</v>
      </c>
      <c r="M1176" s="5">
        <v>1.37</v>
      </c>
      <c r="N1176" s="5">
        <v>0.2</v>
      </c>
      <c r="O1176" s="22"/>
      <c r="Q1176" s="5">
        <v>0.64</v>
      </c>
      <c r="S1176" s="5">
        <v>30</v>
      </c>
      <c r="T1176" s="5">
        <v>61.4</v>
      </c>
      <c r="U1176" s="5">
        <v>0.8</v>
      </c>
      <c r="V1176" s="5">
        <v>1.4</v>
      </c>
      <c r="W1176" s="5">
        <v>0.1</v>
      </c>
      <c r="AB1176" s="5">
        <v>3.68</v>
      </c>
      <c r="AD1176" s="21"/>
      <c r="AE1176" s="5">
        <v>4</v>
      </c>
      <c r="AI1176" s="5">
        <v>2.4</v>
      </c>
      <c r="AJ1176" s="5">
        <v>53.2</v>
      </c>
      <c r="AN1176" s="5">
        <v>15</v>
      </c>
      <c r="AO1176" s="5">
        <v>0.1</v>
      </c>
      <c r="AT1176" s="5">
        <v>32</v>
      </c>
      <c r="AU1176" s="5">
        <v>13</v>
      </c>
      <c r="AV1176" s="5">
        <v>64.09</v>
      </c>
      <c r="AW1176" s="5">
        <v>0.82</v>
      </c>
      <c r="AX1176" s="5">
        <v>1.53</v>
      </c>
      <c r="AY1176" s="22"/>
      <c r="AZ1176" s="22"/>
      <c r="BA1176" s="5">
        <v>5.74</v>
      </c>
      <c r="BC1176" s="21"/>
      <c r="BE1176" s="5">
        <v>7.4</v>
      </c>
      <c r="BH1176" s="5">
        <v>0.62</v>
      </c>
      <c r="BI1176" s="21"/>
      <c r="BN1176" s="22"/>
      <c r="BO1176" s="5">
        <v>45.1</v>
      </c>
      <c r="BQ1176" s="21"/>
      <c r="BR1176" s="21"/>
      <c r="BX1176" s="5">
        <v>9.6</v>
      </c>
      <c r="BY1176" s="5">
        <v>33</v>
      </c>
    </row>
    <row r="1177" spans="1:77" x14ac:dyDescent="0.2">
      <c r="A1177" s="2" t="s">
        <v>265</v>
      </c>
      <c r="B1177" s="3">
        <v>32170</v>
      </c>
      <c r="C1177" s="4">
        <v>28</v>
      </c>
      <c r="F1177" s="20">
        <v>0.05</v>
      </c>
      <c r="G1177" s="21"/>
      <c r="H1177" s="5">
        <v>0.06</v>
      </c>
      <c r="J1177" s="20">
        <v>0.1</v>
      </c>
      <c r="M1177" s="5">
        <v>0.51</v>
      </c>
      <c r="N1177" s="20">
        <v>0.2</v>
      </c>
      <c r="Q1177" s="20">
        <v>0.44</v>
      </c>
      <c r="S1177" s="5">
        <v>29</v>
      </c>
      <c r="T1177" s="5">
        <v>63</v>
      </c>
      <c r="U1177" s="20">
        <v>0.7</v>
      </c>
      <c r="V1177" s="5">
        <v>2</v>
      </c>
      <c r="W1177" s="5">
        <v>0.11</v>
      </c>
      <c r="AB1177" s="5">
        <v>3.03</v>
      </c>
      <c r="AD1177" s="21"/>
      <c r="AE1177" s="5">
        <v>4.3</v>
      </c>
      <c r="AI1177" s="20">
        <v>2.4</v>
      </c>
      <c r="AJ1177" s="5">
        <v>50.5</v>
      </c>
      <c r="AN1177" s="5">
        <v>16</v>
      </c>
      <c r="AO1177" s="5">
        <v>0.11</v>
      </c>
      <c r="AT1177" s="5">
        <v>34</v>
      </c>
      <c r="AU1177" s="20">
        <v>17</v>
      </c>
      <c r="AV1177" s="5">
        <v>59.67</v>
      </c>
      <c r="AW1177" s="5">
        <v>0.82</v>
      </c>
      <c r="AX1177" s="5">
        <v>1.53</v>
      </c>
      <c r="AY1177" s="21"/>
      <c r="AZ1177" s="22"/>
      <c r="BA1177" s="21"/>
      <c r="BC1177" s="20">
        <v>5.0000000000000001E-3</v>
      </c>
      <c r="BE1177" s="20">
        <v>6.4</v>
      </c>
      <c r="BF1177" s="21"/>
      <c r="BH1177" s="5">
        <v>0.61</v>
      </c>
      <c r="BN1177" s="22"/>
      <c r="BO1177" s="5">
        <v>41</v>
      </c>
      <c r="BQ1177" s="21"/>
      <c r="BR1177" s="21"/>
      <c r="BW1177" s="22"/>
      <c r="BX1177" s="5">
        <v>9.1999999999999993</v>
      </c>
      <c r="BY1177" s="20">
        <v>36</v>
      </c>
    </row>
    <row r="1178" spans="1:77" x14ac:dyDescent="0.2">
      <c r="A1178" s="2" t="s">
        <v>130</v>
      </c>
      <c r="B1178" s="3">
        <v>32413</v>
      </c>
      <c r="C1178" s="4">
        <v>28</v>
      </c>
      <c r="F1178" s="20">
        <v>0.09</v>
      </c>
      <c r="G1178" s="21"/>
      <c r="H1178" s="5">
        <v>0.27</v>
      </c>
      <c r="J1178" s="5">
        <v>0.21</v>
      </c>
      <c r="M1178" s="5">
        <v>0.09</v>
      </c>
      <c r="N1178" s="5">
        <v>1.1000000000000001</v>
      </c>
      <c r="O1178" s="22"/>
      <c r="Q1178" s="5">
        <v>0.01</v>
      </c>
      <c r="S1178" s="5">
        <v>141</v>
      </c>
      <c r="T1178" s="5">
        <v>45.4</v>
      </c>
      <c r="U1178" s="5">
        <v>0.4</v>
      </c>
      <c r="V1178" s="5">
        <v>4</v>
      </c>
      <c r="W1178" s="5">
        <v>6.2</v>
      </c>
      <c r="AB1178" s="5">
        <v>20.07</v>
      </c>
      <c r="AD1178" s="21"/>
      <c r="AE1178" s="5">
        <v>2.2000000000000002</v>
      </c>
      <c r="AI1178" s="5">
        <v>3.7</v>
      </c>
      <c r="AJ1178" s="5">
        <v>82.5</v>
      </c>
      <c r="AN1178" s="5">
        <v>12</v>
      </c>
      <c r="AO1178" s="5">
        <v>0.15</v>
      </c>
      <c r="AS1178" s="21"/>
      <c r="AT1178" s="5">
        <v>19</v>
      </c>
      <c r="AU1178" s="5">
        <v>0.2</v>
      </c>
      <c r="AV1178" s="5">
        <v>1.1000000000000001</v>
      </c>
      <c r="AW1178" s="5">
        <v>0.82</v>
      </c>
      <c r="AX1178" s="5">
        <v>1.53</v>
      </c>
      <c r="AY1178" s="22"/>
      <c r="BA1178" s="5">
        <v>7.18</v>
      </c>
      <c r="BC1178" s="21"/>
      <c r="BE1178" s="20">
        <v>0.6</v>
      </c>
      <c r="BF1178" s="21"/>
      <c r="BH1178" s="5">
        <v>5.89</v>
      </c>
      <c r="BN1178" s="22"/>
      <c r="BO1178" s="5">
        <v>81.400000000000006</v>
      </c>
      <c r="BQ1178" s="21"/>
      <c r="BR1178" s="21"/>
      <c r="BW1178" s="21"/>
      <c r="BX1178" s="5">
        <v>7.9</v>
      </c>
      <c r="BY1178" s="5">
        <v>2.1</v>
      </c>
    </row>
    <row r="1179" spans="1:77" x14ac:dyDescent="0.2">
      <c r="A1179" s="2" t="s">
        <v>130</v>
      </c>
      <c r="B1179" s="3">
        <v>32273</v>
      </c>
      <c r="C1179" s="4">
        <v>28</v>
      </c>
      <c r="F1179" s="5">
        <v>0.06</v>
      </c>
      <c r="G1179" s="22"/>
      <c r="H1179" s="5">
        <v>0.43</v>
      </c>
      <c r="J1179" s="5">
        <v>0.6</v>
      </c>
      <c r="K1179" s="22"/>
      <c r="M1179" s="5">
        <v>0.68</v>
      </c>
      <c r="N1179" s="5">
        <v>2.8</v>
      </c>
      <c r="O1179" s="22"/>
      <c r="P1179" s="22"/>
      <c r="Q1179" s="5">
        <v>0.01</v>
      </c>
      <c r="S1179" s="5">
        <v>141</v>
      </c>
      <c r="T1179" s="5">
        <v>51.2</v>
      </c>
      <c r="U1179" s="5">
        <v>0.1</v>
      </c>
      <c r="V1179" s="5">
        <v>4</v>
      </c>
      <c r="W1179" s="5">
        <v>3.9</v>
      </c>
      <c r="Y1179" s="22"/>
      <c r="AB1179" s="5">
        <v>19.850000000000001</v>
      </c>
      <c r="AD1179" s="21"/>
      <c r="AE1179" s="5">
        <v>2.1</v>
      </c>
      <c r="AF1179" s="22"/>
      <c r="AG1179" s="22"/>
      <c r="AI1179" s="5">
        <v>71</v>
      </c>
      <c r="AJ1179" s="5">
        <v>84.7</v>
      </c>
      <c r="AN1179" s="5">
        <v>11</v>
      </c>
      <c r="AO1179" s="5">
        <v>0.12</v>
      </c>
      <c r="AR1179" s="22"/>
      <c r="AT1179" s="5">
        <v>20</v>
      </c>
      <c r="AU1179" s="5">
        <v>0.2</v>
      </c>
      <c r="AV1179" s="5">
        <v>1.1000000000000001</v>
      </c>
      <c r="AW1179" s="5">
        <v>0.82</v>
      </c>
      <c r="AX1179" s="5">
        <v>1.53</v>
      </c>
      <c r="BA1179" s="5">
        <v>6.8</v>
      </c>
      <c r="BC1179" s="21"/>
      <c r="BD1179" s="22"/>
      <c r="BE1179" s="5">
        <v>0.1</v>
      </c>
      <c r="BH1179" s="5">
        <v>5.8</v>
      </c>
      <c r="BI1179" s="21"/>
      <c r="BK1179" s="22"/>
      <c r="BL1179" s="22"/>
      <c r="BN1179" s="22"/>
      <c r="BO1179" s="5">
        <v>94.6</v>
      </c>
      <c r="BQ1179" s="21"/>
      <c r="BR1179" s="21"/>
      <c r="BW1179" s="22"/>
      <c r="BX1179" s="5">
        <v>8.6999999999999993</v>
      </c>
      <c r="BY1179" s="5">
        <v>24</v>
      </c>
    </row>
    <row r="1180" spans="1:77" x14ac:dyDescent="0.2">
      <c r="A1180" s="2" t="s">
        <v>130</v>
      </c>
      <c r="B1180" s="3">
        <v>32168</v>
      </c>
      <c r="C1180" s="4">
        <v>29</v>
      </c>
      <c r="F1180" s="20">
        <v>0.2</v>
      </c>
      <c r="G1180" s="21"/>
      <c r="H1180" s="5">
        <v>0.46</v>
      </c>
      <c r="J1180" s="5">
        <v>0.6</v>
      </c>
      <c r="M1180" s="5">
        <v>0.78</v>
      </c>
      <c r="N1180" s="5">
        <v>1.6</v>
      </c>
      <c r="Q1180" s="5">
        <v>0.01</v>
      </c>
      <c r="S1180" s="5">
        <v>139</v>
      </c>
      <c r="T1180" s="5">
        <v>40</v>
      </c>
      <c r="U1180" s="5">
        <v>0.4</v>
      </c>
      <c r="V1180" s="5">
        <v>5</v>
      </c>
      <c r="W1180" s="5">
        <v>4.7</v>
      </c>
      <c r="AB1180" s="5">
        <v>19.7</v>
      </c>
      <c r="AC1180" s="21"/>
      <c r="AD1180" s="21"/>
      <c r="AE1180" s="5">
        <v>2.2000000000000002</v>
      </c>
      <c r="AI1180" s="5">
        <v>2.2000000000000002</v>
      </c>
      <c r="AJ1180" s="5">
        <v>80.8</v>
      </c>
      <c r="AN1180" s="5">
        <v>12</v>
      </c>
      <c r="AO1180" s="5">
        <v>0.16</v>
      </c>
      <c r="AT1180" s="5">
        <v>18</v>
      </c>
      <c r="AU1180" s="5">
        <v>0.5</v>
      </c>
      <c r="AV1180" s="5">
        <v>1.1000000000000001</v>
      </c>
      <c r="AW1180" s="5">
        <v>0.82</v>
      </c>
      <c r="AX1180" s="5">
        <v>1.53</v>
      </c>
      <c r="BA1180" s="5">
        <v>6.86</v>
      </c>
      <c r="BC1180" s="5">
        <v>5.0000000000000001E-3</v>
      </c>
      <c r="BE1180" s="20">
        <v>0.9</v>
      </c>
      <c r="BF1180" s="21"/>
      <c r="BH1180" s="5">
        <v>5.9</v>
      </c>
      <c r="BN1180" s="22"/>
      <c r="BO1180" s="5">
        <v>74</v>
      </c>
      <c r="BQ1180" s="21"/>
      <c r="BR1180" s="21"/>
      <c r="BX1180" s="5">
        <v>8.6</v>
      </c>
      <c r="BY1180" s="5">
        <v>3.8</v>
      </c>
    </row>
    <row r="1181" spans="1:77" x14ac:dyDescent="0.2">
      <c r="A1181" s="2" t="s">
        <v>245</v>
      </c>
      <c r="B1181" s="3">
        <v>32300</v>
      </c>
      <c r="C1181" s="4">
        <v>28</v>
      </c>
      <c r="F1181" s="20">
        <v>0.01</v>
      </c>
      <c r="G1181" s="21"/>
      <c r="H1181" s="5">
        <v>0.06</v>
      </c>
      <c r="J1181" s="20">
        <v>0.2</v>
      </c>
      <c r="M1181" s="5">
        <v>3.85</v>
      </c>
      <c r="N1181" s="20">
        <v>0.9</v>
      </c>
      <c r="O1181" s="22"/>
      <c r="Q1181" s="20">
        <v>0.14000000000000001</v>
      </c>
      <c r="S1181" s="5">
        <v>244</v>
      </c>
      <c r="T1181" s="5">
        <v>40</v>
      </c>
      <c r="U1181" s="20">
        <v>0.1</v>
      </c>
      <c r="V1181" s="5">
        <v>6</v>
      </c>
      <c r="W1181" s="5">
        <v>0.1</v>
      </c>
      <c r="AB1181" s="5">
        <v>4.7699999999999996</v>
      </c>
      <c r="AC1181" s="22"/>
      <c r="AD1181" s="21"/>
      <c r="AE1181" s="5">
        <v>3.4</v>
      </c>
      <c r="AI1181" s="20">
        <v>2</v>
      </c>
      <c r="AJ1181" s="5">
        <v>124.6</v>
      </c>
      <c r="AN1181" s="5">
        <v>9.8000000000000007</v>
      </c>
      <c r="AO1181" s="5">
        <v>0.23</v>
      </c>
      <c r="AT1181" s="5">
        <v>22</v>
      </c>
      <c r="AU1181" s="20">
        <v>0.2</v>
      </c>
      <c r="AV1181" s="5">
        <v>24.97</v>
      </c>
      <c r="AW1181" s="5">
        <v>0.82</v>
      </c>
      <c r="AX1181" s="5">
        <v>1.53</v>
      </c>
      <c r="AY1181" s="21"/>
      <c r="AZ1181" s="22"/>
      <c r="BA1181" s="5">
        <v>6.33</v>
      </c>
      <c r="BC1181" s="22"/>
      <c r="BE1181" s="20">
        <v>0.7</v>
      </c>
      <c r="BF1181" s="21"/>
      <c r="BH1181" s="5">
        <v>10.6</v>
      </c>
      <c r="BN1181" s="22"/>
      <c r="BO1181" s="5">
        <v>47</v>
      </c>
      <c r="BQ1181" s="21"/>
      <c r="BR1181" s="21"/>
      <c r="BX1181" s="5">
        <v>8.9</v>
      </c>
      <c r="BY1181" s="20">
        <v>7</v>
      </c>
    </row>
    <row r="1182" spans="1:77" x14ac:dyDescent="0.2">
      <c r="A1182" s="2" t="s">
        <v>245</v>
      </c>
      <c r="B1182" s="3">
        <v>32191</v>
      </c>
      <c r="C1182" s="4">
        <v>29</v>
      </c>
      <c r="F1182" s="20">
        <v>4.0000000000000001E-3</v>
      </c>
      <c r="G1182" s="21"/>
      <c r="H1182" s="5">
        <v>0.06</v>
      </c>
      <c r="J1182" s="20">
        <v>0.2</v>
      </c>
      <c r="M1182" s="5">
        <v>3.33</v>
      </c>
      <c r="N1182" s="20">
        <v>0.5</v>
      </c>
      <c r="Q1182" s="20">
        <v>0.05</v>
      </c>
      <c r="S1182" s="5">
        <v>238</v>
      </c>
      <c r="T1182" s="5">
        <v>50.5</v>
      </c>
      <c r="U1182" s="5">
        <v>0.1</v>
      </c>
      <c r="V1182" s="5">
        <v>5</v>
      </c>
      <c r="W1182" s="5">
        <v>1E-3</v>
      </c>
      <c r="AB1182" s="5">
        <v>4.72</v>
      </c>
      <c r="AD1182" s="21"/>
      <c r="AE1182" s="5">
        <v>7.2</v>
      </c>
      <c r="AI1182" s="20">
        <v>1.9</v>
      </c>
      <c r="AJ1182" s="5">
        <v>121.5</v>
      </c>
      <c r="AN1182" s="5">
        <v>9.6</v>
      </c>
      <c r="AO1182" s="5">
        <v>0.17</v>
      </c>
      <c r="AT1182" s="5">
        <v>22</v>
      </c>
      <c r="AU1182" s="20">
        <v>2.6</v>
      </c>
      <c r="AV1182" s="5">
        <v>42.21</v>
      </c>
      <c r="AW1182" s="5">
        <v>0.82</v>
      </c>
      <c r="AX1182" s="5">
        <v>1.53</v>
      </c>
      <c r="AY1182" s="21"/>
      <c r="AZ1182" s="22"/>
      <c r="BA1182" s="5">
        <v>6.68</v>
      </c>
      <c r="BC1182" s="20">
        <v>5.0000000000000001E-3</v>
      </c>
      <c r="BE1182" s="20">
        <v>1.1000000000000001</v>
      </c>
      <c r="BF1182" s="21"/>
      <c r="BG1182" s="22"/>
      <c r="BH1182" s="5">
        <v>9.6300000000000008</v>
      </c>
      <c r="BN1182" s="22"/>
      <c r="BO1182" s="5">
        <v>96.3</v>
      </c>
      <c r="BQ1182" s="21"/>
      <c r="BR1182" s="21"/>
      <c r="BX1182" s="5">
        <v>9.4</v>
      </c>
      <c r="BY1182" s="20">
        <v>1.9</v>
      </c>
    </row>
    <row r="1183" spans="1:77" x14ac:dyDescent="0.2">
      <c r="A1183" s="2" t="s">
        <v>134</v>
      </c>
      <c r="B1183" s="3">
        <v>32302</v>
      </c>
      <c r="C1183" s="4">
        <v>28</v>
      </c>
      <c r="F1183" s="20">
        <v>0.01</v>
      </c>
      <c r="G1183" s="21"/>
      <c r="H1183" s="5">
        <v>0.06</v>
      </c>
      <c r="J1183" s="5">
        <v>0.2</v>
      </c>
      <c r="M1183" s="5">
        <v>0.19</v>
      </c>
      <c r="N1183" s="5">
        <v>0.2</v>
      </c>
      <c r="O1183" s="22"/>
      <c r="Q1183" s="5">
        <v>0.01</v>
      </c>
      <c r="S1183" s="5">
        <v>48</v>
      </c>
      <c r="T1183" s="5">
        <v>9.3000000000000007</v>
      </c>
      <c r="U1183" s="5">
        <v>0.1</v>
      </c>
      <c r="V1183" s="5">
        <v>2</v>
      </c>
      <c r="W1183" s="5">
        <v>0.98</v>
      </c>
      <c r="Z1183" s="21"/>
      <c r="AB1183" s="5">
        <v>25.33</v>
      </c>
      <c r="AD1183" s="21"/>
      <c r="AE1183" s="5">
        <v>1.4</v>
      </c>
      <c r="AI1183" s="5">
        <v>0.3</v>
      </c>
      <c r="AJ1183" s="5">
        <v>35</v>
      </c>
      <c r="AN1183" s="5">
        <v>3.9</v>
      </c>
      <c r="AO1183" s="5">
        <v>0.12</v>
      </c>
      <c r="AS1183" s="21"/>
      <c r="AT1183" s="5">
        <v>9.6999999999999993</v>
      </c>
      <c r="AU1183" s="5">
        <v>0.2</v>
      </c>
      <c r="AV1183" s="5">
        <v>1.1000000000000001</v>
      </c>
      <c r="AW1183" s="5">
        <v>0.82</v>
      </c>
      <c r="AX1183" s="5">
        <v>1.53</v>
      </c>
      <c r="AY1183" s="21"/>
      <c r="BA1183" s="5">
        <v>7.33</v>
      </c>
      <c r="BC1183" s="21"/>
      <c r="BE1183" s="20">
        <v>0.9</v>
      </c>
      <c r="BF1183" s="21"/>
      <c r="BH1183" s="5">
        <v>2.64</v>
      </c>
      <c r="BN1183" s="22"/>
      <c r="BO1183" s="5">
        <v>12.9</v>
      </c>
      <c r="BQ1183" s="21"/>
      <c r="BR1183" s="21"/>
      <c r="BS1183" s="21"/>
      <c r="BT1183" s="21"/>
      <c r="BV1183" s="21"/>
      <c r="BW1183" s="21"/>
      <c r="BX1183" s="5">
        <v>11.1</v>
      </c>
      <c r="BY1183" s="5">
        <v>3</v>
      </c>
    </row>
    <row r="1184" spans="1:77" x14ac:dyDescent="0.2">
      <c r="A1184" s="2" t="s">
        <v>134</v>
      </c>
      <c r="B1184" s="3">
        <v>32231</v>
      </c>
      <c r="C1184" s="4">
        <v>29</v>
      </c>
      <c r="F1184" s="5">
        <v>0.01</v>
      </c>
      <c r="G1184" s="21"/>
      <c r="H1184" s="5">
        <v>0.06</v>
      </c>
      <c r="J1184" s="20">
        <v>0.2</v>
      </c>
      <c r="M1184" s="5">
        <v>0.15</v>
      </c>
      <c r="N1184" s="20">
        <v>0.5</v>
      </c>
      <c r="O1184" s="21"/>
      <c r="P1184" s="22"/>
      <c r="Q1184" s="20">
        <v>0.02</v>
      </c>
      <c r="S1184" s="5">
        <v>48</v>
      </c>
      <c r="T1184" s="5">
        <v>10.199999999999999</v>
      </c>
      <c r="U1184" s="20">
        <v>0.1</v>
      </c>
      <c r="V1184" s="5">
        <v>1</v>
      </c>
      <c r="W1184" s="5">
        <v>1.2</v>
      </c>
      <c r="AB1184" s="5">
        <v>25.26</v>
      </c>
      <c r="AD1184" s="22"/>
      <c r="AE1184" s="5">
        <v>1.5</v>
      </c>
      <c r="AI1184" s="20">
        <v>7.3</v>
      </c>
      <c r="AJ1184" s="5">
        <v>32.5</v>
      </c>
      <c r="AN1184" s="5">
        <v>3.9</v>
      </c>
      <c r="AO1184" s="5">
        <v>0.16</v>
      </c>
      <c r="AP1184" s="22"/>
      <c r="AT1184" s="5">
        <v>8.9</v>
      </c>
      <c r="AU1184" s="20">
        <v>0.2</v>
      </c>
      <c r="AV1184" s="5">
        <v>1.1000000000000001</v>
      </c>
      <c r="AW1184" s="5">
        <v>0.82</v>
      </c>
      <c r="AX1184" s="5">
        <v>1.53</v>
      </c>
      <c r="AY1184" s="22"/>
      <c r="AZ1184" s="21"/>
      <c r="BA1184" s="5">
        <v>7.03</v>
      </c>
      <c r="BC1184" s="20">
        <v>5.0000000000000001E-3</v>
      </c>
      <c r="BE1184" s="5">
        <v>0.2</v>
      </c>
      <c r="BF1184" s="22"/>
      <c r="BH1184" s="5">
        <v>2.72</v>
      </c>
      <c r="BN1184" s="22"/>
      <c r="BO1184" s="5">
        <v>12.9</v>
      </c>
      <c r="BQ1184" s="22"/>
      <c r="BR1184" s="22"/>
      <c r="BS1184" s="22"/>
      <c r="BT1184" s="22"/>
      <c r="BV1184" s="22"/>
      <c r="BX1184" s="5">
        <v>10.8</v>
      </c>
      <c r="BY1184" s="20">
        <v>6.3</v>
      </c>
    </row>
    <row r="1185" spans="1:77" x14ac:dyDescent="0.2">
      <c r="A1185" s="2" t="s">
        <v>99</v>
      </c>
      <c r="B1185" s="3">
        <v>32300</v>
      </c>
      <c r="C1185" s="4">
        <v>28</v>
      </c>
      <c r="F1185" s="20">
        <v>0.02</v>
      </c>
      <c r="G1185" s="21"/>
      <c r="H1185" s="5">
        <v>0.32</v>
      </c>
      <c r="J1185" s="20">
        <v>0.2</v>
      </c>
      <c r="M1185" s="5">
        <v>0.35</v>
      </c>
      <c r="N1185" s="20">
        <v>0.2</v>
      </c>
      <c r="O1185" s="22"/>
      <c r="Q1185" s="20">
        <v>0.01</v>
      </c>
      <c r="S1185" s="5">
        <v>72</v>
      </c>
      <c r="T1185" s="5">
        <v>10.3</v>
      </c>
      <c r="U1185" s="20">
        <v>0.1</v>
      </c>
      <c r="V1185" s="5">
        <v>1</v>
      </c>
      <c r="W1185" s="5">
        <v>1.47</v>
      </c>
      <c r="AB1185" s="5">
        <v>9.4700000000000006</v>
      </c>
      <c r="AD1185" s="21"/>
      <c r="AE1185" s="5">
        <v>2.7</v>
      </c>
      <c r="AI1185" s="20">
        <v>0.2</v>
      </c>
      <c r="AJ1185" s="5">
        <v>48.2</v>
      </c>
      <c r="AN1185" s="5">
        <v>8.4</v>
      </c>
      <c r="AO1185" s="5">
        <v>0.1</v>
      </c>
      <c r="AT1185" s="5">
        <v>14</v>
      </c>
      <c r="AU1185" s="20">
        <v>0.2</v>
      </c>
      <c r="AV1185" s="5">
        <v>1.1000000000000001</v>
      </c>
      <c r="AW1185" s="5">
        <v>0.82</v>
      </c>
      <c r="AX1185" s="5">
        <v>1.53</v>
      </c>
      <c r="AY1185" s="21"/>
      <c r="BA1185" s="5">
        <v>6.96</v>
      </c>
      <c r="BC1185" s="22"/>
      <c r="BE1185" s="20">
        <v>0.4</v>
      </c>
      <c r="BF1185" s="21"/>
      <c r="BH1185" s="5">
        <v>4.25</v>
      </c>
      <c r="BN1185" s="22"/>
      <c r="BO1185" s="5">
        <v>13.9</v>
      </c>
      <c r="BQ1185" s="21"/>
      <c r="BR1185" s="21"/>
      <c r="BT1185" s="22"/>
      <c r="BX1185" s="5">
        <v>9.9</v>
      </c>
      <c r="BY1185" s="20">
        <v>2.1</v>
      </c>
    </row>
    <row r="1186" spans="1:77" x14ac:dyDescent="0.2">
      <c r="A1186" s="2" t="s">
        <v>90</v>
      </c>
      <c r="B1186" s="3">
        <v>32231</v>
      </c>
      <c r="C1186" s="4">
        <v>29</v>
      </c>
      <c r="F1186" s="20">
        <v>0.36</v>
      </c>
      <c r="G1186" s="21"/>
      <c r="H1186" s="5">
        <v>0.35</v>
      </c>
      <c r="J1186" s="5">
        <v>0.9</v>
      </c>
      <c r="M1186" s="5">
        <v>0.02</v>
      </c>
      <c r="N1186" s="5">
        <v>1.9</v>
      </c>
      <c r="O1186" s="22"/>
      <c r="Q1186" s="5">
        <v>7.0000000000000007E-2</v>
      </c>
      <c r="S1186" s="5">
        <v>20</v>
      </c>
      <c r="T1186" s="5">
        <v>8.5</v>
      </c>
      <c r="U1186" s="5">
        <v>0.5</v>
      </c>
      <c r="V1186" s="5">
        <v>54</v>
      </c>
      <c r="W1186" s="5">
        <v>1.1000000000000001</v>
      </c>
      <c r="AB1186" s="5">
        <v>25.11</v>
      </c>
      <c r="AD1186" s="21"/>
      <c r="AE1186" s="5">
        <v>2.4</v>
      </c>
      <c r="AI1186" s="5">
        <v>1</v>
      </c>
      <c r="AJ1186" s="5">
        <v>41.8</v>
      </c>
      <c r="AN1186" s="5">
        <v>3.8</v>
      </c>
      <c r="AO1186" s="5">
        <v>0.15</v>
      </c>
      <c r="AT1186" s="5">
        <v>81</v>
      </c>
      <c r="AU1186" s="5">
        <v>2.5</v>
      </c>
      <c r="AV1186" s="5">
        <v>1.1000000000000001</v>
      </c>
      <c r="AW1186" s="5">
        <v>0.82</v>
      </c>
      <c r="AX1186" s="5">
        <v>5.38</v>
      </c>
      <c r="AY1186" s="21"/>
      <c r="AZ1186" s="22"/>
      <c r="BA1186" s="5">
        <v>7.83</v>
      </c>
      <c r="BC1186" s="5">
        <v>5.0000000000000001E-3</v>
      </c>
      <c r="BE1186" s="20">
        <v>0.1</v>
      </c>
      <c r="BF1186" s="21"/>
      <c r="BH1186" s="5">
        <v>4.12</v>
      </c>
      <c r="BN1186" s="22"/>
      <c r="BO1186" s="5">
        <v>5.84</v>
      </c>
      <c r="BQ1186" s="21"/>
      <c r="BR1186" s="21"/>
      <c r="BX1186" s="5">
        <v>11.6</v>
      </c>
      <c r="BY1186" s="5">
        <v>7.6</v>
      </c>
    </row>
    <row r="1187" spans="1:77" x14ac:dyDescent="0.2">
      <c r="A1187" s="2" t="s">
        <v>90</v>
      </c>
      <c r="B1187" s="3">
        <v>32302</v>
      </c>
      <c r="C1187" s="4">
        <v>28</v>
      </c>
      <c r="F1187" s="5">
        <v>0.36</v>
      </c>
      <c r="G1187" s="22"/>
      <c r="H1187" s="5">
        <v>0.06</v>
      </c>
      <c r="J1187" s="20">
        <v>0.9</v>
      </c>
      <c r="M1187" s="5">
        <v>0.09</v>
      </c>
      <c r="N1187" s="20">
        <v>2.1</v>
      </c>
      <c r="O1187" s="22"/>
      <c r="Q1187" s="20">
        <v>0.04</v>
      </c>
      <c r="S1187" s="5">
        <v>20</v>
      </c>
      <c r="T1187" s="5">
        <v>7.1</v>
      </c>
      <c r="U1187" s="20">
        <v>1.2</v>
      </c>
      <c r="V1187" s="5">
        <v>47</v>
      </c>
      <c r="W1187" s="5">
        <v>0.47</v>
      </c>
      <c r="AB1187" s="20">
        <v>25.25</v>
      </c>
      <c r="AD1187" s="21"/>
      <c r="AE1187" s="5">
        <v>4.4000000000000004</v>
      </c>
      <c r="AI1187" s="20">
        <v>14</v>
      </c>
      <c r="AJ1187" s="20">
        <v>44</v>
      </c>
      <c r="AN1187" s="5">
        <v>3.9</v>
      </c>
      <c r="AO1187" s="5">
        <v>0.1</v>
      </c>
      <c r="AT1187" s="5">
        <v>77</v>
      </c>
      <c r="AU1187" s="20">
        <v>1.1000000000000001</v>
      </c>
      <c r="AV1187" s="5">
        <v>1.1000000000000001</v>
      </c>
      <c r="AW1187" s="5">
        <v>0.82</v>
      </c>
      <c r="AX1187" s="5">
        <v>12.54</v>
      </c>
      <c r="AY1187" s="22"/>
      <c r="AZ1187" s="22"/>
      <c r="BA1187" s="5">
        <v>7.82</v>
      </c>
      <c r="BE1187" s="5">
        <v>0.1</v>
      </c>
      <c r="BF1187" s="22"/>
      <c r="BH1187" s="5">
        <v>4.04</v>
      </c>
      <c r="BN1187" s="22"/>
      <c r="BO1187" s="5">
        <v>5.6</v>
      </c>
      <c r="BQ1187" s="21"/>
      <c r="BR1187" s="21"/>
      <c r="BX1187" s="5">
        <v>12.1</v>
      </c>
      <c r="BY1187" s="20">
        <v>21</v>
      </c>
    </row>
    <row r="1188" spans="1:77" x14ac:dyDescent="0.2">
      <c r="A1188" s="2" t="s">
        <v>127</v>
      </c>
      <c r="B1188" s="3">
        <v>32191</v>
      </c>
      <c r="C1188" s="4">
        <v>29</v>
      </c>
      <c r="F1188" s="20">
        <v>2E-3</v>
      </c>
      <c r="G1188" s="21"/>
      <c r="H1188" s="5">
        <v>0.99</v>
      </c>
      <c r="J1188" s="20">
        <v>0.1</v>
      </c>
      <c r="M1188" s="5">
        <v>0.7</v>
      </c>
      <c r="N1188" s="20">
        <v>0.2</v>
      </c>
      <c r="Q1188" s="20">
        <v>0.01</v>
      </c>
      <c r="S1188" s="5">
        <v>84</v>
      </c>
      <c r="T1188" s="5">
        <v>31.8</v>
      </c>
      <c r="U1188" s="20">
        <v>0.1</v>
      </c>
      <c r="V1188" s="5">
        <v>3</v>
      </c>
      <c r="W1188" s="5">
        <v>1.62</v>
      </c>
      <c r="AB1188" s="5">
        <v>9.57</v>
      </c>
      <c r="AD1188" s="21"/>
      <c r="AE1188" s="5">
        <v>5.5</v>
      </c>
      <c r="AI1188" s="20">
        <v>0.3</v>
      </c>
      <c r="AJ1188" s="5">
        <v>65.400000000000006</v>
      </c>
      <c r="AN1188" s="5">
        <v>14</v>
      </c>
      <c r="AO1188" s="5">
        <v>0.02</v>
      </c>
      <c r="AS1188" s="22"/>
      <c r="AT1188" s="5">
        <v>32</v>
      </c>
      <c r="AU1188" s="20">
        <v>0.2</v>
      </c>
      <c r="AV1188" s="5">
        <v>1.1000000000000001</v>
      </c>
      <c r="AW1188" s="5">
        <v>0.82</v>
      </c>
      <c r="AX1188" s="5">
        <v>1.53</v>
      </c>
      <c r="AY1188" s="21"/>
      <c r="BA1188" s="5">
        <v>7.27</v>
      </c>
      <c r="BC1188" s="20">
        <v>5.0000000000000001E-3</v>
      </c>
      <c r="BE1188" s="20">
        <v>0.1</v>
      </c>
      <c r="BF1188" s="21"/>
      <c r="BH1188" s="5">
        <v>6.03</v>
      </c>
      <c r="BN1188" s="22"/>
      <c r="BO1188" s="5">
        <v>8.34</v>
      </c>
      <c r="BQ1188" s="21"/>
      <c r="BR1188" s="21"/>
      <c r="BS1188" s="21"/>
      <c r="BT1188" s="21"/>
      <c r="BV1188" s="21"/>
      <c r="BW1188" s="22"/>
      <c r="BX1188" s="5">
        <v>10.9</v>
      </c>
      <c r="BY1188" s="20">
        <v>1.8</v>
      </c>
    </row>
    <row r="1189" spans="1:77" x14ac:dyDescent="0.2">
      <c r="A1189" s="2" t="s">
        <v>99</v>
      </c>
      <c r="B1189" s="3">
        <v>32191</v>
      </c>
      <c r="C1189" s="4">
        <v>29</v>
      </c>
      <c r="F1189" s="20">
        <v>3.0000000000000001E-3</v>
      </c>
      <c r="G1189" s="21"/>
      <c r="H1189" s="5">
        <v>0.34</v>
      </c>
      <c r="J1189" s="5">
        <v>0.1</v>
      </c>
      <c r="M1189" s="5">
        <v>0.39</v>
      </c>
      <c r="N1189" s="5">
        <v>0.2</v>
      </c>
      <c r="Q1189" s="5">
        <v>0.01</v>
      </c>
      <c r="S1189" s="5">
        <v>70</v>
      </c>
      <c r="T1189" s="5">
        <v>9.86</v>
      </c>
      <c r="U1189" s="5">
        <v>0.1</v>
      </c>
      <c r="V1189" s="5">
        <v>2</v>
      </c>
      <c r="W1189" s="5">
        <v>1.73</v>
      </c>
      <c r="AB1189" s="5">
        <v>9.94</v>
      </c>
      <c r="AD1189" s="21"/>
      <c r="AE1189" s="5">
        <v>2.2999999999999998</v>
      </c>
      <c r="AI1189" s="5">
        <v>0.6</v>
      </c>
      <c r="AJ1189" s="5">
        <v>44.5</v>
      </c>
      <c r="AN1189" s="5">
        <v>8.3000000000000007</v>
      </c>
      <c r="AO1189" s="5">
        <v>7.0000000000000007E-2</v>
      </c>
      <c r="AS1189" s="21"/>
      <c r="AT1189" s="5">
        <v>7.3</v>
      </c>
      <c r="AU1189" s="5">
        <v>1.7</v>
      </c>
      <c r="AV1189" s="5">
        <v>1.1000000000000001</v>
      </c>
      <c r="AW1189" s="5">
        <v>0.82</v>
      </c>
      <c r="AX1189" s="5">
        <v>1.53</v>
      </c>
      <c r="AY1189" s="22"/>
      <c r="BA1189" s="5">
        <v>7.27</v>
      </c>
      <c r="BC1189" s="5">
        <v>5.0000000000000001E-3</v>
      </c>
      <c r="BE1189" s="20">
        <v>0.2</v>
      </c>
      <c r="BF1189" s="21"/>
      <c r="BH1189" s="5">
        <v>4.3</v>
      </c>
      <c r="BN1189" s="22"/>
      <c r="BO1189" s="5">
        <v>10.199999999999999</v>
      </c>
      <c r="BQ1189" s="21"/>
      <c r="BR1189" s="21"/>
      <c r="BT1189" s="21"/>
      <c r="BW1189" s="21"/>
      <c r="BX1189" s="5">
        <v>9.9</v>
      </c>
      <c r="BY1189" s="5">
        <v>1</v>
      </c>
    </row>
    <row r="1190" spans="1:77" x14ac:dyDescent="0.2">
      <c r="A1190" s="2" t="s">
        <v>127</v>
      </c>
      <c r="B1190" s="3">
        <v>32300</v>
      </c>
      <c r="C1190" s="4">
        <v>28</v>
      </c>
      <c r="F1190" s="20">
        <v>0.02</v>
      </c>
      <c r="G1190" s="21"/>
      <c r="H1190" s="5">
        <v>0.89</v>
      </c>
      <c r="J1190" s="20">
        <v>0.2</v>
      </c>
      <c r="M1190" s="5">
        <v>0.49</v>
      </c>
      <c r="N1190" s="20">
        <v>0.3</v>
      </c>
      <c r="O1190" s="22"/>
      <c r="Q1190" s="20">
        <v>0.01</v>
      </c>
      <c r="S1190" s="5">
        <v>84</v>
      </c>
      <c r="T1190" s="5">
        <v>32</v>
      </c>
      <c r="U1190" s="20">
        <v>0.1</v>
      </c>
      <c r="V1190" s="5">
        <v>2</v>
      </c>
      <c r="W1190" s="5">
        <v>1.34</v>
      </c>
      <c r="AB1190" s="5">
        <v>9.32</v>
      </c>
      <c r="AD1190" s="21"/>
      <c r="AE1190" s="5">
        <v>5.3</v>
      </c>
      <c r="AI1190" s="20">
        <v>0.6</v>
      </c>
      <c r="AJ1190" s="5">
        <v>69.599999999999994</v>
      </c>
      <c r="AN1190" s="5">
        <v>13</v>
      </c>
      <c r="AO1190" s="5">
        <v>0.1</v>
      </c>
      <c r="AT1190" s="5">
        <v>33</v>
      </c>
      <c r="AU1190" s="20">
        <v>0.2</v>
      </c>
      <c r="AV1190" s="5">
        <v>1.1000000000000001</v>
      </c>
      <c r="AW1190" s="5">
        <v>0.82</v>
      </c>
      <c r="AX1190" s="5">
        <v>1.53</v>
      </c>
      <c r="AY1190" s="22"/>
      <c r="BA1190" s="5">
        <v>6.83</v>
      </c>
      <c r="BC1190" s="22"/>
      <c r="BE1190" s="20">
        <v>0.3</v>
      </c>
      <c r="BF1190" s="21"/>
      <c r="BH1190" s="5">
        <v>5.96</v>
      </c>
      <c r="BN1190" s="22"/>
      <c r="BO1190" s="5">
        <v>8.1999999999999993</v>
      </c>
      <c r="BQ1190" s="21"/>
      <c r="BR1190" s="21"/>
      <c r="BX1190" s="5">
        <v>11.3</v>
      </c>
      <c r="BY1190" s="20">
        <v>3</v>
      </c>
    </row>
    <row r="1191" spans="1:77" x14ac:dyDescent="0.2">
      <c r="A1191" s="2" t="s">
        <v>112</v>
      </c>
      <c r="B1191" s="3">
        <v>32400</v>
      </c>
      <c r="C1191" s="4">
        <v>27</v>
      </c>
      <c r="F1191" s="20">
        <v>8.0000000000000002E-3</v>
      </c>
      <c r="G1191" s="21"/>
      <c r="H1191" s="5">
        <v>0.39</v>
      </c>
      <c r="J1191" s="20">
        <v>0.2</v>
      </c>
      <c r="M1191" s="5">
        <v>0.21</v>
      </c>
      <c r="N1191" s="20">
        <v>0.2</v>
      </c>
      <c r="Q1191" s="20">
        <v>0.03</v>
      </c>
      <c r="S1191" s="5">
        <v>78</v>
      </c>
      <c r="T1191" s="5">
        <v>18.399999999999999</v>
      </c>
      <c r="U1191" s="22"/>
      <c r="V1191" s="5">
        <v>2</v>
      </c>
      <c r="W1191" s="5">
        <v>1.6</v>
      </c>
      <c r="AB1191" s="5">
        <v>15.58</v>
      </c>
      <c r="AD1191" s="21"/>
      <c r="AE1191" s="5">
        <v>2</v>
      </c>
      <c r="AI1191" s="20">
        <v>0.6</v>
      </c>
      <c r="AJ1191" s="5">
        <v>51.7</v>
      </c>
      <c r="AN1191" s="5">
        <v>6.1</v>
      </c>
      <c r="AO1191" s="5">
        <v>0.22</v>
      </c>
      <c r="AT1191" s="5">
        <v>11</v>
      </c>
      <c r="AU1191" s="20">
        <v>0.2</v>
      </c>
      <c r="AV1191" s="5">
        <v>1.1000000000000001</v>
      </c>
      <c r="AW1191" s="5">
        <v>0.82</v>
      </c>
      <c r="AX1191" s="5">
        <v>1.53</v>
      </c>
      <c r="AY1191" s="22"/>
      <c r="BA1191" s="5">
        <v>6.95</v>
      </c>
      <c r="BC1191" s="22"/>
      <c r="BE1191" s="20">
        <v>0.38</v>
      </c>
      <c r="BF1191" s="21"/>
      <c r="BH1191" s="5">
        <v>4.3899999999999997</v>
      </c>
      <c r="BN1191" s="22"/>
      <c r="BO1191" s="5">
        <v>14.6</v>
      </c>
      <c r="BQ1191" s="22"/>
      <c r="BR1191" s="22"/>
      <c r="BX1191" s="5">
        <v>9.8000000000000007</v>
      </c>
      <c r="BY1191" s="20">
        <v>1.2</v>
      </c>
    </row>
    <row r="1192" spans="1:77" x14ac:dyDescent="0.2">
      <c r="A1192" s="2" t="s">
        <v>112</v>
      </c>
      <c r="B1192" s="3">
        <v>32372</v>
      </c>
      <c r="C1192" s="4">
        <v>28</v>
      </c>
      <c r="F1192" s="20">
        <v>0.01</v>
      </c>
      <c r="G1192" s="21"/>
      <c r="H1192" s="5">
        <v>0.28000000000000003</v>
      </c>
      <c r="J1192" s="20">
        <v>0.3</v>
      </c>
      <c r="M1192" s="5">
        <v>0.24</v>
      </c>
      <c r="N1192" s="20">
        <v>0.2</v>
      </c>
      <c r="Q1192" s="20">
        <v>0.03</v>
      </c>
      <c r="S1192" s="5">
        <v>82</v>
      </c>
      <c r="T1192" s="5">
        <v>17</v>
      </c>
      <c r="U1192" s="20">
        <v>0.1</v>
      </c>
      <c r="V1192" s="5">
        <v>5</v>
      </c>
      <c r="W1192" s="5">
        <v>1.6</v>
      </c>
      <c r="AB1192" s="5">
        <v>15.49</v>
      </c>
      <c r="AC1192" s="21"/>
      <c r="AD1192" s="21"/>
      <c r="AE1192" s="5">
        <v>2</v>
      </c>
      <c r="AI1192" s="20">
        <v>0.7</v>
      </c>
      <c r="AJ1192" s="5">
        <v>51.3</v>
      </c>
      <c r="AN1192" s="5">
        <v>6.5</v>
      </c>
      <c r="AO1192" s="5">
        <v>0.21</v>
      </c>
      <c r="AT1192" s="5">
        <v>14</v>
      </c>
      <c r="AU1192" s="20">
        <v>0.2</v>
      </c>
      <c r="AV1192" s="5">
        <v>1.1000000000000001</v>
      </c>
      <c r="AW1192" s="5">
        <v>0.82</v>
      </c>
      <c r="AX1192" s="5">
        <v>1.53</v>
      </c>
      <c r="AZ1192" s="22"/>
      <c r="BA1192" s="5">
        <v>6.55</v>
      </c>
      <c r="BC1192" s="22"/>
      <c r="BE1192" s="20">
        <v>0.3</v>
      </c>
      <c r="BF1192" s="21"/>
      <c r="BH1192" s="5">
        <v>4.2300000000000004</v>
      </c>
      <c r="BI1192" s="22"/>
      <c r="BN1192" s="22"/>
      <c r="BO1192" s="5">
        <v>13</v>
      </c>
      <c r="BQ1192" s="21"/>
      <c r="BR1192" s="21"/>
      <c r="BW1192" s="22"/>
      <c r="BX1192" s="5">
        <v>9.9</v>
      </c>
      <c r="BY1192" s="20">
        <v>1.9</v>
      </c>
    </row>
    <row r="1193" spans="1:77" x14ac:dyDescent="0.2">
      <c r="A1193" s="2" t="s">
        <v>112</v>
      </c>
      <c r="B1193" s="3">
        <v>32337</v>
      </c>
      <c r="C1193" s="4">
        <v>28</v>
      </c>
      <c r="F1193" s="5">
        <v>0.02</v>
      </c>
      <c r="G1193" s="21"/>
      <c r="H1193" s="5">
        <v>0.38</v>
      </c>
      <c r="J1193" s="5">
        <v>0.3</v>
      </c>
      <c r="M1193" s="5">
        <v>0.21</v>
      </c>
      <c r="N1193" s="5">
        <v>0.2</v>
      </c>
      <c r="O1193" s="21"/>
      <c r="Q1193" s="5">
        <v>0.01</v>
      </c>
      <c r="S1193" s="5">
        <v>83</v>
      </c>
      <c r="T1193" s="5">
        <v>19</v>
      </c>
      <c r="U1193" s="5">
        <v>0.1</v>
      </c>
      <c r="V1193" s="5">
        <v>2</v>
      </c>
      <c r="W1193" s="5">
        <v>1.6</v>
      </c>
      <c r="AB1193" s="5">
        <v>15.35</v>
      </c>
      <c r="AD1193" s="22"/>
      <c r="AE1193" s="5">
        <v>2.1</v>
      </c>
      <c r="AI1193" s="5">
        <v>0.5</v>
      </c>
      <c r="AJ1193" s="5">
        <v>52.1</v>
      </c>
      <c r="AN1193" s="5">
        <v>5.6</v>
      </c>
      <c r="AO1193" s="5">
        <v>0.18</v>
      </c>
      <c r="AT1193" s="5">
        <v>14</v>
      </c>
      <c r="AU1193" s="5">
        <v>0.2</v>
      </c>
      <c r="AV1193" s="5">
        <v>1.1000000000000001</v>
      </c>
      <c r="AW1193" s="5">
        <v>0.82</v>
      </c>
      <c r="AX1193" s="5">
        <v>1.53</v>
      </c>
      <c r="AY1193" s="22"/>
      <c r="AZ1193" s="21"/>
      <c r="BA1193" s="5">
        <v>7.34</v>
      </c>
      <c r="BC1193" s="21"/>
      <c r="BE1193" s="5">
        <v>0.3</v>
      </c>
      <c r="BF1193" s="22"/>
      <c r="BH1193" s="5">
        <v>4.24</v>
      </c>
      <c r="BN1193" s="22"/>
      <c r="BO1193" s="5">
        <v>16</v>
      </c>
      <c r="BQ1193" s="22"/>
      <c r="BR1193" s="22"/>
      <c r="BX1193" s="5">
        <v>9.9</v>
      </c>
      <c r="BY1193" s="5">
        <v>1.3</v>
      </c>
    </row>
    <row r="1194" spans="1:77" x14ac:dyDescent="0.2">
      <c r="A1194" s="2" t="s">
        <v>112</v>
      </c>
      <c r="B1194" s="3">
        <v>32308</v>
      </c>
      <c r="C1194" s="4">
        <v>28</v>
      </c>
      <c r="F1194" s="20">
        <v>0.02</v>
      </c>
      <c r="G1194" s="21"/>
      <c r="H1194" s="5">
        <v>0.47</v>
      </c>
      <c r="J1194" s="20">
        <v>0.3</v>
      </c>
      <c r="M1194" s="5">
        <v>0.32</v>
      </c>
      <c r="N1194" s="20">
        <v>0.5</v>
      </c>
      <c r="O1194" s="22"/>
      <c r="Q1194" s="20">
        <v>0.01</v>
      </c>
      <c r="S1194" s="5">
        <v>82</v>
      </c>
      <c r="T1194" s="5">
        <v>17.7</v>
      </c>
      <c r="U1194" s="20">
        <v>0.1</v>
      </c>
      <c r="V1194" s="5">
        <v>2</v>
      </c>
      <c r="W1194" s="5">
        <v>1.74</v>
      </c>
      <c r="AB1194" s="5">
        <v>15.15</v>
      </c>
      <c r="AD1194" s="21"/>
      <c r="AE1194" s="5">
        <v>2</v>
      </c>
      <c r="AI1194" s="20">
        <v>15</v>
      </c>
      <c r="AJ1194" s="5">
        <v>48.2</v>
      </c>
      <c r="AN1194" s="5">
        <v>6</v>
      </c>
      <c r="AO1194" s="5">
        <v>0.18</v>
      </c>
      <c r="AT1194" s="5">
        <v>12</v>
      </c>
      <c r="AU1194" s="20">
        <v>0.2</v>
      </c>
      <c r="AV1194" s="5">
        <v>1.1000000000000001</v>
      </c>
      <c r="AW1194" s="5">
        <v>0.82</v>
      </c>
      <c r="AX1194" s="5">
        <v>1.53</v>
      </c>
      <c r="AZ1194" s="22"/>
      <c r="BA1194" s="5">
        <v>7.32</v>
      </c>
      <c r="BC1194" s="22"/>
      <c r="BE1194" s="20">
        <v>0.1</v>
      </c>
      <c r="BF1194" s="21"/>
      <c r="BH1194" s="5">
        <v>4.33</v>
      </c>
      <c r="BN1194" s="22"/>
      <c r="BO1194" s="5">
        <v>14.5</v>
      </c>
      <c r="BQ1194" s="21"/>
      <c r="BR1194" s="21"/>
      <c r="BT1194" s="22"/>
      <c r="BX1194" s="5">
        <v>10.199999999999999</v>
      </c>
      <c r="BY1194" s="20">
        <v>6.8</v>
      </c>
    </row>
    <row r="1195" spans="1:77" x14ac:dyDescent="0.2">
      <c r="A1195" s="2" t="s">
        <v>112</v>
      </c>
      <c r="B1195" s="3">
        <v>32281</v>
      </c>
      <c r="C1195" s="4">
        <v>28</v>
      </c>
      <c r="F1195" s="20">
        <v>0.01</v>
      </c>
      <c r="G1195" s="21"/>
      <c r="H1195" s="5">
        <v>0.28999999999999998</v>
      </c>
      <c r="J1195" s="20">
        <v>0.5</v>
      </c>
      <c r="M1195" s="5">
        <v>0.31</v>
      </c>
      <c r="N1195" s="20">
        <v>0.2</v>
      </c>
      <c r="Q1195" s="20">
        <v>0.05</v>
      </c>
      <c r="S1195" s="5">
        <v>78</v>
      </c>
      <c r="T1195" s="5">
        <v>18.5</v>
      </c>
      <c r="U1195" s="20">
        <v>0.1</v>
      </c>
      <c r="V1195" s="5">
        <v>3</v>
      </c>
      <c r="W1195" s="5">
        <v>1.4</v>
      </c>
      <c r="AB1195" s="5">
        <v>14.95</v>
      </c>
      <c r="AD1195" s="21"/>
      <c r="AE1195" s="5">
        <v>2</v>
      </c>
      <c r="AI1195" s="20">
        <v>0.6</v>
      </c>
      <c r="AJ1195" s="20">
        <v>51</v>
      </c>
      <c r="AN1195" s="5">
        <v>5.8</v>
      </c>
      <c r="AO1195" s="5">
        <v>0.17</v>
      </c>
      <c r="AT1195" s="5">
        <v>12</v>
      </c>
      <c r="AU1195" s="20">
        <v>0.2</v>
      </c>
      <c r="AV1195" s="5">
        <v>1.1000000000000001</v>
      </c>
      <c r="AW1195" s="5">
        <v>0.82</v>
      </c>
      <c r="AX1195" s="5">
        <v>1.53</v>
      </c>
      <c r="AY1195" s="22"/>
      <c r="BA1195" s="5">
        <v>6.96</v>
      </c>
      <c r="BE1195" s="20">
        <v>0.3</v>
      </c>
      <c r="BH1195" s="5">
        <v>4.3099999999999996</v>
      </c>
      <c r="BI1195" s="22"/>
      <c r="BN1195" s="22"/>
      <c r="BO1195" s="5">
        <v>12.4</v>
      </c>
      <c r="BQ1195" s="21"/>
      <c r="BR1195" s="21"/>
      <c r="BX1195" s="5">
        <v>9.8000000000000007</v>
      </c>
      <c r="BY1195" s="20">
        <v>3</v>
      </c>
    </row>
    <row r="1196" spans="1:77" x14ac:dyDescent="0.2">
      <c r="A1196" s="2" t="s">
        <v>112</v>
      </c>
      <c r="B1196" s="3">
        <v>32230</v>
      </c>
      <c r="C1196" s="4">
        <v>29</v>
      </c>
      <c r="F1196" s="20">
        <v>0.01</v>
      </c>
      <c r="G1196" s="21"/>
      <c r="H1196" s="5">
        <v>0.39</v>
      </c>
      <c r="J1196" s="20">
        <v>0.4</v>
      </c>
      <c r="M1196" s="5">
        <v>0.36</v>
      </c>
      <c r="N1196" s="5">
        <v>0.2</v>
      </c>
      <c r="O1196" s="22"/>
      <c r="Q1196" s="20">
        <v>0.01</v>
      </c>
      <c r="S1196" s="5">
        <v>80</v>
      </c>
      <c r="T1196" s="5">
        <v>19.2</v>
      </c>
      <c r="U1196" s="5">
        <v>0.1</v>
      </c>
      <c r="V1196" s="5">
        <v>2</v>
      </c>
      <c r="W1196" s="5">
        <v>1.6</v>
      </c>
      <c r="Y1196" s="22"/>
      <c r="AB1196" s="5">
        <v>14.74</v>
      </c>
      <c r="AD1196" s="21"/>
      <c r="AE1196" s="5">
        <v>2</v>
      </c>
      <c r="AI1196" s="5">
        <v>1.3</v>
      </c>
      <c r="AJ1196" s="5">
        <v>48.1</v>
      </c>
      <c r="AN1196" s="5">
        <v>5.6</v>
      </c>
      <c r="AO1196" s="5">
        <v>0.2</v>
      </c>
      <c r="AT1196" s="5">
        <v>13</v>
      </c>
      <c r="AU1196" s="20">
        <v>0.2</v>
      </c>
      <c r="AV1196" s="5">
        <v>1.1000000000000001</v>
      </c>
      <c r="AW1196" s="5">
        <v>0.82</v>
      </c>
      <c r="AX1196" s="5">
        <v>1.53</v>
      </c>
      <c r="AY1196" s="21"/>
      <c r="BA1196" s="5">
        <v>7.39</v>
      </c>
      <c r="BC1196" s="20">
        <v>5.0000000000000001E-3</v>
      </c>
      <c r="BE1196" s="20">
        <v>0.1</v>
      </c>
      <c r="BF1196" s="21"/>
      <c r="BH1196" s="5">
        <v>4.37</v>
      </c>
      <c r="BN1196" s="22"/>
      <c r="BO1196" s="5">
        <v>13.8</v>
      </c>
      <c r="BQ1196" s="21"/>
      <c r="BR1196" s="21"/>
      <c r="BS1196" s="21"/>
      <c r="BT1196" s="21"/>
      <c r="BV1196" s="21"/>
      <c r="BX1196" s="5">
        <v>10</v>
      </c>
      <c r="BY1196" s="20">
        <v>2.7</v>
      </c>
    </row>
    <row r="1197" spans="1:77" x14ac:dyDescent="0.2">
      <c r="A1197" s="2" t="s">
        <v>112</v>
      </c>
      <c r="B1197" s="3">
        <v>32183</v>
      </c>
      <c r="C1197" s="4">
        <v>29</v>
      </c>
      <c r="F1197" s="20">
        <v>5.0000000000000001E-3</v>
      </c>
      <c r="G1197" s="21"/>
      <c r="H1197" s="5">
        <v>0.33</v>
      </c>
      <c r="J1197" s="5">
        <v>0.3</v>
      </c>
      <c r="M1197" s="5">
        <v>0.28000000000000003</v>
      </c>
      <c r="N1197" s="5">
        <v>0.2</v>
      </c>
      <c r="O1197" s="22"/>
      <c r="Q1197" s="5">
        <v>0.01</v>
      </c>
      <c r="S1197" s="5">
        <v>78</v>
      </c>
      <c r="T1197" s="5">
        <v>18</v>
      </c>
      <c r="U1197" s="5">
        <v>0.1</v>
      </c>
      <c r="V1197" s="5">
        <v>2</v>
      </c>
      <c r="W1197" s="5">
        <v>1.5</v>
      </c>
      <c r="AB1197" s="5">
        <v>14.82</v>
      </c>
      <c r="AD1197" s="21"/>
      <c r="AE1197" s="5">
        <v>2</v>
      </c>
      <c r="AI1197" s="5">
        <v>0.4</v>
      </c>
      <c r="AJ1197" s="5">
        <v>47.9</v>
      </c>
      <c r="AN1197" s="5">
        <v>6</v>
      </c>
      <c r="AO1197" s="5">
        <v>0.22</v>
      </c>
      <c r="AS1197" s="21"/>
      <c r="AT1197" s="5">
        <v>12</v>
      </c>
      <c r="AU1197" s="5">
        <v>0.2</v>
      </c>
      <c r="AV1197" s="5">
        <v>1.1000000000000001</v>
      </c>
      <c r="AW1197" s="5">
        <v>0.82</v>
      </c>
      <c r="AX1197" s="5">
        <v>1.53</v>
      </c>
      <c r="AY1197" s="22"/>
      <c r="BA1197" s="5">
        <v>7.04</v>
      </c>
      <c r="BC1197" s="5">
        <v>5.0000000000000001E-3</v>
      </c>
      <c r="BE1197" s="20">
        <v>0.3</v>
      </c>
      <c r="BF1197" s="21"/>
      <c r="BH1197" s="5">
        <v>4.3499999999999996</v>
      </c>
      <c r="BN1197" s="22"/>
      <c r="BO1197" s="5">
        <v>12</v>
      </c>
      <c r="BQ1197" s="21"/>
      <c r="BR1197" s="21"/>
      <c r="BT1197" s="21"/>
      <c r="BW1197" s="21"/>
      <c r="BX1197" s="5">
        <v>9.3000000000000007</v>
      </c>
      <c r="BY1197" s="5">
        <v>1.4</v>
      </c>
    </row>
    <row r="1198" spans="1:77" x14ac:dyDescent="0.2">
      <c r="A1198" s="2" t="s">
        <v>112</v>
      </c>
      <c r="B1198" s="3">
        <v>32153</v>
      </c>
      <c r="C1198" s="4">
        <v>29</v>
      </c>
      <c r="F1198" s="20">
        <v>0.02</v>
      </c>
      <c r="G1198" s="21"/>
      <c r="H1198" s="5">
        <v>0.38</v>
      </c>
      <c r="J1198" s="20">
        <v>0.2</v>
      </c>
      <c r="M1198" s="5">
        <v>0.34</v>
      </c>
      <c r="N1198" s="5">
        <v>0.2</v>
      </c>
      <c r="Q1198" s="20">
        <v>0.01</v>
      </c>
      <c r="S1198" s="5">
        <v>78</v>
      </c>
      <c r="T1198" s="5">
        <v>18</v>
      </c>
      <c r="U1198" s="5">
        <v>0.1</v>
      </c>
      <c r="V1198" s="5">
        <v>2</v>
      </c>
      <c r="W1198" s="5">
        <v>1.6</v>
      </c>
      <c r="AB1198" s="20">
        <v>15.07</v>
      </c>
      <c r="AD1198" s="21"/>
      <c r="AE1198" s="5">
        <v>2.2999999999999998</v>
      </c>
      <c r="AI1198" s="5">
        <v>1.5</v>
      </c>
      <c r="AJ1198" s="5">
        <v>48.3</v>
      </c>
      <c r="AN1198" s="5">
        <v>6</v>
      </c>
      <c r="AO1198" s="5">
        <v>0.2</v>
      </c>
      <c r="AT1198" s="5">
        <v>17</v>
      </c>
      <c r="AU1198" s="20">
        <v>0.2</v>
      </c>
      <c r="AV1198" s="5">
        <v>1.1000000000000001</v>
      </c>
      <c r="AW1198" s="5">
        <v>0.82</v>
      </c>
      <c r="AX1198" s="5">
        <v>1.53</v>
      </c>
      <c r="AY1198" s="22"/>
      <c r="BA1198" s="5">
        <v>7.24</v>
      </c>
      <c r="BC1198" s="20">
        <v>5.0000000000000001E-3</v>
      </c>
      <c r="BE1198" s="20">
        <v>0.7</v>
      </c>
      <c r="BF1198" s="21"/>
      <c r="BH1198" s="5">
        <v>4.26</v>
      </c>
      <c r="BI1198" s="22"/>
      <c r="BN1198" s="22"/>
      <c r="BO1198" s="5">
        <v>13</v>
      </c>
      <c r="BQ1198" s="21"/>
      <c r="BR1198" s="21"/>
      <c r="BX1198" s="5">
        <v>9.3000000000000007</v>
      </c>
      <c r="BY1198" s="20">
        <v>3.4</v>
      </c>
    </row>
    <row r="1199" spans="1:77" x14ac:dyDescent="0.2">
      <c r="A1199" s="2" t="s">
        <v>100</v>
      </c>
      <c r="B1199" s="3">
        <v>32407</v>
      </c>
      <c r="C1199" s="4">
        <v>28</v>
      </c>
      <c r="F1199" s="20">
        <v>8.0000000000000002E-3</v>
      </c>
      <c r="G1199" s="21"/>
      <c r="H1199" s="5">
        <v>0.5</v>
      </c>
      <c r="J1199" s="20">
        <v>4.3</v>
      </c>
      <c r="M1199" s="5">
        <v>0.21</v>
      </c>
      <c r="N1199" s="5">
        <v>0.2</v>
      </c>
      <c r="P1199" s="22"/>
      <c r="Q1199" s="20">
        <v>0.01</v>
      </c>
      <c r="S1199" s="5">
        <v>109</v>
      </c>
      <c r="T1199" s="5">
        <v>33.5</v>
      </c>
      <c r="U1199" s="5">
        <v>0.1</v>
      </c>
      <c r="V1199" s="5">
        <v>3</v>
      </c>
      <c r="W1199" s="5">
        <v>2.4</v>
      </c>
      <c r="AB1199" s="5">
        <v>12.48</v>
      </c>
      <c r="AD1199" s="21"/>
      <c r="AE1199" s="5">
        <v>3.1</v>
      </c>
      <c r="AI1199" s="5">
        <v>0.6</v>
      </c>
      <c r="AJ1199" s="5">
        <v>74.599999999999994</v>
      </c>
      <c r="AN1199" s="5">
        <v>14</v>
      </c>
      <c r="AO1199" s="5">
        <v>0.24</v>
      </c>
      <c r="AP1199" s="22"/>
      <c r="AT1199" s="5">
        <v>25</v>
      </c>
      <c r="AU1199" s="20">
        <v>0.2</v>
      </c>
      <c r="AV1199" s="5">
        <v>1.1000000000000001</v>
      </c>
      <c r="AW1199" s="5">
        <v>0.82</v>
      </c>
      <c r="AX1199" s="5">
        <v>1.53</v>
      </c>
      <c r="AZ1199" s="22"/>
      <c r="BA1199" s="5">
        <v>6.78</v>
      </c>
      <c r="BE1199" s="20">
        <v>0.41</v>
      </c>
      <c r="BF1199" s="21"/>
      <c r="BH1199" s="5">
        <v>6.88</v>
      </c>
      <c r="BN1199" s="22"/>
      <c r="BO1199" s="5">
        <v>6.75</v>
      </c>
      <c r="BQ1199" s="22"/>
      <c r="BR1199" s="22"/>
      <c r="BX1199" s="5">
        <v>9</v>
      </c>
      <c r="BY1199" s="20">
        <v>1.3</v>
      </c>
    </row>
    <row r="1200" spans="1:77" x14ac:dyDescent="0.2">
      <c r="A1200" s="2" t="s">
        <v>100</v>
      </c>
      <c r="B1200" s="3">
        <v>32272</v>
      </c>
      <c r="C1200" s="4">
        <v>28</v>
      </c>
      <c r="F1200" s="20">
        <v>0.01</v>
      </c>
      <c r="G1200" s="21"/>
      <c r="H1200" s="5">
        <v>0.54</v>
      </c>
      <c r="J1200" s="5">
        <v>8.6999999999999993</v>
      </c>
      <c r="M1200" s="5">
        <v>0.81</v>
      </c>
      <c r="N1200" s="5">
        <v>4.5999999999999996</v>
      </c>
      <c r="O1200" s="22"/>
      <c r="Q1200" s="5">
        <v>0.03</v>
      </c>
      <c r="S1200" s="5">
        <v>110</v>
      </c>
      <c r="T1200" s="5">
        <v>31.2</v>
      </c>
      <c r="U1200" s="5">
        <v>0.1</v>
      </c>
      <c r="V1200" s="5">
        <v>5</v>
      </c>
      <c r="W1200" s="5">
        <v>2.2999999999999998</v>
      </c>
      <c r="AB1200" s="5">
        <v>12.33</v>
      </c>
      <c r="AD1200" s="21"/>
      <c r="AE1200" s="5">
        <v>3.5</v>
      </c>
      <c r="AI1200" s="5">
        <v>66</v>
      </c>
      <c r="AJ1200" s="5">
        <v>73.599999999999994</v>
      </c>
      <c r="AN1200" s="5">
        <v>12</v>
      </c>
      <c r="AO1200" s="5">
        <v>0.2</v>
      </c>
      <c r="AS1200" s="21"/>
      <c r="AT1200" s="5">
        <v>26</v>
      </c>
      <c r="AU1200" s="5">
        <v>0.2</v>
      </c>
      <c r="AV1200" s="5">
        <v>1.1000000000000001</v>
      </c>
      <c r="AW1200" s="5">
        <v>0.82</v>
      </c>
      <c r="AX1200" s="5">
        <v>1.53</v>
      </c>
      <c r="AY1200" s="21"/>
      <c r="AZ1200" s="22"/>
      <c r="BA1200" s="5">
        <v>6.75</v>
      </c>
      <c r="BC1200" s="21"/>
      <c r="BE1200" s="20">
        <v>0.1</v>
      </c>
      <c r="BF1200" s="21"/>
      <c r="BH1200" s="5">
        <v>6.83</v>
      </c>
      <c r="BN1200" s="22"/>
      <c r="BO1200" s="5">
        <v>8</v>
      </c>
      <c r="BQ1200" s="21"/>
      <c r="BR1200" s="21"/>
      <c r="BS1200" s="21"/>
      <c r="BT1200" s="21"/>
      <c r="BV1200" s="21"/>
      <c r="BW1200" s="21"/>
      <c r="BX1200" s="5">
        <v>9.1999999999999993</v>
      </c>
      <c r="BY1200" s="5">
        <v>4.2</v>
      </c>
    </row>
    <row r="1201" spans="1:77" x14ac:dyDescent="0.2">
      <c r="A1201" s="2" t="s">
        <v>100</v>
      </c>
      <c r="B1201" s="3">
        <v>32155</v>
      </c>
      <c r="C1201" s="4">
        <v>29</v>
      </c>
      <c r="F1201" s="20">
        <v>0.01</v>
      </c>
      <c r="G1201" s="21"/>
      <c r="H1201" s="5">
        <v>0.59</v>
      </c>
      <c r="J1201" s="20">
        <v>6.3</v>
      </c>
      <c r="M1201" s="5">
        <v>0.75</v>
      </c>
      <c r="N1201" s="20">
        <v>0.2</v>
      </c>
      <c r="O1201" s="22"/>
      <c r="Q1201" s="20">
        <v>0.01</v>
      </c>
      <c r="S1201" s="5">
        <v>106</v>
      </c>
      <c r="T1201" s="5">
        <v>38</v>
      </c>
      <c r="U1201" s="20">
        <v>0.1</v>
      </c>
      <c r="V1201" s="5">
        <v>3</v>
      </c>
      <c r="W1201" s="5">
        <v>2.7</v>
      </c>
      <c r="AB1201" s="5">
        <v>11.77</v>
      </c>
      <c r="AD1201" s="21"/>
      <c r="AE1201" s="5">
        <v>3.9</v>
      </c>
      <c r="AI1201" s="20">
        <v>0.7</v>
      </c>
      <c r="AJ1201" s="5">
        <v>71.2</v>
      </c>
      <c r="AN1201" s="5">
        <v>13</v>
      </c>
      <c r="AO1201" s="5">
        <v>0.21</v>
      </c>
      <c r="AT1201" s="5">
        <v>28</v>
      </c>
      <c r="AU1201" s="20">
        <v>0.2</v>
      </c>
      <c r="AV1201" s="5">
        <v>1.1000000000000001</v>
      </c>
      <c r="AW1201" s="5">
        <v>0.82</v>
      </c>
      <c r="AX1201" s="5">
        <v>1.53</v>
      </c>
      <c r="AY1201" s="21"/>
      <c r="BA1201" s="5">
        <v>7.02</v>
      </c>
      <c r="BC1201" s="20">
        <v>5.0000000000000001E-3</v>
      </c>
      <c r="BE1201" s="20">
        <v>0.1</v>
      </c>
      <c r="BF1201" s="21"/>
      <c r="BH1201" s="5">
        <v>6.69</v>
      </c>
      <c r="BN1201" s="22"/>
      <c r="BO1201" s="5">
        <v>8.4</v>
      </c>
      <c r="BQ1201" s="21"/>
      <c r="BR1201" s="21"/>
      <c r="BX1201" s="5">
        <v>8.8000000000000007</v>
      </c>
      <c r="BY1201" s="20">
        <v>2.7</v>
      </c>
    </row>
    <row r="1202" spans="1:77" x14ac:dyDescent="0.2">
      <c r="A1202" s="2" t="s">
        <v>110</v>
      </c>
      <c r="B1202" s="3">
        <v>32400</v>
      </c>
      <c r="C1202" s="4">
        <v>27</v>
      </c>
      <c r="F1202" s="5">
        <v>7.0000000000000001E-3</v>
      </c>
      <c r="G1202" s="22"/>
      <c r="H1202" s="5">
        <v>0.25</v>
      </c>
      <c r="J1202" s="5">
        <v>0.24</v>
      </c>
      <c r="M1202" s="5">
        <v>0.22</v>
      </c>
      <c r="N1202" s="5">
        <v>0.2</v>
      </c>
      <c r="O1202" s="22"/>
      <c r="Q1202" s="5">
        <v>0.01</v>
      </c>
      <c r="S1202" s="5">
        <v>98</v>
      </c>
      <c r="T1202" s="5">
        <v>29.8</v>
      </c>
      <c r="U1202" s="21"/>
      <c r="V1202" s="5">
        <v>2</v>
      </c>
      <c r="W1202" s="5">
        <v>0.24</v>
      </c>
      <c r="AB1202" s="20">
        <v>8.4700000000000006</v>
      </c>
      <c r="AD1202" s="21"/>
      <c r="AE1202" s="5">
        <v>1.4</v>
      </c>
      <c r="AI1202" s="5">
        <v>1</v>
      </c>
      <c r="AJ1202" s="5">
        <v>63.7</v>
      </c>
      <c r="AN1202" s="5">
        <v>7.2</v>
      </c>
      <c r="AO1202" s="5">
        <v>0.2</v>
      </c>
      <c r="AT1202" s="5">
        <v>17</v>
      </c>
      <c r="AU1202" s="5">
        <v>1</v>
      </c>
      <c r="AV1202" s="5">
        <v>2.4300000000000002</v>
      </c>
      <c r="AW1202" s="5">
        <v>0.82</v>
      </c>
      <c r="AX1202" s="5">
        <v>1.53</v>
      </c>
      <c r="AZ1202" s="22"/>
      <c r="BA1202" s="5">
        <v>6.98</v>
      </c>
      <c r="BC1202" s="21"/>
      <c r="BE1202" s="5">
        <v>0.8</v>
      </c>
      <c r="BF1202" s="22"/>
      <c r="BH1202" s="5">
        <v>4.17</v>
      </c>
      <c r="BN1202" s="22"/>
      <c r="BO1202" s="5">
        <v>66.900000000000006</v>
      </c>
      <c r="BQ1202" s="21"/>
      <c r="BR1202" s="21"/>
      <c r="BX1202" s="5">
        <v>8.6999999999999993</v>
      </c>
      <c r="BY1202" s="5">
        <v>1.4</v>
      </c>
    </row>
    <row r="1203" spans="1:77" x14ac:dyDescent="0.2">
      <c r="A1203" s="2" t="s">
        <v>271</v>
      </c>
      <c r="B1203" s="3">
        <v>32224</v>
      </c>
      <c r="C1203" s="4">
        <v>28</v>
      </c>
      <c r="F1203" s="5">
        <v>0.01</v>
      </c>
      <c r="G1203" s="22"/>
      <c r="H1203" s="5">
        <v>0.06</v>
      </c>
      <c r="J1203" s="5">
        <v>0.2</v>
      </c>
      <c r="M1203" s="5">
        <v>1.1000000000000001</v>
      </c>
      <c r="N1203" s="5">
        <v>0.1</v>
      </c>
      <c r="O1203" s="22"/>
      <c r="Q1203" s="5">
        <v>0.37</v>
      </c>
      <c r="S1203" s="21"/>
      <c r="T1203" s="5">
        <v>55.4</v>
      </c>
      <c r="U1203" s="5">
        <v>0.2</v>
      </c>
      <c r="V1203" s="5">
        <v>3</v>
      </c>
      <c r="W1203" s="5">
        <v>0.04</v>
      </c>
      <c r="AB1203" s="5">
        <v>3.5</v>
      </c>
      <c r="AD1203" s="21"/>
      <c r="AE1203" s="5">
        <v>2</v>
      </c>
      <c r="AI1203" s="5">
        <v>2.5</v>
      </c>
      <c r="AJ1203" s="5">
        <v>79.5</v>
      </c>
      <c r="AN1203" s="5">
        <v>6.6</v>
      </c>
      <c r="AO1203" s="5">
        <v>0.03</v>
      </c>
      <c r="AT1203" s="5">
        <v>56</v>
      </c>
      <c r="AU1203" s="5">
        <v>6.2</v>
      </c>
      <c r="AV1203" s="5">
        <v>36.520000000000003</v>
      </c>
      <c r="AW1203" s="5">
        <v>0.82</v>
      </c>
      <c r="AX1203" s="5">
        <v>1.53</v>
      </c>
      <c r="AY1203" s="22"/>
      <c r="AZ1203" s="22"/>
      <c r="BA1203" s="5">
        <v>6.79</v>
      </c>
      <c r="BC1203" s="5">
        <v>5.0000000000000001E-3</v>
      </c>
      <c r="BE1203" s="5">
        <v>7.9</v>
      </c>
      <c r="BH1203" s="5">
        <v>5.5</v>
      </c>
      <c r="BI1203" s="21"/>
      <c r="BN1203" s="22"/>
      <c r="BO1203" s="5">
        <v>96</v>
      </c>
      <c r="BQ1203" s="21"/>
      <c r="BR1203" s="21"/>
      <c r="BX1203" s="5">
        <v>8.1</v>
      </c>
      <c r="BY1203" s="5">
        <v>12</v>
      </c>
    </row>
    <row r="1204" spans="1:77" x14ac:dyDescent="0.2">
      <c r="A1204" s="2" t="s">
        <v>271</v>
      </c>
      <c r="B1204" s="3">
        <v>32322</v>
      </c>
      <c r="C1204" s="4">
        <v>27</v>
      </c>
      <c r="F1204" s="21"/>
      <c r="G1204" s="22"/>
      <c r="H1204" s="5">
        <v>0.06</v>
      </c>
      <c r="J1204" s="20">
        <v>0.2</v>
      </c>
      <c r="M1204" s="5">
        <v>0.67</v>
      </c>
      <c r="N1204" s="20">
        <v>0.2</v>
      </c>
      <c r="O1204" s="22"/>
      <c r="Q1204" s="20">
        <v>0.31</v>
      </c>
      <c r="S1204" s="5">
        <v>107</v>
      </c>
      <c r="T1204" s="5">
        <v>46</v>
      </c>
      <c r="U1204" s="20">
        <v>0.1</v>
      </c>
      <c r="V1204" s="5">
        <v>3</v>
      </c>
      <c r="W1204" s="5">
        <v>0.1</v>
      </c>
      <c r="AB1204" s="20">
        <v>4.2699999999999996</v>
      </c>
      <c r="AD1204" s="21"/>
      <c r="AE1204" s="5">
        <v>4.8</v>
      </c>
      <c r="AI1204" s="20">
        <v>2.2999999999999998</v>
      </c>
      <c r="AJ1204" s="20">
        <v>76.900000000000006</v>
      </c>
      <c r="AN1204" s="5">
        <v>5.7</v>
      </c>
      <c r="AO1204" s="5">
        <v>0.1</v>
      </c>
      <c r="AT1204" s="5">
        <v>38</v>
      </c>
      <c r="AU1204" s="20">
        <v>5.2</v>
      </c>
      <c r="AV1204" s="5">
        <v>41.16</v>
      </c>
      <c r="AW1204" s="5">
        <v>0.82</v>
      </c>
      <c r="AX1204" s="5">
        <v>1.53</v>
      </c>
      <c r="AZ1204" s="22"/>
      <c r="BA1204" s="5">
        <v>6.51</v>
      </c>
      <c r="BC1204" s="22"/>
      <c r="BE1204" s="5">
        <v>5.4</v>
      </c>
      <c r="BH1204" s="5">
        <v>4.7</v>
      </c>
      <c r="BN1204" s="22"/>
      <c r="BO1204" s="5">
        <v>56.9</v>
      </c>
      <c r="BQ1204" s="21"/>
      <c r="BR1204" s="21"/>
      <c r="BX1204" s="5">
        <v>8.3000000000000007</v>
      </c>
      <c r="BY1204" s="20">
        <v>17</v>
      </c>
    </row>
    <row r="1205" spans="1:77" x14ac:dyDescent="0.2">
      <c r="A1205" s="2" t="s">
        <v>259</v>
      </c>
      <c r="B1205" s="3">
        <v>32155</v>
      </c>
      <c r="C1205" s="4">
        <v>29</v>
      </c>
      <c r="F1205" s="20">
        <v>0.23</v>
      </c>
      <c r="G1205" s="21"/>
      <c r="H1205" s="5">
        <v>1.06</v>
      </c>
      <c r="J1205" s="5">
        <v>0.5</v>
      </c>
      <c r="M1205" s="5">
        <v>0.09</v>
      </c>
      <c r="N1205" s="20">
        <v>1.5</v>
      </c>
      <c r="Q1205" s="20">
        <v>0.01</v>
      </c>
      <c r="S1205" s="5">
        <v>24</v>
      </c>
      <c r="T1205" s="5">
        <v>31</v>
      </c>
      <c r="U1205" s="20">
        <v>0.7</v>
      </c>
      <c r="V1205" s="5">
        <v>4</v>
      </c>
      <c r="W1205" s="5">
        <v>1.4</v>
      </c>
      <c r="AB1205" s="5">
        <v>9.6199999999999992</v>
      </c>
      <c r="AD1205" s="21"/>
      <c r="AE1205" s="5">
        <v>7.4</v>
      </c>
      <c r="AI1205" s="20">
        <v>36</v>
      </c>
      <c r="AJ1205" s="5">
        <v>53.4</v>
      </c>
      <c r="AN1205" s="5">
        <v>15</v>
      </c>
      <c r="AO1205" s="5">
        <v>0.02</v>
      </c>
      <c r="AT1205" s="5">
        <v>71</v>
      </c>
      <c r="AU1205" s="20">
        <v>0.5</v>
      </c>
      <c r="AV1205" s="5">
        <v>1.1000000000000001</v>
      </c>
      <c r="AW1205" s="5">
        <v>0.82</v>
      </c>
      <c r="AX1205" s="5">
        <v>1.53</v>
      </c>
      <c r="AY1205" s="21"/>
      <c r="AZ1205" s="22"/>
      <c r="BA1205" s="5">
        <v>7.88</v>
      </c>
      <c r="BC1205" s="20">
        <v>5.0000000000000001E-3</v>
      </c>
      <c r="BE1205" s="20">
        <v>0.4</v>
      </c>
      <c r="BF1205" s="21"/>
      <c r="BH1205" s="5">
        <v>4.92</v>
      </c>
      <c r="BN1205" s="22"/>
      <c r="BO1205" s="5">
        <v>0.5</v>
      </c>
      <c r="BQ1205" s="21"/>
      <c r="BR1205" s="21"/>
      <c r="BX1205" s="5">
        <v>10.199999999999999</v>
      </c>
      <c r="BY1205" s="20">
        <v>8.6</v>
      </c>
    </row>
    <row r="1206" spans="1:77" x14ac:dyDescent="0.2">
      <c r="A1206" s="2" t="s">
        <v>110</v>
      </c>
      <c r="B1206" s="3">
        <v>32372</v>
      </c>
      <c r="C1206" s="4">
        <v>28</v>
      </c>
      <c r="F1206" s="20">
        <v>0.01</v>
      </c>
      <c r="G1206" s="21"/>
      <c r="H1206" s="5">
        <v>0.09</v>
      </c>
      <c r="J1206" s="5">
        <v>0.4</v>
      </c>
      <c r="M1206" s="5">
        <v>0.26</v>
      </c>
      <c r="N1206" s="5">
        <v>0.2</v>
      </c>
      <c r="O1206" s="22"/>
      <c r="Q1206" s="5">
        <v>0.01</v>
      </c>
      <c r="S1206" s="5">
        <v>100</v>
      </c>
      <c r="T1206" s="5">
        <v>30</v>
      </c>
      <c r="U1206" s="5">
        <v>0.1</v>
      </c>
      <c r="V1206" s="5">
        <v>2</v>
      </c>
      <c r="W1206" s="5">
        <v>0.17</v>
      </c>
      <c r="AB1206" s="5">
        <v>8.3000000000000007</v>
      </c>
      <c r="AD1206" s="21"/>
      <c r="AE1206" s="5">
        <v>1.5</v>
      </c>
      <c r="AI1206" s="5">
        <v>0.4</v>
      </c>
      <c r="AJ1206" s="5">
        <v>63.7</v>
      </c>
      <c r="AN1206" s="5">
        <v>7.5</v>
      </c>
      <c r="AO1206" s="5">
        <v>0.2</v>
      </c>
      <c r="AT1206" s="5">
        <v>18</v>
      </c>
      <c r="AU1206" s="5">
        <v>1.1000000000000001</v>
      </c>
      <c r="AV1206" s="5">
        <v>3.05</v>
      </c>
      <c r="AW1206" s="5">
        <v>0.82</v>
      </c>
      <c r="AX1206" s="5">
        <v>1.53</v>
      </c>
      <c r="AZ1206" s="22"/>
      <c r="BA1206" s="5">
        <v>6.48</v>
      </c>
      <c r="BC1206" s="21"/>
      <c r="BE1206" s="20">
        <v>0.9</v>
      </c>
      <c r="BF1206" s="21"/>
      <c r="BH1206" s="5">
        <v>4.07</v>
      </c>
      <c r="BN1206" s="22"/>
      <c r="BO1206" s="5">
        <v>65.599999999999994</v>
      </c>
      <c r="BQ1206" s="21"/>
      <c r="BR1206" s="21"/>
      <c r="BX1206" s="5">
        <v>8.9</v>
      </c>
      <c r="BY1206" s="5">
        <v>1.5</v>
      </c>
    </row>
    <row r="1207" spans="1:77" x14ac:dyDescent="0.2">
      <c r="A1207" s="2" t="s">
        <v>110</v>
      </c>
      <c r="B1207" s="3">
        <v>32337</v>
      </c>
      <c r="C1207" s="4">
        <v>28</v>
      </c>
      <c r="F1207" s="20">
        <v>0.02</v>
      </c>
      <c r="G1207" s="21"/>
      <c r="H1207" s="5">
        <v>7.0000000000000007E-2</v>
      </c>
      <c r="J1207" s="5">
        <v>0.4</v>
      </c>
      <c r="M1207" s="5">
        <v>0.22</v>
      </c>
      <c r="N1207" s="20">
        <v>0.2</v>
      </c>
      <c r="O1207" s="22"/>
      <c r="Q1207" s="20">
        <v>0.03</v>
      </c>
      <c r="S1207" s="5">
        <v>118</v>
      </c>
      <c r="T1207" s="5">
        <v>31</v>
      </c>
      <c r="U1207" s="20">
        <v>0.3</v>
      </c>
      <c r="V1207" s="5">
        <v>3</v>
      </c>
      <c r="W1207" s="5">
        <v>0.15</v>
      </c>
      <c r="Z1207" s="21"/>
      <c r="AB1207" s="5">
        <v>8.0500000000000007</v>
      </c>
      <c r="AD1207" s="21"/>
      <c r="AE1207" s="5">
        <v>1.5</v>
      </c>
      <c r="AI1207" s="20">
        <v>0.5</v>
      </c>
      <c r="AJ1207" s="5">
        <v>64.8</v>
      </c>
      <c r="AN1207" s="5">
        <v>6.5</v>
      </c>
      <c r="AO1207" s="5">
        <v>0.14000000000000001</v>
      </c>
      <c r="AT1207" s="5">
        <v>17</v>
      </c>
      <c r="AU1207" s="5">
        <v>1.1000000000000001</v>
      </c>
      <c r="AV1207" s="5">
        <v>3.93</v>
      </c>
      <c r="AW1207" s="5">
        <v>0.82</v>
      </c>
      <c r="AX1207" s="5">
        <v>1.53</v>
      </c>
      <c r="AY1207" s="21"/>
      <c r="AZ1207" s="22"/>
      <c r="BA1207" s="5">
        <v>7.27</v>
      </c>
      <c r="BC1207" s="22"/>
      <c r="BE1207" s="20">
        <v>0.9</v>
      </c>
      <c r="BF1207" s="21"/>
      <c r="BH1207" s="5">
        <v>4.16</v>
      </c>
      <c r="BN1207" s="22"/>
      <c r="BO1207" s="5">
        <v>64</v>
      </c>
      <c r="BQ1207" s="21"/>
      <c r="BR1207" s="21"/>
      <c r="BS1207" s="21"/>
      <c r="BT1207" s="21"/>
      <c r="BV1207" s="21"/>
      <c r="BX1207" s="5">
        <v>8.6999999999999993</v>
      </c>
      <c r="BY1207" s="20">
        <v>1.8</v>
      </c>
    </row>
    <row r="1208" spans="1:77" x14ac:dyDescent="0.2">
      <c r="A1208" s="2" t="s">
        <v>110</v>
      </c>
      <c r="B1208" s="3">
        <v>32308</v>
      </c>
      <c r="C1208" s="4">
        <v>28</v>
      </c>
      <c r="E1208" s="22"/>
      <c r="F1208" s="5">
        <v>4.0000000000000001E-3</v>
      </c>
      <c r="G1208" s="22"/>
      <c r="H1208" s="5">
        <v>0.06</v>
      </c>
      <c r="J1208" s="20">
        <v>0.5</v>
      </c>
      <c r="M1208" s="5">
        <v>0.52</v>
      </c>
      <c r="N1208" s="20">
        <v>0.2</v>
      </c>
      <c r="O1208" s="22"/>
      <c r="Q1208" s="20">
        <v>0.02</v>
      </c>
      <c r="S1208" s="5">
        <v>100</v>
      </c>
      <c r="T1208" s="5">
        <v>25.9</v>
      </c>
      <c r="U1208" s="20">
        <v>0.1</v>
      </c>
      <c r="V1208" s="5">
        <v>2</v>
      </c>
      <c r="W1208" s="5">
        <v>0.13</v>
      </c>
      <c r="AB1208" s="20">
        <v>7.83</v>
      </c>
      <c r="AD1208" s="21"/>
      <c r="AE1208" s="5">
        <v>1.7</v>
      </c>
      <c r="AG1208" s="22"/>
      <c r="AI1208" s="20">
        <v>1.1000000000000001</v>
      </c>
      <c r="AJ1208" s="20">
        <v>61.2</v>
      </c>
      <c r="AK1208" s="22"/>
      <c r="AM1208" s="22"/>
      <c r="AN1208" s="5">
        <v>5.8</v>
      </c>
      <c r="AO1208" s="5">
        <v>0.12</v>
      </c>
      <c r="AT1208" s="5">
        <v>17</v>
      </c>
      <c r="AU1208" s="20">
        <v>1</v>
      </c>
      <c r="AV1208" s="5">
        <v>5.35</v>
      </c>
      <c r="AW1208" s="5">
        <v>0.82</v>
      </c>
      <c r="AX1208" s="5">
        <v>1.53</v>
      </c>
      <c r="AY1208" s="22"/>
      <c r="BA1208" s="5">
        <v>7.28</v>
      </c>
      <c r="BC1208" s="22"/>
      <c r="BD1208" s="22"/>
      <c r="BE1208" s="5">
        <v>0.4</v>
      </c>
      <c r="BH1208" s="5">
        <v>4.22</v>
      </c>
      <c r="BN1208" s="22"/>
      <c r="BO1208" s="5">
        <v>68.099999999999994</v>
      </c>
      <c r="BQ1208" s="21"/>
      <c r="BR1208" s="21"/>
      <c r="BU1208" s="22"/>
      <c r="BX1208" s="5">
        <v>9</v>
      </c>
      <c r="BY1208" s="20">
        <v>3.1</v>
      </c>
    </row>
    <row r="1209" spans="1:77" x14ac:dyDescent="0.2">
      <c r="A1209" s="2" t="s">
        <v>110</v>
      </c>
      <c r="B1209" s="3">
        <v>32281</v>
      </c>
      <c r="C1209" s="4">
        <v>28</v>
      </c>
      <c r="F1209" s="20">
        <v>0.01</v>
      </c>
      <c r="G1209" s="21"/>
      <c r="H1209" s="5">
        <v>0.06</v>
      </c>
      <c r="J1209" s="5">
        <v>0.4</v>
      </c>
      <c r="M1209" s="5">
        <v>0.53</v>
      </c>
      <c r="N1209" s="20">
        <v>0.2</v>
      </c>
      <c r="O1209" s="22"/>
      <c r="Q1209" s="20">
        <v>0.01</v>
      </c>
      <c r="S1209" s="5">
        <v>101</v>
      </c>
      <c r="T1209" s="5">
        <v>26.3</v>
      </c>
      <c r="U1209" s="20">
        <v>0.1</v>
      </c>
      <c r="V1209" s="5">
        <v>2</v>
      </c>
      <c r="W1209" s="5">
        <v>0.1</v>
      </c>
      <c r="AB1209" s="5">
        <v>7.62</v>
      </c>
      <c r="AD1209" s="21"/>
      <c r="AE1209" s="5">
        <v>1.6</v>
      </c>
      <c r="AI1209" s="20">
        <v>0.4</v>
      </c>
      <c r="AJ1209" s="5">
        <v>62.5</v>
      </c>
      <c r="AN1209" s="5">
        <v>6.3</v>
      </c>
      <c r="AO1209" s="5">
        <v>0.1</v>
      </c>
      <c r="AT1209" s="5">
        <v>16</v>
      </c>
      <c r="AU1209" s="5">
        <v>0.9</v>
      </c>
      <c r="AV1209" s="5">
        <v>7.56</v>
      </c>
      <c r="AW1209" s="5">
        <v>0.82</v>
      </c>
      <c r="AX1209" s="5">
        <v>1.53</v>
      </c>
      <c r="AY1209" s="22"/>
      <c r="BA1209" s="5">
        <v>6.94</v>
      </c>
      <c r="BC1209" s="22"/>
      <c r="BE1209" s="20">
        <v>0.9</v>
      </c>
      <c r="BF1209" s="21"/>
      <c r="BH1209" s="5">
        <v>4.12</v>
      </c>
      <c r="BI1209" s="22"/>
      <c r="BN1209" s="22"/>
      <c r="BO1209" s="5">
        <v>60.4</v>
      </c>
      <c r="BQ1209" s="21"/>
      <c r="BR1209" s="21"/>
      <c r="BT1209" s="21"/>
      <c r="BX1209" s="5">
        <v>8.3000000000000007</v>
      </c>
      <c r="BY1209" s="20">
        <v>1.3</v>
      </c>
    </row>
    <row r="1210" spans="1:77" x14ac:dyDescent="0.2">
      <c r="A1210" s="2" t="s">
        <v>110</v>
      </c>
      <c r="B1210" s="3">
        <v>32230</v>
      </c>
      <c r="C1210" s="4">
        <v>29</v>
      </c>
      <c r="F1210" s="20">
        <v>0.01</v>
      </c>
      <c r="G1210" s="21"/>
      <c r="H1210" s="5">
        <v>0.06</v>
      </c>
      <c r="J1210" s="20">
        <v>0.6</v>
      </c>
      <c r="K1210" s="22"/>
      <c r="M1210" s="5">
        <v>0.31</v>
      </c>
      <c r="N1210" s="20">
        <v>0.3</v>
      </c>
      <c r="O1210" s="22"/>
      <c r="P1210" s="22"/>
      <c r="Q1210" s="20">
        <v>0.02</v>
      </c>
      <c r="S1210" s="5">
        <v>103</v>
      </c>
      <c r="T1210" s="5">
        <v>26.8</v>
      </c>
      <c r="U1210" s="20">
        <v>0.1</v>
      </c>
      <c r="V1210" s="5">
        <v>2</v>
      </c>
      <c r="W1210" s="5">
        <v>0.05</v>
      </c>
      <c r="Y1210" s="22"/>
      <c r="AB1210" s="5">
        <v>7.48</v>
      </c>
      <c r="AD1210" s="21"/>
      <c r="AE1210" s="5">
        <v>1.8</v>
      </c>
      <c r="AF1210" s="22"/>
      <c r="AG1210" s="22"/>
      <c r="AI1210" s="20">
        <v>4.7</v>
      </c>
      <c r="AJ1210" s="5">
        <v>58.7</v>
      </c>
      <c r="AN1210" s="5">
        <v>5.7</v>
      </c>
      <c r="AO1210" s="5">
        <v>0.15</v>
      </c>
      <c r="AR1210" s="22"/>
      <c r="AT1210" s="5">
        <v>17</v>
      </c>
      <c r="AU1210" s="20">
        <v>1.1000000000000001</v>
      </c>
      <c r="AV1210" s="5">
        <v>14.34</v>
      </c>
      <c r="AW1210" s="5">
        <v>0.82</v>
      </c>
      <c r="AX1210" s="5">
        <v>1.53</v>
      </c>
      <c r="BA1210" s="5">
        <v>7.38</v>
      </c>
      <c r="BC1210" s="20">
        <v>5.0000000000000001E-3</v>
      </c>
      <c r="BD1210" s="22"/>
      <c r="BE1210" s="20">
        <v>0.5</v>
      </c>
      <c r="BF1210" s="21"/>
      <c r="BH1210" s="5">
        <v>4.07</v>
      </c>
      <c r="BK1210" s="22"/>
      <c r="BL1210" s="22"/>
      <c r="BN1210" s="22"/>
      <c r="BO1210" s="5">
        <v>53</v>
      </c>
      <c r="BU1210" s="22"/>
      <c r="BW1210" s="22"/>
      <c r="BX1210" s="5">
        <v>8.6</v>
      </c>
      <c r="BY1210" s="20">
        <v>4.2</v>
      </c>
    </row>
    <row r="1211" spans="1:77" x14ac:dyDescent="0.2">
      <c r="A1211" s="2" t="s">
        <v>110</v>
      </c>
      <c r="B1211" s="3">
        <v>32183</v>
      </c>
      <c r="C1211" s="4">
        <v>29</v>
      </c>
      <c r="F1211" s="20">
        <v>4.0000000000000001E-3</v>
      </c>
      <c r="G1211" s="21"/>
      <c r="H1211" s="5">
        <v>0.06</v>
      </c>
      <c r="J1211" s="5">
        <v>0.5</v>
      </c>
      <c r="M1211" s="5">
        <v>0.35</v>
      </c>
      <c r="N1211" s="20">
        <v>0.2</v>
      </c>
      <c r="O1211" s="22"/>
      <c r="Q1211" s="20">
        <v>0.01</v>
      </c>
      <c r="S1211" s="5">
        <v>96</v>
      </c>
      <c r="T1211" s="5">
        <v>25</v>
      </c>
      <c r="U1211" s="5">
        <v>0.1</v>
      </c>
      <c r="V1211" s="5">
        <v>2</v>
      </c>
      <c r="W1211" s="5">
        <v>0.03</v>
      </c>
      <c r="AB1211" s="5">
        <v>7.66</v>
      </c>
      <c r="AD1211" s="21"/>
      <c r="AE1211" s="5">
        <v>1.9</v>
      </c>
      <c r="AI1211" s="20">
        <v>0.8</v>
      </c>
      <c r="AJ1211" s="5">
        <v>58.1</v>
      </c>
      <c r="AN1211" s="5">
        <v>5.9</v>
      </c>
      <c r="AO1211" s="5">
        <v>0.11</v>
      </c>
      <c r="AT1211" s="5">
        <v>19</v>
      </c>
      <c r="AU1211" s="5">
        <v>1</v>
      </c>
      <c r="AV1211" s="5">
        <v>17.7</v>
      </c>
      <c r="AW1211" s="5">
        <v>0.82</v>
      </c>
      <c r="AX1211" s="5">
        <v>1.53</v>
      </c>
      <c r="AY1211" s="22"/>
      <c r="AZ1211" s="22"/>
      <c r="BA1211" s="5">
        <v>7.11</v>
      </c>
      <c r="BC1211" s="20">
        <v>5.0000000000000001E-3</v>
      </c>
      <c r="BE1211" s="20">
        <v>1.1000000000000001</v>
      </c>
      <c r="BF1211" s="21"/>
      <c r="BH1211" s="5">
        <v>4.0599999999999996</v>
      </c>
      <c r="BN1211" s="22"/>
      <c r="BO1211" s="5">
        <v>62</v>
      </c>
      <c r="BQ1211" s="21"/>
      <c r="BR1211" s="21"/>
      <c r="BT1211" s="21"/>
      <c r="BX1211" s="5">
        <v>8.3000000000000007</v>
      </c>
      <c r="BY1211" s="20">
        <v>1.4</v>
      </c>
    </row>
    <row r="1212" spans="1:77" x14ac:dyDescent="0.2">
      <c r="A1212" s="2" t="s">
        <v>110</v>
      </c>
      <c r="B1212" s="3">
        <v>32153</v>
      </c>
      <c r="C1212" s="4">
        <v>29</v>
      </c>
      <c r="F1212" s="5">
        <v>0.01</v>
      </c>
      <c r="G1212" s="22"/>
      <c r="H1212" s="5">
        <v>0.1</v>
      </c>
      <c r="J1212" s="5">
        <v>0.3</v>
      </c>
      <c r="M1212" s="5">
        <v>0.4</v>
      </c>
      <c r="N1212" s="5">
        <v>0.2</v>
      </c>
      <c r="O1212" s="22"/>
      <c r="Q1212" s="5">
        <v>0.01</v>
      </c>
      <c r="S1212" s="5">
        <v>100</v>
      </c>
      <c r="T1212" s="5">
        <v>31</v>
      </c>
      <c r="U1212" s="5">
        <v>0.3</v>
      </c>
      <c r="V1212" s="5">
        <v>2</v>
      </c>
      <c r="W1212" s="5">
        <v>0.16</v>
      </c>
      <c r="AB1212" s="20">
        <v>8.0299999999999994</v>
      </c>
      <c r="AD1212" s="21"/>
      <c r="AE1212" s="5">
        <v>3.5</v>
      </c>
      <c r="AI1212" s="5">
        <v>1</v>
      </c>
      <c r="AJ1212" s="5">
        <v>60.9</v>
      </c>
      <c r="AN1212" s="5">
        <v>6.5</v>
      </c>
      <c r="AO1212" s="5">
        <v>0.11</v>
      </c>
      <c r="AT1212" s="5">
        <v>20</v>
      </c>
      <c r="AU1212" s="5">
        <v>1</v>
      </c>
      <c r="AV1212" s="5">
        <v>17.260000000000002</v>
      </c>
      <c r="AW1212" s="5">
        <v>0.82</v>
      </c>
      <c r="AX1212" s="5">
        <v>1.53</v>
      </c>
      <c r="AY1212" s="22"/>
      <c r="AZ1212" s="22"/>
      <c r="BA1212" s="5">
        <v>7.2</v>
      </c>
      <c r="BC1212" s="5">
        <v>5.0000000000000001E-3</v>
      </c>
      <c r="BE1212" s="5">
        <v>0.7</v>
      </c>
      <c r="BH1212" s="5">
        <v>4.08</v>
      </c>
      <c r="BN1212" s="22"/>
      <c r="BO1212" s="5">
        <v>63</v>
      </c>
      <c r="BQ1212" s="21"/>
      <c r="BR1212" s="21"/>
      <c r="BX1212" s="5">
        <v>8.5</v>
      </c>
      <c r="BY1212" s="5">
        <v>1.7</v>
      </c>
    </row>
    <row r="1213" spans="1:77" x14ac:dyDescent="0.2">
      <c r="A1213" s="2" t="s">
        <v>259</v>
      </c>
      <c r="B1213" s="3">
        <v>32407</v>
      </c>
      <c r="C1213" s="4">
        <v>28</v>
      </c>
      <c r="F1213" s="20">
        <v>0.23</v>
      </c>
      <c r="G1213" s="21"/>
      <c r="H1213" s="5">
        <v>0.95</v>
      </c>
      <c r="J1213" s="20">
        <v>0.2</v>
      </c>
      <c r="M1213" s="5">
        <v>0.02</v>
      </c>
      <c r="N1213" s="20">
        <v>0.4</v>
      </c>
      <c r="O1213" s="22"/>
      <c r="Q1213" s="20">
        <v>0.01</v>
      </c>
      <c r="S1213" s="5">
        <v>26</v>
      </c>
      <c r="T1213" s="5">
        <v>27.2</v>
      </c>
      <c r="U1213" s="20">
        <v>0.4</v>
      </c>
      <c r="V1213" s="5">
        <v>3</v>
      </c>
      <c r="W1213" s="5">
        <v>1.1000000000000001</v>
      </c>
      <c r="AB1213" s="5">
        <v>9.93</v>
      </c>
      <c r="AD1213" s="21"/>
      <c r="AE1213" s="5">
        <v>4.9000000000000004</v>
      </c>
      <c r="AI1213" s="20">
        <v>1.4</v>
      </c>
      <c r="AJ1213" s="5">
        <v>55.2</v>
      </c>
      <c r="AN1213" s="5">
        <v>15</v>
      </c>
      <c r="AO1213" s="5">
        <v>0.1</v>
      </c>
      <c r="AT1213" s="5">
        <v>67</v>
      </c>
      <c r="AU1213" s="20">
        <v>0.2</v>
      </c>
      <c r="AV1213" s="5">
        <v>1.1000000000000001</v>
      </c>
      <c r="AW1213" s="5">
        <v>0.82</v>
      </c>
      <c r="AX1213" s="5">
        <v>1.53</v>
      </c>
      <c r="AY1213" s="21"/>
      <c r="BA1213" s="5">
        <v>7.57</v>
      </c>
      <c r="BC1213" s="22"/>
      <c r="BE1213" s="20">
        <v>0.42</v>
      </c>
      <c r="BF1213" s="21"/>
      <c r="BH1213" s="5">
        <v>5.01</v>
      </c>
      <c r="BN1213" s="22"/>
      <c r="BO1213" s="5">
        <v>0.5</v>
      </c>
      <c r="BQ1213" s="21"/>
      <c r="BR1213" s="21"/>
      <c r="BX1213" s="5">
        <v>10.5</v>
      </c>
      <c r="BY1213" s="5">
        <v>1.2</v>
      </c>
    </row>
    <row r="1214" spans="1:77" x14ac:dyDescent="0.2">
      <c r="A1214" s="2" t="s">
        <v>259</v>
      </c>
      <c r="B1214" s="3">
        <v>32272</v>
      </c>
      <c r="C1214" s="4">
        <v>28</v>
      </c>
      <c r="F1214" s="20">
        <v>0.08</v>
      </c>
      <c r="G1214" s="21"/>
      <c r="H1214" s="5">
        <v>0.91</v>
      </c>
      <c r="J1214" s="5">
        <v>0.3</v>
      </c>
      <c r="M1214" s="5">
        <v>0.11</v>
      </c>
      <c r="N1214" s="20">
        <v>0.3</v>
      </c>
      <c r="Q1214" s="20">
        <v>0.01</v>
      </c>
      <c r="S1214" s="5">
        <v>27</v>
      </c>
      <c r="T1214" s="5">
        <v>25.2</v>
      </c>
      <c r="U1214" s="5">
        <v>0.4</v>
      </c>
      <c r="V1214" s="5">
        <v>5</v>
      </c>
      <c r="W1214" s="5">
        <v>1.1000000000000001</v>
      </c>
      <c r="AB1214" s="5">
        <v>9.6199999999999992</v>
      </c>
      <c r="AD1214" s="21"/>
      <c r="AE1214" s="5">
        <v>10</v>
      </c>
      <c r="AI1214" s="20">
        <v>1.1000000000000001</v>
      </c>
      <c r="AJ1214" s="5">
        <v>55.7</v>
      </c>
      <c r="AN1214" s="5">
        <v>13</v>
      </c>
      <c r="AO1214" s="5">
        <v>0.1</v>
      </c>
      <c r="AT1214" s="5">
        <v>135</v>
      </c>
      <c r="AU1214" s="5">
        <v>0.2</v>
      </c>
      <c r="AV1214" s="5">
        <v>1.1000000000000001</v>
      </c>
      <c r="AW1214" s="5">
        <v>0.82</v>
      </c>
      <c r="AX1214" s="5">
        <v>1.53</v>
      </c>
      <c r="AY1214" s="22"/>
      <c r="BA1214" s="5">
        <v>7.68</v>
      </c>
      <c r="BC1214" s="22"/>
      <c r="BE1214" s="5">
        <v>0.4</v>
      </c>
      <c r="BF1214" s="21"/>
      <c r="BH1214" s="5">
        <v>5</v>
      </c>
      <c r="BN1214" s="22"/>
      <c r="BO1214" s="5">
        <v>0.5</v>
      </c>
      <c r="BQ1214" s="22"/>
      <c r="BR1214" s="22"/>
      <c r="BX1214" s="5">
        <v>10.5</v>
      </c>
      <c r="BY1214" s="20">
        <v>2.6</v>
      </c>
    </row>
    <row r="1215" spans="1:77" x14ac:dyDescent="0.2">
      <c r="A1215" s="2" t="s">
        <v>101</v>
      </c>
      <c r="B1215" s="3">
        <v>32294</v>
      </c>
      <c r="C1215" s="4">
        <v>28</v>
      </c>
      <c r="F1215" s="5">
        <v>0.02</v>
      </c>
      <c r="G1215" s="22"/>
      <c r="H1215" s="5">
        <v>0.37</v>
      </c>
      <c r="J1215" s="5">
        <v>0.2</v>
      </c>
      <c r="M1215" s="5">
        <v>0.6</v>
      </c>
      <c r="N1215" s="5">
        <v>0.2</v>
      </c>
      <c r="Q1215" s="5">
        <v>0.01</v>
      </c>
      <c r="R1215" s="21"/>
      <c r="S1215" s="5">
        <v>104</v>
      </c>
      <c r="T1215" s="5">
        <v>22</v>
      </c>
      <c r="U1215" s="5">
        <v>0.1</v>
      </c>
      <c r="V1215" s="5">
        <v>2</v>
      </c>
      <c r="W1215" s="5">
        <v>1.9</v>
      </c>
      <c r="AB1215" s="5">
        <v>21.1</v>
      </c>
      <c r="AD1215" s="21"/>
      <c r="AE1215" s="5">
        <v>2.4</v>
      </c>
      <c r="AI1215" s="5">
        <v>0.2</v>
      </c>
      <c r="AJ1215" s="5">
        <v>62.2</v>
      </c>
      <c r="AN1215" s="5">
        <v>8.9</v>
      </c>
      <c r="AO1215" s="5">
        <v>0.16</v>
      </c>
      <c r="AQ1215" s="21"/>
      <c r="AT1215" s="5">
        <v>16</v>
      </c>
      <c r="AU1215" s="5">
        <v>0.2</v>
      </c>
      <c r="AV1215" s="5">
        <v>1.1000000000000001</v>
      </c>
      <c r="AW1215" s="5">
        <v>0.82</v>
      </c>
      <c r="AX1215" s="5">
        <v>1.53</v>
      </c>
      <c r="AY1215" s="22"/>
      <c r="BA1215" s="5">
        <v>7.15</v>
      </c>
      <c r="BB1215" s="21"/>
      <c r="BC1215" s="21"/>
      <c r="BD1215" s="21"/>
      <c r="BE1215" s="5">
        <v>0.5</v>
      </c>
      <c r="BH1215" s="5">
        <v>5.85</v>
      </c>
      <c r="BN1215" s="22"/>
      <c r="BO1215" s="5">
        <v>9.34</v>
      </c>
      <c r="BQ1215" s="21"/>
      <c r="BR1215" s="21"/>
      <c r="BX1215" s="5">
        <v>11.1</v>
      </c>
      <c r="BY1215" s="5">
        <v>2.1</v>
      </c>
    </row>
    <row r="1216" spans="1:77" x14ac:dyDescent="0.2">
      <c r="A1216" s="2" t="s">
        <v>129</v>
      </c>
      <c r="B1216" s="3">
        <v>32415</v>
      </c>
      <c r="C1216" s="4">
        <v>21</v>
      </c>
      <c r="F1216" s="20">
        <v>0.02</v>
      </c>
      <c r="G1216" s="21"/>
      <c r="H1216" s="5">
        <v>3.51</v>
      </c>
      <c r="J1216" s="21"/>
      <c r="M1216" s="5">
        <v>0.17</v>
      </c>
      <c r="N1216" s="21"/>
      <c r="O1216" s="22"/>
      <c r="Q1216" s="21"/>
      <c r="S1216" s="5">
        <v>133</v>
      </c>
      <c r="T1216" s="5">
        <v>117</v>
      </c>
      <c r="U1216" s="21"/>
      <c r="V1216" s="5">
        <v>6</v>
      </c>
      <c r="W1216" s="5">
        <v>9.8000000000000007</v>
      </c>
      <c r="AB1216" s="5">
        <v>1.21</v>
      </c>
      <c r="AD1216" s="21"/>
      <c r="AE1216" s="5">
        <v>3</v>
      </c>
      <c r="AI1216" s="21"/>
      <c r="AJ1216" s="5">
        <v>127.1</v>
      </c>
      <c r="AN1216" s="5">
        <v>11</v>
      </c>
      <c r="AO1216" s="5">
        <v>0.55000000000000004</v>
      </c>
      <c r="AS1216" s="21"/>
      <c r="AT1216" s="5">
        <v>120</v>
      </c>
      <c r="AU1216" s="21"/>
      <c r="AV1216" s="5">
        <v>1.1000000000000001</v>
      </c>
      <c r="AW1216" s="5">
        <v>0.82</v>
      </c>
      <c r="AX1216" s="5">
        <v>1.53</v>
      </c>
      <c r="AZ1216" s="22"/>
      <c r="BA1216" s="5">
        <v>6.59</v>
      </c>
      <c r="BC1216" s="21"/>
      <c r="BE1216" s="20">
        <v>0.1</v>
      </c>
      <c r="BF1216" s="21"/>
      <c r="BH1216" s="5">
        <v>8.86</v>
      </c>
      <c r="BN1216" s="22"/>
      <c r="BO1216" s="5">
        <v>2.94</v>
      </c>
      <c r="BQ1216" s="21"/>
      <c r="BR1216" s="21"/>
      <c r="BW1216" s="21"/>
      <c r="BX1216" s="5">
        <v>9.9</v>
      </c>
      <c r="BY1216" s="21"/>
    </row>
    <row r="1217" spans="1:77" x14ac:dyDescent="0.2">
      <c r="A1217" s="2" t="s">
        <v>96</v>
      </c>
      <c r="B1217" s="3">
        <v>32170</v>
      </c>
      <c r="C1217" s="4">
        <v>28</v>
      </c>
      <c r="F1217" s="20">
        <v>0.02</v>
      </c>
      <c r="G1217" s="21"/>
      <c r="H1217" s="5">
        <v>24.85</v>
      </c>
      <c r="J1217" s="20">
        <v>0.2</v>
      </c>
      <c r="M1217" s="5">
        <v>1.77</v>
      </c>
      <c r="N1217" s="20">
        <v>0.2</v>
      </c>
      <c r="Q1217" s="20">
        <v>0.01</v>
      </c>
      <c r="S1217" s="5">
        <v>65</v>
      </c>
      <c r="T1217" s="5">
        <v>182</v>
      </c>
      <c r="U1217" s="20">
        <v>0.6</v>
      </c>
      <c r="V1217" s="5">
        <v>15</v>
      </c>
      <c r="W1217" s="5">
        <v>11</v>
      </c>
      <c r="AB1217" s="5">
        <v>1.1100000000000001</v>
      </c>
      <c r="AD1217" s="21"/>
      <c r="AE1217" s="5">
        <v>20</v>
      </c>
      <c r="AI1217" s="20">
        <v>0.7</v>
      </c>
      <c r="AJ1217" s="5">
        <v>156.80000000000001</v>
      </c>
      <c r="AN1217" s="5">
        <v>57</v>
      </c>
      <c r="AO1217" s="5">
        <v>0.75</v>
      </c>
      <c r="AT1217" s="5">
        <v>202</v>
      </c>
      <c r="AU1217" s="20">
        <v>0.2</v>
      </c>
      <c r="AV1217" s="5">
        <v>1.1000000000000001</v>
      </c>
      <c r="AW1217" s="5">
        <v>0.82</v>
      </c>
      <c r="AX1217" s="5">
        <v>1.53</v>
      </c>
      <c r="AY1217" s="22"/>
      <c r="BA1217" s="5">
        <v>6.86</v>
      </c>
      <c r="BC1217" s="20">
        <v>5.0000000000000001E-3</v>
      </c>
      <c r="BE1217" s="20">
        <v>0.1</v>
      </c>
      <c r="BF1217" s="21"/>
      <c r="BH1217" s="5">
        <v>12.24</v>
      </c>
      <c r="BN1217" s="22"/>
      <c r="BO1217" s="21"/>
      <c r="BX1217" s="5">
        <v>9.6999999999999993</v>
      </c>
      <c r="BY1217" s="20">
        <v>14</v>
      </c>
    </row>
    <row r="1218" spans="1:77" x14ac:dyDescent="0.2">
      <c r="A1218" s="2" t="s">
        <v>96</v>
      </c>
      <c r="B1218" s="3">
        <v>32279</v>
      </c>
      <c r="C1218" s="4">
        <v>27</v>
      </c>
      <c r="F1218" s="20">
        <v>0.02</v>
      </c>
      <c r="G1218" s="21"/>
      <c r="H1218" s="5">
        <v>20.09</v>
      </c>
      <c r="J1218" s="5">
        <v>0.4</v>
      </c>
      <c r="M1218" s="5">
        <v>2.86</v>
      </c>
      <c r="N1218" s="5">
        <v>0.2</v>
      </c>
      <c r="O1218" s="22"/>
      <c r="Q1218" s="5">
        <v>0.01</v>
      </c>
      <c r="S1218" s="5">
        <v>66</v>
      </c>
      <c r="T1218" s="5">
        <v>163</v>
      </c>
      <c r="U1218" s="5">
        <v>0.5</v>
      </c>
      <c r="V1218" s="5">
        <v>12</v>
      </c>
      <c r="W1218" s="5">
        <v>9.1999999999999993</v>
      </c>
      <c r="AB1218" s="20">
        <v>1.56</v>
      </c>
      <c r="AD1218" s="21"/>
      <c r="AE1218" s="5">
        <v>20</v>
      </c>
      <c r="AI1218" s="5">
        <v>0.4</v>
      </c>
      <c r="AJ1218" s="5">
        <v>158.30000000000001</v>
      </c>
      <c r="AN1218" s="5">
        <v>53</v>
      </c>
      <c r="AO1218" s="5">
        <v>0.57999999999999996</v>
      </c>
      <c r="AT1218" s="5">
        <v>173</v>
      </c>
      <c r="AU1218" s="5">
        <v>0.2</v>
      </c>
      <c r="AV1218" s="5">
        <v>1.1000000000000001</v>
      </c>
      <c r="AW1218" s="5">
        <v>0.82</v>
      </c>
      <c r="AX1218" s="5">
        <v>1.53</v>
      </c>
      <c r="AY1218" s="21"/>
      <c r="AZ1218" s="22"/>
      <c r="BA1218" s="5">
        <v>6.77</v>
      </c>
      <c r="BC1218" s="21"/>
      <c r="BE1218" s="20">
        <v>0.8</v>
      </c>
      <c r="BF1218" s="21"/>
      <c r="BH1218" s="5">
        <v>12.45</v>
      </c>
      <c r="BN1218" s="22"/>
      <c r="BO1218" s="21"/>
      <c r="BQ1218" s="21"/>
      <c r="BR1218" s="21"/>
      <c r="BX1218" s="5">
        <v>10.4</v>
      </c>
      <c r="BY1218" s="5">
        <v>5.6</v>
      </c>
    </row>
    <row r="1219" spans="1:77" x14ac:dyDescent="0.2">
      <c r="A1219" s="2" t="s">
        <v>103</v>
      </c>
      <c r="B1219" s="3">
        <v>32294</v>
      </c>
      <c r="C1219" s="4">
        <v>28</v>
      </c>
      <c r="F1219" s="5">
        <v>0.01</v>
      </c>
      <c r="G1219" s="22"/>
      <c r="H1219" s="5">
        <v>0.42</v>
      </c>
      <c r="J1219" s="5">
        <v>0.2</v>
      </c>
      <c r="M1219" s="5">
        <v>0.59</v>
      </c>
      <c r="N1219" s="5">
        <v>0.2</v>
      </c>
      <c r="O1219" s="22"/>
      <c r="Q1219" s="5">
        <v>0.01</v>
      </c>
      <c r="S1219" s="5">
        <v>107</v>
      </c>
      <c r="T1219" s="5">
        <v>18.100000000000001</v>
      </c>
      <c r="U1219" s="5">
        <v>0.1</v>
      </c>
      <c r="V1219" s="5">
        <v>3</v>
      </c>
      <c r="W1219" s="5">
        <v>2.1</v>
      </c>
      <c r="AB1219" s="20">
        <v>15.15</v>
      </c>
      <c r="AD1219" s="21"/>
      <c r="AE1219" s="5">
        <v>2.5</v>
      </c>
      <c r="AI1219" s="5">
        <v>0.3</v>
      </c>
      <c r="AJ1219" s="5">
        <v>62.8</v>
      </c>
      <c r="AN1219" s="5">
        <v>10</v>
      </c>
      <c r="AO1219" s="5">
        <v>0.2</v>
      </c>
      <c r="AT1219" s="5">
        <v>14</v>
      </c>
      <c r="AU1219" s="5">
        <v>0.2</v>
      </c>
      <c r="AV1219" s="5">
        <v>1.1000000000000001</v>
      </c>
      <c r="AW1219" s="5">
        <v>0.82</v>
      </c>
      <c r="AX1219" s="5">
        <v>1.53</v>
      </c>
      <c r="AY1219" s="22"/>
      <c r="BA1219" s="5">
        <v>7.15</v>
      </c>
      <c r="BC1219" s="21"/>
      <c r="BE1219" s="5">
        <v>0.1</v>
      </c>
      <c r="BH1219" s="5">
        <v>6.24</v>
      </c>
      <c r="BN1219" s="22"/>
      <c r="BO1219" s="5">
        <v>3.64</v>
      </c>
      <c r="BQ1219" s="21"/>
      <c r="BR1219" s="21"/>
      <c r="BX1219" s="5">
        <v>10.1</v>
      </c>
      <c r="BY1219" s="5">
        <v>2.6</v>
      </c>
    </row>
    <row r="1220" spans="1:77" x14ac:dyDescent="0.2">
      <c r="A1220" s="2" t="s">
        <v>102</v>
      </c>
      <c r="B1220" s="3">
        <v>32413</v>
      </c>
      <c r="C1220" s="4">
        <v>28</v>
      </c>
      <c r="F1220" s="5">
        <v>0.03</v>
      </c>
      <c r="G1220" s="22"/>
      <c r="H1220" s="5">
        <v>0.55000000000000004</v>
      </c>
      <c r="J1220" s="5">
        <v>0.2</v>
      </c>
      <c r="M1220" s="5">
        <v>0.18</v>
      </c>
      <c r="N1220" s="5">
        <v>0.2</v>
      </c>
      <c r="O1220" s="22"/>
      <c r="Q1220" s="5">
        <v>0.01</v>
      </c>
      <c r="S1220" s="5">
        <v>91</v>
      </c>
      <c r="T1220" s="5">
        <v>21.4</v>
      </c>
      <c r="U1220" s="5">
        <v>0.2</v>
      </c>
      <c r="V1220" s="5">
        <v>5</v>
      </c>
      <c r="W1220" s="5">
        <v>2.2999999999999998</v>
      </c>
      <c r="AB1220" s="5">
        <v>3.85</v>
      </c>
      <c r="AD1220" s="21"/>
      <c r="AE1220" s="5">
        <v>3.1</v>
      </c>
      <c r="AI1220" s="5">
        <v>0.47</v>
      </c>
      <c r="AJ1220" s="5">
        <v>57.3</v>
      </c>
      <c r="AN1220" s="5">
        <v>7.7</v>
      </c>
      <c r="AO1220" s="5">
        <v>0.19</v>
      </c>
      <c r="AT1220" s="5">
        <v>19</v>
      </c>
      <c r="AU1220" s="5">
        <v>0.2</v>
      </c>
      <c r="AV1220" s="5">
        <v>1.1000000000000001</v>
      </c>
      <c r="AW1220" s="5">
        <v>0.82</v>
      </c>
      <c r="AX1220" s="5">
        <v>1.53</v>
      </c>
      <c r="AY1220" s="22"/>
      <c r="AZ1220" s="22"/>
      <c r="BA1220" s="5">
        <v>7.18</v>
      </c>
      <c r="BC1220" s="21"/>
      <c r="BE1220" s="5">
        <v>3.4</v>
      </c>
      <c r="BH1220" s="5">
        <v>5.51</v>
      </c>
      <c r="BI1220" s="21"/>
      <c r="BN1220" s="22"/>
      <c r="BO1220" s="5">
        <v>7.12</v>
      </c>
      <c r="BQ1220" s="21"/>
      <c r="BR1220" s="21"/>
      <c r="BX1220" s="5">
        <v>10.199999999999999</v>
      </c>
      <c r="BY1220" s="5">
        <v>5.3</v>
      </c>
    </row>
    <row r="1221" spans="1:77" x14ac:dyDescent="0.2">
      <c r="A1221" s="2" t="s">
        <v>102</v>
      </c>
      <c r="B1221" s="3">
        <v>32273</v>
      </c>
      <c r="C1221" s="4">
        <v>28</v>
      </c>
      <c r="F1221" s="5">
        <v>0.01</v>
      </c>
      <c r="G1221" s="22"/>
      <c r="H1221" s="5">
        <v>0.6</v>
      </c>
      <c r="J1221" s="20">
        <v>0.2</v>
      </c>
      <c r="M1221" s="5">
        <v>0.82</v>
      </c>
      <c r="N1221" s="20">
        <v>0.2</v>
      </c>
      <c r="Q1221" s="20">
        <v>0.01</v>
      </c>
      <c r="S1221" s="5">
        <v>92</v>
      </c>
      <c r="T1221" s="5">
        <v>23.4</v>
      </c>
      <c r="U1221" s="20">
        <v>0.1</v>
      </c>
      <c r="V1221" s="5">
        <v>6</v>
      </c>
      <c r="W1221" s="5">
        <v>1.7</v>
      </c>
      <c r="AB1221" s="5">
        <v>3.24</v>
      </c>
      <c r="AD1221" s="22"/>
      <c r="AE1221" s="5">
        <v>2.9</v>
      </c>
      <c r="AI1221" s="20">
        <v>0.4</v>
      </c>
      <c r="AJ1221" s="5">
        <v>59.9</v>
      </c>
      <c r="AN1221" s="5">
        <v>7.2</v>
      </c>
      <c r="AO1221" s="5">
        <v>0.15</v>
      </c>
      <c r="AT1221" s="5">
        <v>21</v>
      </c>
      <c r="AU1221" s="20">
        <v>0.2</v>
      </c>
      <c r="AV1221" s="5">
        <v>1.1000000000000001</v>
      </c>
      <c r="AW1221" s="5">
        <v>0.82</v>
      </c>
      <c r="AX1221" s="5">
        <v>1.53</v>
      </c>
      <c r="AZ1221" s="22"/>
      <c r="BA1221" s="5">
        <v>6.67</v>
      </c>
      <c r="BC1221" s="22"/>
      <c r="BE1221" s="5">
        <v>1.2</v>
      </c>
      <c r="BF1221" s="22"/>
      <c r="BH1221" s="5">
        <v>5.5</v>
      </c>
      <c r="BN1221" s="22"/>
      <c r="BO1221" s="5">
        <v>6.88</v>
      </c>
      <c r="BX1221" s="5">
        <v>10.1</v>
      </c>
      <c r="BY1221" s="20">
        <v>25</v>
      </c>
    </row>
    <row r="1222" spans="1:77" x14ac:dyDescent="0.2">
      <c r="A1222" s="2" t="s">
        <v>102</v>
      </c>
      <c r="B1222" s="3">
        <v>32168</v>
      </c>
      <c r="C1222" s="4">
        <v>29</v>
      </c>
      <c r="F1222" s="5">
        <v>0.02</v>
      </c>
      <c r="G1222" s="22"/>
      <c r="H1222" s="5">
        <v>0.55000000000000004</v>
      </c>
      <c r="J1222" s="5">
        <v>0.1</v>
      </c>
      <c r="K1222" s="22"/>
      <c r="M1222" s="5">
        <v>0.66</v>
      </c>
      <c r="N1222" s="5">
        <v>0.2</v>
      </c>
      <c r="O1222" s="22"/>
      <c r="P1222" s="22"/>
      <c r="Q1222" s="5">
        <v>0.01</v>
      </c>
      <c r="S1222" s="5">
        <v>88</v>
      </c>
      <c r="T1222" s="5">
        <v>27</v>
      </c>
      <c r="U1222" s="5">
        <v>0.1</v>
      </c>
      <c r="V1222" s="5">
        <v>5</v>
      </c>
      <c r="W1222" s="5">
        <v>1.8</v>
      </c>
      <c r="Y1222" s="22"/>
      <c r="AB1222" s="5">
        <v>3.27</v>
      </c>
      <c r="AD1222" s="22"/>
      <c r="AE1222" s="5">
        <v>3.5</v>
      </c>
      <c r="AF1222" s="22"/>
      <c r="AG1222" s="22"/>
      <c r="AI1222" s="5">
        <v>0.3</v>
      </c>
      <c r="AJ1222" s="5">
        <v>57.3</v>
      </c>
      <c r="AN1222" s="5">
        <v>7.5</v>
      </c>
      <c r="AO1222" s="5">
        <v>0.18</v>
      </c>
      <c r="AR1222" s="22"/>
      <c r="AT1222" s="5">
        <v>20</v>
      </c>
      <c r="AU1222" s="5">
        <v>0.4</v>
      </c>
      <c r="AV1222" s="5">
        <v>1.1000000000000001</v>
      </c>
      <c r="AW1222" s="5">
        <v>0.82</v>
      </c>
      <c r="AX1222" s="5">
        <v>1.53</v>
      </c>
      <c r="AY1222" s="22"/>
      <c r="BA1222" s="5">
        <v>6.81</v>
      </c>
      <c r="BC1222" s="5">
        <v>5.0000000000000001E-3</v>
      </c>
      <c r="BD1222" s="22"/>
      <c r="BE1222" s="5">
        <v>4.7</v>
      </c>
      <c r="BF1222" s="22"/>
      <c r="BH1222" s="5">
        <v>5.54</v>
      </c>
      <c r="BK1222" s="22"/>
      <c r="BL1222" s="22"/>
      <c r="BN1222" s="22"/>
      <c r="BO1222" s="5">
        <v>9.9</v>
      </c>
      <c r="BQ1222" s="22"/>
      <c r="BR1222" s="22"/>
      <c r="BS1222" s="22"/>
      <c r="BW1222" s="22"/>
      <c r="BX1222" s="5">
        <v>9.8000000000000007</v>
      </c>
      <c r="BY1222" s="5">
        <v>18</v>
      </c>
    </row>
    <row r="1223" spans="1:77" x14ac:dyDescent="0.2">
      <c r="A1223" s="2" t="s">
        <v>174</v>
      </c>
      <c r="B1223" s="3">
        <v>32413</v>
      </c>
      <c r="C1223" s="4">
        <v>28</v>
      </c>
      <c r="F1223" s="5">
        <v>0.04</v>
      </c>
      <c r="G1223" s="22"/>
      <c r="H1223" s="5">
        <v>1.94</v>
      </c>
      <c r="J1223" s="20">
        <v>1.4</v>
      </c>
      <c r="M1223" s="5">
        <v>0.14000000000000001</v>
      </c>
      <c r="N1223" s="20">
        <v>0.2</v>
      </c>
      <c r="O1223" s="22"/>
      <c r="Q1223" s="20">
        <v>0.01</v>
      </c>
      <c r="S1223" s="5">
        <v>126</v>
      </c>
      <c r="T1223" s="5">
        <v>31.2</v>
      </c>
      <c r="U1223" s="20">
        <v>0.5</v>
      </c>
      <c r="V1223" s="5">
        <v>18</v>
      </c>
      <c r="W1223" s="5">
        <v>2</v>
      </c>
      <c r="AB1223" s="20">
        <v>3.1</v>
      </c>
      <c r="AD1223" s="21"/>
      <c r="AE1223" s="5">
        <v>5.5</v>
      </c>
      <c r="AI1223" s="20">
        <v>0.47</v>
      </c>
      <c r="AJ1223" s="20">
        <v>73.5</v>
      </c>
      <c r="AN1223" s="5">
        <v>6.5</v>
      </c>
      <c r="AO1223" s="5">
        <v>0.5</v>
      </c>
      <c r="AT1223" s="5">
        <v>13</v>
      </c>
      <c r="AU1223" s="20">
        <v>0.2</v>
      </c>
      <c r="AV1223" s="5">
        <v>1.1000000000000001</v>
      </c>
      <c r="AW1223" s="5">
        <v>0.82</v>
      </c>
      <c r="AX1223" s="5">
        <v>1.53</v>
      </c>
      <c r="AY1223" s="22"/>
      <c r="AZ1223" s="22"/>
      <c r="BA1223" s="5">
        <v>6.96</v>
      </c>
      <c r="BC1223" s="22"/>
      <c r="BE1223" s="5">
        <v>0.9</v>
      </c>
      <c r="BH1223" s="5">
        <v>5.75</v>
      </c>
      <c r="BN1223" s="22"/>
      <c r="BO1223" s="5">
        <v>59.8</v>
      </c>
      <c r="BQ1223" s="21"/>
      <c r="BR1223" s="21"/>
      <c r="BX1223" s="5">
        <v>9.1999999999999993</v>
      </c>
      <c r="BY1223" s="20">
        <v>0.64</v>
      </c>
    </row>
    <row r="1224" spans="1:77" x14ac:dyDescent="0.2">
      <c r="A1224" s="2" t="s">
        <v>174</v>
      </c>
      <c r="B1224" s="3">
        <v>32273</v>
      </c>
      <c r="C1224" s="4">
        <v>28</v>
      </c>
      <c r="F1224" s="20">
        <v>0.02</v>
      </c>
      <c r="G1224" s="21"/>
      <c r="H1224" s="5">
        <v>1.55</v>
      </c>
      <c r="J1224" s="5">
        <v>2.9</v>
      </c>
      <c r="M1224" s="5">
        <v>0.99</v>
      </c>
      <c r="N1224" s="5">
        <v>0.2</v>
      </c>
      <c r="O1224" s="22"/>
      <c r="Q1224" s="5">
        <v>0.01</v>
      </c>
      <c r="S1224" s="5">
        <v>135</v>
      </c>
      <c r="T1224" s="5">
        <v>33.299999999999997</v>
      </c>
      <c r="U1224" s="5">
        <v>0.3</v>
      </c>
      <c r="V1224" s="5">
        <v>21</v>
      </c>
      <c r="W1224" s="5">
        <v>1.8</v>
      </c>
      <c r="AB1224" s="5">
        <v>2.37</v>
      </c>
      <c r="AD1224" s="21"/>
      <c r="AE1224" s="5">
        <v>5.5</v>
      </c>
      <c r="AI1224" s="5">
        <v>0.2</v>
      </c>
      <c r="AJ1224" s="5">
        <v>76.7</v>
      </c>
      <c r="AN1224" s="5">
        <v>6.6</v>
      </c>
      <c r="AO1224" s="5">
        <v>0.43</v>
      </c>
      <c r="AT1224" s="5">
        <v>14</v>
      </c>
      <c r="AU1224" s="5">
        <v>0.2</v>
      </c>
      <c r="AV1224" s="5">
        <v>1.1000000000000001</v>
      </c>
      <c r="AW1224" s="5">
        <v>0.82</v>
      </c>
      <c r="AX1224" s="5">
        <v>1.53</v>
      </c>
      <c r="AY1224" s="21"/>
      <c r="AZ1224" s="22"/>
      <c r="BA1224" s="5">
        <v>6.67</v>
      </c>
      <c r="BC1224" s="21"/>
      <c r="BE1224" s="20">
        <v>0.8</v>
      </c>
      <c r="BF1224" s="21"/>
      <c r="BH1224" s="5">
        <v>6.02</v>
      </c>
      <c r="BN1224" s="22"/>
      <c r="BO1224" s="5">
        <v>65</v>
      </c>
      <c r="BQ1224" s="21"/>
      <c r="BR1224" s="21"/>
      <c r="BX1224" s="5">
        <v>9.1</v>
      </c>
      <c r="BY1224" s="5">
        <v>0.67</v>
      </c>
    </row>
    <row r="1225" spans="1:77" x14ac:dyDescent="0.2">
      <c r="A1225" s="2" t="s">
        <v>174</v>
      </c>
      <c r="B1225" s="3">
        <v>32168</v>
      </c>
      <c r="C1225" s="4">
        <v>29</v>
      </c>
      <c r="F1225" s="20">
        <v>0.04</v>
      </c>
      <c r="G1225" s="21"/>
      <c r="H1225" s="5">
        <v>2.48</v>
      </c>
      <c r="J1225" s="20">
        <v>1.8</v>
      </c>
      <c r="M1225" s="5">
        <v>1.38</v>
      </c>
      <c r="N1225" s="20">
        <v>0.2</v>
      </c>
      <c r="O1225" s="22"/>
      <c r="P1225" s="22"/>
      <c r="Q1225" s="20">
        <v>0.01</v>
      </c>
      <c r="R1225" s="22"/>
      <c r="S1225" s="5">
        <v>134</v>
      </c>
      <c r="T1225" s="5">
        <v>42</v>
      </c>
      <c r="U1225" s="5">
        <v>0.5</v>
      </c>
      <c r="V1225" s="5">
        <v>23</v>
      </c>
      <c r="W1225" s="5">
        <v>2.4</v>
      </c>
      <c r="AB1225" s="5">
        <v>2.4700000000000002</v>
      </c>
      <c r="AD1225" s="21"/>
      <c r="AE1225" s="5">
        <v>4.8</v>
      </c>
      <c r="AI1225" s="20">
        <v>0.2</v>
      </c>
      <c r="AJ1225" s="5">
        <v>76.2</v>
      </c>
      <c r="AK1225" s="22"/>
      <c r="AN1225" s="5">
        <v>7</v>
      </c>
      <c r="AO1225" s="5">
        <v>0.5</v>
      </c>
      <c r="AT1225" s="5">
        <v>14</v>
      </c>
      <c r="AU1225" s="20">
        <v>0.5</v>
      </c>
      <c r="AV1225" s="5">
        <v>1.1000000000000001</v>
      </c>
      <c r="AW1225" s="5">
        <v>0.82</v>
      </c>
      <c r="AX1225" s="5">
        <v>1.53</v>
      </c>
      <c r="AY1225" s="21"/>
      <c r="BA1225" s="5">
        <v>7.68</v>
      </c>
      <c r="BC1225" s="20">
        <v>5.0000000000000001E-3</v>
      </c>
      <c r="BD1225" s="22"/>
      <c r="BE1225" s="20">
        <v>3.6</v>
      </c>
      <c r="BF1225" s="21"/>
      <c r="BH1225" s="5">
        <v>6.33</v>
      </c>
      <c r="BN1225" s="22"/>
      <c r="BO1225" s="5">
        <v>59</v>
      </c>
      <c r="BQ1225" s="21"/>
      <c r="BR1225" s="21"/>
      <c r="BS1225" s="21"/>
      <c r="BT1225" s="21"/>
      <c r="BV1225" s="21"/>
      <c r="BX1225" s="5">
        <v>9</v>
      </c>
      <c r="BY1225" s="20">
        <v>0.48</v>
      </c>
    </row>
    <row r="1226" spans="1:77" x14ac:dyDescent="0.2">
      <c r="A1226" s="2" t="s">
        <v>136</v>
      </c>
      <c r="B1226" s="3">
        <v>42262</v>
      </c>
      <c r="C1226" s="4">
        <v>22</v>
      </c>
      <c r="F1226" s="21"/>
      <c r="G1226" s="20">
        <v>0.14000000000000001</v>
      </c>
      <c r="H1226" s="5">
        <v>1.57</v>
      </c>
      <c r="J1226" s="22"/>
      <c r="M1226" s="5">
        <v>0.05</v>
      </c>
      <c r="N1226" s="22"/>
      <c r="O1226" s="22"/>
      <c r="Q1226" s="22"/>
      <c r="S1226" s="5">
        <v>15</v>
      </c>
      <c r="T1226" s="5">
        <v>120</v>
      </c>
      <c r="U1226" s="22"/>
      <c r="V1226" s="5">
        <v>150</v>
      </c>
      <c r="W1226" s="5">
        <v>0.92</v>
      </c>
      <c r="AB1226" s="20">
        <v>1.5</v>
      </c>
      <c r="AD1226" s="5">
        <v>4.1900000000000004</v>
      </c>
      <c r="AE1226" s="5">
        <v>6.28</v>
      </c>
      <c r="AI1226" s="22"/>
      <c r="AJ1226" s="22"/>
      <c r="AN1226" s="5">
        <v>5.87</v>
      </c>
      <c r="AO1226" s="5">
        <v>0.04</v>
      </c>
      <c r="AT1226" s="5">
        <v>457</v>
      </c>
      <c r="AU1226" s="22"/>
      <c r="AV1226" s="5">
        <v>0.22</v>
      </c>
      <c r="AW1226" s="5">
        <v>0.78</v>
      </c>
      <c r="AX1226" s="5">
        <v>10.08</v>
      </c>
      <c r="AY1226" s="22"/>
      <c r="BA1226" s="5">
        <v>8.08</v>
      </c>
      <c r="BC1226" s="22"/>
      <c r="BE1226" s="21"/>
      <c r="BF1226" s="22"/>
      <c r="BH1226" s="5">
        <v>13.08</v>
      </c>
      <c r="BN1226" s="22"/>
      <c r="BO1226" s="5">
        <v>267</v>
      </c>
      <c r="BQ1226" s="5">
        <v>22.34</v>
      </c>
      <c r="BR1226" s="5">
        <v>21.43</v>
      </c>
      <c r="BX1226" s="5">
        <v>10.7</v>
      </c>
      <c r="BY1226" s="22"/>
    </row>
    <row r="1227" spans="1:77" x14ac:dyDescent="0.2">
      <c r="A1227" s="2" t="s">
        <v>395</v>
      </c>
      <c r="B1227" s="3">
        <v>41970</v>
      </c>
      <c r="C1227" s="4">
        <v>33</v>
      </c>
      <c r="F1227" s="22"/>
      <c r="G1227" s="5">
        <v>8.0000000000000002E-3</v>
      </c>
      <c r="H1227" s="5">
        <v>0.01</v>
      </c>
      <c r="J1227" s="20">
        <v>0.5</v>
      </c>
      <c r="M1227" s="5">
        <v>0.67</v>
      </c>
      <c r="N1227" s="20">
        <v>0.2</v>
      </c>
      <c r="O1227" s="22"/>
      <c r="Q1227" s="20">
        <v>0.04</v>
      </c>
      <c r="S1227" s="5">
        <v>126</v>
      </c>
      <c r="T1227" s="5">
        <v>31</v>
      </c>
      <c r="U1227" s="20">
        <v>0.3</v>
      </c>
      <c r="V1227" s="5">
        <v>8</v>
      </c>
      <c r="W1227" s="5">
        <v>0.01</v>
      </c>
      <c r="AB1227" s="5">
        <v>2.29</v>
      </c>
      <c r="AD1227" s="5">
        <v>3.52</v>
      </c>
      <c r="AE1227" s="5">
        <v>3.98</v>
      </c>
      <c r="AI1227" s="20">
        <v>4.9000000000000004</v>
      </c>
      <c r="AJ1227" s="5">
        <v>74.5</v>
      </c>
      <c r="AN1227" s="5">
        <v>8.41</v>
      </c>
      <c r="AO1227" s="5">
        <v>0.1</v>
      </c>
      <c r="AT1227" s="5">
        <v>23</v>
      </c>
      <c r="AU1227" s="20">
        <v>2.4</v>
      </c>
      <c r="AV1227" s="5">
        <v>31.82</v>
      </c>
      <c r="AW1227" s="5">
        <v>0.76</v>
      </c>
      <c r="AX1227" s="5">
        <v>0.05</v>
      </c>
      <c r="AY1227" s="5">
        <v>0.02</v>
      </c>
      <c r="AZ1227" s="22"/>
      <c r="BA1227" s="5">
        <v>6.95</v>
      </c>
      <c r="BC1227" s="20">
        <v>2.3E-3</v>
      </c>
      <c r="BE1227" s="22"/>
      <c r="BF1227" s="5">
        <v>3.04</v>
      </c>
      <c r="BH1227" s="5">
        <v>5.26</v>
      </c>
      <c r="BN1227" s="22"/>
      <c r="BO1227" s="5">
        <v>54.8</v>
      </c>
      <c r="BQ1227" s="5">
        <v>7.81</v>
      </c>
      <c r="BR1227" s="5">
        <v>8.09</v>
      </c>
      <c r="BS1227" s="21"/>
      <c r="BT1227" s="21"/>
      <c r="BV1227" s="21"/>
      <c r="BX1227" s="5">
        <v>11.2</v>
      </c>
      <c r="BY1227" s="5">
        <v>1</v>
      </c>
    </row>
    <row r="1228" spans="1:77" x14ac:dyDescent="0.2">
      <c r="A1228" s="2" t="s">
        <v>112</v>
      </c>
      <c r="B1228" s="3">
        <v>32429</v>
      </c>
      <c r="C1228" s="4">
        <v>28</v>
      </c>
      <c r="F1228" s="20">
        <v>0.01</v>
      </c>
      <c r="G1228" s="21"/>
      <c r="H1228" s="5">
        <v>0.41</v>
      </c>
      <c r="J1228" s="5">
        <v>0.2</v>
      </c>
      <c r="M1228" s="5">
        <v>0.17</v>
      </c>
      <c r="N1228" s="5">
        <v>0.2</v>
      </c>
      <c r="O1228" s="22"/>
      <c r="Q1228" s="5">
        <v>0.03</v>
      </c>
      <c r="S1228" s="5">
        <v>78</v>
      </c>
      <c r="T1228" s="5">
        <v>26</v>
      </c>
      <c r="U1228" s="5">
        <v>0.4</v>
      </c>
      <c r="V1228" s="5">
        <v>2</v>
      </c>
      <c r="W1228" s="5">
        <v>1.3</v>
      </c>
      <c r="AB1228" s="5">
        <v>15.48</v>
      </c>
      <c r="AC1228" s="22"/>
      <c r="AD1228" s="21"/>
      <c r="AE1228" s="5">
        <v>2.1</v>
      </c>
      <c r="AI1228" s="5">
        <v>2</v>
      </c>
      <c r="AJ1228" s="5">
        <v>51</v>
      </c>
      <c r="AN1228" s="5">
        <v>6.1</v>
      </c>
      <c r="AO1228" s="5">
        <v>0.24</v>
      </c>
      <c r="AS1228" s="21"/>
      <c r="AT1228" s="5">
        <v>11</v>
      </c>
      <c r="AU1228" s="5">
        <v>0.2</v>
      </c>
      <c r="AV1228" s="5">
        <v>0.44</v>
      </c>
      <c r="AW1228" s="5">
        <v>0.62</v>
      </c>
      <c r="AX1228" s="5">
        <v>1.53</v>
      </c>
      <c r="AY1228" s="22"/>
      <c r="BA1228" s="5">
        <v>7.05</v>
      </c>
      <c r="BC1228" s="21"/>
      <c r="BE1228" s="20">
        <v>0.12</v>
      </c>
      <c r="BF1228" s="21"/>
      <c r="BH1228" s="5">
        <v>4.26</v>
      </c>
      <c r="BN1228" s="22"/>
      <c r="BO1228" s="5">
        <v>19.2</v>
      </c>
      <c r="BQ1228" s="21"/>
      <c r="BR1228" s="21"/>
      <c r="BT1228" s="21"/>
      <c r="BW1228" s="21"/>
      <c r="BX1228" s="5">
        <v>9.6</v>
      </c>
      <c r="BY1228" s="5">
        <v>1.7</v>
      </c>
    </row>
    <row r="1229" spans="1:77" x14ac:dyDescent="0.2">
      <c r="A1229" s="2" t="s">
        <v>257</v>
      </c>
      <c r="B1229" s="3">
        <v>35191</v>
      </c>
      <c r="C1229" s="4">
        <v>23</v>
      </c>
      <c r="F1229" s="20">
        <v>0.01</v>
      </c>
      <c r="G1229" s="5">
        <v>2E-3</v>
      </c>
      <c r="H1229" s="5">
        <v>0.03</v>
      </c>
      <c r="J1229" s="22"/>
      <c r="M1229" s="21"/>
      <c r="N1229" s="22"/>
      <c r="Q1229" s="22"/>
      <c r="S1229" s="5">
        <v>130</v>
      </c>
      <c r="T1229" s="5">
        <v>28</v>
      </c>
      <c r="U1229" s="22"/>
      <c r="V1229" s="5">
        <v>1.9</v>
      </c>
      <c r="W1229" s="5">
        <v>0.03</v>
      </c>
      <c r="AB1229" s="5">
        <v>9.34</v>
      </c>
      <c r="AD1229" s="21"/>
      <c r="AE1229" s="5">
        <v>9.8000000000000007</v>
      </c>
      <c r="AI1229" s="22"/>
      <c r="AJ1229" s="5">
        <v>83.4</v>
      </c>
      <c r="AN1229" s="5">
        <v>12</v>
      </c>
      <c r="AO1229" s="5">
        <v>0.91</v>
      </c>
      <c r="AT1229" s="5">
        <v>15</v>
      </c>
      <c r="AU1229" s="22"/>
      <c r="AV1229" s="5">
        <v>96.83</v>
      </c>
      <c r="AW1229" s="5">
        <v>0.5</v>
      </c>
      <c r="AX1229" s="5">
        <v>0.01</v>
      </c>
      <c r="AY1229" s="20">
        <v>0.01</v>
      </c>
      <c r="BA1229" s="5">
        <v>6.82</v>
      </c>
      <c r="BC1229" s="22"/>
      <c r="BE1229" s="20">
        <v>0.4</v>
      </c>
      <c r="BF1229" s="21"/>
      <c r="BH1229" s="5">
        <v>3.11</v>
      </c>
      <c r="BI1229" s="20">
        <v>0.36</v>
      </c>
      <c r="BN1229" s="22"/>
      <c r="BO1229" s="5">
        <v>128</v>
      </c>
      <c r="BQ1229" s="21"/>
      <c r="BR1229" s="21"/>
      <c r="BS1229" s="22"/>
      <c r="BT1229" s="22"/>
      <c r="BV1229" s="22"/>
      <c r="BX1229" s="5">
        <v>10.8</v>
      </c>
      <c r="BY1229" s="21"/>
    </row>
    <row r="1230" spans="1:77" x14ac:dyDescent="0.2">
      <c r="A1230" s="2" t="s">
        <v>341</v>
      </c>
      <c r="B1230" s="3">
        <v>39939</v>
      </c>
      <c r="C1230" s="4">
        <v>31</v>
      </c>
      <c r="F1230" s="22"/>
      <c r="G1230" s="5">
        <v>8.0000000000000002E-3</v>
      </c>
      <c r="H1230" s="5">
        <v>0.01</v>
      </c>
      <c r="J1230" s="20">
        <v>0.2</v>
      </c>
      <c r="M1230" s="5">
        <v>0.11</v>
      </c>
      <c r="N1230" s="20">
        <v>0.3</v>
      </c>
      <c r="O1230" s="22"/>
      <c r="Q1230" s="20">
        <v>0.02</v>
      </c>
      <c r="S1230" s="5">
        <v>76.8</v>
      </c>
      <c r="T1230" s="5">
        <v>13</v>
      </c>
      <c r="U1230" s="20">
        <v>0.4</v>
      </c>
      <c r="V1230" s="5">
        <v>2.2000000000000002</v>
      </c>
      <c r="W1230" s="5">
        <v>0.17</v>
      </c>
      <c r="AB1230" s="5">
        <v>2.99</v>
      </c>
      <c r="AD1230" s="5">
        <v>3.53</v>
      </c>
      <c r="AE1230" s="5">
        <v>19.3</v>
      </c>
      <c r="AI1230" s="20">
        <v>0.7</v>
      </c>
      <c r="AJ1230" s="5">
        <v>52</v>
      </c>
      <c r="AN1230" s="5">
        <v>3.36</v>
      </c>
      <c r="AO1230" s="5">
        <v>1.43</v>
      </c>
      <c r="AT1230" s="5">
        <v>4.68</v>
      </c>
      <c r="AU1230" s="20">
        <v>0.5</v>
      </c>
      <c r="AV1230" s="5">
        <v>108.01</v>
      </c>
      <c r="AW1230" s="5">
        <v>0.46</v>
      </c>
      <c r="AX1230" s="5">
        <v>0.02</v>
      </c>
      <c r="AZ1230" s="22"/>
      <c r="BA1230" s="5">
        <v>7.41</v>
      </c>
      <c r="BC1230" s="20">
        <v>1E-3</v>
      </c>
      <c r="BE1230" s="22"/>
      <c r="BF1230" s="5">
        <v>0.82</v>
      </c>
      <c r="BH1230" s="5">
        <v>2.36</v>
      </c>
      <c r="BI1230" s="22"/>
      <c r="BN1230" s="22"/>
      <c r="BO1230" s="5">
        <v>24.5</v>
      </c>
      <c r="BQ1230" s="22"/>
      <c r="BR1230" s="22"/>
      <c r="BW1230" s="20">
        <v>0.56000000000000005</v>
      </c>
      <c r="BX1230" s="5">
        <v>8.1</v>
      </c>
      <c r="BY1230" s="5">
        <v>0.8</v>
      </c>
    </row>
    <row r="1231" spans="1:77" x14ac:dyDescent="0.2">
      <c r="A1231" s="2" t="s">
        <v>284</v>
      </c>
      <c r="B1231" s="3">
        <v>38687</v>
      </c>
      <c r="C1231" s="4">
        <v>33</v>
      </c>
      <c r="F1231" s="5">
        <v>0.04</v>
      </c>
      <c r="G1231" s="22"/>
      <c r="H1231" s="5">
        <v>0.03</v>
      </c>
      <c r="J1231" s="5">
        <v>1</v>
      </c>
      <c r="M1231" s="5">
        <v>0.3</v>
      </c>
      <c r="N1231" s="5">
        <v>2</v>
      </c>
      <c r="O1231" s="22"/>
      <c r="Q1231" s="5">
        <v>0.5</v>
      </c>
      <c r="S1231" s="5">
        <v>100</v>
      </c>
      <c r="T1231" s="5">
        <v>39</v>
      </c>
      <c r="U1231" s="5">
        <v>1</v>
      </c>
      <c r="V1231" s="5">
        <v>5</v>
      </c>
      <c r="W1231" s="5">
        <v>7.0000000000000007E-2</v>
      </c>
      <c r="AB1231" s="5">
        <v>2.83</v>
      </c>
      <c r="AD1231" s="5">
        <v>-0.7</v>
      </c>
      <c r="AE1231" s="5">
        <v>3.9</v>
      </c>
      <c r="AI1231" s="5">
        <v>2</v>
      </c>
      <c r="AJ1231" s="5">
        <v>67.099999999999994</v>
      </c>
      <c r="AN1231" s="5">
        <v>5.9</v>
      </c>
      <c r="AO1231" s="5">
        <v>0.31</v>
      </c>
      <c r="AT1231" s="5">
        <v>17</v>
      </c>
      <c r="AU1231" s="5">
        <v>2</v>
      </c>
      <c r="AV1231" s="5">
        <v>33.200000000000003</v>
      </c>
      <c r="AW1231" s="5">
        <v>0.45</v>
      </c>
      <c r="AX1231" s="5">
        <v>0.03</v>
      </c>
      <c r="AZ1231" s="22"/>
      <c r="BA1231" s="5">
        <v>6.9</v>
      </c>
      <c r="BC1231" s="5">
        <v>0.1</v>
      </c>
      <c r="BE1231" s="5">
        <v>0.5</v>
      </c>
      <c r="BF1231" s="22"/>
      <c r="BH1231" s="5">
        <v>3</v>
      </c>
      <c r="BI1231" s="5">
        <v>0.1</v>
      </c>
      <c r="BN1231" s="22"/>
      <c r="BO1231" s="5">
        <v>83</v>
      </c>
      <c r="BQ1231" s="5">
        <v>-6.37</v>
      </c>
      <c r="BR1231" s="5">
        <v>6.33</v>
      </c>
      <c r="BX1231" s="5">
        <v>11.3</v>
      </c>
      <c r="BY1231" s="5">
        <v>5</v>
      </c>
    </row>
    <row r="1232" spans="1:77" x14ac:dyDescent="0.2">
      <c r="A1232" s="2" t="s">
        <v>287</v>
      </c>
      <c r="B1232" s="3">
        <v>37056</v>
      </c>
      <c r="C1232" s="4">
        <v>23</v>
      </c>
      <c r="F1232" s="5">
        <v>2E-3</v>
      </c>
      <c r="G1232" s="5">
        <v>0.01</v>
      </c>
      <c r="H1232" s="5">
        <v>0.02</v>
      </c>
      <c r="J1232" s="21"/>
      <c r="M1232" s="5">
        <v>0.38</v>
      </c>
      <c r="N1232" s="21"/>
      <c r="O1232" s="21"/>
      <c r="Q1232" s="21"/>
      <c r="S1232" s="5">
        <v>132</v>
      </c>
      <c r="T1232" s="5">
        <v>6</v>
      </c>
      <c r="U1232" s="21"/>
      <c r="V1232" s="5">
        <v>4.0999999999999996</v>
      </c>
      <c r="W1232" s="5">
        <v>2E-3</v>
      </c>
      <c r="AB1232" s="5">
        <v>3.52</v>
      </c>
      <c r="AD1232" s="21"/>
      <c r="AE1232" s="5">
        <v>5.18</v>
      </c>
      <c r="AI1232" s="21"/>
      <c r="AJ1232" s="5">
        <v>70.099999999999994</v>
      </c>
      <c r="AN1232" s="5">
        <v>8.11</v>
      </c>
      <c r="AO1232" s="5">
        <v>0.01</v>
      </c>
      <c r="AS1232" s="22"/>
      <c r="AT1232" s="5">
        <v>5.71</v>
      </c>
      <c r="AU1232" s="21"/>
      <c r="AV1232" s="5">
        <v>115.8</v>
      </c>
      <c r="AW1232" s="5">
        <v>0.44</v>
      </c>
      <c r="AX1232" s="5">
        <v>0.61</v>
      </c>
      <c r="AY1232" s="22"/>
      <c r="AZ1232" s="5">
        <v>0.2</v>
      </c>
      <c r="BA1232" s="5">
        <v>7.21</v>
      </c>
      <c r="BC1232" s="21"/>
      <c r="BE1232" s="5">
        <v>7.2</v>
      </c>
      <c r="BF1232" s="22"/>
      <c r="BH1232" s="5">
        <v>4.57</v>
      </c>
      <c r="BN1232" s="22"/>
      <c r="BO1232" s="5">
        <v>20.2</v>
      </c>
      <c r="BQ1232" s="21"/>
      <c r="BR1232" s="21"/>
      <c r="BW1232" s="22"/>
      <c r="BX1232" s="5">
        <v>8.9</v>
      </c>
      <c r="BY1232" s="21"/>
    </row>
    <row r="1233" spans="1:77" x14ac:dyDescent="0.2">
      <c r="A1233" s="2" t="s">
        <v>395</v>
      </c>
      <c r="B1233" s="3">
        <v>42130</v>
      </c>
      <c r="C1233" s="4">
        <v>25</v>
      </c>
      <c r="F1233" s="21"/>
      <c r="G1233" s="5">
        <v>1E-3</v>
      </c>
      <c r="H1233" s="5">
        <v>0.01</v>
      </c>
      <c r="J1233" s="21"/>
      <c r="M1233" s="5">
        <v>0.49</v>
      </c>
      <c r="N1233" s="21"/>
      <c r="O1233" s="21"/>
      <c r="Q1233" s="21"/>
      <c r="S1233" s="5">
        <v>128</v>
      </c>
      <c r="T1233" s="5">
        <v>26</v>
      </c>
      <c r="U1233" s="21"/>
      <c r="V1233" s="5">
        <v>8.5</v>
      </c>
      <c r="W1233" s="5">
        <v>0.04</v>
      </c>
      <c r="AB1233" s="5">
        <v>2.0099999999999998</v>
      </c>
      <c r="AC1233" s="20">
        <v>10</v>
      </c>
      <c r="AD1233" s="20">
        <v>1.47</v>
      </c>
      <c r="AE1233" s="5">
        <v>3.62</v>
      </c>
      <c r="AI1233" s="21"/>
      <c r="AJ1233" s="5">
        <v>74.599999999999994</v>
      </c>
      <c r="AN1233" s="5">
        <v>8.24</v>
      </c>
      <c r="AO1233" s="5">
        <v>0.1</v>
      </c>
      <c r="AT1233" s="5">
        <v>18.600000000000001</v>
      </c>
      <c r="AU1233" s="21"/>
      <c r="AV1233" s="5">
        <v>28.81</v>
      </c>
      <c r="AW1233" s="5">
        <v>0.44</v>
      </c>
      <c r="AX1233" s="5">
        <v>0.05</v>
      </c>
      <c r="AY1233" s="22"/>
      <c r="BA1233" s="5">
        <v>7.06</v>
      </c>
      <c r="BC1233" s="21"/>
      <c r="BE1233" s="21"/>
      <c r="BF1233" s="20">
        <v>3.86</v>
      </c>
      <c r="BH1233" s="5">
        <v>5.12</v>
      </c>
      <c r="BN1233" s="22"/>
      <c r="BO1233" s="5">
        <v>73.400000000000006</v>
      </c>
      <c r="BQ1233" s="20">
        <v>7.86</v>
      </c>
      <c r="BR1233" s="20">
        <v>7.97</v>
      </c>
      <c r="BX1233" s="5">
        <v>9.3000000000000007</v>
      </c>
      <c r="BY1233" s="21"/>
    </row>
    <row r="1234" spans="1:77" x14ac:dyDescent="0.2">
      <c r="A1234" s="2" t="s">
        <v>276</v>
      </c>
      <c r="B1234" s="3">
        <v>40133</v>
      </c>
      <c r="C1234" s="4">
        <v>22</v>
      </c>
      <c r="F1234" s="21"/>
      <c r="G1234" s="5">
        <v>0.12</v>
      </c>
      <c r="H1234" s="5">
        <v>0.06</v>
      </c>
      <c r="J1234" s="21"/>
      <c r="M1234" s="5">
        <v>0.86</v>
      </c>
      <c r="N1234" s="21"/>
      <c r="O1234" s="21"/>
      <c r="Q1234" s="21"/>
      <c r="S1234" s="5">
        <v>41.7</v>
      </c>
      <c r="T1234" s="5">
        <v>100</v>
      </c>
      <c r="U1234" s="21"/>
      <c r="V1234" s="5">
        <v>1.8</v>
      </c>
      <c r="W1234" s="5">
        <v>1.0900000000000001</v>
      </c>
      <c r="AB1234" s="5">
        <v>2.9</v>
      </c>
      <c r="AD1234" s="20">
        <v>0.03</v>
      </c>
      <c r="AE1234" s="5">
        <v>3.87</v>
      </c>
      <c r="AI1234" s="21"/>
      <c r="AJ1234" s="5">
        <v>44.9</v>
      </c>
      <c r="AN1234" s="5">
        <v>4.5199999999999996</v>
      </c>
      <c r="AO1234" s="5">
        <v>0.04</v>
      </c>
      <c r="AT1234" s="5">
        <v>32.1</v>
      </c>
      <c r="AU1234" s="21"/>
      <c r="AV1234" s="5">
        <v>0.22</v>
      </c>
      <c r="AW1234" s="5">
        <v>0.42</v>
      </c>
      <c r="AX1234" s="5">
        <v>0.03</v>
      </c>
      <c r="AY1234" s="22"/>
      <c r="AZ1234" s="21"/>
      <c r="BA1234" s="5">
        <v>5.87</v>
      </c>
      <c r="BC1234" s="21"/>
      <c r="BE1234" s="21"/>
      <c r="BF1234" s="20">
        <v>0.7</v>
      </c>
      <c r="BH1234" s="5">
        <v>0.39</v>
      </c>
      <c r="BN1234" s="22"/>
      <c r="BO1234" s="5">
        <v>40.4</v>
      </c>
      <c r="BX1234" s="5">
        <v>9.6</v>
      </c>
      <c r="BY1234" s="21"/>
    </row>
    <row r="1235" spans="1:77" x14ac:dyDescent="0.2">
      <c r="A1235" s="2" t="s">
        <v>270</v>
      </c>
      <c r="B1235" s="3">
        <v>37172</v>
      </c>
      <c r="C1235" s="4">
        <v>21</v>
      </c>
      <c r="F1235" s="5">
        <v>0.02</v>
      </c>
      <c r="G1235" s="21"/>
      <c r="H1235" s="5">
        <v>0.01</v>
      </c>
      <c r="J1235" s="21"/>
      <c r="M1235" s="5">
        <v>0.28999999999999998</v>
      </c>
      <c r="N1235" s="21"/>
      <c r="O1235" s="21"/>
      <c r="Q1235" s="21"/>
      <c r="S1235" s="5">
        <v>103</v>
      </c>
      <c r="T1235" s="5">
        <v>32</v>
      </c>
      <c r="U1235" s="21"/>
      <c r="V1235" s="5">
        <v>4.5</v>
      </c>
      <c r="W1235" s="5">
        <v>0.02</v>
      </c>
      <c r="AB1235" s="5">
        <v>19.78</v>
      </c>
      <c r="AE1235" s="5">
        <v>0.86</v>
      </c>
      <c r="AI1235" s="21"/>
      <c r="AJ1235" s="5">
        <v>64</v>
      </c>
      <c r="AN1235" s="5">
        <v>5.96</v>
      </c>
      <c r="AO1235" s="5">
        <v>0.04</v>
      </c>
      <c r="AT1235" s="5">
        <v>10.9</v>
      </c>
      <c r="AU1235" s="21"/>
      <c r="AV1235" s="5">
        <v>44.26</v>
      </c>
      <c r="AW1235" s="5">
        <v>0.42</v>
      </c>
      <c r="AX1235" s="5">
        <v>0.09</v>
      </c>
      <c r="AZ1235" s="21"/>
      <c r="BA1235" s="5">
        <v>7.4</v>
      </c>
      <c r="BC1235" s="21"/>
      <c r="BE1235" s="20">
        <v>0</v>
      </c>
      <c r="BH1235" s="5">
        <v>3.3</v>
      </c>
      <c r="BN1235" s="22"/>
      <c r="BO1235" s="5">
        <v>57</v>
      </c>
      <c r="BX1235" s="5">
        <v>9.6999999999999993</v>
      </c>
      <c r="BY1235" s="21"/>
    </row>
    <row r="1236" spans="1:77" x14ac:dyDescent="0.2">
      <c r="A1236" s="2" t="s">
        <v>412</v>
      </c>
      <c r="B1236" s="3">
        <v>40561</v>
      </c>
      <c r="C1236" s="4">
        <v>24</v>
      </c>
      <c r="F1236" s="22"/>
      <c r="G1236" s="5">
        <v>0.25</v>
      </c>
      <c r="H1236" s="5">
        <v>0.78</v>
      </c>
      <c r="J1236" s="22"/>
      <c r="M1236" s="21"/>
      <c r="N1236" s="22"/>
      <c r="O1236" s="22"/>
      <c r="Q1236" s="22"/>
      <c r="S1236" s="5">
        <v>7.92</v>
      </c>
      <c r="T1236" s="5">
        <v>18</v>
      </c>
      <c r="U1236" s="22"/>
      <c r="V1236" s="5">
        <v>76</v>
      </c>
      <c r="W1236" s="5">
        <v>0.17</v>
      </c>
      <c r="AB1236" s="5">
        <v>18.36</v>
      </c>
      <c r="AD1236" s="5">
        <v>37.200000000000003</v>
      </c>
      <c r="AE1236" s="5">
        <v>3.56</v>
      </c>
      <c r="AI1236" s="22"/>
      <c r="AJ1236" s="5">
        <v>84</v>
      </c>
      <c r="AN1236" s="5">
        <v>1.43</v>
      </c>
      <c r="AO1236" s="5">
        <v>0.02</v>
      </c>
      <c r="AT1236" s="5">
        <v>209</v>
      </c>
      <c r="AU1236" s="22"/>
      <c r="AV1236" s="5">
        <v>0.22</v>
      </c>
      <c r="AW1236" s="5">
        <v>0.42</v>
      </c>
      <c r="AX1236" s="5">
        <v>2.66</v>
      </c>
      <c r="AY1236" s="22"/>
      <c r="BA1236" s="5">
        <v>8.91</v>
      </c>
      <c r="BC1236" s="22"/>
      <c r="BE1236" s="22"/>
      <c r="BF1236" s="5">
        <v>0.11</v>
      </c>
      <c r="BH1236" s="5">
        <v>9.23</v>
      </c>
      <c r="BI1236" s="20">
        <v>0.56000000000000005</v>
      </c>
      <c r="BN1236" s="22"/>
      <c r="BO1236" s="5">
        <v>212</v>
      </c>
      <c r="BQ1236" s="5">
        <v>14.25</v>
      </c>
      <c r="BR1236" s="5">
        <v>9.7799999999999994</v>
      </c>
      <c r="BX1236" s="5">
        <v>11.4</v>
      </c>
      <c r="BY1236" s="21"/>
    </row>
    <row r="1237" spans="1:77" x14ac:dyDescent="0.2">
      <c r="A1237" s="2" t="s">
        <v>341</v>
      </c>
      <c r="B1237" s="3">
        <v>40283</v>
      </c>
      <c r="C1237" s="4">
        <v>24</v>
      </c>
      <c r="F1237" s="21"/>
      <c r="G1237" s="20">
        <v>0.05</v>
      </c>
      <c r="H1237" s="5">
        <v>0.01</v>
      </c>
      <c r="J1237" s="22"/>
      <c r="M1237" s="5">
        <v>0.14000000000000001</v>
      </c>
      <c r="N1237" s="22"/>
      <c r="Q1237" s="22"/>
      <c r="S1237" s="5">
        <v>84.8</v>
      </c>
      <c r="T1237" s="5">
        <v>17</v>
      </c>
      <c r="U1237" s="22"/>
      <c r="V1237" s="5">
        <v>2.1</v>
      </c>
      <c r="W1237" s="5">
        <v>7.0000000000000007E-2</v>
      </c>
      <c r="AB1237" s="5">
        <v>2.94</v>
      </c>
      <c r="AD1237" s="20">
        <v>5.83</v>
      </c>
      <c r="AE1237" s="5">
        <v>21.3</v>
      </c>
      <c r="AI1237" s="22"/>
      <c r="AJ1237" s="5">
        <v>53.1</v>
      </c>
      <c r="AN1237" s="5">
        <v>3.64</v>
      </c>
      <c r="AO1237" s="5">
        <v>1.4</v>
      </c>
      <c r="AT1237" s="5">
        <v>7.31</v>
      </c>
      <c r="AU1237" s="22"/>
      <c r="AV1237" s="5">
        <v>115.53</v>
      </c>
      <c r="AW1237" s="5">
        <v>0.41</v>
      </c>
      <c r="AX1237" s="5">
        <v>0.02</v>
      </c>
      <c r="AY1237" s="21"/>
      <c r="AZ1237" s="22"/>
      <c r="BA1237" s="5">
        <v>7.39</v>
      </c>
      <c r="BC1237" s="22"/>
      <c r="BE1237" s="21"/>
      <c r="BF1237" s="20">
        <v>1.0900000000000001</v>
      </c>
      <c r="BH1237" s="5">
        <v>2.2999999999999998</v>
      </c>
      <c r="BN1237" s="22"/>
      <c r="BO1237" s="5">
        <v>23.7</v>
      </c>
      <c r="BQ1237" s="20">
        <v>5.15</v>
      </c>
      <c r="BR1237" s="20">
        <v>5.46</v>
      </c>
      <c r="BW1237" s="22"/>
      <c r="BX1237" s="5">
        <v>7.7</v>
      </c>
      <c r="BY1237" s="22"/>
    </row>
    <row r="1238" spans="1:77" x14ac:dyDescent="0.2">
      <c r="A1238" s="2" t="s">
        <v>268</v>
      </c>
      <c r="B1238" s="3">
        <v>35023</v>
      </c>
      <c r="C1238" s="4">
        <v>15</v>
      </c>
      <c r="F1238" s="22"/>
      <c r="G1238" s="22"/>
      <c r="H1238" s="5">
        <v>0.05</v>
      </c>
      <c r="J1238" s="22"/>
      <c r="M1238" s="21"/>
      <c r="N1238" s="22"/>
      <c r="O1238" s="22"/>
      <c r="Q1238" s="22"/>
      <c r="S1238" s="21"/>
      <c r="T1238" s="5">
        <v>41</v>
      </c>
      <c r="U1238" s="22"/>
      <c r="V1238" s="5">
        <v>13</v>
      </c>
      <c r="W1238" s="21"/>
      <c r="Y1238" s="22"/>
      <c r="AB1238" s="5">
        <v>1.46</v>
      </c>
      <c r="AE1238" s="21"/>
      <c r="AI1238" s="22"/>
      <c r="AJ1238" s="5">
        <v>76.099999999999994</v>
      </c>
      <c r="AN1238" s="21"/>
      <c r="AO1238" s="21"/>
      <c r="AT1238" s="21"/>
      <c r="AU1238" s="22"/>
      <c r="AV1238" s="5">
        <v>62.53</v>
      </c>
      <c r="AW1238" s="5">
        <v>0.41</v>
      </c>
      <c r="AX1238" s="5">
        <v>0.01</v>
      </c>
      <c r="AY1238" s="20">
        <v>0.01</v>
      </c>
      <c r="AZ1238" s="21"/>
      <c r="BA1238" s="5">
        <v>5.1100000000000003</v>
      </c>
      <c r="BC1238" s="22"/>
      <c r="BE1238" s="5">
        <v>0.7</v>
      </c>
      <c r="BH1238" s="5">
        <v>0.14000000000000001</v>
      </c>
      <c r="BI1238" s="20">
        <v>0.81</v>
      </c>
      <c r="BN1238" s="22"/>
      <c r="BO1238" s="5">
        <v>75</v>
      </c>
      <c r="BX1238" s="5">
        <v>11.3</v>
      </c>
      <c r="BY1238" s="22"/>
    </row>
    <row r="1239" spans="1:77" x14ac:dyDescent="0.2">
      <c r="A1239" s="2" t="s">
        <v>293</v>
      </c>
      <c r="B1239" s="3">
        <v>41149</v>
      </c>
      <c r="C1239" s="4">
        <v>20</v>
      </c>
      <c r="F1239" s="20">
        <v>0.03</v>
      </c>
      <c r="G1239" s="21"/>
      <c r="H1239" s="5">
        <v>0.03</v>
      </c>
      <c r="J1239" s="22"/>
      <c r="M1239" s="5">
        <v>1.3</v>
      </c>
      <c r="N1239" s="22"/>
      <c r="O1239" s="22"/>
      <c r="P1239" s="20">
        <v>0.11</v>
      </c>
      <c r="Q1239" s="21"/>
      <c r="R1239" s="20">
        <v>1.1499999999999999</v>
      </c>
      <c r="S1239" s="5">
        <v>10.8</v>
      </c>
      <c r="T1239" s="5">
        <v>22</v>
      </c>
      <c r="U1239" s="22"/>
      <c r="V1239" s="21"/>
      <c r="W1239" s="5">
        <v>0.02</v>
      </c>
      <c r="AB1239" s="21"/>
      <c r="AD1239" s="5">
        <v>3.45</v>
      </c>
      <c r="AE1239" s="5">
        <v>14.9</v>
      </c>
      <c r="AI1239" s="22"/>
      <c r="AJ1239" s="21"/>
      <c r="AN1239" s="5">
        <v>2.99</v>
      </c>
      <c r="AO1239" s="5">
        <v>0.17</v>
      </c>
      <c r="AT1239" s="5">
        <v>16.2</v>
      </c>
      <c r="AU1239" s="21"/>
      <c r="AV1239" s="5">
        <v>53.1</v>
      </c>
      <c r="AW1239" s="5">
        <v>0.39</v>
      </c>
      <c r="AX1239" s="5">
        <v>0.02</v>
      </c>
      <c r="AY1239" s="21"/>
      <c r="BA1239" s="21"/>
      <c r="BC1239" s="22"/>
      <c r="BD1239" s="20">
        <v>-4</v>
      </c>
      <c r="BE1239" s="20">
        <v>1.9</v>
      </c>
      <c r="BF1239" s="21"/>
      <c r="BH1239" s="5">
        <v>0.21</v>
      </c>
      <c r="BN1239" s="22"/>
      <c r="BO1239" s="5">
        <v>5.7</v>
      </c>
      <c r="BQ1239" s="21"/>
      <c r="BR1239" s="21"/>
      <c r="BX1239" s="21"/>
      <c r="BY1239" s="22"/>
    </row>
    <row r="1240" spans="1:77" x14ac:dyDescent="0.2">
      <c r="A1240" s="2" t="s">
        <v>341</v>
      </c>
      <c r="B1240" s="3">
        <v>40323</v>
      </c>
      <c r="C1240" s="4">
        <v>24</v>
      </c>
      <c r="F1240" s="21"/>
      <c r="G1240" s="20">
        <v>2E-3</v>
      </c>
      <c r="H1240" s="5">
        <v>0.01</v>
      </c>
      <c r="J1240" s="22"/>
      <c r="M1240" s="5">
        <v>0.12</v>
      </c>
      <c r="N1240" s="22"/>
      <c r="O1240" s="22"/>
      <c r="Q1240" s="22"/>
      <c r="S1240" s="5">
        <v>81.5</v>
      </c>
      <c r="T1240" s="5">
        <v>14</v>
      </c>
      <c r="U1240" s="22"/>
      <c r="V1240" s="5">
        <v>2.2000000000000002</v>
      </c>
      <c r="W1240" s="5">
        <v>0.06</v>
      </c>
      <c r="AB1240" s="5">
        <v>3.16</v>
      </c>
      <c r="AD1240" s="20">
        <v>1.43</v>
      </c>
      <c r="AE1240" s="5">
        <v>19.899999999999999</v>
      </c>
      <c r="AI1240" s="22"/>
      <c r="AJ1240" s="5">
        <v>52.8</v>
      </c>
      <c r="AN1240" s="5">
        <v>3.47</v>
      </c>
      <c r="AO1240" s="5">
        <v>1.45</v>
      </c>
      <c r="AS1240" s="22"/>
      <c r="AT1240" s="5">
        <v>5.59</v>
      </c>
      <c r="AU1240" s="22"/>
      <c r="AV1240" s="5">
        <v>121.29</v>
      </c>
      <c r="AW1240" s="5">
        <v>0.36</v>
      </c>
      <c r="AX1240" s="5">
        <v>0.02</v>
      </c>
      <c r="AY1240" s="22"/>
      <c r="BA1240" s="5">
        <v>7.39</v>
      </c>
      <c r="BC1240" s="22"/>
      <c r="BE1240" s="21"/>
      <c r="BF1240" s="20">
        <v>1.23</v>
      </c>
      <c r="BH1240" s="5">
        <v>2.33</v>
      </c>
      <c r="BN1240" s="22"/>
      <c r="BO1240" s="5">
        <v>19.100000000000001</v>
      </c>
      <c r="BQ1240" s="20">
        <v>5.09</v>
      </c>
      <c r="BR1240" s="20">
        <v>5.16</v>
      </c>
      <c r="BS1240" s="22"/>
      <c r="BT1240" s="22"/>
      <c r="BV1240" s="22"/>
      <c r="BW1240" s="22"/>
      <c r="BX1240" s="5">
        <v>7.9</v>
      </c>
      <c r="BY1240" s="22"/>
    </row>
    <row r="1241" spans="1:77" x14ac:dyDescent="0.2">
      <c r="A1241" s="2" t="s">
        <v>124</v>
      </c>
      <c r="B1241" s="3">
        <v>37021</v>
      </c>
      <c r="C1241" s="4">
        <v>21</v>
      </c>
      <c r="F1241" s="5">
        <v>0.08</v>
      </c>
      <c r="G1241" s="22"/>
      <c r="H1241" s="5">
        <v>0.09</v>
      </c>
      <c r="J1241" s="22"/>
      <c r="M1241" s="5">
        <v>0.3</v>
      </c>
      <c r="N1241" s="22"/>
      <c r="O1241" s="22"/>
      <c r="Q1241" s="22"/>
      <c r="S1241" s="5">
        <v>110</v>
      </c>
      <c r="T1241" s="5">
        <v>21</v>
      </c>
      <c r="U1241" s="22"/>
      <c r="V1241" s="5">
        <v>1</v>
      </c>
      <c r="W1241" s="5">
        <v>0.16</v>
      </c>
      <c r="AB1241" s="5">
        <v>13.58</v>
      </c>
      <c r="AE1241" s="5">
        <v>0.77</v>
      </c>
      <c r="AI1241" s="22"/>
      <c r="AJ1241" s="5">
        <v>61.5</v>
      </c>
      <c r="AN1241" s="5">
        <v>6.6</v>
      </c>
      <c r="AO1241" s="5">
        <v>0.03</v>
      </c>
      <c r="AT1241" s="5">
        <v>14</v>
      </c>
      <c r="AU1241" s="22"/>
      <c r="AV1241" s="5">
        <v>48.69</v>
      </c>
      <c r="AW1241" s="5">
        <v>0.36</v>
      </c>
      <c r="AX1241" s="5">
        <v>0.09</v>
      </c>
      <c r="AY1241" s="22"/>
      <c r="BA1241" s="5">
        <v>7.39</v>
      </c>
      <c r="BC1241" s="22"/>
      <c r="BE1241" s="5">
        <v>0.2</v>
      </c>
      <c r="BH1241" s="5">
        <v>4.3</v>
      </c>
      <c r="BN1241" s="22"/>
      <c r="BO1241" s="5">
        <v>43</v>
      </c>
      <c r="BX1241" s="5">
        <v>9.8000000000000007</v>
      </c>
      <c r="BY1241" s="22"/>
    </row>
    <row r="1242" spans="1:77" x14ac:dyDescent="0.2">
      <c r="A1242" s="2" t="s">
        <v>287</v>
      </c>
      <c r="B1242" s="3">
        <v>41771</v>
      </c>
      <c r="C1242" s="4">
        <v>25</v>
      </c>
      <c r="F1242" s="21"/>
      <c r="G1242" s="5">
        <v>5.0000000000000001E-3</v>
      </c>
      <c r="H1242" s="5">
        <v>0.01</v>
      </c>
      <c r="J1242" s="21"/>
      <c r="M1242" s="5">
        <v>0.43</v>
      </c>
      <c r="N1242" s="21"/>
      <c r="O1242" s="21"/>
      <c r="Q1242" s="21"/>
      <c r="S1242" s="5">
        <v>121</v>
      </c>
      <c r="T1242" s="5">
        <v>5.75</v>
      </c>
      <c r="U1242" s="21"/>
      <c r="V1242" s="5">
        <v>3.4</v>
      </c>
      <c r="W1242" s="5">
        <v>6.0000000000000001E-3</v>
      </c>
      <c r="AB1242" s="5">
        <v>3.55</v>
      </c>
      <c r="AD1242" s="20">
        <v>0.64</v>
      </c>
      <c r="AE1242" s="5">
        <v>2.37</v>
      </c>
      <c r="AI1242" s="21"/>
      <c r="AJ1242" s="5">
        <v>68.599999999999994</v>
      </c>
      <c r="AN1242" s="5">
        <v>7.91</v>
      </c>
      <c r="AO1242" s="5">
        <v>7.0000000000000001E-3</v>
      </c>
      <c r="AT1242" s="5">
        <v>4.58</v>
      </c>
      <c r="AU1242" s="21"/>
      <c r="AV1242" s="5">
        <v>125.27</v>
      </c>
      <c r="AW1242" s="5">
        <v>0.34</v>
      </c>
      <c r="AX1242" s="5">
        <v>0.35</v>
      </c>
      <c r="AY1242" s="20">
        <v>0.13</v>
      </c>
      <c r="AZ1242" s="21"/>
      <c r="BA1242" s="5">
        <v>7.37</v>
      </c>
      <c r="BC1242" s="21"/>
      <c r="BE1242" s="21"/>
      <c r="BF1242" s="20">
        <v>6.12</v>
      </c>
      <c r="BH1242" s="5">
        <v>4.46</v>
      </c>
      <c r="BN1242" s="22"/>
      <c r="BO1242" s="5">
        <v>16.100000000000001</v>
      </c>
      <c r="BQ1242" s="20">
        <v>6.99</v>
      </c>
      <c r="BR1242" s="20">
        <v>6.95</v>
      </c>
      <c r="BX1242" s="5">
        <v>9</v>
      </c>
      <c r="BY1242" s="21"/>
    </row>
    <row r="1243" spans="1:77" x14ac:dyDescent="0.2">
      <c r="A1243" s="2" t="s">
        <v>287</v>
      </c>
      <c r="B1243" s="3">
        <v>38491</v>
      </c>
      <c r="C1243" s="4">
        <v>32</v>
      </c>
      <c r="F1243" s="5">
        <v>4.0000000000000001E-3</v>
      </c>
      <c r="G1243" s="5">
        <v>1E-3</v>
      </c>
      <c r="H1243" s="5">
        <v>0.02</v>
      </c>
      <c r="J1243" s="5">
        <v>1.3</v>
      </c>
      <c r="M1243" s="20">
        <v>0.32</v>
      </c>
      <c r="N1243" s="5">
        <v>0.4</v>
      </c>
      <c r="O1243" s="20">
        <v>37</v>
      </c>
      <c r="Q1243" s="5">
        <v>0.05</v>
      </c>
      <c r="S1243" s="5">
        <v>143</v>
      </c>
      <c r="T1243" s="5">
        <v>25</v>
      </c>
      <c r="U1243" s="5">
        <v>0.5</v>
      </c>
      <c r="V1243" s="5">
        <v>4.3</v>
      </c>
      <c r="W1243" s="5">
        <v>0.36</v>
      </c>
      <c r="AB1243" s="5">
        <v>3.25</v>
      </c>
      <c r="AE1243" s="5">
        <v>3.67</v>
      </c>
      <c r="AI1243" s="5">
        <v>2.2999999999999998</v>
      </c>
      <c r="AJ1243" s="5">
        <v>82.8</v>
      </c>
      <c r="AN1243" s="5">
        <v>8.8000000000000007</v>
      </c>
      <c r="AO1243" s="5">
        <v>0.08</v>
      </c>
      <c r="AT1243" s="5">
        <v>5.07</v>
      </c>
      <c r="AU1243" s="5">
        <v>0.5</v>
      </c>
      <c r="AV1243" s="5">
        <v>118.59</v>
      </c>
      <c r="AW1243" s="5">
        <v>0.33</v>
      </c>
      <c r="AX1243" s="5">
        <v>0.23</v>
      </c>
      <c r="AY1243" s="22"/>
      <c r="AZ1243" s="5">
        <v>0.08</v>
      </c>
      <c r="BA1243" s="5">
        <v>7.05</v>
      </c>
      <c r="BC1243" s="5">
        <v>1.1999999999999999E-3</v>
      </c>
      <c r="BE1243" s="5">
        <v>8.1999999999999993</v>
      </c>
      <c r="BH1243" s="20">
        <v>4.66</v>
      </c>
      <c r="BN1243" s="22"/>
      <c r="BO1243" s="5">
        <v>55.4</v>
      </c>
      <c r="BX1243" s="5">
        <v>8.1</v>
      </c>
      <c r="BY1243" s="5">
        <v>7.4</v>
      </c>
    </row>
    <row r="1244" spans="1:77" x14ac:dyDescent="0.2">
      <c r="A1244" s="2" t="s">
        <v>90</v>
      </c>
      <c r="B1244" s="3">
        <v>31757</v>
      </c>
      <c r="C1244" s="4">
        <v>29</v>
      </c>
      <c r="F1244" s="20">
        <v>0.05</v>
      </c>
      <c r="G1244" s="21"/>
      <c r="H1244" s="5">
        <v>0.3</v>
      </c>
      <c r="J1244" s="5">
        <v>2.5</v>
      </c>
      <c r="M1244" s="5">
        <v>0.02</v>
      </c>
      <c r="N1244" s="5">
        <v>4.5</v>
      </c>
      <c r="O1244" s="22"/>
      <c r="Q1244" s="5">
        <v>0.16</v>
      </c>
      <c r="S1244" s="5">
        <v>19</v>
      </c>
      <c r="T1244" s="5">
        <v>8</v>
      </c>
      <c r="U1244" s="5">
        <v>1.7</v>
      </c>
      <c r="V1244" s="5">
        <v>41</v>
      </c>
      <c r="W1244" s="5">
        <v>1.18</v>
      </c>
      <c r="AB1244" s="5">
        <v>25.7</v>
      </c>
      <c r="AC1244" s="21"/>
      <c r="AD1244" s="21"/>
      <c r="AE1244" s="5">
        <v>2.6</v>
      </c>
      <c r="AI1244" s="5">
        <v>3.4</v>
      </c>
      <c r="AJ1244" s="5">
        <v>38</v>
      </c>
      <c r="AN1244" s="5">
        <v>4</v>
      </c>
      <c r="AO1244" s="5">
        <v>0.12</v>
      </c>
      <c r="AT1244" s="5">
        <v>69</v>
      </c>
      <c r="AU1244" s="5">
        <v>5</v>
      </c>
      <c r="AV1244" s="5">
        <v>1.47</v>
      </c>
      <c r="AW1244" s="5">
        <v>0.33</v>
      </c>
      <c r="AX1244" s="5">
        <v>6.12</v>
      </c>
      <c r="AY1244" s="22"/>
      <c r="BA1244" s="5">
        <v>8.32</v>
      </c>
      <c r="BC1244" s="5">
        <v>5.0000000000000001E-3</v>
      </c>
      <c r="BE1244" s="20">
        <v>4.5999999999999996</v>
      </c>
      <c r="BF1244" s="21"/>
      <c r="BH1244" s="5">
        <v>3.96</v>
      </c>
      <c r="BN1244" s="22"/>
      <c r="BO1244" s="5">
        <v>7.42</v>
      </c>
      <c r="BQ1244" s="21"/>
      <c r="BR1244" s="21"/>
      <c r="BX1244" s="5">
        <v>11.3</v>
      </c>
      <c r="BY1244" s="5">
        <v>23</v>
      </c>
    </row>
    <row r="1245" spans="1:77" x14ac:dyDescent="0.2">
      <c r="A1245" s="2" t="s">
        <v>85</v>
      </c>
      <c r="B1245" s="3">
        <v>35494</v>
      </c>
      <c r="C1245" s="4">
        <v>22</v>
      </c>
      <c r="F1245" s="5">
        <v>0.13</v>
      </c>
      <c r="G1245" s="22"/>
      <c r="H1245" s="5">
        <v>0.06</v>
      </c>
      <c r="J1245" s="21"/>
      <c r="M1245" s="5">
        <v>0.14000000000000001</v>
      </c>
      <c r="N1245" s="21"/>
      <c r="Q1245" s="21"/>
      <c r="S1245" s="5">
        <v>81.8</v>
      </c>
      <c r="T1245" s="5">
        <v>23</v>
      </c>
      <c r="U1245" s="21"/>
      <c r="V1245" s="5">
        <v>5.3</v>
      </c>
      <c r="W1245" s="5">
        <v>0.42</v>
      </c>
      <c r="AB1245" s="20">
        <v>8.3800000000000008</v>
      </c>
      <c r="AD1245" s="21"/>
      <c r="AE1245" s="5">
        <v>3.06</v>
      </c>
      <c r="AI1245" s="21"/>
      <c r="AJ1245" s="5">
        <v>52.4</v>
      </c>
      <c r="AN1245" s="5">
        <v>5.79</v>
      </c>
      <c r="AO1245" s="5">
        <v>0.01</v>
      </c>
      <c r="AT1245" s="5">
        <v>15.7</v>
      </c>
      <c r="AU1245" s="21"/>
      <c r="AV1245" s="5">
        <v>81.010000000000005</v>
      </c>
      <c r="AW1245" s="5">
        <v>0.32</v>
      </c>
      <c r="AX1245" s="5">
        <v>0.27</v>
      </c>
      <c r="AZ1245" s="22"/>
      <c r="BA1245" s="5">
        <v>7.7</v>
      </c>
      <c r="BC1245" s="21"/>
      <c r="BE1245" s="5">
        <v>8.4</v>
      </c>
      <c r="BF1245" s="22"/>
      <c r="BH1245" s="5">
        <v>2.7</v>
      </c>
      <c r="BI1245" s="21"/>
      <c r="BM1245" s="20">
        <v>6500</v>
      </c>
      <c r="BN1245" s="22"/>
      <c r="BO1245" s="5">
        <v>24</v>
      </c>
      <c r="BQ1245" s="21"/>
      <c r="BR1245" s="21"/>
      <c r="BX1245" s="5">
        <v>9.1</v>
      </c>
      <c r="BY1245" s="21"/>
    </row>
    <row r="1246" spans="1:77" x14ac:dyDescent="0.2">
      <c r="A1246" s="2" t="s">
        <v>342</v>
      </c>
      <c r="B1246" s="3">
        <v>32427</v>
      </c>
      <c r="C1246" s="4">
        <v>27</v>
      </c>
      <c r="F1246" s="5">
        <v>0.2</v>
      </c>
      <c r="G1246" s="21"/>
      <c r="H1246" s="5">
        <v>0.06</v>
      </c>
      <c r="J1246" s="5">
        <v>0.2</v>
      </c>
      <c r="M1246" s="20">
        <v>0.28000000000000003</v>
      </c>
      <c r="N1246" s="5">
        <v>1.8</v>
      </c>
      <c r="O1246" s="21"/>
      <c r="Q1246" s="5">
        <v>0.56000000000000005</v>
      </c>
      <c r="S1246" s="5">
        <v>14</v>
      </c>
      <c r="T1246" s="5">
        <v>129.5</v>
      </c>
      <c r="U1246" s="5">
        <v>0.2</v>
      </c>
      <c r="V1246" s="5">
        <v>1</v>
      </c>
      <c r="W1246" s="5">
        <v>0.1</v>
      </c>
      <c r="AB1246" s="5">
        <v>8.83</v>
      </c>
      <c r="AD1246" s="22"/>
      <c r="AE1246" s="5">
        <v>2.1</v>
      </c>
      <c r="AI1246" s="5">
        <v>30</v>
      </c>
      <c r="AJ1246" s="5">
        <v>57.6</v>
      </c>
      <c r="AN1246" s="5">
        <v>9.4</v>
      </c>
      <c r="AO1246" s="5">
        <v>0.13</v>
      </c>
      <c r="AT1246" s="5">
        <v>61</v>
      </c>
      <c r="AU1246" s="5">
        <v>2.8</v>
      </c>
      <c r="AV1246" s="5">
        <v>29.43</v>
      </c>
      <c r="AW1246" s="5">
        <v>0.32</v>
      </c>
      <c r="AX1246" s="5">
        <v>1.53</v>
      </c>
      <c r="AY1246" s="21"/>
      <c r="AZ1246" s="22"/>
      <c r="BA1246" s="5">
        <v>4.78</v>
      </c>
      <c r="BC1246" s="21"/>
      <c r="BE1246" s="5">
        <v>1.42</v>
      </c>
      <c r="BF1246" s="22"/>
      <c r="BH1246" s="5">
        <v>0.05</v>
      </c>
      <c r="BN1246" s="22"/>
      <c r="BO1246" s="5">
        <v>25.9</v>
      </c>
      <c r="BX1246" s="5">
        <v>8.6</v>
      </c>
      <c r="BY1246" s="21"/>
    </row>
    <row r="1247" spans="1:77" x14ac:dyDescent="0.2">
      <c r="A1247" s="2" t="s">
        <v>235</v>
      </c>
      <c r="B1247" s="3">
        <v>32434</v>
      </c>
      <c r="C1247" s="4">
        <v>28</v>
      </c>
      <c r="F1247" s="20">
        <v>0.15</v>
      </c>
      <c r="G1247" s="21"/>
      <c r="H1247" s="5">
        <v>0.12</v>
      </c>
      <c r="J1247" s="20">
        <v>1.1000000000000001</v>
      </c>
      <c r="M1247" s="5">
        <v>0.28000000000000003</v>
      </c>
      <c r="N1247" s="20">
        <v>1.5</v>
      </c>
      <c r="O1247" s="22"/>
      <c r="Q1247" s="20">
        <v>0.05</v>
      </c>
      <c r="S1247" s="5">
        <v>112</v>
      </c>
      <c r="T1247" s="5">
        <v>90.5</v>
      </c>
      <c r="U1247" s="5">
        <v>0.4</v>
      </c>
      <c r="V1247" s="5">
        <v>3</v>
      </c>
      <c r="W1247" s="5">
        <v>0.34</v>
      </c>
      <c r="AB1247" s="5">
        <v>2.2400000000000002</v>
      </c>
      <c r="AD1247" s="21"/>
      <c r="AE1247" s="5">
        <v>2.7</v>
      </c>
      <c r="AI1247" s="20">
        <v>2.7</v>
      </c>
      <c r="AJ1247" s="5">
        <v>107.2</v>
      </c>
      <c r="AN1247" s="5">
        <v>15</v>
      </c>
      <c r="AO1247" s="5">
        <v>0.18</v>
      </c>
      <c r="AT1247" s="5">
        <v>108</v>
      </c>
      <c r="AU1247" s="20">
        <v>2.4</v>
      </c>
      <c r="AV1247" s="5">
        <v>4.07</v>
      </c>
      <c r="AW1247" s="5">
        <v>0.32</v>
      </c>
      <c r="AX1247" s="5">
        <v>1.53</v>
      </c>
      <c r="AZ1247" s="22"/>
      <c r="BA1247" s="5">
        <v>7.08</v>
      </c>
      <c r="BC1247" s="22"/>
      <c r="BE1247" s="20">
        <v>1</v>
      </c>
      <c r="BF1247" s="21"/>
      <c r="BG1247" s="22"/>
      <c r="BH1247" s="5">
        <v>5.97</v>
      </c>
      <c r="BN1247" s="22"/>
      <c r="BO1247" s="5">
        <v>175</v>
      </c>
      <c r="BQ1247" s="21"/>
      <c r="BR1247" s="21"/>
      <c r="BT1247" s="21"/>
      <c r="BX1247" s="5">
        <v>13.3</v>
      </c>
      <c r="BY1247" s="20">
        <v>35</v>
      </c>
    </row>
    <row r="1248" spans="1:77" x14ac:dyDescent="0.2">
      <c r="A1248" s="2" t="s">
        <v>95</v>
      </c>
      <c r="B1248" s="3">
        <v>32434</v>
      </c>
      <c r="C1248" s="4">
        <v>28</v>
      </c>
      <c r="F1248" s="20">
        <v>0.01</v>
      </c>
      <c r="G1248" s="21"/>
      <c r="H1248" s="5">
        <v>1.1399999999999999</v>
      </c>
      <c r="J1248" s="5">
        <v>5.0999999999999996</v>
      </c>
      <c r="M1248" s="5">
        <v>0.51</v>
      </c>
      <c r="N1248" s="5">
        <v>0.2</v>
      </c>
      <c r="Q1248" s="5">
        <v>0.03</v>
      </c>
      <c r="S1248" s="5">
        <v>63</v>
      </c>
      <c r="T1248" s="5">
        <v>213</v>
      </c>
      <c r="U1248" s="5">
        <v>0.3</v>
      </c>
      <c r="V1248" s="5">
        <v>4</v>
      </c>
      <c r="W1248" s="5">
        <v>2</v>
      </c>
      <c r="AB1248" s="20">
        <v>0.44</v>
      </c>
      <c r="AD1248" s="21"/>
      <c r="AE1248" s="5">
        <v>8.1999999999999993</v>
      </c>
      <c r="AI1248" s="5">
        <v>0.6</v>
      </c>
      <c r="AJ1248" s="5">
        <v>133</v>
      </c>
      <c r="AN1248" s="5">
        <v>20</v>
      </c>
      <c r="AO1248" s="5">
        <v>0.1</v>
      </c>
      <c r="AS1248" s="21"/>
      <c r="AT1248" s="5">
        <v>238</v>
      </c>
      <c r="AU1248" s="5">
        <v>1</v>
      </c>
      <c r="AV1248" s="5">
        <v>0.44</v>
      </c>
      <c r="AW1248" s="5">
        <v>0.32</v>
      </c>
      <c r="AX1248" s="5">
        <v>1.53</v>
      </c>
      <c r="BA1248" s="5">
        <v>7.07</v>
      </c>
      <c r="BC1248" s="21"/>
      <c r="BD1248" s="22"/>
      <c r="BE1248" s="20">
        <v>0.1</v>
      </c>
      <c r="BF1248" s="21"/>
      <c r="BH1248" s="5">
        <v>7.48</v>
      </c>
      <c r="BN1248" s="22"/>
      <c r="BO1248" s="5">
        <v>17.100000000000001</v>
      </c>
      <c r="BQ1248" s="21"/>
      <c r="BR1248" s="21"/>
      <c r="BS1248" s="21"/>
      <c r="BT1248" s="21"/>
      <c r="BV1248" s="21"/>
      <c r="BW1248" s="21"/>
      <c r="BX1248" s="5">
        <v>9.1</v>
      </c>
      <c r="BY1248" s="5">
        <v>3.7</v>
      </c>
    </row>
    <row r="1249" spans="1:77" x14ac:dyDescent="0.2">
      <c r="A1249" s="2" t="s">
        <v>265</v>
      </c>
      <c r="B1249" s="3">
        <v>32433</v>
      </c>
      <c r="C1249" s="4">
        <v>28</v>
      </c>
      <c r="F1249" s="5">
        <v>0.08</v>
      </c>
      <c r="G1249" s="21"/>
      <c r="H1249" s="5">
        <v>0.06</v>
      </c>
      <c r="J1249" s="5">
        <v>0.2</v>
      </c>
      <c r="M1249" s="5">
        <v>0.73</v>
      </c>
      <c r="N1249" s="5">
        <v>0.4</v>
      </c>
      <c r="O1249" s="21"/>
      <c r="Q1249" s="5">
        <v>0.68</v>
      </c>
      <c r="S1249" s="5">
        <v>29</v>
      </c>
      <c r="T1249" s="5">
        <v>55.7</v>
      </c>
      <c r="U1249" s="5">
        <v>0.6</v>
      </c>
      <c r="V1249" s="5">
        <v>2</v>
      </c>
      <c r="W1249" s="5">
        <v>0.1</v>
      </c>
      <c r="AB1249" s="5">
        <v>3.35</v>
      </c>
      <c r="AD1249" s="22"/>
      <c r="AE1249" s="5">
        <v>4.4000000000000004</v>
      </c>
      <c r="AI1249" s="5">
        <v>2.1</v>
      </c>
      <c r="AJ1249" s="5">
        <v>56.6</v>
      </c>
      <c r="AN1249" s="5">
        <v>15</v>
      </c>
      <c r="AO1249" s="5">
        <v>0.13</v>
      </c>
      <c r="AT1249" s="5">
        <v>37</v>
      </c>
      <c r="AU1249" s="5">
        <v>16</v>
      </c>
      <c r="AV1249" s="5">
        <v>53.48</v>
      </c>
      <c r="AW1249" s="5">
        <v>0.32</v>
      </c>
      <c r="AX1249" s="5">
        <v>1.53</v>
      </c>
      <c r="AZ1249" s="21"/>
      <c r="BA1249" s="5">
        <v>5.7</v>
      </c>
      <c r="BC1249" s="21"/>
      <c r="BE1249" s="5">
        <v>1</v>
      </c>
      <c r="BF1249" s="22"/>
      <c r="BH1249" s="5">
        <v>0.5</v>
      </c>
      <c r="BN1249" s="22"/>
      <c r="BO1249" s="5">
        <v>44.5</v>
      </c>
      <c r="BX1249" s="5">
        <v>9.3000000000000007</v>
      </c>
      <c r="BY1249" s="5">
        <v>42</v>
      </c>
    </row>
    <row r="1250" spans="1:77" x14ac:dyDescent="0.2">
      <c r="A1250" s="2" t="s">
        <v>90</v>
      </c>
      <c r="B1250" s="3">
        <v>37909</v>
      </c>
      <c r="C1250" s="4">
        <v>22</v>
      </c>
      <c r="F1250" s="5">
        <v>0.31</v>
      </c>
      <c r="G1250" s="20">
        <v>0.09</v>
      </c>
      <c r="H1250" s="5">
        <v>0.43</v>
      </c>
      <c r="J1250" s="21"/>
      <c r="M1250" s="21"/>
      <c r="N1250" s="21"/>
      <c r="O1250" s="20">
        <v>250</v>
      </c>
      <c r="Q1250" s="21"/>
      <c r="S1250" s="5">
        <v>21.8</v>
      </c>
      <c r="T1250" s="5">
        <v>14.7</v>
      </c>
      <c r="U1250" s="21"/>
      <c r="V1250" s="5">
        <v>51</v>
      </c>
      <c r="W1250" s="5">
        <v>0.65</v>
      </c>
      <c r="AB1250" s="5">
        <v>24.95</v>
      </c>
      <c r="AD1250" s="22"/>
      <c r="AE1250" s="5">
        <v>2.85</v>
      </c>
      <c r="AI1250" s="21"/>
      <c r="AJ1250" s="5">
        <v>42</v>
      </c>
      <c r="AN1250" s="5">
        <v>4.08</v>
      </c>
      <c r="AO1250" s="5">
        <v>0.1</v>
      </c>
      <c r="AT1250" s="5">
        <v>80.900000000000006</v>
      </c>
      <c r="AU1250" s="21"/>
      <c r="AV1250" s="5">
        <v>0.22</v>
      </c>
      <c r="AW1250" s="5">
        <v>0.32</v>
      </c>
      <c r="AX1250" s="5">
        <v>8.61</v>
      </c>
      <c r="AY1250" s="22"/>
      <c r="AZ1250" s="20">
        <v>2.8</v>
      </c>
      <c r="BA1250" s="5">
        <v>8.1</v>
      </c>
      <c r="BE1250" s="21"/>
      <c r="BF1250" s="22"/>
      <c r="BH1250" s="5">
        <v>4.24</v>
      </c>
      <c r="BN1250" s="22"/>
      <c r="BO1250" s="5">
        <v>157</v>
      </c>
      <c r="BQ1250" s="22"/>
      <c r="BR1250" s="22"/>
      <c r="BX1250" s="5">
        <v>11.3</v>
      </c>
    </row>
    <row r="1251" spans="1:77" x14ac:dyDescent="0.2">
      <c r="A1251" s="2" t="s">
        <v>112</v>
      </c>
      <c r="B1251" s="3">
        <v>32482</v>
      </c>
      <c r="C1251" s="4">
        <v>28</v>
      </c>
      <c r="F1251" s="5">
        <v>2E-3</v>
      </c>
      <c r="G1251" s="22"/>
      <c r="H1251" s="5">
        <v>0.36</v>
      </c>
      <c r="J1251" s="5">
        <v>0.3</v>
      </c>
      <c r="M1251" s="5">
        <v>0.2</v>
      </c>
      <c r="N1251" s="5">
        <v>0.2</v>
      </c>
      <c r="O1251" s="22"/>
      <c r="Q1251" s="5">
        <v>0.04</v>
      </c>
      <c r="S1251" s="5">
        <v>82</v>
      </c>
      <c r="T1251" s="5">
        <v>12.9</v>
      </c>
      <c r="U1251" s="5">
        <v>0.1</v>
      </c>
      <c r="V1251" s="5">
        <v>2</v>
      </c>
      <c r="W1251" s="5">
        <v>1.5</v>
      </c>
      <c r="AB1251" s="5">
        <v>15.26</v>
      </c>
      <c r="AC1251" s="22"/>
      <c r="AD1251" s="22"/>
      <c r="AE1251" s="5">
        <v>1.9</v>
      </c>
      <c r="AI1251" s="5">
        <v>0.3</v>
      </c>
      <c r="AJ1251" s="5">
        <v>47.5</v>
      </c>
      <c r="AN1251" s="5">
        <v>6.3</v>
      </c>
      <c r="AO1251" s="5">
        <v>0.18</v>
      </c>
      <c r="AT1251" s="5">
        <v>13</v>
      </c>
      <c r="AU1251" s="5">
        <v>0.2</v>
      </c>
      <c r="AV1251" s="5">
        <v>0.44</v>
      </c>
      <c r="AW1251" s="5">
        <v>0.32</v>
      </c>
      <c r="AX1251" s="5">
        <v>1.53</v>
      </c>
      <c r="AZ1251" s="22"/>
      <c r="BA1251" s="5">
        <v>7.01</v>
      </c>
      <c r="BC1251" s="22"/>
      <c r="BE1251" s="5">
        <v>0.3</v>
      </c>
      <c r="BH1251" s="5">
        <v>4.25</v>
      </c>
      <c r="BN1251" s="22"/>
      <c r="BO1251" s="5">
        <v>12.7</v>
      </c>
      <c r="BQ1251" s="22"/>
      <c r="BR1251" s="22"/>
      <c r="BX1251" s="5">
        <v>9.5</v>
      </c>
      <c r="BY1251" s="20">
        <v>0.55000000000000004</v>
      </c>
    </row>
    <row r="1252" spans="1:77" x14ac:dyDescent="0.2">
      <c r="A1252" s="2" t="s">
        <v>110</v>
      </c>
      <c r="B1252" s="3">
        <v>32482</v>
      </c>
      <c r="C1252" s="4">
        <v>28</v>
      </c>
      <c r="F1252" s="5">
        <v>1E-3</v>
      </c>
      <c r="H1252" s="5">
        <v>0.11</v>
      </c>
      <c r="J1252" s="5">
        <v>0.6</v>
      </c>
      <c r="M1252" s="5">
        <v>0.24</v>
      </c>
      <c r="N1252" s="5">
        <v>0.2</v>
      </c>
      <c r="P1252" s="22"/>
      <c r="Q1252" s="5">
        <v>0.05</v>
      </c>
      <c r="S1252" s="20">
        <v>106</v>
      </c>
      <c r="T1252" s="5">
        <v>17.600000000000001</v>
      </c>
      <c r="U1252" s="5">
        <v>0.1</v>
      </c>
      <c r="V1252" s="5">
        <v>2</v>
      </c>
      <c r="W1252" s="5">
        <v>0.19</v>
      </c>
      <c r="AB1252" s="5">
        <v>8.1300000000000008</v>
      </c>
      <c r="AD1252" s="22"/>
      <c r="AE1252" s="5">
        <v>1.3</v>
      </c>
      <c r="AI1252" s="5">
        <v>0.5</v>
      </c>
      <c r="AJ1252" s="5">
        <v>58.5</v>
      </c>
      <c r="AN1252" s="5">
        <v>7.2</v>
      </c>
      <c r="AO1252" s="5">
        <v>0.13</v>
      </c>
      <c r="AP1252" s="22"/>
      <c r="AT1252" s="5">
        <v>16</v>
      </c>
      <c r="AU1252" s="5">
        <v>0.8</v>
      </c>
      <c r="AV1252" s="5">
        <v>7.39</v>
      </c>
      <c r="AW1252" s="5">
        <v>0.32</v>
      </c>
      <c r="AX1252" s="5">
        <v>1.53</v>
      </c>
      <c r="BA1252" s="5">
        <v>7.01</v>
      </c>
      <c r="BC1252" s="21"/>
      <c r="BE1252" s="5">
        <v>0.8</v>
      </c>
      <c r="BF1252" s="22"/>
      <c r="BH1252" s="5">
        <v>4.1100000000000003</v>
      </c>
      <c r="BN1252" s="22"/>
      <c r="BO1252" s="5">
        <v>72.8</v>
      </c>
      <c r="BQ1252" s="22"/>
      <c r="BR1252" s="22"/>
      <c r="BX1252" s="5">
        <v>8.8000000000000007</v>
      </c>
      <c r="BY1252" s="20">
        <v>1.2</v>
      </c>
    </row>
    <row r="1253" spans="1:77" x14ac:dyDescent="0.2">
      <c r="A1253" s="2" t="s">
        <v>271</v>
      </c>
      <c r="B1253" s="3">
        <v>32434</v>
      </c>
      <c r="C1253" s="4">
        <v>27</v>
      </c>
      <c r="F1253" s="5">
        <v>0.03</v>
      </c>
      <c r="G1253" s="22"/>
      <c r="H1253" s="5">
        <v>0.06</v>
      </c>
      <c r="J1253" s="20">
        <v>0.2</v>
      </c>
      <c r="M1253" s="5">
        <v>0.52</v>
      </c>
      <c r="N1253" s="5">
        <v>0.2</v>
      </c>
      <c r="O1253" s="22"/>
      <c r="Q1253" s="5">
        <v>0.16</v>
      </c>
      <c r="S1253" s="5">
        <v>127</v>
      </c>
      <c r="T1253" s="5">
        <v>50.8</v>
      </c>
      <c r="U1253" s="20">
        <v>0.4</v>
      </c>
      <c r="V1253" s="5">
        <v>2</v>
      </c>
      <c r="W1253" s="5">
        <v>0.1</v>
      </c>
      <c r="AB1253" s="5">
        <v>4.49</v>
      </c>
      <c r="AD1253" s="22"/>
      <c r="AE1253" s="5">
        <v>2</v>
      </c>
      <c r="AI1253" s="20">
        <v>1.4</v>
      </c>
      <c r="AJ1253" s="5">
        <v>75.599999999999994</v>
      </c>
      <c r="AN1253" s="5">
        <v>6.1</v>
      </c>
      <c r="AO1253" s="5">
        <v>0.1</v>
      </c>
      <c r="AT1253" s="5">
        <v>27</v>
      </c>
      <c r="AU1253" s="20">
        <v>2.1</v>
      </c>
      <c r="AV1253" s="5">
        <v>23.81</v>
      </c>
      <c r="AW1253" s="5">
        <v>0.32</v>
      </c>
      <c r="AX1253" s="5">
        <v>1.53</v>
      </c>
      <c r="AZ1253" s="22"/>
      <c r="BA1253" s="5">
        <v>6.65</v>
      </c>
      <c r="BC1253" s="22"/>
      <c r="BE1253" s="21"/>
      <c r="BF1253" s="22"/>
      <c r="BH1253" s="5">
        <v>4.51</v>
      </c>
      <c r="BN1253" s="22"/>
      <c r="BO1253" s="20">
        <v>107</v>
      </c>
      <c r="BQ1253" s="22"/>
      <c r="BR1253" s="22"/>
      <c r="BW1253" s="22"/>
      <c r="BX1253" s="5">
        <v>8.3000000000000007</v>
      </c>
      <c r="BY1253" s="20">
        <v>9.8000000000000007</v>
      </c>
    </row>
    <row r="1254" spans="1:77" x14ac:dyDescent="0.2">
      <c r="A1254" s="2" t="s">
        <v>110</v>
      </c>
      <c r="B1254" s="3">
        <v>32456</v>
      </c>
      <c r="C1254" s="4">
        <v>27</v>
      </c>
      <c r="F1254" s="5">
        <v>0.01</v>
      </c>
      <c r="H1254" s="5">
        <v>0.09</v>
      </c>
      <c r="J1254" s="21"/>
      <c r="M1254" s="5">
        <v>0.28000000000000003</v>
      </c>
      <c r="N1254" s="5">
        <v>0.2</v>
      </c>
      <c r="Q1254" s="5">
        <v>0.02</v>
      </c>
      <c r="S1254" s="5">
        <v>136</v>
      </c>
      <c r="T1254" s="5">
        <v>25</v>
      </c>
      <c r="U1254" s="5">
        <v>0.1</v>
      </c>
      <c r="V1254" s="5">
        <v>2</v>
      </c>
      <c r="W1254" s="5">
        <v>0.15</v>
      </c>
      <c r="AB1254" s="5">
        <v>8.19</v>
      </c>
      <c r="AD1254" s="22"/>
      <c r="AE1254" s="5">
        <v>1.5</v>
      </c>
      <c r="AI1254" s="5">
        <v>1.3</v>
      </c>
      <c r="AJ1254" s="5">
        <v>58.5</v>
      </c>
      <c r="AN1254" s="5">
        <v>7.7</v>
      </c>
      <c r="AO1254" s="5">
        <v>0.17</v>
      </c>
      <c r="AT1254" s="5">
        <v>18</v>
      </c>
      <c r="AU1254" s="5">
        <v>0.8</v>
      </c>
      <c r="AV1254" s="5">
        <v>7.25</v>
      </c>
      <c r="AW1254" s="5">
        <v>0.32</v>
      </c>
      <c r="AX1254" s="5">
        <v>1.53</v>
      </c>
      <c r="BA1254" s="5">
        <v>7.05</v>
      </c>
      <c r="BC1254" s="21"/>
      <c r="BE1254" s="5">
        <v>0.3</v>
      </c>
      <c r="BG1254" s="22"/>
      <c r="BH1254" s="5">
        <v>4.09</v>
      </c>
      <c r="BI1254" s="22"/>
      <c r="BN1254" s="22"/>
      <c r="BO1254" s="5">
        <v>78.400000000000006</v>
      </c>
      <c r="BQ1254" s="22"/>
      <c r="BR1254" s="22"/>
      <c r="BX1254" s="5">
        <v>8.6999999999999993</v>
      </c>
      <c r="BY1254" s="20">
        <v>1.7</v>
      </c>
    </row>
    <row r="1255" spans="1:77" x14ac:dyDescent="0.2">
      <c r="A1255" s="2" t="s">
        <v>110</v>
      </c>
      <c r="B1255" s="3">
        <v>32429</v>
      </c>
      <c r="C1255" s="4">
        <v>28</v>
      </c>
      <c r="F1255" s="5">
        <v>0.01</v>
      </c>
      <c r="G1255" s="22"/>
      <c r="H1255" s="5">
        <v>0.18</v>
      </c>
      <c r="J1255" s="5">
        <v>0.21</v>
      </c>
      <c r="M1255" s="5">
        <v>0.22</v>
      </c>
      <c r="N1255" s="5">
        <v>0.2</v>
      </c>
      <c r="Q1255" s="5">
        <v>0.03</v>
      </c>
      <c r="R1255" s="21"/>
      <c r="S1255" s="5">
        <v>101</v>
      </c>
      <c r="T1255" s="5">
        <v>28.3</v>
      </c>
      <c r="U1255" s="5">
        <v>0.9</v>
      </c>
      <c r="V1255" s="5">
        <v>2</v>
      </c>
      <c r="W1255" s="5">
        <v>0.14000000000000001</v>
      </c>
      <c r="Z1255" s="21"/>
      <c r="AB1255" s="5">
        <v>8.23</v>
      </c>
      <c r="AD1255" s="21"/>
      <c r="AE1255" s="5">
        <v>1.5</v>
      </c>
      <c r="AI1255" s="5">
        <v>0.5</v>
      </c>
      <c r="AJ1255" s="5">
        <v>62.8</v>
      </c>
      <c r="AN1255" s="5">
        <v>6.8</v>
      </c>
      <c r="AO1255" s="5">
        <v>0.17</v>
      </c>
      <c r="AQ1255" s="21"/>
      <c r="AT1255" s="5">
        <v>16</v>
      </c>
      <c r="AU1255" s="5">
        <v>1</v>
      </c>
      <c r="AV1255" s="5">
        <v>0.44</v>
      </c>
      <c r="AW1255" s="5">
        <v>0.32</v>
      </c>
      <c r="AX1255" s="5">
        <v>1.53</v>
      </c>
      <c r="AZ1255" s="22"/>
      <c r="BA1255" s="5">
        <v>7.03</v>
      </c>
      <c r="BB1255" s="21"/>
      <c r="BC1255" s="21"/>
      <c r="BD1255" s="21"/>
      <c r="BE1255" s="5">
        <v>0.16</v>
      </c>
      <c r="BF1255" s="22"/>
      <c r="BH1255" s="5">
        <v>4.03</v>
      </c>
      <c r="BN1255" s="22"/>
      <c r="BO1255" s="5">
        <v>107</v>
      </c>
      <c r="BQ1255" s="21"/>
      <c r="BR1255" s="21"/>
      <c r="BX1255" s="5">
        <v>8.8000000000000007</v>
      </c>
      <c r="BY1255" s="5">
        <v>1.2</v>
      </c>
    </row>
    <row r="1256" spans="1:77" x14ac:dyDescent="0.2">
      <c r="A1256" s="2" t="s">
        <v>101</v>
      </c>
      <c r="B1256" s="3">
        <v>32436</v>
      </c>
      <c r="C1256" s="4">
        <v>28</v>
      </c>
      <c r="F1256" s="20">
        <v>0.01</v>
      </c>
      <c r="G1256" s="21"/>
      <c r="H1256" s="5">
        <v>0.43</v>
      </c>
      <c r="J1256" s="20">
        <v>0.2</v>
      </c>
      <c r="M1256" s="5">
        <v>0.56999999999999995</v>
      </c>
      <c r="N1256" s="20">
        <v>0.2</v>
      </c>
      <c r="Q1256" s="20">
        <v>0.02</v>
      </c>
      <c r="S1256" s="5">
        <v>103</v>
      </c>
      <c r="T1256" s="5">
        <v>24.3</v>
      </c>
      <c r="U1256" s="20">
        <v>0.1</v>
      </c>
      <c r="V1256" s="5">
        <v>4</v>
      </c>
      <c r="W1256" s="5">
        <v>1.9</v>
      </c>
      <c r="AB1256" s="5">
        <v>21.35</v>
      </c>
      <c r="AD1256" s="21"/>
      <c r="AE1256" s="5">
        <v>2.8</v>
      </c>
      <c r="AI1256" s="20">
        <v>0.6</v>
      </c>
      <c r="AJ1256" s="20">
        <v>60.6</v>
      </c>
      <c r="AN1256" s="5">
        <v>9.5</v>
      </c>
      <c r="AO1256" s="5">
        <v>0.31</v>
      </c>
      <c r="AT1256" s="5">
        <v>17</v>
      </c>
      <c r="AU1256" s="20">
        <v>0.2</v>
      </c>
      <c r="AV1256" s="5">
        <v>0.44</v>
      </c>
      <c r="AW1256" s="5">
        <v>0.32</v>
      </c>
      <c r="AX1256" s="5">
        <v>1.53</v>
      </c>
      <c r="AY1256" s="22"/>
      <c r="AZ1256" s="22"/>
      <c r="BA1256" s="5">
        <v>6.93</v>
      </c>
      <c r="BC1256" s="22"/>
      <c r="BE1256" s="20">
        <v>0.1</v>
      </c>
      <c r="BF1256" s="22"/>
      <c r="BH1256" s="5">
        <v>5.89</v>
      </c>
      <c r="BN1256" s="22"/>
      <c r="BO1256" s="5">
        <v>11.2</v>
      </c>
      <c r="BQ1256" s="21"/>
      <c r="BR1256" s="21"/>
      <c r="BX1256" s="5">
        <v>10.8</v>
      </c>
      <c r="BY1256" s="20">
        <v>2</v>
      </c>
    </row>
    <row r="1257" spans="1:77" x14ac:dyDescent="0.2">
      <c r="A1257" s="2" t="s">
        <v>129</v>
      </c>
      <c r="B1257" s="3">
        <v>32490</v>
      </c>
      <c r="C1257" s="4">
        <v>22</v>
      </c>
      <c r="F1257" s="5">
        <v>0.02</v>
      </c>
      <c r="G1257" s="22"/>
      <c r="H1257" s="5">
        <v>3.24</v>
      </c>
      <c r="J1257" s="21"/>
      <c r="M1257" s="5">
        <v>1.7</v>
      </c>
      <c r="N1257" s="21"/>
      <c r="O1257" s="22"/>
      <c r="Q1257" s="21"/>
      <c r="R1257" s="21"/>
      <c r="S1257" s="5">
        <v>139</v>
      </c>
      <c r="T1257" s="5">
        <v>155</v>
      </c>
      <c r="U1257" s="21"/>
      <c r="V1257" s="5">
        <v>6.9</v>
      </c>
      <c r="W1257" s="5">
        <v>9.8000000000000007</v>
      </c>
      <c r="Z1257" s="21"/>
      <c r="AB1257" s="5">
        <v>1.1299999999999999</v>
      </c>
      <c r="AD1257" s="21"/>
      <c r="AE1257" s="5">
        <v>3</v>
      </c>
      <c r="AI1257" s="21"/>
      <c r="AJ1257" s="5">
        <v>118.3</v>
      </c>
      <c r="AN1257" s="5">
        <v>12</v>
      </c>
      <c r="AO1257" s="5">
        <v>0.62</v>
      </c>
      <c r="AQ1257" s="21"/>
      <c r="AT1257" s="5">
        <v>123</v>
      </c>
      <c r="AU1257" s="21"/>
      <c r="AV1257" s="5">
        <v>0.79</v>
      </c>
      <c r="AW1257" s="5">
        <v>0.32</v>
      </c>
      <c r="AX1257" s="5">
        <v>1.53</v>
      </c>
      <c r="AY1257" s="20">
        <v>0.16</v>
      </c>
      <c r="BA1257" s="5">
        <v>6.63</v>
      </c>
      <c r="BB1257" s="21"/>
      <c r="BC1257" s="21"/>
      <c r="BD1257" s="21"/>
      <c r="BE1257" s="5">
        <v>1</v>
      </c>
      <c r="BF1257" s="22"/>
      <c r="BH1257" s="5">
        <v>8.85</v>
      </c>
      <c r="BN1257" s="22"/>
      <c r="BO1257" s="5">
        <v>3</v>
      </c>
      <c r="BQ1257" s="21"/>
      <c r="BR1257" s="21"/>
      <c r="BX1257" s="5">
        <v>9.8000000000000007</v>
      </c>
      <c r="BY1257" s="21"/>
    </row>
    <row r="1258" spans="1:77" x14ac:dyDescent="0.2">
      <c r="A1258" s="2" t="s">
        <v>129</v>
      </c>
      <c r="B1258" s="3">
        <v>32484</v>
      </c>
      <c r="C1258" s="4">
        <v>20</v>
      </c>
      <c r="F1258" s="20">
        <v>0.01</v>
      </c>
      <c r="G1258" s="21"/>
      <c r="H1258" s="5">
        <v>3.43</v>
      </c>
      <c r="M1258" s="21"/>
      <c r="O1258" s="22"/>
      <c r="S1258" s="5">
        <v>142</v>
      </c>
      <c r="T1258" s="5">
        <v>124</v>
      </c>
      <c r="V1258" s="5">
        <v>7</v>
      </c>
      <c r="W1258" s="5">
        <v>9.8000000000000007</v>
      </c>
      <c r="AB1258" s="5">
        <v>1.18</v>
      </c>
      <c r="AC1258" s="22"/>
      <c r="AD1258" s="21"/>
      <c r="AE1258" s="5">
        <v>2.9</v>
      </c>
      <c r="AJ1258" s="5">
        <v>120.6</v>
      </c>
      <c r="AN1258" s="5">
        <v>12</v>
      </c>
      <c r="AO1258" s="5">
        <v>0.66</v>
      </c>
      <c r="AT1258" s="5">
        <v>125</v>
      </c>
      <c r="AU1258" s="22"/>
      <c r="AV1258" s="5">
        <v>0.53</v>
      </c>
      <c r="AW1258" s="5">
        <v>0.32</v>
      </c>
      <c r="AX1258" s="5">
        <v>1.53</v>
      </c>
      <c r="AY1258" s="5">
        <v>0.2</v>
      </c>
      <c r="AZ1258" s="22"/>
      <c r="BA1258" s="5">
        <v>6.53</v>
      </c>
      <c r="BE1258" s="20">
        <v>1</v>
      </c>
      <c r="BF1258" s="21"/>
      <c r="BH1258" s="21"/>
      <c r="BN1258" s="22"/>
      <c r="BO1258" s="5">
        <v>0.5</v>
      </c>
      <c r="BQ1258" s="21"/>
      <c r="BR1258" s="21"/>
      <c r="BX1258" s="5">
        <v>9.8000000000000007</v>
      </c>
      <c r="BY1258" s="21"/>
    </row>
    <row r="1259" spans="1:77" x14ac:dyDescent="0.2">
      <c r="A1259" s="2" t="s">
        <v>96</v>
      </c>
      <c r="B1259" s="3">
        <v>32433</v>
      </c>
      <c r="C1259" s="4">
        <v>28</v>
      </c>
      <c r="F1259" s="20">
        <v>0.03</v>
      </c>
      <c r="G1259" s="21"/>
      <c r="H1259" s="5">
        <v>25.88</v>
      </c>
      <c r="J1259" s="5">
        <v>0.2</v>
      </c>
      <c r="M1259" s="5">
        <v>1.77</v>
      </c>
      <c r="N1259" s="5">
        <v>0.2</v>
      </c>
      <c r="O1259" s="22"/>
      <c r="Q1259" s="5">
        <v>0.06</v>
      </c>
      <c r="S1259" s="5">
        <v>65</v>
      </c>
      <c r="T1259" s="5">
        <v>191</v>
      </c>
      <c r="U1259" s="5">
        <v>0.6</v>
      </c>
      <c r="V1259" s="5">
        <v>12</v>
      </c>
      <c r="W1259" s="20">
        <v>9.9</v>
      </c>
      <c r="AB1259" s="5">
        <v>1.38</v>
      </c>
      <c r="AD1259" s="21"/>
      <c r="AE1259" s="5">
        <v>23</v>
      </c>
      <c r="AI1259" s="5">
        <v>1.9</v>
      </c>
      <c r="AJ1259" s="5">
        <v>162.19999999999999</v>
      </c>
      <c r="AN1259" s="5">
        <v>54</v>
      </c>
      <c r="AO1259" s="5">
        <v>0.72</v>
      </c>
      <c r="AT1259" s="5">
        <v>189</v>
      </c>
      <c r="AU1259" s="5">
        <v>0.2</v>
      </c>
      <c r="AV1259" s="5">
        <v>0.88</v>
      </c>
      <c r="AW1259" s="5">
        <v>0.32</v>
      </c>
      <c r="AX1259" s="5">
        <v>1.53</v>
      </c>
      <c r="AY1259" s="22"/>
      <c r="AZ1259" s="22"/>
      <c r="BA1259" s="5">
        <v>6.81</v>
      </c>
      <c r="BC1259" s="21"/>
      <c r="BE1259" s="20">
        <v>0.1</v>
      </c>
      <c r="BF1259" s="21"/>
      <c r="BH1259" s="5">
        <v>12.16</v>
      </c>
      <c r="BN1259" s="22"/>
      <c r="BO1259" s="5">
        <v>0.5</v>
      </c>
      <c r="BQ1259" s="21"/>
      <c r="BR1259" s="21"/>
      <c r="BS1259" s="22"/>
      <c r="BV1259" s="22"/>
      <c r="BX1259" s="5">
        <v>9.8000000000000007</v>
      </c>
      <c r="BY1259" s="5">
        <v>1.9</v>
      </c>
    </row>
    <row r="1260" spans="1:77" x14ac:dyDescent="0.2">
      <c r="A1260" s="2" t="s">
        <v>90</v>
      </c>
      <c r="B1260" s="3">
        <v>33904</v>
      </c>
      <c r="C1260" s="4">
        <v>21</v>
      </c>
      <c r="F1260" s="21"/>
      <c r="G1260" s="22"/>
      <c r="H1260" s="5">
        <v>0.28000000000000003</v>
      </c>
      <c r="J1260" s="21"/>
      <c r="M1260" s="5">
        <v>0.02</v>
      </c>
      <c r="N1260" s="21"/>
      <c r="O1260" s="20">
        <v>180</v>
      </c>
      <c r="Q1260" s="21"/>
      <c r="S1260" s="5">
        <v>21</v>
      </c>
      <c r="T1260" s="5">
        <v>7</v>
      </c>
      <c r="U1260" s="21"/>
      <c r="V1260" s="5">
        <v>55</v>
      </c>
      <c r="W1260" s="5">
        <v>1.3</v>
      </c>
      <c r="AB1260" s="20">
        <v>26.18</v>
      </c>
      <c r="AD1260" s="21"/>
      <c r="AE1260" s="5">
        <v>2.8</v>
      </c>
      <c r="AI1260" s="21"/>
      <c r="AJ1260" s="5">
        <v>42</v>
      </c>
      <c r="AN1260" s="5">
        <v>4</v>
      </c>
      <c r="AO1260" s="5">
        <v>0.11</v>
      </c>
      <c r="AT1260" s="5">
        <v>76</v>
      </c>
      <c r="AU1260" s="21"/>
      <c r="AV1260" s="5">
        <v>2.21</v>
      </c>
      <c r="AW1260" s="5">
        <v>0.3</v>
      </c>
      <c r="AX1260" s="5">
        <v>7.22</v>
      </c>
      <c r="AY1260" s="20">
        <v>2.71</v>
      </c>
      <c r="BA1260" s="5">
        <v>7.33</v>
      </c>
      <c r="BC1260" s="21"/>
      <c r="BE1260" s="5">
        <v>2.7</v>
      </c>
      <c r="BH1260" s="5">
        <v>4.07</v>
      </c>
      <c r="BN1260" s="22"/>
      <c r="BO1260" s="21"/>
      <c r="BQ1260" s="21"/>
      <c r="BR1260" s="21"/>
      <c r="BX1260" s="5">
        <v>10.9</v>
      </c>
      <c r="BY1260" s="21"/>
    </row>
    <row r="1261" spans="1:77" x14ac:dyDescent="0.2">
      <c r="A1261" s="2" t="s">
        <v>356</v>
      </c>
      <c r="B1261" s="3">
        <v>38688</v>
      </c>
      <c r="C1261" s="4">
        <v>33</v>
      </c>
      <c r="F1261" s="5">
        <v>0.04</v>
      </c>
      <c r="G1261" s="21"/>
      <c r="H1261" s="5">
        <v>0.08</v>
      </c>
      <c r="J1261" s="5">
        <v>1</v>
      </c>
      <c r="M1261" s="5">
        <v>0.3</v>
      </c>
      <c r="N1261" s="5">
        <v>2</v>
      </c>
      <c r="O1261" s="21"/>
      <c r="Q1261" s="5">
        <v>0.5</v>
      </c>
      <c r="S1261" s="5">
        <v>74.900000000000006</v>
      </c>
      <c r="T1261" s="5">
        <v>36</v>
      </c>
      <c r="U1261" s="5">
        <v>1</v>
      </c>
      <c r="V1261" s="5">
        <v>1</v>
      </c>
      <c r="W1261" s="5">
        <v>0.03</v>
      </c>
      <c r="AB1261" s="5">
        <v>3.45</v>
      </c>
      <c r="AD1261" s="20">
        <v>0.85</v>
      </c>
      <c r="AE1261" s="5">
        <v>7.1</v>
      </c>
      <c r="AI1261" s="5">
        <v>1</v>
      </c>
      <c r="AJ1261" s="5">
        <v>56</v>
      </c>
      <c r="AN1261" s="5">
        <v>8.1999999999999993</v>
      </c>
      <c r="AO1261" s="5">
        <v>0.4</v>
      </c>
      <c r="AT1261" s="5">
        <v>17.600000000000001</v>
      </c>
      <c r="AU1261" s="5">
        <v>1</v>
      </c>
      <c r="AV1261" s="5">
        <v>66.400000000000006</v>
      </c>
      <c r="AW1261" s="5">
        <v>0.28999999999999998</v>
      </c>
      <c r="AX1261" s="5">
        <v>0.03</v>
      </c>
      <c r="AY1261" s="21"/>
      <c r="AZ1261" s="22"/>
      <c r="BA1261" s="5">
        <v>6.4</v>
      </c>
      <c r="BC1261" s="5">
        <v>0.1</v>
      </c>
      <c r="BE1261" s="5">
        <v>4.5</v>
      </c>
      <c r="BF1261" s="22"/>
      <c r="BH1261" s="5">
        <v>2.2000000000000002</v>
      </c>
      <c r="BI1261" s="20">
        <v>0.1</v>
      </c>
      <c r="BN1261" s="22"/>
      <c r="BO1261" s="5">
        <v>50</v>
      </c>
      <c r="BQ1261" s="20">
        <v>-5.33</v>
      </c>
      <c r="BR1261" s="20">
        <v>5.37</v>
      </c>
      <c r="BW1261" s="22"/>
      <c r="BX1261" s="5">
        <v>9.8000000000000007</v>
      </c>
      <c r="BY1261" s="5">
        <v>6</v>
      </c>
    </row>
    <row r="1262" spans="1:77" x14ac:dyDescent="0.2">
      <c r="A1262" s="2" t="s">
        <v>305</v>
      </c>
      <c r="B1262" s="3">
        <v>33203</v>
      </c>
      <c r="C1262" s="4">
        <v>23</v>
      </c>
      <c r="F1262" s="5">
        <v>0.66</v>
      </c>
      <c r="G1262" s="22"/>
      <c r="H1262" s="5">
        <v>0.59</v>
      </c>
      <c r="J1262" s="21"/>
      <c r="M1262" s="5">
        <v>0.37</v>
      </c>
      <c r="N1262" s="21"/>
      <c r="O1262" s="20">
        <v>230</v>
      </c>
      <c r="Q1262" s="21"/>
      <c r="S1262" s="5">
        <v>45.5</v>
      </c>
      <c r="T1262" s="5">
        <v>56.9</v>
      </c>
      <c r="U1262" s="21"/>
      <c r="V1262" s="5">
        <v>25.9</v>
      </c>
      <c r="W1262" s="5">
        <v>0.57999999999999996</v>
      </c>
      <c r="Y1262" s="20">
        <v>0.3</v>
      </c>
      <c r="AB1262" s="20">
        <v>0.61</v>
      </c>
      <c r="AD1262" s="21"/>
      <c r="AE1262" s="5">
        <v>28.1</v>
      </c>
      <c r="AI1262" s="21"/>
      <c r="AJ1262" s="5">
        <v>50.7</v>
      </c>
      <c r="AN1262" s="5">
        <v>6</v>
      </c>
      <c r="AO1262" s="5">
        <v>0.06</v>
      </c>
      <c r="AT1262" s="5">
        <v>37.4</v>
      </c>
      <c r="AU1262" s="21"/>
      <c r="AV1262" s="5">
        <v>33.020000000000003</v>
      </c>
      <c r="AW1262" s="5">
        <v>0.26</v>
      </c>
      <c r="AX1262" s="5">
        <v>0.24</v>
      </c>
      <c r="AY1262" s="22"/>
      <c r="BA1262" s="5">
        <v>5.99</v>
      </c>
      <c r="BC1262" s="21"/>
      <c r="BE1262" s="5">
        <v>0.1</v>
      </c>
      <c r="BF1262" s="22"/>
      <c r="BH1262" s="5">
        <v>1.46</v>
      </c>
      <c r="BN1262" s="22"/>
      <c r="BO1262" s="5">
        <v>82.8</v>
      </c>
      <c r="BQ1262" s="21"/>
      <c r="BR1262" s="21"/>
      <c r="BX1262" s="5">
        <v>10.9</v>
      </c>
      <c r="BY1262" s="21"/>
    </row>
    <row r="1263" spans="1:77" x14ac:dyDescent="0.2">
      <c r="A1263" s="2" t="s">
        <v>257</v>
      </c>
      <c r="B1263" s="3">
        <v>34801</v>
      </c>
      <c r="C1263" s="4">
        <v>23</v>
      </c>
      <c r="F1263" s="20">
        <v>0.01</v>
      </c>
      <c r="G1263" s="5">
        <v>0.01</v>
      </c>
      <c r="H1263" s="5">
        <v>0.04</v>
      </c>
      <c r="J1263" s="21"/>
      <c r="M1263" s="21"/>
      <c r="N1263" s="21"/>
      <c r="Q1263" s="21"/>
      <c r="S1263" s="5">
        <v>130</v>
      </c>
      <c r="T1263" s="5">
        <v>34</v>
      </c>
      <c r="U1263" s="21"/>
      <c r="V1263" s="5">
        <v>2.2999999999999998</v>
      </c>
      <c r="W1263" s="5">
        <v>0.06</v>
      </c>
      <c r="AB1263" s="5">
        <v>7.13</v>
      </c>
      <c r="AD1263" s="21"/>
      <c r="AE1263" s="5">
        <v>6.5</v>
      </c>
      <c r="AI1263" s="21"/>
      <c r="AJ1263" s="5">
        <v>78.3</v>
      </c>
      <c r="AN1263" s="5">
        <v>11</v>
      </c>
      <c r="AO1263" s="5">
        <v>0.73</v>
      </c>
      <c r="AT1263" s="5">
        <v>18</v>
      </c>
      <c r="AU1263" s="21"/>
      <c r="AV1263" s="5">
        <v>49.13</v>
      </c>
      <c r="AW1263" s="5">
        <v>0.26</v>
      </c>
      <c r="AX1263" s="5">
        <v>0.01</v>
      </c>
      <c r="AY1263" s="20">
        <v>7.3000000000000001E-3</v>
      </c>
      <c r="BA1263" s="5">
        <v>6.84</v>
      </c>
      <c r="BC1263" s="21"/>
      <c r="BE1263" s="20">
        <v>0.2</v>
      </c>
      <c r="BF1263" s="21"/>
      <c r="BH1263" s="5">
        <v>3.34</v>
      </c>
      <c r="BI1263" s="20">
        <v>0.48</v>
      </c>
      <c r="BN1263" s="22"/>
      <c r="BO1263" s="5">
        <v>127</v>
      </c>
      <c r="BQ1263" s="22"/>
      <c r="BR1263" s="22"/>
      <c r="BW1263" s="21"/>
      <c r="BX1263" s="5">
        <v>10.3</v>
      </c>
      <c r="BY1263" s="21"/>
    </row>
    <row r="1264" spans="1:77" x14ac:dyDescent="0.2">
      <c r="A1264" s="2" t="s">
        <v>90</v>
      </c>
      <c r="B1264" s="3">
        <v>35718</v>
      </c>
      <c r="C1264" s="4">
        <v>27</v>
      </c>
      <c r="F1264" s="21"/>
      <c r="G1264" s="20">
        <v>7.0000000000000007E-2</v>
      </c>
      <c r="H1264" s="5">
        <v>0.55000000000000004</v>
      </c>
      <c r="J1264" s="5">
        <v>4.7</v>
      </c>
      <c r="M1264" s="21"/>
      <c r="N1264" s="5">
        <v>15</v>
      </c>
      <c r="O1264" s="20">
        <v>310</v>
      </c>
      <c r="Q1264" s="5">
        <v>0.52</v>
      </c>
      <c r="S1264" s="5">
        <v>24</v>
      </c>
      <c r="T1264" s="5">
        <v>7.8</v>
      </c>
      <c r="U1264" s="5">
        <v>0.2</v>
      </c>
      <c r="V1264" s="21"/>
      <c r="W1264" s="5">
        <v>6.97</v>
      </c>
      <c r="AB1264" s="20">
        <v>26.57</v>
      </c>
      <c r="AD1264" s="21"/>
      <c r="AE1264" s="5">
        <v>2.9</v>
      </c>
      <c r="AI1264" s="5">
        <v>12</v>
      </c>
      <c r="AJ1264" s="5">
        <v>49.8</v>
      </c>
      <c r="AN1264" s="5">
        <v>5.0999999999999996</v>
      </c>
      <c r="AO1264" s="5">
        <v>0.23</v>
      </c>
      <c r="AT1264" s="5">
        <v>94</v>
      </c>
      <c r="AU1264" s="5">
        <v>26</v>
      </c>
      <c r="AV1264" s="21"/>
      <c r="AW1264" s="5">
        <v>0.25</v>
      </c>
      <c r="AX1264" s="5">
        <v>8.8699999999999992</v>
      </c>
      <c r="AY1264" s="22"/>
      <c r="AZ1264" s="20">
        <v>3.6</v>
      </c>
      <c r="BA1264" s="5">
        <v>8.44</v>
      </c>
      <c r="BC1264" s="5">
        <v>0.01</v>
      </c>
      <c r="BE1264" s="21"/>
      <c r="BH1264" s="5">
        <v>5.18</v>
      </c>
      <c r="BN1264" s="22"/>
      <c r="BO1264" s="5">
        <v>136</v>
      </c>
      <c r="BQ1264" s="21"/>
      <c r="BR1264" s="21"/>
      <c r="BX1264" s="5">
        <v>11.1</v>
      </c>
      <c r="BY1264" s="5">
        <v>68</v>
      </c>
    </row>
    <row r="1265" spans="1:77" x14ac:dyDescent="0.2">
      <c r="A1265" s="2" t="s">
        <v>296</v>
      </c>
      <c r="B1265" s="3">
        <v>35403</v>
      </c>
      <c r="C1265" s="4">
        <v>22</v>
      </c>
      <c r="F1265" s="5">
        <v>0.04</v>
      </c>
      <c r="G1265" s="20">
        <v>0.03</v>
      </c>
      <c r="H1265" s="5">
        <v>0.01</v>
      </c>
      <c r="J1265" s="21"/>
      <c r="M1265" s="21"/>
      <c r="N1265" s="21"/>
      <c r="Q1265" s="21"/>
      <c r="S1265" s="5">
        <v>73</v>
      </c>
      <c r="T1265" s="5">
        <v>41</v>
      </c>
      <c r="U1265" s="21"/>
      <c r="V1265" s="5">
        <v>4.7</v>
      </c>
      <c r="W1265" s="5">
        <v>0.02</v>
      </c>
      <c r="AB1265" s="5">
        <v>1.87</v>
      </c>
      <c r="AD1265" s="21"/>
      <c r="AE1265" s="5">
        <v>18</v>
      </c>
      <c r="AI1265" s="21"/>
      <c r="AJ1265" s="21"/>
      <c r="AN1265" s="5">
        <v>6</v>
      </c>
      <c r="AO1265" s="5">
        <v>0.16</v>
      </c>
      <c r="AT1265" s="5">
        <v>17</v>
      </c>
      <c r="AU1265" s="21"/>
      <c r="AV1265" s="5">
        <v>61.79</v>
      </c>
      <c r="AW1265" s="5">
        <v>0.25</v>
      </c>
      <c r="AX1265" s="5">
        <v>0.1</v>
      </c>
      <c r="AY1265" s="20">
        <v>0.04</v>
      </c>
      <c r="BA1265" s="5">
        <v>6.86</v>
      </c>
      <c r="BC1265" s="21"/>
      <c r="BE1265" s="5">
        <v>0.5</v>
      </c>
      <c r="BH1265" s="5">
        <v>2.25</v>
      </c>
      <c r="BI1265" s="5">
        <v>0.28999999999999998</v>
      </c>
      <c r="BN1265" s="22"/>
      <c r="BO1265" s="5">
        <v>49.4</v>
      </c>
      <c r="BQ1265" s="21"/>
      <c r="BR1265" s="21"/>
      <c r="BX1265" s="5">
        <v>9.6999999999999993</v>
      </c>
      <c r="BY1265" s="21"/>
    </row>
    <row r="1266" spans="1:77" x14ac:dyDescent="0.2">
      <c r="A1266" s="2" t="s">
        <v>416</v>
      </c>
      <c r="B1266" s="3">
        <v>42345</v>
      </c>
      <c r="C1266" s="4">
        <v>22</v>
      </c>
      <c r="F1266" s="22"/>
      <c r="G1266" s="5">
        <v>0.01</v>
      </c>
      <c r="H1266" s="5">
        <v>0.04</v>
      </c>
      <c r="J1266" s="20">
        <v>1.5</v>
      </c>
      <c r="M1266" s="5">
        <v>0.36</v>
      </c>
      <c r="N1266" s="20">
        <v>0.2</v>
      </c>
      <c r="Q1266" s="20">
        <v>0.02</v>
      </c>
      <c r="S1266" s="21"/>
      <c r="T1266" s="5">
        <v>39</v>
      </c>
      <c r="U1266" s="20">
        <v>0.2</v>
      </c>
      <c r="V1266" s="5">
        <v>5.5</v>
      </c>
      <c r="W1266" s="21"/>
      <c r="AB1266" s="5">
        <v>2.13</v>
      </c>
      <c r="AC1266" s="20">
        <v>10</v>
      </c>
      <c r="AD1266" s="21"/>
      <c r="AE1266" s="21"/>
      <c r="AI1266" s="20">
        <v>0.7</v>
      </c>
      <c r="AJ1266" s="22"/>
      <c r="AN1266" s="21"/>
      <c r="AO1266" s="21"/>
      <c r="AT1266" s="21"/>
      <c r="AU1266" s="20">
        <v>1.4</v>
      </c>
      <c r="AV1266" s="5">
        <v>30.14</v>
      </c>
      <c r="AW1266" s="5">
        <v>0.25</v>
      </c>
      <c r="AX1266" s="5">
        <v>0.01</v>
      </c>
      <c r="AZ1266" s="22"/>
      <c r="BA1266" s="5">
        <v>7.1</v>
      </c>
      <c r="BC1266" s="20">
        <v>2.8E-3</v>
      </c>
      <c r="BF1266" s="22"/>
      <c r="BH1266" s="5">
        <v>2.87</v>
      </c>
      <c r="BN1266" s="22"/>
      <c r="BO1266" s="5">
        <v>96.8</v>
      </c>
      <c r="BQ1266" s="21"/>
      <c r="BR1266" s="21"/>
      <c r="BX1266" s="5">
        <v>10.9</v>
      </c>
      <c r="BY1266" s="20">
        <v>3.09</v>
      </c>
    </row>
    <row r="1267" spans="1:77" x14ac:dyDescent="0.2">
      <c r="A1267" s="2" t="s">
        <v>381</v>
      </c>
      <c r="B1267" s="3">
        <v>40548</v>
      </c>
      <c r="C1267" s="4">
        <v>30</v>
      </c>
      <c r="F1267" s="22"/>
      <c r="G1267" s="5">
        <v>0.01</v>
      </c>
      <c r="H1267" s="5">
        <v>39.4</v>
      </c>
      <c r="J1267" s="5">
        <v>0.2</v>
      </c>
      <c r="M1267" s="5">
        <v>2.64</v>
      </c>
      <c r="N1267" s="20">
        <v>0.2</v>
      </c>
      <c r="O1267" s="22"/>
      <c r="P1267" s="22"/>
      <c r="Q1267" s="20">
        <v>0.02</v>
      </c>
      <c r="R1267" s="22"/>
      <c r="S1267" s="5">
        <v>240</v>
      </c>
      <c r="T1267" s="5">
        <v>4924</v>
      </c>
      <c r="U1267" s="20">
        <v>3.6</v>
      </c>
      <c r="V1267" s="5">
        <v>32</v>
      </c>
      <c r="W1267" s="5">
        <v>1.73</v>
      </c>
      <c r="AB1267" s="5">
        <v>2.58</v>
      </c>
      <c r="AD1267" s="21"/>
      <c r="AE1267" s="5">
        <v>85.4</v>
      </c>
      <c r="AI1267" s="20">
        <v>0.5</v>
      </c>
      <c r="AJ1267" s="5">
        <v>1611</v>
      </c>
      <c r="AK1267" s="22"/>
      <c r="AN1267" s="5">
        <v>356</v>
      </c>
      <c r="AO1267" s="5">
        <v>4.53</v>
      </c>
      <c r="AS1267" s="20">
        <v>0.65</v>
      </c>
      <c r="AT1267" s="5">
        <v>2950</v>
      </c>
      <c r="AU1267" s="5">
        <v>0.5</v>
      </c>
      <c r="AV1267" s="5">
        <v>0.54</v>
      </c>
      <c r="AW1267" s="5">
        <v>0.24</v>
      </c>
      <c r="AX1267" s="5">
        <v>32.19</v>
      </c>
      <c r="AY1267" s="21"/>
      <c r="BA1267" s="5">
        <v>6.8</v>
      </c>
      <c r="BC1267" s="20">
        <v>1E-3</v>
      </c>
      <c r="BD1267" s="22"/>
      <c r="BE1267" s="22"/>
      <c r="BF1267" s="5">
        <v>0.56999999999999995</v>
      </c>
      <c r="BH1267" s="21"/>
      <c r="BN1267" s="22"/>
      <c r="BO1267" s="5">
        <v>8.81</v>
      </c>
      <c r="BQ1267" s="21"/>
      <c r="BR1267" s="21"/>
      <c r="BW1267" s="20">
        <v>8.9</v>
      </c>
      <c r="BX1267" s="5">
        <v>9.6999999999999993</v>
      </c>
      <c r="BY1267" s="5">
        <v>0.5</v>
      </c>
    </row>
    <row r="1268" spans="1:77" x14ac:dyDescent="0.2">
      <c r="A1268" s="2" t="s">
        <v>90</v>
      </c>
      <c r="B1268" s="3">
        <v>32001</v>
      </c>
      <c r="C1268" s="4">
        <v>22</v>
      </c>
      <c r="F1268" s="20">
        <v>0.17</v>
      </c>
      <c r="G1268" s="21"/>
      <c r="H1268" s="5">
        <v>0.3</v>
      </c>
      <c r="J1268" s="21"/>
      <c r="M1268" s="5">
        <v>0.1</v>
      </c>
      <c r="N1268" s="21"/>
      <c r="O1268" s="22"/>
      <c r="Q1268" s="21"/>
      <c r="S1268" s="5">
        <v>22</v>
      </c>
      <c r="T1268" s="5">
        <v>9</v>
      </c>
      <c r="U1268" s="21"/>
      <c r="V1268" s="5">
        <v>37</v>
      </c>
      <c r="W1268" s="5">
        <v>0.73</v>
      </c>
      <c r="AB1268" s="5">
        <v>25.13</v>
      </c>
      <c r="AC1268" s="22"/>
      <c r="AD1268" s="21"/>
      <c r="AE1268" s="5">
        <v>2.5</v>
      </c>
      <c r="AI1268" s="21"/>
      <c r="AJ1268" s="5">
        <v>37.799999999999997</v>
      </c>
      <c r="AN1268" s="5">
        <v>3.7</v>
      </c>
      <c r="AO1268" s="5">
        <v>0.08</v>
      </c>
      <c r="AT1268" s="5">
        <v>73</v>
      </c>
      <c r="AU1268" s="21"/>
      <c r="AV1268" s="5">
        <v>0.44</v>
      </c>
      <c r="AW1268" s="5">
        <v>0.24</v>
      </c>
      <c r="AX1268" s="5">
        <v>6.57</v>
      </c>
      <c r="AZ1268" s="22"/>
      <c r="BA1268" s="5">
        <v>7.97</v>
      </c>
      <c r="BC1268" s="21"/>
      <c r="BE1268" s="20">
        <v>0.1</v>
      </c>
      <c r="BF1268" s="21"/>
      <c r="BH1268" s="5">
        <v>3.72</v>
      </c>
      <c r="BN1268" s="22"/>
      <c r="BO1268" s="5">
        <v>6.21</v>
      </c>
      <c r="BQ1268" s="21"/>
      <c r="BR1268" s="21"/>
      <c r="BX1268" s="5">
        <v>11.8</v>
      </c>
      <c r="BY1268" s="5">
        <v>14</v>
      </c>
    </row>
    <row r="1269" spans="1:77" x14ac:dyDescent="0.2">
      <c r="A1269" s="2" t="s">
        <v>287</v>
      </c>
      <c r="B1269" s="3">
        <v>36669</v>
      </c>
      <c r="C1269" s="4">
        <v>23</v>
      </c>
      <c r="F1269" s="20">
        <v>0.01</v>
      </c>
      <c r="G1269" s="5">
        <v>4.0000000000000001E-3</v>
      </c>
      <c r="H1269" s="5">
        <v>0.01</v>
      </c>
      <c r="J1269" s="21"/>
      <c r="M1269" s="5">
        <v>0.21</v>
      </c>
      <c r="S1269" s="5">
        <v>63</v>
      </c>
      <c r="T1269" s="5">
        <v>6.2</v>
      </c>
      <c r="V1269" s="5">
        <v>3.4</v>
      </c>
      <c r="W1269" s="5">
        <v>0.01</v>
      </c>
      <c r="Z1269" s="21"/>
      <c r="AB1269" s="5">
        <v>3.3</v>
      </c>
      <c r="AD1269" s="21"/>
      <c r="AE1269" s="5">
        <v>3.3</v>
      </c>
      <c r="AJ1269" s="5">
        <v>46.1</v>
      </c>
      <c r="AN1269" s="5">
        <v>4</v>
      </c>
      <c r="AO1269" s="5">
        <v>0.01</v>
      </c>
      <c r="AT1269" s="5">
        <v>4.7</v>
      </c>
      <c r="AU1269" s="21"/>
      <c r="AV1269" s="5">
        <v>45.81</v>
      </c>
      <c r="AW1269" s="5">
        <v>0.24</v>
      </c>
      <c r="AX1269" s="5">
        <v>0.49</v>
      </c>
      <c r="AY1269" s="21"/>
      <c r="AZ1269" s="20">
        <v>0.21</v>
      </c>
      <c r="BA1269" s="5">
        <v>7.16</v>
      </c>
      <c r="BE1269" s="20">
        <v>7.1</v>
      </c>
      <c r="BF1269" s="21"/>
      <c r="BH1269" s="5">
        <v>3.49</v>
      </c>
      <c r="BN1269" s="22"/>
      <c r="BO1269" s="5">
        <v>19.5</v>
      </c>
      <c r="BQ1269" s="21"/>
      <c r="BR1269" s="21"/>
      <c r="BS1269" s="21"/>
      <c r="BT1269" s="21"/>
      <c r="BV1269" s="21"/>
      <c r="BX1269" s="5">
        <v>8.9</v>
      </c>
    </row>
    <row r="1270" spans="1:77" x14ac:dyDescent="0.2">
      <c r="A1270" s="2" t="s">
        <v>365</v>
      </c>
      <c r="B1270" s="3">
        <v>38273</v>
      </c>
      <c r="C1270" s="4">
        <v>32</v>
      </c>
      <c r="F1270" s="5">
        <v>0.76</v>
      </c>
      <c r="G1270" s="20">
        <v>0.74</v>
      </c>
      <c r="H1270" s="5">
        <v>0.01</v>
      </c>
      <c r="J1270" s="20">
        <v>0.2</v>
      </c>
      <c r="K1270" s="22"/>
      <c r="M1270" s="5">
        <v>0.59</v>
      </c>
      <c r="N1270" s="20">
        <v>0.4</v>
      </c>
      <c r="O1270" s="20">
        <v>10</v>
      </c>
      <c r="P1270" s="22"/>
      <c r="Q1270" s="20">
        <v>0.25</v>
      </c>
      <c r="S1270" s="5">
        <v>26.9</v>
      </c>
      <c r="T1270" s="5">
        <v>18</v>
      </c>
      <c r="U1270" s="20">
        <v>1.7</v>
      </c>
      <c r="V1270" s="5">
        <v>12</v>
      </c>
      <c r="W1270" s="5">
        <v>0.05</v>
      </c>
      <c r="Y1270" s="22"/>
      <c r="AB1270" s="20">
        <v>2.2400000000000002</v>
      </c>
      <c r="AD1270" s="21"/>
      <c r="AE1270" s="5">
        <v>12.2</v>
      </c>
      <c r="AF1270" s="22"/>
      <c r="AG1270" s="22"/>
      <c r="AI1270" s="20">
        <v>3.8</v>
      </c>
      <c r="AJ1270" s="20">
        <v>26.4</v>
      </c>
      <c r="AN1270" s="5">
        <v>2.93</v>
      </c>
      <c r="AO1270" s="5">
        <v>0.06</v>
      </c>
      <c r="AR1270" s="22"/>
      <c r="AT1270" s="5">
        <v>6.91</v>
      </c>
      <c r="AU1270" s="20">
        <v>2.5</v>
      </c>
      <c r="AV1270" s="5">
        <v>58.87</v>
      </c>
      <c r="AW1270" s="5">
        <v>0.24</v>
      </c>
      <c r="AX1270" s="5">
        <v>0.17</v>
      </c>
      <c r="AZ1270" s="20">
        <v>0.01</v>
      </c>
      <c r="BA1270" s="5">
        <v>4.8</v>
      </c>
      <c r="BC1270" s="20">
        <v>3.5999999999999999E-3</v>
      </c>
      <c r="BD1270" s="22"/>
      <c r="BE1270" s="5">
        <v>0.2</v>
      </c>
      <c r="BF1270" s="22"/>
      <c r="BH1270" s="5">
        <v>0.17</v>
      </c>
      <c r="BK1270" s="22"/>
      <c r="BL1270" s="22"/>
      <c r="BN1270" s="22"/>
      <c r="BO1270" s="5">
        <v>19.899999999999999</v>
      </c>
      <c r="BQ1270" s="21"/>
      <c r="BR1270" s="21"/>
      <c r="BW1270" s="22"/>
      <c r="BX1270" s="5">
        <v>12.3</v>
      </c>
      <c r="BY1270" s="20">
        <v>4.7</v>
      </c>
    </row>
    <row r="1271" spans="1:77" x14ac:dyDescent="0.2">
      <c r="A1271" s="2" t="s">
        <v>257</v>
      </c>
      <c r="B1271" s="3">
        <v>36272</v>
      </c>
      <c r="C1271" s="4">
        <v>23</v>
      </c>
      <c r="F1271" s="5">
        <v>0.02</v>
      </c>
      <c r="G1271" s="5">
        <v>2E-3</v>
      </c>
      <c r="H1271" s="5">
        <v>0.06</v>
      </c>
      <c r="J1271" s="21"/>
      <c r="M1271" s="21"/>
      <c r="N1271" s="21"/>
      <c r="O1271" s="21"/>
      <c r="Q1271" s="21"/>
      <c r="S1271" s="5">
        <v>100</v>
      </c>
      <c r="T1271" s="5">
        <v>37</v>
      </c>
      <c r="U1271" s="21"/>
      <c r="V1271" s="5">
        <v>3</v>
      </c>
      <c r="W1271" s="5">
        <v>0.09</v>
      </c>
      <c r="AB1271" s="5">
        <v>7.38</v>
      </c>
      <c r="AD1271" s="22"/>
      <c r="AE1271" s="5">
        <v>5.0999999999999996</v>
      </c>
      <c r="AI1271" s="21"/>
      <c r="AJ1271" s="5">
        <v>73.5</v>
      </c>
      <c r="AN1271" s="5">
        <v>10</v>
      </c>
      <c r="AO1271" s="5">
        <v>0.76</v>
      </c>
      <c r="AT1271" s="5">
        <v>14</v>
      </c>
      <c r="AU1271" s="21"/>
      <c r="AV1271" s="5">
        <v>30.14</v>
      </c>
      <c r="AW1271" s="5">
        <v>0.24</v>
      </c>
      <c r="AX1271" s="5">
        <v>0.01</v>
      </c>
      <c r="AY1271" s="22"/>
      <c r="AZ1271" s="5">
        <v>8.0000000000000002E-3</v>
      </c>
      <c r="BA1271" s="5">
        <v>7.03</v>
      </c>
      <c r="BC1271" s="21"/>
      <c r="BE1271" s="5">
        <v>0.2</v>
      </c>
      <c r="BF1271" s="22"/>
      <c r="BH1271" s="5">
        <v>3.9</v>
      </c>
      <c r="BI1271" s="20">
        <v>0.62</v>
      </c>
      <c r="BN1271" s="22"/>
      <c r="BO1271" s="5">
        <v>99.2</v>
      </c>
      <c r="BQ1271" s="22"/>
      <c r="BR1271" s="22"/>
      <c r="BX1271" s="5">
        <v>10.4</v>
      </c>
      <c r="BY1271" s="21"/>
    </row>
    <row r="1272" spans="1:77" x14ac:dyDescent="0.2">
      <c r="A1272" s="2" t="s">
        <v>287</v>
      </c>
      <c r="B1272" s="3">
        <v>37405</v>
      </c>
      <c r="C1272" s="4">
        <v>32</v>
      </c>
      <c r="F1272" s="20">
        <v>0.05</v>
      </c>
      <c r="G1272" s="5">
        <v>0.03</v>
      </c>
      <c r="H1272" s="5">
        <v>0.01</v>
      </c>
      <c r="J1272" s="5">
        <v>0.9</v>
      </c>
      <c r="M1272" s="5">
        <v>0.28000000000000003</v>
      </c>
      <c r="N1272" s="5">
        <v>0.2</v>
      </c>
      <c r="O1272" s="20">
        <v>46</v>
      </c>
      <c r="Q1272" s="5">
        <v>0.02</v>
      </c>
      <c r="S1272" s="5">
        <v>112</v>
      </c>
      <c r="T1272" s="5">
        <v>11</v>
      </c>
      <c r="U1272" s="5">
        <v>0.4</v>
      </c>
      <c r="V1272" s="5">
        <v>3.4</v>
      </c>
      <c r="W1272" s="5">
        <v>0.02</v>
      </c>
      <c r="AB1272" s="5">
        <v>3.14</v>
      </c>
      <c r="AD1272" s="21"/>
      <c r="AE1272" s="5">
        <v>3.27</v>
      </c>
      <c r="AI1272" s="5">
        <v>2.6</v>
      </c>
      <c r="AJ1272" s="5">
        <v>57.9</v>
      </c>
      <c r="AN1272" s="5">
        <v>6.57</v>
      </c>
      <c r="AO1272" s="5">
        <v>0.02</v>
      </c>
      <c r="AS1272" s="21"/>
      <c r="AT1272" s="5">
        <v>4.7699999999999996</v>
      </c>
      <c r="AU1272" s="5">
        <v>1.6</v>
      </c>
      <c r="AV1272" s="5">
        <v>59.36</v>
      </c>
      <c r="AW1272" s="5">
        <v>0.23</v>
      </c>
      <c r="AX1272" s="5">
        <v>0.53</v>
      </c>
      <c r="AY1272" s="22"/>
      <c r="AZ1272" s="20">
        <v>0.19</v>
      </c>
      <c r="BA1272" s="5">
        <v>7.25</v>
      </c>
      <c r="BC1272" s="5">
        <v>1.9E-3</v>
      </c>
      <c r="BE1272" s="5">
        <v>6.8</v>
      </c>
      <c r="BF1272" s="21"/>
      <c r="BH1272" s="5">
        <v>4.1900000000000004</v>
      </c>
      <c r="BN1272" s="22"/>
      <c r="BO1272" s="5">
        <v>23.5</v>
      </c>
      <c r="BQ1272" s="21"/>
      <c r="BR1272" s="21"/>
      <c r="BW1272" s="21"/>
      <c r="BX1272" s="5">
        <v>8.5</v>
      </c>
      <c r="BY1272" s="5">
        <v>0.8</v>
      </c>
    </row>
    <row r="1273" spans="1:77" x14ac:dyDescent="0.2">
      <c r="A1273" s="2" t="s">
        <v>370</v>
      </c>
      <c r="B1273" s="3">
        <v>38684</v>
      </c>
      <c r="C1273" s="4">
        <v>32</v>
      </c>
      <c r="F1273" s="20">
        <v>0.33</v>
      </c>
      <c r="G1273" s="5">
        <v>0.3</v>
      </c>
      <c r="H1273" s="5">
        <v>0.09</v>
      </c>
      <c r="J1273" s="20">
        <v>0.3</v>
      </c>
      <c r="M1273" s="5">
        <v>1</v>
      </c>
      <c r="N1273" s="20">
        <v>2</v>
      </c>
      <c r="O1273" s="20">
        <v>10</v>
      </c>
      <c r="Q1273" s="20">
        <v>0.55000000000000004</v>
      </c>
      <c r="S1273" s="5">
        <v>41.2</v>
      </c>
      <c r="T1273" s="5">
        <v>16</v>
      </c>
      <c r="U1273" s="20">
        <v>1.8</v>
      </c>
      <c r="V1273" s="5">
        <v>12</v>
      </c>
      <c r="W1273" s="5">
        <v>0.05</v>
      </c>
      <c r="AB1273" s="5">
        <v>1.78</v>
      </c>
      <c r="AD1273" s="21"/>
      <c r="AE1273" s="5">
        <v>8.48</v>
      </c>
      <c r="AI1273" s="20">
        <v>4.0999999999999996</v>
      </c>
      <c r="AJ1273" s="5">
        <v>46.4</v>
      </c>
      <c r="AN1273" s="5">
        <v>14.2</v>
      </c>
      <c r="AO1273" s="5">
        <v>0.56000000000000005</v>
      </c>
      <c r="AT1273" s="5">
        <v>16.7</v>
      </c>
      <c r="AU1273" s="20">
        <v>1</v>
      </c>
      <c r="AV1273" s="5">
        <v>130.59</v>
      </c>
      <c r="AW1273" s="5">
        <v>0.23</v>
      </c>
      <c r="AX1273" s="5">
        <v>0.01</v>
      </c>
      <c r="AY1273" s="22"/>
      <c r="AZ1273" s="20">
        <v>0.01</v>
      </c>
      <c r="BA1273" s="5">
        <v>5.45</v>
      </c>
      <c r="BC1273" s="20">
        <v>3.5999999999999999E-3</v>
      </c>
      <c r="BE1273" s="20">
        <v>4.2</v>
      </c>
      <c r="BF1273" s="21"/>
      <c r="BH1273" s="5">
        <v>0.46</v>
      </c>
      <c r="BI1273" s="22"/>
      <c r="BN1273" s="22"/>
      <c r="BO1273" s="5">
        <v>48.2</v>
      </c>
      <c r="BQ1273" s="21"/>
      <c r="BR1273" s="21"/>
      <c r="BT1273" s="21"/>
      <c r="BX1273" s="5">
        <v>10.5</v>
      </c>
      <c r="BY1273" s="20">
        <v>22</v>
      </c>
    </row>
    <row r="1274" spans="1:77" x14ac:dyDescent="0.2">
      <c r="A1274" s="2" t="s">
        <v>341</v>
      </c>
      <c r="B1274" s="3">
        <v>40689</v>
      </c>
      <c r="C1274" s="4">
        <v>25</v>
      </c>
      <c r="G1274" s="5">
        <v>3.0000000000000001E-3</v>
      </c>
      <c r="H1274" s="5">
        <v>0.01</v>
      </c>
      <c r="M1274" s="5">
        <v>0.18</v>
      </c>
      <c r="S1274" s="5">
        <v>97.2</v>
      </c>
      <c r="T1274" s="5">
        <v>19</v>
      </c>
      <c r="V1274" s="5">
        <v>2.4</v>
      </c>
      <c r="W1274" s="5">
        <v>7.0000000000000007E-2</v>
      </c>
      <c r="AB1274" s="5">
        <v>3</v>
      </c>
      <c r="AD1274" s="5">
        <v>4.37</v>
      </c>
      <c r="AE1274" s="5">
        <v>21.8</v>
      </c>
      <c r="AJ1274" s="5">
        <v>62.1</v>
      </c>
      <c r="AN1274" s="5">
        <v>3.97</v>
      </c>
      <c r="AO1274" s="5">
        <v>1.81</v>
      </c>
      <c r="AT1274" s="5">
        <v>7.06</v>
      </c>
      <c r="AV1274" s="5">
        <v>160.25</v>
      </c>
      <c r="AW1274" s="5">
        <v>0.23</v>
      </c>
      <c r="AX1274" s="5">
        <v>0.01</v>
      </c>
      <c r="AY1274" s="22"/>
      <c r="AZ1274" s="22"/>
      <c r="BA1274" s="5">
        <v>7.37</v>
      </c>
      <c r="BF1274" s="5">
        <v>1.37</v>
      </c>
      <c r="BH1274" s="5">
        <v>2.41</v>
      </c>
      <c r="BN1274" s="22"/>
      <c r="BO1274" s="5">
        <v>15.1</v>
      </c>
      <c r="BQ1274" s="5">
        <v>5.85</v>
      </c>
      <c r="BR1274" s="5">
        <v>6.11</v>
      </c>
      <c r="BT1274" s="20">
        <v>27</v>
      </c>
      <c r="BX1274" s="5">
        <v>7.9</v>
      </c>
    </row>
    <row r="1275" spans="1:77" x14ac:dyDescent="0.2">
      <c r="A1275" s="2" t="s">
        <v>257</v>
      </c>
      <c r="B1275" s="3">
        <v>39930</v>
      </c>
      <c r="C1275" s="4">
        <v>32</v>
      </c>
      <c r="F1275" s="21"/>
      <c r="G1275" s="20">
        <v>4.0000000000000001E-3</v>
      </c>
      <c r="H1275" s="5">
        <v>0.03</v>
      </c>
      <c r="J1275" s="5">
        <v>0.3</v>
      </c>
      <c r="M1275" s="5">
        <v>0.26</v>
      </c>
      <c r="N1275" s="5">
        <v>0.2</v>
      </c>
      <c r="O1275" s="22"/>
      <c r="Q1275" s="5">
        <v>0.02</v>
      </c>
      <c r="S1275" s="5">
        <v>121</v>
      </c>
      <c r="T1275" s="5">
        <v>25</v>
      </c>
      <c r="U1275" s="5">
        <v>0.5</v>
      </c>
      <c r="V1275" s="5">
        <v>2.4</v>
      </c>
      <c r="W1275" s="5">
        <v>0.02</v>
      </c>
      <c r="AB1275" s="20">
        <v>7.85</v>
      </c>
      <c r="AD1275" s="5">
        <v>3.45</v>
      </c>
      <c r="AE1275" s="5">
        <v>9.48</v>
      </c>
      <c r="AI1275" s="5">
        <v>0.5</v>
      </c>
      <c r="AJ1275" s="5">
        <v>77.2</v>
      </c>
      <c r="AN1275" s="5">
        <v>11.4</v>
      </c>
      <c r="AO1275" s="5">
        <v>0.45</v>
      </c>
      <c r="AT1275" s="5">
        <v>12.3</v>
      </c>
      <c r="AU1275" s="5">
        <v>4.5999999999999996</v>
      </c>
      <c r="AV1275" s="5">
        <v>117.75</v>
      </c>
      <c r="AW1275" s="5">
        <v>0.23</v>
      </c>
      <c r="AX1275" s="5">
        <v>0.01</v>
      </c>
      <c r="AZ1275" s="22"/>
      <c r="BA1275" s="5">
        <v>6.9</v>
      </c>
      <c r="BC1275" s="5">
        <v>1E-3</v>
      </c>
      <c r="BE1275" s="5">
        <v>0.4</v>
      </c>
      <c r="BF1275" s="20">
        <v>0.19</v>
      </c>
      <c r="BH1275" s="5">
        <v>3.3</v>
      </c>
      <c r="BN1275" s="22"/>
      <c r="BO1275" s="5">
        <v>102</v>
      </c>
      <c r="BQ1275" s="21"/>
      <c r="BR1275" s="21"/>
      <c r="BW1275" s="20">
        <v>0.5</v>
      </c>
      <c r="BX1275" s="5">
        <v>11</v>
      </c>
      <c r="BY1275" s="5">
        <v>1.4</v>
      </c>
    </row>
    <row r="1276" spans="1:77" x14ac:dyDescent="0.2">
      <c r="A1276" s="2" t="s">
        <v>215</v>
      </c>
      <c r="B1276" s="3">
        <v>36658</v>
      </c>
      <c r="C1276" s="4">
        <v>22</v>
      </c>
      <c r="F1276" s="5">
        <v>0.02</v>
      </c>
      <c r="G1276" s="22"/>
      <c r="H1276" s="5">
        <v>0.09</v>
      </c>
      <c r="J1276" s="5">
        <v>1</v>
      </c>
      <c r="M1276" s="5">
        <v>0.18</v>
      </c>
      <c r="N1276" s="21"/>
      <c r="O1276" s="22"/>
      <c r="Q1276" s="21"/>
      <c r="S1276" s="5">
        <v>78.400000000000006</v>
      </c>
      <c r="T1276" s="5">
        <v>19</v>
      </c>
      <c r="U1276" s="21"/>
      <c r="V1276" s="5">
        <v>4</v>
      </c>
      <c r="W1276" s="5">
        <v>0.06</v>
      </c>
      <c r="AB1276" s="5">
        <v>24.46</v>
      </c>
      <c r="AD1276" s="21"/>
      <c r="AE1276" s="5">
        <v>2.2400000000000002</v>
      </c>
      <c r="AI1276" s="21"/>
      <c r="AJ1276" s="5">
        <v>58.2</v>
      </c>
      <c r="AN1276" s="5">
        <v>7.17</v>
      </c>
      <c r="AO1276" s="5">
        <v>0.21</v>
      </c>
      <c r="AS1276" s="22"/>
      <c r="AT1276" s="5">
        <v>19.8</v>
      </c>
      <c r="AU1276" s="21"/>
      <c r="AV1276" s="5">
        <v>84.1</v>
      </c>
      <c r="AW1276" s="5">
        <v>0.22</v>
      </c>
      <c r="AX1276" s="5">
        <v>0.06</v>
      </c>
      <c r="AZ1276" s="22"/>
      <c r="BA1276" s="5">
        <v>7.7</v>
      </c>
      <c r="BC1276" s="21"/>
      <c r="BE1276" s="5">
        <v>3.6</v>
      </c>
      <c r="BF1276" s="22"/>
      <c r="BH1276" s="5">
        <v>2.7</v>
      </c>
      <c r="BI1276" s="21"/>
      <c r="BN1276" s="22"/>
      <c r="BO1276" s="5">
        <v>22.6</v>
      </c>
      <c r="BQ1276" s="21"/>
      <c r="BR1276" s="21"/>
      <c r="BW1276" s="22"/>
      <c r="BX1276" s="5">
        <v>9.9</v>
      </c>
      <c r="BY1276" s="21"/>
    </row>
    <row r="1277" spans="1:77" x14ac:dyDescent="0.2">
      <c r="A1277" s="2" t="s">
        <v>235</v>
      </c>
      <c r="B1277" s="3">
        <v>41465</v>
      </c>
      <c r="C1277" s="4">
        <v>25</v>
      </c>
      <c r="F1277" s="22"/>
      <c r="G1277" s="5">
        <v>7.0000000000000001E-3</v>
      </c>
      <c r="H1277" s="5">
        <v>0.01</v>
      </c>
      <c r="J1277" s="22"/>
      <c r="M1277" s="5">
        <v>0.65</v>
      </c>
      <c r="N1277" s="22"/>
      <c r="O1277" s="22"/>
      <c r="Q1277" s="22"/>
      <c r="S1277" s="5">
        <v>141</v>
      </c>
      <c r="T1277" s="5">
        <v>54</v>
      </c>
      <c r="U1277" s="22"/>
      <c r="V1277" s="5">
        <v>2.6</v>
      </c>
      <c r="W1277" s="5">
        <v>0.23</v>
      </c>
      <c r="AB1277" s="5">
        <v>2.17</v>
      </c>
      <c r="AD1277" s="5">
        <v>4.57</v>
      </c>
      <c r="AE1277" s="5">
        <v>1.63</v>
      </c>
      <c r="AI1277" s="22"/>
      <c r="AJ1277" s="5">
        <v>93</v>
      </c>
      <c r="AN1277" s="5">
        <v>17.3</v>
      </c>
      <c r="AO1277" s="5">
        <v>0.08</v>
      </c>
      <c r="AT1277" s="5">
        <v>21.7</v>
      </c>
      <c r="AU1277" s="22"/>
      <c r="AV1277" s="5">
        <v>39.35</v>
      </c>
      <c r="AW1277" s="5">
        <v>0.22</v>
      </c>
      <c r="AX1277" s="5">
        <v>0.01</v>
      </c>
      <c r="AY1277" s="20">
        <v>0.02</v>
      </c>
      <c r="AZ1277" s="22"/>
      <c r="BA1277" s="5">
        <v>6.93</v>
      </c>
      <c r="BC1277" s="22"/>
      <c r="BE1277" s="22"/>
      <c r="BF1277" s="5">
        <v>1.98</v>
      </c>
      <c r="BH1277" s="5">
        <v>6.09</v>
      </c>
      <c r="BN1277" s="22"/>
      <c r="BO1277" s="5">
        <v>78.8</v>
      </c>
      <c r="BP1277" s="22"/>
      <c r="BQ1277" s="5">
        <v>9.89</v>
      </c>
      <c r="BR1277" s="5">
        <v>9.4499999999999993</v>
      </c>
      <c r="BX1277" s="5">
        <v>8.6999999999999993</v>
      </c>
      <c r="BY1277" s="22"/>
    </row>
    <row r="1278" spans="1:77" x14ac:dyDescent="0.2">
      <c r="A1278" s="2" t="s">
        <v>317</v>
      </c>
      <c r="B1278" s="3">
        <v>35166</v>
      </c>
      <c r="C1278" s="4">
        <v>29</v>
      </c>
      <c r="F1278" s="20">
        <v>0.01</v>
      </c>
      <c r="G1278" s="21"/>
      <c r="H1278" s="5">
        <v>0.03</v>
      </c>
      <c r="J1278" s="5">
        <v>1</v>
      </c>
      <c r="M1278" s="5">
        <v>0.4</v>
      </c>
      <c r="N1278" s="5">
        <v>1</v>
      </c>
      <c r="O1278" s="22"/>
      <c r="Q1278" s="5">
        <v>0.1</v>
      </c>
      <c r="S1278" s="5">
        <v>95.7</v>
      </c>
      <c r="T1278" s="5">
        <v>47.5</v>
      </c>
      <c r="U1278" s="5">
        <v>1</v>
      </c>
      <c r="V1278" s="5">
        <v>2.8</v>
      </c>
      <c r="W1278" s="5">
        <v>0.01</v>
      </c>
      <c r="Y1278" s="22"/>
      <c r="AB1278" s="5">
        <v>6.39</v>
      </c>
      <c r="AD1278" s="21"/>
      <c r="AE1278" s="5">
        <v>7.8</v>
      </c>
      <c r="AI1278" s="5">
        <v>1</v>
      </c>
      <c r="AJ1278" s="5">
        <v>69.900000000000006</v>
      </c>
      <c r="AN1278" s="5">
        <v>10.199999999999999</v>
      </c>
      <c r="AO1278" s="5">
        <v>0.04</v>
      </c>
      <c r="AT1278" s="5">
        <v>22.8</v>
      </c>
      <c r="AU1278" s="5">
        <v>3.3</v>
      </c>
      <c r="AV1278" s="5">
        <v>44.26</v>
      </c>
      <c r="AW1278" s="5">
        <v>0.22</v>
      </c>
      <c r="AX1278" s="5">
        <v>0.06</v>
      </c>
      <c r="AY1278" s="21"/>
      <c r="AZ1278" s="22"/>
      <c r="BA1278" s="5">
        <v>7.35</v>
      </c>
      <c r="BC1278" s="5">
        <v>0.1</v>
      </c>
      <c r="BE1278" s="20">
        <v>0.4</v>
      </c>
      <c r="BF1278" s="21"/>
      <c r="BH1278" s="5">
        <v>3</v>
      </c>
      <c r="BN1278" s="22"/>
      <c r="BO1278" s="5">
        <v>82.1</v>
      </c>
      <c r="BQ1278" s="21"/>
      <c r="BR1278" s="21"/>
      <c r="BX1278" s="5">
        <v>9.8000000000000007</v>
      </c>
      <c r="BY1278" s="5">
        <v>10</v>
      </c>
    </row>
    <row r="1279" spans="1:77" x14ac:dyDescent="0.2">
      <c r="A1279" s="2" t="s">
        <v>90</v>
      </c>
      <c r="B1279" s="3">
        <v>41884</v>
      </c>
      <c r="C1279" s="4">
        <v>24</v>
      </c>
      <c r="F1279" s="22"/>
      <c r="G1279" s="5">
        <v>0.23</v>
      </c>
      <c r="H1279" s="5">
        <v>0.54</v>
      </c>
      <c r="J1279" s="22"/>
      <c r="M1279" s="5">
        <v>0</v>
      </c>
      <c r="N1279" s="22"/>
      <c r="O1279" s="22"/>
      <c r="Q1279" s="22"/>
      <c r="S1279" s="5">
        <v>17.100000000000001</v>
      </c>
      <c r="T1279" s="21"/>
      <c r="U1279" s="21"/>
      <c r="V1279" s="5">
        <v>68</v>
      </c>
      <c r="W1279" s="5">
        <v>0.55000000000000004</v>
      </c>
      <c r="AB1279" s="5">
        <v>25.53</v>
      </c>
      <c r="AD1279" s="5">
        <v>53.79</v>
      </c>
      <c r="AE1279" s="5">
        <v>2.54</v>
      </c>
      <c r="AI1279" s="22"/>
      <c r="AJ1279" s="5">
        <v>45.6</v>
      </c>
      <c r="AN1279" s="5">
        <v>3.24</v>
      </c>
      <c r="AO1279" s="5">
        <v>0.1</v>
      </c>
      <c r="AT1279" s="5">
        <v>91.5</v>
      </c>
      <c r="AU1279" s="22"/>
      <c r="AV1279" s="5">
        <v>0.22</v>
      </c>
      <c r="AW1279" s="5">
        <v>0.22</v>
      </c>
      <c r="AX1279" s="5">
        <v>10.14</v>
      </c>
      <c r="AY1279" s="5">
        <v>3.3</v>
      </c>
      <c r="BA1279" s="5">
        <v>8.51</v>
      </c>
      <c r="BC1279" s="22"/>
      <c r="BE1279" s="22"/>
      <c r="BF1279" s="5">
        <v>0.09</v>
      </c>
      <c r="BH1279" s="5">
        <v>4.84</v>
      </c>
      <c r="BI1279" s="22"/>
      <c r="BN1279" s="22"/>
      <c r="BO1279" s="5">
        <v>190</v>
      </c>
      <c r="BQ1279" s="5">
        <v>9.1199999999999992</v>
      </c>
      <c r="BR1279" s="5">
        <v>5.26</v>
      </c>
      <c r="BX1279" s="5">
        <v>11.2</v>
      </c>
      <c r="BY1279" s="22"/>
    </row>
    <row r="1280" spans="1:77" x14ac:dyDescent="0.2">
      <c r="A1280" s="2" t="s">
        <v>296</v>
      </c>
      <c r="B1280" s="3">
        <v>35137</v>
      </c>
      <c r="C1280" s="4">
        <v>23</v>
      </c>
      <c r="F1280" s="5">
        <v>0.03</v>
      </c>
      <c r="G1280" s="20">
        <v>2.5999999999999999E-3</v>
      </c>
      <c r="H1280" s="5">
        <v>0.01</v>
      </c>
      <c r="J1280" s="22"/>
      <c r="M1280" s="21"/>
      <c r="N1280" s="22"/>
      <c r="O1280" s="22"/>
      <c r="Q1280" s="22"/>
      <c r="S1280" s="5">
        <v>72</v>
      </c>
      <c r="T1280" s="5">
        <v>40</v>
      </c>
      <c r="U1280" s="22"/>
      <c r="V1280" s="5">
        <v>4.4000000000000004</v>
      </c>
      <c r="W1280" s="5">
        <v>0.03</v>
      </c>
      <c r="Y1280" s="22"/>
      <c r="AB1280" s="20">
        <v>2.0499999999999998</v>
      </c>
      <c r="AD1280" s="21"/>
      <c r="AE1280" s="5">
        <v>18</v>
      </c>
      <c r="AI1280" s="22"/>
      <c r="AJ1280" s="20">
        <v>58</v>
      </c>
      <c r="AN1280" s="5">
        <v>5.8</v>
      </c>
      <c r="AO1280" s="5">
        <v>0.17</v>
      </c>
      <c r="AT1280" s="5">
        <v>17</v>
      </c>
      <c r="AU1280" s="22"/>
      <c r="AV1280" s="5">
        <v>68.98</v>
      </c>
      <c r="AW1280" s="5">
        <v>0.22</v>
      </c>
      <c r="AX1280" s="5">
        <v>7.0000000000000007E-2</v>
      </c>
      <c r="AY1280" s="20">
        <v>0.02</v>
      </c>
      <c r="AZ1280" s="22"/>
      <c r="BA1280" s="5">
        <v>6.84</v>
      </c>
      <c r="BC1280" s="22"/>
      <c r="BE1280" s="5">
        <v>0.6</v>
      </c>
      <c r="BH1280" s="5">
        <v>2.1</v>
      </c>
      <c r="BI1280" s="20">
        <v>0.22</v>
      </c>
      <c r="BN1280" s="22"/>
      <c r="BO1280" s="5">
        <v>45.15</v>
      </c>
      <c r="BQ1280" s="21"/>
      <c r="BR1280" s="21"/>
      <c r="BX1280" s="5">
        <v>5.9</v>
      </c>
      <c r="BY1280" s="22"/>
    </row>
    <row r="1281" spans="1:77" x14ac:dyDescent="0.2">
      <c r="A1281" s="2" t="s">
        <v>354</v>
      </c>
      <c r="B1281" s="3">
        <v>38688</v>
      </c>
      <c r="C1281" s="4">
        <v>33</v>
      </c>
      <c r="F1281" s="20">
        <v>0.14000000000000001</v>
      </c>
      <c r="G1281" s="21"/>
      <c r="H1281" s="5">
        <v>0.08</v>
      </c>
      <c r="J1281" s="20">
        <v>1</v>
      </c>
      <c r="M1281" s="5">
        <v>0.4</v>
      </c>
      <c r="N1281" s="20">
        <v>2</v>
      </c>
      <c r="O1281" s="22"/>
      <c r="Q1281" s="20">
        <v>0.5</v>
      </c>
      <c r="S1281" s="5">
        <v>33.6</v>
      </c>
      <c r="T1281" s="5">
        <v>18</v>
      </c>
      <c r="U1281" s="5">
        <v>1</v>
      </c>
      <c r="V1281" s="5">
        <v>7.9</v>
      </c>
      <c r="W1281" s="5">
        <v>0.11</v>
      </c>
      <c r="AB1281" s="5">
        <v>3.24</v>
      </c>
      <c r="AD1281" s="5">
        <v>1.78</v>
      </c>
      <c r="AE1281" s="5">
        <v>9.3000000000000007</v>
      </c>
      <c r="AI1281" s="20">
        <v>7</v>
      </c>
      <c r="AJ1281" s="5">
        <v>18.899999999999999</v>
      </c>
      <c r="AN1281" s="5">
        <v>5.3</v>
      </c>
      <c r="AO1281" s="5">
        <v>0.22</v>
      </c>
      <c r="AT1281" s="5">
        <v>15</v>
      </c>
      <c r="AU1281" s="20">
        <v>12</v>
      </c>
      <c r="AV1281" s="5">
        <v>26.56</v>
      </c>
      <c r="AW1281" s="5">
        <v>0.22</v>
      </c>
      <c r="AX1281" s="5">
        <v>0.03</v>
      </c>
      <c r="AY1281" s="21"/>
      <c r="BA1281" s="5">
        <v>6.1</v>
      </c>
      <c r="BC1281" s="20">
        <v>0.1</v>
      </c>
      <c r="BE1281" s="20">
        <v>0.5</v>
      </c>
      <c r="BF1281" s="21"/>
      <c r="BH1281" s="5">
        <v>1.4</v>
      </c>
      <c r="BI1281" s="20">
        <v>0.1</v>
      </c>
      <c r="BN1281" s="22"/>
      <c r="BO1281" s="5">
        <v>30</v>
      </c>
      <c r="BQ1281" s="5">
        <v>-2.96</v>
      </c>
      <c r="BR1281" s="5">
        <v>3.01</v>
      </c>
      <c r="BS1281" s="21"/>
      <c r="BT1281" s="21"/>
      <c r="BV1281" s="21"/>
      <c r="BX1281" s="5">
        <v>10.3</v>
      </c>
      <c r="BY1281" s="20">
        <v>20</v>
      </c>
    </row>
    <row r="1282" spans="1:77" x14ac:dyDescent="0.2">
      <c r="A1282" s="2" t="s">
        <v>225</v>
      </c>
      <c r="B1282" s="3">
        <v>37756</v>
      </c>
      <c r="C1282" s="4">
        <v>32</v>
      </c>
      <c r="F1282" s="20">
        <v>7.0000000000000007E-2</v>
      </c>
      <c r="G1282" s="5">
        <v>0.02</v>
      </c>
      <c r="H1282" s="5">
        <v>0.01</v>
      </c>
      <c r="J1282" s="5">
        <v>0.9</v>
      </c>
      <c r="M1282" s="5">
        <v>0.81</v>
      </c>
      <c r="N1282" s="5">
        <v>0.2</v>
      </c>
      <c r="O1282" s="20">
        <v>10</v>
      </c>
      <c r="P1282" s="22"/>
      <c r="Q1282" s="5">
        <v>0.02</v>
      </c>
      <c r="S1282" s="5">
        <v>135</v>
      </c>
      <c r="T1282" s="5">
        <v>13</v>
      </c>
      <c r="U1282" s="5">
        <v>0.2</v>
      </c>
      <c r="V1282" s="5">
        <v>2.7</v>
      </c>
      <c r="W1282" s="5">
        <v>0.45</v>
      </c>
      <c r="Y1282" s="22"/>
      <c r="AB1282" s="5">
        <v>0.82</v>
      </c>
      <c r="AD1282" s="21"/>
      <c r="AE1282" s="5">
        <v>1.87</v>
      </c>
      <c r="AI1282" s="5">
        <v>0.5</v>
      </c>
      <c r="AJ1282" s="5">
        <v>72</v>
      </c>
      <c r="AN1282" s="5">
        <v>9.8699999999999992</v>
      </c>
      <c r="AO1282" s="5">
        <v>0.14000000000000001</v>
      </c>
      <c r="AP1282" s="22"/>
      <c r="AS1282" s="21"/>
      <c r="AT1282" s="5">
        <v>10.8</v>
      </c>
      <c r="AU1282" s="5">
        <v>1.1000000000000001</v>
      </c>
      <c r="AV1282" s="5">
        <v>111.11</v>
      </c>
      <c r="AW1282" s="5">
        <v>0.21</v>
      </c>
      <c r="AX1282" s="5">
        <v>0.41</v>
      </c>
      <c r="AZ1282" s="20">
        <v>0.14000000000000001</v>
      </c>
      <c r="BA1282" s="5">
        <v>7.1</v>
      </c>
      <c r="BC1282" s="5">
        <v>1.6999999999999999E-3</v>
      </c>
      <c r="BE1282" s="20">
        <v>0.5</v>
      </c>
      <c r="BF1282" s="21"/>
      <c r="BH1282" s="5">
        <v>5.93</v>
      </c>
      <c r="BN1282" s="22"/>
      <c r="BO1282" s="5">
        <v>32.799999999999997</v>
      </c>
      <c r="BQ1282" s="21"/>
      <c r="BR1282" s="21"/>
      <c r="BT1282" s="21"/>
      <c r="BW1282" s="21"/>
      <c r="BX1282" s="5">
        <v>8.1</v>
      </c>
      <c r="BY1282" s="5">
        <v>1</v>
      </c>
    </row>
    <row r="1283" spans="1:77" x14ac:dyDescent="0.2">
      <c r="A1283" s="2" t="s">
        <v>235</v>
      </c>
      <c r="B1283" s="3">
        <v>36860</v>
      </c>
      <c r="C1283" s="4">
        <v>23</v>
      </c>
      <c r="F1283" s="20">
        <v>0.08</v>
      </c>
      <c r="G1283" s="5">
        <v>0.05</v>
      </c>
      <c r="H1283" s="5">
        <v>0.04</v>
      </c>
      <c r="M1283" s="5">
        <v>0.6</v>
      </c>
      <c r="O1283" s="22"/>
      <c r="Q1283" s="21"/>
      <c r="S1283" s="5">
        <v>140</v>
      </c>
      <c r="T1283" s="5">
        <v>73</v>
      </c>
      <c r="U1283" s="21"/>
      <c r="V1283" s="5">
        <v>2.9</v>
      </c>
      <c r="W1283" s="5">
        <v>0.4</v>
      </c>
      <c r="Y1283" s="22"/>
      <c r="AB1283" s="5">
        <v>2.84</v>
      </c>
      <c r="AD1283" s="21"/>
      <c r="AE1283" s="5">
        <v>2.5</v>
      </c>
      <c r="AJ1283" s="5">
        <v>89.3</v>
      </c>
      <c r="AN1283" s="5">
        <v>25</v>
      </c>
      <c r="AO1283" s="5">
        <v>0.04</v>
      </c>
      <c r="AT1283" s="5">
        <v>45</v>
      </c>
      <c r="AU1283" s="21"/>
      <c r="AV1283" s="5">
        <v>22.08</v>
      </c>
      <c r="AW1283" s="5">
        <v>0.21</v>
      </c>
      <c r="AX1283" s="5">
        <v>0.01</v>
      </c>
      <c r="AZ1283" s="20">
        <v>5.7999999999999996E-3</v>
      </c>
      <c r="BA1283" s="5">
        <v>7.25</v>
      </c>
      <c r="BE1283" s="5">
        <v>2.2000000000000002</v>
      </c>
      <c r="BF1283" s="21"/>
      <c r="BH1283" s="5">
        <v>5.15</v>
      </c>
      <c r="BN1283" s="22"/>
      <c r="BO1283" s="5">
        <v>103</v>
      </c>
      <c r="BQ1283" s="21"/>
      <c r="BR1283" s="21"/>
      <c r="BX1283" s="5">
        <v>10.3</v>
      </c>
    </row>
    <row r="1284" spans="1:77" x14ac:dyDescent="0.2">
      <c r="A1284" s="2" t="s">
        <v>235</v>
      </c>
      <c r="B1284" s="3">
        <v>41794</v>
      </c>
      <c r="C1284" s="4">
        <v>25</v>
      </c>
      <c r="F1284" s="21"/>
      <c r="G1284" s="20">
        <v>0.01</v>
      </c>
      <c r="H1284" s="5">
        <v>0.01</v>
      </c>
      <c r="J1284" s="22"/>
      <c r="M1284" s="5">
        <v>0.67</v>
      </c>
      <c r="N1284" s="22"/>
      <c r="P1284" s="21"/>
      <c r="Q1284" s="22"/>
      <c r="R1284" s="21"/>
      <c r="S1284" s="5">
        <v>161</v>
      </c>
      <c r="T1284" s="5">
        <v>66</v>
      </c>
      <c r="U1284" s="22"/>
      <c r="V1284" s="20">
        <v>2.8</v>
      </c>
      <c r="W1284" s="5">
        <v>0.16</v>
      </c>
      <c r="AB1284" s="20">
        <v>2.2400000000000002</v>
      </c>
      <c r="AD1284" s="20">
        <v>0.33</v>
      </c>
      <c r="AE1284" s="5">
        <v>1.66</v>
      </c>
      <c r="AI1284" s="22"/>
      <c r="AJ1284" s="5">
        <v>105.1</v>
      </c>
      <c r="AN1284" s="5">
        <v>20.100000000000001</v>
      </c>
      <c r="AO1284" s="5">
        <v>0.08</v>
      </c>
      <c r="AT1284" s="5">
        <v>34.700000000000003</v>
      </c>
      <c r="AU1284" s="22"/>
      <c r="AV1284" s="5">
        <v>86.76</v>
      </c>
      <c r="AW1284" s="5">
        <v>0.21</v>
      </c>
      <c r="AX1284" s="5">
        <v>0.01</v>
      </c>
      <c r="AY1284" s="20">
        <v>0.02</v>
      </c>
      <c r="AZ1284" s="22"/>
      <c r="BA1284" s="5">
        <v>7.27</v>
      </c>
      <c r="BC1284" s="22"/>
      <c r="BD1284" s="21"/>
      <c r="BE1284" s="21"/>
      <c r="BF1284" s="20">
        <v>1.08</v>
      </c>
      <c r="BH1284" s="5">
        <v>5.93</v>
      </c>
      <c r="BI1284" s="22"/>
      <c r="BN1284" s="22"/>
      <c r="BO1284" s="5">
        <v>97.1</v>
      </c>
      <c r="BQ1284" s="20">
        <v>11.22</v>
      </c>
      <c r="BR1284" s="20">
        <v>11.25</v>
      </c>
      <c r="BX1284" s="5">
        <v>9.1</v>
      </c>
      <c r="BY1284" s="22"/>
    </row>
    <row r="1285" spans="1:77" x14ac:dyDescent="0.2">
      <c r="A1285" s="2" t="s">
        <v>317</v>
      </c>
      <c r="B1285" s="3">
        <v>41234</v>
      </c>
      <c r="C1285" s="4">
        <v>22</v>
      </c>
      <c r="F1285" s="5">
        <v>0.02</v>
      </c>
      <c r="G1285" s="21"/>
      <c r="H1285" s="5">
        <v>0.02</v>
      </c>
      <c r="J1285" s="22"/>
      <c r="M1285" s="20">
        <v>0.18</v>
      </c>
      <c r="N1285" s="22"/>
      <c r="O1285" s="22"/>
      <c r="Q1285" s="22"/>
      <c r="S1285" s="5">
        <v>87.1</v>
      </c>
      <c r="T1285" s="5">
        <v>39.700000000000003</v>
      </c>
      <c r="U1285" s="22"/>
      <c r="V1285" s="5">
        <v>0.84</v>
      </c>
      <c r="W1285" s="5">
        <v>0.01</v>
      </c>
      <c r="AB1285" s="21"/>
      <c r="AD1285" s="20">
        <v>-4.4000000000000004</v>
      </c>
      <c r="AE1285" s="5">
        <v>1.07</v>
      </c>
      <c r="AI1285" s="22"/>
      <c r="AJ1285" s="21"/>
      <c r="AN1285" s="5">
        <v>3.45</v>
      </c>
      <c r="AO1285" s="5">
        <v>7.0000000000000007E-2</v>
      </c>
      <c r="AT1285" s="5">
        <v>22.4</v>
      </c>
      <c r="AU1285" s="22"/>
      <c r="AV1285" s="5">
        <v>43.5</v>
      </c>
      <c r="AW1285" s="5">
        <v>0.21</v>
      </c>
      <c r="AX1285" s="5">
        <v>0.1</v>
      </c>
      <c r="AY1285" s="21"/>
      <c r="BA1285" s="5">
        <v>7.5</v>
      </c>
      <c r="BC1285" s="22"/>
      <c r="BE1285" s="5">
        <v>1.1000000000000001</v>
      </c>
      <c r="BH1285" s="5">
        <v>0.56999999999999995</v>
      </c>
      <c r="BI1285" s="21"/>
      <c r="BN1285" s="22"/>
      <c r="BO1285" s="5">
        <v>51.7</v>
      </c>
      <c r="BQ1285" s="20">
        <v>5.9</v>
      </c>
      <c r="BR1285" s="20">
        <v>5.6</v>
      </c>
      <c r="BX1285" s="5">
        <v>9.6999999999999993</v>
      </c>
      <c r="BY1285" s="22"/>
    </row>
    <row r="1286" spans="1:77" x14ac:dyDescent="0.2">
      <c r="A1286" s="2" t="s">
        <v>382</v>
      </c>
      <c r="B1286" s="3">
        <v>41044</v>
      </c>
      <c r="C1286" s="4">
        <v>26</v>
      </c>
      <c r="F1286" s="22"/>
      <c r="G1286" s="5">
        <v>0.11</v>
      </c>
      <c r="H1286" s="5">
        <v>0.39</v>
      </c>
      <c r="J1286" s="22"/>
      <c r="M1286" s="5">
        <v>1.39</v>
      </c>
      <c r="N1286" s="22"/>
      <c r="O1286" s="22"/>
      <c r="Q1286" s="21"/>
      <c r="S1286" s="5">
        <v>29.5</v>
      </c>
      <c r="T1286" s="5">
        <v>33</v>
      </c>
      <c r="U1286" s="21"/>
      <c r="V1286" s="5">
        <v>2.5</v>
      </c>
      <c r="W1286" s="5">
        <v>2E-3</v>
      </c>
      <c r="AB1286" s="5">
        <v>11.35</v>
      </c>
      <c r="AD1286" s="5">
        <v>4.72</v>
      </c>
      <c r="AE1286" s="5">
        <v>7.08</v>
      </c>
      <c r="AI1286" s="22"/>
      <c r="AJ1286" s="5">
        <v>45.4</v>
      </c>
      <c r="AN1286" s="5">
        <v>14.2</v>
      </c>
      <c r="AO1286" s="5">
        <v>2.68</v>
      </c>
      <c r="AS1286" s="22"/>
      <c r="AT1286" s="5">
        <v>25.7</v>
      </c>
      <c r="AU1286" s="21"/>
      <c r="AV1286" s="5">
        <v>113.32</v>
      </c>
      <c r="AW1286" s="5">
        <v>0.2</v>
      </c>
      <c r="AX1286" s="5">
        <v>0.01</v>
      </c>
      <c r="AY1286" s="20">
        <v>0.02</v>
      </c>
      <c r="AZ1286" s="22"/>
      <c r="BA1286" s="5">
        <v>5.18</v>
      </c>
      <c r="BC1286" s="22"/>
      <c r="BE1286" s="21"/>
      <c r="BF1286" s="5">
        <v>1.93</v>
      </c>
      <c r="BH1286" s="5">
        <v>0.33</v>
      </c>
      <c r="BN1286" s="22"/>
      <c r="BO1286" s="5">
        <v>38.200000000000003</v>
      </c>
      <c r="BQ1286" s="20">
        <v>3.89</v>
      </c>
      <c r="BR1286" s="20">
        <v>4.08</v>
      </c>
      <c r="BS1286" s="22"/>
      <c r="BT1286" s="20">
        <v>35</v>
      </c>
      <c r="BV1286" s="22"/>
      <c r="BW1286" s="22"/>
      <c r="BX1286" s="5">
        <v>10.6</v>
      </c>
      <c r="BY1286" s="22"/>
    </row>
    <row r="1287" spans="1:77" x14ac:dyDescent="0.2">
      <c r="A1287" s="2" t="s">
        <v>317</v>
      </c>
      <c r="B1287" s="3">
        <v>41171</v>
      </c>
      <c r="C1287" s="4">
        <v>29</v>
      </c>
      <c r="F1287" s="21"/>
      <c r="G1287" s="5">
        <v>0.02</v>
      </c>
      <c r="H1287" s="5">
        <v>0.01</v>
      </c>
      <c r="J1287" s="21"/>
      <c r="M1287" s="5">
        <v>0.22</v>
      </c>
      <c r="N1287" s="21"/>
      <c r="O1287" s="21"/>
      <c r="Q1287" s="21"/>
      <c r="S1287" s="5">
        <v>98.4</v>
      </c>
      <c r="T1287" s="5">
        <v>38</v>
      </c>
      <c r="U1287" s="21"/>
      <c r="V1287" s="5">
        <v>1.2</v>
      </c>
      <c r="W1287" s="5">
        <v>8.0000000000000002E-3</v>
      </c>
      <c r="Z1287" s="20">
        <v>430</v>
      </c>
      <c r="AB1287" s="5">
        <v>5.95</v>
      </c>
      <c r="AD1287" s="20">
        <v>2.2400000000000002</v>
      </c>
      <c r="AE1287" s="5">
        <v>1.1100000000000001</v>
      </c>
      <c r="AI1287" s="21"/>
      <c r="AJ1287" s="5">
        <v>61.3</v>
      </c>
      <c r="AN1287" s="5">
        <v>3.6</v>
      </c>
      <c r="AO1287" s="5">
        <v>0.06</v>
      </c>
      <c r="AT1287" s="5">
        <v>24.8</v>
      </c>
      <c r="AU1287" s="21"/>
      <c r="AV1287" s="5">
        <v>40.94</v>
      </c>
      <c r="AW1287" s="5">
        <v>0.2</v>
      </c>
      <c r="AX1287" s="5">
        <v>0.12</v>
      </c>
      <c r="AY1287" s="20">
        <v>0.03</v>
      </c>
      <c r="AZ1287" s="21"/>
      <c r="BA1287" s="5">
        <v>7.45</v>
      </c>
      <c r="BC1287" s="21"/>
      <c r="BE1287" s="21"/>
      <c r="BF1287" s="20">
        <v>1.38</v>
      </c>
      <c r="BH1287" s="5">
        <v>3.14</v>
      </c>
      <c r="BI1287" s="22"/>
      <c r="BN1287" s="22"/>
      <c r="BO1287" s="5">
        <v>62.4</v>
      </c>
      <c r="BQ1287" s="20">
        <v>6.18</v>
      </c>
      <c r="BR1287" s="20">
        <v>6.32</v>
      </c>
      <c r="BS1287" s="20">
        <v>0.2</v>
      </c>
      <c r="BT1287" s="20">
        <v>37</v>
      </c>
      <c r="BV1287" s="20">
        <v>5.8</v>
      </c>
      <c r="BX1287" s="5">
        <v>10</v>
      </c>
      <c r="BY1287" s="21"/>
    </row>
    <row r="1288" spans="1:77" x14ac:dyDescent="0.2">
      <c r="A1288" s="2" t="s">
        <v>265</v>
      </c>
      <c r="B1288" s="3">
        <v>30614</v>
      </c>
      <c r="C1288" s="4">
        <v>14</v>
      </c>
      <c r="F1288" s="21"/>
      <c r="G1288" s="21"/>
      <c r="H1288" s="5">
        <v>0.09</v>
      </c>
      <c r="J1288" s="21"/>
      <c r="M1288" s="21"/>
      <c r="N1288" s="21"/>
      <c r="O1288" s="21"/>
      <c r="Q1288" s="21"/>
      <c r="S1288" s="5">
        <v>54</v>
      </c>
      <c r="T1288" s="5">
        <v>61.8</v>
      </c>
      <c r="U1288" s="21"/>
      <c r="V1288" s="21"/>
      <c r="W1288" s="5">
        <v>0.06</v>
      </c>
      <c r="AB1288" s="5">
        <v>4.01</v>
      </c>
      <c r="AD1288" s="22"/>
      <c r="AE1288" s="5">
        <v>7</v>
      </c>
      <c r="AI1288" s="21"/>
      <c r="AJ1288" s="5">
        <v>50.44</v>
      </c>
      <c r="AN1288" s="5">
        <v>11.1</v>
      </c>
      <c r="AO1288" s="5">
        <v>0.17</v>
      </c>
      <c r="AT1288" s="5">
        <v>28.9</v>
      </c>
      <c r="AU1288" s="21"/>
      <c r="AV1288" s="5">
        <v>70.849999999999994</v>
      </c>
      <c r="AW1288" s="5">
        <v>0.2</v>
      </c>
      <c r="AX1288" s="21"/>
      <c r="AY1288" s="22"/>
      <c r="AZ1288" s="21"/>
      <c r="BA1288" s="5">
        <v>6.3</v>
      </c>
      <c r="BC1288" s="21"/>
      <c r="BE1288" s="21"/>
      <c r="BF1288" s="22"/>
      <c r="BH1288" s="21"/>
      <c r="BN1288" s="22"/>
      <c r="BO1288" s="5">
        <v>46.7</v>
      </c>
      <c r="BQ1288" s="22"/>
      <c r="BR1288" s="22"/>
      <c r="BT1288" s="22"/>
      <c r="BX1288" s="21"/>
      <c r="BY1288" s="21"/>
    </row>
    <row r="1289" spans="1:77" x14ac:dyDescent="0.2">
      <c r="A1289" s="2" t="s">
        <v>287</v>
      </c>
      <c r="B1289" s="3">
        <v>42117</v>
      </c>
      <c r="C1289" s="4">
        <v>33</v>
      </c>
      <c r="F1289" s="21"/>
      <c r="G1289" s="5">
        <v>7.0000000000000001E-3</v>
      </c>
      <c r="H1289" s="5">
        <v>0.01</v>
      </c>
      <c r="J1289" s="20">
        <v>0.7</v>
      </c>
      <c r="M1289" s="5">
        <v>0.28000000000000003</v>
      </c>
      <c r="N1289" s="20">
        <v>0.2</v>
      </c>
      <c r="O1289" s="21"/>
      <c r="Q1289" s="20">
        <v>0.02</v>
      </c>
      <c r="S1289" s="5">
        <v>98</v>
      </c>
      <c r="T1289" s="5">
        <v>19</v>
      </c>
      <c r="U1289" s="20">
        <v>0.6</v>
      </c>
      <c r="V1289" s="5">
        <v>3.8</v>
      </c>
      <c r="W1289" s="5">
        <v>0.08</v>
      </c>
      <c r="AB1289" s="5">
        <v>3.08</v>
      </c>
      <c r="AC1289" s="20">
        <v>10</v>
      </c>
      <c r="AD1289" s="20">
        <v>1.51</v>
      </c>
      <c r="AE1289" s="5">
        <v>3.03</v>
      </c>
      <c r="AI1289" s="20">
        <v>2.2000000000000002</v>
      </c>
      <c r="AJ1289" s="5">
        <v>54.9</v>
      </c>
      <c r="AN1289" s="5">
        <v>6.72</v>
      </c>
      <c r="AO1289" s="5">
        <v>0.01</v>
      </c>
      <c r="AT1289" s="5">
        <v>4.18</v>
      </c>
      <c r="AU1289" s="20">
        <v>0.5</v>
      </c>
      <c r="AV1289" s="5">
        <v>37.090000000000003</v>
      </c>
      <c r="AW1289" s="5">
        <v>0.2</v>
      </c>
      <c r="AX1289" s="5">
        <v>0.3</v>
      </c>
      <c r="AZ1289" s="21"/>
      <c r="BA1289" s="5">
        <v>7.28</v>
      </c>
      <c r="BC1289" s="20">
        <v>6.7999999999999996E-3</v>
      </c>
      <c r="BE1289" s="21"/>
      <c r="BF1289" s="20">
        <v>8.4700000000000006</v>
      </c>
      <c r="BH1289" s="5">
        <v>3.95</v>
      </c>
      <c r="BN1289" s="22"/>
      <c r="BO1289" s="5">
        <v>25.2</v>
      </c>
      <c r="BQ1289" s="20">
        <v>5.62</v>
      </c>
      <c r="BR1289" s="20">
        <v>5.71</v>
      </c>
      <c r="BX1289" s="5">
        <v>8.1</v>
      </c>
      <c r="BY1289" s="20">
        <v>0.6</v>
      </c>
    </row>
    <row r="1290" spans="1:77" x14ac:dyDescent="0.2">
      <c r="A1290" s="2" t="s">
        <v>312</v>
      </c>
      <c r="B1290" s="3">
        <v>38686</v>
      </c>
      <c r="C1290" s="4">
        <v>33</v>
      </c>
      <c r="F1290" s="5">
        <v>0.1</v>
      </c>
      <c r="G1290" s="21"/>
      <c r="H1290" s="5">
        <v>0.12</v>
      </c>
      <c r="J1290" s="20">
        <v>1</v>
      </c>
      <c r="M1290" s="5">
        <v>0.3</v>
      </c>
      <c r="N1290" s="20">
        <v>2</v>
      </c>
      <c r="O1290" s="22"/>
      <c r="Q1290" s="20">
        <v>0.5</v>
      </c>
      <c r="S1290" s="5">
        <v>44.7</v>
      </c>
      <c r="T1290" s="5">
        <v>26</v>
      </c>
      <c r="U1290" s="20">
        <v>1</v>
      </c>
      <c r="V1290" s="5">
        <v>7.6</v>
      </c>
      <c r="W1290" s="5">
        <v>0.27</v>
      </c>
      <c r="AB1290" s="5">
        <v>2.66</v>
      </c>
      <c r="AD1290" s="20">
        <v>-0.7</v>
      </c>
      <c r="AE1290" s="5">
        <v>17.2</v>
      </c>
      <c r="AI1290" s="20">
        <v>2</v>
      </c>
      <c r="AJ1290" s="5">
        <v>40.299999999999997</v>
      </c>
      <c r="AN1290" s="5">
        <v>4.2</v>
      </c>
      <c r="AO1290" s="5">
        <v>0.22</v>
      </c>
      <c r="AT1290" s="5">
        <v>15</v>
      </c>
      <c r="AU1290" s="20">
        <v>3</v>
      </c>
      <c r="AV1290" s="5">
        <v>15.93</v>
      </c>
      <c r="AW1290" s="5">
        <v>0.19</v>
      </c>
      <c r="AX1290" s="5">
        <v>0.03</v>
      </c>
      <c r="AY1290" s="22"/>
      <c r="AZ1290" s="21"/>
      <c r="BA1290" s="5">
        <v>6.3</v>
      </c>
      <c r="BC1290" s="20">
        <v>0.1</v>
      </c>
      <c r="BE1290" s="5">
        <v>0.9</v>
      </c>
      <c r="BH1290" s="5">
        <v>2.1</v>
      </c>
      <c r="BI1290" s="20">
        <v>0.1</v>
      </c>
      <c r="BN1290" s="22"/>
      <c r="BO1290" s="5">
        <v>30</v>
      </c>
      <c r="BQ1290" s="20">
        <v>-3.71</v>
      </c>
      <c r="BR1290" s="20">
        <v>3.69</v>
      </c>
      <c r="BX1290" s="5">
        <v>11.8</v>
      </c>
      <c r="BY1290" s="20">
        <v>5</v>
      </c>
    </row>
    <row r="1291" spans="1:77" x14ac:dyDescent="0.2">
      <c r="A1291" s="2" t="s">
        <v>333</v>
      </c>
      <c r="B1291" s="3">
        <v>38688</v>
      </c>
      <c r="C1291" s="4">
        <v>33</v>
      </c>
      <c r="F1291" s="5">
        <v>0.79</v>
      </c>
      <c r="G1291" s="21"/>
      <c r="H1291" s="5">
        <v>0.08</v>
      </c>
      <c r="J1291" s="20">
        <v>1</v>
      </c>
      <c r="M1291" s="5">
        <v>0.4</v>
      </c>
      <c r="N1291" s="20">
        <v>2</v>
      </c>
      <c r="O1291" s="22"/>
      <c r="Q1291" s="20">
        <v>0.5</v>
      </c>
      <c r="S1291" s="5">
        <v>52.9</v>
      </c>
      <c r="T1291" s="5">
        <v>14</v>
      </c>
      <c r="U1291" s="20">
        <v>3</v>
      </c>
      <c r="V1291" s="5">
        <v>26</v>
      </c>
      <c r="W1291" s="5">
        <v>0.24</v>
      </c>
      <c r="AB1291" s="5">
        <v>1.88</v>
      </c>
      <c r="AD1291" s="20">
        <v>0.53</v>
      </c>
      <c r="AE1291" s="5">
        <v>13.5</v>
      </c>
      <c r="AI1291" s="20">
        <v>11</v>
      </c>
      <c r="AJ1291" s="5">
        <v>41.7</v>
      </c>
      <c r="AN1291" s="5">
        <v>5.5</v>
      </c>
      <c r="AO1291" s="5">
        <v>0.12</v>
      </c>
      <c r="AT1291" s="5">
        <v>9.9</v>
      </c>
      <c r="AU1291" s="20">
        <v>3</v>
      </c>
      <c r="AV1291" s="5">
        <v>79.680000000000007</v>
      </c>
      <c r="AW1291" s="5">
        <v>0.19</v>
      </c>
      <c r="AX1291" s="5">
        <v>0.09</v>
      </c>
      <c r="AY1291" s="22"/>
      <c r="AZ1291" s="21"/>
      <c r="BA1291" s="5">
        <v>6.6</v>
      </c>
      <c r="BC1291" s="20">
        <v>0.1</v>
      </c>
      <c r="BE1291" s="5">
        <v>1.2</v>
      </c>
      <c r="BH1291" s="5">
        <v>1.7</v>
      </c>
      <c r="BI1291" s="20">
        <v>0.1</v>
      </c>
      <c r="BN1291" s="22"/>
      <c r="BO1291" s="5">
        <v>23</v>
      </c>
      <c r="BQ1291" s="20">
        <v>-3.86</v>
      </c>
      <c r="BR1291" s="20">
        <v>3.88</v>
      </c>
      <c r="BX1291" s="5">
        <v>10.3</v>
      </c>
      <c r="BY1291" s="20">
        <v>5</v>
      </c>
    </row>
    <row r="1292" spans="1:77" x14ac:dyDescent="0.2">
      <c r="A1292" s="2" t="s">
        <v>235</v>
      </c>
      <c r="B1292" s="3">
        <v>42131</v>
      </c>
      <c r="C1292" s="4">
        <v>33</v>
      </c>
      <c r="F1292" s="21"/>
      <c r="G1292" s="5">
        <v>5.0000000000000001E-3</v>
      </c>
      <c r="H1292" s="5">
        <v>0.01</v>
      </c>
      <c r="J1292" s="20">
        <v>0.2</v>
      </c>
      <c r="M1292" s="5">
        <v>0.71</v>
      </c>
      <c r="N1292" s="20">
        <v>0.2</v>
      </c>
      <c r="O1292" s="22"/>
      <c r="Q1292" s="20">
        <v>0.11</v>
      </c>
      <c r="S1292" s="5">
        <v>164</v>
      </c>
      <c r="T1292" s="5">
        <v>67</v>
      </c>
      <c r="U1292" s="20">
        <v>0.2</v>
      </c>
      <c r="V1292" s="5">
        <v>3.2</v>
      </c>
      <c r="W1292" s="5">
        <v>0.11</v>
      </c>
      <c r="AB1292" s="5">
        <v>2.0299999999999998</v>
      </c>
      <c r="AC1292" s="20">
        <v>10</v>
      </c>
      <c r="AD1292" s="20">
        <v>0.35</v>
      </c>
      <c r="AE1292" s="5">
        <v>1.45</v>
      </c>
      <c r="AI1292" s="20">
        <v>2.1</v>
      </c>
      <c r="AJ1292" s="5">
        <v>108</v>
      </c>
      <c r="AN1292" s="5">
        <v>20</v>
      </c>
      <c r="AO1292" s="5">
        <v>0.05</v>
      </c>
      <c r="AT1292" s="5">
        <v>34</v>
      </c>
      <c r="AU1292" s="20">
        <v>7.1</v>
      </c>
      <c r="AV1292" s="5">
        <v>83.66</v>
      </c>
      <c r="AW1292" s="5">
        <v>0.19</v>
      </c>
      <c r="AX1292" s="5">
        <v>0.01</v>
      </c>
      <c r="AZ1292" s="21"/>
      <c r="BA1292" s="5">
        <v>7.1</v>
      </c>
      <c r="BC1292" s="20">
        <v>2.5999999999999999E-3</v>
      </c>
      <c r="BE1292" s="21"/>
      <c r="BF1292" s="20">
        <v>2.34</v>
      </c>
      <c r="BH1292" s="5">
        <v>5.76</v>
      </c>
      <c r="BN1292" s="22"/>
      <c r="BO1292" s="5">
        <v>115</v>
      </c>
      <c r="BQ1292" s="20">
        <v>11.39</v>
      </c>
      <c r="BR1292" s="20">
        <v>11.36</v>
      </c>
      <c r="BW1292" s="22"/>
      <c r="BX1292" s="5">
        <v>8.9</v>
      </c>
      <c r="BY1292" s="20">
        <v>5.5</v>
      </c>
    </row>
    <row r="1293" spans="1:77" x14ac:dyDescent="0.2">
      <c r="A1293" s="2" t="s">
        <v>317</v>
      </c>
      <c r="B1293" s="3">
        <v>42152</v>
      </c>
      <c r="C1293" s="4">
        <v>25</v>
      </c>
      <c r="F1293" s="21"/>
      <c r="G1293" s="5">
        <v>3.0000000000000001E-3</v>
      </c>
      <c r="H1293" s="5">
        <v>0.01</v>
      </c>
      <c r="J1293" s="22"/>
      <c r="M1293" s="5">
        <v>0.2</v>
      </c>
      <c r="N1293" s="22"/>
      <c r="O1293" s="22"/>
      <c r="Q1293" s="22"/>
      <c r="S1293" s="5">
        <v>95.4</v>
      </c>
      <c r="T1293" s="5">
        <v>36</v>
      </c>
      <c r="U1293" s="22"/>
      <c r="V1293" s="5">
        <v>1</v>
      </c>
      <c r="W1293" s="5">
        <v>8.0000000000000002E-3</v>
      </c>
      <c r="AB1293" s="5">
        <v>5.5</v>
      </c>
      <c r="AC1293" s="20">
        <v>10</v>
      </c>
      <c r="AD1293" s="20">
        <v>2.4500000000000002</v>
      </c>
      <c r="AE1293" s="5">
        <v>1.1000000000000001</v>
      </c>
      <c r="AI1293" s="22"/>
      <c r="AJ1293" s="5">
        <v>61.9</v>
      </c>
      <c r="AN1293" s="5">
        <v>3.47</v>
      </c>
      <c r="AO1293" s="5">
        <v>0.06</v>
      </c>
      <c r="AT1293" s="5">
        <v>23.3</v>
      </c>
      <c r="AU1293" s="22"/>
      <c r="AV1293" s="5">
        <v>40.06</v>
      </c>
      <c r="AW1293" s="5">
        <v>0.19</v>
      </c>
      <c r="AX1293" s="5">
        <v>0.12</v>
      </c>
      <c r="AZ1293" s="21"/>
      <c r="BA1293" s="5">
        <v>7.4</v>
      </c>
      <c r="BC1293" s="22"/>
      <c r="BE1293" s="21"/>
      <c r="BF1293" s="20">
        <v>2.46</v>
      </c>
      <c r="BH1293" s="5">
        <v>3.35</v>
      </c>
      <c r="BN1293" s="22"/>
      <c r="BO1293" s="5">
        <v>58.7</v>
      </c>
      <c r="BQ1293" s="20">
        <v>6.24</v>
      </c>
      <c r="BR1293" s="20">
        <v>6.09</v>
      </c>
      <c r="BX1293" s="5">
        <v>10.1</v>
      </c>
      <c r="BY1293" s="22"/>
    </row>
    <row r="1294" spans="1:77" x14ac:dyDescent="0.2">
      <c r="A1294" s="2" t="s">
        <v>317</v>
      </c>
      <c r="B1294" s="3">
        <v>40751</v>
      </c>
      <c r="C1294" s="4">
        <v>37</v>
      </c>
      <c r="F1294" s="21"/>
      <c r="G1294" s="5">
        <v>3.0000000000000001E-3</v>
      </c>
      <c r="H1294" s="5">
        <v>0.01</v>
      </c>
      <c r="J1294" s="20">
        <v>1.2</v>
      </c>
      <c r="M1294" s="20">
        <v>0.19</v>
      </c>
      <c r="N1294" s="20">
        <v>0.2</v>
      </c>
      <c r="O1294" s="22"/>
      <c r="Q1294" s="20">
        <v>0.03</v>
      </c>
      <c r="S1294" s="5">
        <v>101</v>
      </c>
      <c r="T1294" s="5">
        <v>44</v>
      </c>
      <c r="U1294" s="20">
        <v>0.2</v>
      </c>
      <c r="V1294" s="5">
        <v>1.2</v>
      </c>
      <c r="W1294" s="5">
        <v>0.02</v>
      </c>
      <c r="AB1294" s="5">
        <v>6.04</v>
      </c>
      <c r="AD1294" s="20">
        <v>0.6</v>
      </c>
      <c r="AE1294" s="5">
        <v>1.1200000000000001</v>
      </c>
      <c r="AI1294" s="20">
        <v>0.5</v>
      </c>
      <c r="AJ1294" s="5">
        <v>61.5</v>
      </c>
      <c r="AN1294" s="5">
        <v>3.8</v>
      </c>
      <c r="AO1294" s="5">
        <v>7.0000000000000007E-2</v>
      </c>
      <c r="AS1294" s="20">
        <v>0.38</v>
      </c>
      <c r="AT1294" s="5">
        <v>22.7</v>
      </c>
      <c r="AU1294" s="20">
        <v>0.8</v>
      </c>
      <c r="AV1294" s="5">
        <v>40.46</v>
      </c>
      <c r="AW1294" s="5">
        <v>0.19</v>
      </c>
      <c r="AX1294" s="5">
        <v>0.12</v>
      </c>
      <c r="AZ1294" s="21"/>
      <c r="BA1294" s="5">
        <v>7.16</v>
      </c>
      <c r="BC1294" s="20">
        <v>1E-3</v>
      </c>
      <c r="BE1294" s="21"/>
      <c r="BF1294" s="20">
        <v>1.35</v>
      </c>
      <c r="BH1294" s="5">
        <v>3.1</v>
      </c>
      <c r="BI1294" s="21"/>
      <c r="BN1294" s="22"/>
      <c r="BO1294" s="5">
        <v>67.7</v>
      </c>
      <c r="BQ1294" s="20">
        <v>6.41</v>
      </c>
      <c r="BR1294" s="20">
        <v>6.37</v>
      </c>
      <c r="BS1294" s="20">
        <v>0.2</v>
      </c>
      <c r="BT1294" s="20">
        <v>35</v>
      </c>
      <c r="BV1294" s="20">
        <v>6.7</v>
      </c>
      <c r="BW1294" s="20">
        <v>1.2</v>
      </c>
      <c r="BX1294" s="5">
        <v>10</v>
      </c>
      <c r="BY1294" s="20">
        <v>2.4</v>
      </c>
    </row>
    <row r="1295" spans="1:77" x14ac:dyDescent="0.2">
      <c r="A1295" s="2" t="s">
        <v>317</v>
      </c>
      <c r="B1295" s="3">
        <v>40344</v>
      </c>
      <c r="C1295" s="4">
        <v>24</v>
      </c>
      <c r="F1295" s="21"/>
      <c r="G1295" s="5">
        <v>4.0000000000000001E-3</v>
      </c>
      <c r="H1295" s="5">
        <v>0.01</v>
      </c>
      <c r="J1295" s="22"/>
      <c r="M1295" s="20">
        <v>0.18</v>
      </c>
      <c r="N1295" s="22"/>
      <c r="O1295" s="22"/>
      <c r="Q1295" s="22"/>
      <c r="S1295" s="5">
        <v>86.5</v>
      </c>
      <c r="T1295" s="5">
        <v>43</v>
      </c>
      <c r="U1295" s="22"/>
      <c r="V1295" s="5">
        <v>1</v>
      </c>
      <c r="W1295" s="5">
        <v>8.9999999999999993E-3</v>
      </c>
      <c r="AB1295" s="5">
        <v>5.83</v>
      </c>
      <c r="AD1295" s="20">
        <v>13.91</v>
      </c>
      <c r="AE1295" s="5">
        <v>1.07</v>
      </c>
      <c r="AI1295" s="22"/>
      <c r="AJ1295" s="5">
        <v>61.8</v>
      </c>
      <c r="AN1295" s="5">
        <v>3.49</v>
      </c>
      <c r="AO1295" s="5">
        <v>0.06</v>
      </c>
      <c r="AT1295" s="5">
        <v>22.5</v>
      </c>
      <c r="AU1295" s="22"/>
      <c r="AV1295" s="5">
        <v>39</v>
      </c>
      <c r="AW1295" s="5">
        <v>0.19</v>
      </c>
      <c r="AX1295" s="5">
        <v>0.13</v>
      </c>
      <c r="AY1295" s="22"/>
      <c r="AZ1295" s="21"/>
      <c r="BA1295" s="5">
        <v>7.43</v>
      </c>
      <c r="BC1295" s="22"/>
      <c r="BE1295" s="21"/>
      <c r="BF1295" s="20">
        <v>1.5</v>
      </c>
      <c r="BH1295" s="5">
        <v>3.14</v>
      </c>
      <c r="BI1295" s="21"/>
      <c r="BN1295" s="22"/>
      <c r="BO1295" s="5">
        <v>70.2</v>
      </c>
      <c r="BQ1295" s="20">
        <v>6.45</v>
      </c>
      <c r="BR1295" s="20">
        <v>5.61</v>
      </c>
      <c r="BX1295" s="5">
        <v>10.199999999999999</v>
      </c>
      <c r="BY1295" s="22"/>
    </row>
    <row r="1296" spans="1:77" x14ac:dyDescent="0.2">
      <c r="A1296" s="2" t="s">
        <v>317</v>
      </c>
      <c r="B1296" s="3">
        <v>39966</v>
      </c>
      <c r="C1296" s="4">
        <v>22</v>
      </c>
      <c r="F1296" s="22"/>
      <c r="G1296" s="5">
        <v>5.0000000000000001E-3</v>
      </c>
      <c r="H1296" s="5">
        <v>0.01</v>
      </c>
      <c r="J1296" s="22"/>
      <c r="M1296" s="5">
        <v>0.17</v>
      </c>
      <c r="N1296" s="22"/>
      <c r="O1296" s="22"/>
      <c r="Q1296" s="22"/>
      <c r="S1296" s="5">
        <v>97.6</v>
      </c>
      <c r="T1296" s="5">
        <v>44</v>
      </c>
      <c r="U1296" s="22"/>
      <c r="V1296" s="5">
        <v>1.3</v>
      </c>
      <c r="W1296" s="5">
        <v>0.01</v>
      </c>
      <c r="AB1296" s="5">
        <v>5.81</v>
      </c>
      <c r="AD1296" s="5">
        <v>0.89</v>
      </c>
      <c r="AE1296" s="5">
        <v>1.1499999999999999</v>
      </c>
      <c r="AI1296" s="22"/>
      <c r="AJ1296" s="5">
        <v>63.2</v>
      </c>
      <c r="AN1296" s="5">
        <v>4.0599999999999996</v>
      </c>
      <c r="AO1296" s="5">
        <v>7.0000000000000007E-2</v>
      </c>
      <c r="AT1296" s="5">
        <v>25.5</v>
      </c>
      <c r="AU1296" s="22"/>
      <c r="AV1296" s="5">
        <v>36.43</v>
      </c>
      <c r="AW1296" s="5">
        <v>0.19</v>
      </c>
      <c r="AX1296" s="5">
        <v>0.12</v>
      </c>
      <c r="AY1296" s="22"/>
      <c r="AZ1296" s="22"/>
      <c r="BA1296" s="5">
        <v>7.39</v>
      </c>
      <c r="BC1296" s="22"/>
      <c r="BE1296" s="22"/>
      <c r="BF1296" s="5">
        <v>1.71</v>
      </c>
      <c r="BH1296" s="5">
        <v>3.12</v>
      </c>
      <c r="BN1296" s="22"/>
      <c r="BO1296" s="5">
        <v>69.7</v>
      </c>
      <c r="BX1296" s="5">
        <v>10</v>
      </c>
      <c r="BY1296" s="22"/>
    </row>
    <row r="1297" spans="1:77" x14ac:dyDescent="0.2">
      <c r="A1297" s="2" t="s">
        <v>317</v>
      </c>
      <c r="B1297" s="3">
        <v>38681</v>
      </c>
      <c r="C1297" s="4">
        <v>33</v>
      </c>
      <c r="F1297" s="5">
        <v>0.02</v>
      </c>
      <c r="G1297" s="21"/>
      <c r="H1297" s="5">
        <v>0.03</v>
      </c>
      <c r="J1297" s="20">
        <v>1</v>
      </c>
      <c r="M1297" s="20">
        <v>0.2</v>
      </c>
      <c r="N1297" s="20">
        <v>2</v>
      </c>
      <c r="O1297" s="22"/>
      <c r="Q1297" s="20">
        <v>0.5</v>
      </c>
      <c r="S1297" s="5">
        <v>99.5</v>
      </c>
      <c r="T1297" s="5">
        <v>43</v>
      </c>
      <c r="U1297" s="20">
        <v>1</v>
      </c>
      <c r="V1297" s="5">
        <v>2</v>
      </c>
      <c r="W1297" s="5">
        <v>0.02</v>
      </c>
      <c r="AB1297" s="5">
        <v>6.19</v>
      </c>
      <c r="AD1297" s="20">
        <v>0.4</v>
      </c>
      <c r="AE1297" s="5">
        <v>1.2</v>
      </c>
      <c r="AI1297" s="20">
        <v>1</v>
      </c>
      <c r="AJ1297" s="5">
        <v>64.3</v>
      </c>
      <c r="AN1297" s="5">
        <v>3.8</v>
      </c>
      <c r="AO1297" s="5">
        <v>0.09</v>
      </c>
      <c r="AT1297" s="5">
        <v>24.9</v>
      </c>
      <c r="AU1297" s="20">
        <v>1</v>
      </c>
      <c r="AV1297" s="5">
        <v>42.93</v>
      </c>
      <c r="AW1297" s="5">
        <v>0.19</v>
      </c>
      <c r="AX1297" s="5">
        <v>0.06</v>
      </c>
      <c r="AY1297" s="21"/>
      <c r="BA1297" s="5">
        <v>7.4</v>
      </c>
      <c r="BC1297" s="20">
        <v>0.1</v>
      </c>
      <c r="BE1297" s="5">
        <v>1.8</v>
      </c>
      <c r="BH1297" s="5">
        <v>2.9</v>
      </c>
      <c r="BI1297" s="5">
        <v>0.1</v>
      </c>
      <c r="BN1297" s="22"/>
      <c r="BO1297" s="5">
        <v>75</v>
      </c>
      <c r="BQ1297" s="20">
        <v>-6.37</v>
      </c>
      <c r="BR1297" s="20">
        <v>6.4</v>
      </c>
      <c r="BX1297" s="5">
        <v>9.6999999999999993</v>
      </c>
      <c r="BY1297" s="20">
        <v>5</v>
      </c>
    </row>
    <row r="1298" spans="1:77" x14ac:dyDescent="0.2">
      <c r="A1298" s="2" t="s">
        <v>317</v>
      </c>
      <c r="B1298" s="3">
        <v>38849</v>
      </c>
      <c r="C1298" s="4">
        <v>31</v>
      </c>
      <c r="F1298" s="20">
        <v>0.02</v>
      </c>
      <c r="G1298" s="21"/>
      <c r="H1298" s="5">
        <v>0.02</v>
      </c>
      <c r="J1298" s="5">
        <v>5</v>
      </c>
      <c r="M1298" s="5">
        <v>0.25</v>
      </c>
      <c r="N1298" s="5">
        <v>2.5</v>
      </c>
      <c r="O1298" s="22"/>
      <c r="Q1298" s="5">
        <v>1</v>
      </c>
      <c r="S1298" s="5">
        <v>98.63</v>
      </c>
      <c r="T1298" s="5">
        <v>44</v>
      </c>
      <c r="U1298" s="5">
        <v>5</v>
      </c>
      <c r="V1298" s="5">
        <v>1.3</v>
      </c>
      <c r="W1298" s="5">
        <v>0.02</v>
      </c>
      <c r="Y1298" s="22"/>
      <c r="AB1298" s="21"/>
      <c r="AD1298" s="5">
        <v>-0.2</v>
      </c>
      <c r="AE1298" s="5">
        <v>1.2</v>
      </c>
      <c r="AI1298" s="5">
        <v>10</v>
      </c>
      <c r="AJ1298" s="5">
        <v>61</v>
      </c>
      <c r="AN1298" s="5">
        <v>3.69</v>
      </c>
      <c r="AO1298" s="5">
        <v>7.0000000000000007E-2</v>
      </c>
      <c r="AS1298" s="21"/>
      <c r="AT1298" s="5">
        <v>26.6</v>
      </c>
      <c r="AU1298" s="5">
        <v>2</v>
      </c>
      <c r="AV1298" s="5">
        <v>40.15</v>
      </c>
      <c r="AW1298" s="5">
        <v>0.19</v>
      </c>
      <c r="AX1298" s="5">
        <v>0.12</v>
      </c>
      <c r="AY1298" s="22"/>
      <c r="AZ1298" s="22"/>
      <c r="BA1298" s="5">
        <v>7.6</v>
      </c>
      <c r="BC1298" s="5">
        <v>0.1</v>
      </c>
      <c r="BE1298" s="20">
        <v>2.2000000000000002</v>
      </c>
      <c r="BF1298" s="21"/>
      <c r="BH1298" s="5">
        <v>3.03</v>
      </c>
      <c r="BN1298" s="22"/>
      <c r="BO1298" s="5">
        <v>73</v>
      </c>
      <c r="BQ1298" s="5">
        <v>6.43</v>
      </c>
      <c r="BR1298" s="5">
        <v>6.42</v>
      </c>
      <c r="BW1298" s="21"/>
      <c r="BX1298" s="5">
        <v>10.199999999999999</v>
      </c>
      <c r="BY1298" s="5">
        <v>10</v>
      </c>
    </row>
    <row r="1299" spans="1:77" x14ac:dyDescent="0.2">
      <c r="A1299" s="2" t="s">
        <v>355</v>
      </c>
      <c r="B1299" s="3">
        <v>38691</v>
      </c>
      <c r="C1299" s="4">
        <v>33</v>
      </c>
      <c r="F1299" s="5">
        <v>0.21</v>
      </c>
      <c r="G1299" s="21"/>
      <c r="H1299" s="5">
        <v>2.13</v>
      </c>
      <c r="J1299" s="20">
        <v>2</v>
      </c>
      <c r="M1299" s="20">
        <v>0.6</v>
      </c>
      <c r="N1299" s="20">
        <v>2</v>
      </c>
      <c r="O1299" s="22"/>
      <c r="Q1299" s="20">
        <v>0.5</v>
      </c>
      <c r="S1299" s="5">
        <v>30.7</v>
      </c>
      <c r="T1299" s="5">
        <v>23</v>
      </c>
      <c r="U1299" s="20">
        <v>1</v>
      </c>
      <c r="V1299" s="5">
        <v>13</v>
      </c>
      <c r="W1299" s="5">
        <v>1.69</v>
      </c>
      <c r="AB1299" s="5">
        <v>1.1499999999999999</v>
      </c>
      <c r="AD1299" s="20">
        <v>1.1000000000000001</v>
      </c>
      <c r="AE1299" s="5">
        <v>5.3</v>
      </c>
      <c r="AI1299" s="20">
        <v>2</v>
      </c>
      <c r="AJ1299" s="5">
        <v>32</v>
      </c>
      <c r="AN1299" s="5">
        <v>3.8</v>
      </c>
      <c r="AO1299" s="5">
        <v>0.22</v>
      </c>
      <c r="AT1299" s="5">
        <v>12.9</v>
      </c>
      <c r="AU1299" s="20">
        <v>1</v>
      </c>
      <c r="AV1299" s="5">
        <v>20.8</v>
      </c>
      <c r="AW1299" s="5">
        <v>0.19</v>
      </c>
      <c r="AX1299" s="5">
        <v>0.76</v>
      </c>
      <c r="AY1299" s="21"/>
      <c r="AZ1299" s="22"/>
      <c r="BA1299" s="5">
        <v>6.5</v>
      </c>
      <c r="BC1299" s="20">
        <v>0.1</v>
      </c>
      <c r="BE1299" s="5">
        <v>0.5</v>
      </c>
      <c r="BF1299" s="22"/>
      <c r="BH1299" s="5">
        <v>1.2</v>
      </c>
      <c r="BI1299" s="5">
        <v>0.1</v>
      </c>
      <c r="BN1299" s="22"/>
      <c r="BO1299" s="5">
        <v>24</v>
      </c>
      <c r="BQ1299" s="20">
        <v>-2.7</v>
      </c>
      <c r="BR1299" s="20">
        <v>2.73</v>
      </c>
      <c r="BW1299" s="22"/>
      <c r="BX1299" s="5">
        <v>10.9</v>
      </c>
      <c r="BY1299" s="20">
        <v>5</v>
      </c>
    </row>
    <row r="1300" spans="1:77" x14ac:dyDescent="0.2">
      <c r="A1300" s="2" t="s">
        <v>412</v>
      </c>
      <c r="B1300" s="3">
        <v>39002</v>
      </c>
      <c r="C1300" s="4">
        <v>21</v>
      </c>
      <c r="F1300" s="5">
        <v>1.1000000000000001</v>
      </c>
      <c r="G1300" s="21"/>
      <c r="H1300" s="5">
        <v>0.99</v>
      </c>
      <c r="J1300" s="22"/>
      <c r="M1300" s="20">
        <v>0</v>
      </c>
      <c r="N1300" s="22"/>
      <c r="O1300" s="22"/>
      <c r="Q1300" s="22"/>
      <c r="S1300" s="5">
        <v>16.899999999999999</v>
      </c>
      <c r="T1300" s="5">
        <v>18</v>
      </c>
      <c r="U1300" s="22"/>
      <c r="V1300" s="5">
        <v>110</v>
      </c>
      <c r="W1300" s="5">
        <v>0.65</v>
      </c>
      <c r="AB1300" s="5">
        <v>18.559999999999999</v>
      </c>
      <c r="AE1300" s="5">
        <v>7.65</v>
      </c>
      <c r="AG1300" s="22"/>
      <c r="AI1300" s="22"/>
      <c r="AJ1300" s="5">
        <v>92.8</v>
      </c>
      <c r="AN1300" s="5">
        <v>1.34</v>
      </c>
      <c r="AO1300" s="5">
        <v>0.04</v>
      </c>
      <c r="AR1300" s="22"/>
      <c r="AT1300" s="5">
        <v>229</v>
      </c>
      <c r="AU1300" s="22"/>
      <c r="AV1300" s="5">
        <v>1.01</v>
      </c>
      <c r="AW1300" s="5">
        <v>0.19</v>
      </c>
      <c r="AX1300" s="5">
        <v>2.42</v>
      </c>
      <c r="AY1300" s="21"/>
      <c r="BA1300" s="5">
        <v>9.5500000000000007</v>
      </c>
      <c r="BC1300" s="22"/>
      <c r="BD1300" s="22"/>
      <c r="BE1300" s="21"/>
      <c r="BH1300" s="5">
        <v>9.67</v>
      </c>
      <c r="BI1300" s="5">
        <v>1.52</v>
      </c>
      <c r="BN1300" s="22"/>
      <c r="BO1300" s="5">
        <v>1</v>
      </c>
      <c r="BU1300" s="22"/>
      <c r="BX1300" s="5">
        <v>11.7</v>
      </c>
      <c r="BY1300" s="22"/>
    </row>
    <row r="1301" spans="1:77" x14ac:dyDescent="0.2">
      <c r="A1301" s="2" t="s">
        <v>316</v>
      </c>
      <c r="B1301" s="3">
        <v>38856</v>
      </c>
      <c r="C1301" s="4">
        <v>31</v>
      </c>
      <c r="F1301" s="20">
        <v>1.45</v>
      </c>
      <c r="G1301" s="22"/>
      <c r="H1301" s="5">
        <v>0.41</v>
      </c>
      <c r="J1301" s="20">
        <v>6</v>
      </c>
      <c r="M1301" s="20">
        <v>5.28</v>
      </c>
      <c r="N1301" s="20">
        <v>2.5</v>
      </c>
      <c r="O1301" s="22"/>
      <c r="Q1301" s="20">
        <v>0.5</v>
      </c>
      <c r="S1301" s="20">
        <v>18.71</v>
      </c>
      <c r="T1301" s="5">
        <v>83</v>
      </c>
      <c r="U1301" s="20">
        <v>5</v>
      </c>
      <c r="V1301" s="5">
        <v>29</v>
      </c>
      <c r="W1301" s="20">
        <v>5.13</v>
      </c>
      <c r="AB1301" s="21"/>
      <c r="AD1301" s="20">
        <v>-3.29</v>
      </c>
      <c r="AE1301" s="20">
        <v>9.93</v>
      </c>
      <c r="AI1301" s="20">
        <v>10</v>
      </c>
      <c r="AJ1301" s="5">
        <v>45</v>
      </c>
      <c r="AN1301" s="20">
        <v>4.4800000000000004</v>
      </c>
      <c r="AO1301" s="20">
        <v>0.15</v>
      </c>
      <c r="AT1301" s="20">
        <v>47.4</v>
      </c>
      <c r="AU1301" s="20">
        <v>15</v>
      </c>
      <c r="AV1301" s="5">
        <v>0.48</v>
      </c>
      <c r="AW1301" s="5">
        <v>0.18</v>
      </c>
      <c r="AX1301" s="5">
        <v>2.14</v>
      </c>
      <c r="AY1301" s="21"/>
      <c r="AZ1301" s="22"/>
      <c r="BA1301" s="5">
        <v>5.28</v>
      </c>
      <c r="BC1301" s="20">
        <v>0.1</v>
      </c>
      <c r="BE1301" s="5">
        <v>0.1</v>
      </c>
      <c r="BF1301" s="22"/>
      <c r="BH1301" s="5">
        <v>0.45</v>
      </c>
      <c r="BI1301" s="21"/>
      <c r="BN1301" s="22"/>
      <c r="BO1301" s="5">
        <v>55</v>
      </c>
      <c r="BQ1301" s="20">
        <v>3.96</v>
      </c>
      <c r="BR1301" s="20">
        <v>3.83</v>
      </c>
      <c r="BX1301" s="5">
        <v>8.5</v>
      </c>
      <c r="BY1301" s="20">
        <v>10</v>
      </c>
    </row>
    <row r="1302" spans="1:77" x14ac:dyDescent="0.2">
      <c r="A1302" s="2" t="s">
        <v>293</v>
      </c>
      <c r="B1302" s="3">
        <v>40308</v>
      </c>
      <c r="C1302" s="4">
        <v>24</v>
      </c>
      <c r="F1302" s="21"/>
      <c r="G1302" s="5">
        <v>0.15</v>
      </c>
      <c r="H1302" s="5">
        <v>0.01</v>
      </c>
      <c r="J1302" s="22"/>
      <c r="M1302" s="20">
        <v>0.71</v>
      </c>
      <c r="N1302" s="22"/>
      <c r="Q1302" s="22"/>
      <c r="S1302" s="5">
        <v>13.3</v>
      </c>
      <c r="T1302" s="5">
        <v>36</v>
      </c>
      <c r="U1302" s="22"/>
      <c r="V1302" s="5">
        <v>6.5</v>
      </c>
      <c r="W1302" s="5">
        <v>0.01</v>
      </c>
      <c r="AB1302" s="5">
        <v>4.74</v>
      </c>
      <c r="AD1302" s="20">
        <v>3.59</v>
      </c>
      <c r="AE1302" s="5">
        <v>10.7</v>
      </c>
      <c r="AI1302" s="22"/>
      <c r="AJ1302" s="5">
        <v>26.1</v>
      </c>
      <c r="AN1302" s="5">
        <v>4.43</v>
      </c>
      <c r="AO1302" s="5">
        <v>0.03</v>
      </c>
      <c r="AT1302" s="5">
        <v>22.9</v>
      </c>
      <c r="AU1302" s="22"/>
      <c r="AV1302" s="5">
        <v>41.47</v>
      </c>
      <c r="AW1302" s="5">
        <v>0.18</v>
      </c>
      <c r="AX1302" s="5">
        <v>0.01</v>
      </c>
      <c r="AY1302" s="21"/>
      <c r="AZ1302" s="22"/>
      <c r="BA1302" s="5">
        <v>5.14</v>
      </c>
      <c r="BC1302" s="22"/>
      <c r="BE1302" s="21"/>
      <c r="BF1302" s="20">
        <v>2.15</v>
      </c>
      <c r="BH1302" s="5">
        <v>0.19</v>
      </c>
      <c r="BI1302" s="21"/>
      <c r="BN1302" s="22"/>
      <c r="BO1302" s="5">
        <v>17.3</v>
      </c>
      <c r="BQ1302" s="20">
        <v>2.2400000000000002</v>
      </c>
      <c r="BR1302" s="20">
        <v>2.3199999999999998</v>
      </c>
      <c r="BW1302" s="22"/>
      <c r="BX1302" s="5">
        <v>8.3000000000000007</v>
      </c>
      <c r="BY1302" s="22"/>
    </row>
    <row r="1303" spans="1:77" x14ac:dyDescent="0.2">
      <c r="A1303" s="2" t="s">
        <v>235</v>
      </c>
      <c r="B1303" s="3">
        <v>38260</v>
      </c>
      <c r="C1303" s="4">
        <v>32</v>
      </c>
      <c r="F1303" s="20">
        <v>0.04</v>
      </c>
      <c r="G1303" s="5">
        <v>1E-3</v>
      </c>
      <c r="H1303" s="5">
        <v>0.03</v>
      </c>
      <c r="J1303" s="20">
        <v>0.6</v>
      </c>
      <c r="M1303" s="5">
        <v>0.71</v>
      </c>
      <c r="N1303" s="20">
        <v>1.4</v>
      </c>
      <c r="O1303" s="20">
        <v>37</v>
      </c>
      <c r="Q1303" s="20">
        <v>0.26</v>
      </c>
      <c r="S1303" s="5">
        <v>149</v>
      </c>
      <c r="T1303" s="5">
        <v>86</v>
      </c>
      <c r="U1303" s="20">
        <v>0.3</v>
      </c>
      <c r="V1303" s="5">
        <v>2.5</v>
      </c>
      <c r="W1303" s="5">
        <v>0.35</v>
      </c>
      <c r="AB1303" s="20">
        <v>2.8</v>
      </c>
      <c r="AD1303" s="21"/>
      <c r="AE1303" s="5">
        <v>2.56</v>
      </c>
      <c r="AI1303" s="20">
        <v>2.1</v>
      </c>
      <c r="AJ1303" s="20">
        <v>104</v>
      </c>
      <c r="AN1303" s="5">
        <v>19.2</v>
      </c>
      <c r="AO1303" s="5">
        <v>0.15</v>
      </c>
      <c r="AT1303" s="5">
        <v>42.8</v>
      </c>
      <c r="AU1303" s="20">
        <v>4.5999999999999996</v>
      </c>
      <c r="AV1303" s="5">
        <v>23.63</v>
      </c>
      <c r="AW1303" s="5">
        <v>0.18</v>
      </c>
      <c r="AX1303" s="5">
        <v>0.01</v>
      </c>
      <c r="AZ1303" s="20">
        <v>8.6E-3</v>
      </c>
      <c r="BA1303" s="5">
        <v>7</v>
      </c>
      <c r="BC1303" s="20">
        <v>0.01</v>
      </c>
      <c r="BE1303" s="20">
        <v>2</v>
      </c>
      <c r="BF1303" s="22"/>
      <c r="BH1303" s="5">
        <v>5.82</v>
      </c>
      <c r="BN1303" s="22"/>
      <c r="BO1303" s="5">
        <v>109</v>
      </c>
      <c r="BQ1303" s="21"/>
      <c r="BR1303" s="21"/>
      <c r="BX1303" s="5">
        <v>10.3</v>
      </c>
      <c r="BY1303" s="20">
        <v>8</v>
      </c>
    </row>
    <row r="1304" spans="1:77" x14ac:dyDescent="0.2">
      <c r="A1304" s="2" t="s">
        <v>317</v>
      </c>
      <c r="B1304" s="3">
        <v>41477</v>
      </c>
      <c r="C1304" s="4">
        <v>25</v>
      </c>
      <c r="F1304" s="22"/>
      <c r="G1304" s="5">
        <v>5.0000000000000001E-3</v>
      </c>
      <c r="H1304" s="5">
        <v>0.01</v>
      </c>
      <c r="J1304" s="22"/>
      <c r="M1304" s="5">
        <v>0.21</v>
      </c>
      <c r="N1304" s="22"/>
      <c r="O1304" s="22"/>
      <c r="Q1304" s="22"/>
      <c r="S1304" s="5">
        <v>98.9</v>
      </c>
      <c r="T1304" s="5">
        <v>37</v>
      </c>
      <c r="U1304" s="22"/>
      <c r="V1304" s="5">
        <v>0.92</v>
      </c>
      <c r="W1304" s="5">
        <v>0.03</v>
      </c>
      <c r="AB1304" s="5">
        <v>5.88</v>
      </c>
      <c r="AD1304" s="5">
        <v>4.09</v>
      </c>
      <c r="AE1304" s="5">
        <v>1.17</v>
      </c>
      <c r="AI1304" s="22"/>
      <c r="AJ1304" s="5">
        <v>61.9</v>
      </c>
      <c r="AN1304" s="5">
        <v>3.57</v>
      </c>
      <c r="AO1304" s="5">
        <v>0.06</v>
      </c>
      <c r="AT1304" s="5">
        <v>25.1</v>
      </c>
      <c r="AU1304" s="22"/>
      <c r="AV1304" s="5">
        <v>40.9</v>
      </c>
      <c r="AW1304" s="5">
        <v>0.18</v>
      </c>
      <c r="AX1304" s="5">
        <v>0.11</v>
      </c>
      <c r="AY1304" s="5">
        <v>0.05</v>
      </c>
      <c r="BA1304" s="5">
        <v>7.41</v>
      </c>
      <c r="BC1304" s="22"/>
      <c r="BE1304" s="22"/>
      <c r="BF1304" s="5">
        <v>1.1399999999999999</v>
      </c>
      <c r="BH1304" s="5">
        <v>3.17</v>
      </c>
      <c r="BN1304" s="22"/>
      <c r="BO1304" s="5">
        <v>58.6</v>
      </c>
      <c r="BQ1304" s="5">
        <v>6.1</v>
      </c>
      <c r="BR1304" s="5">
        <v>6.36</v>
      </c>
      <c r="BX1304" s="5">
        <v>10.1</v>
      </c>
      <c r="BY1304" s="22"/>
    </row>
    <row r="1305" spans="1:77" x14ac:dyDescent="0.2">
      <c r="A1305" s="2" t="s">
        <v>289</v>
      </c>
      <c r="B1305" s="3">
        <v>38846</v>
      </c>
      <c r="C1305" s="4">
        <v>31</v>
      </c>
      <c r="F1305" s="20">
        <v>0.02</v>
      </c>
      <c r="G1305" s="21"/>
      <c r="H1305" s="5">
        <v>0.02</v>
      </c>
      <c r="J1305" s="5">
        <v>5</v>
      </c>
      <c r="M1305" s="5">
        <v>0.34</v>
      </c>
      <c r="N1305" s="5">
        <v>2.5</v>
      </c>
      <c r="O1305" s="22"/>
      <c r="Q1305" s="5">
        <v>1</v>
      </c>
      <c r="S1305" s="5">
        <v>97.81</v>
      </c>
      <c r="T1305" s="5">
        <v>26</v>
      </c>
      <c r="U1305" s="5">
        <v>5</v>
      </c>
      <c r="V1305" s="5">
        <v>1.5</v>
      </c>
      <c r="W1305" s="5">
        <v>0.02</v>
      </c>
      <c r="AB1305" s="21"/>
      <c r="AD1305" s="5">
        <v>-1.91</v>
      </c>
      <c r="AE1305" s="5">
        <v>1.29</v>
      </c>
      <c r="AI1305" s="5">
        <v>10</v>
      </c>
      <c r="AJ1305" s="5">
        <v>60.5</v>
      </c>
      <c r="AN1305" s="5">
        <v>6.71</v>
      </c>
      <c r="AO1305" s="5">
        <v>0.14000000000000001</v>
      </c>
      <c r="AT1305" s="5">
        <v>16.399999999999999</v>
      </c>
      <c r="AU1305" s="5">
        <v>2</v>
      </c>
      <c r="AV1305" s="5">
        <v>32.58</v>
      </c>
      <c r="AW1305" s="5">
        <v>0.18</v>
      </c>
      <c r="AX1305" s="5">
        <v>0.15</v>
      </c>
      <c r="AZ1305" s="22"/>
      <c r="BA1305" s="5">
        <v>7.29</v>
      </c>
      <c r="BC1305" s="5">
        <v>0.1</v>
      </c>
      <c r="BE1305" s="20">
        <v>1.1000000000000001</v>
      </c>
      <c r="BF1305" s="22"/>
      <c r="BH1305" s="5">
        <v>3.28</v>
      </c>
      <c r="BN1305" s="22"/>
      <c r="BO1305" s="5">
        <v>85</v>
      </c>
      <c r="BQ1305" s="5">
        <v>6.31</v>
      </c>
      <c r="BR1305" s="5">
        <v>6.19</v>
      </c>
      <c r="BX1305" s="5">
        <v>9.4</v>
      </c>
      <c r="BY1305" s="5">
        <v>10</v>
      </c>
    </row>
    <row r="1306" spans="1:77" x14ac:dyDescent="0.2">
      <c r="A1306" s="2" t="s">
        <v>283</v>
      </c>
      <c r="B1306" s="3">
        <v>41597</v>
      </c>
      <c r="C1306" s="4">
        <v>35</v>
      </c>
      <c r="F1306" s="21"/>
      <c r="G1306" s="20">
        <v>2E-3</v>
      </c>
      <c r="H1306" s="5">
        <v>0.01</v>
      </c>
      <c r="J1306" s="20">
        <v>0.4</v>
      </c>
      <c r="M1306" s="5">
        <v>0.98</v>
      </c>
      <c r="N1306" s="20">
        <v>0.2</v>
      </c>
      <c r="O1306" s="22"/>
      <c r="Q1306" s="20">
        <v>0.09</v>
      </c>
      <c r="S1306" s="5">
        <v>161</v>
      </c>
      <c r="T1306" s="5">
        <v>86</v>
      </c>
      <c r="U1306" s="20">
        <v>0.2</v>
      </c>
      <c r="V1306" s="5">
        <v>3.2</v>
      </c>
      <c r="W1306" s="5">
        <v>0.1</v>
      </c>
      <c r="AB1306" s="20">
        <v>1.1100000000000001</v>
      </c>
      <c r="AD1306" s="5">
        <v>1.1200000000000001</v>
      </c>
      <c r="AE1306" s="5">
        <v>4.26</v>
      </c>
      <c r="AI1306" s="20">
        <v>0.5</v>
      </c>
      <c r="AJ1306" s="20">
        <v>102.2</v>
      </c>
      <c r="AN1306" s="5">
        <v>11.9</v>
      </c>
      <c r="AO1306" s="5">
        <v>0.41</v>
      </c>
      <c r="AT1306" s="5">
        <v>36.4</v>
      </c>
      <c r="AU1306" s="20">
        <v>4.5</v>
      </c>
      <c r="AV1306" s="5">
        <v>6.02</v>
      </c>
      <c r="AW1306" s="5">
        <v>0.18</v>
      </c>
      <c r="AX1306" s="5">
        <v>0.03</v>
      </c>
      <c r="AY1306" s="20">
        <v>0.02</v>
      </c>
      <c r="AZ1306" s="22"/>
      <c r="BA1306" s="5">
        <v>7.02</v>
      </c>
      <c r="BC1306" s="20">
        <v>1.6000000000000001E-3</v>
      </c>
      <c r="BE1306" s="21"/>
      <c r="BF1306" s="20">
        <v>0.16</v>
      </c>
      <c r="BH1306" s="5">
        <v>7.09</v>
      </c>
      <c r="BN1306" s="22"/>
      <c r="BO1306" s="5">
        <v>59.1</v>
      </c>
      <c r="BQ1306" s="5">
        <v>10.85</v>
      </c>
      <c r="BR1306" s="5">
        <v>10.73</v>
      </c>
      <c r="BS1306" s="20">
        <v>0.2</v>
      </c>
      <c r="BV1306" s="20">
        <v>3.9</v>
      </c>
      <c r="BW1306" s="22"/>
      <c r="BX1306" s="5">
        <v>10</v>
      </c>
      <c r="BY1306" s="20">
        <v>12</v>
      </c>
    </row>
    <row r="1307" spans="1:77" x14ac:dyDescent="0.2">
      <c r="A1307" s="2" t="s">
        <v>312</v>
      </c>
      <c r="B1307" s="3">
        <v>38842</v>
      </c>
      <c r="C1307" s="4">
        <v>31</v>
      </c>
      <c r="F1307" s="20">
        <v>0.14000000000000001</v>
      </c>
      <c r="G1307" s="21"/>
      <c r="H1307" s="5">
        <v>0.09</v>
      </c>
      <c r="J1307" s="20">
        <v>5</v>
      </c>
      <c r="M1307" s="5">
        <v>1.8</v>
      </c>
      <c r="N1307" s="20">
        <v>2.5</v>
      </c>
      <c r="O1307" s="22"/>
      <c r="Q1307" s="20">
        <v>1</v>
      </c>
      <c r="S1307" s="5">
        <v>41.91</v>
      </c>
      <c r="T1307" s="5">
        <v>24</v>
      </c>
      <c r="U1307" s="20">
        <v>5</v>
      </c>
      <c r="V1307" s="5">
        <v>9.3000000000000007</v>
      </c>
      <c r="W1307" s="5">
        <v>0.28000000000000003</v>
      </c>
      <c r="AB1307" s="21"/>
      <c r="AD1307" s="5">
        <v>1.82</v>
      </c>
      <c r="AE1307" s="5">
        <v>25.45</v>
      </c>
      <c r="AI1307" s="20">
        <v>10</v>
      </c>
      <c r="AJ1307" s="5">
        <v>38.1</v>
      </c>
      <c r="AN1307" s="5">
        <v>4.01</v>
      </c>
      <c r="AO1307" s="5">
        <v>0.21</v>
      </c>
      <c r="AT1307" s="5">
        <v>13</v>
      </c>
      <c r="AU1307" s="20">
        <v>2</v>
      </c>
      <c r="AV1307" s="5">
        <v>7.92</v>
      </c>
      <c r="AW1307" s="5">
        <v>0.17</v>
      </c>
      <c r="AX1307" s="5">
        <v>0.12</v>
      </c>
      <c r="AY1307" s="21"/>
      <c r="BA1307" s="5">
        <v>6.54</v>
      </c>
      <c r="BC1307" s="20">
        <v>0.1</v>
      </c>
      <c r="BE1307" s="20">
        <v>0.8</v>
      </c>
      <c r="BF1307" s="21"/>
      <c r="BH1307" s="5">
        <v>2.19</v>
      </c>
      <c r="BN1307" s="22"/>
      <c r="BO1307" s="5">
        <v>29</v>
      </c>
      <c r="BQ1307" s="5">
        <v>3.59</v>
      </c>
      <c r="BR1307" s="5">
        <v>3.66</v>
      </c>
      <c r="BS1307" s="21"/>
      <c r="BT1307" s="21"/>
      <c r="BV1307" s="21"/>
      <c r="BX1307" s="5">
        <v>9</v>
      </c>
      <c r="BY1307" s="20">
        <v>10</v>
      </c>
    </row>
    <row r="1308" spans="1:77" x14ac:dyDescent="0.2">
      <c r="A1308" s="2" t="s">
        <v>235</v>
      </c>
      <c r="B1308" s="3">
        <v>36489</v>
      </c>
      <c r="C1308" s="4">
        <v>23</v>
      </c>
      <c r="F1308" s="5">
        <v>0.03</v>
      </c>
      <c r="G1308" s="5">
        <v>0.01</v>
      </c>
      <c r="H1308" s="5">
        <v>0.04</v>
      </c>
      <c r="J1308" s="21"/>
      <c r="M1308" s="5">
        <v>0.64</v>
      </c>
      <c r="N1308" s="21"/>
      <c r="O1308" s="21"/>
      <c r="Q1308" s="21"/>
      <c r="S1308" s="5">
        <v>97</v>
      </c>
      <c r="T1308" s="5">
        <v>71</v>
      </c>
      <c r="U1308" s="21"/>
      <c r="V1308" s="5">
        <v>2.4</v>
      </c>
      <c r="W1308" s="5">
        <v>0.21</v>
      </c>
      <c r="AB1308" s="5">
        <v>2.75</v>
      </c>
      <c r="AD1308" s="22"/>
      <c r="AE1308" s="5">
        <v>2.6</v>
      </c>
      <c r="AI1308" s="21"/>
      <c r="AJ1308" s="5">
        <v>93.4</v>
      </c>
      <c r="AN1308" s="5">
        <v>9.9</v>
      </c>
      <c r="AO1308" s="5">
        <v>7.0000000000000007E-2</v>
      </c>
      <c r="AT1308" s="5">
        <v>68</v>
      </c>
      <c r="AU1308" s="21"/>
      <c r="AV1308" s="5">
        <v>13.19</v>
      </c>
      <c r="AW1308" s="5">
        <v>0.17</v>
      </c>
      <c r="AX1308" s="5">
        <v>0.01</v>
      </c>
      <c r="AY1308" s="22"/>
      <c r="AZ1308" s="5">
        <v>0.01</v>
      </c>
      <c r="BA1308" s="5">
        <v>7.1</v>
      </c>
      <c r="BC1308" s="21"/>
      <c r="BE1308" s="5">
        <v>2.9</v>
      </c>
      <c r="BF1308" s="22"/>
      <c r="BH1308" s="5">
        <v>5.27</v>
      </c>
      <c r="BN1308" s="22"/>
      <c r="BO1308" s="5">
        <v>102</v>
      </c>
      <c r="BQ1308" s="22"/>
      <c r="BR1308" s="22"/>
      <c r="BT1308" s="22"/>
      <c r="BX1308" s="5">
        <v>10</v>
      </c>
      <c r="BY1308" s="21"/>
    </row>
    <row r="1309" spans="1:77" x14ac:dyDescent="0.2">
      <c r="A1309" s="2" t="s">
        <v>235</v>
      </c>
      <c r="B1309" s="3">
        <v>32013</v>
      </c>
      <c r="C1309" s="4">
        <v>22</v>
      </c>
      <c r="F1309" s="5">
        <v>0.2</v>
      </c>
      <c r="G1309" s="21"/>
      <c r="H1309" s="5">
        <v>0.13</v>
      </c>
      <c r="J1309" s="22"/>
      <c r="M1309" s="20">
        <v>0.56999999999999995</v>
      </c>
      <c r="N1309" s="22"/>
      <c r="Q1309" s="22"/>
      <c r="S1309" s="5">
        <v>135</v>
      </c>
      <c r="T1309" s="5">
        <v>103</v>
      </c>
      <c r="U1309" s="22"/>
      <c r="V1309" s="5">
        <v>3</v>
      </c>
      <c r="W1309" s="5">
        <v>1.1000000000000001</v>
      </c>
      <c r="AB1309" s="5">
        <v>2.13</v>
      </c>
      <c r="AD1309" s="22"/>
      <c r="AE1309" s="5">
        <v>3.2</v>
      </c>
      <c r="AI1309" s="22"/>
      <c r="AJ1309" s="5">
        <v>108.1</v>
      </c>
      <c r="AN1309" s="5">
        <v>17</v>
      </c>
      <c r="AO1309" s="5">
        <v>0.24</v>
      </c>
      <c r="AT1309" s="5">
        <v>95</v>
      </c>
      <c r="AU1309" s="22"/>
      <c r="AV1309" s="5">
        <v>14.28</v>
      </c>
      <c r="AW1309" s="5">
        <v>0.17</v>
      </c>
      <c r="AX1309" s="5">
        <v>0.01</v>
      </c>
      <c r="AZ1309" s="21"/>
      <c r="BA1309" s="5">
        <v>7.27</v>
      </c>
      <c r="BC1309" s="22"/>
      <c r="BE1309" s="5">
        <v>2.6</v>
      </c>
      <c r="BF1309" s="22"/>
      <c r="BH1309" s="5">
        <v>5.6</v>
      </c>
      <c r="BI1309" s="21"/>
      <c r="BN1309" s="22"/>
      <c r="BO1309" s="5">
        <v>145.5</v>
      </c>
      <c r="BQ1309" s="22"/>
      <c r="BR1309" s="22"/>
      <c r="BW1309" s="22"/>
      <c r="BX1309" s="5">
        <v>9.9</v>
      </c>
      <c r="BY1309" s="20">
        <v>10</v>
      </c>
    </row>
    <row r="1310" spans="1:77" x14ac:dyDescent="0.2">
      <c r="A1310" s="2" t="s">
        <v>287</v>
      </c>
      <c r="B1310" s="3">
        <v>41466</v>
      </c>
      <c r="C1310" s="4">
        <v>25</v>
      </c>
      <c r="F1310" s="22"/>
      <c r="G1310" s="5">
        <v>5.0000000000000001E-3</v>
      </c>
      <c r="H1310" s="5">
        <v>0.01</v>
      </c>
      <c r="J1310" s="22"/>
      <c r="M1310" s="5">
        <v>0.32</v>
      </c>
      <c r="N1310" s="22"/>
      <c r="O1310" s="22"/>
      <c r="Q1310" s="22"/>
      <c r="S1310" s="5">
        <v>140</v>
      </c>
      <c r="T1310" s="5">
        <v>13</v>
      </c>
      <c r="U1310" s="22"/>
      <c r="V1310" s="5">
        <v>2.2999999999999998</v>
      </c>
      <c r="W1310" s="5">
        <v>0.01</v>
      </c>
      <c r="AB1310" s="5">
        <v>3.46</v>
      </c>
      <c r="AD1310" s="5">
        <v>1.91</v>
      </c>
      <c r="AE1310" s="5">
        <v>2.2400000000000002</v>
      </c>
      <c r="AI1310" s="22"/>
      <c r="AJ1310" s="5">
        <v>81.3</v>
      </c>
      <c r="AN1310" s="5">
        <v>8.15</v>
      </c>
      <c r="AO1310" s="5">
        <v>3.0000000000000001E-3</v>
      </c>
      <c r="AT1310" s="5">
        <v>4.88</v>
      </c>
      <c r="AU1310" s="22"/>
      <c r="AV1310" s="5">
        <v>247.45</v>
      </c>
      <c r="AW1310" s="5">
        <v>0.17</v>
      </c>
      <c r="AX1310" s="5">
        <v>0.34</v>
      </c>
      <c r="AY1310" s="5">
        <v>0.14000000000000001</v>
      </c>
      <c r="AZ1310" s="22"/>
      <c r="BA1310" s="5">
        <v>7.13</v>
      </c>
      <c r="BC1310" s="22"/>
      <c r="BE1310" s="22"/>
      <c r="BF1310" s="5">
        <v>9.6300000000000008</v>
      </c>
      <c r="BH1310" s="5">
        <v>3.07</v>
      </c>
      <c r="BI1310" s="22"/>
      <c r="BN1310" s="22"/>
      <c r="BO1310" s="5">
        <v>16</v>
      </c>
      <c r="BQ1310" s="5">
        <v>7.78</v>
      </c>
      <c r="BR1310" s="5">
        <v>7.93</v>
      </c>
      <c r="BX1310" s="5">
        <v>10.4</v>
      </c>
      <c r="BY1310" s="22"/>
    </row>
    <row r="1311" spans="1:77" x14ac:dyDescent="0.2">
      <c r="A1311" s="2" t="s">
        <v>257</v>
      </c>
      <c r="B1311" s="3">
        <v>38686</v>
      </c>
      <c r="C1311" s="4">
        <v>32</v>
      </c>
      <c r="F1311" s="5">
        <v>2E-3</v>
      </c>
      <c r="G1311" s="20">
        <v>2E-3</v>
      </c>
      <c r="H1311" s="5">
        <v>0.03</v>
      </c>
      <c r="J1311" s="5">
        <v>0.4</v>
      </c>
      <c r="M1311" s="5">
        <v>0.44</v>
      </c>
      <c r="N1311" s="5">
        <v>0.2</v>
      </c>
      <c r="O1311" s="20">
        <v>10</v>
      </c>
      <c r="Q1311" s="5">
        <v>0.02</v>
      </c>
      <c r="S1311" s="5">
        <v>127</v>
      </c>
      <c r="T1311" s="5">
        <v>29</v>
      </c>
      <c r="U1311" s="5">
        <v>0.2</v>
      </c>
      <c r="V1311" s="5">
        <v>1.7</v>
      </c>
      <c r="W1311" s="5">
        <v>0.01</v>
      </c>
      <c r="AB1311" s="5">
        <v>8.9</v>
      </c>
      <c r="AD1311" s="21"/>
      <c r="AE1311" s="5">
        <v>6.75</v>
      </c>
      <c r="AI1311" s="5">
        <v>0.5</v>
      </c>
      <c r="AJ1311" s="5">
        <v>80</v>
      </c>
      <c r="AN1311" s="5">
        <v>11.6</v>
      </c>
      <c r="AO1311" s="5">
        <v>0.55000000000000004</v>
      </c>
      <c r="AT1311" s="5">
        <v>16.399999999999999</v>
      </c>
      <c r="AU1311" s="5">
        <v>3.6</v>
      </c>
      <c r="AV1311" s="5">
        <v>109.25</v>
      </c>
      <c r="AW1311" s="5">
        <v>0.17</v>
      </c>
      <c r="AX1311" s="5">
        <v>0.01</v>
      </c>
      <c r="AY1311" s="22"/>
      <c r="AZ1311" s="20">
        <v>0.01</v>
      </c>
      <c r="BA1311" s="5">
        <v>7.02</v>
      </c>
      <c r="BC1311" s="5">
        <v>1E-3</v>
      </c>
      <c r="BE1311" s="5">
        <v>0.6</v>
      </c>
      <c r="BF1311" s="22"/>
      <c r="BH1311" s="5">
        <v>3.37</v>
      </c>
      <c r="BI1311" s="21"/>
      <c r="BN1311" s="22"/>
      <c r="BO1311" s="5">
        <v>105</v>
      </c>
      <c r="BQ1311" s="21"/>
      <c r="BR1311" s="21"/>
      <c r="BX1311" s="5">
        <v>10.5</v>
      </c>
      <c r="BY1311" s="5">
        <v>1.6</v>
      </c>
    </row>
    <row r="1312" spans="1:77" x14ac:dyDescent="0.2">
      <c r="A1312" s="2" t="s">
        <v>257</v>
      </c>
      <c r="B1312" s="3">
        <v>35415</v>
      </c>
      <c r="C1312" s="4">
        <v>23</v>
      </c>
      <c r="F1312" s="5">
        <v>5.0000000000000001E-3</v>
      </c>
      <c r="G1312" s="5">
        <v>0.01</v>
      </c>
      <c r="H1312" s="5">
        <v>0.01</v>
      </c>
      <c r="J1312" s="22"/>
      <c r="M1312" s="21"/>
      <c r="N1312" s="22"/>
      <c r="Q1312" s="22"/>
      <c r="S1312" s="5">
        <v>120</v>
      </c>
      <c r="T1312" s="5">
        <v>28</v>
      </c>
      <c r="U1312" s="22"/>
      <c r="V1312" s="5">
        <v>2.1</v>
      </c>
      <c r="W1312" s="5">
        <v>0.01</v>
      </c>
      <c r="AB1312" s="5">
        <v>9.5</v>
      </c>
      <c r="AD1312" s="22"/>
      <c r="AE1312" s="5">
        <v>7.5</v>
      </c>
      <c r="AI1312" s="22"/>
      <c r="AJ1312" s="5">
        <v>74.599999999999994</v>
      </c>
      <c r="AN1312" s="5">
        <v>14</v>
      </c>
      <c r="AO1312" s="5">
        <v>0.87</v>
      </c>
      <c r="AT1312" s="5">
        <v>17</v>
      </c>
      <c r="AU1312" s="22"/>
      <c r="AV1312" s="5">
        <v>60.34</v>
      </c>
      <c r="AW1312" s="5">
        <v>0.17</v>
      </c>
      <c r="AX1312" s="5">
        <v>0.01</v>
      </c>
      <c r="AY1312" s="20">
        <v>5.0000000000000001E-3</v>
      </c>
      <c r="AZ1312" s="21"/>
      <c r="BA1312" s="5">
        <v>6.91</v>
      </c>
      <c r="BC1312" s="22"/>
      <c r="BE1312" s="5">
        <v>0.3</v>
      </c>
      <c r="BF1312" s="22"/>
      <c r="BH1312" s="5">
        <v>4.1399999999999997</v>
      </c>
      <c r="BI1312" s="20">
        <v>1.29</v>
      </c>
      <c r="BN1312" s="22"/>
      <c r="BO1312" s="5">
        <v>184</v>
      </c>
      <c r="BQ1312" s="22"/>
      <c r="BR1312" s="22"/>
      <c r="BX1312" s="5">
        <v>10</v>
      </c>
      <c r="BY1312" s="22"/>
    </row>
    <row r="1313" spans="1:77" x14ac:dyDescent="0.2">
      <c r="A1313" s="2" t="s">
        <v>262</v>
      </c>
      <c r="B1313" s="3">
        <v>38693</v>
      </c>
      <c r="C1313" s="4">
        <v>33</v>
      </c>
      <c r="F1313" s="5">
        <v>0.02</v>
      </c>
      <c r="G1313" s="21"/>
      <c r="H1313" s="5">
        <v>0.01</v>
      </c>
      <c r="J1313" s="20">
        <v>1</v>
      </c>
      <c r="M1313" s="20">
        <v>0.3</v>
      </c>
      <c r="N1313" s="20">
        <v>2</v>
      </c>
      <c r="O1313" s="22"/>
      <c r="Q1313" s="20">
        <v>0.5</v>
      </c>
      <c r="S1313" s="5">
        <v>88</v>
      </c>
      <c r="T1313" s="5">
        <v>38</v>
      </c>
      <c r="U1313" s="20">
        <v>1</v>
      </c>
      <c r="V1313" s="5">
        <v>1.1000000000000001</v>
      </c>
      <c r="W1313" s="5">
        <v>0.04</v>
      </c>
      <c r="Y1313" s="22"/>
      <c r="AB1313" s="5">
        <v>8.39</v>
      </c>
      <c r="AD1313" s="20">
        <v>-0.64</v>
      </c>
      <c r="AE1313" s="5">
        <v>1.3</v>
      </c>
      <c r="AI1313" s="20">
        <v>1</v>
      </c>
      <c r="AJ1313" s="5">
        <v>55.9</v>
      </c>
      <c r="AN1313" s="5">
        <v>5.9</v>
      </c>
      <c r="AO1313" s="5">
        <v>0.01</v>
      </c>
      <c r="AT1313" s="5">
        <v>11.9</v>
      </c>
      <c r="AU1313" s="20">
        <v>1</v>
      </c>
      <c r="AV1313" s="5">
        <v>5.75</v>
      </c>
      <c r="AW1313" s="5">
        <v>0.16</v>
      </c>
      <c r="AX1313" s="5">
        <v>0.09</v>
      </c>
      <c r="AZ1313" s="21"/>
      <c r="BA1313" s="5">
        <v>7.1</v>
      </c>
      <c r="BC1313" s="20">
        <v>0.1</v>
      </c>
      <c r="BE1313" s="5">
        <v>0.5</v>
      </c>
      <c r="BH1313" s="5">
        <v>2.4</v>
      </c>
      <c r="BI1313" s="5">
        <v>0.1</v>
      </c>
      <c r="BN1313" s="22"/>
      <c r="BO1313" s="5">
        <v>91</v>
      </c>
      <c r="BQ1313" s="20">
        <v>-5.46</v>
      </c>
      <c r="BR1313" s="20">
        <v>5.42</v>
      </c>
      <c r="BX1313" s="5">
        <v>9.1999999999999993</v>
      </c>
      <c r="BY1313" s="20">
        <v>5</v>
      </c>
    </row>
    <row r="1314" spans="1:77" x14ac:dyDescent="0.2">
      <c r="A1314" s="2" t="s">
        <v>312</v>
      </c>
      <c r="B1314" s="3">
        <v>41024</v>
      </c>
      <c r="C1314" s="4">
        <v>38</v>
      </c>
      <c r="F1314" s="21"/>
      <c r="G1314" s="5">
        <v>0.04</v>
      </c>
      <c r="H1314" s="5">
        <v>0.03</v>
      </c>
      <c r="J1314" s="20">
        <v>0.7</v>
      </c>
      <c r="M1314" s="20">
        <v>0.66</v>
      </c>
      <c r="N1314" s="20">
        <v>0.2</v>
      </c>
      <c r="O1314" s="22"/>
      <c r="Q1314" s="20">
        <v>0.15</v>
      </c>
      <c r="S1314" s="5">
        <v>52.6</v>
      </c>
      <c r="T1314" s="5">
        <v>17</v>
      </c>
      <c r="U1314" s="20">
        <v>0.5</v>
      </c>
      <c r="V1314" s="5">
        <v>6.4</v>
      </c>
      <c r="W1314" s="5">
        <v>0.23</v>
      </c>
      <c r="AB1314" s="5">
        <v>2.48</v>
      </c>
      <c r="AD1314" s="20">
        <v>3.28</v>
      </c>
      <c r="AE1314" s="5">
        <v>26.5</v>
      </c>
      <c r="AI1314" s="20">
        <v>3</v>
      </c>
      <c r="AJ1314" s="5">
        <v>42.2</v>
      </c>
      <c r="AN1314" s="5">
        <v>5.01</v>
      </c>
      <c r="AO1314" s="5">
        <v>0.26</v>
      </c>
      <c r="AS1314" s="20">
        <v>0.42</v>
      </c>
      <c r="AT1314" s="5">
        <v>8.09</v>
      </c>
      <c r="AU1314" s="20">
        <v>1.9</v>
      </c>
      <c r="AV1314" s="5">
        <v>28.19</v>
      </c>
      <c r="AW1314" s="5">
        <v>0.16</v>
      </c>
      <c r="AX1314" s="5">
        <v>0.02</v>
      </c>
      <c r="AY1314" s="20">
        <v>0.02</v>
      </c>
      <c r="AZ1314" s="21"/>
      <c r="BA1314" s="5">
        <v>6.49</v>
      </c>
      <c r="BC1314" s="20">
        <v>2.8E-3</v>
      </c>
      <c r="BE1314" s="21"/>
      <c r="BF1314" s="20">
        <v>0.49</v>
      </c>
      <c r="BG1314" s="22"/>
      <c r="BH1314" s="5">
        <v>1.36</v>
      </c>
      <c r="BI1314" s="21"/>
      <c r="BN1314" s="22"/>
      <c r="BO1314" s="5">
        <v>80</v>
      </c>
      <c r="BQ1314" s="20">
        <v>3.96</v>
      </c>
      <c r="BR1314" s="20">
        <v>4.0999999999999996</v>
      </c>
      <c r="BS1314" s="20">
        <v>0.2</v>
      </c>
      <c r="BT1314" s="20">
        <v>20</v>
      </c>
      <c r="BV1314" s="20">
        <v>0.12</v>
      </c>
      <c r="BW1314" s="20">
        <v>1.8</v>
      </c>
      <c r="BX1314" s="5">
        <v>9.1999999999999993</v>
      </c>
      <c r="BY1314" s="20">
        <v>4.9000000000000004</v>
      </c>
    </row>
    <row r="1315" spans="1:77" x14ac:dyDescent="0.2">
      <c r="A1315" s="2" t="s">
        <v>317</v>
      </c>
      <c r="B1315" s="3">
        <v>41778</v>
      </c>
      <c r="C1315" s="4">
        <v>33</v>
      </c>
      <c r="F1315" s="21"/>
      <c r="G1315" s="5">
        <v>5.0000000000000001E-3</v>
      </c>
      <c r="H1315" s="5">
        <v>0.01</v>
      </c>
      <c r="J1315" s="20">
        <v>1.4</v>
      </c>
      <c r="M1315" s="20">
        <v>0.17</v>
      </c>
      <c r="N1315" s="20">
        <v>0.2</v>
      </c>
      <c r="Q1315" s="20">
        <v>0.04</v>
      </c>
      <c r="S1315" s="5">
        <v>92.7</v>
      </c>
      <c r="T1315" s="5">
        <v>36</v>
      </c>
      <c r="U1315" s="20">
        <v>0.4</v>
      </c>
      <c r="V1315" s="5">
        <v>1.1000000000000001</v>
      </c>
      <c r="W1315" s="5">
        <v>5.0000000000000001E-3</v>
      </c>
      <c r="AB1315" s="5">
        <v>5.49</v>
      </c>
      <c r="AD1315" s="20">
        <v>2.66</v>
      </c>
      <c r="AE1315" s="5">
        <v>1.08</v>
      </c>
      <c r="AI1315" s="20">
        <v>0.5</v>
      </c>
      <c r="AJ1315" s="5">
        <v>61</v>
      </c>
      <c r="AN1315" s="5">
        <v>3.4</v>
      </c>
      <c r="AO1315" s="5">
        <v>0.04</v>
      </c>
      <c r="AT1315" s="5">
        <v>22.8</v>
      </c>
      <c r="AU1315" s="20">
        <v>0.5</v>
      </c>
      <c r="AV1315" s="5">
        <v>42.8</v>
      </c>
      <c r="AW1315" s="5">
        <v>0.16</v>
      </c>
      <c r="AX1315" s="5">
        <v>0.13</v>
      </c>
      <c r="AY1315" s="20">
        <v>0.04</v>
      </c>
      <c r="AZ1315" s="21"/>
      <c r="BA1315" s="5">
        <v>7.53</v>
      </c>
      <c r="BC1315" s="20">
        <v>1E-3</v>
      </c>
      <c r="BE1315" s="21"/>
      <c r="BF1315" s="20">
        <v>1.04</v>
      </c>
      <c r="BH1315" s="5">
        <v>3.26</v>
      </c>
      <c r="BI1315" s="21"/>
      <c r="BN1315" s="22"/>
      <c r="BO1315" s="5">
        <v>53.5</v>
      </c>
      <c r="BQ1315" s="20">
        <v>6.09</v>
      </c>
      <c r="BR1315" s="20">
        <v>5.93</v>
      </c>
      <c r="BX1315" s="5">
        <v>9.8000000000000007</v>
      </c>
      <c r="BY1315" s="20">
        <v>2.2999999999999998</v>
      </c>
    </row>
    <row r="1316" spans="1:77" x14ac:dyDescent="0.2">
      <c r="A1316" s="2" t="s">
        <v>355</v>
      </c>
      <c r="B1316" s="3">
        <v>38848</v>
      </c>
      <c r="C1316" s="4">
        <v>31</v>
      </c>
      <c r="F1316" s="5">
        <v>0.18</v>
      </c>
      <c r="G1316" s="21"/>
      <c r="H1316" s="5">
        <v>0.55000000000000004</v>
      </c>
      <c r="J1316" s="20">
        <v>5</v>
      </c>
      <c r="M1316" s="20">
        <v>2.34</v>
      </c>
      <c r="N1316" s="20">
        <v>2.5</v>
      </c>
      <c r="O1316" s="22"/>
      <c r="Q1316" s="20">
        <v>1</v>
      </c>
      <c r="S1316" s="5">
        <v>44.6</v>
      </c>
      <c r="T1316" s="5">
        <v>34</v>
      </c>
      <c r="U1316" s="20">
        <v>5</v>
      </c>
      <c r="V1316" s="5">
        <v>15.6</v>
      </c>
      <c r="W1316" s="5">
        <v>0.21</v>
      </c>
      <c r="AB1316" s="21"/>
      <c r="AD1316" s="20">
        <v>-1.19</v>
      </c>
      <c r="AE1316" s="5">
        <v>9.56</v>
      </c>
      <c r="AI1316" s="20">
        <v>10</v>
      </c>
      <c r="AJ1316" s="5">
        <v>40</v>
      </c>
      <c r="AN1316" s="5">
        <v>5.83</v>
      </c>
      <c r="AO1316" s="5">
        <v>0.14000000000000001</v>
      </c>
      <c r="AT1316" s="5">
        <v>19.600000000000001</v>
      </c>
      <c r="AU1316" s="20">
        <v>2</v>
      </c>
      <c r="AV1316" s="5">
        <v>25.32</v>
      </c>
      <c r="AW1316" s="5">
        <v>0.16</v>
      </c>
      <c r="AX1316" s="5">
        <v>0.64</v>
      </c>
      <c r="AY1316" s="21"/>
      <c r="AZ1316" s="22"/>
      <c r="BA1316" s="5">
        <v>6.23</v>
      </c>
      <c r="BC1316" s="20">
        <v>0.1</v>
      </c>
      <c r="BE1316" s="5">
        <v>1.8</v>
      </c>
      <c r="BF1316" s="22"/>
      <c r="BH1316" s="5">
        <v>1.63</v>
      </c>
      <c r="BI1316" s="21"/>
      <c r="BN1316" s="22"/>
      <c r="BO1316" s="5">
        <v>42</v>
      </c>
      <c r="BQ1316" s="20">
        <v>3.89</v>
      </c>
      <c r="BR1316" s="20">
        <v>3.85</v>
      </c>
      <c r="BX1316" s="5">
        <v>9</v>
      </c>
      <c r="BY1316" s="20">
        <v>10</v>
      </c>
    </row>
    <row r="1317" spans="1:77" x14ac:dyDescent="0.2">
      <c r="A1317" s="2" t="s">
        <v>283</v>
      </c>
      <c r="B1317" s="3">
        <v>40491</v>
      </c>
      <c r="C1317" s="4">
        <v>35</v>
      </c>
      <c r="F1317" s="21"/>
      <c r="G1317" s="5">
        <v>2E-3</v>
      </c>
      <c r="H1317" s="5">
        <v>0.01</v>
      </c>
      <c r="J1317" s="20">
        <v>0.7</v>
      </c>
      <c r="M1317" s="20">
        <v>0.7</v>
      </c>
      <c r="N1317" s="20">
        <v>0.2</v>
      </c>
      <c r="O1317" s="22"/>
      <c r="Q1317" s="20">
        <v>0.09</v>
      </c>
      <c r="S1317" s="5">
        <v>161</v>
      </c>
      <c r="T1317" s="5">
        <v>72</v>
      </c>
      <c r="U1317" s="20">
        <v>0.2</v>
      </c>
      <c r="V1317" s="5">
        <v>3</v>
      </c>
      <c r="W1317" s="5">
        <v>0.1</v>
      </c>
      <c r="AB1317" s="5">
        <v>1.2</v>
      </c>
      <c r="AD1317" s="20">
        <v>6.06</v>
      </c>
      <c r="AE1317" s="5">
        <v>4.33</v>
      </c>
      <c r="AI1317" s="20">
        <v>1.5</v>
      </c>
      <c r="AJ1317" s="5">
        <v>95.4</v>
      </c>
      <c r="AN1317" s="5">
        <v>11.7</v>
      </c>
      <c r="AO1317" s="5">
        <v>0.39</v>
      </c>
      <c r="AS1317" s="20">
        <v>1.5</v>
      </c>
      <c r="AT1317" s="5">
        <v>37.4</v>
      </c>
      <c r="AU1317" s="20">
        <v>3.6</v>
      </c>
      <c r="AV1317" s="5">
        <v>5.66</v>
      </c>
      <c r="AW1317" s="5">
        <v>0.16</v>
      </c>
      <c r="AX1317" s="5">
        <v>0.02</v>
      </c>
      <c r="AY1317" s="21"/>
      <c r="AZ1317" s="22"/>
      <c r="BA1317" s="5">
        <v>6.98</v>
      </c>
      <c r="BC1317" s="20">
        <v>1.4E-3</v>
      </c>
      <c r="BE1317" s="5">
        <v>0.5</v>
      </c>
      <c r="BF1317" s="20">
        <v>0.23</v>
      </c>
      <c r="BH1317" s="5">
        <v>6.54</v>
      </c>
      <c r="BI1317" s="21"/>
      <c r="BN1317" s="22"/>
      <c r="BO1317" s="5">
        <v>69.900000000000006</v>
      </c>
      <c r="BQ1317" s="20">
        <v>10.119999999999999</v>
      </c>
      <c r="BR1317" s="20">
        <v>10.75</v>
      </c>
      <c r="BW1317" s="20">
        <v>1.3</v>
      </c>
      <c r="BX1317" s="5">
        <v>10.1</v>
      </c>
      <c r="BY1317" s="20">
        <v>5.6</v>
      </c>
    </row>
    <row r="1318" spans="1:77" x14ac:dyDescent="0.2">
      <c r="A1318" s="2" t="s">
        <v>144</v>
      </c>
      <c r="B1318" s="3">
        <v>36455</v>
      </c>
      <c r="C1318" s="4">
        <v>29</v>
      </c>
      <c r="F1318" s="5">
        <v>0.05</v>
      </c>
      <c r="G1318" s="21"/>
      <c r="H1318" s="5">
        <v>0.06</v>
      </c>
      <c r="J1318" s="20">
        <v>2.1</v>
      </c>
      <c r="M1318" s="20">
        <v>0.5</v>
      </c>
      <c r="N1318" s="20">
        <v>2.7</v>
      </c>
      <c r="O1318" s="22"/>
      <c r="Q1318" s="20">
        <v>0.5</v>
      </c>
      <c r="S1318" s="5">
        <v>130</v>
      </c>
      <c r="T1318" s="5">
        <v>32</v>
      </c>
      <c r="U1318" s="20">
        <v>0.5</v>
      </c>
      <c r="V1318" s="5">
        <v>5</v>
      </c>
      <c r="W1318" s="5">
        <v>0.14000000000000001</v>
      </c>
      <c r="AB1318" s="5">
        <v>14.83</v>
      </c>
      <c r="AE1318" s="5">
        <v>0.9</v>
      </c>
      <c r="AI1318" s="20">
        <v>1</v>
      </c>
      <c r="AJ1318" s="5">
        <v>71</v>
      </c>
      <c r="AN1318" s="5">
        <v>4.5999999999999996</v>
      </c>
      <c r="AO1318" s="5">
        <v>0.02</v>
      </c>
      <c r="AT1318" s="5">
        <v>17</v>
      </c>
      <c r="AU1318" s="20">
        <v>7.5</v>
      </c>
      <c r="AV1318" s="5">
        <v>23.46</v>
      </c>
      <c r="AW1318" s="5">
        <v>0.16</v>
      </c>
      <c r="AX1318" s="5">
        <v>0.3</v>
      </c>
      <c r="AY1318" s="21"/>
      <c r="AZ1318" s="22"/>
      <c r="BA1318" s="5">
        <v>7.3</v>
      </c>
      <c r="BC1318" s="20">
        <v>0.1</v>
      </c>
      <c r="BE1318" s="5">
        <v>1.7</v>
      </c>
      <c r="BH1318" s="5">
        <v>4.9000000000000004</v>
      </c>
      <c r="BI1318" s="21"/>
      <c r="BN1318" s="22"/>
      <c r="BO1318" s="5">
        <v>44</v>
      </c>
      <c r="BX1318" s="5">
        <v>9.6</v>
      </c>
      <c r="BY1318" s="20">
        <v>10</v>
      </c>
    </row>
    <row r="1319" spans="1:77" x14ac:dyDescent="0.2">
      <c r="A1319" s="2" t="s">
        <v>257</v>
      </c>
      <c r="B1319" s="3">
        <v>40352</v>
      </c>
      <c r="C1319" s="4">
        <v>25</v>
      </c>
      <c r="F1319" s="21"/>
      <c r="G1319" s="5">
        <v>2E-3</v>
      </c>
      <c r="H1319" s="5">
        <v>0.01</v>
      </c>
      <c r="J1319" s="22"/>
      <c r="M1319" s="20">
        <v>0.42</v>
      </c>
      <c r="N1319" s="22"/>
      <c r="O1319" s="22"/>
      <c r="Q1319" s="22"/>
      <c r="S1319" s="5">
        <v>104</v>
      </c>
      <c r="T1319" s="5">
        <v>26</v>
      </c>
      <c r="U1319" s="22"/>
      <c r="V1319" s="5">
        <v>2.4</v>
      </c>
      <c r="W1319" s="5">
        <v>0.02</v>
      </c>
      <c r="AB1319" s="5">
        <v>8.65</v>
      </c>
      <c r="AD1319" s="20">
        <v>13.38</v>
      </c>
      <c r="AE1319" s="5">
        <v>9.76</v>
      </c>
      <c r="AI1319" s="22"/>
      <c r="AJ1319" s="5">
        <v>75</v>
      </c>
      <c r="AN1319" s="5">
        <v>12</v>
      </c>
      <c r="AO1319" s="5">
        <v>0.49</v>
      </c>
      <c r="AT1319" s="5">
        <v>13.1</v>
      </c>
      <c r="AU1319" s="22"/>
      <c r="AV1319" s="5">
        <v>80.12</v>
      </c>
      <c r="AW1319" s="5">
        <v>0.16</v>
      </c>
      <c r="AX1319" s="5">
        <v>0.01</v>
      </c>
      <c r="AY1319" s="21"/>
      <c r="BA1319" s="5">
        <v>6.96</v>
      </c>
      <c r="BC1319" s="22"/>
      <c r="BE1319" s="5">
        <v>0.6</v>
      </c>
      <c r="BF1319" s="20">
        <v>0.36</v>
      </c>
      <c r="BH1319" s="5">
        <v>3.64</v>
      </c>
      <c r="BI1319" s="21"/>
      <c r="BN1319" s="22"/>
      <c r="BO1319" s="5">
        <v>113</v>
      </c>
      <c r="BQ1319" s="20">
        <v>8.02</v>
      </c>
      <c r="BR1319" s="20">
        <v>7.02</v>
      </c>
      <c r="BS1319" s="22"/>
      <c r="BT1319" s="22"/>
      <c r="BV1319" s="22"/>
      <c r="BX1319" s="5">
        <v>11.2</v>
      </c>
      <c r="BY1319" s="22"/>
    </row>
    <row r="1320" spans="1:77" x14ac:dyDescent="0.2">
      <c r="A1320" s="2" t="s">
        <v>257</v>
      </c>
      <c r="B1320" s="3">
        <v>41393</v>
      </c>
      <c r="C1320" s="4">
        <v>25</v>
      </c>
      <c r="F1320" s="22"/>
      <c r="G1320" s="20">
        <v>6.0000000000000001E-3</v>
      </c>
      <c r="H1320" s="5">
        <v>0.02</v>
      </c>
      <c r="J1320" s="22"/>
      <c r="M1320" s="20">
        <v>0.48</v>
      </c>
      <c r="N1320" s="22"/>
      <c r="O1320" s="22"/>
      <c r="Q1320" s="22"/>
      <c r="S1320" s="20">
        <v>119</v>
      </c>
      <c r="T1320" s="5">
        <v>28</v>
      </c>
      <c r="U1320" s="22"/>
      <c r="V1320" s="5">
        <v>2.4</v>
      </c>
      <c r="W1320" s="20">
        <v>0.02</v>
      </c>
      <c r="AB1320" s="5">
        <v>8.27</v>
      </c>
      <c r="AD1320" s="20">
        <v>1.46</v>
      </c>
      <c r="AE1320" s="20">
        <v>10.4</v>
      </c>
      <c r="AI1320" s="22"/>
      <c r="AJ1320" s="5">
        <v>76.8</v>
      </c>
      <c r="AN1320" s="20">
        <v>12.8</v>
      </c>
      <c r="AO1320" s="20">
        <v>0.37</v>
      </c>
      <c r="AS1320" s="22"/>
      <c r="AT1320" s="20">
        <v>13.4</v>
      </c>
      <c r="AU1320" s="22"/>
      <c r="AV1320" s="5">
        <v>63.3</v>
      </c>
      <c r="AW1320" s="5">
        <v>0.16</v>
      </c>
      <c r="AX1320" s="5">
        <v>0.01</v>
      </c>
      <c r="AY1320" s="5">
        <v>0.02</v>
      </c>
      <c r="BA1320" s="5">
        <v>6.9</v>
      </c>
      <c r="BC1320" s="22"/>
      <c r="BE1320" s="21"/>
      <c r="BF1320" s="20">
        <v>0.4</v>
      </c>
      <c r="BH1320" s="5">
        <v>3.51</v>
      </c>
      <c r="BI1320" s="21"/>
      <c r="BN1320" s="22"/>
      <c r="BO1320" s="5">
        <v>116</v>
      </c>
      <c r="BQ1320" s="20">
        <v>7.74</v>
      </c>
      <c r="BR1320" s="20">
        <v>7.86</v>
      </c>
      <c r="BS1320" s="22"/>
      <c r="BT1320" s="22"/>
      <c r="BV1320" s="22"/>
      <c r="BW1320" s="22"/>
      <c r="BX1320" s="5">
        <v>11.1</v>
      </c>
      <c r="BY1320" s="22"/>
    </row>
    <row r="1321" spans="1:77" x14ac:dyDescent="0.2">
      <c r="A1321" s="2" t="s">
        <v>257</v>
      </c>
      <c r="B1321" s="3">
        <v>37949</v>
      </c>
      <c r="C1321" s="4">
        <v>32</v>
      </c>
      <c r="F1321" s="5">
        <v>3.0000000000000001E-3</v>
      </c>
      <c r="G1321" s="5">
        <v>2E-3</v>
      </c>
      <c r="H1321" s="5">
        <v>0.01</v>
      </c>
      <c r="J1321" s="20">
        <v>0.3</v>
      </c>
      <c r="M1321" s="5">
        <v>0.36</v>
      </c>
      <c r="N1321" s="20">
        <v>0.4</v>
      </c>
      <c r="O1321" s="20">
        <v>140</v>
      </c>
      <c r="Q1321" s="20">
        <v>0.02</v>
      </c>
      <c r="S1321" s="5">
        <v>109</v>
      </c>
      <c r="T1321" s="5">
        <v>24</v>
      </c>
      <c r="U1321" s="20">
        <v>0.3</v>
      </c>
      <c r="V1321" s="5">
        <v>2.2999999999999998</v>
      </c>
      <c r="W1321" s="5">
        <v>0.01</v>
      </c>
      <c r="AB1321" s="5">
        <v>8.8000000000000007</v>
      </c>
      <c r="AE1321" s="5">
        <v>8.06</v>
      </c>
      <c r="AI1321" s="20">
        <v>0.5</v>
      </c>
      <c r="AJ1321" s="5">
        <v>71.400000000000006</v>
      </c>
      <c r="AN1321" s="5">
        <v>9.8000000000000007</v>
      </c>
      <c r="AO1321" s="5">
        <v>0.41</v>
      </c>
      <c r="AT1321" s="5">
        <v>14.1</v>
      </c>
      <c r="AU1321" s="20">
        <v>2.5</v>
      </c>
      <c r="AV1321" s="5">
        <v>72.02</v>
      </c>
      <c r="AW1321" s="5">
        <v>0.16</v>
      </c>
      <c r="AX1321" s="5">
        <v>0.01</v>
      </c>
      <c r="AZ1321" s="5">
        <v>9.1999999999999998E-3</v>
      </c>
      <c r="BA1321" s="5">
        <v>7.06</v>
      </c>
      <c r="BC1321" s="20">
        <v>3.5000000000000001E-3</v>
      </c>
      <c r="BE1321" s="5">
        <v>0.5</v>
      </c>
      <c r="BH1321" s="5">
        <v>3.04</v>
      </c>
      <c r="BN1321" s="22"/>
      <c r="BO1321" s="5">
        <v>100</v>
      </c>
      <c r="BX1321" s="5">
        <v>10.4</v>
      </c>
      <c r="BY1321" s="20">
        <v>2.7</v>
      </c>
    </row>
    <row r="1322" spans="1:77" x14ac:dyDescent="0.2">
      <c r="A1322" s="2" t="s">
        <v>197</v>
      </c>
      <c r="B1322" s="3">
        <v>36447</v>
      </c>
      <c r="C1322" s="4">
        <v>29</v>
      </c>
      <c r="F1322" s="20">
        <v>0.01</v>
      </c>
      <c r="G1322" s="21"/>
      <c r="H1322" s="5">
        <v>0.06</v>
      </c>
      <c r="J1322" s="20">
        <v>1.2</v>
      </c>
      <c r="M1322" s="5">
        <v>0.28000000000000003</v>
      </c>
      <c r="N1322" s="20">
        <v>7.4</v>
      </c>
      <c r="O1322" s="22"/>
      <c r="Q1322" s="20">
        <v>0.5</v>
      </c>
      <c r="S1322" s="5">
        <v>118</v>
      </c>
      <c r="T1322" s="5">
        <v>19</v>
      </c>
      <c r="U1322" s="20">
        <v>0.8</v>
      </c>
      <c r="V1322" s="5">
        <v>3.1</v>
      </c>
      <c r="W1322" s="5">
        <v>0.08</v>
      </c>
      <c r="AB1322" s="5">
        <v>18.66</v>
      </c>
      <c r="AD1322" s="21"/>
      <c r="AE1322" s="5">
        <v>0.8</v>
      </c>
      <c r="AI1322" s="20">
        <v>7.5</v>
      </c>
      <c r="AJ1322" s="5">
        <v>69.400000000000006</v>
      </c>
      <c r="AN1322" s="5">
        <v>4.7</v>
      </c>
      <c r="AO1322" s="5">
        <v>0.01</v>
      </c>
      <c r="AT1322" s="5">
        <v>13</v>
      </c>
      <c r="AU1322" s="20">
        <v>3.7</v>
      </c>
      <c r="AV1322" s="5">
        <v>128.37</v>
      </c>
      <c r="AW1322" s="5">
        <v>0.16</v>
      </c>
      <c r="AX1322" s="5">
        <v>0.3</v>
      </c>
      <c r="AZ1322" s="22"/>
      <c r="BA1322" s="5">
        <v>7.3</v>
      </c>
      <c r="BC1322" s="20">
        <v>0.1</v>
      </c>
      <c r="BE1322" s="20">
        <v>10.6</v>
      </c>
      <c r="BF1322" s="21"/>
      <c r="BH1322" s="5">
        <v>3.4</v>
      </c>
      <c r="BN1322" s="22"/>
      <c r="BO1322" s="5">
        <v>30</v>
      </c>
      <c r="BQ1322" s="21"/>
      <c r="BR1322" s="21"/>
      <c r="BX1322" s="5">
        <v>9.1999999999999993</v>
      </c>
      <c r="BY1322" s="20">
        <v>10</v>
      </c>
    </row>
    <row r="1323" spans="1:77" x14ac:dyDescent="0.2">
      <c r="A1323" s="2" t="s">
        <v>312</v>
      </c>
      <c r="B1323" s="3">
        <v>39555</v>
      </c>
      <c r="C1323" s="4">
        <v>24</v>
      </c>
      <c r="F1323" s="21"/>
      <c r="G1323" s="5">
        <v>0.05</v>
      </c>
      <c r="H1323" s="5">
        <v>0.06</v>
      </c>
      <c r="M1323" s="5">
        <v>0.63</v>
      </c>
      <c r="O1323" s="22"/>
      <c r="S1323" s="5">
        <v>48.6</v>
      </c>
      <c r="T1323" s="5">
        <v>13</v>
      </c>
      <c r="V1323" s="5">
        <v>9.1</v>
      </c>
      <c r="W1323" s="5">
        <v>0.44</v>
      </c>
      <c r="AB1323" s="5">
        <v>2.2999999999999998</v>
      </c>
      <c r="AD1323" s="20">
        <v>8.08</v>
      </c>
      <c r="AE1323" s="5">
        <v>27.7</v>
      </c>
      <c r="AJ1323" s="5">
        <v>37.4</v>
      </c>
      <c r="AN1323" s="5">
        <v>4.29</v>
      </c>
      <c r="AO1323" s="5">
        <v>0.2</v>
      </c>
      <c r="AT1323" s="5">
        <v>8.1999999999999993</v>
      </c>
      <c r="AV1323" s="5">
        <v>13.59</v>
      </c>
      <c r="AW1323" s="5">
        <v>0.15</v>
      </c>
      <c r="AX1323" s="5">
        <v>0.04</v>
      </c>
      <c r="AZ1323" s="5">
        <v>0.02</v>
      </c>
      <c r="BA1323" s="5">
        <v>6.53</v>
      </c>
      <c r="BE1323" s="5">
        <v>0.4</v>
      </c>
      <c r="BF1323" s="20">
        <v>0.23</v>
      </c>
      <c r="BH1323" s="5">
        <v>1.73</v>
      </c>
      <c r="BN1323" s="22"/>
      <c r="BO1323" s="5">
        <v>59.2</v>
      </c>
      <c r="BX1323" s="5">
        <v>9.4</v>
      </c>
    </row>
    <row r="1324" spans="1:77" x14ac:dyDescent="0.2">
      <c r="A1324" s="2" t="s">
        <v>312</v>
      </c>
      <c r="B1324" s="3">
        <v>40647</v>
      </c>
      <c r="C1324" s="4">
        <v>25</v>
      </c>
      <c r="F1324" s="22"/>
      <c r="G1324" s="5">
        <v>0.05</v>
      </c>
      <c r="H1324" s="5">
        <v>0.04</v>
      </c>
      <c r="J1324" s="21"/>
      <c r="M1324" s="5">
        <v>0.52</v>
      </c>
      <c r="N1324" s="21"/>
      <c r="Q1324" s="21"/>
      <c r="S1324" s="5">
        <v>48.2</v>
      </c>
      <c r="T1324" s="5">
        <v>19</v>
      </c>
      <c r="U1324" s="21"/>
      <c r="V1324" s="5">
        <v>8.1</v>
      </c>
      <c r="W1324" s="5">
        <v>0.31</v>
      </c>
      <c r="AB1324" s="5">
        <v>2.46</v>
      </c>
      <c r="AD1324" s="5">
        <v>5.34</v>
      </c>
      <c r="AE1324" s="5">
        <v>22.4</v>
      </c>
      <c r="AI1324" s="21"/>
      <c r="AJ1324" s="5">
        <v>38.6</v>
      </c>
      <c r="AN1324" s="5">
        <v>4.4000000000000004</v>
      </c>
      <c r="AO1324" s="5">
        <v>0.22</v>
      </c>
      <c r="AT1324" s="5">
        <v>10.199999999999999</v>
      </c>
      <c r="AU1324" s="21"/>
      <c r="AV1324" s="5">
        <v>19.920000000000002</v>
      </c>
      <c r="AW1324" s="5">
        <v>0.15</v>
      </c>
      <c r="AX1324" s="5">
        <v>0.03</v>
      </c>
      <c r="AY1324" s="22"/>
      <c r="BA1324" s="5">
        <v>6.52</v>
      </c>
      <c r="BC1324" s="21"/>
      <c r="BE1324" s="22"/>
      <c r="BF1324" s="5">
        <v>0.2</v>
      </c>
      <c r="BH1324" s="5">
        <v>1.75</v>
      </c>
      <c r="BI1324" s="22"/>
      <c r="BN1324" s="22"/>
      <c r="BO1324" s="5">
        <v>48.4</v>
      </c>
      <c r="BQ1324" s="5">
        <v>3.62</v>
      </c>
      <c r="BR1324" s="5">
        <v>3.82</v>
      </c>
      <c r="BT1324" s="20">
        <v>23</v>
      </c>
      <c r="BX1324" s="5">
        <v>8.6999999999999993</v>
      </c>
      <c r="BY1324" s="21"/>
    </row>
    <row r="1325" spans="1:77" x14ac:dyDescent="0.2">
      <c r="A1325" s="2" t="s">
        <v>233</v>
      </c>
      <c r="B1325" s="3">
        <v>41578</v>
      </c>
      <c r="C1325" s="4">
        <v>25</v>
      </c>
      <c r="F1325" s="22"/>
      <c r="G1325" s="5">
        <v>3.0000000000000001E-3</v>
      </c>
      <c r="H1325" s="5">
        <v>0.01</v>
      </c>
      <c r="J1325" s="21"/>
      <c r="M1325" s="5">
        <v>0.39</v>
      </c>
      <c r="N1325" s="21"/>
      <c r="O1325" s="22"/>
      <c r="Q1325" s="21"/>
      <c r="S1325" s="5">
        <v>123</v>
      </c>
      <c r="T1325" s="5">
        <v>19</v>
      </c>
      <c r="U1325" s="21"/>
      <c r="V1325" s="5">
        <v>1.1000000000000001</v>
      </c>
      <c r="W1325" s="5">
        <v>0.35</v>
      </c>
      <c r="AB1325" s="5">
        <v>4.9000000000000004</v>
      </c>
      <c r="AC1325" s="21"/>
      <c r="AD1325" s="5">
        <v>2.4300000000000002</v>
      </c>
      <c r="AE1325" s="5">
        <v>1.49</v>
      </c>
      <c r="AI1325" s="21"/>
      <c r="AJ1325" s="20">
        <v>66.3</v>
      </c>
      <c r="AN1325" s="5">
        <v>8.5</v>
      </c>
      <c r="AO1325" s="5">
        <v>0.28999999999999998</v>
      </c>
      <c r="AT1325" s="5">
        <v>8.7100000000000009</v>
      </c>
      <c r="AU1325" s="21"/>
      <c r="AV1325" s="5">
        <v>13.9</v>
      </c>
      <c r="AW1325" s="5">
        <v>0.15</v>
      </c>
      <c r="AX1325" s="5">
        <v>0.01</v>
      </c>
      <c r="AY1325" s="20">
        <v>0.02</v>
      </c>
      <c r="BA1325" s="5">
        <v>7.31</v>
      </c>
      <c r="BC1325" s="21"/>
      <c r="BE1325" s="22"/>
      <c r="BF1325" s="20">
        <v>0.24</v>
      </c>
      <c r="BH1325" s="5">
        <v>4.58</v>
      </c>
      <c r="BN1325" s="22"/>
      <c r="BO1325" s="5">
        <v>84.8</v>
      </c>
      <c r="BQ1325" s="5">
        <v>7.11</v>
      </c>
      <c r="BR1325" s="5">
        <v>7.28</v>
      </c>
      <c r="BX1325" s="5">
        <v>9.4</v>
      </c>
      <c r="BY1325" s="21"/>
    </row>
    <row r="1326" spans="1:77" x14ac:dyDescent="0.2">
      <c r="A1326" s="2" t="s">
        <v>235</v>
      </c>
      <c r="B1326" s="3">
        <v>38103</v>
      </c>
      <c r="C1326" s="4">
        <v>32</v>
      </c>
      <c r="F1326" s="20">
        <v>0.01</v>
      </c>
      <c r="G1326" s="5">
        <v>0.01</v>
      </c>
      <c r="H1326" s="5">
        <v>0.02</v>
      </c>
      <c r="J1326" s="5">
        <v>0.2</v>
      </c>
      <c r="M1326" s="5">
        <v>0.65</v>
      </c>
      <c r="N1326" s="20">
        <v>0.4</v>
      </c>
      <c r="O1326" s="20">
        <v>47</v>
      </c>
      <c r="Q1326" s="20">
        <v>7.0000000000000007E-2</v>
      </c>
      <c r="S1326" s="5">
        <v>149</v>
      </c>
      <c r="T1326" s="5">
        <v>88</v>
      </c>
      <c r="U1326" s="20">
        <v>0.2</v>
      </c>
      <c r="V1326" s="5">
        <v>2.9</v>
      </c>
      <c r="W1326" s="5">
        <v>0.23</v>
      </c>
      <c r="Y1326" s="22"/>
      <c r="AB1326" s="5">
        <v>2.0299999999999998</v>
      </c>
      <c r="AD1326" s="21"/>
      <c r="AE1326" s="5">
        <v>1.89</v>
      </c>
      <c r="AI1326" s="20">
        <v>3</v>
      </c>
      <c r="AJ1326" s="5">
        <v>103.5</v>
      </c>
      <c r="AN1326" s="5">
        <v>19.100000000000001</v>
      </c>
      <c r="AO1326" s="5">
        <v>0.08</v>
      </c>
      <c r="AT1326" s="5">
        <v>37.1</v>
      </c>
      <c r="AU1326" s="5">
        <v>4.4000000000000004</v>
      </c>
      <c r="AV1326" s="5">
        <v>36.96</v>
      </c>
      <c r="AW1326" s="5">
        <v>0.15</v>
      </c>
      <c r="AX1326" s="5">
        <v>0.01</v>
      </c>
      <c r="AY1326" s="21"/>
      <c r="AZ1326" s="20">
        <v>0.01</v>
      </c>
      <c r="BA1326" s="5">
        <v>6.91</v>
      </c>
      <c r="BC1326" s="20">
        <v>1.1000000000000001E-3</v>
      </c>
      <c r="BE1326" s="20">
        <v>0.66</v>
      </c>
      <c r="BF1326" s="21"/>
      <c r="BH1326" s="5">
        <v>5.96</v>
      </c>
      <c r="BN1326" s="22"/>
      <c r="BO1326" s="5">
        <v>102</v>
      </c>
      <c r="BQ1326" s="21"/>
      <c r="BR1326" s="21"/>
      <c r="BX1326" s="5">
        <v>8.6</v>
      </c>
      <c r="BY1326" s="20">
        <v>12</v>
      </c>
    </row>
    <row r="1327" spans="1:77" x14ac:dyDescent="0.2">
      <c r="A1327" s="2" t="s">
        <v>382</v>
      </c>
      <c r="B1327" s="3">
        <v>41416</v>
      </c>
      <c r="C1327" s="4">
        <v>31</v>
      </c>
      <c r="F1327" s="22"/>
      <c r="G1327" s="5">
        <v>0.09</v>
      </c>
      <c r="H1327" s="5">
        <v>0.18</v>
      </c>
      <c r="J1327" s="20">
        <v>0.2</v>
      </c>
      <c r="M1327" s="5">
        <v>2.5</v>
      </c>
      <c r="N1327" s="20">
        <v>0.2</v>
      </c>
      <c r="O1327" s="22"/>
      <c r="Q1327" s="20">
        <v>0.93</v>
      </c>
      <c r="S1327" s="5">
        <v>29.2</v>
      </c>
      <c r="T1327" s="5">
        <v>41</v>
      </c>
      <c r="U1327" s="20">
        <v>0.8</v>
      </c>
      <c r="V1327" s="5">
        <v>1.6</v>
      </c>
      <c r="W1327" s="21"/>
      <c r="Y1327" s="22"/>
      <c r="AB1327" s="5">
        <v>11.33</v>
      </c>
      <c r="AD1327" s="5">
        <v>3.21</v>
      </c>
      <c r="AE1327" s="5">
        <v>7.26</v>
      </c>
      <c r="AI1327" s="20">
        <v>0.5</v>
      </c>
      <c r="AJ1327" s="5">
        <v>44.9</v>
      </c>
      <c r="AN1327" s="5">
        <v>12.7</v>
      </c>
      <c r="AO1327" s="5">
        <v>3.24</v>
      </c>
      <c r="AT1327" s="5">
        <v>26.2</v>
      </c>
      <c r="AU1327" s="20">
        <v>31</v>
      </c>
      <c r="AV1327" s="5">
        <v>100.04</v>
      </c>
      <c r="AW1327" s="5">
        <v>0.15</v>
      </c>
      <c r="AX1327" s="5">
        <v>0.01</v>
      </c>
      <c r="AY1327" s="21"/>
      <c r="AZ1327" s="22"/>
      <c r="BA1327" s="5">
        <v>5.09</v>
      </c>
      <c r="BC1327" s="20">
        <v>0.01</v>
      </c>
      <c r="BE1327" s="22"/>
      <c r="BF1327" s="5">
        <v>2.5499999999999998</v>
      </c>
      <c r="BH1327" s="5">
        <v>0.34</v>
      </c>
      <c r="BN1327" s="22"/>
      <c r="BO1327" s="5">
        <v>35.299999999999997</v>
      </c>
      <c r="BQ1327" s="5">
        <v>3.85</v>
      </c>
      <c r="BR1327" s="5">
        <v>3.97</v>
      </c>
      <c r="BX1327" s="5">
        <v>10.5</v>
      </c>
      <c r="BY1327" s="20">
        <v>5.2</v>
      </c>
    </row>
    <row r="1328" spans="1:77" x14ac:dyDescent="0.2">
      <c r="A1328" s="2" t="s">
        <v>331</v>
      </c>
      <c r="B1328" s="3">
        <v>27367</v>
      </c>
      <c r="C1328" s="4">
        <v>11</v>
      </c>
      <c r="D1328" s="20">
        <v>434000</v>
      </c>
      <c r="G1328" s="21"/>
      <c r="H1328" s="21"/>
      <c r="J1328" s="22"/>
      <c r="M1328" s="21"/>
      <c r="N1328" s="22"/>
      <c r="Q1328" s="22"/>
      <c r="S1328" s="5">
        <v>29</v>
      </c>
      <c r="T1328" s="5">
        <v>50</v>
      </c>
      <c r="U1328" s="22"/>
      <c r="V1328" s="21"/>
      <c r="W1328" s="5">
        <v>0.6</v>
      </c>
      <c r="AB1328" s="21"/>
      <c r="AD1328" s="21"/>
      <c r="AE1328" s="21"/>
      <c r="AI1328" s="22"/>
      <c r="AJ1328" s="5">
        <v>55.6</v>
      </c>
      <c r="AN1328" s="5">
        <v>9</v>
      </c>
      <c r="AO1328" s="21"/>
      <c r="AS1328" s="22"/>
      <c r="AT1328" s="21"/>
      <c r="AU1328" s="22"/>
      <c r="AV1328" s="5">
        <v>2.5299999999999998</v>
      </c>
      <c r="AW1328" s="5">
        <v>0.15</v>
      </c>
      <c r="AX1328" s="21"/>
      <c r="AY1328" s="21"/>
      <c r="AZ1328" s="22"/>
      <c r="BA1328" s="5">
        <v>8.35</v>
      </c>
      <c r="BC1328" s="22"/>
      <c r="BF1328" s="21"/>
      <c r="BH1328" s="5">
        <v>4.79</v>
      </c>
      <c r="BN1328" s="22"/>
      <c r="BO1328" s="5">
        <v>11.1</v>
      </c>
      <c r="BQ1328" s="21"/>
      <c r="BR1328" s="21"/>
      <c r="BS1328" s="22"/>
      <c r="BT1328" s="22"/>
      <c r="BV1328" s="22"/>
      <c r="BW1328" s="22"/>
      <c r="BX1328" s="21"/>
      <c r="BY1328" s="22"/>
    </row>
    <row r="1329" spans="1:77" x14ac:dyDescent="0.2">
      <c r="A1329" s="2" t="s">
        <v>267</v>
      </c>
      <c r="B1329" s="3">
        <v>34946</v>
      </c>
      <c r="C1329" s="4">
        <v>32</v>
      </c>
      <c r="F1329" s="20">
        <v>0.4</v>
      </c>
      <c r="G1329" s="5">
        <v>0.33</v>
      </c>
      <c r="H1329" s="5">
        <v>0.03</v>
      </c>
      <c r="J1329" s="5">
        <v>1</v>
      </c>
      <c r="M1329" s="5">
        <v>1.1000000000000001</v>
      </c>
      <c r="N1329" s="5">
        <v>1</v>
      </c>
      <c r="O1329" s="20">
        <v>60</v>
      </c>
      <c r="Q1329" s="5">
        <v>0.2</v>
      </c>
      <c r="S1329" s="5">
        <v>13.7</v>
      </c>
      <c r="T1329" s="5">
        <v>35</v>
      </c>
      <c r="U1329" s="5">
        <v>1</v>
      </c>
      <c r="V1329" s="5">
        <v>1.7</v>
      </c>
      <c r="W1329" s="5">
        <v>0.02</v>
      </c>
      <c r="AB1329" s="5">
        <v>4.25</v>
      </c>
      <c r="AD1329" s="21"/>
      <c r="AE1329" s="5">
        <v>1.5</v>
      </c>
      <c r="AI1329" s="5">
        <v>1</v>
      </c>
      <c r="AJ1329" s="5">
        <v>22.1</v>
      </c>
      <c r="AN1329" s="5">
        <v>3.2</v>
      </c>
      <c r="AO1329" s="5">
        <v>0.02</v>
      </c>
      <c r="AS1329" s="21"/>
      <c r="AT1329" s="5">
        <v>17.7</v>
      </c>
      <c r="AU1329" s="5">
        <v>2.2999999999999998</v>
      </c>
      <c r="AV1329" s="5">
        <v>9.16</v>
      </c>
      <c r="AW1329" s="5">
        <v>0.15</v>
      </c>
      <c r="AX1329" s="5">
        <v>0.01</v>
      </c>
      <c r="AY1329" s="5">
        <v>5.0000000000000001E-3</v>
      </c>
      <c r="AZ1329" s="22"/>
      <c r="BA1329" s="5">
        <v>4.68</v>
      </c>
      <c r="BC1329" s="5">
        <v>5.7000000000000002E-3</v>
      </c>
      <c r="BE1329" s="20">
        <v>3.3</v>
      </c>
      <c r="BF1329" s="21"/>
      <c r="BH1329" s="5">
        <v>0.16</v>
      </c>
      <c r="BN1329" s="22"/>
      <c r="BO1329" s="5">
        <v>24.4</v>
      </c>
      <c r="BQ1329" s="21"/>
      <c r="BR1329" s="21"/>
      <c r="BS1329" s="21"/>
      <c r="BT1329" s="21"/>
      <c r="BV1329" s="21"/>
      <c r="BW1329" s="21"/>
      <c r="BX1329" s="5">
        <v>9.8000000000000007</v>
      </c>
      <c r="BY1329" s="5">
        <v>14</v>
      </c>
    </row>
    <row r="1330" spans="1:77" x14ac:dyDescent="0.2">
      <c r="A1330" s="2" t="s">
        <v>312</v>
      </c>
      <c r="B1330" s="3">
        <v>39932</v>
      </c>
      <c r="C1330" s="4">
        <v>31</v>
      </c>
      <c r="F1330" s="22"/>
      <c r="G1330" s="5">
        <v>0.05</v>
      </c>
      <c r="H1330" s="5">
        <v>0.05</v>
      </c>
      <c r="J1330" s="20">
        <v>0.9</v>
      </c>
      <c r="M1330" s="5">
        <v>0.49</v>
      </c>
      <c r="N1330" s="20">
        <v>0.2</v>
      </c>
      <c r="Q1330" s="20">
        <v>0.15</v>
      </c>
      <c r="S1330" s="5">
        <v>43.2</v>
      </c>
      <c r="T1330" s="5">
        <v>25</v>
      </c>
      <c r="U1330" s="5">
        <v>0.7</v>
      </c>
      <c r="V1330" s="5">
        <v>8.1</v>
      </c>
      <c r="W1330" s="5">
        <v>0.45</v>
      </c>
      <c r="AB1330" s="5">
        <v>2.5499999999999998</v>
      </c>
      <c r="AD1330" s="5">
        <v>0.56000000000000005</v>
      </c>
      <c r="AE1330" s="5">
        <v>36.6</v>
      </c>
      <c r="AI1330" s="20">
        <v>4</v>
      </c>
      <c r="AJ1330" s="5">
        <v>39.700000000000003</v>
      </c>
      <c r="AN1330" s="5">
        <v>3.62</v>
      </c>
      <c r="AO1330" s="5">
        <v>0.21</v>
      </c>
      <c r="AT1330" s="5">
        <v>10</v>
      </c>
      <c r="AU1330" s="20">
        <v>2</v>
      </c>
      <c r="AV1330" s="5">
        <v>12.7</v>
      </c>
      <c r="AW1330" s="5">
        <v>0.14000000000000001</v>
      </c>
      <c r="AX1330" s="5">
        <v>0.04</v>
      </c>
      <c r="AZ1330" s="22"/>
      <c r="BA1330" s="5">
        <v>6.43</v>
      </c>
      <c r="BC1330" s="20">
        <v>2.7000000000000001E-3</v>
      </c>
      <c r="BE1330" s="22"/>
      <c r="BF1330" s="5">
        <v>0.21</v>
      </c>
      <c r="BG1330" s="22"/>
      <c r="BH1330" s="5">
        <v>2.2400000000000002</v>
      </c>
      <c r="BN1330" s="22"/>
      <c r="BO1330" s="5">
        <v>33.6</v>
      </c>
      <c r="BQ1330" s="21"/>
      <c r="BR1330" s="21"/>
      <c r="BT1330" s="21"/>
      <c r="BW1330" s="20">
        <v>2.7</v>
      </c>
      <c r="BX1330" s="5">
        <v>9.1999999999999993</v>
      </c>
      <c r="BY1330" s="20">
        <v>6.4</v>
      </c>
    </row>
    <row r="1331" spans="1:77" x14ac:dyDescent="0.2">
      <c r="A1331" s="2" t="s">
        <v>233</v>
      </c>
      <c r="B1331" s="3">
        <v>41883</v>
      </c>
      <c r="C1331" s="4">
        <v>25</v>
      </c>
      <c r="F1331" s="22"/>
      <c r="G1331" s="5">
        <v>3.0000000000000001E-3</v>
      </c>
      <c r="H1331" s="5">
        <v>0.01</v>
      </c>
      <c r="J1331" s="22"/>
      <c r="M1331" s="5">
        <v>0.34</v>
      </c>
      <c r="N1331" s="22"/>
      <c r="O1331" s="22"/>
      <c r="Q1331" s="22"/>
      <c r="S1331" s="5">
        <v>128</v>
      </c>
      <c r="T1331" s="5">
        <v>20</v>
      </c>
      <c r="U1331" s="21"/>
      <c r="V1331" s="5">
        <v>1.5</v>
      </c>
      <c r="W1331" s="5">
        <v>0.23</v>
      </c>
      <c r="AB1331" s="5">
        <v>5.05</v>
      </c>
      <c r="AD1331" s="5">
        <v>2.95</v>
      </c>
      <c r="AE1331" s="5">
        <v>1.25</v>
      </c>
      <c r="AI1331" s="22"/>
      <c r="AJ1331" s="5">
        <v>66.900000000000006</v>
      </c>
      <c r="AN1331" s="5">
        <v>8.6999999999999993</v>
      </c>
      <c r="AO1331" s="5">
        <v>0.28999999999999998</v>
      </c>
      <c r="AT1331" s="5">
        <v>8.33</v>
      </c>
      <c r="AU1331" s="22"/>
      <c r="AV1331" s="5">
        <v>13.05</v>
      </c>
      <c r="AW1331" s="5">
        <v>0.14000000000000001</v>
      </c>
      <c r="AX1331" s="5">
        <v>0.01</v>
      </c>
      <c r="AY1331" s="20">
        <v>0.02</v>
      </c>
      <c r="AZ1331" s="22"/>
      <c r="BA1331" s="5">
        <v>7.42</v>
      </c>
      <c r="BC1331" s="22"/>
      <c r="BE1331" s="21"/>
      <c r="BF1331" s="5">
        <v>0.11</v>
      </c>
      <c r="BH1331" s="5">
        <v>4.6100000000000003</v>
      </c>
      <c r="BI1331" s="22"/>
      <c r="BN1331" s="22"/>
      <c r="BO1331" s="5">
        <v>92</v>
      </c>
      <c r="BQ1331" s="5">
        <v>7.3</v>
      </c>
      <c r="BR1331" s="5">
        <v>7.52</v>
      </c>
      <c r="BX1331" s="5">
        <v>9.5</v>
      </c>
      <c r="BY1331" s="22"/>
    </row>
    <row r="1332" spans="1:77" x14ac:dyDescent="0.2">
      <c r="A1332" s="2" t="s">
        <v>312</v>
      </c>
      <c r="B1332" s="3">
        <v>42116</v>
      </c>
      <c r="C1332" s="4">
        <v>33</v>
      </c>
      <c r="F1332" s="22"/>
      <c r="G1332" s="5">
        <v>0.04</v>
      </c>
      <c r="H1332" s="5">
        <v>7.0000000000000007E-2</v>
      </c>
      <c r="J1332" s="5">
        <v>0.7</v>
      </c>
      <c r="M1332" s="5">
        <v>0.76</v>
      </c>
      <c r="N1332" s="5">
        <v>0.2</v>
      </c>
      <c r="O1332" s="22"/>
      <c r="Q1332" s="5">
        <v>0.14000000000000001</v>
      </c>
      <c r="S1332" s="5">
        <v>54.6</v>
      </c>
      <c r="T1332" s="5">
        <v>22</v>
      </c>
      <c r="U1332" s="5">
        <v>0.4</v>
      </c>
      <c r="V1332" s="5">
        <v>7.5</v>
      </c>
      <c r="W1332" s="5">
        <v>0.21</v>
      </c>
      <c r="Y1332" s="22"/>
      <c r="AB1332" s="5">
        <v>2.35</v>
      </c>
      <c r="AC1332" s="20">
        <v>10</v>
      </c>
      <c r="AD1332" s="5">
        <v>1.36</v>
      </c>
      <c r="AE1332" s="5">
        <v>18.7</v>
      </c>
      <c r="AI1332" s="5">
        <v>2.6</v>
      </c>
      <c r="AJ1332" s="5">
        <v>43</v>
      </c>
      <c r="AN1332" s="5">
        <v>5.26</v>
      </c>
      <c r="AO1332" s="5">
        <v>0.3</v>
      </c>
      <c r="AT1332" s="5">
        <v>12</v>
      </c>
      <c r="AU1332" s="5">
        <v>1.8</v>
      </c>
      <c r="AV1332" s="5">
        <v>17.920000000000002</v>
      </c>
      <c r="AW1332" s="5">
        <v>0.14000000000000001</v>
      </c>
      <c r="AX1332" s="5">
        <v>0.03</v>
      </c>
      <c r="AZ1332" s="22"/>
      <c r="BA1332" s="5">
        <v>6.47</v>
      </c>
      <c r="BC1332" s="5">
        <v>5.1999999999999998E-3</v>
      </c>
      <c r="BE1332" s="22"/>
      <c r="BF1332" s="5">
        <v>1.72</v>
      </c>
      <c r="BH1332" s="5">
        <v>2.12</v>
      </c>
      <c r="BN1332" s="22"/>
      <c r="BO1332" s="5">
        <v>52.8</v>
      </c>
      <c r="BQ1332" s="20">
        <v>4.13</v>
      </c>
      <c r="BR1332" s="20">
        <v>4.1900000000000004</v>
      </c>
      <c r="BW1332" s="21"/>
      <c r="BX1332" s="5">
        <v>9.6</v>
      </c>
      <c r="BY1332" s="5">
        <v>4.4000000000000004</v>
      </c>
    </row>
    <row r="1333" spans="1:77" x14ac:dyDescent="0.2">
      <c r="A1333" s="2" t="s">
        <v>235</v>
      </c>
      <c r="B1333" s="3">
        <v>37585</v>
      </c>
      <c r="C1333" s="4">
        <v>32</v>
      </c>
      <c r="F1333" s="20">
        <v>0.02</v>
      </c>
      <c r="G1333" s="5">
        <v>1E-3</v>
      </c>
      <c r="H1333" s="5">
        <v>0.05</v>
      </c>
      <c r="J1333" s="5">
        <v>0.8</v>
      </c>
      <c r="M1333" s="5">
        <v>0.71</v>
      </c>
      <c r="N1333" s="5">
        <v>0.2</v>
      </c>
      <c r="O1333" s="20">
        <v>50</v>
      </c>
      <c r="Q1333" s="5">
        <v>0.09</v>
      </c>
      <c r="S1333" s="5">
        <v>158</v>
      </c>
      <c r="T1333" s="5">
        <v>87</v>
      </c>
      <c r="U1333" s="5">
        <v>0.2</v>
      </c>
      <c r="V1333" s="5">
        <v>3</v>
      </c>
      <c r="W1333" s="5">
        <v>0.31</v>
      </c>
      <c r="AB1333" s="5">
        <v>1.48</v>
      </c>
      <c r="AC1333" s="21"/>
      <c r="AD1333" s="21"/>
      <c r="AE1333" s="5">
        <v>2.14</v>
      </c>
      <c r="AI1333" s="5">
        <v>1.8</v>
      </c>
      <c r="AJ1333" s="20">
        <v>103.5</v>
      </c>
      <c r="AN1333" s="5">
        <v>17.8</v>
      </c>
      <c r="AO1333" s="5">
        <v>0.12</v>
      </c>
      <c r="AT1333" s="5">
        <v>36</v>
      </c>
      <c r="AU1333" s="5">
        <v>6.7</v>
      </c>
      <c r="AV1333" s="5">
        <v>5.44</v>
      </c>
      <c r="AW1333" s="5">
        <v>0.14000000000000001</v>
      </c>
      <c r="AX1333" s="5">
        <v>0.02</v>
      </c>
      <c r="AY1333" s="22"/>
      <c r="AZ1333" s="20">
        <v>8.0000000000000002E-3</v>
      </c>
      <c r="BA1333" s="5">
        <v>7.05</v>
      </c>
      <c r="BC1333" s="5">
        <v>1.8E-3</v>
      </c>
      <c r="BE1333" s="20">
        <v>1.2</v>
      </c>
      <c r="BH1333" s="5">
        <v>6.27</v>
      </c>
      <c r="BN1333" s="22"/>
      <c r="BO1333" s="5">
        <v>95.5</v>
      </c>
      <c r="BQ1333" s="21"/>
      <c r="BR1333" s="21"/>
      <c r="BX1333" s="5">
        <v>10.6</v>
      </c>
      <c r="BY1333" s="5">
        <v>4</v>
      </c>
    </row>
    <row r="1334" spans="1:77" x14ac:dyDescent="0.2">
      <c r="A1334" s="2" t="s">
        <v>235</v>
      </c>
      <c r="B1334" s="3">
        <v>36676</v>
      </c>
      <c r="C1334" s="4">
        <v>23</v>
      </c>
      <c r="F1334" s="5">
        <v>0.05</v>
      </c>
      <c r="G1334" s="5">
        <v>2E-3</v>
      </c>
      <c r="H1334" s="5">
        <v>0.03</v>
      </c>
      <c r="J1334" s="22"/>
      <c r="M1334" s="20">
        <v>0.63</v>
      </c>
      <c r="N1334" s="22"/>
      <c r="O1334" s="22"/>
      <c r="Q1334" s="22"/>
      <c r="S1334" s="5">
        <v>93</v>
      </c>
      <c r="T1334" s="5">
        <v>78</v>
      </c>
      <c r="U1334" s="22"/>
      <c r="V1334" s="5">
        <v>2.8</v>
      </c>
      <c r="W1334" s="5">
        <v>0.39</v>
      </c>
      <c r="AB1334" s="5">
        <v>2.09</v>
      </c>
      <c r="AD1334" s="22"/>
      <c r="AE1334" s="5">
        <v>1.9</v>
      </c>
      <c r="AI1334" s="22"/>
      <c r="AJ1334" s="5">
        <v>93.6</v>
      </c>
      <c r="AN1334" s="5">
        <v>14</v>
      </c>
      <c r="AO1334" s="5">
        <v>0.08</v>
      </c>
      <c r="AT1334" s="5">
        <v>38</v>
      </c>
      <c r="AU1334" s="22"/>
      <c r="AV1334" s="5">
        <v>35.19</v>
      </c>
      <c r="AW1334" s="5">
        <v>0.14000000000000001</v>
      </c>
      <c r="AX1334" s="5">
        <v>0.01</v>
      </c>
      <c r="AY1334" s="21"/>
      <c r="AZ1334" s="20">
        <v>9.1000000000000004E-3</v>
      </c>
      <c r="BA1334" s="5">
        <v>7.09</v>
      </c>
      <c r="BC1334" s="22"/>
      <c r="BE1334" s="5">
        <v>0.5</v>
      </c>
      <c r="BH1334" s="5">
        <v>5.13</v>
      </c>
      <c r="BI1334" s="21"/>
      <c r="BN1334" s="22"/>
      <c r="BO1334" s="5">
        <v>83.1</v>
      </c>
      <c r="BQ1334" s="22"/>
      <c r="BR1334" s="22"/>
      <c r="BX1334" s="5">
        <v>8.6999999999999993</v>
      </c>
      <c r="BY1334" s="22"/>
    </row>
    <row r="1335" spans="1:77" x14ac:dyDescent="0.2">
      <c r="A1335" s="2" t="s">
        <v>235</v>
      </c>
      <c r="B1335" s="3">
        <v>31819</v>
      </c>
      <c r="C1335" s="4">
        <v>7</v>
      </c>
      <c r="F1335" s="22"/>
      <c r="G1335" s="21"/>
      <c r="H1335" s="5">
        <v>0.21</v>
      </c>
      <c r="J1335" s="21"/>
      <c r="M1335" s="21"/>
      <c r="N1335" s="21"/>
      <c r="O1335" s="22"/>
      <c r="Q1335" s="21"/>
      <c r="S1335" s="21"/>
      <c r="T1335" s="21"/>
      <c r="U1335" s="21"/>
      <c r="V1335" s="21"/>
      <c r="W1335" s="21"/>
      <c r="AB1335" s="21"/>
      <c r="AD1335" s="21"/>
      <c r="AE1335" s="21"/>
      <c r="AI1335" s="21"/>
      <c r="AJ1335" s="5">
        <v>111.3</v>
      </c>
      <c r="AN1335" s="21"/>
      <c r="AO1335" s="21"/>
      <c r="AS1335" s="21"/>
      <c r="AT1335" s="21"/>
      <c r="AU1335" s="21"/>
      <c r="AV1335" s="5">
        <v>9.9700000000000006</v>
      </c>
      <c r="AW1335" s="5">
        <v>0.14000000000000001</v>
      </c>
      <c r="AX1335" s="5">
        <v>0.02</v>
      </c>
      <c r="AY1335" s="21"/>
      <c r="AZ1335" s="22"/>
      <c r="BA1335" s="5">
        <v>7.47</v>
      </c>
      <c r="BC1335" s="21"/>
      <c r="BE1335" s="22"/>
      <c r="BF1335" s="21"/>
      <c r="BH1335" s="21"/>
      <c r="BN1335" s="22"/>
      <c r="BO1335" s="21"/>
      <c r="BQ1335" s="21"/>
      <c r="BR1335" s="21"/>
      <c r="BS1335" s="21"/>
      <c r="BT1335" s="21"/>
      <c r="BV1335" s="21"/>
      <c r="BW1335" s="21"/>
      <c r="BX1335" s="5">
        <v>8.3000000000000007</v>
      </c>
      <c r="BY1335" s="21"/>
    </row>
    <row r="1336" spans="1:77" x14ac:dyDescent="0.2">
      <c r="A1336" s="2" t="s">
        <v>296</v>
      </c>
      <c r="B1336" s="3">
        <v>35025</v>
      </c>
      <c r="C1336" s="4">
        <v>15</v>
      </c>
      <c r="F1336" s="21"/>
      <c r="G1336" s="22"/>
      <c r="H1336" s="5">
        <v>0.02</v>
      </c>
      <c r="J1336" s="21"/>
      <c r="M1336" s="21"/>
      <c r="N1336" s="21"/>
      <c r="O1336" s="22"/>
      <c r="Q1336" s="21"/>
      <c r="S1336" s="21"/>
      <c r="T1336" s="5">
        <v>41</v>
      </c>
      <c r="U1336" s="21"/>
      <c r="V1336" s="5">
        <v>4.8</v>
      </c>
      <c r="W1336" s="21"/>
      <c r="Y1336" s="22"/>
      <c r="AB1336" s="20">
        <v>2.14</v>
      </c>
      <c r="AD1336" s="21"/>
      <c r="AE1336" s="21"/>
      <c r="AI1336" s="21"/>
      <c r="AJ1336" s="5">
        <v>55.3</v>
      </c>
      <c r="AN1336" s="21"/>
      <c r="AO1336" s="21"/>
      <c r="AT1336" s="21"/>
      <c r="AU1336" s="21"/>
      <c r="AV1336" s="5">
        <v>71.52</v>
      </c>
      <c r="AW1336" s="5">
        <v>0.14000000000000001</v>
      </c>
      <c r="AX1336" s="5">
        <v>0.1</v>
      </c>
      <c r="AY1336" s="20">
        <v>0.04</v>
      </c>
      <c r="AZ1336" s="22"/>
      <c r="BA1336" s="5">
        <v>6.82</v>
      </c>
      <c r="BC1336" s="21"/>
      <c r="BE1336" s="5">
        <v>0.4</v>
      </c>
      <c r="BH1336" s="5">
        <v>2.1</v>
      </c>
      <c r="BI1336" s="20">
        <v>0.24</v>
      </c>
      <c r="BN1336" s="22"/>
      <c r="BO1336" s="5">
        <v>42.95</v>
      </c>
      <c r="BQ1336" s="21"/>
      <c r="BR1336" s="21"/>
      <c r="BX1336" s="5">
        <v>11.3</v>
      </c>
      <c r="BY1336" s="21"/>
    </row>
    <row r="1337" spans="1:77" x14ac:dyDescent="0.2">
      <c r="A1337" s="2" t="s">
        <v>368</v>
      </c>
      <c r="B1337" s="3">
        <v>34736</v>
      </c>
      <c r="C1337" s="4">
        <v>23</v>
      </c>
      <c r="F1337" s="5">
        <v>0.24</v>
      </c>
      <c r="G1337" s="20">
        <v>0.14000000000000001</v>
      </c>
      <c r="H1337" s="5">
        <v>0.69</v>
      </c>
      <c r="J1337" s="21"/>
      <c r="M1337" s="21"/>
      <c r="N1337" s="21"/>
      <c r="O1337" s="22"/>
      <c r="Q1337" s="21"/>
      <c r="S1337" s="5">
        <v>20</v>
      </c>
      <c r="T1337" s="5">
        <v>33</v>
      </c>
      <c r="U1337" s="21"/>
      <c r="V1337" s="5">
        <v>7.7</v>
      </c>
      <c r="W1337" s="5">
        <v>0.04</v>
      </c>
      <c r="Y1337" s="22"/>
      <c r="AB1337" s="5">
        <v>0.21</v>
      </c>
      <c r="AD1337" s="21"/>
      <c r="AE1337" s="5">
        <v>26</v>
      </c>
      <c r="AI1337" s="21"/>
      <c r="AJ1337" s="5">
        <v>32.200000000000003</v>
      </c>
      <c r="AN1337" s="5">
        <v>3.2</v>
      </c>
      <c r="AO1337" s="5">
        <v>0.57999999999999996</v>
      </c>
      <c r="AT1337" s="5">
        <v>24</v>
      </c>
      <c r="AU1337" s="21"/>
      <c r="AV1337" s="5">
        <v>54.45</v>
      </c>
      <c r="AW1337" s="5">
        <v>0.14000000000000001</v>
      </c>
      <c r="AX1337" s="5">
        <v>0.01</v>
      </c>
      <c r="AY1337" s="20">
        <v>0.01</v>
      </c>
      <c r="AZ1337" s="22"/>
      <c r="BA1337" s="5">
        <v>3.65</v>
      </c>
      <c r="BC1337" s="21"/>
      <c r="BE1337" s="5">
        <v>3.2</v>
      </c>
      <c r="BF1337" s="22"/>
      <c r="BH1337" s="5">
        <v>0.49</v>
      </c>
      <c r="BI1337" s="5">
        <v>0.5</v>
      </c>
      <c r="BN1337" s="22"/>
      <c r="BO1337" s="5">
        <v>33.700000000000003</v>
      </c>
      <c r="BQ1337" s="21"/>
      <c r="BR1337" s="21"/>
      <c r="BX1337" s="5">
        <v>7</v>
      </c>
      <c r="BY1337" s="21"/>
    </row>
    <row r="1338" spans="1:77" x14ac:dyDescent="0.2">
      <c r="A1338" s="2" t="s">
        <v>257</v>
      </c>
      <c r="B1338" s="3">
        <v>41100</v>
      </c>
      <c r="C1338" s="4">
        <v>37</v>
      </c>
      <c r="F1338" s="22"/>
      <c r="G1338" s="5">
        <v>4.0000000000000001E-3</v>
      </c>
      <c r="H1338" s="5">
        <v>0.02</v>
      </c>
      <c r="J1338" s="5">
        <v>0.4</v>
      </c>
      <c r="M1338" s="21"/>
      <c r="N1338" s="5">
        <v>0.2</v>
      </c>
      <c r="O1338" s="22"/>
      <c r="Q1338" s="5">
        <v>0.02</v>
      </c>
      <c r="S1338" s="5">
        <v>117</v>
      </c>
      <c r="T1338" s="5">
        <v>30</v>
      </c>
      <c r="U1338" s="5">
        <v>0.2</v>
      </c>
      <c r="V1338" s="5">
        <v>1.4</v>
      </c>
      <c r="W1338" s="5">
        <v>0.03</v>
      </c>
      <c r="Y1338" s="22"/>
      <c r="AB1338" s="5">
        <v>8.3800000000000008</v>
      </c>
      <c r="AD1338" s="5">
        <v>0.33</v>
      </c>
      <c r="AE1338" s="5">
        <v>9.48</v>
      </c>
      <c r="AI1338" s="5">
        <v>0.5</v>
      </c>
      <c r="AJ1338" s="5">
        <v>76.2</v>
      </c>
      <c r="AN1338" s="5">
        <v>12.4</v>
      </c>
      <c r="AO1338" s="5">
        <v>0.37</v>
      </c>
      <c r="AS1338" s="20">
        <v>0.62</v>
      </c>
      <c r="AT1338" s="5">
        <v>14.5</v>
      </c>
      <c r="AU1338" s="5">
        <v>5.5</v>
      </c>
      <c r="AV1338" s="5">
        <v>63.3</v>
      </c>
      <c r="AW1338" s="5">
        <v>0.14000000000000001</v>
      </c>
      <c r="AX1338" s="5">
        <v>0.01</v>
      </c>
      <c r="AY1338" s="20">
        <v>0.02</v>
      </c>
      <c r="AZ1338" s="22"/>
      <c r="BA1338" s="5">
        <v>6.95</v>
      </c>
      <c r="BC1338" s="5">
        <v>1.4E-3</v>
      </c>
      <c r="BE1338" s="21"/>
      <c r="BF1338" s="5">
        <v>0.67</v>
      </c>
      <c r="BH1338" s="5">
        <v>3.53</v>
      </c>
      <c r="BN1338" s="22"/>
      <c r="BO1338" s="5">
        <v>114</v>
      </c>
      <c r="BQ1338" s="20">
        <v>7.77</v>
      </c>
      <c r="BR1338" s="20">
        <v>7.75</v>
      </c>
      <c r="BS1338" s="20">
        <v>0.2</v>
      </c>
      <c r="BT1338" s="20">
        <v>46</v>
      </c>
      <c r="BV1338" s="20">
        <v>8.6</v>
      </c>
      <c r="BW1338" s="5">
        <v>0.1</v>
      </c>
      <c r="BX1338" s="5">
        <v>11.1</v>
      </c>
      <c r="BY1338" s="5">
        <v>2.1</v>
      </c>
    </row>
    <row r="1339" spans="1:77" x14ac:dyDescent="0.2">
      <c r="A1339" s="2" t="s">
        <v>268</v>
      </c>
      <c r="B1339" s="3">
        <v>37566</v>
      </c>
      <c r="C1339" s="4">
        <v>32</v>
      </c>
      <c r="F1339" s="20">
        <v>1.07</v>
      </c>
      <c r="G1339" s="5">
        <v>0.96</v>
      </c>
      <c r="H1339" s="5">
        <v>0.04</v>
      </c>
      <c r="J1339" s="5">
        <v>0.4</v>
      </c>
      <c r="M1339" s="5">
        <v>1.1399999999999999</v>
      </c>
      <c r="N1339" s="20">
        <v>0.5</v>
      </c>
      <c r="O1339" s="20">
        <v>25</v>
      </c>
      <c r="Q1339" s="20">
        <v>1.04</v>
      </c>
      <c r="S1339" s="5">
        <v>44.1</v>
      </c>
      <c r="T1339" s="5">
        <v>31</v>
      </c>
      <c r="U1339" s="20">
        <v>0.4</v>
      </c>
      <c r="V1339" s="5">
        <v>2.5</v>
      </c>
      <c r="W1339" s="5">
        <v>0.18</v>
      </c>
      <c r="AB1339" s="5">
        <v>0.66</v>
      </c>
      <c r="AD1339" s="21"/>
      <c r="AE1339" s="5">
        <v>27.2</v>
      </c>
      <c r="AI1339" s="20">
        <v>3.1</v>
      </c>
      <c r="AJ1339" s="5">
        <v>36.299999999999997</v>
      </c>
      <c r="AN1339" s="5">
        <v>5.26</v>
      </c>
      <c r="AO1339" s="5">
        <v>0.13</v>
      </c>
      <c r="AT1339" s="5">
        <v>8.5399999999999991</v>
      </c>
      <c r="AU1339" s="5">
        <v>14</v>
      </c>
      <c r="AV1339" s="5">
        <v>79.23</v>
      </c>
      <c r="AW1339" s="5">
        <v>0.14000000000000001</v>
      </c>
      <c r="AX1339" s="5">
        <v>0.01</v>
      </c>
      <c r="AZ1339" s="20">
        <v>5.1000000000000004E-3</v>
      </c>
      <c r="BA1339" s="5">
        <v>5.3</v>
      </c>
      <c r="BC1339" s="20">
        <v>6.3E-3</v>
      </c>
      <c r="BE1339" s="20">
        <v>4</v>
      </c>
      <c r="BF1339" s="21"/>
      <c r="BH1339" s="5">
        <v>0.39</v>
      </c>
      <c r="BN1339" s="22"/>
      <c r="BO1339" s="5">
        <v>105</v>
      </c>
      <c r="BQ1339" s="21"/>
      <c r="BR1339" s="21"/>
      <c r="BW1339" s="22"/>
      <c r="BX1339" s="5">
        <v>10.9</v>
      </c>
      <c r="BY1339" s="20">
        <v>84</v>
      </c>
    </row>
    <row r="1340" spans="1:77" x14ac:dyDescent="0.2">
      <c r="A1340" s="2" t="s">
        <v>344</v>
      </c>
      <c r="B1340" s="3">
        <v>38685</v>
      </c>
      <c r="C1340" s="4">
        <v>33</v>
      </c>
      <c r="F1340" s="20">
        <v>0.59</v>
      </c>
      <c r="G1340" s="21"/>
      <c r="H1340" s="5">
        <v>0.13</v>
      </c>
      <c r="J1340" s="5">
        <v>1</v>
      </c>
      <c r="M1340" s="5">
        <v>0.6</v>
      </c>
      <c r="N1340" s="5">
        <v>2</v>
      </c>
      <c r="O1340" s="22"/>
      <c r="Q1340" s="5">
        <v>0.5</v>
      </c>
      <c r="S1340" s="5">
        <v>32.4</v>
      </c>
      <c r="T1340" s="5">
        <v>16</v>
      </c>
      <c r="U1340" s="5">
        <v>1</v>
      </c>
      <c r="V1340" s="5">
        <v>13</v>
      </c>
      <c r="W1340" s="5">
        <v>0.93</v>
      </c>
      <c r="AB1340" s="5">
        <v>1.98</v>
      </c>
      <c r="AC1340" s="21"/>
      <c r="AD1340" s="5">
        <v>-0.2</v>
      </c>
      <c r="AE1340" s="5">
        <v>26.3</v>
      </c>
      <c r="AI1340" s="5">
        <v>3</v>
      </c>
      <c r="AJ1340" s="5">
        <v>41.5</v>
      </c>
      <c r="AN1340" s="5">
        <v>4.9000000000000004</v>
      </c>
      <c r="AO1340" s="5">
        <v>0.13</v>
      </c>
      <c r="AT1340" s="5">
        <v>11.4</v>
      </c>
      <c r="AU1340" s="5">
        <v>10</v>
      </c>
      <c r="AV1340" s="5">
        <v>97.38</v>
      </c>
      <c r="AW1340" s="5">
        <v>0.13</v>
      </c>
      <c r="AX1340" s="5">
        <v>0.03</v>
      </c>
      <c r="AZ1340" s="22"/>
      <c r="BA1340" s="5">
        <v>5.8</v>
      </c>
      <c r="BC1340" s="5">
        <v>0.1</v>
      </c>
      <c r="BE1340" s="20">
        <v>0.7</v>
      </c>
      <c r="BF1340" s="21"/>
      <c r="BH1340" s="5">
        <v>0.3</v>
      </c>
      <c r="BI1340" s="20">
        <v>0.1</v>
      </c>
      <c r="BN1340" s="22"/>
      <c r="BO1340" s="5">
        <v>44</v>
      </c>
      <c r="BQ1340" s="5">
        <v>-3.24</v>
      </c>
      <c r="BR1340" s="5">
        <v>3.23</v>
      </c>
      <c r="BX1340" s="5">
        <v>10.8</v>
      </c>
      <c r="BY1340" s="5">
        <v>30</v>
      </c>
    </row>
    <row r="1341" spans="1:77" x14ac:dyDescent="0.2">
      <c r="A1341" s="2" t="s">
        <v>233</v>
      </c>
      <c r="B1341" s="3">
        <v>38677</v>
      </c>
      <c r="C1341" s="4">
        <v>33</v>
      </c>
      <c r="F1341" s="20">
        <v>0.03</v>
      </c>
      <c r="G1341" s="21"/>
      <c r="H1341" s="5">
        <v>0.04</v>
      </c>
      <c r="J1341" s="20">
        <v>1</v>
      </c>
      <c r="M1341" s="5">
        <v>0.3</v>
      </c>
      <c r="N1341" s="20">
        <v>2</v>
      </c>
      <c r="O1341" s="22"/>
      <c r="Q1341" s="20">
        <v>0.5</v>
      </c>
      <c r="S1341" s="5">
        <v>98</v>
      </c>
      <c r="T1341" s="5">
        <v>20</v>
      </c>
      <c r="U1341" s="20">
        <v>1</v>
      </c>
      <c r="V1341" s="5">
        <v>1.7</v>
      </c>
      <c r="W1341" s="5">
        <v>0.08</v>
      </c>
      <c r="Y1341" s="22"/>
      <c r="AB1341" s="5">
        <v>5.15</v>
      </c>
      <c r="AD1341" s="5">
        <v>0.54</v>
      </c>
      <c r="AE1341" s="5">
        <v>1.3</v>
      </c>
      <c r="AI1341" s="20">
        <v>1</v>
      </c>
      <c r="AJ1341" s="5">
        <v>53.6</v>
      </c>
      <c r="AN1341" s="5">
        <v>7.4</v>
      </c>
      <c r="AO1341" s="5">
        <v>0.22</v>
      </c>
      <c r="AT1341" s="5">
        <v>7.7</v>
      </c>
      <c r="AU1341" s="20">
        <v>23</v>
      </c>
      <c r="AV1341" s="5">
        <v>9.73</v>
      </c>
      <c r="AW1341" s="5">
        <v>0.13</v>
      </c>
      <c r="AX1341" s="5">
        <v>0.03</v>
      </c>
      <c r="AY1341" s="21"/>
      <c r="AZ1341" s="22"/>
      <c r="BA1341" s="5">
        <v>7.2</v>
      </c>
      <c r="BC1341" s="20">
        <v>0.1</v>
      </c>
      <c r="BE1341" s="20">
        <v>1</v>
      </c>
      <c r="BF1341" s="21"/>
      <c r="BH1341" s="5">
        <v>4</v>
      </c>
      <c r="BI1341" s="20">
        <v>0.1</v>
      </c>
      <c r="BN1341" s="22"/>
      <c r="BO1341" s="5">
        <v>54</v>
      </c>
      <c r="BQ1341" s="5">
        <v>-5.84</v>
      </c>
      <c r="BR1341" s="5">
        <v>5.88</v>
      </c>
      <c r="BX1341" s="5">
        <v>9.4</v>
      </c>
      <c r="BY1341" s="20">
        <v>5</v>
      </c>
    </row>
    <row r="1342" spans="1:77" x14ac:dyDescent="0.2">
      <c r="A1342" s="2" t="s">
        <v>233</v>
      </c>
      <c r="B1342" s="3">
        <v>40878</v>
      </c>
      <c r="C1342" s="4">
        <v>25</v>
      </c>
      <c r="F1342" s="22"/>
      <c r="G1342" s="5">
        <v>1E-3</v>
      </c>
      <c r="H1342" s="5">
        <v>0.01</v>
      </c>
      <c r="J1342" s="22"/>
      <c r="M1342" s="5">
        <v>0.31</v>
      </c>
      <c r="N1342" s="22"/>
      <c r="O1342" s="22"/>
      <c r="Q1342" s="22"/>
      <c r="S1342" s="5">
        <v>129</v>
      </c>
      <c r="T1342" s="5">
        <v>24</v>
      </c>
      <c r="U1342" s="22"/>
      <c r="V1342" s="5">
        <v>1.4</v>
      </c>
      <c r="W1342" s="5">
        <v>0.79</v>
      </c>
      <c r="AB1342" s="5">
        <v>4.71</v>
      </c>
      <c r="AD1342" s="5">
        <v>8.4499999999999993</v>
      </c>
      <c r="AE1342" s="5">
        <v>1.44</v>
      </c>
      <c r="AI1342" s="22"/>
      <c r="AJ1342" s="5">
        <v>65.5</v>
      </c>
      <c r="AN1342" s="5">
        <v>9.3699999999999992</v>
      </c>
      <c r="AO1342" s="5">
        <v>0.27</v>
      </c>
      <c r="AT1342" s="5">
        <v>9.82</v>
      </c>
      <c r="AU1342" s="22"/>
      <c r="AV1342" s="5">
        <v>10.53</v>
      </c>
      <c r="AW1342" s="5">
        <v>0.13</v>
      </c>
      <c r="AX1342" s="5">
        <v>0.01</v>
      </c>
      <c r="AY1342" s="21"/>
      <c r="BA1342" s="5">
        <v>7.36</v>
      </c>
      <c r="BC1342" s="22"/>
      <c r="BE1342" s="22"/>
      <c r="BF1342" s="5">
        <v>0.64</v>
      </c>
      <c r="BH1342" s="5">
        <v>4.63</v>
      </c>
      <c r="BI1342" s="22"/>
      <c r="BN1342" s="22"/>
      <c r="BO1342" s="5">
        <v>77.7</v>
      </c>
      <c r="BQ1342" s="5">
        <v>7.1</v>
      </c>
      <c r="BR1342" s="5">
        <v>7.72</v>
      </c>
      <c r="BT1342" s="20">
        <v>55</v>
      </c>
      <c r="BX1342" s="5">
        <v>9.6</v>
      </c>
      <c r="BY1342" s="22"/>
    </row>
    <row r="1343" spans="1:77" x14ac:dyDescent="0.2">
      <c r="A1343" s="2" t="s">
        <v>293</v>
      </c>
      <c r="B1343" s="3">
        <v>36769</v>
      </c>
      <c r="C1343" s="4">
        <v>30</v>
      </c>
      <c r="F1343" s="20">
        <v>7.0000000000000007E-2</v>
      </c>
      <c r="G1343" s="21"/>
      <c r="H1343" s="5">
        <v>0.01</v>
      </c>
      <c r="J1343" s="20">
        <v>1</v>
      </c>
      <c r="M1343" s="5">
        <v>1.6</v>
      </c>
      <c r="N1343" s="20">
        <v>1</v>
      </c>
      <c r="O1343" s="20">
        <v>10</v>
      </c>
      <c r="Q1343" s="20">
        <v>0.1</v>
      </c>
      <c r="S1343" s="5">
        <v>11.2</v>
      </c>
      <c r="T1343" s="5">
        <v>26.4</v>
      </c>
      <c r="U1343" s="20">
        <v>1</v>
      </c>
      <c r="V1343" s="5">
        <v>7.2</v>
      </c>
      <c r="W1343" s="5">
        <v>7.0000000000000007E-2</v>
      </c>
      <c r="AB1343" s="5">
        <v>4.99</v>
      </c>
      <c r="AD1343" s="21"/>
      <c r="AE1343" s="5">
        <v>16.399999999999999</v>
      </c>
      <c r="AI1343" s="20">
        <v>3.2</v>
      </c>
      <c r="AJ1343" s="5">
        <v>25.8</v>
      </c>
      <c r="AN1343" s="5">
        <v>3.5</v>
      </c>
      <c r="AO1343" s="5">
        <v>0.04</v>
      </c>
      <c r="AT1343" s="5">
        <v>17.3</v>
      </c>
      <c r="AU1343" s="20">
        <v>1</v>
      </c>
      <c r="AV1343" s="5">
        <v>22.62</v>
      </c>
      <c r="AW1343" s="5">
        <v>0.13</v>
      </c>
      <c r="AX1343" s="5">
        <v>0.3</v>
      </c>
      <c r="AY1343" s="21"/>
      <c r="BA1343" s="5">
        <v>5.3</v>
      </c>
      <c r="BC1343" s="20">
        <v>0.1</v>
      </c>
      <c r="BD1343" s="22"/>
      <c r="BE1343" s="20">
        <v>2.86</v>
      </c>
      <c r="BF1343" s="21"/>
      <c r="BH1343" s="5">
        <v>0.35</v>
      </c>
      <c r="BN1343" s="22"/>
      <c r="BO1343" s="5">
        <v>25.4</v>
      </c>
      <c r="BQ1343" s="21"/>
      <c r="BR1343" s="21"/>
      <c r="BT1343" s="21"/>
      <c r="BX1343" s="5">
        <v>10.3</v>
      </c>
      <c r="BY1343" s="20">
        <v>10</v>
      </c>
    </row>
    <row r="1344" spans="1:77" x14ac:dyDescent="0.2">
      <c r="A1344" s="2" t="s">
        <v>215</v>
      </c>
      <c r="B1344" s="3">
        <v>36461</v>
      </c>
      <c r="C1344" s="4">
        <v>29</v>
      </c>
      <c r="F1344" s="20">
        <v>0.79</v>
      </c>
      <c r="G1344" s="21"/>
      <c r="H1344" s="5">
        <v>0.05</v>
      </c>
      <c r="J1344" s="20">
        <v>2.8</v>
      </c>
      <c r="M1344" s="5">
        <v>0.26</v>
      </c>
      <c r="N1344" s="20">
        <v>1</v>
      </c>
      <c r="O1344" s="22"/>
      <c r="Q1344" s="20">
        <v>0.1</v>
      </c>
      <c r="S1344" s="5">
        <v>78.599999999999994</v>
      </c>
      <c r="T1344" s="5">
        <v>44</v>
      </c>
      <c r="U1344" s="20">
        <v>5</v>
      </c>
      <c r="V1344" s="5">
        <v>22</v>
      </c>
      <c r="W1344" s="5">
        <v>0.64</v>
      </c>
      <c r="AB1344" s="5">
        <v>24.49</v>
      </c>
      <c r="AD1344" s="22"/>
      <c r="AE1344" s="5">
        <v>1.95</v>
      </c>
      <c r="AI1344" s="20">
        <v>1</v>
      </c>
      <c r="AJ1344" s="5">
        <v>65.3</v>
      </c>
      <c r="AN1344" s="5">
        <v>6.48</v>
      </c>
      <c r="AO1344" s="5">
        <v>0.46</v>
      </c>
      <c r="AT1344" s="5">
        <v>46.7</v>
      </c>
      <c r="AU1344" s="20">
        <v>7</v>
      </c>
      <c r="AV1344" s="5">
        <v>84.99</v>
      </c>
      <c r="AW1344" s="5">
        <v>0.13</v>
      </c>
      <c r="AX1344" s="5">
        <v>0.21</v>
      </c>
      <c r="AZ1344" s="22"/>
      <c r="BA1344" s="5">
        <v>7.54</v>
      </c>
      <c r="BC1344" s="20">
        <v>0.1</v>
      </c>
      <c r="BE1344" s="20">
        <v>7.4</v>
      </c>
      <c r="BF1344" s="21"/>
      <c r="BH1344" s="5">
        <v>3.5</v>
      </c>
      <c r="BN1344" s="22"/>
      <c r="BO1344" s="5">
        <v>25</v>
      </c>
      <c r="BQ1344" s="21"/>
      <c r="BR1344" s="21"/>
      <c r="BT1344" s="21"/>
      <c r="BX1344" s="5">
        <v>10.3</v>
      </c>
      <c r="BY1344" s="20">
        <v>10</v>
      </c>
    </row>
    <row r="1345" spans="1:77" x14ac:dyDescent="0.2">
      <c r="A1345" s="2" t="s">
        <v>210</v>
      </c>
      <c r="B1345" s="3">
        <v>36107</v>
      </c>
      <c r="C1345" s="4">
        <v>29</v>
      </c>
      <c r="F1345" s="20">
        <v>0.01</v>
      </c>
      <c r="G1345" s="21"/>
      <c r="H1345" s="5">
        <v>0.38</v>
      </c>
      <c r="J1345" s="5">
        <v>1</v>
      </c>
      <c r="M1345" s="5">
        <v>0.45</v>
      </c>
      <c r="N1345" s="5">
        <v>1</v>
      </c>
      <c r="O1345" s="22"/>
      <c r="Q1345" s="5">
        <v>0.1</v>
      </c>
      <c r="S1345" s="5">
        <v>88</v>
      </c>
      <c r="T1345" s="5">
        <v>29.5</v>
      </c>
      <c r="U1345" s="5">
        <v>1</v>
      </c>
      <c r="V1345" s="5">
        <v>4.3099999999999996</v>
      </c>
      <c r="W1345" s="5">
        <v>3.9</v>
      </c>
      <c r="AB1345" s="5">
        <v>1.78</v>
      </c>
      <c r="AD1345" s="21"/>
      <c r="AE1345" s="5">
        <v>1.6</v>
      </c>
      <c r="AI1345" s="5">
        <v>5</v>
      </c>
      <c r="AJ1345" s="5">
        <v>51.7</v>
      </c>
      <c r="AN1345" s="5">
        <v>5.7</v>
      </c>
      <c r="AO1345" s="5">
        <v>0.24</v>
      </c>
      <c r="AS1345" s="21"/>
      <c r="AT1345" s="5">
        <v>13.5</v>
      </c>
      <c r="AU1345" s="5">
        <v>1</v>
      </c>
      <c r="AV1345" s="5">
        <v>0.44</v>
      </c>
      <c r="AW1345" s="5">
        <v>0.13</v>
      </c>
      <c r="AX1345" s="5">
        <v>0.3</v>
      </c>
      <c r="AZ1345" s="22"/>
      <c r="BA1345" s="5">
        <v>7.26</v>
      </c>
      <c r="BC1345" s="5">
        <v>0.1</v>
      </c>
      <c r="BE1345" s="5">
        <v>0.1</v>
      </c>
      <c r="BF1345" s="21"/>
      <c r="BH1345" s="5">
        <v>3.75</v>
      </c>
      <c r="BN1345" s="22"/>
      <c r="BO1345" s="5">
        <v>39.1</v>
      </c>
      <c r="BQ1345" s="21"/>
      <c r="BR1345" s="21"/>
      <c r="BW1345" s="21"/>
      <c r="BX1345" s="5">
        <v>9.4</v>
      </c>
      <c r="BY1345" s="5">
        <v>10</v>
      </c>
    </row>
    <row r="1346" spans="1:77" x14ac:dyDescent="0.2">
      <c r="A1346" s="2" t="s">
        <v>309</v>
      </c>
      <c r="B1346" s="3">
        <v>41466</v>
      </c>
      <c r="C1346" s="4">
        <v>25</v>
      </c>
      <c r="F1346" s="21"/>
      <c r="G1346" s="5">
        <v>3.0000000000000001E-3</v>
      </c>
      <c r="H1346" s="5">
        <v>0.02</v>
      </c>
      <c r="M1346" s="5">
        <v>0.18</v>
      </c>
      <c r="O1346" s="22"/>
      <c r="R1346" s="22"/>
      <c r="S1346" s="5">
        <v>106</v>
      </c>
      <c r="T1346" s="5">
        <v>25</v>
      </c>
      <c r="V1346" s="5">
        <v>1.9</v>
      </c>
      <c r="W1346" s="5">
        <v>2.0499999999999998</v>
      </c>
      <c r="AB1346" s="5">
        <v>3.68</v>
      </c>
      <c r="AD1346" s="20">
        <v>3.8</v>
      </c>
      <c r="AE1346" s="5">
        <v>2.98</v>
      </c>
      <c r="AJ1346" s="5">
        <v>63.2</v>
      </c>
      <c r="AN1346" s="5">
        <v>8.35</v>
      </c>
      <c r="AO1346" s="5">
        <v>0.6</v>
      </c>
      <c r="AQ1346" s="22"/>
      <c r="AT1346" s="5">
        <v>12.8</v>
      </c>
      <c r="AV1346" s="5">
        <v>22.22</v>
      </c>
      <c r="AW1346" s="5">
        <v>0.13</v>
      </c>
      <c r="AX1346" s="5">
        <v>0.04</v>
      </c>
      <c r="AY1346" s="20">
        <v>0.21</v>
      </c>
      <c r="AZ1346" s="21"/>
      <c r="BA1346" s="5">
        <v>7.34</v>
      </c>
      <c r="BB1346" s="22"/>
      <c r="BD1346" s="22"/>
      <c r="BE1346" s="21"/>
      <c r="BF1346" s="20">
        <v>0.16</v>
      </c>
      <c r="BH1346" s="5">
        <v>3.3</v>
      </c>
      <c r="BN1346" s="22"/>
      <c r="BO1346" s="5">
        <v>102</v>
      </c>
      <c r="BQ1346" s="20">
        <v>6.49</v>
      </c>
      <c r="BR1346" s="20">
        <v>6.74</v>
      </c>
      <c r="BX1346" s="5">
        <v>9.4</v>
      </c>
    </row>
    <row r="1347" spans="1:77" x14ac:dyDescent="0.2">
      <c r="A1347" s="2" t="s">
        <v>85</v>
      </c>
      <c r="B1347" s="3">
        <v>40113</v>
      </c>
      <c r="C1347" s="4">
        <v>23</v>
      </c>
      <c r="F1347" s="20">
        <v>0.01</v>
      </c>
      <c r="G1347" s="21"/>
      <c r="H1347" s="5">
        <v>0.02</v>
      </c>
      <c r="J1347" s="21"/>
      <c r="M1347" s="5">
        <v>0.1</v>
      </c>
      <c r="N1347" s="22"/>
      <c r="Q1347" s="22"/>
      <c r="S1347" s="5">
        <v>75.7</v>
      </c>
      <c r="T1347" s="5">
        <v>19.5</v>
      </c>
      <c r="U1347" s="22"/>
      <c r="V1347" s="5">
        <v>0.73</v>
      </c>
      <c r="W1347" s="5">
        <v>0.01</v>
      </c>
      <c r="AB1347" s="21"/>
      <c r="AD1347" s="5">
        <v>2</v>
      </c>
      <c r="AE1347" s="5">
        <v>3.6</v>
      </c>
      <c r="AI1347" s="22"/>
      <c r="AJ1347" s="5">
        <v>48</v>
      </c>
      <c r="AN1347" s="5">
        <v>4.4000000000000004</v>
      </c>
      <c r="AO1347" s="5">
        <v>0.01</v>
      </c>
      <c r="AT1347" s="5">
        <v>8.6</v>
      </c>
      <c r="AU1347" s="21"/>
      <c r="AV1347" s="5">
        <v>52.8</v>
      </c>
      <c r="AW1347" s="5">
        <v>0.13</v>
      </c>
      <c r="AX1347" s="5">
        <v>0.19</v>
      </c>
      <c r="AZ1347" s="22"/>
      <c r="BA1347" s="5">
        <v>7.5</v>
      </c>
      <c r="BC1347" s="22"/>
      <c r="BE1347" s="20">
        <v>10.5</v>
      </c>
      <c r="BF1347" s="21"/>
      <c r="BH1347" s="5">
        <v>2.7</v>
      </c>
      <c r="BN1347" s="22"/>
      <c r="BO1347" s="5">
        <v>18.5</v>
      </c>
      <c r="BQ1347" s="5">
        <v>4.5</v>
      </c>
      <c r="BR1347" s="5">
        <v>4.5999999999999996</v>
      </c>
      <c r="BT1347" s="21"/>
      <c r="BX1347" s="5">
        <v>10</v>
      </c>
      <c r="BY1347" s="22"/>
    </row>
    <row r="1348" spans="1:77" x14ac:dyDescent="0.2">
      <c r="A1348" s="2" t="s">
        <v>370</v>
      </c>
      <c r="B1348" s="3">
        <v>36846</v>
      </c>
      <c r="C1348" s="4">
        <v>23</v>
      </c>
      <c r="F1348" s="5">
        <v>0.56999999999999995</v>
      </c>
      <c r="G1348" s="20">
        <v>0.41</v>
      </c>
      <c r="H1348" s="5">
        <v>0.02</v>
      </c>
      <c r="J1348" s="21"/>
      <c r="M1348" s="5">
        <v>1</v>
      </c>
      <c r="N1348" s="21"/>
      <c r="Q1348" s="21"/>
      <c r="S1348" s="5">
        <v>6.6</v>
      </c>
      <c r="T1348" s="5">
        <v>14</v>
      </c>
      <c r="U1348" s="21"/>
      <c r="V1348" s="5">
        <v>17</v>
      </c>
      <c r="W1348" s="5">
        <v>0.18</v>
      </c>
      <c r="AB1348" s="5">
        <v>2.06</v>
      </c>
      <c r="AD1348" s="21"/>
      <c r="AE1348" s="5">
        <v>6.5</v>
      </c>
      <c r="AI1348" s="21"/>
      <c r="AJ1348" s="5">
        <v>17.5</v>
      </c>
      <c r="AN1348" s="5">
        <v>2.2999999999999998</v>
      </c>
      <c r="AO1348" s="5">
        <v>0.38</v>
      </c>
      <c r="AT1348" s="5">
        <v>6</v>
      </c>
      <c r="AU1348" s="21"/>
      <c r="AV1348" s="5">
        <v>21.77</v>
      </c>
      <c r="AW1348" s="5">
        <v>0.13</v>
      </c>
      <c r="AX1348" s="5">
        <v>0.02</v>
      </c>
      <c r="AZ1348" s="20">
        <v>0.01</v>
      </c>
      <c r="BA1348" s="5">
        <v>5.67</v>
      </c>
      <c r="BC1348" s="21"/>
      <c r="BE1348" s="5">
        <v>4.5999999999999996</v>
      </c>
      <c r="BF1348" s="22"/>
      <c r="BH1348" s="5">
        <v>0.45</v>
      </c>
      <c r="BI1348" s="21"/>
      <c r="BN1348" s="22"/>
      <c r="BO1348" s="5">
        <v>15</v>
      </c>
      <c r="BQ1348" s="21"/>
      <c r="BR1348" s="21"/>
      <c r="BX1348" s="5">
        <v>10.6</v>
      </c>
      <c r="BY1348" s="21"/>
    </row>
    <row r="1349" spans="1:77" x14ac:dyDescent="0.2">
      <c r="A1349" s="2" t="s">
        <v>257</v>
      </c>
      <c r="B1349" s="3">
        <v>38502</v>
      </c>
      <c r="C1349" s="4">
        <v>32</v>
      </c>
      <c r="F1349" s="20">
        <v>2E-3</v>
      </c>
      <c r="G1349" s="5">
        <v>1E-3</v>
      </c>
      <c r="H1349" s="5">
        <v>0.04</v>
      </c>
      <c r="J1349" s="5">
        <v>0.4</v>
      </c>
      <c r="M1349" s="5">
        <v>0.36</v>
      </c>
      <c r="N1349" s="20">
        <v>0.4</v>
      </c>
      <c r="O1349" s="20">
        <v>61</v>
      </c>
      <c r="Q1349" s="20">
        <v>0.02</v>
      </c>
      <c r="S1349" s="5">
        <v>114</v>
      </c>
      <c r="T1349" s="5">
        <v>29</v>
      </c>
      <c r="U1349" s="20">
        <v>0.5</v>
      </c>
      <c r="V1349" s="5">
        <v>2.6</v>
      </c>
      <c r="W1349" s="5">
        <v>0.02</v>
      </c>
      <c r="AB1349" s="5">
        <v>8.42</v>
      </c>
      <c r="AD1349" s="21"/>
      <c r="AE1349" s="5">
        <v>8.0299999999999994</v>
      </c>
      <c r="AI1349" s="20">
        <v>0.5</v>
      </c>
      <c r="AJ1349" s="5">
        <v>74.8</v>
      </c>
      <c r="AN1349" s="5">
        <v>10.199999999999999</v>
      </c>
      <c r="AO1349" s="5">
        <v>0.49</v>
      </c>
      <c r="AT1349" s="5">
        <v>15.1</v>
      </c>
      <c r="AU1349" s="5">
        <v>3.1</v>
      </c>
      <c r="AV1349" s="5">
        <v>64.8</v>
      </c>
      <c r="AW1349" s="5">
        <v>0.13</v>
      </c>
      <c r="AX1349" s="5">
        <v>0.01</v>
      </c>
      <c r="AY1349" s="21"/>
      <c r="AZ1349" s="20">
        <v>7.1999999999999998E-3</v>
      </c>
      <c r="BA1349" s="5">
        <v>6.85</v>
      </c>
      <c r="BC1349" s="20">
        <v>1E-3</v>
      </c>
      <c r="BE1349" s="20">
        <v>0.3</v>
      </c>
      <c r="BF1349" s="21"/>
      <c r="BH1349" s="5">
        <v>3.37</v>
      </c>
      <c r="BN1349" s="22"/>
      <c r="BO1349" s="5">
        <v>105</v>
      </c>
      <c r="BQ1349" s="21"/>
      <c r="BR1349" s="21"/>
      <c r="BX1349" s="5">
        <v>10.7</v>
      </c>
      <c r="BY1349" s="20">
        <v>2.1</v>
      </c>
    </row>
    <row r="1350" spans="1:77" x14ac:dyDescent="0.2">
      <c r="A1350" s="2" t="s">
        <v>415</v>
      </c>
      <c r="B1350" s="3">
        <v>36108</v>
      </c>
      <c r="C1350" s="4">
        <v>29</v>
      </c>
      <c r="F1350" s="5">
        <v>0.06</v>
      </c>
      <c r="G1350" s="21"/>
      <c r="H1350" s="5">
        <v>0.95</v>
      </c>
      <c r="J1350" s="5">
        <v>1</v>
      </c>
      <c r="M1350" s="5">
        <v>0</v>
      </c>
      <c r="N1350" s="5">
        <v>1</v>
      </c>
      <c r="O1350" s="21"/>
      <c r="Q1350" s="5">
        <v>0.1</v>
      </c>
      <c r="S1350" s="5">
        <v>39.6</v>
      </c>
      <c r="T1350" s="5">
        <v>29</v>
      </c>
      <c r="U1350" s="5">
        <v>1</v>
      </c>
      <c r="V1350" s="5">
        <v>43.7</v>
      </c>
      <c r="W1350" s="5">
        <v>1</v>
      </c>
      <c r="AB1350" s="5">
        <v>-0.59</v>
      </c>
      <c r="AE1350" s="5">
        <v>7.2</v>
      </c>
      <c r="AI1350" s="5">
        <v>8.3000000000000007</v>
      </c>
      <c r="AJ1350" s="5">
        <v>64.3</v>
      </c>
      <c r="AN1350" s="5">
        <v>9.4</v>
      </c>
      <c r="AO1350" s="5">
        <v>0.01</v>
      </c>
      <c r="AT1350" s="5">
        <v>87.4</v>
      </c>
      <c r="AU1350" s="5">
        <v>1.3</v>
      </c>
      <c r="AV1350" s="5">
        <v>0.44</v>
      </c>
      <c r="AW1350" s="5">
        <v>0.13</v>
      </c>
      <c r="AX1350" s="5">
        <v>1.07</v>
      </c>
      <c r="AZ1350" s="21"/>
      <c r="BA1350" s="5">
        <v>8.1999999999999993</v>
      </c>
      <c r="BC1350" s="5">
        <v>0.1</v>
      </c>
      <c r="BE1350" s="5">
        <v>0.18</v>
      </c>
      <c r="BF1350" s="22"/>
      <c r="BH1350" s="5">
        <v>5.95</v>
      </c>
      <c r="BN1350" s="22"/>
      <c r="BO1350" s="5">
        <v>1.2</v>
      </c>
      <c r="BX1350" s="5">
        <v>10.9</v>
      </c>
      <c r="BY1350" s="5">
        <v>10</v>
      </c>
    </row>
    <row r="1351" spans="1:77" x14ac:dyDescent="0.2">
      <c r="A1351" s="2" t="s">
        <v>257</v>
      </c>
      <c r="B1351" s="3">
        <v>35023</v>
      </c>
      <c r="C1351" s="4">
        <v>15</v>
      </c>
      <c r="F1351" s="21"/>
      <c r="G1351" s="21"/>
      <c r="H1351" s="5">
        <v>0.03</v>
      </c>
      <c r="J1351" s="21"/>
      <c r="M1351" s="21"/>
      <c r="N1351" s="21"/>
      <c r="O1351" s="21"/>
      <c r="Q1351" s="21"/>
      <c r="S1351" s="21"/>
      <c r="T1351" s="5">
        <v>35</v>
      </c>
      <c r="U1351" s="21"/>
      <c r="V1351" s="5">
        <v>1.8</v>
      </c>
      <c r="W1351" s="21"/>
      <c r="AB1351" s="5">
        <v>8.68</v>
      </c>
      <c r="AE1351" s="21"/>
      <c r="AI1351" s="21"/>
      <c r="AJ1351" s="5">
        <v>69.7</v>
      </c>
      <c r="AN1351" s="21"/>
      <c r="AO1351" s="21"/>
      <c r="AT1351" s="21"/>
      <c r="AU1351" s="21"/>
      <c r="AV1351" s="5">
        <v>51.96</v>
      </c>
      <c r="AW1351" s="5">
        <v>0.13</v>
      </c>
      <c r="AX1351" s="5">
        <v>0.01</v>
      </c>
      <c r="AY1351" s="20">
        <v>5.0000000000000001E-3</v>
      </c>
      <c r="AZ1351" s="21"/>
      <c r="BA1351" s="5">
        <v>6.88</v>
      </c>
      <c r="BC1351" s="21"/>
      <c r="BE1351" s="5">
        <v>0.7</v>
      </c>
      <c r="BF1351" s="22"/>
      <c r="BH1351" s="5">
        <v>3.02</v>
      </c>
      <c r="BI1351" s="20">
        <v>0.31</v>
      </c>
      <c r="BN1351" s="22"/>
      <c r="BO1351" s="5">
        <v>107</v>
      </c>
      <c r="BX1351" s="5">
        <v>10.6</v>
      </c>
      <c r="BY1351" s="21"/>
    </row>
    <row r="1352" spans="1:77" x14ac:dyDescent="0.2">
      <c r="A1352" s="2" t="s">
        <v>317</v>
      </c>
      <c r="B1352" s="3">
        <v>35964</v>
      </c>
      <c r="C1352" s="4">
        <v>21</v>
      </c>
      <c r="F1352" s="5">
        <v>5.0000000000000001E-3</v>
      </c>
      <c r="G1352" s="21"/>
      <c r="H1352" s="5">
        <v>0.06</v>
      </c>
      <c r="J1352" s="21"/>
      <c r="M1352" s="5">
        <v>0.15</v>
      </c>
      <c r="N1352" s="21"/>
      <c r="O1352" s="21"/>
      <c r="Q1352" s="21"/>
      <c r="S1352" s="5">
        <v>100</v>
      </c>
      <c r="T1352" s="5">
        <v>42</v>
      </c>
      <c r="U1352" s="21"/>
      <c r="V1352" s="5">
        <v>1.1000000000000001</v>
      </c>
      <c r="W1352" s="5">
        <v>0.01</v>
      </c>
      <c r="AB1352" s="5">
        <v>6.08</v>
      </c>
      <c r="AD1352" s="22"/>
      <c r="AE1352" s="5">
        <v>1.9</v>
      </c>
      <c r="AI1352" s="21"/>
      <c r="AJ1352" s="5">
        <v>67</v>
      </c>
      <c r="AN1352" s="5">
        <v>4.2</v>
      </c>
      <c r="AO1352" s="5">
        <v>0.03</v>
      </c>
      <c r="AT1352" s="5">
        <v>27</v>
      </c>
      <c r="AU1352" s="21"/>
      <c r="AV1352" s="5">
        <v>48.69</v>
      </c>
      <c r="AW1352" s="5">
        <v>0.12</v>
      </c>
      <c r="AX1352" s="5">
        <v>0.12</v>
      </c>
      <c r="AY1352" s="22"/>
      <c r="AZ1352" s="21"/>
      <c r="BA1352" s="5">
        <v>7.47</v>
      </c>
      <c r="BC1352" s="21"/>
      <c r="BE1352" s="5">
        <v>3.1</v>
      </c>
      <c r="BF1352" s="22"/>
      <c r="BG1352" s="22"/>
      <c r="BH1352" s="5">
        <v>3.2</v>
      </c>
      <c r="BN1352" s="22"/>
      <c r="BO1352" s="5">
        <v>86</v>
      </c>
      <c r="BQ1352" s="22"/>
      <c r="BR1352" s="22"/>
      <c r="BX1352" s="5">
        <v>9.6999999999999993</v>
      </c>
      <c r="BY1352" s="21"/>
    </row>
    <row r="1353" spans="1:77" x14ac:dyDescent="0.2">
      <c r="A1353" s="2" t="s">
        <v>233</v>
      </c>
      <c r="B1353" s="3">
        <v>41211</v>
      </c>
      <c r="C1353" s="4">
        <v>38</v>
      </c>
      <c r="F1353" s="21"/>
      <c r="G1353" s="5">
        <v>3.0000000000000001E-3</v>
      </c>
      <c r="H1353" s="5">
        <v>0.01</v>
      </c>
      <c r="J1353" s="5">
        <v>0.8</v>
      </c>
      <c r="M1353" s="5">
        <v>0.43</v>
      </c>
      <c r="N1353" s="5">
        <v>0.2</v>
      </c>
      <c r="O1353" s="21"/>
      <c r="Q1353" s="5">
        <v>0.02</v>
      </c>
      <c r="S1353" s="5">
        <v>119</v>
      </c>
      <c r="T1353" s="5">
        <v>20</v>
      </c>
      <c r="U1353" s="5">
        <v>0.2</v>
      </c>
      <c r="V1353" s="5">
        <v>1.52</v>
      </c>
      <c r="W1353" s="5">
        <v>0.64</v>
      </c>
      <c r="AB1353" s="5">
        <v>4.92</v>
      </c>
      <c r="AD1353" s="20">
        <v>0.24</v>
      </c>
      <c r="AE1353" s="5">
        <v>1.42</v>
      </c>
      <c r="AI1353" s="5">
        <v>0.5</v>
      </c>
      <c r="AJ1353" s="5">
        <v>66.5</v>
      </c>
      <c r="AN1353" s="5">
        <v>8.31</v>
      </c>
      <c r="AO1353" s="5">
        <v>0.24</v>
      </c>
      <c r="AS1353" s="20">
        <v>0.71</v>
      </c>
      <c r="AT1353" s="5">
        <v>8.5500000000000007</v>
      </c>
      <c r="AU1353" s="5">
        <v>0.5</v>
      </c>
      <c r="AV1353" s="5">
        <v>11.86</v>
      </c>
      <c r="AW1353" s="5">
        <v>0.12</v>
      </c>
      <c r="AX1353" s="5">
        <v>0.01</v>
      </c>
      <c r="AY1353" s="20">
        <v>0.02</v>
      </c>
      <c r="AZ1353" s="21"/>
      <c r="BA1353" s="5">
        <v>7.27</v>
      </c>
      <c r="BC1353" s="5">
        <v>1E-3</v>
      </c>
      <c r="BE1353" s="21"/>
      <c r="BF1353" s="20">
        <v>0.1</v>
      </c>
      <c r="BH1353" s="5">
        <v>4.62</v>
      </c>
      <c r="BN1353" s="22"/>
      <c r="BO1353" s="5">
        <v>80.599999999999994</v>
      </c>
      <c r="BQ1353" s="20">
        <v>7.06</v>
      </c>
      <c r="BR1353" s="20">
        <v>7.07</v>
      </c>
      <c r="BS1353" s="20">
        <v>0.2</v>
      </c>
      <c r="BT1353" s="20">
        <v>53</v>
      </c>
      <c r="BV1353" s="20">
        <v>6.3</v>
      </c>
      <c r="BW1353" s="20">
        <v>0.1</v>
      </c>
      <c r="BX1353" s="5">
        <v>9.5</v>
      </c>
      <c r="BY1353" s="5">
        <v>0.5</v>
      </c>
    </row>
    <row r="1354" spans="1:77" x14ac:dyDescent="0.2">
      <c r="A1354" s="2" t="s">
        <v>312</v>
      </c>
      <c r="B1354" s="3">
        <v>41785</v>
      </c>
      <c r="C1354" s="4">
        <v>25</v>
      </c>
      <c r="F1354" s="21"/>
      <c r="G1354" s="5">
        <v>0.03</v>
      </c>
      <c r="H1354" s="5">
        <v>0.05</v>
      </c>
      <c r="J1354" s="21"/>
      <c r="M1354" s="5">
        <v>0.78</v>
      </c>
      <c r="N1354" s="21"/>
      <c r="O1354" s="21"/>
      <c r="Q1354" s="21"/>
      <c r="S1354" s="5">
        <v>42.5</v>
      </c>
      <c r="T1354" s="5">
        <v>25</v>
      </c>
      <c r="U1354" s="21"/>
      <c r="V1354" s="5">
        <v>7.4</v>
      </c>
      <c r="W1354" s="5">
        <v>0.12</v>
      </c>
      <c r="AB1354" s="5">
        <v>2.44</v>
      </c>
      <c r="AD1354" s="20">
        <v>2.4500000000000002</v>
      </c>
      <c r="AE1354" s="5">
        <v>22.8</v>
      </c>
      <c r="AI1354" s="21"/>
      <c r="AJ1354" s="5">
        <v>37.700000000000003</v>
      </c>
      <c r="AN1354" s="5">
        <v>4.13</v>
      </c>
      <c r="AO1354" s="5">
        <v>0.24</v>
      </c>
      <c r="AT1354" s="5">
        <v>11.6</v>
      </c>
      <c r="AU1354" s="21"/>
      <c r="AV1354" s="5">
        <v>11.28</v>
      </c>
      <c r="AW1354" s="5">
        <v>0.12</v>
      </c>
      <c r="AX1354" s="5">
        <v>0.04</v>
      </c>
      <c r="AY1354" s="20">
        <v>0.02</v>
      </c>
      <c r="AZ1354" s="21"/>
      <c r="BA1354" s="5">
        <v>6.55</v>
      </c>
      <c r="BC1354" s="21"/>
      <c r="BE1354" s="21"/>
      <c r="BF1354" s="20">
        <v>0.1</v>
      </c>
      <c r="BH1354" s="5">
        <v>2.35</v>
      </c>
      <c r="BN1354" s="22"/>
      <c r="BO1354" s="5">
        <v>20.100000000000001</v>
      </c>
      <c r="BQ1354" s="20">
        <v>3.66</v>
      </c>
      <c r="BR1354" s="20">
        <v>3.57</v>
      </c>
      <c r="BX1354" s="5">
        <v>9.8000000000000007</v>
      </c>
      <c r="BY1354" s="21"/>
    </row>
    <row r="1355" spans="1:77" x14ac:dyDescent="0.2">
      <c r="A1355" s="2" t="s">
        <v>235</v>
      </c>
      <c r="B1355" s="3">
        <v>37937</v>
      </c>
      <c r="C1355" s="4">
        <v>32</v>
      </c>
      <c r="F1355" s="5">
        <v>0.01</v>
      </c>
      <c r="G1355" s="5">
        <v>1E-3</v>
      </c>
      <c r="H1355" s="5">
        <v>0.03</v>
      </c>
      <c r="J1355" s="5">
        <v>0.6</v>
      </c>
      <c r="M1355" s="5">
        <v>0.65</v>
      </c>
      <c r="N1355" s="5">
        <v>0.2</v>
      </c>
      <c r="O1355" s="5">
        <v>18</v>
      </c>
      <c r="Q1355" s="5">
        <v>0.08</v>
      </c>
      <c r="S1355" s="5">
        <v>150</v>
      </c>
      <c r="T1355" s="5">
        <v>84</v>
      </c>
      <c r="U1355" s="5">
        <v>0.2</v>
      </c>
      <c r="V1355" s="5">
        <v>3.3</v>
      </c>
      <c r="W1355" s="5">
        <v>0.3</v>
      </c>
      <c r="AB1355" s="5">
        <v>2.85</v>
      </c>
      <c r="AE1355" s="5">
        <v>2.59</v>
      </c>
      <c r="AI1355" s="5">
        <v>1.6</v>
      </c>
      <c r="AJ1355" s="5">
        <v>101</v>
      </c>
      <c r="AN1355" s="5">
        <v>19.100000000000001</v>
      </c>
      <c r="AO1355" s="5">
        <v>0.11</v>
      </c>
      <c r="AT1355" s="5">
        <v>42.1</v>
      </c>
      <c r="AU1355" s="5">
        <v>3.9</v>
      </c>
      <c r="AV1355" s="5">
        <v>4.51</v>
      </c>
      <c r="AW1355" s="5">
        <v>0.12</v>
      </c>
      <c r="AX1355" s="5">
        <v>0.01</v>
      </c>
      <c r="AZ1355" s="5">
        <v>8.5000000000000006E-3</v>
      </c>
      <c r="BA1355" s="5">
        <v>7.03</v>
      </c>
      <c r="BC1355" s="5">
        <v>1.6000000000000001E-3</v>
      </c>
      <c r="BE1355" s="5">
        <v>0.9</v>
      </c>
      <c r="BF1355" s="22"/>
      <c r="BH1355" s="5">
        <v>6.56</v>
      </c>
      <c r="BN1355" s="22"/>
      <c r="BO1355" s="5">
        <v>112</v>
      </c>
      <c r="BX1355" s="5">
        <v>10.5</v>
      </c>
      <c r="BY1355" s="5">
        <v>6.1</v>
      </c>
    </row>
    <row r="1356" spans="1:77" x14ac:dyDescent="0.2">
      <c r="A1356" s="2" t="s">
        <v>235</v>
      </c>
      <c r="B1356" s="3">
        <v>40714</v>
      </c>
      <c r="C1356" s="4">
        <v>25</v>
      </c>
      <c r="F1356" s="21"/>
      <c r="G1356" s="5">
        <v>2E-3</v>
      </c>
      <c r="H1356" s="5">
        <v>0.02</v>
      </c>
      <c r="J1356" s="21"/>
      <c r="M1356" s="5">
        <v>0.68</v>
      </c>
      <c r="N1356" s="21"/>
      <c r="O1356" s="21"/>
      <c r="Q1356" s="21"/>
      <c r="S1356" s="5">
        <v>132</v>
      </c>
      <c r="T1356" s="5">
        <v>53</v>
      </c>
      <c r="U1356" s="21"/>
      <c r="V1356" s="5">
        <v>2.8</v>
      </c>
      <c r="W1356" s="5">
        <v>0.27</v>
      </c>
      <c r="AB1356" s="5">
        <v>2.39</v>
      </c>
      <c r="AD1356" s="20">
        <v>0.78</v>
      </c>
      <c r="AE1356" s="5">
        <v>1.68</v>
      </c>
      <c r="AI1356" s="21"/>
      <c r="AJ1356" s="5">
        <v>82.9</v>
      </c>
      <c r="AN1356" s="5">
        <v>17.2</v>
      </c>
      <c r="AO1356" s="5">
        <v>0.1</v>
      </c>
      <c r="AT1356" s="5">
        <v>30.7</v>
      </c>
      <c r="AU1356" s="21"/>
      <c r="AV1356" s="5">
        <v>12.83</v>
      </c>
      <c r="AW1356" s="5">
        <v>0.12</v>
      </c>
      <c r="AX1356" s="5">
        <v>0.01</v>
      </c>
      <c r="AY1356" s="22"/>
      <c r="AZ1356" s="21"/>
      <c r="BA1356" s="5">
        <v>7.15</v>
      </c>
      <c r="BC1356" s="21"/>
      <c r="BE1356" s="21"/>
      <c r="BF1356" s="20">
        <v>8.26</v>
      </c>
      <c r="BH1356" s="5">
        <v>6.26</v>
      </c>
      <c r="BN1356" s="22"/>
      <c r="BO1356" s="5">
        <v>72.5</v>
      </c>
      <c r="BQ1356" s="20">
        <v>9.4700000000000006</v>
      </c>
      <c r="BR1356" s="20">
        <v>9.4</v>
      </c>
      <c r="BT1356" s="20">
        <v>78</v>
      </c>
      <c r="BX1356" s="5">
        <v>8.6999999999999993</v>
      </c>
      <c r="BY1356" s="21"/>
    </row>
    <row r="1357" spans="1:77" x14ac:dyDescent="0.2">
      <c r="A1357" s="2" t="s">
        <v>330</v>
      </c>
      <c r="B1357" s="3">
        <v>32352</v>
      </c>
      <c r="C1357" s="4">
        <v>20</v>
      </c>
      <c r="F1357" s="5">
        <v>0.01</v>
      </c>
      <c r="G1357" s="21"/>
      <c r="H1357" s="5">
        <v>7.0000000000000007E-2</v>
      </c>
      <c r="J1357" s="21"/>
      <c r="M1357" s="5">
        <v>0.35</v>
      </c>
      <c r="N1357" s="21"/>
      <c r="O1357" s="21"/>
      <c r="Q1357" s="21"/>
      <c r="S1357" s="5">
        <v>34.4</v>
      </c>
      <c r="T1357" s="5">
        <v>81.400000000000006</v>
      </c>
      <c r="U1357" s="21"/>
      <c r="V1357" s="5">
        <v>2.4</v>
      </c>
      <c r="W1357" s="5">
        <v>0.14000000000000001</v>
      </c>
      <c r="AB1357" s="21"/>
      <c r="AC1357" s="22"/>
      <c r="AD1357" s="22"/>
      <c r="AE1357" s="5">
        <v>7.3</v>
      </c>
      <c r="AI1357" s="21"/>
      <c r="AJ1357" s="5">
        <v>54.1</v>
      </c>
      <c r="AN1357" s="5">
        <v>18.899999999999999</v>
      </c>
      <c r="AO1357" s="5">
        <v>0.04</v>
      </c>
      <c r="AT1357" s="5">
        <v>41</v>
      </c>
      <c r="AU1357" s="21"/>
      <c r="AV1357" s="5">
        <v>101.37</v>
      </c>
      <c r="AW1357" s="5">
        <v>0.12</v>
      </c>
      <c r="AX1357" s="5">
        <v>9.1979999999999996E-3</v>
      </c>
      <c r="AZ1357" s="21"/>
      <c r="BA1357" s="5">
        <v>5.41</v>
      </c>
      <c r="BC1357" s="21"/>
      <c r="BE1357" s="5">
        <v>2.5</v>
      </c>
      <c r="BF1357" s="22"/>
      <c r="BH1357" s="5">
        <v>0.1</v>
      </c>
      <c r="BN1357" s="22"/>
      <c r="BO1357" s="5">
        <v>36.799999999999997</v>
      </c>
      <c r="BQ1357" s="22"/>
      <c r="BR1357" s="22"/>
      <c r="BX1357" s="5">
        <v>9.3000000000000007</v>
      </c>
      <c r="BY1357" s="21"/>
    </row>
    <row r="1358" spans="1:77" x14ac:dyDescent="0.2">
      <c r="A1358" s="2" t="s">
        <v>338</v>
      </c>
      <c r="B1358" s="3">
        <v>36487</v>
      </c>
      <c r="C1358" s="4">
        <v>23</v>
      </c>
      <c r="F1358" s="5">
        <v>0.26</v>
      </c>
      <c r="G1358" s="5">
        <v>0.25</v>
      </c>
      <c r="H1358" s="5">
        <v>0.12</v>
      </c>
      <c r="J1358" s="21"/>
      <c r="M1358" s="5">
        <v>1.84</v>
      </c>
      <c r="N1358" s="21"/>
      <c r="O1358" s="21"/>
      <c r="Q1358" s="21"/>
      <c r="S1358" s="5">
        <v>54</v>
      </c>
      <c r="T1358" s="5">
        <v>54</v>
      </c>
      <c r="U1358" s="21"/>
      <c r="V1358" s="5">
        <v>14</v>
      </c>
      <c r="W1358" s="5">
        <v>2</v>
      </c>
      <c r="AB1358" s="5">
        <v>2.81</v>
      </c>
      <c r="AD1358" s="22"/>
      <c r="AE1358" s="5">
        <v>17</v>
      </c>
      <c r="AI1358" s="21"/>
      <c r="AJ1358" s="5">
        <v>54.4</v>
      </c>
      <c r="AN1358" s="5">
        <v>7.2</v>
      </c>
      <c r="AO1358" s="5">
        <v>0.06</v>
      </c>
      <c r="AT1358" s="5">
        <v>20</v>
      </c>
      <c r="AU1358" s="21"/>
      <c r="AV1358" s="5">
        <v>26.73</v>
      </c>
      <c r="AW1358" s="5">
        <v>0.12</v>
      </c>
      <c r="AX1358" s="5">
        <v>0.05</v>
      </c>
      <c r="AZ1358" s="5">
        <v>0.02</v>
      </c>
      <c r="BA1358" s="5">
        <v>5.75</v>
      </c>
      <c r="BE1358" s="5">
        <v>0.3</v>
      </c>
      <c r="BF1358" s="22"/>
      <c r="BH1358" s="5">
        <v>1.2</v>
      </c>
      <c r="BJ1358" s="22"/>
      <c r="BN1358" s="22"/>
      <c r="BO1358" s="5">
        <v>96.6</v>
      </c>
      <c r="BU1358" s="22"/>
      <c r="BX1358" s="5">
        <v>11.8</v>
      </c>
      <c r="BY1358" s="21"/>
    </row>
    <row r="1359" spans="1:77" x14ac:dyDescent="0.2">
      <c r="A1359" s="2" t="s">
        <v>188</v>
      </c>
      <c r="B1359" s="3">
        <v>41568</v>
      </c>
      <c r="C1359" s="4">
        <v>33</v>
      </c>
      <c r="F1359" s="22"/>
      <c r="G1359" s="5">
        <v>4.0000000000000001E-3</v>
      </c>
      <c r="H1359" s="5">
        <v>0.67</v>
      </c>
      <c r="J1359" s="20">
        <v>8.6999999999999993</v>
      </c>
      <c r="M1359" s="5">
        <v>1.89</v>
      </c>
      <c r="N1359" s="20">
        <v>0.2</v>
      </c>
      <c r="P1359" s="22"/>
      <c r="Q1359" s="20">
        <v>0.02</v>
      </c>
      <c r="S1359" s="5">
        <v>118</v>
      </c>
      <c r="T1359" s="5">
        <v>59</v>
      </c>
      <c r="U1359" s="20">
        <v>0.3</v>
      </c>
      <c r="V1359" s="5">
        <v>2.6</v>
      </c>
      <c r="W1359" s="5">
        <v>42</v>
      </c>
      <c r="AB1359" s="5">
        <v>3.61</v>
      </c>
      <c r="AD1359" s="5">
        <v>17.46</v>
      </c>
      <c r="AE1359" s="5">
        <v>0.72</v>
      </c>
      <c r="AI1359" s="20">
        <v>0.5</v>
      </c>
      <c r="AJ1359" s="5">
        <v>83.5</v>
      </c>
      <c r="AN1359" s="5">
        <v>6.98</v>
      </c>
      <c r="AO1359" s="5">
        <v>3.19</v>
      </c>
      <c r="AP1359" s="22"/>
      <c r="AT1359" s="5">
        <v>25.5</v>
      </c>
      <c r="AU1359" s="20">
        <v>3.2</v>
      </c>
      <c r="AV1359" s="5">
        <v>0.22</v>
      </c>
      <c r="AW1359" s="5">
        <v>0.12</v>
      </c>
      <c r="AX1359" s="5">
        <v>0.16</v>
      </c>
      <c r="AY1359" s="20">
        <v>0.38</v>
      </c>
      <c r="AZ1359" s="22"/>
      <c r="BA1359" s="5">
        <v>6.83</v>
      </c>
      <c r="BC1359" s="20">
        <v>1E-3</v>
      </c>
      <c r="BE1359" s="22"/>
      <c r="BF1359" s="5">
        <v>0.11</v>
      </c>
      <c r="BG1359" s="22"/>
      <c r="BH1359" s="5">
        <v>5.1100000000000003</v>
      </c>
      <c r="BN1359" s="22"/>
      <c r="BO1359" s="5">
        <v>77.599999999999994</v>
      </c>
      <c r="BQ1359" s="20">
        <v>8.4</v>
      </c>
      <c r="BR1359" s="20">
        <v>10</v>
      </c>
      <c r="BX1359" s="5">
        <v>10</v>
      </c>
      <c r="BY1359" s="20">
        <v>4.3</v>
      </c>
    </row>
    <row r="1360" spans="1:77" x14ac:dyDescent="0.2">
      <c r="A1360" s="2" t="s">
        <v>287</v>
      </c>
      <c r="B1360" s="3">
        <v>37210</v>
      </c>
      <c r="C1360" s="4">
        <v>31</v>
      </c>
      <c r="F1360" s="20">
        <v>6.0000000000000001E-3</v>
      </c>
      <c r="G1360" s="5">
        <v>6.0000000000000001E-3</v>
      </c>
      <c r="H1360" s="5">
        <v>0.01</v>
      </c>
      <c r="J1360" s="5">
        <v>1.9</v>
      </c>
      <c r="M1360" s="5">
        <v>0.57999999999999996</v>
      </c>
      <c r="N1360" s="5">
        <v>0.2</v>
      </c>
      <c r="O1360" s="20">
        <v>40</v>
      </c>
      <c r="Q1360" s="5">
        <v>0.02</v>
      </c>
      <c r="S1360" s="5">
        <v>128</v>
      </c>
      <c r="T1360" s="5">
        <v>7.65</v>
      </c>
      <c r="U1360" s="5">
        <v>0.4</v>
      </c>
      <c r="V1360" s="5">
        <v>5.3</v>
      </c>
      <c r="W1360" s="5">
        <v>0.26</v>
      </c>
      <c r="AB1360" s="5">
        <v>3.64</v>
      </c>
      <c r="AD1360" s="21"/>
      <c r="AE1360" s="5">
        <v>5.96</v>
      </c>
      <c r="AI1360" s="5">
        <v>3</v>
      </c>
      <c r="AJ1360" s="5">
        <v>77.5</v>
      </c>
      <c r="AN1360" s="5">
        <v>8.1999999999999993</v>
      </c>
      <c r="AO1360" s="5">
        <v>0.16</v>
      </c>
      <c r="AS1360" s="21"/>
      <c r="AT1360" s="5">
        <v>5.73</v>
      </c>
      <c r="AU1360" s="5">
        <v>1.5</v>
      </c>
      <c r="AV1360" s="5">
        <v>121.25</v>
      </c>
      <c r="AW1360" s="5">
        <v>0.12</v>
      </c>
      <c r="AX1360" s="5">
        <v>0.33</v>
      </c>
      <c r="AY1360" s="21"/>
      <c r="AZ1360" s="20">
        <v>0.14000000000000001</v>
      </c>
      <c r="BA1360" s="5">
        <v>6.9</v>
      </c>
      <c r="BC1360" s="21"/>
      <c r="BE1360" s="20">
        <v>4.7</v>
      </c>
      <c r="BF1360" s="21"/>
      <c r="BH1360" s="5">
        <v>5.47</v>
      </c>
      <c r="BN1360" s="22"/>
      <c r="BO1360" s="5">
        <v>19.100000000000001</v>
      </c>
      <c r="BQ1360" s="21"/>
      <c r="BR1360" s="21"/>
      <c r="BS1360" s="21"/>
      <c r="BT1360" s="21"/>
      <c r="BV1360" s="21"/>
      <c r="BW1360" s="21"/>
      <c r="BX1360" s="5">
        <v>11</v>
      </c>
      <c r="BY1360" s="5">
        <v>1.4</v>
      </c>
    </row>
    <row r="1361" spans="1:77" x14ac:dyDescent="0.2">
      <c r="A1361" s="2" t="s">
        <v>286</v>
      </c>
      <c r="B1361" s="3">
        <v>35103</v>
      </c>
      <c r="C1361" s="4">
        <v>21</v>
      </c>
      <c r="F1361" s="20">
        <v>0.21</v>
      </c>
      <c r="G1361" s="21"/>
      <c r="H1361" s="5">
        <v>0.06</v>
      </c>
      <c r="J1361" s="21"/>
      <c r="M1361" s="5">
        <v>0.4</v>
      </c>
      <c r="N1361" s="22"/>
      <c r="O1361" s="22"/>
      <c r="Q1361" s="22"/>
      <c r="S1361" s="5">
        <v>10.199999999999999</v>
      </c>
      <c r="T1361" s="5">
        <v>20.2</v>
      </c>
      <c r="U1361" s="22"/>
      <c r="V1361" s="5">
        <v>3.8</v>
      </c>
      <c r="W1361" s="5">
        <v>0.1</v>
      </c>
      <c r="AB1361" s="5">
        <v>5.64</v>
      </c>
      <c r="AD1361" s="21"/>
      <c r="AE1361" s="5">
        <v>3.38</v>
      </c>
      <c r="AI1361" s="22"/>
      <c r="AJ1361" s="5">
        <v>17.100000000000001</v>
      </c>
      <c r="AN1361" s="5">
        <v>3.38</v>
      </c>
      <c r="AO1361" s="5">
        <v>0.12</v>
      </c>
      <c r="AT1361" s="5">
        <v>15.1</v>
      </c>
      <c r="AU1361" s="22"/>
      <c r="AV1361" s="5">
        <v>22.66</v>
      </c>
      <c r="AW1361" s="5">
        <v>0.12</v>
      </c>
      <c r="AX1361" s="5">
        <v>0.03</v>
      </c>
      <c r="AY1361" s="21"/>
      <c r="AZ1361" s="22"/>
      <c r="BA1361" s="5">
        <v>6.01</v>
      </c>
      <c r="BE1361" s="20">
        <v>3.3</v>
      </c>
      <c r="BF1361" s="21"/>
      <c r="BH1361" s="5">
        <v>0.3</v>
      </c>
      <c r="BN1361" s="22"/>
      <c r="BO1361" s="5">
        <v>18.600000000000001</v>
      </c>
      <c r="BQ1361" s="21"/>
      <c r="BR1361" s="21"/>
      <c r="BX1361" s="5">
        <v>8.6999999999999993</v>
      </c>
      <c r="BY1361" s="22"/>
    </row>
    <row r="1362" spans="1:77" x14ac:dyDescent="0.2">
      <c r="A1362" s="2" t="s">
        <v>354</v>
      </c>
      <c r="B1362" s="3">
        <v>38840</v>
      </c>
      <c r="C1362" s="4">
        <v>31</v>
      </c>
      <c r="F1362" s="20">
        <v>0.28000000000000003</v>
      </c>
      <c r="G1362" s="21"/>
      <c r="H1362" s="5">
        <v>0.03</v>
      </c>
      <c r="J1362" s="5">
        <v>5</v>
      </c>
      <c r="M1362" s="5">
        <v>3.09</v>
      </c>
      <c r="N1362" s="5">
        <v>2.5</v>
      </c>
      <c r="O1362" s="22"/>
      <c r="Q1362" s="5">
        <v>1</v>
      </c>
      <c r="S1362" s="5">
        <v>29.34</v>
      </c>
      <c r="T1362" s="5">
        <v>19</v>
      </c>
      <c r="U1362" s="5">
        <v>5</v>
      </c>
      <c r="V1362" s="5">
        <v>8.4</v>
      </c>
      <c r="W1362" s="5">
        <v>0.28999999999999998</v>
      </c>
      <c r="AB1362" s="21"/>
      <c r="AC1362" s="21"/>
      <c r="AD1362" s="5">
        <v>0.28000000000000003</v>
      </c>
      <c r="AE1362" s="5">
        <v>14.22</v>
      </c>
      <c r="AI1362" s="5">
        <v>10</v>
      </c>
      <c r="AJ1362" s="20">
        <v>30.9</v>
      </c>
      <c r="AN1362" s="5">
        <v>4.71</v>
      </c>
      <c r="AO1362" s="5">
        <v>0.22</v>
      </c>
      <c r="AT1362" s="5">
        <v>13.8</v>
      </c>
      <c r="AU1362" s="5">
        <v>12</v>
      </c>
      <c r="AV1362" s="5">
        <v>23.68</v>
      </c>
      <c r="AW1362" s="5">
        <v>0.12</v>
      </c>
      <c r="AX1362" s="5">
        <v>0.06</v>
      </c>
      <c r="AY1362" s="22"/>
      <c r="BA1362" s="5">
        <v>5.97</v>
      </c>
      <c r="BC1362" s="5">
        <v>0.1</v>
      </c>
      <c r="BE1362" s="20">
        <v>0.4</v>
      </c>
      <c r="BH1362" s="5">
        <v>1.3</v>
      </c>
      <c r="BN1362" s="22"/>
      <c r="BO1362" s="5">
        <v>29</v>
      </c>
      <c r="BQ1362" s="5">
        <v>2.83</v>
      </c>
      <c r="BR1362" s="5">
        <v>2.83</v>
      </c>
      <c r="BX1362" s="5">
        <v>7.6</v>
      </c>
      <c r="BY1362" s="5">
        <v>20</v>
      </c>
    </row>
    <row r="1363" spans="1:77" x14ac:dyDescent="0.2">
      <c r="A1363" s="2" t="s">
        <v>354</v>
      </c>
      <c r="B1363" s="3">
        <v>39939</v>
      </c>
      <c r="C1363" s="4">
        <v>31</v>
      </c>
      <c r="F1363" s="21"/>
      <c r="G1363" s="20">
        <v>0.02</v>
      </c>
      <c r="H1363" s="5">
        <v>0.01</v>
      </c>
      <c r="J1363" s="5">
        <v>0.6</v>
      </c>
      <c r="M1363" s="5">
        <v>0.82</v>
      </c>
      <c r="N1363" s="5">
        <v>0.5</v>
      </c>
      <c r="O1363" s="22"/>
      <c r="Q1363" s="5">
        <v>1.1000000000000001</v>
      </c>
      <c r="S1363" s="5">
        <v>31.9</v>
      </c>
      <c r="T1363" s="5">
        <v>19</v>
      </c>
      <c r="U1363" s="5">
        <v>1</v>
      </c>
      <c r="V1363" s="5">
        <v>7.8</v>
      </c>
      <c r="W1363" s="5">
        <v>0.08</v>
      </c>
      <c r="AB1363" s="5">
        <v>2.98</v>
      </c>
      <c r="AD1363" s="5">
        <v>2.2799999999999998</v>
      </c>
      <c r="AE1363" s="5">
        <v>12.9</v>
      </c>
      <c r="AI1363" s="5">
        <v>8.1999999999999993</v>
      </c>
      <c r="AJ1363" s="5">
        <v>31.3</v>
      </c>
      <c r="AN1363" s="5">
        <v>5.73</v>
      </c>
      <c r="AO1363" s="5">
        <v>0.19</v>
      </c>
      <c r="AT1363" s="5">
        <v>11.9</v>
      </c>
      <c r="AU1363" s="5">
        <v>9.1</v>
      </c>
      <c r="AV1363" s="5">
        <v>46.48</v>
      </c>
      <c r="AW1363" s="5">
        <v>0.12</v>
      </c>
      <c r="AX1363" s="5">
        <v>0.02</v>
      </c>
      <c r="AZ1363" s="22"/>
      <c r="BA1363" s="5">
        <v>5.84</v>
      </c>
      <c r="BC1363" s="5">
        <v>5.0000000000000001E-3</v>
      </c>
      <c r="BD1363" s="22"/>
      <c r="BE1363" s="21"/>
      <c r="BF1363" s="20">
        <v>0.35</v>
      </c>
      <c r="BH1363" s="5">
        <v>0.94</v>
      </c>
      <c r="BI1363" s="21"/>
      <c r="BN1363" s="22"/>
      <c r="BO1363" s="5">
        <v>29.8</v>
      </c>
      <c r="BQ1363" s="21"/>
      <c r="BR1363" s="21"/>
      <c r="BW1363" s="20">
        <v>5</v>
      </c>
      <c r="BX1363" s="5">
        <v>8.3000000000000007</v>
      </c>
      <c r="BY1363" s="5">
        <v>15</v>
      </c>
    </row>
    <row r="1364" spans="1:77" x14ac:dyDescent="0.2">
      <c r="A1364" s="2" t="s">
        <v>370</v>
      </c>
      <c r="B1364" s="3">
        <v>37378</v>
      </c>
      <c r="C1364" s="4">
        <v>32</v>
      </c>
      <c r="F1364" s="5">
        <v>0.9</v>
      </c>
      <c r="G1364" s="20">
        <v>0.9</v>
      </c>
      <c r="H1364" s="5">
        <v>0.02</v>
      </c>
      <c r="J1364" s="5">
        <v>0.4</v>
      </c>
      <c r="M1364" s="5">
        <v>0.94</v>
      </c>
      <c r="N1364" s="5">
        <v>0.4</v>
      </c>
      <c r="O1364" s="20">
        <v>25</v>
      </c>
      <c r="Q1364" s="5">
        <v>0.23</v>
      </c>
      <c r="S1364" s="5">
        <v>18.2</v>
      </c>
      <c r="T1364" s="5">
        <v>67</v>
      </c>
      <c r="U1364" s="5">
        <v>2.2000000000000002</v>
      </c>
      <c r="V1364" s="5">
        <v>20</v>
      </c>
      <c r="W1364" s="5">
        <v>0.12</v>
      </c>
      <c r="AB1364" s="20">
        <v>1.26</v>
      </c>
      <c r="AD1364" s="21"/>
      <c r="AE1364" s="5">
        <v>10.8</v>
      </c>
      <c r="AI1364" s="5">
        <v>3.9</v>
      </c>
      <c r="AJ1364" s="5">
        <v>39.700000000000003</v>
      </c>
      <c r="AN1364" s="5">
        <v>7.06</v>
      </c>
      <c r="AO1364" s="5">
        <v>0.38</v>
      </c>
      <c r="AT1364" s="5">
        <v>30.7</v>
      </c>
      <c r="AU1364" s="5">
        <v>2.1</v>
      </c>
      <c r="AV1364" s="5">
        <v>23.72</v>
      </c>
      <c r="AW1364" s="5">
        <v>0.12</v>
      </c>
      <c r="AX1364" s="5">
        <v>0.03</v>
      </c>
      <c r="AZ1364" s="20">
        <v>0.01</v>
      </c>
      <c r="BA1364" s="5">
        <v>5.52</v>
      </c>
      <c r="BC1364" s="5">
        <v>7.4999999999999997E-3</v>
      </c>
      <c r="BE1364" s="5">
        <v>1.1000000000000001</v>
      </c>
      <c r="BF1364" s="22"/>
      <c r="BH1364" s="5">
        <v>0.51</v>
      </c>
      <c r="BN1364" s="22"/>
      <c r="BO1364" s="5">
        <v>28.9</v>
      </c>
      <c r="BQ1364" s="21"/>
      <c r="BR1364" s="21"/>
      <c r="BX1364" s="5">
        <v>7.6</v>
      </c>
      <c r="BY1364" s="5">
        <v>26</v>
      </c>
    </row>
    <row r="1365" spans="1:77" x14ac:dyDescent="0.2">
      <c r="A1365" s="2" t="s">
        <v>370</v>
      </c>
      <c r="B1365" s="3">
        <v>37200</v>
      </c>
      <c r="C1365" s="4">
        <v>24</v>
      </c>
      <c r="F1365" s="20">
        <v>0.72</v>
      </c>
      <c r="G1365" s="5">
        <v>0.54</v>
      </c>
      <c r="H1365" s="5">
        <v>0.01</v>
      </c>
      <c r="J1365" s="21"/>
      <c r="M1365" s="5">
        <v>0.79</v>
      </c>
      <c r="N1365" s="21"/>
      <c r="O1365" s="20">
        <v>20</v>
      </c>
      <c r="Q1365" s="21"/>
      <c r="S1365" s="5">
        <v>13.7</v>
      </c>
      <c r="T1365" s="5">
        <v>18</v>
      </c>
      <c r="U1365" s="21"/>
      <c r="V1365" s="5">
        <v>16</v>
      </c>
      <c r="W1365" s="5">
        <v>0.24</v>
      </c>
      <c r="AB1365" s="5">
        <v>1.66</v>
      </c>
      <c r="AD1365" s="21"/>
      <c r="AE1365" s="5">
        <v>8.7100000000000009</v>
      </c>
      <c r="AI1365" s="21"/>
      <c r="AJ1365" s="5">
        <v>18.5</v>
      </c>
      <c r="AN1365" s="5">
        <v>4.29</v>
      </c>
      <c r="AO1365" s="5">
        <v>0.27</v>
      </c>
      <c r="AT1365" s="5">
        <v>8.27</v>
      </c>
      <c r="AU1365" s="21"/>
      <c r="AV1365" s="5">
        <v>23.99</v>
      </c>
      <c r="AW1365" s="5">
        <v>0.12</v>
      </c>
      <c r="AX1365" s="5">
        <v>0.03</v>
      </c>
      <c r="AZ1365" s="20">
        <v>0.01</v>
      </c>
      <c r="BA1365" s="5">
        <v>5.6</v>
      </c>
      <c r="BC1365" s="21"/>
      <c r="BE1365" s="20">
        <v>1</v>
      </c>
      <c r="BF1365" s="21"/>
      <c r="BH1365" s="5">
        <v>0.45</v>
      </c>
      <c r="BI1365" s="22"/>
      <c r="BN1365" s="22"/>
      <c r="BO1365" s="5">
        <v>15.9</v>
      </c>
      <c r="BQ1365" s="22"/>
      <c r="BR1365" s="22"/>
      <c r="BW1365" s="21"/>
      <c r="BX1365" s="5">
        <v>11.6</v>
      </c>
      <c r="BY1365" s="21"/>
    </row>
    <row r="1366" spans="1:77" x14ac:dyDescent="0.2">
      <c r="A1366" s="2" t="s">
        <v>370</v>
      </c>
      <c r="B1366" s="3">
        <v>36488</v>
      </c>
      <c r="C1366" s="4">
        <v>23</v>
      </c>
      <c r="F1366" s="5">
        <v>0.64</v>
      </c>
      <c r="G1366" s="5">
        <v>0.5</v>
      </c>
      <c r="H1366" s="5">
        <v>0.01</v>
      </c>
      <c r="J1366" s="22"/>
      <c r="M1366" s="5">
        <v>0.95</v>
      </c>
      <c r="N1366" s="22"/>
      <c r="O1366" s="21"/>
      <c r="Q1366" s="22"/>
      <c r="S1366" s="5">
        <v>15</v>
      </c>
      <c r="T1366" s="5">
        <v>23</v>
      </c>
      <c r="U1366" s="22"/>
      <c r="V1366" s="5">
        <v>15</v>
      </c>
      <c r="W1366" s="5">
        <v>0.14000000000000001</v>
      </c>
      <c r="AB1366" s="5">
        <v>1.97</v>
      </c>
      <c r="AD1366" s="22"/>
      <c r="AE1366" s="5">
        <v>8.1999999999999993</v>
      </c>
      <c r="AI1366" s="22"/>
      <c r="AJ1366" s="5">
        <v>47.4</v>
      </c>
      <c r="AN1366" s="5">
        <v>5.3</v>
      </c>
      <c r="AO1366" s="5">
        <v>0.38</v>
      </c>
      <c r="AT1366" s="5">
        <v>9.1</v>
      </c>
      <c r="AU1366" s="22"/>
      <c r="AV1366" s="5">
        <v>31.52</v>
      </c>
      <c r="AW1366" s="5">
        <v>0.12</v>
      </c>
      <c r="AX1366" s="5">
        <v>0.02</v>
      </c>
      <c r="AY1366" s="22"/>
      <c r="AZ1366" s="5">
        <v>0.01</v>
      </c>
      <c r="BA1366" s="5">
        <v>5.47</v>
      </c>
      <c r="BC1366" s="22"/>
      <c r="BE1366" s="5">
        <v>5</v>
      </c>
      <c r="BF1366" s="22"/>
      <c r="BH1366" s="5">
        <v>0.38</v>
      </c>
      <c r="BN1366" s="22"/>
      <c r="BO1366" s="5">
        <v>19.899999999999999</v>
      </c>
      <c r="BQ1366" s="22"/>
      <c r="BR1366" s="22"/>
      <c r="BX1366" s="5">
        <v>10.1</v>
      </c>
      <c r="BY1366" s="22"/>
    </row>
    <row r="1367" spans="1:77" x14ac:dyDescent="0.2">
      <c r="A1367" s="2" t="s">
        <v>370</v>
      </c>
      <c r="B1367" s="3">
        <v>35872</v>
      </c>
      <c r="C1367" s="4">
        <v>23</v>
      </c>
      <c r="F1367" s="5">
        <v>1.7</v>
      </c>
      <c r="G1367" s="5">
        <v>1.4</v>
      </c>
      <c r="H1367" s="5">
        <v>0.03</v>
      </c>
      <c r="J1367" s="22"/>
      <c r="M1367" s="21"/>
      <c r="N1367" s="22"/>
      <c r="O1367" s="21"/>
      <c r="Q1367" s="22"/>
      <c r="S1367" s="5">
        <v>14</v>
      </c>
      <c r="T1367" s="5">
        <v>52</v>
      </c>
      <c r="U1367" s="22"/>
      <c r="V1367" s="5">
        <v>24</v>
      </c>
      <c r="W1367" s="5">
        <v>0.43</v>
      </c>
      <c r="AB1367" s="5">
        <v>1.47</v>
      </c>
      <c r="AD1367" s="22"/>
      <c r="AE1367" s="5">
        <v>13</v>
      </c>
      <c r="AI1367" s="22"/>
      <c r="AJ1367" s="5">
        <v>33.6</v>
      </c>
      <c r="AN1367" s="5">
        <v>4.0999999999999996</v>
      </c>
      <c r="AO1367" s="5">
        <v>0.19</v>
      </c>
      <c r="AS1367" s="22"/>
      <c r="AT1367" s="5">
        <v>34</v>
      </c>
      <c r="AU1367" s="22"/>
      <c r="AV1367" s="5">
        <v>14.6</v>
      </c>
      <c r="AW1367" s="5">
        <v>0.12</v>
      </c>
      <c r="AX1367" s="5">
        <v>0.03</v>
      </c>
      <c r="AZ1367" s="5">
        <v>0.02</v>
      </c>
      <c r="BA1367" s="20">
        <v>5.66</v>
      </c>
      <c r="BC1367" s="22"/>
      <c r="BE1367" s="5">
        <v>0.9</v>
      </c>
      <c r="BF1367" s="22"/>
      <c r="BH1367" s="5">
        <v>0.59</v>
      </c>
      <c r="BI1367" s="20">
        <v>0.76</v>
      </c>
      <c r="BN1367" s="22"/>
      <c r="BO1367" s="5">
        <v>31.4</v>
      </c>
      <c r="BQ1367" s="22"/>
      <c r="BR1367" s="22"/>
      <c r="BW1367" s="22"/>
      <c r="BX1367" s="5">
        <v>6.4</v>
      </c>
      <c r="BY1367" s="22"/>
    </row>
    <row r="1368" spans="1:77" x14ac:dyDescent="0.2">
      <c r="A1368" s="2" t="s">
        <v>244</v>
      </c>
      <c r="B1368" s="3">
        <v>40140</v>
      </c>
      <c r="C1368" s="4">
        <v>22</v>
      </c>
      <c r="F1368" s="21"/>
      <c r="G1368" s="5">
        <v>0.12</v>
      </c>
      <c r="H1368" s="5">
        <v>0.68</v>
      </c>
      <c r="J1368" s="21"/>
      <c r="M1368" s="21"/>
      <c r="N1368" s="21"/>
      <c r="O1368" s="21"/>
      <c r="Q1368" s="21"/>
      <c r="S1368" s="5">
        <v>6.51</v>
      </c>
      <c r="T1368" s="5">
        <v>212</v>
      </c>
      <c r="U1368" s="21"/>
      <c r="V1368" s="5">
        <v>30</v>
      </c>
      <c r="W1368" s="5">
        <v>0.36</v>
      </c>
      <c r="Y1368" s="22"/>
      <c r="AB1368" s="5">
        <v>3.35</v>
      </c>
      <c r="AD1368" s="20">
        <v>0.12</v>
      </c>
      <c r="AE1368" s="5">
        <v>6.7</v>
      </c>
      <c r="AI1368" s="21"/>
      <c r="AJ1368" s="5">
        <v>143.4</v>
      </c>
      <c r="AN1368" s="5">
        <v>6.02</v>
      </c>
      <c r="AO1368" s="5">
        <v>0.01</v>
      </c>
      <c r="AT1368" s="5">
        <v>263</v>
      </c>
      <c r="AU1368" s="21"/>
      <c r="AV1368" s="5">
        <v>0.22</v>
      </c>
      <c r="AW1368" s="5">
        <v>0.12</v>
      </c>
      <c r="AX1368" s="5">
        <v>3.43</v>
      </c>
      <c r="AY1368" s="21"/>
      <c r="AZ1368" s="21"/>
      <c r="BA1368" s="5">
        <v>8.39</v>
      </c>
      <c r="BC1368" s="21"/>
      <c r="BE1368" s="21"/>
      <c r="BF1368" s="20">
        <v>0.28999999999999998</v>
      </c>
      <c r="BH1368" s="5">
        <v>4.95</v>
      </c>
      <c r="BI1368" s="20">
        <v>0.09</v>
      </c>
      <c r="BN1368" s="22"/>
      <c r="BO1368" s="5">
        <v>69.5</v>
      </c>
      <c r="BQ1368" s="22"/>
      <c r="BR1368" s="22"/>
      <c r="BX1368" s="5">
        <v>12.1</v>
      </c>
      <c r="BY1368" s="21"/>
    </row>
    <row r="1369" spans="1:77" x14ac:dyDescent="0.2">
      <c r="A1369" s="2" t="s">
        <v>141</v>
      </c>
      <c r="B1369" s="3">
        <v>40140</v>
      </c>
      <c r="C1369" s="4">
        <v>22</v>
      </c>
      <c r="F1369" s="21"/>
      <c r="G1369" s="5">
        <v>0.06</v>
      </c>
      <c r="H1369" s="5">
        <v>0.77</v>
      </c>
      <c r="J1369" s="21"/>
      <c r="M1369" s="22"/>
      <c r="N1369" s="21"/>
      <c r="P1369" s="22"/>
      <c r="Q1369" s="21"/>
      <c r="S1369" s="20">
        <v>10.199999999999999</v>
      </c>
      <c r="T1369" s="5">
        <v>35</v>
      </c>
      <c r="U1369" s="21"/>
      <c r="V1369" s="5">
        <v>28</v>
      </c>
      <c r="W1369" s="5">
        <v>0.24</v>
      </c>
      <c r="AB1369" s="20">
        <v>4.3099999999999996</v>
      </c>
      <c r="AD1369" s="20">
        <v>0.19</v>
      </c>
      <c r="AE1369" s="5">
        <v>6.32</v>
      </c>
      <c r="AI1369" s="21"/>
      <c r="AJ1369" s="5">
        <v>84.1</v>
      </c>
      <c r="AN1369" s="5">
        <v>7.69</v>
      </c>
      <c r="AO1369" s="5">
        <v>0.01</v>
      </c>
      <c r="AP1369" s="22"/>
      <c r="AT1369" s="5">
        <v>154</v>
      </c>
      <c r="AU1369" s="21"/>
      <c r="AV1369" s="5">
        <v>0.22</v>
      </c>
      <c r="AW1369" s="5">
        <v>0.12</v>
      </c>
      <c r="AX1369" s="5">
        <v>1.98</v>
      </c>
      <c r="AY1369" s="21"/>
      <c r="AZ1369" s="21"/>
      <c r="BA1369" s="5">
        <v>8.24</v>
      </c>
      <c r="BC1369" s="21"/>
      <c r="BE1369" s="21"/>
      <c r="BF1369" s="20">
        <v>0.31</v>
      </c>
      <c r="BH1369" s="20">
        <v>5.5</v>
      </c>
      <c r="BI1369" s="20">
        <v>7.0000000000000007E-2</v>
      </c>
      <c r="BN1369" s="22"/>
      <c r="BO1369" s="5">
        <v>81.599999999999994</v>
      </c>
      <c r="BQ1369" s="22"/>
      <c r="BR1369" s="22"/>
      <c r="BX1369" s="5">
        <v>10.7</v>
      </c>
      <c r="BY1369" s="21"/>
    </row>
    <row r="1370" spans="1:77" x14ac:dyDescent="0.2">
      <c r="A1370" s="2" t="s">
        <v>257</v>
      </c>
      <c r="B1370" s="3">
        <v>38273</v>
      </c>
      <c r="C1370" s="4">
        <v>32</v>
      </c>
      <c r="F1370" s="20">
        <v>3.0000000000000001E-3</v>
      </c>
      <c r="G1370" s="5">
        <v>2E-3</v>
      </c>
      <c r="H1370" s="5">
        <v>0.01</v>
      </c>
      <c r="J1370" s="20">
        <v>0.4</v>
      </c>
      <c r="M1370" s="5">
        <v>0.44</v>
      </c>
      <c r="N1370" s="20">
        <v>0.2</v>
      </c>
      <c r="O1370" s="20">
        <v>25</v>
      </c>
      <c r="P1370" s="22"/>
      <c r="Q1370" s="20">
        <v>0.02</v>
      </c>
      <c r="S1370" s="5">
        <v>109</v>
      </c>
      <c r="T1370" s="5">
        <v>27</v>
      </c>
      <c r="U1370" s="20">
        <v>0.8</v>
      </c>
      <c r="V1370" s="5">
        <v>2</v>
      </c>
      <c r="W1370" s="5">
        <v>0.01</v>
      </c>
      <c r="AB1370" s="5">
        <v>8.43</v>
      </c>
      <c r="AD1370" s="21"/>
      <c r="AE1370" s="5">
        <v>8.2899999999999991</v>
      </c>
      <c r="AI1370" s="20">
        <v>0.5</v>
      </c>
      <c r="AJ1370" s="5">
        <v>72.8</v>
      </c>
      <c r="AN1370" s="5">
        <v>10.6</v>
      </c>
      <c r="AO1370" s="5">
        <v>0.49</v>
      </c>
      <c r="AP1370" s="22"/>
      <c r="AT1370" s="5">
        <v>14.4</v>
      </c>
      <c r="AU1370" s="20">
        <v>5.3</v>
      </c>
      <c r="AV1370" s="5">
        <v>73.48</v>
      </c>
      <c r="AW1370" s="5">
        <v>0.12</v>
      </c>
      <c r="AX1370" s="5">
        <v>0.01</v>
      </c>
      <c r="AZ1370" s="20">
        <v>7.9000000000000008E-3</v>
      </c>
      <c r="BA1370" s="5">
        <v>6.6</v>
      </c>
      <c r="BC1370" s="20">
        <v>1E-3</v>
      </c>
      <c r="BE1370" s="20">
        <v>0.3</v>
      </c>
      <c r="BF1370" s="21"/>
      <c r="BH1370" s="5">
        <v>3.27</v>
      </c>
      <c r="BN1370" s="22"/>
      <c r="BO1370" s="5">
        <v>106</v>
      </c>
      <c r="BQ1370" s="21"/>
      <c r="BR1370" s="21"/>
      <c r="BX1370" s="5">
        <v>10.9</v>
      </c>
      <c r="BY1370" s="20">
        <v>2</v>
      </c>
    </row>
    <row r="1371" spans="1:77" x14ac:dyDescent="0.2">
      <c r="A1371" s="2" t="s">
        <v>257</v>
      </c>
      <c r="B1371" s="3">
        <v>37060</v>
      </c>
      <c r="C1371" s="4">
        <v>23</v>
      </c>
      <c r="F1371" s="20">
        <v>4.0000000000000001E-3</v>
      </c>
      <c r="G1371" s="5">
        <v>4.0000000000000001E-3</v>
      </c>
      <c r="H1371" s="5">
        <v>0.03</v>
      </c>
      <c r="J1371" s="22"/>
      <c r="M1371" s="5">
        <v>0.41</v>
      </c>
      <c r="N1371" s="22"/>
      <c r="O1371" s="22"/>
      <c r="Q1371" s="22"/>
      <c r="S1371" s="5">
        <v>110</v>
      </c>
      <c r="T1371" s="5">
        <v>28</v>
      </c>
      <c r="U1371" s="22"/>
      <c r="V1371" s="5">
        <v>2</v>
      </c>
      <c r="W1371" s="5">
        <v>0.02</v>
      </c>
      <c r="AB1371" s="5">
        <v>8.84</v>
      </c>
      <c r="AD1371" s="21"/>
      <c r="AE1371" s="5">
        <v>7.47</v>
      </c>
      <c r="AI1371" s="22"/>
      <c r="AJ1371" s="5">
        <v>71.5</v>
      </c>
      <c r="AN1371" s="5">
        <v>10.3</v>
      </c>
      <c r="AO1371" s="5">
        <v>0.68</v>
      </c>
      <c r="AT1371" s="5">
        <v>14.2</v>
      </c>
      <c r="AU1371" s="22"/>
      <c r="AV1371" s="5">
        <v>43.91</v>
      </c>
      <c r="AW1371" s="5">
        <v>0.12</v>
      </c>
      <c r="AX1371" s="5">
        <v>0.01</v>
      </c>
      <c r="AY1371" s="21"/>
      <c r="AZ1371" s="20">
        <v>0.01</v>
      </c>
      <c r="BA1371" s="5">
        <v>6.97</v>
      </c>
      <c r="BC1371" s="22"/>
      <c r="BE1371" s="20">
        <v>1.1000000000000001</v>
      </c>
      <c r="BF1371" s="21"/>
      <c r="BH1371" s="5">
        <v>3.24</v>
      </c>
      <c r="BN1371" s="22"/>
      <c r="BO1371" s="5">
        <v>116</v>
      </c>
      <c r="BQ1371" s="21"/>
      <c r="BR1371" s="21"/>
      <c r="BT1371" s="21"/>
      <c r="BX1371" s="5">
        <v>10.9</v>
      </c>
      <c r="BY1371" s="22"/>
    </row>
    <row r="1372" spans="1:77" x14ac:dyDescent="0.2">
      <c r="A1372" s="2" t="s">
        <v>124</v>
      </c>
      <c r="B1372" s="3">
        <v>40745</v>
      </c>
      <c r="C1372" s="4">
        <v>37</v>
      </c>
      <c r="F1372" s="22"/>
      <c r="G1372" s="5">
        <v>2E-3</v>
      </c>
      <c r="H1372" s="5">
        <v>0.01</v>
      </c>
      <c r="J1372" s="20">
        <v>0.2</v>
      </c>
      <c r="M1372" s="5">
        <v>0.35</v>
      </c>
      <c r="N1372" s="20">
        <v>0.2</v>
      </c>
      <c r="O1372" s="22"/>
      <c r="Q1372" s="20">
        <v>0.02</v>
      </c>
      <c r="S1372" s="5">
        <v>120</v>
      </c>
      <c r="T1372" s="5">
        <v>33</v>
      </c>
      <c r="U1372" s="5">
        <v>0.2</v>
      </c>
      <c r="V1372" s="5">
        <v>1.7</v>
      </c>
      <c r="W1372" s="5">
        <v>6.0000000000000001E-3</v>
      </c>
      <c r="AB1372" s="5">
        <v>13.11</v>
      </c>
      <c r="AD1372" s="5">
        <v>5.87</v>
      </c>
      <c r="AE1372" s="5">
        <v>0.76</v>
      </c>
      <c r="AI1372" s="5">
        <v>0.8</v>
      </c>
      <c r="AJ1372" s="5">
        <v>68.400000000000006</v>
      </c>
      <c r="AN1372" s="5">
        <v>7.28</v>
      </c>
      <c r="AO1372" s="5">
        <v>8.0000000000000002E-3</v>
      </c>
      <c r="AS1372" s="20">
        <v>0.35</v>
      </c>
      <c r="AT1372" s="5">
        <v>13.4</v>
      </c>
      <c r="AU1372" s="20">
        <v>1.5</v>
      </c>
      <c r="AV1372" s="5">
        <v>25.63</v>
      </c>
      <c r="AW1372" s="5">
        <v>0.12</v>
      </c>
      <c r="AX1372" s="5">
        <v>0.02</v>
      </c>
      <c r="AZ1372" s="22"/>
      <c r="BA1372" s="5">
        <v>7.38</v>
      </c>
      <c r="BC1372" s="20">
        <v>6.3E-3</v>
      </c>
      <c r="BE1372" s="22"/>
      <c r="BF1372" s="5">
        <v>0.3</v>
      </c>
      <c r="BH1372" s="5">
        <v>5.53</v>
      </c>
      <c r="BN1372" s="22"/>
      <c r="BO1372" s="5">
        <v>35.9</v>
      </c>
      <c r="BQ1372" s="5">
        <v>7.62</v>
      </c>
      <c r="BR1372" s="5">
        <v>7.19</v>
      </c>
      <c r="BS1372" s="20">
        <v>0.2</v>
      </c>
      <c r="BT1372" s="5">
        <v>66</v>
      </c>
      <c r="BV1372" s="20">
        <v>0.72</v>
      </c>
      <c r="BW1372" s="20">
        <v>0.28999999999999998</v>
      </c>
      <c r="BX1372" s="5">
        <v>9.4</v>
      </c>
      <c r="BY1372" s="20">
        <v>2.2999999999999998</v>
      </c>
    </row>
    <row r="1373" spans="1:77" x14ac:dyDescent="0.2">
      <c r="A1373" s="2" t="s">
        <v>233</v>
      </c>
      <c r="B1373" s="3">
        <v>42334</v>
      </c>
      <c r="C1373" s="4">
        <v>31</v>
      </c>
      <c r="F1373" s="22"/>
      <c r="G1373" s="5">
        <v>1E-3</v>
      </c>
      <c r="H1373" s="5">
        <v>0.01</v>
      </c>
      <c r="J1373" s="5">
        <v>0.4</v>
      </c>
      <c r="M1373" s="5">
        <v>0.4</v>
      </c>
      <c r="N1373" s="20">
        <v>0.2</v>
      </c>
      <c r="O1373" s="22"/>
      <c r="Q1373" s="20">
        <v>0.02</v>
      </c>
      <c r="S1373" s="5">
        <v>128</v>
      </c>
      <c r="T1373" s="5">
        <v>20</v>
      </c>
      <c r="U1373" s="20">
        <v>0.6</v>
      </c>
      <c r="V1373" s="5">
        <v>1.2</v>
      </c>
      <c r="W1373" s="5">
        <v>0.1</v>
      </c>
      <c r="Y1373" s="22"/>
      <c r="AB1373" s="5">
        <v>5</v>
      </c>
      <c r="AC1373" s="20">
        <v>10</v>
      </c>
      <c r="AD1373" s="5">
        <v>0.99</v>
      </c>
      <c r="AE1373" s="5">
        <v>1.37</v>
      </c>
      <c r="AI1373" s="20">
        <v>0.5</v>
      </c>
      <c r="AJ1373" s="21"/>
      <c r="AN1373" s="5">
        <v>8.9499999999999993</v>
      </c>
      <c r="AO1373" s="5">
        <v>0.23</v>
      </c>
      <c r="AT1373" s="5">
        <v>8.84</v>
      </c>
      <c r="AU1373" s="20">
        <v>0.5</v>
      </c>
      <c r="AV1373" s="5">
        <v>6.46</v>
      </c>
      <c r="AW1373" s="5">
        <v>0.11</v>
      </c>
      <c r="AX1373" s="5">
        <v>0.01</v>
      </c>
      <c r="AZ1373" s="22"/>
      <c r="BA1373" s="5">
        <v>7.24</v>
      </c>
      <c r="BC1373" s="20">
        <v>1.6000000000000001E-3</v>
      </c>
      <c r="BE1373" s="22"/>
      <c r="BF1373" s="21"/>
      <c r="BH1373" s="5">
        <v>4.71</v>
      </c>
      <c r="BN1373" s="22"/>
      <c r="BO1373" s="5">
        <v>101</v>
      </c>
      <c r="BQ1373" s="5">
        <v>7.48</v>
      </c>
      <c r="BR1373" s="5">
        <v>7.56</v>
      </c>
      <c r="BT1373" s="21"/>
      <c r="BX1373" s="5">
        <v>9.6</v>
      </c>
      <c r="BY1373" s="20">
        <v>1.97</v>
      </c>
    </row>
    <row r="1374" spans="1:77" x14ac:dyDescent="0.2">
      <c r="A1374" s="2" t="s">
        <v>338</v>
      </c>
      <c r="B1374" s="3">
        <v>37719</v>
      </c>
      <c r="C1374" s="4">
        <v>32</v>
      </c>
      <c r="F1374" s="20">
        <v>0.28999999999999998</v>
      </c>
      <c r="G1374" s="5">
        <v>0.28000000000000003</v>
      </c>
      <c r="H1374" s="5">
        <v>0.06</v>
      </c>
      <c r="J1374" s="20">
        <v>6</v>
      </c>
      <c r="M1374" s="5">
        <v>1.47</v>
      </c>
      <c r="N1374" s="20">
        <v>1.8</v>
      </c>
      <c r="O1374" s="20">
        <v>10</v>
      </c>
      <c r="Q1374" s="20">
        <v>0.14000000000000001</v>
      </c>
      <c r="S1374" s="5">
        <v>65.900000000000006</v>
      </c>
      <c r="T1374" s="5">
        <v>52</v>
      </c>
      <c r="U1374" s="5">
        <v>0.9</v>
      </c>
      <c r="V1374" s="5">
        <v>14</v>
      </c>
      <c r="W1374" s="5">
        <v>1.26</v>
      </c>
      <c r="AB1374" s="5">
        <v>2.5299999999999998</v>
      </c>
      <c r="AD1374" s="21"/>
      <c r="AE1374" s="5">
        <v>17.2</v>
      </c>
      <c r="AI1374" s="20">
        <v>8.5</v>
      </c>
      <c r="AJ1374" s="5">
        <v>57.1</v>
      </c>
      <c r="AN1374" s="5">
        <v>8.09</v>
      </c>
      <c r="AO1374" s="5">
        <v>0.05</v>
      </c>
      <c r="AT1374" s="5">
        <v>19.2</v>
      </c>
      <c r="AU1374" s="20">
        <v>11</v>
      </c>
      <c r="AV1374" s="5">
        <v>30.81</v>
      </c>
      <c r="AW1374" s="5">
        <v>0.11</v>
      </c>
      <c r="AX1374" s="5">
        <v>0.03</v>
      </c>
      <c r="AY1374" s="21"/>
      <c r="AZ1374" s="20">
        <v>0.01</v>
      </c>
      <c r="BA1374" s="5">
        <v>5.74</v>
      </c>
      <c r="BC1374" s="20">
        <v>2.5000000000000001E-3</v>
      </c>
      <c r="BE1374" s="20">
        <v>0.5</v>
      </c>
      <c r="BF1374" s="21"/>
      <c r="BH1374" s="5">
        <v>1.44</v>
      </c>
      <c r="BN1374" s="22"/>
      <c r="BO1374" s="5">
        <v>83.9</v>
      </c>
      <c r="BQ1374" s="21"/>
      <c r="BR1374" s="21"/>
      <c r="BU1374" s="22"/>
      <c r="BX1374" s="5">
        <v>7.2</v>
      </c>
      <c r="BY1374" s="20">
        <v>84</v>
      </c>
    </row>
    <row r="1375" spans="1:77" x14ac:dyDescent="0.2">
      <c r="A1375" s="2" t="s">
        <v>287</v>
      </c>
      <c r="B1375" s="3">
        <v>40351</v>
      </c>
      <c r="C1375" s="4">
        <v>34</v>
      </c>
      <c r="F1375" s="22"/>
      <c r="G1375" s="20">
        <v>0.02</v>
      </c>
      <c r="H1375" s="5">
        <v>0.01</v>
      </c>
      <c r="J1375" s="20">
        <v>0.8</v>
      </c>
      <c r="M1375" s="5">
        <v>0.33</v>
      </c>
      <c r="N1375" s="20">
        <v>0.2</v>
      </c>
      <c r="O1375" s="22"/>
      <c r="Q1375" s="20">
        <v>0.03</v>
      </c>
      <c r="S1375" s="5">
        <v>95</v>
      </c>
      <c r="T1375" s="5">
        <v>9.14</v>
      </c>
      <c r="U1375" s="20">
        <v>0.4</v>
      </c>
      <c r="V1375" s="5">
        <v>4.7</v>
      </c>
      <c r="W1375" s="5">
        <v>0.02</v>
      </c>
      <c r="AB1375" s="5">
        <v>3.46</v>
      </c>
      <c r="AD1375" s="20">
        <v>8.35</v>
      </c>
      <c r="AE1375" s="5">
        <v>3.55</v>
      </c>
      <c r="AI1375" s="20">
        <v>3.6</v>
      </c>
      <c r="AJ1375" s="5">
        <v>61.2</v>
      </c>
      <c r="AN1375" s="5">
        <v>6.89</v>
      </c>
      <c r="AO1375" s="5">
        <v>5.0000000000000001E-3</v>
      </c>
      <c r="AS1375" s="20">
        <v>0.42</v>
      </c>
      <c r="AT1375" s="5">
        <v>3.52</v>
      </c>
      <c r="AU1375" s="20">
        <v>0.6</v>
      </c>
      <c r="AV1375" s="5">
        <v>123.5</v>
      </c>
      <c r="AW1375" s="5">
        <v>0.11</v>
      </c>
      <c r="AX1375" s="5">
        <v>0.44</v>
      </c>
      <c r="AY1375" s="22"/>
      <c r="BA1375" s="5">
        <v>7.17</v>
      </c>
      <c r="BC1375" s="20">
        <v>1E-3</v>
      </c>
      <c r="BE1375" s="21"/>
      <c r="BF1375" s="20">
        <v>9.58</v>
      </c>
      <c r="BH1375" s="5">
        <v>3.64</v>
      </c>
      <c r="BN1375" s="22"/>
      <c r="BO1375" s="5">
        <v>18.8</v>
      </c>
      <c r="BQ1375" s="20">
        <v>6.04</v>
      </c>
      <c r="BR1375" s="20">
        <v>5.56</v>
      </c>
      <c r="BT1375" s="22"/>
      <c r="BW1375" s="20">
        <v>0.7</v>
      </c>
      <c r="BX1375" s="5">
        <v>9.4</v>
      </c>
      <c r="BY1375" s="20">
        <v>0.9</v>
      </c>
    </row>
    <row r="1376" spans="1:77" x14ac:dyDescent="0.2">
      <c r="A1376" s="2" t="s">
        <v>296</v>
      </c>
      <c r="B1376" s="3">
        <v>36101</v>
      </c>
      <c r="C1376" s="4">
        <v>23</v>
      </c>
      <c r="F1376" s="20">
        <v>0.06</v>
      </c>
      <c r="G1376" s="5">
        <v>0.06</v>
      </c>
      <c r="H1376" s="5">
        <v>0.01</v>
      </c>
      <c r="J1376" s="22"/>
      <c r="M1376" s="21"/>
      <c r="N1376" s="22"/>
      <c r="Q1376" s="22"/>
      <c r="S1376" s="5">
        <v>75</v>
      </c>
      <c r="T1376" s="5">
        <v>45</v>
      </c>
      <c r="U1376" s="21"/>
      <c r="V1376" s="5">
        <v>5.8</v>
      </c>
      <c r="W1376" s="5">
        <v>0.03</v>
      </c>
      <c r="AB1376" s="5">
        <v>1.47</v>
      </c>
      <c r="AD1376" s="21"/>
      <c r="AE1376" s="5">
        <v>23</v>
      </c>
      <c r="AI1376" s="22"/>
      <c r="AJ1376" s="5">
        <v>63.8</v>
      </c>
      <c r="AN1376" s="5">
        <v>5.5</v>
      </c>
      <c r="AO1376" s="5">
        <v>0.11</v>
      </c>
      <c r="AT1376" s="5">
        <v>19</v>
      </c>
      <c r="AU1376" s="22"/>
      <c r="AV1376" s="5">
        <v>106.26</v>
      </c>
      <c r="AW1376" s="5">
        <v>0.11</v>
      </c>
      <c r="AX1376" s="5">
        <v>0.1</v>
      </c>
      <c r="AY1376" s="21"/>
      <c r="AZ1376" s="20">
        <v>0.03</v>
      </c>
      <c r="BA1376" s="5">
        <v>6.86</v>
      </c>
      <c r="BC1376" s="22"/>
      <c r="BE1376" s="20">
        <v>1.2</v>
      </c>
      <c r="BF1376" s="21"/>
      <c r="BG1376" s="22"/>
      <c r="BH1376" s="5">
        <v>1.99</v>
      </c>
      <c r="BI1376" s="20">
        <v>0.45</v>
      </c>
      <c r="BN1376" s="22"/>
      <c r="BO1376" s="5">
        <v>43.5</v>
      </c>
      <c r="BQ1376" s="21"/>
      <c r="BR1376" s="21"/>
      <c r="BX1376" s="5">
        <v>11.6</v>
      </c>
      <c r="BY1376" s="22"/>
    </row>
    <row r="1377" spans="1:77" x14ac:dyDescent="0.2">
      <c r="A1377" s="2" t="s">
        <v>296</v>
      </c>
      <c r="B1377" s="3">
        <v>35527</v>
      </c>
      <c r="C1377" s="4">
        <v>23</v>
      </c>
      <c r="F1377" s="20">
        <v>0.03</v>
      </c>
      <c r="G1377" s="5">
        <v>0.03</v>
      </c>
      <c r="H1377" s="5">
        <v>0.01</v>
      </c>
      <c r="J1377" s="21"/>
      <c r="M1377" s="21"/>
      <c r="N1377" s="21"/>
      <c r="O1377" s="22"/>
      <c r="Q1377" s="21"/>
      <c r="S1377" s="5">
        <v>89</v>
      </c>
      <c r="T1377" s="5">
        <v>53</v>
      </c>
      <c r="U1377" s="21"/>
      <c r="V1377" s="5">
        <v>4.5</v>
      </c>
      <c r="W1377" s="5">
        <v>0.01</v>
      </c>
      <c r="AB1377" s="5">
        <v>1.99</v>
      </c>
      <c r="AD1377" s="21"/>
      <c r="AE1377" s="5">
        <v>19</v>
      </c>
      <c r="AI1377" s="21"/>
      <c r="AJ1377" s="5">
        <v>70.8</v>
      </c>
      <c r="AN1377" s="5">
        <v>8</v>
      </c>
      <c r="AO1377" s="5">
        <v>0.25</v>
      </c>
      <c r="AT1377" s="5">
        <v>20</v>
      </c>
      <c r="AU1377" s="21"/>
      <c r="AV1377" s="5">
        <v>87.35</v>
      </c>
      <c r="AW1377" s="5">
        <v>0.11</v>
      </c>
      <c r="AX1377" s="5">
        <v>0.08</v>
      </c>
      <c r="AY1377" s="5">
        <v>0.03</v>
      </c>
      <c r="BA1377" s="5">
        <v>6.97</v>
      </c>
      <c r="BC1377" s="21"/>
      <c r="BE1377" s="20">
        <v>1.1000000000000001</v>
      </c>
      <c r="BF1377" s="21"/>
      <c r="BH1377" s="5">
        <v>2.2000000000000002</v>
      </c>
      <c r="BI1377" s="20">
        <v>0.33</v>
      </c>
      <c r="BN1377" s="22"/>
      <c r="BO1377" s="5">
        <v>67.8</v>
      </c>
      <c r="BQ1377" s="21"/>
      <c r="BR1377" s="21"/>
      <c r="BX1377" s="5">
        <v>6.1</v>
      </c>
      <c r="BY1377" s="21"/>
    </row>
    <row r="1378" spans="1:77" x14ac:dyDescent="0.2">
      <c r="A1378" s="2" t="s">
        <v>354</v>
      </c>
      <c r="B1378" s="3">
        <v>41060</v>
      </c>
      <c r="C1378" s="4">
        <v>38</v>
      </c>
      <c r="F1378" s="22"/>
      <c r="G1378" s="5">
        <v>0.03</v>
      </c>
      <c r="H1378" s="5">
        <v>0.01</v>
      </c>
      <c r="J1378" s="5">
        <v>0.6</v>
      </c>
      <c r="M1378" s="5">
        <v>1.02</v>
      </c>
      <c r="N1378" s="5">
        <v>0.3</v>
      </c>
      <c r="O1378" s="22"/>
      <c r="Q1378" s="5">
        <v>1.1000000000000001</v>
      </c>
      <c r="S1378" s="5">
        <v>31.6</v>
      </c>
      <c r="T1378" s="5">
        <v>20</v>
      </c>
      <c r="U1378" s="5">
        <v>0.5</v>
      </c>
      <c r="V1378" s="5">
        <v>7.2</v>
      </c>
      <c r="W1378" s="5">
        <v>0.05</v>
      </c>
      <c r="AB1378" s="5">
        <v>3.46</v>
      </c>
      <c r="AD1378" s="5">
        <v>3.16</v>
      </c>
      <c r="AE1378" s="5">
        <v>12</v>
      </c>
      <c r="AI1378" s="5">
        <v>8.3000000000000007</v>
      </c>
      <c r="AJ1378" s="5">
        <v>32.299999999999997</v>
      </c>
      <c r="AN1378" s="5">
        <v>5.79</v>
      </c>
      <c r="AO1378" s="5">
        <v>0.18</v>
      </c>
      <c r="AS1378" s="5">
        <v>0.35</v>
      </c>
      <c r="AT1378" s="5">
        <v>11.2</v>
      </c>
      <c r="AU1378" s="5">
        <v>9</v>
      </c>
      <c r="AV1378" s="5">
        <v>49.58</v>
      </c>
      <c r="AW1378" s="5">
        <v>0.11</v>
      </c>
      <c r="AX1378" s="5">
        <v>0.02</v>
      </c>
      <c r="AY1378" s="20">
        <v>0.02</v>
      </c>
      <c r="AZ1378" s="22"/>
      <c r="BA1378" s="5">
        <v>5.83</v>
      </c>
      <c r="BC1378" s="5">
        <v>4.1000000000000003E-3</v>
      </c>
      <c r="BE1378" s="22"/>
      <c r="BF1378" s="5">
        <v>0.51</v>
      </c>
      <c r="BH1378" s="5">
        <v>0.85</v>
      </c>
      <c r="BN1378" s="22"/>
      <c r="BO1378" s="5">
        <v>26.8</v>
      </c>
      <c r="BQ1378" s="5">
        <v>2.77</v>
      </c>
      <c r="BR1378" s="5">
        <v>2.86</v>
      </c>
      <c r="BS1378" s="5">
        <v>0.2</v>
      </c>
      <c r="BT1378" s="5">
        <v>23</v>
      </c>
      <c r="BU1378" s="22"/>
      <c r="BV1378" s="5">
        <v>0.11</v>
      </c>
      <c r="BW1378" s="5">
        <v>3.5</v>
      </c>
      <c r="BX1378" s="5">
        <v>8.5</v>
      </c>
      <c r="BY1378" s="5">
        <v>14</v>
      </c>
    </row>
    <row r="1379" spans="1:77" x14ac:dyDescent="0.2">
      <c r="A1379" s="2" t="s">
        <v>354</v>
      </c>
      <c r="B1379" s="3">
        <v>41793</v>
      </c>
      <c r="C1379" s="4">
        <v>26</v>
      </c>
      <c r="F1379" s="22"/>
      <c r="G1379" s="5">
        <v>0.02</v>
      </c>
      <c r="H1379" s="5">
        <v>0.01</v>
      </c>
      <c r="J1379" s="21"/>
      <c r="M1379" s="5">
        <v>1</v>
      </c>
      <c r="N1379" s="21"/>
      <c r="O1379" s="22"/>
      <c r="Q1379" s="5">
        <v>0.91</v>
      </c>
      <c r="S1379" s="5">
        <v>26.9</v>
      </c>
      <c r="T1379" s="5">
        <v>18</v>
      </c>
      <c r="U1379" s="21"/>
      <c r="V1379" s="5">
        <v>9.1999999999999993</v>
      </c>
      <c r="W1379" s="5">
        <v>0.03</v>
      </c>
      <c r="Y1379" s="22"/>
      <c r="AB1379" s="5">
        <v>2.99</v>
      </c>
      <c r="AC1379" s="21"/>
      <c r="AD1379" s="5">
        <v>2.85</v>
      </c>
      <c r="AE1379" s="5">
        <v>10.5</v>
      </c>
      <c r="AI1379" s="21"/>
      <c r="AJ1379" s="5">
        <v>28.3</v>
      </c>
      <c r="AN1379" s="5">
        <v>4.96</v>
      </c>
      <c r="AO1379" s="5">
        <v>0.15</v>
      </c>
      <c r="AT1379" s="5">
        <v>11</v>
      </c>
      <c r="AU1379" s="21"/>
      <c r="AV1379" s="5">
        <v>29.08</v>
      </c>
      <c r="AW1379" s="5">
        <v>0.11</v>
      </c>
      <c r="AX1379" s="5">
        <v>0.02</v>
      </c>
      <c r="AY1379" s="20">
        <v>0.02</v>
      </c>
      <c r="AZ1379" s="22"/>
      <c r="BA1379" s="5">
        <v>6.06</v>
      </c>
      <c r="BC1379" s="21"/>
      <c r="BE1379" s="22"/>
      <c r="BF1379" s="5">
        <v>0.12</v>
      </c>
      <c r="BH1379" s="5">
        <v>1.02</v>
      </c>
      <c r="BN1379" s="22"/>
      <c r="BO1379" s="5">
        <v>27.9</v>
      </c>
      <c r="BQ1379" s="5">
        <v>2.58</v>
      </c>
      <c r="BR1379" s="5">
        <v>2.5099999999999998</v>
      </c>
      <c r="BX1379" s="5">
        <v>8.6999999999999993</v>
      </c>
      <c r="BY1379" s="21"/>
    </row>
    <row r="1380" spans="1:77" x14ac:dyDescent="0.2">
      <c r="A1380" s="2" t="s">
        <v>354</v>
      </c>
      <c r="B1380" s="3">
        <v>40682</v>
      </c>
      <c r="C1380" s="4">
        <v>26</v>
      </c>
      <c r="F1380" s="21"/>
      <c r="G1380" s="20">
        <v>0.03</v>
      </c>
      <c r="H1380" s="5">
        <v>0.01</v>
      </c>
      <c r="J1380" s="21"/>
      <c r="M1380" s="5">
        <v>1.26</v>
      </c>
      <c r="N1380" s="21"/>
      <c r="O1380" s="22"/>
      <c r="Q1380" s="5">
        <v>1.5</v>
      </c>
      <c r="S1380" s="5">
        <v>32</v>
      </c>
      <c r="T1380" s="5">
        <v>19</v>
      </c>
      <c r="U1380" s="21"/>
      <c r="V1380" s="5">
        <v>8.6999999999999993</v>
      </c>
      <c r="W1380" s="5">
        <v>7.0000000000000007E-2</v>
      </c>
      <c r="Y1380" s="22"/>
      <c r="AB1380" s="5">
        <v>2.91</v>
      </c>
      <c r="AD1380" s="5">
        <v>6.77</v>
      </c>
      <c r="AE1380" s="5">
        <v>11.9</v>
      </c>
      <c r="AI1380" s="21"/>
      <c r="AJ1380" s="5">
        <v>30.3</v>
      </c>
      <c r="AN1380" s="5">
        <v>5.38</v>
      </c>
      <c r="AO1380" s="5">
        <v>0.17</v>
      </c>
      <c r="AT1380" s="5">
        <v>12.8</v>
      </c>
      <c r="AU1380" s="21"/>
      <c r="AV1380" s="5">
        <v>37.58</v>
      </c>
      <c r="AW1380" s="5">
        <v>0.11</v>
      </c>
      <c r="AX1380" s="5">
        <v>0.02</v>
      </c>
      <c r="AY1380" s="22"/>
      <c r="AZ1380" s="22"/>
      <c r="BA1380" s="5">
        <v>5.74</v>
      </c>
      <c r="BC1380" s="21"/>
      <c r="BE1380" s="21"/>
      <c r="BF1380" s="20">
        <v>0.82</v>
      </c>
      <c r="BH1380" s="5">
        <v>1.01</v>
      </c>
      <c r="BI1380" s="21"/>
      <c r="BN1380" s="22"/>
      <c r="BO1380" s="5">
        <v>27.4</v>
      </c>
      <c r="BQ1380" s="5">
        <v>2.73</v>
      </c>
      <c r="BR1380" s="5">
        <v>2.92</v>
      </c>
      <c r="BT1380" s="20">
        <v>29</v>
      </c>
      <c r="BX1380" s="5">
        <v>8.1</v>
      </c>
      <c r="BY1380" s="21"/>
    </row>
    <row r="1381" spans="1:77" x14ac:dyDescent="0.2">
      <c r="A1381" s="2" t="s">
        <v>370</v>
      </c>
      <c r="B1381" s="3">
        <v>38259</v>
      </c>
      <c r="C1381" s="4">
        <v>31</v>
      </c>
      <c r="F1381" s="5">
        <v>0.63</v>
      </c>
      <c r="G1381" s="20">
        <v>0.55000000000000004</v>
      </c>
      <c r="H1381" s="5">
        <v>0.01</v>
      </c>
      <c r="J1381" s="5">
        <v>0.4</v>
      </c>
      <c r="M1381" s="5">
        <v>1.1200000000000001</v>
      </c>
      <c r="N1381" s="5">
        <v>2.7</v>
      </c>
      <c r="O1381" s="20">
        <v>12</v>
      </c>
      <c r="Q1381" s="5">
        <v>0.69</v>
      </c>
      <c r="S1381" s="5">
        <v>31.4</v>
      </c>
      <c r="T1381" s="5">
        <v>33</v>
      </c>
      <c r="U1381" s="5">
        <v>2.2000000000000002</v>
      </c>
      <c r="V1381" s="5">
        <v>16</v>
      </c>
      <c r="W1381" s="5">
        <v>0.08</v>
      </c>
      <c r="AB1381" s="22"/>
      <c r="AD1381" s="21"/>
      <c r="AE1381" s="5">
        <v>11.9</v>
      </c>
      <c r="AI1381" s="5">
        <v>5.6</v>
      </c>
      <c r="AJ1381" s="5">
        <v>38.6</v>
      </c>
      <c r="AN1381" s="5">
        <v>10.6</v>
      </c>
      <c r="AO1381" s="5">
        <v>0.66</v>
      </c>
      <c r="AT1381" s="5">
        <v>15.5</v>
      </c>
      <c r="AU1381" s="5">
        <v>1.6</v>
      </c>
      <c r="AV1381" s="5">
        <v>77.91</v>
      </c>
      <c r="AW1381" s="5">
        <v>0.11</v>
      </c>
      <c r="AX1381" s="5">
        <v>0.02</v>
      </c>
      <c r="AY1381" s="22"/>
      <c r="AZ1381" s="20">
        <v>0.01</v>
      </c>
      <c r="BA1381" s="5">
        <v>5.0999999999999996</v>
      </c>
      <c r="BC1381" s="5">
        <v>0.01</v>
      </c>
      <c r="BE1381" s="5">
        <v>1.4</v>
      </c>
      <c r="BF1381" s="22"/>
      <c r="BH1381" s="5">
        <v>0.65</v>
      </c>
      <c r="BN1381" s="22"/>
      <c r="BO1381" s="5">
        <v>27.3</v>
      </c>
      <c r="BQ1381" s="21"/>
      <c r="BR1381" s="21"/>
      <c r="BX1381" s="5">
        <v>12.4</v>
      </c>
      <c r="BY1381" s="5">
        <v>41</v>
      </c>
    </row>
    <row r="1382" spans="1:77" x14ac:dyDescent="0.2">
      <c r="A1382" s="2" t="s">
        <v>370</v>
      </c>
      <c r="B1382" s="3">
        <v>38110</v>
      </c>
      <c r="C1382" s="4">
        <v>32</v>
      </c>
      <c r="F1382" s="20">
        <v>0.94</v>
      </c>
      <c r="G1382" s="5">
        <v>0.63</v>
      </c>
      <c r="H1382" s="5">
        <v>0.01</v>
      </c>
      <c r="J1382" s="5">
        <v>0.5</v>
      </c>
      <c r="M1382" s="5">
        <v>1.36</v>
      </c>
      <c r="N1382" s="5">
        <v>7.6</v>
      </c>
      <c r="O1382" s="20">
        <v>10</v>
      </c>
      <c r="Q1382" s="5">
        <v>0.39</v>
      </c>
      <c r="S1382" s="5">
        <v>28.6</v>
      </c>
      <c r="T1382" s="5">
        <v>30</v>
      </c>
      <c r="U1382" s="5">
        <v>3</v>
      </c>
      <c r="V1382" s="5">
        <v>19</v>
      </c>
      <c r="W1382" s="5">
        <v>0.4</v>
      </c>
      <c r="Y1382" s="22"/>
      <c r="AB1382" s="5">
        <v>1.77</v>
      </c>
      <c r="AD1382" s="21"/>
      <c r="AE1382" s="5">
        <v>9.8800000000000008</v>
      </c>
      <c r="AI1382" s="5">
        <v>6.7</v>
      </c>
      <c r="AJ1382" s="5">
        <v>25.8</v>
      </c>
      <c r="AN1382" s="5">
        <v>8.7799999999999994</v>
      </c>
      <c r="AO1382" s="5">
        <v>0.6</v>
      </c>
      <c r="AS1382" s="21"/>
      <c r="AT1382" s="5">
        <v>19.7</v>
      </c>
      <c r="AU1382" s="5">
        <v>1.4</v>
      </c>
      <c r="AV1382" s="5">
        <v>59.4</v>
      </c>
      <c r="AW1382" s="5">
        <v>0.11</v>
      </c>
      <c r="AX1382" s="5">
        <v>0.02</v>
      </c>
      <c r="AZ1382" s="20">
        <v>0.01</v>
      </c>
      <c r="BA1382" s="5">
        <v>5.26</v>
      </c>
      <c r="BC1382" s="5">
        <v>6.6E-3</v>
      </c>
      <c r="BE1382" s="20">
        <v>5.52</v>
      </c>
      <c r="BF1382" s="21"/>
      <c r="BH1382" s="5">
        <v>0.73</v>
      </c>
      <c r="BN1382" s="22"/>
      <c r="BO1382" s="5">
        <v>23.9</v>
      </c>
      <c r="BQ1382" s="21"/>
      <c r="BR1382" s="21"/>
      <c r="BS1382" s="21"/>
      <c r="BT1382" s="21"/>
      <c r="BV1382" s="21"/>
      <c r="BW1382" s="21"/>
      <c r="BX1382" s="5">
        <v>8.1999999999999993</v>
      </c>
      <c r="BY1382" s="5">
        <v>88</v>
      </c>
    </row>
    <row r="1383" spans="1:77" x14ac:dyDescent="0.2">
      <c r="A1383" s="2" t="s">
        <v>370</v>
      </c>
      <c r="B1383" s="3">
        <v>37719</v>
      </c>
      <c r="C1383" s="4">
        <v>32</v>
      </c>
      <c r="F1383" s="20">
        <v>0.67</v>
      </c>
      <c r="G1383" s="5">
        <v>0.65</v>
      </c>
      <c r="H1383" s="5">
        <v>0.01</v>
      </c>
      <c r="J1383" s="5">
        <v>0.4</v>
      </c>
      <c r="M1383" s="5">
        <v>1.38</v>
      </c>
      <c r="N1383" s="5">
        <v>2.2000000000000002</v>
      </c>
      <c r="O1383" s="20">
        <v>10</v>
      </c>
      <c r="Q1383" s="5">
        <v>0.51</v>
      </c>
      <c r="S1383" s="5">
        <v>31.9</v>
      </c>
      <c r="T1383" s="5">
        <v>54</v>
      </c>
      <c r="U1383" s="5">
        <v>2.4</v>
      </c>
      <c r="V1383" s="5">
        <v>21</v>
      </c>
      <c r="W1383" s="5">
        <v>0.1</v>
      </c>
      <c r="AB1383" s="5">
        <v>1.77</v>
      </c>
      <c r="AD1383" s="21"/>
      <c r="AE1383" s="5">
        <v>12.9</v>
      </c>
      <c r="AI1383" s="5">
        <v>5.2</v>
      </c>
      <c r="AJ1383" s="5">
        <v>53.3</v>
      </c>
      <c r="AN1383" s="5">
        <v>10.199999999999999</v>
      </c>
      <c r="AO1383" s="5">
        <v>0.81</v>
      </c>
      <c r="AT1383" s="5">
        <v>37.1</v>
      </c>
      <c r="AU1383" s="5">
        <v>1.8</v>
      </c>
      <c r="AV1383" s="5">
        <v>70.91</v>
      </c>
      <c r="AW1383" s="5">
        <v>0.11</v>
      </c>
      <c r="AX1383" s="5">
        <v>0.01</v>
      </c>
      <c r="AY1383" s="21"/>
      <c r="AZ1383" s="20">
        <v>0.01</v>
      </c>
      <c r="BA1383" s="5">
        <v>5.36</v>
      </c>
      <c r="BC1383" s="5">
        <v>4.3E-3</v>
      </c>
      <c r="BE1383" s="20">
        <v>4.0999999999999996</v>
      </c>
      <c r="BF1383" s="21"/>
      <c r="BH1383" s="5">
        <v>0.74</v>
      </c>
      <c r="BN1383" s="22"/>
      <c r="BO1383" s="5">
        <v>45.2</v>
      </c>
      <c r="BQ1383" s="21"/>
      <c r="BR1383" s="21"/>
      <c r="BX1383" s="5">
        <v>6.4</v>
      </c>
      <c r="BY1383" s="5">
        <v>18</v>
      </c>
    </row>
    <row r="1384" spans="1:77" x14ac:dyDescent="0.2">
      <c r="A1384" s="2" t="s">
        <v>370</v>
      </c>
      <c r="B1384" s="3">
        <v>36097</v>
      </c>
      <c r="C1384" s="4">
        <v>23</v>
      </c>
      <c r="F1384" s="20">
        <v>0.99</v>
      </c>
      <c r="G1384" s="20">
        <v>0.97</v>
      </c>
      <c r="H1384" s="5">
        <v>0.02</v>
      </c>
      <c r="J1384" s="22"/>
      <c r="M1384" s="21"/>
      <c r="O1384" s="22"/>
      <c r="S1384" s="5">
        <v>15</v>
      </c>
      <c r="T1384" s="5">
        <v>32</v>
      </c>
      <c r="U1384" s="21"/>
      <c r="V1384" s="5">
        <v>19</v>
      </c>
      <c r="W1384" s="5">
        <v>0.27</v>
      </c>
      <c r="AB1384" s="20">
        <v>1.1000000000000001</v>
      </c>
      <c r="AD1384" s="22"/>
      <c r="AE1384" s="5">
        <v>11</v>
      </c>
      <c r="AI1384" s="21"/>
      <c r="AJ1384" s="5">
        <v>28.6</v>
      </c>
      <c r="AN1384" s="5">
        <v>4</v>
      </c>
      <c r="AO1384" s="5">
        <v>0.25</v>
      </c>
      <c r="AT1384" s="5">
        <v>23</v>
      </c>
      <c r="AV1384" s="5">
        <v>30.35</v>
      </c>
      <c r="AW1384" s="5">
        <v>0.11</v>
      </c>
      <c r="AX1384" s="5">
        <v>0.04</v>
      </c>
      <c r="AY1384" s="22"/>
      <c r="AZ1384" s="20">
        <v>0.01</v>
      </c>
      <c r="BA1384" s="5">
        <v>5.81</v>
      </c>
      <c r="BE1384" s="20">
        <v>1.4</v>
      </c>
      <c r="BF1384" s="22"/>
      <c r="BH1384" s="5">
        <v>0.19</v>
      </c>
      <c r="BI1384" s="20">
        <v>1.68</v>
      </c>
      <c r="BN1384" s="22"/>
      <c r="BO1384" s="5">
        <v>26.3</v>
      </c>
      <c r="BQ1384" s="22"/>
      <c r="BR1384" s="22"/>
      <c r="BS1384" s="22"/>
      <c r="BT1384" s="22"/>
      <c r="BV1384" s="22"/>
      <c r="BX1384" s="5">
        <v>10.9</v>
      </c>
    </row>
    <row r="1385" spans="1:77" x14ac:dyDescent="0.2">
      <c r="A1385" s="2" t="s">
        <v>370</v>
      </c>
      <c r="B1385" s="3">
        <v>35744</v>
      </c>
      <c r="C1385" s="4">
        <v>23</v>
      </c>
      <c r="F1385" s="5">
        <v>0.57999999999999996</v>
      </c>
      <c r="G1385" s="20">
        <v>0.37</v>
      </c>
      <c r="H1385" s="5">
        <v>0.01</v>
      </c>
      <c r="J1385" s="21"/>
      <c r="M1385" s="21"/>
      <c r="N1385" s="21"/>
      <c r="O1385" s="22"/>
      <c r="Q1385" s="21"/>
      <c r="S1385" s="5">
        <v>15</v>
      </c>
      <c r="T1385" s="5">
        <v>29</v>
      </c>
      <c r="U1385" s="21"/>
      <c r="V1385" s="5">
        <v>17</v>
      </c>
      <c r="W1385" s="5">
        <v>0.11</v>
      </c>
      <c r="AB1385" s="5">
        <v>1.93</v>
      </c>
      <c r="AD1385" s="21"/>
      <c r="AE1385" s="5">
        <v>11</v>
      </c>
      <c r="AI1385" s="21"/>
      <c r="AJ1385" s="5">
        <v>28.4</v>
      </c>
      <c r="AN1385" s="5">
        <v>5.6</v>
      </c>
      <c r="AO1385" s="5">
        <v>0.28999999999999998</v>
      </c>
      <c r="AS1385" s="22"/>
      <c r="AT1385" s="5">
        <v>20</v>
      </c>
      <c r="AU1385" s="21"/>
      <c r="AV1385" s="5">
        <v>46.21</v>
      </c>
      <c r="AW1385" s="5">
        <v>0.11</v>
      </c>
      <c r="AX1385" s="5">
        <v>0.01</v>
      </c>
      <c r="AY1385" s="20">
        <v>8.3000000000000001E-3</v>
      </c>
      <c r="AZ1385" s="22"/>
      <c r="BA1385" s="5">
        <v>5.54</v>
      </c>
      <c r="BC1385" s="21"/>
      <c r="BE1385" s="5">
        <v>3.1</v>
      </c>
      <c r="BF1385" s="22"/>
      <c r="BH1385" s="5">
        <v>0.4</v>
      </c>
      <c r="BI1385" s="5">
        <v>0.9</v>
      </c>
      <c r="BN1385" s="22"/>
      <c r="BO1385" s="5">
        <v>25.9</v>
      </c>
      <c r="BQ1385" s="21"/>
      <c r="BR1385" s="21"/>
      <c r="BT1385" s="22"/>
      <c r="BW1385" s="22"/>
      <c r="BX1385" s="5">
        <v>10.1</v>
      </c>
      <c r="BY1385" s="21"/>
    </row>
    <row r="1386" spans="1:77" x14ac:dyDescent="0.2">
      <c r="A1386" s="2" t="s">
        <v>343</v>
      </c>
      <c r="B1386" s="3">
        <v>42152</v>
      </c>
      <c r="C1386" s="4">
        <v>24</v>
      </c>
      <c r="G1386" s="5">
        <v>0.2</v>
      </c>
      <c r="H1386" s="5">
        <v>0.01</v>
      </c>
      <c r="J1386" s="22"/>
      <c r="M1386" s="5">
        <v>0.38</v>
      </c>
      <c r="S1386" s="5">
        <v>37.799999999999997</v>
      </c>
      <c r="T1386" s="5">
        <v>23</v>
      </c>
      <c r="V1386" s="5">
        <v>1.3</v>
      </c>
      <c r="W1386" s="5">
        <v>0.01</v>
      </c>
      <c r="AB1386" s="5">
        <v>2.62</v>
      </c>
      <c r="AD1386" s="5">
        <v>0.62</v>
      </c>
      <c r="AE1386" s="5">
        <v>11.9</v>
      </c>
      <c r="AJ1386" s="5">
        <v>35.5</v>
      </c>
      <c r="AN1386" s="5">
        <v>5.07</v>
      </c>
      <c r="AO1386" s="5">
        <v>0.09</v>
      </c>
      <c r="AT1386" s="5">
        <v>9.24</v>
      </c>
      <c r="AV1386" s="5">
        <v>68.17</v>
      </c>
      <c r="AW1386" s="5">
        <v>0.11</v>
      </c>
      <c r="AX1386" s="5">
        <v>0.01</v>
      </c>
      <c r="BA1386" s="5">
        <v>6.27</v>
      </c>
      <c r="BE1386" s="22"/>
      <c r="BF1386" s="5">
        <v>4.59</v>
      </c>
      <c r="BH1386" s="5">
        <v>0.6</v>
      </c>
      <c r="BN1386" s="22"/>
      <c r="BO1386" s="5">
        <v>34</v>
      </c>
      <c r="BQ1386" s="5">
        <v>3.06</v>
      </c>
      <c r="BR1386" s="5">
        <v>3.04</v>
      </c>
      <c r="BT1386" s="21"/>
      <c r="BX1386" s="5">
        <v>9.9</v>
      </c>
    </row>
    <row r="1387" spans="1:77" x14ac:dyDescent="0.2">
      <c r="A1387" s="2" t="s">
        <v>370</v>
      </c>
      <c r="B1387" s="3">
        <v>41773</v>
      </c>
      <c r="C1387" s="4">
        <v>33</v>
      </c>
      <c r="F1387" s="21"/>
      <c r="G1387" s="20">
        <v>0.37</v>
      </c>
      <c r="H1387" s="5">
        <v>0.01</v>
      </c>
      <c r="J1387" s="5">
        <v>0.2</v>
      </c>
      <c r="K1387" s="22"/>
      <c r="M1387" s="5">
        <v>1.31</v>
      </c>
      <c r="N1387" s="5">
        <v>1.6</v>
      </c>
      <c r="O1387" s="22"/>
      <c r="P1387" s="22"/>
      <c r="Q1387" s="5">
        <v>0.45</v>
      </c>
      <c r="S1387" s="5">
        <v>81.400000000000006</v>
      </c>
      <c r="T1387" s="5">
        <v>49</v>
      </c>
      <c r="U1387" s="5">
        <v>1.5</v>
      </c>
      <c r="V1387" s="5">
        <v>11</v>
      </c>
      <c r="W1387" s="5">
        <v>0.03</v>
      </c>
      <c r="Y1387" s="22"/>
      <c r="AB1387" s="5">
        <v>1.56</v>
      </c>
      <c r="AD1387" s="5">
        <v>2.87</v>
      </c>
      <c r="AE1387" s="5">
        <v>12.4</v>
      </c>
      <c r="AF1387" s="22"/>
      <c r="AG1387" s="22"/>
      <c r="AI1387" s="5">
        <v>3.4</v>
      </c>
      <c r="AJ1387" s="5">
        <v>76.599999999999994</v>
      </c>
      <c r="AN1387" s="5">
        <v>15.8</v>
      </c>
      <c r="AO1387" s="5">
        <v>0.15</v>
      </c>
      <c r="AR1387" s="22"/>
      <c r="AT1387" s="5">
        <v>17.899999999999999</v>
      </c>
      <c r="AU1387" s="5">
        <v>0.8</v>
      </c>
      <c r="AV1387" s="5">
        <v>254.98</v>
      </c>
      <c r="AW1387" s="5">
        <v>0.11</v>
      </c>
      <c r="AX1387" s="5">
        <v>0.01</v>
      </c>
      <c r="AY1387" s="20">
        <v>0.02</v>
      </c>
      <c r="BA1387" s="5">
        <v>5.74</v>
      </c>
      <c r="BC1387" s="5">
        <v>2.5999999999999999E-3</v>
      </c>
      <c r="BD1387" s="22"/>
      <c r="BE1387" s="21"/>
      <c r="BF1387" s="20">
        <v>6.11</v>
      </c>
      <c r="BH1387" s="5">
        <v>0.47</v>
      </c>
      <c r="BI1387" s="21"/>
      <c r="BK1387" s="22"/>
      <c r="BL1387" s="22"/>
      <c r="BN1387" s="22"/>
      <c r="BO1387" s="5">
        <v>17.3</v>
      </c>
      <c r="BQ1387" s="5">
        <v>6.32</v>
      </c>
      <c r="BR1387" s="5">
        <v>6.51</v>
      </c>
      <c r="BW1387" s="22"/>
      <c r="BX1387" s="5">
        <v>8.9</v>
      </c>
      <c r="BY1387" s="5">
        <v>26</v>
      </c>
    </row>
    <row r="1388" spans="1:77" x14ac:dyDescent="0.2">
      <c r="A1388" s="2" t="s">
        <v>370</v>
      </c>
      <c r="B1388" s="3">
        <v>40336</v>
      </c>
      <c r="C1388" s="4">
        <v>24</v>
      </c>
      <c r="F1388" s="21"/>
      <c r="G1388" s="20">
        <v>0.5</v>
      </c>
      <c r="H1388" s="5">
        <v>0.01</v>
      </c>
      <c r="J1388" s="21"/>
      <c r="M1388" s="5">
        <v>1.1100000000000001</v>
      </c>
      <c r="N1388" s="21"/>
      <c r="O1388" s="22"/>
      <c r="Q1388" s="21"/>
      <c r="S1388" s="5">
        <v>37.6</v>
      </c>
      <c r="T1388" s="5">
        <v>38</v>
      </c>
      <c r="U1388" s="21"/>
      <c r="V1388" s="5">
        <v>13</v>
      </c>
      <c r="W1388" s="5">
        <v>0.06</v>
      </c>
      <c r="AB1388" s="20">
        <v>1.5</v>
      </c>
      <c r="AD1388" s="5">
        <v>0.08</v>
      </c>
      <c r="AE1388" s="5">
        <v>16.8</v>
      </c>
      <c r="AI1388" s="21"/>
      <c r="AJ1388" s="5">
        <v>44.8</v>
      </c>
      <c r="AN1388" s="5">
        <v>10.8</v>
      </c>
      <c r="AO1388" s="5">
        <v>0.15</v>
      </c>
      <c r="AT1388" s="5">
        <v>17.600000000000001</v>
      </c>
      <c r="AU1388" s="21"/>
      <c r="AV1388" s="5">
        <v>99.16</v>
      </c>
      <c r="AW1388" s="5">
        <v>0.11</v>
      </c>
      <c r="AX1388" s="5">
        <v>0.01</v>
      </c>
      <c r="AZ1388" s="22"/>
      <c r="BA1388" s="5">
        <v>5.58</v>
      </c>
      <c r="BC1388" s="21"/>
      <c r="BE1388" s="21"/>
      <c r="BF1388" s="20">
        <v>5.28</v>
      </c>
      <c r="BH1388" s="5">
        <v>0.43</v>
      </c>
      <c r="BN1388" s="22"/>
      <c r="BO1388" s="5">
        <v>44.2</v>
      </c>
      <c r="BQ1388" s="5">
        <v>4.0199999999999996</v>
      </c>
      <c r="BR1388" s="5">
        <v>4.03</v>
      </c>
      <c r="BX1388" s="5">
        <v>8.4</v>
      </c>
      <c r="BY1388" s="21"/>
    </row>
    <row r="1389" spans="1:77" x14ac:dyDescent="0.2">
      <c r="A1389" s="2" t="s">
        <v>341</v>
      </c>
      <c r="B1389" s="3">
        <v>41102</v>
      </c>
      <c r="C1389" s="4">
        <v>38</v>
      </c>
      <c r="F1389" s="22"/>
      <c r="G1389" s="20">
        <v>5.0000000000000001E-3</v>
      </c>
      <c r="H1389" s="5">
        <v>0.01</v>
      </c>
      <c r="J1389" s="20">
        <v>0.2</v>
      </c>
      <c r="M1389" s="5">
        <v>0.23</v>
      </c>
      <c r="N1389" s="20">
        <v>0.2</v>
      </c>
      <c r="O1389" s="22"/>
      <c r="Q1389" s="20">
        <v>0.02</v>
      </c>
      <c r="S1389" s="5">
        <v>77.2</v>
      </c>
      <c r="T1389" s="5">
        <v>13</v>
      </c>
      <c r="U1389" s="20">
        <v>0.2</v>
      </c>
      <c r="V1389" s="20">
        <v>2</v>
      </c>
      <c r="W1389" s="5">
        <v>8.9999999999999993E-3</v>
      </c>
      <c r="AB1389" s="5">
        <v>2.87</v>
      </c>
      <c r="AC1389" s="22"/>
      <c r="AD1389" s="20">
        <v>5.24</v>
      </c>
      <c r="AE1389" s="5">
        <v>18.600000000000001</v>
      </c>
      <c r="AI1389" s="20">
        <v>0.6</v>
      </c>
      <c r="AJ1389" s="5">
        <v>56.4</v>
      </c>
      <c r="AN1389" s="5">
        <v>2.91</v>
      </c>
      <c r="AO1389" s="5">
        <v>1.05</v>
      </c>
      <c r="AS1389" s="20">
        <v>0.64</v>
      </c>
      <c r="AT1389" s="5">
        <v>5.19</v>
      </c>
      <c r="AU1389" s="20">
        <v>0.5</v>
      </c>
      <c r="AV1389" s="5">
        <v>138.11000000000001</v>
      </c>
      <c r="AW1389" s="5">
        <v>0.11</v>
      </c>
      <c r="AX1389" s="5">
        <v>0.02</v>
      </c>
      <c r="AY1389" s="20">
        <v>0.02</v>
      </c>
      <c r="AZ1389" s="22"/>
      <c r="BA1389" s="5">
        <v>7.35</v>
      </c>
      <c r="BC1389" s="20">
        <v>1E-3</v>
      </c>
      <c r="BE1389" s="21"/>
      <c r="BF1389" s="20">
        <v>0.82</v>
      </c>
      <c r="BH1389" s="5">
        <v>2.2599999999999998</v>
      </c>
      <c r="BN1389" s="22"/>
      <c r="BO1389" s="5">
        <v>11.3</v>
      </c>
      <c r="BQ1389" s="20">
        <v>5.09</v>
      </c>
      <c r="BR1389" s="20">
        <v>4.83</v>
      </c>
      <c r="BS1389" s="20">
        <v>0.2</v>
      </c>
      <c r="BT1389" s="20">
        <v>28</v>
      </c>
      <c r="BU1389" s="21"/>
      <c r="BV1389" s="20">
        <v>0.19</v>
      </c>
      <c r="BW1389" s="20">
        <v>0.16</v>
      </c>
      <c r="BX1389" s="5">
        <v>8.9</v>
      </c>
      <c r="BY1389" s="20">
        <v>0.6</v>
      </c>
    </row>
    <row r="1390" spans="1:77" x14ac:dyDescent="0.2">
      <c r="A1390" s="2" t="s">
        <v>267</v>
      </c>
      <c r="B1390" s="3">
        <v>41290</v>
      </c>
      <c r="C1390" s="4">
        <v>25</v>
      </c>
      <c r="F1390" s="22"/>
      <c r="G1390" s="5">
        <v>0.15</v>
      </c>
      <c r="H1390" s="5">
        <v>0.01</v>
      </c>
      <c r="J1390" s="22"/>
      <c r="M1390" s="5">
        <v>1.3</v>
      </c>
      <c r="N1390" s="22"/>
      <c r="O1390" s="22"/>
      <c r="P1390" s="22"/>
      <c r="Q1390" s="22"/>
      <c r="S1390" s="5">
        <v>11.5</v>
      </c>
      <c r="T1390" s="5">
        <v>27</v>
      </c>
      <c r="U1390" s="22"/>
      <c r="V1390" s="5">
        <v>1.2</v>
      </c>
      <c r="W1390" s="5">
        <v>0.2</v>
      </c>
      <c r="AB1390" s="21"/>
      <c r="AC1390" s="21"/>
      <c r="AD1390" s="5">
        <v>5.95</v>
      </c>
      <c r="AE1390" s="5">
        <v>1.17</v>
      </c>
      <c r="AI1390" s="22"/>
      <c r="AJ1390" s="20">
        <v>17.350000000000001</v>
      </c>
      <c r="AN1390" s="5">
        <v>2.14</v>
      </c>
      <c r="AO1390" s="5">
        <v>0.03</v>
      </c>
      <c r="AP1390" s="22"/>
      <c r="AT1390" s="5">
        <v>17.8</v>
      </c>
      <c r="AU1390" s="22"/>
      <c r="AV1390" s="5">
        <v>4.55</v>
      </c>
      <c r="AW1390" s="5">
        <v>0.11</v>
      </c>
      <c r="AX1390" s="5">
        <v>0.01</v>
      </c>
      <c r="AY1390" s="20">
        <v>0.02</v>
      </c>
      <c r="AZ1390" s="22"/>
      <c r="BA1390" s="5">
        <v>5.32</v>
      </c>
      <c r="BC1390" s="22"/>
      <c r="BE1390" s="22"/>
      <c r="BF1390" s="20">
        <v>1.67</v>
      </c>
      <c r="BH1390" s="5">
        <v>0.35</v>
      </c>
      <c r="BN1390" s="22"/>
      <c r="BO1390" s="5">
        <v>14.9</v>
      </c>
      <c r="BQ1390" s="5">
        <v>1.5</v>
      </c>
      <c r="BR1390" s="5">
        <v>1.59</v>
      </c>
      <c r="BT1390" s="20">
        <v>15</v>
      </c>
      <c r="BX1390" s="5">
        <v>8.6</v>
      </c>
      <c r="BY1390" s="22"/>
    </row>
    <row r="1391" spans="1:77" x14ac:dyDescent="0.2">
      <c r="A1391" s="2" t="s">
        <v>257</v>
      </c>
      <c r="B1391" s="3">
        <v>37734</v>
      </c>
      <c r="C1391" s="4">
        <v>32</v>
      </c>
      <c r="F1391" s="20">
        <v>2E-3</v>
      </c>
      <c r="G1391" s="5">
        <v>2E-3</v>
      </c>
      <c r="H1391" s="5">
        <v>0.02</v>
      </c>
      <c r="J1391" s="20">
        <v>0.4</v>
      </c>
      <c r="M1391" s="5">
        <v>0.79</v>
      </c>
      <c r="N1391" s="20">
        <v>0.2</v>
      </c>
      <c r="O1391" s="20">
        <v>10</v>
      </c>
      <c r="Q1391" s="20">
        <v>0.02</v>
      </c>
      <c r="S1391" s="5">
        <v>134</v>
      </c>
      <c r="T1391" s="5">
        <v>30</v>
      </c>
      <c r="U1391" s="20">
        <v>0.2</v>
      </c>
      <c r="V1391" s="5">
        <v>2.6</v>
      </c>
      <c r="W1391" s="5">
        <v>0.03</v>
      </c>
      <c r="AB1391" s="5">
        <v>7.83</v>
      </c>
      <c r="AC1391" s="21"/>
      <c r="AD1391" s="21"/>
      <c r="AE1391" s="5">
        <v>6.51</v>
      </c>
      <c r="AI1391" s="20">
        <v>0.5</v>
      </c>
      <c r="AJ1391" s="5">
        <v>69.099999999999994</v>
      </c>
      <c r="AN1391" s="5">
        <v>10.8</v>
      </c>
      <c r="AO1391" s="5">
        <v>0.47</v>
      </c>
      <c r="AT1391" s="5">
        <v>15.1</v>
      </c>
      <c r="AU1391" s="20">
        <v>1.7</v>
      </c>
      <c r="AV1391" s="5">
        <v>67.95</v>
      </c>
      <c r="AW1391" s="5">
        <v>0.11</v>
      </c>
      <c r="AX1391" s="5">
        <v>0.01</v>
      </c>
      <c r="AZ1391" s="20">
        <v>7.7000000000000002E-3</v>
      </c>
      <c r="BA1391" s="5">
        <v>7.7</v>
      </c>
      <c r="BC1391" s="20">
        <v>1.2999999999999999E-3</v>
      </c>
      <c r="BD1391" s="22"/>
      <c r="BE1391" s="20">
        <v>0.2</v>
      </c>
      <c r="BF1391" s="21"/>
      <c r="BH1391" s="5">
        <v>3.42</v>
      </c>
      <c r="BN1391" s="22"/>
      <c r="BO1391" s="5">
        <v>98.2</v>
      </c>
      <c r="BQ1391" s="21"/>
      <c r="BR1391" s="21"/>
      <c r="BX1391" s="5">
        <v>10.8</v>
      </c>
      <c r="BY1391" s="20">
        <v>1.6</v>
      </c>
    </row>
    <row r="1392" spans="1:77" x14ac:dyDescent="0.2">
      <c r="A1392" s="2" t="s">
        <v>257</v>
      </c>
      <c r="B1392" s="3">
        <v>37216</v>
      </c>
      <c r="C1392" s="4">
        <v>30</v>
      </c>
      <c r="F1392" s="20">
        <v>6.0000000000000001E-3</v>
      </c>
      <c r="G1392" s="5">
        <v>7.0000000000000001E-3</v>
      </c>
      <c r="H1392" s="5">
        <v>0.02</v>
      </c>
      <c r="J1392" s="5">
        <v>0.4</v>
      </c>
      <c r="M1392" s="5">
        <v>0.47</v>
      </c>
      <c r="N1392" s="21"/>
      <c r="O1392" s="20">
        <v>38</v>
      </c>
      <c r="Q1392" s="5">
        <v>0.2</v>
      </c>
      <c r="S1392" s="5">
        <v>110</v>
      </c>
      <c r="T1392" s="5">
        <v>28</v>
      </c>
      <c r="U1392" s="5">
        <v>0.2</v>
      </c>
      <c r="V1392" s="5">
        <v>2.1</v>
      </c>
      <c r="W1392" s="5">
        <v>0.02</v>
      </c>
      <c r="AB1392" s="5">
        <v>7.98</v>
      </c>
      <c r="AD1392" s="21"/>
      <c r="AE1392" s="5">
        <v>6.55</v>
      </c>
      <c r="AI1392" s="5">
        <v>0.5</v>
      </c>
      <c r="AJ1392" s="5">
        <v>73.2</v>
      </c>
      <c r="AN1392" s="5">
        <v>10.7</v>
      </c>
      <c r="AO1392" s="5">
        <v>0.62</v>
      </c>
      <c r="AT1392" s="5">
        <v>13.7</v>
      </c>
      <c r="AU1392" s="5">
        <v>3.4</v>
      </c>
      <c r="AV1392" s="5">
        <v>24.12</v>
      </c>
      <c r="AW1392" s="5">
        <v>0.11</v>
      </c>
      <c r="AX1392" s="5">
        <v>0.01</v>
      </c>
      <c r="AZ1392" s="20">
        <v>0.01</v>
      </c>
      <c r="BA1392" s="5">
        <v>6.88</v>
      </c>
      <c r="BC1392" s="21"/>
      <c r="BE1392" s="20">
        <v>1.3</v>
      </c>
      <c r="BF1392" s="21"/>
      <c r="BH1392" s="5">
        <v>3.86</v>
      </c>
      <c r="BN1392" s="22"/>
      <c r="BO1392" s="5">
        <v>136</v>
      </c>
      <c r="BW1392" s="21"/>
      <c r="BX1392" s="5">
        <v>10.6</v>
      </c>
      <c r="BY1392" s="5">
        <v>2.1</v>
      </c>
    </row>
    <row r="1393" spans="1:77" x14ac:dyDescent="0.2">
      <c r="A1393" s="2" t="s">
        <v>357</v>
      </c>
      <c r="B1393" s="3">
        <v>38672</v>
      </c>
      <c r="C1393" s="4">
        <v>31</v>
      </c>
      <c r="F1393" s="20">
        <v>2.2000000000000002</v>
      </c>
      <c r="G1393" s="5">
        <v>2.1</v>
      </c>
      <c r="H1393" s="5">
        <v>0.02</v>
      </c>
      <c r="J1393" s="20">
        <v>0.3</v>
      </c>
      <c r="M1393" s="5">
        <v>1.55</v>
      </c>
      <c r="N1393" s="20">
        <v>1</v>
      </c>
      <c r="O1393" s="20">
        <v>10</v>
      </c>
      <c r="Q1393" s="20">
        <v>0.11</v>
      </c>
      <c r="S1393" s="5">
        <v>15.1</v>
      </c>
      <c r="T1393" s="5">
        <v>81</v>
      </c>
      <c r="U1393" s="20">
        <v>2</v>
      </c>
      <c r="V1393" s="5">
        <v>38</v>
      </c>
      <c r="W1393" s="5">
        <v>0.09</v>
      </c>
      <c r="AB1393" s="5">
        <v>2.25</v>
      </c>
      <c r="AD1393" s="21"/>
      <c r="AE1393" s="5">
        <v>5.61</v>
      </c>
      <c r="AI1393" s="20">
        <v>5.5</v>
      </c>
      <c r="AJ1393" s="5">
        <v>40.799999999999997</v>
      </c>
      <c r="AN1393" s="5">
        <v>1.68</v>
      </c>
      <c r="AO1393" s="5">
        <v>0.01</v>
      </c>
      <c r="AT1393" s="5">
        <v>59.7</v>
      </c>
      <c r="AU1393" s="20">
        <v>0.9</v>
      </c>
      <c r="AV1393" s="5">
        <v>27.67</v>
      </c>
      <c r="AW1393" s="5">
        <v>0.1</v>
      </c>
      <c r="AX1393" s="5">
        <v>0.03</v>
      </c>
      <c r="AY1393" s="21"/>
      <c r="BA1393" s="5">
        <v>5.32</v>
      </c>
      <c r="BC1393" s="20">
        <v>0.01</v>
      </c>
      <c r="BE1393" s="20">
        <v>0.5</v>
      </c>
      <c r="BF1393" s="21"/>
      <c r="BH1393" s="5">
        <v>0.38</v>
      </c>
      <c r="BN1393" s="22"/>
      <c r="BO1393" s="5">
        <v>30.9</v>
      </c>
      <c r="BQ1393" s="21"/>
      <c r="BR1393" s="21"/>
      <c r="BX1393" s="5">
        <v>11.8</v>
      </c>
      <c r="BY1393" s="20">
        <v>53</v>
      </c>
    </row>
    <row r="1394" spans="1:77" x14ac:dyDescent="0.2">
      <c r="A1394" s="2" t="s">
        <v>357</v>
      </c>
      <c r="B1394" s="3">
        <v>37943</v>
      </c>
      <c r="C1394" s="4">
        <v>32</v>
      </c>
      <c r="F1394" s="20">
        <v>1.32</v>
      </c>
      <c r="G1394" s="5">
        <v>1.31</v>
      </c>
      <c r="H1394" s="5">
        <v>0.01</v>
      </c>
      <c r="J1394" s="5">
        <v>0.2</v>
      </c>
      <c r="M1394" s="5">
        <v>1.1000000000000001</v>
      </c>
      <c r="N1394" s="5">
        <v>0.6</v>
      </c>
      <c r="O1394" s="20">
        <v>10</v>
      </c>
      <c r="Q1394" s="5">
        <v>0.12</v>
      </c>
      <c r="S1394" s="5">
        <v>24.6</v>
      </c>
      <c r="T1394" s="5">
        <v>148</v>
      </c>
      <c r="U1394" s="5">
        <v>1</v>
      </c>
      <c r="V1394" s="5">
        <v>23</v>
      </c>
      <c r="W1394" s="5">
        <v>0.06</v>
      </c>
      <c r="Y1394" s="22"/>
      <c r="AB1394" s="5">
        <v>2.63</v>
      </c>
      <c r="AD1394" s="21"/>
      <c r="AE1394" s="5">
        <v>10.3</v>
      </c>
      <c r="AI1394" s="5">
        <v>4</v>
      </c>
      <c r="AJ1394" s="5">
        <v>64.8</v>
      </c>
      <c r="AN1394" s="5">
        <v>2.5</v>
      </c>
      <c r="AO1394" s="20">
        <v>0.01</v>
      </c>
      <c r="AT1394" s="5">
        <v>85.7</v>
      </c>
      <c r="AU1394" s="5">
        <v>0.5</v>
      </c>
      <c r="AV1394" s="5">
        <v>35.5</v>
      </c>
      <c r="AW1394" s="5">
        <v>0.1</v>
      </c>
      <c r="AX1394" s="5">
        <v>0.01</v>
      </c>
      <c r="AY1394" s="22"/>
      <c r="AZ1394" s="20">
        <v>5.0000000000000001E-3</v>
      </c>
      <c r="BA1394" s="5">
        <v>5.34</v>
      </c>
      <c r="BC1394" s="5">
        <v>7.4000000000000003E-3</v>
      </c>
      <c r="BE1394" s="20">
        <v>1.2</v>
      </c>
      <c r="BF1394" s="21"/>
      <c r="BH1394" s="5">
        <v>0.32</v>
      </c>
      <c r="BN1394" s="22"/>
      <c r="BO1394" s="5">
        <v>22.2</v>
      </c>
      <c r="BQ1394" s="21"/>
      <c r="BR1394" s="21"/>
      <c r="BX1394" s="5">
        <v>11.3</v>
      </c>
      <c r="BY1394" s="5">
        <v>160</v>
      </c>
    </row>
    <row r="1395" spans="1:77" x14ac:dyDescent="0.2">
      <c r="A1395" s="2" t="s">
        <v>233</v>
      </c>
      <c r="B1395" s="3">
        <v>40070</v>
      </c>
      <c r="C1395" s="4">
        <v>31</v>
      </c>
      <c r="G1395" s="5">
        <v>3.0000000000000001E-3</v>
      </c>
      <c r="H1395" s="5">
        <v>0.01</v>
      </c>
      <c r="J1395" s="20">
        <v>0.9</v>
      </c>
      <c r="M1395" s="5">
        <v>0.31</v>
      </c>
      <c r="N1395" s="20">
        <v>0.2</v>
      </c>
      <c r="O1395" s="22"/>
      <c r="Q1395" s="20">
        <v>0.02</v>
      </c>
      <c r="S1395" s="5">
        <v>111</v>
      </c>
      <c r="T1395" s="5">
        <v>25</v>
      </c>
      <c r="U1395" s="20">
        <v>0.2</v>
      </c>
      <c r="V1395" s="5">
        <v>1.1000000000000001</v>
      </c>
      <c r="W1395" s="5">
        <v>0.71</v>
      </c>
      <c r="AB1395" s="5">
        <v>5.19</v>
      </c>
      <c r="AD1395" s="5">
        <v>3.92</v>
      </c>
      <c r="AE1395" s="5">
        <v>1.31</v>
      </c>
      <c r="AI1395" s="20">
        <v>0.5</v>
      </c>
      <c r="AJ1395" s="5">
        <v>63.4</v>
      </c>
      <c r="AN1395" s="5">
        <v>7.67</v>
      </c>
      <c r="AO1395" s="5">
        <v>0.27</v>
      </c>
      <c r="AT1395" s="5">
        <v>8.44</v>
      </c>
      <c r="AU1395" s="20">
        <v>0.5</v>
      </c>
      <c r="AV1395" s="5">
        <v>9.51</v>
      </c>
      <c r="AW1395" s="5">
        <v>0.1</v>
      </c>
      <c r="AX1395" s="5">
        <v>0.02</v>
      </c>
      <c r="AY1395" s="21"/>
      <c r="AZ1395" s="22"/>
      <c r="BA1395" s="5">
        <v>7.35</v>
      </c>
      <c r="BC1395" s="20">
        <v>1E-3</v>
      </c>
      <c r="BE1395" s="22"/>
      <c r="BF1395" s="5">
        <v>0.28000000000000003</v>
      </c>
      <c r="BH1395" s="5">
        <v>4.47</v>
      </c>
      <c r="BN1395" s="22"/>
      <c r="BO1395" s="5">
        <v>74.599999999999994</v>
      </c>
      <c r="BQ1395" s="21"/>
      <c r="BR1395" s="21"/>
      <c r="BS1395" s="21"/>
      <c r="BT1395" s="21"/>
      <c r="BV1395" s="21"/>
      <c r="BW1395" s="20">
        <v>0.5</v>
      </c>
      <c r="BX1395" s="5">
        <v>9.6</v>
      </c>
      <c r="BY1395" s="20">
        <v>0.5</v>
      </c>
    </row>
    <row r="1396" spans="1:77" x14ac:dyDescent="0.2">
      <c r="A1396" s="2" t="s">
        <v>235</v>
      </c>
      <c r="B1396" s="3">
        <v>35529</v>
      </c>
      <c r="C1396" s="4">
        <v>23</v>
      </c>
      <c r="F1396" s="20">
        <v>0.02</v>
      </c>
      <c r="G1396" s="5">
        <v>0.01</v>
      </c>
      <c r="H1396" s="5">
        <v>0.08</v>
      </c>
      <c r="J1396" s="21"/>
      <c r="M1396" s="5">
        <v>0.2</v>
      </c>
      <c r="S1396" s="5">
        <v>120</v>
      </c>
      <c r="T1396" s="5">
        <v>83</v>
      </c>
      <c r="V1396" s="5">
        <v>2.5</v>
      </c>
      <c r="W1396" s="5">
        <v>0.73</v>
      </c>
      <c r="AB1396" s="5">
        <v>1.65</v>
      </c>
      <c r="AD1396" s="21"/>
      <c r="AE1396" s="5">
        <v>2.4</v>
      </c>
      <c r="AJ1396" s="5">
        <v>99.7</v>
      </c>
      <c r="AN1396" s="5">
        <v>18</v>
      </c>
      <c r="AO1396" s="5">
        <v>0.16</v>
      </c>
      <c r="AT1396" s="5">
        <v>51</v>
      </c>
      <c r="AV1396" s="5">
        <v>25.34</v>
      </c>
      <c r="AW1396" s="5">
        <v>0.1</v>
      </c>
      <c r="AX1396" s="5">
        <v>0.01</v>
      </c>
      <c r="AY1396" s="5">
        <v>6.7000000000000002E-3</v>
      </c>
      <c r="BA1396" s="5">
        <v>7.26</v>
      </c>
      <c r="BE1396" s="20">
        <v>3</v>
      </c>
      <c r="BF1396" s="21"/>
      <c r="BH1396" s="5">
        <v>8.2899999999999991</v>
      </c>
      <c r="BI1396" s="22"/>
      <c r="BN1396" s="22"/>
      <c r="BO1396" s="5">
        <v>116</v>
      </c>
      <c r="BQ1396" s="21"/>
      <c r="BR1396" s="21"/>
      <c r="BX1396" s="5">
        <v>8.1</v>
      </c>
    </row>
    <row r="1397" spans="1:77" x14ac:dyDescent="0.2">
      <c r="A1397" s="2" t="s">
        <v>235</v>
      </c>
      <c r="B1397" s="3">
        <v>37208</v>
      </c>
      <c r="C1397" s="4">
        <v>31</v>
      </c>
      <c r="F1397" s="5">
        <v>0.02</v>
      </c>
      <c r="G1397" s="20">
        <v>4.0000000000000001E-3</v>
      </c>
      <c r="H1397" s="5">
        <v>0.02</v>
      </c>
      <c r="J1397" s="5">
        <v>0.5</v>
      </c>
      <c r="M1397" s="5">
        <v>0.62</v>
      </c>
      <c r="N1397" s="5">
        <v>0.2</v>
      </c>
      <c r="O1397" s="20">
        <v>30</v>
      </c>
      <c r="P1397" s="22"/>
      <c r="Q1397" s="5">
        <v>0.09</v>
      </c>
      <c r="S1397" s="5">
        <v>146</v>
      </c>
      <c r="T1397" s="5">
        <v>109</v>
      </c>
      <c r="U1397" s="5">
        <v>0.4</v>
      </c>
      <c r="V1397" s="5">
        <v>2.5</v>
      </c>
      <c r="W1397" s="5">
        <v>0.22</v>
      </c>
      <c r="AB1397" s="20">
        <v>1.68</v>
      </c>
      <c r="AD1397" s="21"/>
      <c r="AE1397" s="5">
        <v>1.67</v>
      </c>
      <c r="AI1397" s="5">
        <v>2.1</v>
      </c>
      <c r="AJ1397" s="5">
        <v>105.3</v>
      </c>
      <c r="AN1397" s="5">
        <v>17.600000000000001</v>
      </c>
      <c r="AO1397" s="5">
        <v>0.08</v>
      </c>
      <c r="AP1397" s="22"/>
      <c r="AT1397" s="5">
        <v>36</v>
      </c>
      <c r="AU1397" s="5">
        <v>6.2</v>
      </c>
      <c r="AV1397" s="5">
        <v>15.44</v>
      </c>
      <c r="AW1397" s="5">
        <v>0.1</v>
      </c>
      <c r="AX1397" s="5">
        <v>0.02</v>
      </c>
      <c r="AY1397" s="22"/>
      <c r="AZ1397" s="20">
        <v>7.6E-3</v>
      </c>
      <c r="BA1397" s="5">
        <v>7.07</v>
      </c>
      <c r="BC1397" s="21"/>
      <c r="BE1397" s="5">
        <v>0.6</v>
      </c>
      <c r="BF1397" s="22"/>
      <c r="BH1397" s="5">
        <v>5.55</v>
      </c>
      <c r="BN1397" s="22"/>
      <c r="BO1397" s="5">
        <v>93.4</v>
      </c>
      <c r="BQ1397" s="21"/>
      <c r="BR1397" s="21"/>
      <c r="BX1397" s="5">
        <v>10.3</v>
      </c>
      <c r="BY1397" s="5">
        <v>5.5</v>
      </c>
    </row>
    <row r="1398" spans="1:77" x14ac:dyDescent="0.2">
      <c r="A1398" s="2" t="s">
        <v>235</v>
      </c>
      <c r="B1398" s="3">
        <v>38489</v>
      </c>
      <c r="C1398" s="4">
        <v>32</v>
      </c>
      <c r="F1398" s="20">
        <v>0.02</v>
      </c>
      <c r="G1398" s="5">
        <v>1E-3</v>
      </c>
      <c r="H1398" s="5">
        <v>0.03</v>
      </c>
      <c r="J1398" s="5">
        <v>0.8</v>
      </c>
      <c r="M1398" s="5">
        <v>0.47</v>
      </c>
      <c r="N1398" s="5">
        <v>0.3</v>
      </c>
      <c r="O1398" s="20">
        <v>46</v>
      </c>
      <c r="Q1398" s="5">
        <v>0.1</v>
      </c>
      <c r="S1398" s="5">
        <v>146</v>
      </c>
      <c r="T1398" s="5">
        <v>95</v>
      </c>
      <c r="U1398" s="5">
        <v>0.6</v>
      </c>
      <c r="V1398" s="5">
        <v>3.1</v>
      </c>
      <c r="W1398" s="5">
        <v>0.46</v>
      </c>
      <c r="AB1398" s="5">
        <v>1.7</v>
      </c>
      <c r="AD1398" s="21"/>
      <c r="AE1398" s="5">
        <v>1.91</v>
      </c>
      <c r="AI1398" s="5">
        <v>2</v>
      </c>
      <c r="AJ1398" s="5">
        <v>105.1</v>
      </c>
      <c r="AN1398" s="5">
        <v>18.8</v>
      </c>
      <c r="AO1398" s="5">
        <v>0.09</v>
      </c>
      <c r="AS1398" s="21"/>
      <c r="AT1398" s="5">
        <v>37.299999999999997</v>
      </c>
      <c r="AU1398" s="5">
        <v>5.6</v>
      </c>
      <c r="AV1398" s="5">
        <v>56.3</v>
      </c>
      <c r="AW1398" s="5">
        <v>0.1</v>
      </c>
      <c r="AX1398" s="5">
        <v>0.01</v>
      </c>
      <c r="AY1398" s="21"/>
      <c r="AZ1398" s="20">
        <v>7.7999999999999996E-3</v>
      </c>
      <c r="BA1398" s="5">
        <v>7.12</v>
      </c>
      <c r="BC1398" s="5">
        <v>2E-3</v>
      </c>
      <c r="BE1398" s="20">
        <v>0.8</v>
      </c>
      <c r="BF1398" s="21"/>
      <c r="BH1398" s="5">
        <v>5.15</v>
      </c>
      <c r="BN1398" s="22"/>
      <c r="BO1398" s="5">
        <v>98.7</v>
      </c>
      <c r="BQ1398" s="21"/>
      <c r="BR1398" s="21"/>
      <c r="BS1398" s="21"/>
      <c r="BT1398" s="21"/>
      <c r="BV1398" s="21"/>
      <c r="BW1398" s="21"/>
      <c r="BX1398" s="5">
        <v>9.4</v>
      </c>
      <c r="BY1398" s="5">
        <v>4.3</v>
      </c>
    </row>
    <row r="1399" spans="1:77" x14ac:dyDescent="0.2">
      <c r="A1399" s="2" t="s">
        <v>300</v>
      </c>
      <c r="B1399" s="3">
        <v>40871</v>
      </c>
      <c r="C1399" s="4">
        <v>25</v>
      </c>
      <c r="F1399" s="21"/>
      <c r="G1399" s="20">
        <v>8.9999999999999993E-3</v>
      </c>
      <c r="H1399" s="5">
        <v>0.56000000000000005</v>
      </c>
      <c r="J1399" s="22"/>
      <c r="M1399" s="5">
        <v>1.48</v>
      </c>
      <c r="N1399" s="22"/>
      <c r="O1399" s="22"/>
      <c r="Q1399" s="22"/>
      <c r="S1399" s="5">
        <v>52.3</v>
      </c>
      <c r="T1399" s="5">
        <v>30</v>
      </c>
      <c r="U1399" s="22"/>
      <c r="V1399" s="5">
        <v>5.7</v>
      </c>
      <c r="W1399" s="5">
        <v>16.3</v>
      </c>
      <c r="AB1399" s="5">
        <v>8.75</v>
      </c>
      <c r="AD1399" s="20">
        <v>18.239999999999998</v>
      </c>
      <c r="AE1399" s="5">
        <v>8.65</v>
      </c>
      <c r="AI1399" s="22"/>
      <c r="AJ1399" s="5">
        <v>42</v>
      </c>
      <c r="AN1399" s="5">
        <v>5.55</v>
      </c>
      <c r="AO1399" s="5">
        <v>0.49</v>
      </c>
      <c r="AT1399" s="5">
        <v>16.2</v>
      </c>
      <c r="AU1399" s="22"/>
      <c r="AV1399" s="5">
        <v>0.22</v>
      </c>
      <c r="AW1399" s="5">
        <v>0.1</v>
      </c>
      <c r="AX1399" s="5">
        <v>0.26</v>
      </c>
      <c r="AZ1399" s="22"/>
      <c r="BA1399" s="5">
        <v>6.4</v>
      </c>
      <c r="BC1399" s="22"/>
      <c r="BE1399" s="21"/>
      <c r="BF1399" s="20">
        <v>0.23</v>
      </c>
      <c r="BH1399" s="5">
        <v>1.87</v>
      </c>
      <c r="BN1399" s="22"/>
      <c r="BO1399" s="5">
        <v>65.900000000000006</v>
      </c>
      <c r="BQ1399" s="20">
        <v>4.0999999999999996</v>
      </c>
      <c r="BR1399" s="20">
        <v>4.92</v>
      </c>
      <c r="BT1399" s="20">
        <v>26</v>
      </c>
      <c r="BX1399" s="5">
        <v>9.8000000000000007</v>
      </c>
      <c r="BY1399" s="22"/>
    </row>
    <row r="1400" spans="1:77" x14ac:dyDescent="0.2">
      <c r="A1400" s="2" t="s">
        <v>338</v>
      </c>
      <c r="B1400" s="3">
        <v>37560</v>
      </c>
      <c r="C1400" s="4">
        <v>32</v>
      </c>
      <c r="F1400" s="5">
        <v>0.35</v>
      </c>
      <c r="G1400" s="20">
        <v>0.3</v>
      </c>
      <c r="H1400" s="5">
        <v>7.0000000000000007E-2</v>
      </c>
      <c r="J1400" s="20">
        <v>7.5</v>
      </c>
      <c r="M1400" s="5">
        <v>0.56000000000000005</v>
      </c>
      <c r="N1400" s="20">
        <v>2.2000000000000002</v>
      </c>
      <c r="O1400" s="20">
        <v>25</v>
      </c>
      <c r="Q1400" s="20">
        <v>0.18</v>
      </c>
      <c r="S1400" s="5">
        <v>60</v>
      </c>
      <c r="T1400" s="5">
        <v>42</v>
      </c>
      <c r="U1400" s="20">
        <v>0.3</v>
      </c>
      <c r="V1400" s="5">
        <v>16</v>
      </c>
      <c r="W1400" s="5">
        <v>1.17</v>
      </c>
      <c r="AB1400" s="5">
        <v>2.16</v>
      </c>
      <c r="AE1400" s="5">
        <v>17.7</v>
      </c>
      <c r="AI1400" s="20">
        <v>7.5</v>
      </c>
      <c r="AJ1400" s="5">
        <v>49.9</v>
      </c>
      <c r="AN1400" s="5">
        <v>7.46</v>
      </c>
      <c r="AO1400" s="20">
        <v>0.05</v>
      </c>
      <c r="AT1400" s="5">
        <v>18.8</v>
      </c>
      <c r="AU1400" s="20">
        <v>12</v>
      </c>
      <c r="AV1400" s="5">
        <v>32.35</v>
      </c>
      <c r="AW1400" s="5">
        <v>0.1</v>
      </c>
      <c r="AX1400" s="5">
        <v>0.04</v>
      </c>
      <c r="AY1400" s="22"/>
      <c r="AZ1400" s="20">
        <v>0.02</v>
      </c>
      <c r="BA1400" s="5">
        <v>5.87</v>
      </c>
      <c r="BC1400" s="20">
        <v>1.9E-3</v>
      </c>
      <c r="BE1400" s="5">
        <v>0</v>
      </c>
      <c r="BF1400" s="22"/>
      <c r="BG1400" s="22"/>
      <c r="BH1400" s="5">
        <v>1.22</v>
      </c>
      <c r="BN1400" s="22"/>
      <c r="BO1400" s="5">
        <v>70.900000000000006</v>
      </c>
      <c r="BX1400" s="5">
        <v>12.5</v>
      </c>
      <c r="BY1400" s="20">
        <v>82</v>
      </c>
    </row>
    <row r="1401" spans="1:77" x14ac:dyDescent="0.2">
      <c r="A1401" s="2" t="s">
        <v>338</v>
      </c>
      <c r="B1401" s="3">
        <v>36108</v>
      </c>
      <c r="C1401" s="4">
        <v>23</v>
      </c>
      <c r="F1401" s="20">
        <v>0.05</v>
      </c>
      <c r="G1401" s="5">
        <v>0.04</v>
      </c>
      <c r="H1401" s="5">
        <v>0.18</v>
      </c>
      <c r="J1401" s="21"/>
      <c r="M1401" s="21"/>
      <c r="N1401" s="21"/>
      <c r="O1401" s="22"/>
      <c r="Q1401" s="21"/>
      <c r="S1401" s="5">
        <v>57</v>
      </c>
      <c r="T1401" s="5">
        <v>62</v>
      </c>
      <c r="U1401" s="21"/>
      <c r="V1401" s="5">
        <v>12</v>
      </c>
      <c r="W1401" s="5">
        <v>1.5</v>
      </c>
      <c r="AB1401" s="5">
        <v>1.67</v>
      </c>
      <c r="AC1401" s="21"/>
      <c r="AD1401" s="21"/>
      <c r="AE1401" s="5">
        <v>17</v>
      </c>
      <c r="AI1401" s="21"/>
      <c r="AJ1401" s="20">
        <v>56.6</v>
      </c>
      <c r="AN1401" s="5">
        <v>7.2</v>
      </c>
      <c r="AO1401" s="5">
        <v>0.06</v>
      </c>
      <c r="AT1401" s="5">
        <v>26</v>
      </c>
      <c r="AU1401" s="21"/>
      <c r="AV1401" s="5">
        <v>50.98</v>
      </c>
      <c r="AW1401" s="5">
        <v>0.1</v>
      </c>
      <c r="AX1401" s="5">
        <v>0.04</v>
      </c>
      <c r="AY1401" s="22"/>
      <c r="AZ1401" s="20">
        <v>0.01</v>
      </c>
      <c r="BA1401" s="5">
        <v>5.87</v>
      </c>
      <c r="BC1401" s="21"/>
      <c r="BE1401" s="20">
        <v>0.2</v>
      </c>
      <c r="BF1401" s="22"/>
      <c r="BH1401" s="5">
        <v>1.02</v>
      </c>
      <c r="BI1401" s="20">
        <v>1.89</v>
      </c>
      <c r="BN1401" s="22"/>
      <c r="BO1401" s="5">
        <v>86.9</v>
      </c>
      <c r="BQ1401" s="21"/>
      <c r="BR1401" s="21"/>
      <c r="BS1401" s="22"/>
      <c r="BV1401" s="22"/>
      <c r="BX1401" s="5">
        <v>11.5</v>
      </c>
      <c r="BY1401" s="21"/>
    </row>
    <row r="1402" spans="1:77" x14ac:dyDescent="0.2">
      <c r="A1402" s="2" t="s">
        <v>188</v>
      </c>
      <c r="B1402" s="3">
        <v>40513</v>
      </c>
      <c r="C1402" s="4">
        <v>34</v>
      </c>
      <c r="F1402" s="22"/>
      <c r="G1402" s="5">
        <v>7.0000000000000001E-3</v>
      </c>
      <c r="H1402" s="5">
        <v>0.7</v>
      </c>
      <c r="J1402" s="5">
        <v>8</v>
      </c>
      <c r="M1402" s="5">
        <v>1.52</v>
      </c>
      <c r="N1402" s="20">
        <v>0.2</v>
      </c>
      <c r="O1402" s="22"/>
      <c r="Q1402" s="20">
        <v>0.02</v>
      </c>
      <c r="S1402" s="5">
        <v>108</v>
      </c>
      <c r="T1402" s="5">
        <v>53</v>
      </c>
      <c r="U1402" s="20">
        <v>0.3</v>
      </c>
      <c r="V1402" s="5">
        <v>2.2999999999999998</v>
      </c>
      <c r="W1402" s="5">
        <v>43.3</v>
      </c>
      <c r="AB1402" s="5">
        <v>2.2599999999999998</v>
      </c>
      <c r="AD1402" s="5">
        <v>18.48</v>
      </c>
      <c r="AE1402" s="5">
        <v>0.72</v>
      </c>
      <c r="AI1402" s="20">
        <v>0.5</v>
      </c>
      <c r="AJ1402" s="5">
        <v>77.099999999999994</v>
      </c>
      <c r="AN1402" s="5">
        <v>6.39</v>
      </c>
      <c r="AO1402" s="5">
        <v>3.09</v>
      </c>
      <c r="AS1402" s="20">
        <v>0.66</v>
      </c>
      <c r="AT1402" s="5">
        <v>25.1</v>
      </c>
      <c r="AU1402" s="20">
        <v>2.1</v>
      </c>
      <c r="AV1402" s="5">
        <v>0.22</v>
      </c>
      <c r="AW1402" s="5">
        <v>0.1</v>
      </c>
      <c r="AX1402" s="5">
        <v>0.01</v>
      </c>
      <c r="AZ1402" s="22"/>
      <c r="BA1402" s="5">
        <v>6.87</v>
      </c>
      <c r="BC1402" s="20">
        <v>1E-3</v>
      </c>
      <c r="BE1402" s="22"/>
      <c r="BF1402" s="5">
        <v>0.21</v>
      </c>
      <c r="BH1402" s="5">
        <v>4.3499999999999996</v>
      </c>
      <c r="BN1402" s="22"/>
      <c r="BO1402" s="5">
        <v>98.4</v>
      </c>
      <c r="BQ1402" s="5">
        <v>7.9</v>
      </c>
      <c r="BR1402" s="5">
        <v>9.5</v>
      </c>
      <c r="BW1402" s="20">
        <v>0.69</v>
      </c>
      <c r="BX1402" s="5">
        <v>10.1</v>
      </c>
      <c r="BY1402" s="20">
        <v>1.2</v>
      </c>
    </row>
    <row r="1403" spans="1:77" x14ac:dyDescent="0.2">
      <c r="A1403" s="2" t="s">
        <v>338</v>
      </c>
      <c r="B1403" s="3">
        <v>34785</v>
      </c>
      <c r="C1403" s="4">
        <v>23</v>
      </c>
      <c r="F1403" s="20">
        <v>0.35</v>
      </c>
      <c r="G1403" s="5">
        <v>0.2</v>
      </c>
      <c r="H1403" s="5">
        <v>0.11</v>
      </c>
      <c r="J1403" s="22"/>
      <c r="M1403" s="21"/>
      <c r="N1403" s="22"/>
      <c r="Q1403" s="22"/>
      <c r="S1403" s="5">
        <v>49</v>
      </c>
      <c r="T1403" s="5">
        <v>43</v>
      </c>
      <c r="U1403" s="22"/>
      <c r="V1403" s="5">
        <v>14</v>
      </c>
      <c r="W1403" s="5">
        <v>1.48</v>
      </c>
      <c r="AB1403" s="5">
        <v>2.06</v>
      </c>
      <c r="AD1403" s="21"/>
      <c r="AE1403" s="5">
        <v>15</v>
      </c>
      <c r="AI1403" s="22"/>
      <c r="AJ1403" s="5">
        <v>46.8</v>
      </c>
      <c r="AN1403" s="5">
        <v>5.9</v>
      </c>
      <c r="AO1403" s="5">
        <v>0.11</v>
      </c>
      <c r="AS1403" s="22"/>
      <c r="AT1403" s="5">
        <v>20</v>
      </c>
      <c r="AU1403" s="22"/>
      <c r="AV1403" s="5">
        <v>39.22</v>
      </c>
      <c r="AW1403" s="5">
        <v>0.1</v>
      </c>
      <c r="AX1403" s="5">
        <v>0.03</v>
      </c>
      <c r="AY1403" s="5">
        <v>0.02</v>
      </c>
      <c r="AZ1403" s="22"/>
      <c r="BA1403" s="5">
        <v>5.84</v>
      </c>
      <c r="BC1403" s="22"/>
      <c r="BE1403" s="20">
        <v>0.5</v>
      </c>
      <c r="BF1403" s="21"/>
      <c r="BH1403" s="5">
        <v>1.1100000000000001</v>
      </c>
      <c r="BI1403" s="20">
        <v>1.57</v>
      </c>
      <c r="BN1403" s="22"/>
      <c r="BO1403" s="5">
        <v>64</v>
      </c>
      <c r="BQ1403" s="21"/>
      <c r="BR1403" s="21"/>
      <c r="BW1403" s="22"/>
      <c r="BX1403" s="5">
        <v>7.2</v>
      </c>
      <c r="BY1403" s="22"/>
    </row>
    <row r="1404" spans="1:77" x14ac:dyDescent="0.2">
      <c r="A1404" s="2" t="s">
        <v>354</v>
      </c>
      <c r="B1404" s="3">
        <v>40325</v>
      </c>
      <c r="C1404" s="4">
        <v>26</v>
      </c>
      <c r="F1404" s="22"/>
      <c r="G1404" s="5">
        <v>0.04</v>
      </c>
      <c r="H1404" s="5">
        <v>0.01</v>
      </c>
      <c r="J1404" s="22"/>
      <c r="M1404" s="5">
        <v>1.2</v>
      </c>
      <c r="N1404" s="22"/>
      <c r="O1404" s="22"/>
      <c r="Q1404" s="20">
        <v>1.1000000000000001</v>
      </c>
      <c r="S1404" s="5">
        <v>29.8</v>
      </c>
      <c r="T1404" s="5">
        <v>18</v>
      </c>
      <c r="U1404" s="22"/>
      <c r="V1404" s="5">
        <v>9.1</v>
      </c>
      <c r="W1404" s="5">
        <v>0.08</v>
      </c>
      <c r="Y1404" s="22"/>
      <c r="AB1404" s="5">
        <v>2.8</v>
      </c>
      <c r="AD1404" s="5">
        <v>0.41</v>
      </c>
      <c r="AE1404" s="5">
        <v>11.1</v>
      </c>
      <c r="AI1404" s="22"/>
      <c r="AJ1404" s="5">
        <v>29.7</v>
      </c>
      <c r="AN1404" s="5">
        <v>5.3</v>
      </c>
      <c r="AO1404" s="5">
        <v>0.18</v>
      </c>
      <c r="AT1404" s="5">
        <v>11.7</v>
      </c>
      <c r="AU1404" s="22"/>
      <c r="AV1404" s="5">
        <v>31.47</v>
      </c>
      <c r="AW1404" s="5">
        <v>0.1</v>
      </c>
      <c r="AX1404" s="5">
        <v>0.02</v>
      </c>
      <c r="AY1404" s="21"/>
      <c r="AZ1404" s="22"/>
      <c r="BA1404" s="20">
        <v>5.78</v>
      </c>
      <c r="BC1404" s="22"/>
      <c r="BE1404" s="20">
        <v>0.5</v>
      </c>
      <c r="BF1404" s="5">
        <v>0.56999999999999995</v>
      </c>
      <c r="BH1404" s="5">
        <v>1.03</v>
      </c>
      <c r="BN1404" s="22"/>
      <c r="BO1404" s="5">
        <v>33.4</v>
      </c>
      <c r="BQ1404" s="5">
        <v>2.74</v>
      </c>
      <c r="BR1404" s="5">
        <v>2.73</v>
      </c>
      <c r="BX1404" s="5">
        <v>8.1</v>
      </c>
      <c r="BY1404" s="22"/>
    </row>
    <row r="1405" spans="1:77" x14ac:dyDescent="0.2">
      <c r="A1405" s="2" t="s">
        <v>370</v>
      </c>
      <c r="B1405" s="3">
        <v>37943</v>
      </c>
      <c r="C1405" s="4">
        <v>32</v>
      </c>
      <c r="F1405" s="20">
        <v>0.67</v>
      </c>
      <c r="G1405" s="5">
        <v>0.63</v>
      </c>
      <c r="H1405" s="5">
        <v>0.01</v>
      </c>
      <c r="J1405" s="20">
        <v>0.4</v>
      </c>
      <c r="M1405" s="5">
        <v>1.62</v>
      </c>
      <c r="N1405" s="20">
        <v>3.1</v>
      </c>
      <c r="O1405" s="20">
        <v>16</v>
      </c>
      <c r="P1405" s="22"/>
      <c r="Q1405" s="20">
        <v>0.43</v>
      </c>
      <c r="S1405" s="5">
        <v>23.5</v>
      </c>
      <c r="T1405" s="5">
        <v>31</v>
      </c>
      <c r="U1405" s="20">
        <v>2.6</v>
      </c>
      <c r="V1405" s="5">
        <v>21</v>
      </c>
      <c r="W1405" s="5">
        <v>0.13</v>
      </c>
      <c r="AB1405" s="5">
        <v>1.96</v>
      </c>
      <c r="AD1405" s="21"/>
      <c r="AE1405" s="5">
        <v>12</v>
      </c>
      <c r="AI1405" s="20">
        <v>7.6</v>
      </c>
      <c r="AJ1405" s="5">
        <v>34</v>
      </c>
      <c r="AN1405" s="5">
        <v>7.45</v>
      </c>
      <c r="AO1405" s="5">
        <v>0.48</v>
      </c>
      <c r="AP1405" s="22"/>
      <c r="AT1405" s="5">
        <v>22.6</v>
      </c>
      <c r="AU1405" s="20">
        <v>1.6</v>
      </c>
      <c r="AV1405" s="5">
        <v>50.95</v>
      </c>
      <c r="AW1405" s="5">
        <v>0.1</v>
      </c>
      <c r="AX1405" s="5">
        <v>0.01</v>
      </c>
      <c r="AY1405" s="21"/>
      <c r="AZ1405" s="20">
        <v>7.4999999999999997E-3</v>
      </c>
      <c r="BA1405" s="5">
        <v>5.48</v>
      </c>
      <c r="BC1405" s="20">
        <v>6.4999999999999997E-3</v>
      </c>
      <c r="BE1405" s="20">
        <v>4.4000000000000004</v>
      </c>
      <c r="BF1405" s="21"/>
      <c r="BH1405" s="5">
        <v>0.8</v>
      </c>
      <c r="BN1405" s="22"/>
      <c r="BO1405" s="5">
        <v>25.1</v>
      </c>
      <c r="BQ1405" s="21"/>
      <c r="BR1405" s="21"/>
      <c r="BT1405" s="21"/>
      <c r="BX1405" s="5">
        <v>10.4</v>
      </c>
      <c r="BY1405" s="20">
        <v>70</v>
      </c>
    </row>
    <row r="1406" spans="1:77" x14ac:dyDescent="0.2">
      <c r="A1406" s="2" t="s">
        <v>284</v>
      </c>
      <c r="B1406" s="3">
        <v>40751</v>
      </c>
      <c r="C1406" s="4">
        <v>37</v>
      </c>
      <c r="F1406" s="22"/>
      <c r="G1406" s="5">
        <v>0.01</v>
      </c>
      <c r="H1406" s="5">
        <v>0.01</v>
      </c>
      <c r="J1406" s="20">
        <v>0.2</v>
      </c>
      <c r="M1406" s="5">
        <v>0.64</v>
      </c>
      <c r="N1406" s="20">
        <v>0.2</v>
      </c>
      <c r="O1406" s="22"/>
      <c r="Q1406" s="20">
        <v>0.22</v>
      </c>
      <c r="S1406" s="5">
        <v>95.3</v>
      </c>
      <c r="T1406" s="5">
        <v>32</v>
      </c>
      <c r="U1406" s="20">
        <v>0.2</v>
      </c>
      <c r="V1406" s="5">
        <v>6.4</v>
      </c>
      <c r="W1406" s="5">
        <v>0.02</v>
      </c>
      <c r="Y1406" s="22"/>
      <c r="AB1406" s="5">
        <v>2.79</v>
      </c>
      <c r="AD1406" s="5">
        <v>2.36</v>
      </c>
      <c r="AE1406" s="5">
        <v>4.1900000000000004</v>
      </c>
      <c r="AI1406" s="20">
        <v>5.5</v>
      </c>
      <c r="AJ1406" s="5">
        <v>55.2</v>
      </c>
      <c r="AN1406" s="5">
        <v>5.58</v>
      </c>
      <c r="AO1406" s="5">
        <v>0.4</v>
      </c>
      <c r="AS1406" s="20">
        <v>0.37</v>
      </c>
      <c r="AT1406" s="5">
        <v>14.4</v>
      </c>
      <c r="AU1406" s="20">
        <v>3</v>
      </c>
      <c r="AV1406" s="5">
        <v>6.55</v>
      </c>
      <c r="AW1406" s="5">
        <v>0.1</v>
      </c>
      <c r="AX1406" s="5">
        <v>0.09</v>
      </c>
      <c r="AZ1406" s="22"/>
      <c r="BA1406" s="5">
        <v>6.61</v>
      </c>
      <c r="BC1406" s="20">
        <v>4.4999999999999997E-3</v>
      </c>
      <c r="BE1406" s="22"/>
      <c r="BF1406" s="5">
        <v>0.34</v>
      </c>
      <c r="BH1406" s="5">
        <v>3.38</v>
      </c>
      <c r="BN1406" s="22"/>
      <c r="BO1406" s="5">
        <v>68.8</v>
      </c>
      <c r="BQ1406" s="5">
        <v>5.83</v>
      </c>
      <c r="BR1406" s="5">
        <v>5.97</v>
      </c>
      <c r="BS1406" s="20">
        <v>0.2</v>
      </c>
      <c r="BT1406" s="5">
        <v>44</v>
      </c>
      <c r="BV1406" s="20">
        <v>1</v>
      </c>
      <c r="BW1406" s="20">
        <v>0.41</v>
      </c>
      <c r="BX1406" s="5">
        <v>10.199999999999999</v>
      </c>
      <c r="BY1406" s="20">
        <v>1</v>
      </c>
    </row>
    <row r="1407" spans="1:77" x14ac:dyDescent="0.2">
      <c r="A1407" s="2" t="s">
        <v>410</v>
      </c>
      <c r="B1407" s="3">
        <v>38071</v>
      </c>
      <c r="C1407" s="4">
        <v>21</v>
      </c>
      <c r="F1407" s="20">
        <v>0.24</v>
      </c>
      <c r="G1407" s="21"/>
      <c r="H1407" s="5">
        <v>0.03</v>
      </c>
      <c r="J1407" s="21"/>
      <c r="M1407" s="5">
        <v>2.62</v>
      </c>
      <c r="N1407" s="21"/>
      <c r="O1407" s="22"/>
      <c r="Q1407" s="21"/>
      <c r="S1407" s="5">
        <v>67</v>
      </c>
      <c r="T1407" s="5">
        <v>14.6</v>
      </c>
      <c r="U1407" s="21"/>
      <c r="V1407" s="5">
        <v>46</v>
      </c>
      <c r="W1407" s="5">
        <v>3.4</v>
      </c>
      <c r="AB1407" s="5">
        <v>14.25</v>
      </c>
      <c r="AD1407" s="21"/>
      <c r="AE1407" s="5">
        <v>3.77</v>
      </c>
      <c r="AI1407" s="21"/>
      <c r="AJ1407" s="5">
        <v>46</v>
      </c>
      <c r="AN1407" s="5">
        <v>7.8</v>
      </c>
      <c r="AO1407" s="5">
        <v>0.23</v>
      </c>
      <c r="AS1407" s="21"/>
      <c r="AT1407" s="5">
        <v>28</v>
      </c>
      <c r="AU1407" s="21"/>
      <c r="AV1407" s="5">
        <v>0.44</v>
      </c>
      <c r="AW1407" s="5">
        <v>0.1</v>
      </c>
      <c r="AX1407" s="5">
        <v>0.3</v>
      </c>
      <c r="AY1407" s="22"/>
      <c r="AZ1407" s="22"/>
      <c r="BA1407" s="5">
        <v>7.45</v>
      </c>
      <c r="BC1407" s="21"/>
      <c r="BE1407" s="20">
        <v>0.19</v>
      </c>
      <c r="BF1407" s="21"/>
      <c r="BH1407" s="5">
        <v>4.8499999999999996</v>
      </c>
      <c r="BN1407" s="22"/>
      <c r="BO1407" s="5">
        <v>3.65</v>
      </c>
      <c r="BQ1407" s="21"/>
      <c r="BR1407" s="21"/>
      <c r="BW1407" s="21"/>
      <c r="BX1407" s="5">
        <v>10.3</v>
      </c>
      <c r="BY1407" s="21"/>
    </row>
    <row r="1408" spans="1:77" x14ac:dyDescent="0.2">
      <c r="A1408" s="2" t="s">
        <v>257</v>
      </c>
      <c r="B1408" s="3">
        <v>41766</v>
      </c>
      <c r="C1408" s="4">
        <v>25</v>
      </c>
      <c r="G1408" s="5">
        <v>6.0000000000000001E-3</v>
      </c>
      <c r="H1408" s="5">
        <v>0.02</v>
      </c>
      <c r="M1408" s="5">
        <v>0.44</v>
      </c>
      <c r="S1408" s="5">
        <v>109</v>
      </c>
      <c r="T1408" s="5">
        <v>29</v>
      </c>
      <c r="V1408" s="5">
        <v>2.2000000000000002</v>
      </c>
      <c r="W1408" s="5">
        <v>0.01</v>
      </c>
      <c r="AB1408" s="5">
        <v>8.39</v>
      </c>
      <c r="AD1408" s="5">
        <v>0</v>
      </c>
      <c r="AE1408" s="5">
        <v>10.8</v>
      </c>
      <c r="AJ1408" s="5">
        <v>71.3</v>
      </c>
      <c r="AN1408" s="5">
        <v>12</v>
      </c>
      <c r="AO1408" s="5">
        <v>0.39</v>
      </c>
      <c r="AT1408" s="5">
        <v>14</v>
      </c>
      <c r="AV1408" s="5">
        <v>43.51</v>
      </c>
      <c r="AW1408" s="5">
        <v>0.1</v>
      </c>
      <c r="AX1408" s="5">
        <v>0.01</v>
      </c>
      <c r="AY1408" s="20">
        <v>0.02</v>
      </c>
      <c r="AZ1408" s="22"/>
      <c r="BA1408" s="5">
        <v>7.12</v>
      </c>
      <c r="BE1408" s="21"/>
      <c r="BF1408" s="5">
        <v>0.34</v>
      </c>
      <c r="BH1408" s="5">
        <v>3.33</v>
      </c>
      <c r="BN1408" s="22"/>
      <c r="BO1408" s="5">
        <v>119</v>
      </c>
      <c r="BQ1408" s="20">
        <v>7.33</v>
      </c>
      <c r="BR1408" s="20">
        <v>7.33</v>
      </c>
      <c r="BS1408" s="22"/>
      <c r="BT1408" s="22"/>
      <c r="BV1408" s="22"/>
      <c r="BX1408" s="5">
        <v>11</v>
      </c>
    </row>
    <row r="1409" spans="1:77" x14ac:dyDescent="0.2">
      <c r="A1409" s="2" t="s">
        <v>257</v>
      </c>
      <c r="B1409" s="3">
        <v>40646</v>
      </c>
      <c r="C1409" s="4">
        <v>25</v>
      </c>
      <c r="F1409" s="21"/>
      <c r="G1409" s="20">
        <v>1E-3</v>
      </c>
      <c r="H1409" s="5">
        <v>0.02</v>
      </c>
      <c r="J1409" s="21"/>
      <c r="M1409" s="5">
        <v>0.61</v>
      </c>
      <c r="N1409" s="21"/>
      <c r="O1409" s="22"/>
      <c r="Q1409" s="21"/>
      <c r="S1409" s="5">
        <v>114</v>
      </c>
      <c r="T1409" s="5">
        <v>28</v>
      </c>
      <c r="U1409" s="21"/>
      <c r="V1409" s="5">
        <v>2.8</v>
      </c>
      <c r="W1409" s="5">
        <v>0.02</v>
      </c>
      <c r="AB1409" s="20">
        <v>7.66</v>
      </c>
      <c r="AD1409" s="5">
        <v>5.62</v>
      </c>
      <c r="AE1409" s="5">
        <v>12</v>
      </c>
      <c r="AI1409" s="21"/>
      <c r="AJ1409" s="5">
        <v>69.5</v>
      </c>
      <c r="AN1409" s="5">
        <v>13.1</v>
      </c>
      <c r="AO1409" s="5">
        <v>0.46</v>
      </c>
      <c r="AS1409" s="22"/>
      <c r="AT1409" s="5">
        <v>15.7</v>
      </c>
      <c r="AU1409" s="21"/>
      <c r="AV1409" s="5">
        <v>44.04</v>
      </c>
      <c r="AW1409" s="5">
        <v>0.1</v>
      </c>
      <c r="AX1409" s="5">
        <v>0.01</v>
      </c>
      <c r="AZ1409" s="22"/>
      <c r="BA1409" s="5">
        <v>6.8</v>
      </c>
      <c r="BC1409" s="21"/>
      <c r="BE1409" s="21"/>
      <c r="BF1409" s="20">
        <v>0.21</v>
      </c>
      <c r="BH1409" s="5">
        <v>3.6</v>
      </c>
      <c r="BN1409" s="22"/>
      <c r="BO1409" s="5">
        <v>108</v>
      </c>
      <c r="BQ1409" s="5">
        <v>7.35</v>
      </c>
      <c r="BR1409" s="5">
        <v>7.78</v>
      </c>
      <c r="BT1409" s="20">
        <v>12</v>
      </c>
      <c r="BW1409" s="22"/>
      <c r="BX1409" s="5">
        <v>10.9</v>
      </c>
      <c r="BY1409" s="21"/>
    </row>
    <row r="1410" spans="1:77" x14ac:dyDescent="0.2">
      <c r="A1410" s="2" t="s">
        <v>257</v>
      </c>
      <c r="B1410" s="3">
        <v>36850</v>
      </c>
      <c r="C1410" s="4">
        <v>23</v>
      </c>
      <c r="F1410" s="20">
        <v>0.03</v>
      </c>
      <c r="G1410" s="5">
        <v>0.02</v>
      </c>
      <c r="H1410" s="5">
        <v>0.02</v>
      </c>
      <c r="J1410" s="21"/>
      <c r="M1410" s="5">
        <v>1.02</v>
      </c>
      <c r="N1410" s="21"/>
      <c r="O1410" s="22"/>
      <c r="Q1410" s="21"/>
      <c r="S1410" s="5">
        <v>53</v>
      </c>
      <c r="T1410" s="5">
        <v>28</v>
      </c>
      <c r="U1410" s="21"/>
      <c r="V1410" s="5">
        <v>2.5</v>
      </c>
      <c r="W1410" s="5">
        <v>0.05</v>
      </c>
      <c r="Y1410" s="22"/>
      <c r="AB1410" s="5">
        <v>8.85</v>
      </c>
      <c r="AD1410" s="21"/>
      <c r="AE1410" s="5">
        <v>5.7</v>
      </c>
      <c r="AI1410" s="21"/>
      <c r="AJ1410" s="5">
        <v>70.3</v>
      </c>
      <c r="AN1410" s="5">
        <v>3.4</v>
      </c>
      <c r="AO1410" s="20">
        <v>1.06</v>
      </c>
      <c r="AS1410" s="21"/>
      <c r="AT1410" s="5">
        <v>12</v>
      </c>
      <c r="AU1410" s="21"/>
      <c r="AV1410" s="5">
        <v>49.22</v>
      </c>
      <c r="AW1410" s="5">
        <v>0.1</v>
      </c>
      <c r="AX1410" s="5">
        <v>0.01</v>
      </c>
      <c r="AZ1410" s="20">
        <v>6.4999999999999997E-3</v>
      </c>
      <c r="BA1410" s="5">
        <v>6.85</v>
      </c>
      <c r="BC1410" s="21"/>
      <c r="BE1410" s="20">
        <v>0.2</v>
      </c>
      <c r="BF1410" s="21"/>
      <c r="BH1410" s="5">
        <v>0.24</v>
      </c>
      <c r="BN1410" s="22"/>
      <c r="BO1410" s="5">
        <v>103</v>
      </c>
      <c r="BQ1410" s="21"/>
      <c r="BR1410" s="21"/>
      <c r="BW1410" s="21"/>
      <c r="BX1410" s="5">
        <v>10.5</v>
      </c>
      <c r="BY1410" s="21"/>
    </row>
    <row r="1411" spans="1:77" x14ac:dyDescent="0.2">
      <c r="A1411" s="2" t="s">
        <v>257</v>
      </c>
      <c r="B1411" s="3">
        <v>35564</v>
      </c>
      <c r="C1411" s="4">
        <v>23</v>
      </c>
      <c r="F1411" s="5">
        <v>0.02</v>
      </c>
      <c r="G1411" s="20">
        <v>0.01</v>
      </c>
      <c r="H1411" s="5">
        <v>0.02</v>
      </c>
      <c r="M1411" s="21"/>
      <c r="S1411" s="5">
        <v>100</v>
      </c>
      <c r="T1411" s="5">
        <v>32</v>
      </c>
      <c r="V1411" s="5">
        <v>2</v>
      </c>
      <c r="W1411" s="5">
        <v>0.01</v>
      </c>
      <c r="AB1411" s="20">
        <v>9.3000000000000007</v>
      </c>
      <c r="AD1411" s="21"/>
      <c r="AE1411" s="5">
        <v>7.3</v>
      </c>
      <c r="AJ1411" s="20">
        <v>72</v>
      </c>
      <c r="AN1411" s="5">
        <v>7.8</v>
      </c>
      <c r="AO1411" s="5">
        <v>0.59</v>
      </c>
      <c r="AT1411" s="5">
        <v>18</v>
      </c>
      <c r="AV1411" s="5">
        <v>23.9</v>
      </c>
      <c r="AW1411" s="5">
        <v>0.1</v>
      </c>
      <c r="AX1411" s="5">
        <v>0.01</v>
      </c>
      <c r="AY1411" s="20">
        <v>6.4000000000000003E-3</v>
      </c>
      <c r="AZ1411" s="22"/>
      <c r="BA1411" s="5">
        <v>7.05</v>
      </c>
      <c r="BE1411" s="5">
        <v>0.3</v>
      </c>
      <c r="BF1411" s="22"/>
      <c r="BH1411" s="5">
        <v>3.42</v>
      </c>
      <c r="BI1411" s="20">
        <v>0.51</v>
      </c>
      <c r="BN1411" s="22"/>
      <c r="BO1411" s="5">
        <v>134</v>
      </c>
      <c r="BQ1411" s="21"/>
      <c r="BR1411" s="21"/>
      <c r="BX1411" s="5">
        <v>10.3</v>
      </c>
    </row>
    <row r="1412" spans="1:77" x14ac:dyDescent="0.2">
      <c r="A1412" s="2" t="s">
        <v>233</v>
      </c>
      <c r="B1412" s="3">
        <v>38842</v>
      </c>
      <c r="C1412" s="4">
        <v>31</v>
      </c>
      <c r="F1412" s="5">
        <v>0.02</v>
      </c>
      <c r="G1412" s="22"/>
      <c r="H1412" s="5">
        <v>0.03</v>
      </c>
      <c r="J1412" s="20">
        <v>5</v>
      </c>
      <c r="M1412" s="5">
        <v>0.66</v>
      </c>
      <c r="N1412" s="20">
        <v>2.5</v>
      </c>
      <c r="O1412" s="22"/>
      <c r="P1412" s="21"/>
      <c r="Q1412" s="20">
        <v>1</v>
      </c>
      <c r="S1412" s="5">
        <v>107.6</v>
      </c>
      <c r="T1412" s="5">
        <v>21</v>
      </c>
      <c r="U1412" s="20">
        <v>5</v>
      </c>
      <c r="V1412" s="5">
        <v>1.3</v>
      </c>
      <c r="W1412" s="5">
        <v>0.21</v>
      </c>
      <c r="AB1412" s="21"/>
      <c r="AD1412" s="20">
        <v>0.4</v>
      </c>
      <c r="AE1412" s="5">
        <v>1.29</v>
      </c>
      <c r="AI1412" s="20">
        <v>10</v>
      </c>
      <c r="AJ1412" s="5">
        <v>60.3</v>
      </c>
      <c r="AN1412" s="5">
        <v>7.39</v>
      </c>
      <c r="AO1412" s="5">
        <v>0.26</v>
      </c>
      <c r="AT1412" s="5">
        <v>9.4</v>
      </c>
      <c r="AU1412" s="20">
        <v>2</v>
      </c>
      <c r="AV1412" s="5">
        <v>2.0299999999999998</v>
      </c>
      <c r="AW1412" s="5">
        <v>0.09</v>
      </c>
      <c r="AX1412" s="5">
        <v>0.09</v>
      </c>
      <c r="AY1412" s="22"/>
      <c r="AZ1412" s="22"/>
      <c r="BA1412" s="5">
        <v>7.29</v>
      </c>
      <c r="BC1412" s="20">
        <v>0.1</v>
      </c>
      <c r="BE1412" s="5">
        <v>0.7</v>
      </c>
      <c r="BF1412" s="22"/>
      <c r="BH1412" s="5">
        <v>4.5</v>
      </c>
      <c r="BN1412" s="22"/>
      <c r="BO1412" s="5">
        <v>62</v>
      </c>
      <c r="BQ1412" s="20">
        <v>6.41</v>
      </c>
      <c r="BR1412" s="20">
        <v>6.44</v>
      </c>
      <c r="BX1412" s="5">
        <v>9.6999999999999993</v>
      </c>
      <c r="BY1412" s="20">
        <v>10</v>
      </c>
    </row>
    <row r="1413" spans="1:77" x14ac:dyDescent="0.2">
      <c r="A1413" s="2" t="s">
        <v>312</v>
      </c>
      <c r="B1413" s="3">
        <v>41479</v>
      </c>
      <c r="C1413" s="4">
        <v>25</v>
      </c>
      <c r="F1413" s="21"/>
      <c r="G1413" s="20">
        <v>0.03</v>
      </c>
      <c r="H1413" s="5">
        <v>7.0000000000000007E-2</v>
      </c>
      <c r="J1413" s="21"/>
      <c r="M1413" s="5">
        <v>0.89</v>
      </c>
      <c r="N1413" s="21"/>
      <c r="O1413" s="22"/>
      <c r="Q1413" s="21"/>
      <c r="S1413" s="5">
        <v>45.1</v>
      </c>
      <c r="T1413" s="5">
        <v>25</v>
      </c>
      <c r="U1413" s="21"/>
      <c r="V1413" s="5">
        <v>7.1</v>
      </c>
      <c r="W1413" s="5">
        <v>0.17</v>
      </c>
      <c r="AB1413" s="5">
        <v>2.59</v>
      </c>
      <c r="AD1413" s="20">
        <v>4.62</v>
      </c>
      <c r="AE1413" s="5">
        <v>28</v>
      </c>
      <c r="AI1413" s="21"/>
      <c r="AJ1413" s="20">
        <v>39.200000000000003</v>
      </c>
      <c r="AN1413" s="5">
        <v>4.1500000000000004</v>
      </c>
      <c r="AO1413" s="5">
        <v>0.23</v>
      </c>
      <c r="AT1413" s="5">
        <v>11.6</v>
      </c>
      <c r="AU1413" s="21"/>
      <c r="AV1413" s="5">
        <v>8.67</v>
      </c>
      <c r="AW1413" s="5">
        <v>0.09</v>
      </c>
      <c r="AX1413" s="5">
        <v>0.03</v>
      </c>
      <c r="AY1413" s="20">
        <v>0.02</v>
      </c>
      <c r="AZ1413" s="22"/>
      <c r="BA1413" s="5">
        <v>6.26</v>
      </c>
      <c r="BC1413" s="21"/>
      <c r="BE1413" s="21"/>
      <c r="BF1413" s="20">
        <v>0.17</v>
      </c>
      <c r="BH1413" s="5">
        <v>2.27</v>
      </c>
      <c r="BI1413" s="22"/>
      <c r="BN1413" s="22"/>
      <c r="BO1413" s="5">
        <v>26.3</v>
      </c>
      <c r="BQ1413" s="20">
        <v>3.67</v>
      </c>
      <c r="BR1413" s="20">
        <v>3.84</v>
      </c>
      <c r="BX1413" s="5">
        <v>10.6</v>
      </c>
      <c r="BY1413" s="21"/>
    </row>
    <row r="1414" spans="1:77" x14ac:dyDescent="0.2">
      <c r="A1414" s="2" t="s">
        <v>312</v>
      </c>
      <c r="B1414" s="3">
        <v>40323</v>
      </c>
      <c r="C1414" s="4">
        <v>24</v>
      </c>
      <c r="F1414" s="21"/>
      <c r="G1414" s="20">
        <v>0.03</v>
      </c>
      <c r="H1414" s="5">
        <v>0.05</v>
      </c>
      <c r="J1414" s="21"/>
      <c r="M1414" s="5">
        <v>0.77</v>
      </c>
      <c r="N1414" s="21"/>
      <c r="O1414" s="21"/>
      <c r="Q1414" s="21"/>
      <c r="S1414" s="5">
        <v>43.6</v>
      </c>
      <c r="T1414" s="5">
        <v>30</v>
      </c>
      <c r="U1414" s="21"/>
      <c r="V1414" s="5">
        <v>7.7</v>
      </c>
      <c r="W1414" s="5">
        <v>0.46</v>
      </c>
      <c r="AB1414" s="5">
        <v>2.5499999999999998</v>
      </c>
      <c r="AD1414" s="20">
        <v>2.86</v>
      </c>
      <c r="AE1414" s="5">
        <v>30.7</v>
      </c>
      <c r="AI1414" s="21"/>
      <c r="AJ1414" s="5">
        <v>38.700000000000003</v>
      </c>
      <c r="AN1414" s="5">
        <v>3.9</v>
      </c>
      <c r="AO1414" s="5">
        <v>0.23</v>
      </c>
      <c r="AT1414" s="5">
        <v>13.2</v>
      </c>
      <c r="AU1414" s="21"/>
      <c r="AV1414" s="5">
        <v>9.3800000000000008</v>
      </c>
      <c r="AW1414" s="5">
        <v>0.09</v>
      </c>
      <c r="AX1414" s="5">
        <v>0.04</v>
      </c>
      <c r="AZ1414" s="22"/>
      <c r="BA1414" s="5">
        <v>6.34</v>
      </c>
      <c r="BC1414" s="21"/>
      <c r="BE1414" s="21"/>
      <c r="BF1414" s="20">
        <v>0.43</v>
      </c>
      <c r="BH1414" s="5">
        <v>2.6</v>
      </c>
      <c r="BN1414" s="22"/>
      <c r="BO1414" s="5">
        <v>19.600000000000001</v>
      </c>
      <c r="BQ1414" s="20">
        <v>4.01</v>
      </c>
      <c r="BR1414" s="20">
        <v>3.9</v>
      </c>
      <c r="BX1414" s="5">
        <v>9.1999999999999993</v>
      </c>
      <c r="BY1414" s="21"/>
    </row>
    <row r="1415" spans="1:77" x14ac:dyDescent="0.2">
      <c r="A1415" s="2" t="s">
        <v>233</v>
      </c>
      <c r="B1415" s="3">
        <v>40484</v>
      </c>
      <c r="C1415" s="4">
        <v>24</v>
      </c>
      <c r="F1415" s="21"/>
      <c r="G1415" s="20">
        <v>5.0000000000000001E-3</v>
      </c>
      <c r="H1415" s="5">
        <v>0.01</v>
      </c>
      <c r="M1415" s="5">
        <v>0.34</v>
      </c>
      <c r="O1415" s="22"/>
      <c r="S1415" s="5">
        <v>137</v>
      </c>
      <c r="T1415" s="5">
        <v>25</v>
      </c>
      <c r="V1415" s="5">
        <v>1.2</v>
      </c>
      <c r="W1415" s="5">
        <v>0.26</v>
      </c>
      <c r="AB1415" s="5">
        <v>4.55</v>
      </c>
      <c r="AD1415" s="20">
        <v>13.21</v>
      </c>
      <c r="AE1415" s="5">
        <v>1.57</v>
      </c>
      <c r="AJ1415" s="5">
        <v>66.400000000000006</v>
      </c>
      <c r="AN1415" s="5">
        <v>9.36</v>
      </c>
      <c r="AO1415" s="5">
        <v>0.3</v>
      </c>
      <c r="AT1415" s="5">
        <v>10.199999999999999</v>
      </c>
      <c r="AV1415" s="5">
        <v>4.8600000000000003</v>
      </c>
      <c r="AW1415" s="5">
        <v>0.09</v>
      </c>
      <c r="AX1415" s="5">
        <v>0.01</v>
      </c>
      <c r="AZ1415" s="22"/>
      <c r="BA1415" s="5">
        <v>7.32</v>
      </c>
      <c r="BE1415" s="21"/>
      <c r="BF1415" s="20">
        <v>0.1</v>
      </c>
      <c r="BH1415" s="5">
        <v>4.63</v>
      </c>
      <c r="BN1415" s="22"/>
      <c r="BO1415" s="5">
        <v>81.400000000000006</v>
      </c>
      <c r="BQ1415" s="20">
        <v>7.11</v>
      </c>
      <c r="BR1415" s="20">
        <v>8.1199999999999992</v>
      </c>
      <c r="BX1415" s="5">
        <v>9.4</v>
      </c>
    </row>
    <row r="1416" spans="1:77" x14ac:dyDescent="0.2">
      <c r="A1416" s="2" t="s">
        <v>235</v>
      </c>
      <c r="B1416" s="3">
        <v>37410</v>
      </c>
      <c r="C1416" s="4">
        <v>32</v>
      </c>
      <c r="F1416" s="20">
        <v>0.06</v>
      </c>
      <c r="G1416" s="5">
        <v>0.04</v>
      </c>
      <c r="H1416" s="5">
        <v>7.0000000000000007E-2</v>
      </c>
      <c r="J1416" s="5">
        <v>1</v>
      </c>
      <c r="M1416" s="5">
        <v>0.47</v>
      </c>
      <c r="N1416" s="5">
        <v>0.2</v>
      </c>
      <c r="O1416" s="20">
        <v>62</v>
      </c>
      <c r="Q1416" s="5">
        <v>0.06</v>
      </c>
      <c r="S1416" s="5">
        <v>160</v>
      </c>
      <c r="T1416" s="5">
        <v>97</v>
      </c>
      <c r="U1416" s="5">
        <v>0.4</v>
      </c>
      <c r="V1416" s="5">
        <v>2.7</v>
      </c>
      <c r="W1416" s="5">
        <v>0.75</v>
      </c>
      <c r="AB1416" s="5">
        <v>1.87</v>
      </c>
      <c r="AC1416" s="21"/>
      <c r="AD1416" s="21"/>
      <c r="AE1416" s="5">
        <v>2.16</v>
      </c>
      <c r="AI1416" s="5">
        <v>2.1</v>
      </c>
      <c r="AJ1416" s="5">
        <v>103.8</v>
      </c>
      <c r="AN1416" s="5">
        <v>19</v>
      </c>
      <c r="AO1416" s="5">
        <v>0.13</v>
      </c>
      <c r="AT1416" s="5">
        <v>38</v>
      </c>
      <c r="AU1416" s="5">
        <v>4.2</v>
      </c>
      <c r="AV1416" s="5">
        <v>28.11</v>
      </c>
      <c r="AW1416" s="5">
        <v>0.09</v>
      </c>
      <c r="AX1416" s="5">
        <v>0.01</v>
      </c>
      <c r="AY1416" s="22"/>
      <c r="AZ1416" s="20">
        <v>0.01</v>
      </c>
      <c r="BA1416" s="5">
        <v>7.3</v>
      </c>
      <c r="BC1416" s="5">
        <v>1E-3</v>
      </c>
      <c r="BE1416" s="20">
        <v>3.6</v>
      </c>
      <c r="BF1416" s="21"/>
      <c r="BH1416" s="5">
        <v>5.6</v>
      </c>
      <c r="BN1416" s="22"/>
      <c r="BO1416" s="5">
        <v>89.9</v>
      </c>
      <c r="BQ1416" s="21"/>
      <c r="BR1416" s="21"/>
      <c r="BX1416" s="5">
        <v>8.9</v>
      </c>
      <c r="BY1416" s="5">
        <v>6.8</v>
      </c>
    </row>
    <row r="1417" spans="1:77" x14ac:dyDescent="0.2">
      <c r="A1417" s="2" t="s">
        <v>235</v>
      </c>
      <c r="B1417" s="3">
        <v>36178</v>
      </c>
      <c r="C1417" s="4">
        <v>22</v>
      </c>
      <c r="F1417" s="20">
        <v>0.04</v>
      </c>
      <c r="G1417" s="5">
        <v>0.03</v>
      </c>
      <c r="H1417" s="5">
        <v>0.06</v>
      </c>
      <c r="J1417" s="22"/>
      <c r="M1417" s="5">
        <v>0.62</v>
      </c>
      <c r="N1417" s="22"/>
      <c r="O1417" s="22"/>
      <c r="Q1417" s="22"/>
      <c r="S1417" s="5">
        <v>99</v>
      </c>
      <c r="T1417" s="5">
        <v>78</v>
      </c>
      <c r="U1417" s="22"/>
      <c r="V1417" s="5">
        <v>2.8</v>
      </c>
      <c r="W1417" s="5">
        <v>0.64</v>
      </c>
      <c r="AB1417" s="21"/>
      <c r="AD1417" s="21"/>
      <c r="AE1417" s="5">
        <v>2.1</v>
      </c>
      <c r="AI1417" s="22"/>
      <c r="AJ1417" s="5">
        <v>94.2</v>
      </c>
      <c r="AN1417" s="5">
        <v>17</v>
      </c>
      <c r="AO1417" s="5">
        <v>0.14000000000000001</v>
      </c>
      <c r="AT1417" s="5">
        <v>39</v>
      </c>
      <c r="AU1417" s="22"/>
      <c r="AV1417" s="5">
        <v>21.37</v>
      </c>
      <c r="AW1417" s="5">
        <v>0.09</v>
      </c>
      <c r="AX1417" s="5">
        <v>0.01</v>
      </c>
      <c r="AY1417" s="21"/>
      <c r="AZ1417" s="20">
        <v>5.7999999999999996E-3</v>
      </c>
      <c r="BA1417" s="5">
        <v>7.17</v>
      </c>
      <c r="BC1417" s="22"/>
      <c r="BE1417" s="20">
        <v>1.7</v>
      </c>
      <c r="BF1417" s="21"/>
      <c r="BH1417" s="5">
        <v>5.5</v>
      </c>
      <c r="BN1417" s="22"/>
      <c r="BO1417" s="5">
        <v>88.7</v>
      </c>
      <c r="BQ1417" s="21"/>
      <c r="BR1417" s="21"/>
      <c r="BX1417" s="5">
        <v>8.8000000000000007</v>
      </c>
      <c r="BY1417" s="22"/>
    </row>
    <row r="1418" spans="1:77" x14ac:dyDescent="0.2">
      <c r="A1418" s="2" t="s">
        <v>235</v>
      </c>
      <c r="B1418" s="3">
        <v>40329</v>
      </c>
      <c r="C1418" s="4">
        <v>34</v>
      </c>
      <c r="F1418" s="22"/>
      <c r="G1418" s="5">
        <v>7.0000000000000007E-2</v>
      </c>
      <c r="H1418" s="5">
        <v>0.01</v>
      </c>
      <c r="J1418" s="20">
        <v>0.6</v>
      </c>
      <c r="M1418" s="5">
        <v>0.67</v>
      </c>
      <c r="N1418" s="20">
        <v>0.2</v>
      </c>
      <c r="O1418" s="22"/>
      <c r="Q1418" s="20">
        <v>0.08</v>
      </c>
      <c r="S1418" s="5">
        <v>140</v>
      </c>
      <c r="T1418" s="5">
        <v>68</v>
      </c>
      <c r="U1418" s="20">
        <v>0.5</v>
      </c>
      <c r="V1418" s="5">
        <v>2.8</v>
      </c>
      <c r="W1418" s="5">
        <v>0.15</v>
      </c>
      <c r="AB1418" s="5">
        <v>1.59</v>
      </c>
      <c r="AD1418" s="5">
        <v>0.54</v>
      </c>
      <c r="AE1418" s="5">
        <v>1.65</v>
      </c>
      <c r="AI1418" s="20">
        <v>2</v>
      </c>
      <c r="AJ1418" s="5">
        <v>92.1</v>
      </c>
      <c r="AN1418" s="5">
        <v>17.600000000000001</v>
      </c>
      <c r="AO1418" s="5">
        <v>0.08</v>
      </c>
      <c r="AS1418" s="20">
        <v>1.3</v>
      </c>
      <c r="AT1418" s="5">
        <v>34.1</v>
      </c>
      <c r="AU1418" s="20">
        <v>4.9000000000000004</v>
      </c>
      <c r="AV1418" s="5">
        <v>33.99</v>
      </c>
      <c r="AW1418" s="5">
        <v>0.09</v>
      </c>
      <c r="AX1418" s="5">
        <v>0.01</v>
      </c>
      <c r="AY1418" s="21"/>
      <c r="AZ1418" s="22"/>
      <c r="BA1418" s="5">
        <v>7.12</v>
      </c>
      <c r="BC1418" s="20">
        <v>1E-3</v>
      </c>
      <c r="BE1418" s="22"/>
      <c r="BF1418" s="5">
        <v>2.02</v>
      </c>
      <c r="BH1418" s="5">
        <v>5.68</v>
      </c>
      <c r="BN1418" s="22"/>
      <c r="BO1418" s="5">
        <v>90.6</v>
      </c>
      <c r="BQ1418" s="5">
        <v>10.029999999999999</v>
      </c>
      <c r="BR1418" s="5">
        <v>9.98</v>
      </c>
      <c r="BW1418" s="20">
        <v>0.5</v>
      </c>
      <c r="BX1418" s="5">
        <v>8.6999999999999993</v>
      </c>
      <c r="BY1418" s="20">
        <v>4.7</v>
      </c>
    </row>
    <row r="1419" spans="1:77" x14ac:dyDescent="0.2">
      <c r="A1419" s="2" t="s">
        <v>235</v>
      </c>
      <c r="B1419" s="3">
        <v>39968</v>
      </c>
      <c r="C1419" s="4">
        <v>23</v>
      </c>
      <c r="F1419" s="22"/>
      <c r="G1419" s="5">
        <v>5.0000000000000001E-3</v>
      </c>
      <c r="H1419" s="5">
        <v>0.02</v>
      </c>
      <c r="J1419" s="21"/>
      <c r="M1419" s="5">
        <v>0.56000000000000005</v>
      </c>
      <c r="N1419" s="21"/>
      <c r="O1419" s="22"/>
      <c r="Q1419" s="21"/>
      <c r="S1419" s="5">
        <v>134</v>
      </c>
      <c r="T1419" s="5">
        <v>64</v>
      </c>
      <c r="U1419" s="21"/>
      <c r="V1419" s="5">
        <v>3.4</v>
      </c>
      <c r="W1419" s="5">
        <v>0.35</v>
      </c>
      <c r="AB1419" s="5">
        <v>2.2799999999999998</v>
      </c>
      <c r="AD1419" s="5">
        <v>1.74</v>
      </c>
      <c r="AE1419" s="5">
        <v>1.85</v>
      </c>
      <c r="AI1419" s="21"/>
      <c r="AJ1419" s="5">
        <v>89.2</v>
      </c>
      <c r="AN1419" s="5">
        <v>17.3</v>
      </c>
      <c r="AO1419" s="5">
        <v>0.1</v>
      </c>
      <c r="AS1419" s="21"/>
      <c r="AT1419" s="5">
        <v>33</v>
      </c>
      <c r="AU1419" s="21"/>
      <c r="AV1419" s="5">
        <v>33.68</v>
      </c>
      <c r="AW1419" s="5">
        <v>0.09</v>
      </c>
      <c r="AX1419" s="5">
        <v>0.01</v>
      </c>
      <c r="AY1419" s="21"/>
      <c r="AZ1419" s="22"/>
      <c r="BA1419" s="5">
        <v>7.09</v>
      </c>
      <c r="BC1419" s="21"/>
      <c r="BE1419" s="20">
        <v>4.4000000000000004</v>
      </c>
      <c r="BF1419" s="5">
        <v>4.01</v>
      </c>
      <c r="BH1419" s="5">
        <v>5.48</v>
      </c>
      <c r="BN1419" s="22"/>
      <c r="BO1419" s="5">
        <v>76.8</v>
      </c>
      <c r="BQ1419" s="21"/>
      <c r="BR1419" s="21"/>
      <c r="BS1419" s="21"/>
      <c r="BT1419" s="21"/>
      <c r="BV1419" s="21"/>
      <c r="BW1419" s="21"/>
      <c r="BX1419" s="5">
        <v>8.8000000000000007</v>
      </c>
      <c r="BY1419" s="21"/>
    </row>
    <row r="1420" spans="1:77" x14ac:dyDescent="0.2">
      <c r="A1420" s="2" t="s">
        <v>289</v>
      </c>
      <c r="B1420" s="3">
        <v>38692</v>
      </c>
      <c r="C1420" s="4">
        <v>33</v>
      </c>
      <c r="F1420" s="20">
        <v>0.03</v>
      </c>
      <c r="G1420" s="21"/>
      <c r="H1420" s="5">
        <v>0.03</v>
      </c>
      <c r="J1420" s="20">
        <v>1</v>
      </c>
      <c r="M1420" s="5">
        <v>0.2</v>
      </c>
      <c r="N1420" s="20">
        <v>2</v>
      </c>
      <c r="O1420" s="22"/>
      <c r="Q1420" s="20">
        <v>0.5</v>
      </c>
      <c r="S1420" s="5">
        <v>94.5</v>
      </c>
      <c r="T1420" s="5">
        <v>29</v>
      </c>
      <c r="U1420" s="20">
        <v>1</v>
      </c>
      <c r="V1420" s="5">
        <v>1.2</v>
      </c>
      <c r="W1420" s="5">
        <v>0.01</v>
      </c>
      <c r="AB1420" s="5">
        <v>9.0299999999999994</v>
      </c>
      <c r="AD1420" s="5">
        <v>-0.83</v>
      </c>
      <c r="AE1420" s="5">
        <v>1.9</v>
      </c>
      <c r="AI1420" s="20">
        <v>1</v>
      </c>
      <c r="AJ1420" s="20">
        <v>54.8</v>
      </c>
      <c r="AN1420" s="5">
        <v>6.2</v>
      </c>
      <c r="AO1420" s="5">
        <v>0.03</v>
      </c>
      <c r="AT1420" s="5">
        <v>13.3</v>
      </c>
      <c r="AU1420" s="20">
        <v>2</v>
      </c>
      <c r="AV1420" s="5">
        <v>75.25</v>
      </c>
      <c r="AW1420" s="5">
        <v>0.09</v>
      </c>
      <c r="AX1420" s="5">
        <v>0.03</v>
      </c>
      <c r="AY1420" s="22"/>
      <c r="AZ1420" s="22"/>
      <c r="BA1420" s="5">
        <v>7</v>
      </c>
      <c r="BC1420" s="20">
        <v>0.1</v>
      </c>
      <c r="BE1420" s="20">
        <v>0.8</v>
      </c>
      <c r="BH1420" s="5">
        <v>2.6</v>
      </c>
      <c r="BI1420" s="20">
        <v>0.1</v>
      </c>
      <c r="BN1420" s="22"/>
      <c r="BO1420" s="5">
        <v>61</v>
      </c>
      <c r="BQ1420" s="5">
        <v>-5.9</v>
      </c>
      <c r="BR1420" s="5">
        <v>5.85</v>
      </c>
      <c r="BX1420" s="5">
        <v>9.4</v>
      </c>
      <c r="BY1420" s="20">
        <v>5</v>
      </c>
    </row>
    <row r="1421" spans="1:77" x14ac:dyDescent="0.2">
      <c r="A1421" s="2" t="s">
        <v>283</v>
      </c>
      <c r="B1421" s="3">
        <v>38684</v>
      </c>
      <c r="C1421" s="4">
        <v>33</v>
      </c>
      <c r="F1421" s="20">
        <v>0.24</v>
      </c>
      <c r="G1421" s="21"/>
      <c r="H1421" s="5">
        <v>0.03</v>
      </c>
      <c r="J1421" s="20">
        <v>1</v>
      </c>
      <c r="K1421" s="22"/>
      <c r="M1421" s="5">
        <v>0.4</v>
      </c>
      <c r="N1421" s="20">
        <v>2</v>
      </c>
      <c r="O1421" s="22"/>
      <c r="P1421" s="22"/>
      <c r="Q1421" s="20">
        <v>0.5</v>
      </c>
      <c r="S1421" s="5">
        <v>155</v>
      </c>
      <c r="T1421" s="5">
        <v>46</v>
      </c>
      <c r="U1421" s="20">
        <v>1</v>
      </c>
      <c r="V1421" s="5">
        <v>3</v>
      </c>
      <c r="W1421" s="5">
        <v>0.91</v>
      </c>
      <c r="Y1421" s="22"/>
      <c r="AB1421" s="5">
        <v>1.35</v>
      </c>
      <c r="AD1421" s="5">
        <v>1.34</v>
      </c>
      <c r="AE1421" s="5">
        <v>3.5</v>
      </c>
      <c r="AF1421" s="22"/>
      <c r="AG1421" s="22"/>
      <c r="AI1421" s="20">
        <v>1</v>
      </c>
      <c r="AJ1421" s="5">
        <v>86.8</v>
      </c>
      <c r="AN1421" s="5">
        <v>11.1</v>
      </c>
      <c r="AO1421" s="5">
        <v>0.51</v>
      </c>
      <c r="AR1421" s="22"/>
      <c r="AT1421" s="5">
        <v>29</v>
      </c>
      <c r="AU1421" s="20">
        <v>3</v>
      </c>
      <c r="AV1421" s="5">
        <v>2.21</v>
      </c>
      <c r="AW1421" s="5">
        <v>0.09</v>
      </c>
      <c r="AX1421" s="5">
        <v>0.03</v>
      </c>
      <c r="AY1421" s="21"/>
      <c r="AZ1421" s="22"/>
      <c r="BA1421" s="5">
        <v>6.9</v>
      </c>
      <c r="BC1421" s="20">
        <v>0.1</v>
      </c>
      <c r="BD1421" s="22"/>
      <c r="BE1421" s="20">
        <v>0.5</v>
      </c>
      <c r="BF1421" s="21"/>
      <c r="BH1421" s="5">
        <v>7</v>
      </c>
      <c r="BI1421" s="20">
        <v>0.1</v>
      </c>
      <c r="BK1421" s="22"/>
      <c r="BL1421" s="22"/>
      <c r="BN1421" s="22"/>
      <c r="BO1421" s="5">
        <v>76</v>
      </c>
      <c r="BQ1421" s="5">
        <v>-9.91</v>
      </c>
      <c r="BR1421" s="5">
        <v>10.050000000000001</v>
      </c>
      <c r="BW1421" s="22"/>
      <c r="BX1421" s="5">
        <v>9.9</v>
      </c>
      <c r="BY1421" s="20">
        <v>15</v>
      </c>
    </row>
    <row r="1422" spans="1:77" x14ac:dyDescent="0.2">
      <c r="A1422" s="2" t="s">
        <v>282</v>
      </c>
      <c r="B1422" s="3">
        <v>33213</v>
      </c>
      <c r="C1422" s="4">
        <v>23</v>
      </c>
      <c r="F1422" s="20">
        <v>1.06</v>
      </c>
      <c r="G1422" s="21"/>
      <c r="H1422" s="5">
        <v>0.43</v>
      </c>
      <c r="J1422" s="22"/>
      <c r="M1422" s="5">
        <v>0.11</v>
      </c>
      <c r="N1422" s="22"/>
      <c r="O1422" s="20">
        <v>1500</v>
      </c>
      <c r="Q1422" s="22"/>
      <c r="S1422" s="5">
        <v>56.4</v>
      </c>
      <c r="T1422" s="5">
        <v>49.1</v>
      </c>
      <c r="U1422" s="22"/>
      <c r="V1422" s="5">
        <v>9.5</v>
      </c>
      <c r="W1422" s="5">
        <v>1.1599999999999999</v>
      </c>
      <c r="Y1422" s="20">
        <v>0.7</v>
      </c>
      <c r="AB1422" s="5">
        <v>6.6</v>
      </c>
      <c r="AD1422" s="21"/>
      <c r="AE1422" s="5">
        <v>2.4</v>
      </c>
      <c r="AI1422" s="22"/>
      <c r="AJ1422" s="5">
        <v>43.7</v>
      </c>
      <c r="AN1422" s="5">
        <v>4.5999999999999996</v>
      </c>
      <c r="AO1422" s="5">
        <v>0.02</v>
      </c>
      <c r="AS1422" s="22"/>
      <c r="AT1422" s="5">
        <v>25.4</v>
      </c>
      <c r="AU1422" s="22"/>
      <c r="AV1422" s="5">
        <v>59.76</v>
      </c>
      <c r="AW1422" s="5">
        <v>0.09</v>
      </c>
      <c r="AX1422" s="5">
        <v>0.42</v>
      </c>
      <c r="AY1422" s="21"/>
      <c r="BA1422" s="5">
        <v>6.6</v>
      </c>
      <c r="BC1422" s="22"/>
      <c r="BE1422" s="20">
        <v>4.9000000000000004</v>
      </c>
      <c r="BF1422" s="21"/>
      <c r="BH1422" s="5">
        <v>1.39</v>
      </c>
      <c r="BN1422" s="22"/>
      <c r="BO1422" s="5">
        <v>63.1</v>
      </c>
      <c r="BQ1422" s="21"/>
      <c r="BR1422" s="21"/>
      <c r="BW1422" s="22"/>
      <c r="BX1422" s="5">
        <v>9.3000000000000007</v>
      </c>
      <c r="BY1422" s="22"/>
    </row>
    <row r="1423" spans="1:77" x14ac:dyDescent="0.2">
      <c r="A1423" s="2" t="s">
        <v>309</v>
      </c>
      <c r="B1423" s="3">
        <v>38684</v>
      </c>
      <c r="C1423" s="4">
        <v>33</v>
      </c>
      <c r="F1423" s="20">
        <v>0.03</v>
      </c>
      <c r="G1423" s="21"/>
      <c r="H1423" s="5">
        <v>0.1</v>
      </c>
      <c r="J1423" s="20">
        <v>1</v>
      </c>
      <c r="M1423" s="5">
        <v>0.2</v>
      </c>
      <c r="N1423" s="20">
        <v>2</v>
      </c>
      <c r="O1423" s="22"/>
      <c r="Q1423" s="20">
        <v>0.5</v>
      </c>
      <c r="S1423" s="5">
        <v>99.8</v>
      </c>
      <c r="T1423" s="5">
        <v>28</v>
      </c>
      <c r="U1423" s="20">
        <v>1</v>
      </c>
      <c r="V1423" s="5">
        <v>1.7</v>
      </c>
      <c r="W1423" s="5">
        <v>0.28000000000000003</v>
      </c>
      <c r="AB1423" s="5">
        <v>2.2400000000000002</v>
      </c>
      <c r="AD1423" s="5">
        <v>0.5</v>
      </c>
      <c r="AE1423" s="5">
        <v>2</v>
      </c>
      <c r="AI1423" s="20">
        <v>1</v>
      </c>
      <c r="AJ1423" s="5">
        <v>54.3</v>
      </c>
      <c r="AN1423" s="5">
        <v>7.3</v>
      </c>
      <c r="AO1423" s="5">
        <v>0.38</v>
      </c>
      <c r="AT1423" s="5">
        <v>10.9</v>
      </c>
      <c r="AU1423" s="20">
        <v>2</v>
      </c>
      <c r="AV1423" s="5">
        <v>21.24</v>
      </c>
      <c r="AW1423" s="5">
        <v>0.09</v>
      </c>
      <c r="AX1423" s="5">
        <v>0.03</v>
      </c>
      <c r="AY1423" s="21"/>
      <c r="AZ1423" s="22"/>
      <c r="BA1423" s="5">
        <v>7.4</v>
      </c>
      <c r="BC1423" s="20">
        <v>0.1</v>
      </c>
      <c r="BE1423" s="20">
        <v>0.6</v>
      </c>
      <c r="BF1423" s="21"/>
      <c r="BG1423" s="22"/>
      <c r="BH1423" s="5">
        <v>2.7</v>
      </c>
      <c r="BI1423" s="20">
        <v>0.1</v>
      </c>
      <c r="BN1423" s="22"/>
      <c r="BO1423" s="5">
        <v>109</v>
      </c>
      <c r="BQ1423" s="5">
        <v>-6.1</v>
      </c>
      <c r="BR1423" s="5">
        <v>6.13</v>
      </c>
      <c r="BS1423" s="21"/>
      <c r="BT1423" s="21"/>
      <c r="BV1423" s="21"/>
      <c r="BX1423" s="5">
        <v>9.4</v>
      </c>
      <c r="BY1423" s="20">
        <v>5</v>
      </c>
    </row>
    <row r="1424" spans="1:77" x14ac:dyDescent="0.2">
      <c r="A1424" s="2" t="s">
        <v>287</v>
      </c>
      <c r="B1424" s="3">
        <v>36857</v>
      </c>
      <c r="C1424" s="4">
        <v>22</v>
      </c>
      <c r="F1424" s="5">
        <v>2E-3</v>
      </c>
      <c r="G1424" s="22"/>
      <c r="H1424" s="5">
        <v>0.01</v>
      </c>
      <c r="M1424" s="5">
        <v>0.52</v>
      </c>
      <c r="P1424" s="21"/>
      <c r="R1424" s="21"/>
      <c r="S1424" s="5">
        <v>170</v>
      </c>
      <c r="T1424" s="5">
        <v>6.8</v>
      </c>
      <c r="V1424" s="20">
        <v>3.7</v>
      </c>
      <c r="W1424" s="5">
        <v>0.63</v>
      </c>
      <c r="AB1424" s="20">
        <v>3.8</v>
      </c>
      <c r="AD1424" s="21"/>
      <c r="AE1424" s="5">
        <v>5.4</v>
      </c>
      <c r="AJ1424" s="20">
        <v>63.1</v>
      </c>
      <c r="AK1424" s="21"/>
      <c r="AN1424" s="5">
        <v>21</v>
      </c>
      <c r="AO1424" s="5">
        <v>0.26</v>
      </c>
      <c r="AT1424" s="5">
        <v>6.9</v>
      </c>
      <c r="AV1424" s="5">
        <v>76.14</v>
      </c>
      <c r="AW1424" s="5">
        <v>0.09</v>
      </c>
      <c r="AX1424" s="5">
        <v>0.48</v>
      </c>
      <c r="AZ1424" s="20">
        <v>0.19</v>
      </c>
      <c r="BA1424" s="20">
        <v>7.21</v>
      </c>
      <c r="BD1424" s="21"/>
      <c r="BE1424" s="5">
        <v>6</v>
      </c>
      <c r="BG1424" s="22"/>
      <c r="BH1424" s="5">
        <v>4.95</v>
      </c>
      <c r="BN1424" s="22"/>
      <c r="BO1424" s="5">
        <v>16.3</v>
      </c>
      <c r="BQ1424" s="21"/>
      <c r="BR1424" s="21"/>
      <c r="BX1424" s="5">
        <v>11.1</v>
      </c>
    </row>
    <row r="1425" spans="1:77" x14ac:dyDescent="0.2">
      <c r="A1425" s="2" t="s">
        <v>287</v>
      </c>
      <c r="B1425" s="3">
        <v>36286</v>
      </c>
      <c r="C1425" s="4">
        <v>23</v>
      </c>
      <c r="F1425" s="20">
        <v>0.01</v>
      </c>
      <c r="G1425" s="5">
        <v>5.0000000000000001E-3</v>
      </c>
      <c r="H1425" s="5">
        <v>0.01</v>
      </c>
      <c r="J1425" s="22"/>
      <c r="M1425" s="21"/>
      <c r="N1425" s="22"/>
      <c r="O1425" s="22"/>
      <c r="Q1425" s="22"/>
      <c r="S1425" s="5">
        <v>79</v>
      </c>
      <c r="T1425" s="5">
        <v>7.2</v>
      </c>
      <c r="U1425" s="22"/>
      <c r="V1425" s="5">
        <v>2.9</v>
      </c>
      <c r="W1425" s="5">
        <v>0.01</v>
      </c>
      <c r="AB1425" s="5">
        <v>3.15</v>
      </c>
      <c r="AD1425" s="21"/>
      <c r="AE1425" s="5">
        <v>3.7</v>
      </c>
      <c r="AI1425" s="22"/>
      <c r="AJ1425" s="5">
        <v>55.1</v>
      </c>
      <c r="AN1425" s="5">
        <v>5.0999999999999996</v>
      </c>
      <c r="AO1425" s="5">
        <v>3.0000000000000001E-3</v>
      </c>
      <c r="AT1425" s="5">
        <v>5.4</v>
      </c>
      <c r="AU1425" s="22"/>
      <c r="AV1425" s="5">
        <v>78.040000000000006</v>
      </c>
      <c r="AW1425" s="5">
        <v>0.09</v>
      </c>
      <c r="AX1425" s="5">
        <v>0.52</v>
      </c>
      <c r="AZ1425" s="20">
        <v>0.2</v>
      </c>
      <c r="BA1425" s="5">
        <v>7.34</v>
      </c>
      <c r="BC1425" s="22"/>
      <c r="BE1425" s="20">
        <v>6.1</v>
      </c>
      <c r="BF1425" s="21"/>
      <c r="BH1425" s="5">
        <v>3.68</v>
      </c>
      <c r="BI1425" s="20">
        <v>0.31</v>
      </c>
      <c r="BN1425" s="22"/>
      <c r="BO1425" s="5">
        <v>23.1</v>
      </c>
      <c r="BQ1425" s="21"/>
      <c r="BR1425" s="21"/>
      <c r="BT1425" s="21"/>
      <c r="BX1425" s="5">
        <v>7.2</v>
      </c>
      <c r="BY1425" s="22"/>
    </row>
    <row r="1426" spans="1:77" x14ac:dyDescent="0.2">
      <c r="A1426" s="2" t="s">
        <v>354</v>
      </c>
      <c r="B1426" s="3">
        <v>40283</v>
      </c>
      <c r="C1426" s="4">
        <v>25</v>
      </c>
      <c r="F1426" s="22"/>
      <c r="G1426" s="20">
        <v>0.1</v>
      </c>
      <c r="H1426" s="5">
        <v>0.01</v>
      </c>
      <c r="J1426" s="21"/>
      <c r="M1426" s="5">
        <v>1.08</v>
      </c>
      <c r="N1426" s="21"/>
      <c r="O1426" s="22"/>
      <c r="Q1426" s="21"/>
      <c r="S1426" s="5">
        <v>30.4</v>
      </c>
      <c r="T1426" s="5">
        <v>18</v>
      </c>
      <c r="U1426" s="21"/>
      <c r="V1426" s="5">
        <v>8.9</v>
      </c>
      <c r="W1426" s="5">
        <v>0.06</v>
      </c>
      <c r="AB1426" s="5">
        <v>2.44</v>
      </c>
      <c r="AD1426" s="5">
        <v>5.08</v>
      </c>
      <c r="AE1426" s="5">
        <v>12.9</v>
      </c>
      <c r="AI1426" s="21"/>
      <c r="AJ1426" s="5">
        <v>29.1</v>
      </c>
      <c r="AN1426" s="5">
        <v>5.76</v>
      </c>
      <c r="AO1426" s="5">
        <v>0.17</v>
      </c>
      <c r="AS1426" s="21"/>
      <c r="AT1426" s="5">
        <v>12.7</v>
      </c>
      <c r="AU1426" s="21"/>
      <c r="AV1426" s="5">
        <v>28.28</v>
      </c>
      <c r="AW1426" s="5">
        <v>0.09</v>
      </c>
      <c r="AX1426" s="5">
        <v>0.02</v>
      </c>
      <c r="AZ1426" s="22"/>
      <c r="BA1426" s="5">
        <v>5.8</v>
      </c>
      <c r="BC1426" s="21"/>
      <c r="BE1426" s="20">
        <v>0.5</v>
      </c>
      <c r="BF1426" s="5">
        <v>0.28999999999999998</v>
      </c>
      <c r="BH1426" s="5">
        <v>1.03</v>
      </c>
      <c r="BN1426" s="22"/>
      <c r="BO1426" s="5">
        <v>36.299999999999997</v>
      </c>
      <c r="BQ1426" s="5">
        <v>2.75</v>
      </c>
      <c r="BR1426" s="5">
        <v>2.9</v>
      </c>
      <c r="BW1426" s="21"/>
      <c r="BX1426" s="5">
        <v>8.1</v>
      </c>
      <c r="BY1426" s="21"/>
    </row>
    <row r="1427" spans="1:77" x14ac:dyDescent="0.2">
      <c r="A1427" s="2" t="s">
        <v>354</v>
      </c>
      <c r="B1427" s="3">
        <v>42114</v>
      </c>
      <c r="C1427" s="4">
        <v>33</v>
      </c>
      <c r="F1427" s="22"/>
      <c r="G1427" s="5">
        <v>0.04</v>
      </c>
      <c r="H1427" s="5">
        <v>0.01</v>
      </c>
      <c r="J1427" s="20">
        <v>0.6</v>
      </c>
      <c r="M1427" s="5">
        <v>1.38</v>
      </c>
      <c r="N1427" s="20">
        <v>0.4</v>
      </c>
      <c r="O1427" s="22"/>
      <c r="Q1427" s="20">
        <v>0.92</v>
      </c>
      <c r="S1427" s="5">
        <v>28.5</v>
      </c>
      <c r="T1427" s="5">
        <v>19</v>
      </c>
      <c r="U1427" s="20">
        <v>0.8</v>
      </c>
      <c r="V1427" s="5">
        <v>10</v>
      </c>
      <c r="W1427" s="5">
        <v>0.04</v>
      </c>
      <c r="Y1427" s="22"/>
      <c r="AB1427" s="5">
        <v>2.5499999999999998</v>
      </c>
      <c r="AC1427" s="20">
        <v>10</v>
      </c>
      <c r="AD1427" s="5">
        <v>1.1399999999999999</v>
      </c>
      <c r="AE1427" s="5">
        <v>10.4</v>
      </c>
      <c r="AI1427" s="20">
        <v>13</v>
      </c>
      <c r="AJ1427" s="5">
        <v>28.8</v>
      </c>
      <c r="AN1427" s="5">
        <v>5.22</v>
      </c>
      <c r="AO1427" s="5">
        <v>0.15</v>
      </c>
      <c r="AT1427" s="5">
        <v>11.9</v>
      </c>
      <c r="AU1427" s="20">
        <v>8.8000000000000007</v>
      </c>
      <c r="AV1427" s="5">
        <v>17.53</v>
      </c>
      <c r="AW1427" s="5">
        <v>0.09</v>
      </c>
      <c r="AX1427" s="5">
        <v>0.02</v>
      </c>
      <c r="AZ1427" s="22"/>
      <c r="BA1427" s="5">
        <v>5.9</v>
      </c>
      <c r="BC1427" s="20">
        <v>7.7000000000000002E-3</v>
      </c>
      <c r="BE1427" s="22"/>
      <c r="BF1427" s="5">
        <v>1.67</v>
      </c>
      <c r="BH1427" s="5">
        <v>1.1299999999999999</v>
      </c>
      <c r="BN1427" s="22"/>
      <c r="BO1427" s="5">
        <v>35</v>
      </c>
      <c r="BQ1427" s="20">
        <v>2.68</v>
      </c>
      <c r="BR1427" s="20">
        <v>2.65</v>
      </c>
      <c r="BX1427" s="5">
        <v>8.9</v>
      </c>
      <c r="BY1427" s="20">
        <v>12</v>
      </c>
    </row>
    <row r="1428" spans="1:77" x14ac:dyDescent="0.2">
      <c r="A1428" s="2" t="s">
        <v>354</v>
      </c>
      <c r="B1428" s="3">
        <v>41381</v>
      </c>
      <c r="C1428" s="4">
        <v>26</v>
      </c>
      <c r="F1428" s="21"/>
      <c r="G1428" s="20">
        <v>0.03</v>
      </c>
      <c r="H1428" s="5">
        <v>0.01</v>
      </c>
      <c r="J1428" s="21"/>
      <c r="M1428" s="5">
        <v>1.05</v>
      </c>
      <c r="N1428" s="21"/>
      <c r="O1428" s="22"/>
      <c r="Q1428" s="5">
        <v>1</v>
      </c>
      <c r="S1428" s="5">
        <v>30.8</v>
      </c>
      <c r="T1428" s="5">
        <v>18</v>
      </c>
      <c r="U1428" s="21"/>
      <c r="V1428" s="5">
        <v>7.7</v>
      </c>
      <c r="W1428" s="5">
        <v>7.0000000000000007E-2</v>
      </c>
      <c r="AB1428" s="20">
        <v>2.7</v>
      </c>
      <c r="AD1428" s="5">
        <v>5.4</v>
      </c>
      <c r="AE1428" s="5">
        <v>11.7</v>
      </c>
      <c r="AI1428" s="21"/>
      <c r="AJ1428" s="5">
        <v>30.1</v>
      </c>
      <c r="AN1428" s="5">
        <v>5.6</v>
      </c>
      <c r="AO1428" s="5">
        <v>0.17</v>
      </c>
      <c r="AT1428" s="5">
        <v>11.8</v>
      </c>
      <c r="AU1428" s="21"/>
      <c r="AV1428" s="5">
        <v>40.19</v>
      </c>
      <c r="AW1428" s="5">
        <v>0.09</v>
      </c>
      <c r="AX1428" s="5">
        <v>0.02</v>
      </c>
      <c r="AY1428" s="20">
        <v>0.02</v>
      </c>
      <c r="AZ1428" s="22"/>
      <c r="BA1428" s="5">
        <v>5.81</v>
      </c>
      <c r="BC1428" s="21"/>
      <c r="BE1428" s="21"/>
      <c r="BF1428" s="20">
        <v>0.71</v>
      </c>
      <c r="BH1428" s="5">
        <v>0.91</v>
      </c>
      <c r="BN1428" s="22"/>
      <c r="BO1428" s="5">
        <v>29.2</v>
      </c>
      <c r="BQ1428" s="5">
        <v>2.68</v>
      </c>
      <c r="BR1428" s="5">
        <v>2.83</v>
      </c>
      <c r="BX1428" s="5">
        <v>8</v>
      </c>
      <c r="BY1428" s="21"/>
    </row>
    <row r="1429" spans="1:77" x14ac:dyDescent="0.2">
      <c r="A1429" s="2" t="s">
        <v>370</v>
      </c>
      <c r="B1429" s="3">
        <v>38503</v>
      </c>
      <c r="C1429" s="4">
        <v>32</v>
      </c>
      <c r="F1429" s="20">
        <v>0.46</v>
      </c>
      <c r="G1429" s="5">
        <v>0.46</v>
      </c>
      <c r="H1429" s="5">
        <v>0.01</v>
      </c>
      <c r="J1429" s="20">
        <v>0.2</v>
      </c>
      <c r="M1429" s="5">
        <v>1.32</v>
      </c>
      <c r="N1429" s="20">
        <v>1.8</v>
      </c>
      <c r="O1429" s="20">
        <v>31</v>
      </c>
      <c r="P1429" s="22"/>
      <c r="Q1429" s="20">
        <v>0.81</v>
      </c>
      <c r="S1429" s="5">
        <v>35.799999999999997</v>
      </c>
      <c r="T1429" s="5">
        <v>25</v>
      </c>
      <c r="U1429" s="20">
        <v>1.9</v>
      </c>
      <c r="V1429" s="5">
        <v>15</v>
      </c>
      <c r="W1429" s="5">
        <v>0.06</v>
      </c>
      <c r="AB1429" s="5">
        <v>1.94</v>
      </c>
      <c r="AD1429" s="21"/>
      <c r="AE1429" s="5">
        <v>9.24</v>
      </c>
      <c r="AI1429" s="20">
        <v>4.3</v>
      </c>
      <c r="AJ1429" s="5">
        <v>43.8</v>
      </c>
      <c r="AN1429" s="5">
        <v>11.3</v>
      </c>
      <c r="AO1429" s="5">
        <v>0.62</v>
      </c>
      <c r="AP1429" s="22"/>
      <c r="AT1429" s="5">
        <v>17.600000000000001</v>
      </c>
      <c r="AU1429" s="20">
        <v>0.9</v>
      </c>
      <c r="AV1429" s="5">
        <v>121.02</v>
      </c>
      <c r="AW1429" s="5">
        <v>0.09</v>
      </c>
      <c r="AX1429" s="5">
        <v>0.01</v>
      </c>
      <c r="AY1429" s="22"/>
      <c r="AZ1429" s="5">
        <v>0.01</v>
      </c>
      <c r="BA1429" s="5">
        <v>5.38</v>
      </c>
      <c r="BC1429" s="20">
        <v>3.2000000000000002E-3</v>
      </c>
      <c r="BE1429" s="5">
        <v>3.8</v>
      </c>
      <c r="BF1429" s="21"/>
      <c r="BH1429" s="5">
        <v>0.42</v>
      </c>
      <c r="BN1429" s="22"/>
      <c r="BO1429" s="5">
        <v>35.4</v>
      </c>
      <c r="BQ1429" s="22"/>
      <c r="BR1429" s="22"/>
      <c r="BX1429" s="5">
        <v>8.8000000000000007</v>
      </c>
      <c r="BY1429" s="20">
        <v>18</v>
      </c>
    </row>
    <row r="1430" spans="1:77" x14ac:dyDescent="0.2">
      <c r="A1430" s="2" t="s">
        <v>370</v>
      </c>
      <c r="B1430" s="3">
        <v>37053</v>
      </c>
      <c r="C1430" s="4">
        <v>23</v>
      </c>
      <c r="F1430" s="5">
        <v>0.81</v>
      </c>
      <c r="G1430" s="5">
        <v>0.76</v>
      </c>
      <c r="H1430" s="5">
        <v>0.01</v>
      </c>
      <c r="J1430" s="21"/>
      <c r="M1430" s="5">
        <v>0.61</v>
      </c>
      <c r="N1430" s="21"/>
      <c r="O1430" s="21"/>
      <c r="Q1430" s="21"/>
      <c r="S1430" s="5">
        <v>15.8</v>
      </c>
      <c r="T1430" s="5">
        <v>26</v>
      </c>
      <c r="U1430" s="21"/>
      <c r="V1430" s="5">
        <v>19</v>
      </c>
      <c r="W1430" s="5">
        <v>0.14000000000000001</v>
      </c>
      <c r="AB1430" s="5">
        <v>2.04</v>
      </c>
      <c r="AD1430" s="21"/>
      <c r="AE1430" s="5">
        <v>10.6</v>
      </c>
      <c r="AI1430" s="21"/>
      <c r="AJ1430" s="5">
        <v>29.1</v>
      </c>
      <c r="AN1430" s="5">
        <v>5.56</v>
      </c>
      <c r="AO1430" s="5">
        <v>0.26</v>
      </c>
      <c r="AT1430" s="5">
        <v>25.1</v>
      </c>
      <c r="AU1430" s="21"/>
      <c r="AV1430" s="5">
        <v>14.16</v>
      </c>
      <c r="AW1430" s="5">
        <v>0.09</v>
      </c>
      <c r="AX1430" s="5">
        <v>0.02</v>
      </c>
      <c r="AZ1430" s="5">
        <v>0.01</v>
      </c>
      <c r="BA1430" s="5">
        <v>5.9</v>
      </c>
      <c r="BC1430" s="21"/>
      <c r="BE1430" s="5">
        <v>6.5</v>
      </c>
      <c r="BF1430" s="22"/>
      <c r="BH1430" s="5">
        <v>0.5</v>
      </c>
      <c r="BN1430" s="22"/>
      <c r="BO1430" s="5">
        <v>26.6</v>
      </c>
      <c r="BQ1430" s="21"/>
      <c r="BR1430" s="21"/>
      <c r="BX1430" s="5">
        <v>8.9</v>
      </c>
      <c r="BY1430" s="21"/>
    </row>
    <row r="1431" spans="1:77" x14ac:dyDescent="0.2">
      <c r="A1431" s="2" t="s">
        <v>370</v>
      </c>
      <c r="B1431" s="3">
        <v>34785</v>
      </c>
      <c r="C1431" s="4">
        <v>23</v>
      </c>
      <c r="F1431" s="20">
        <v>1.82</v>
      </c>
      <c r="G1431" s="5">
        <v>1.22</v>
      </c>
      <c r="H1431" s="5">
        <v>7.0000000000000007E-2</v>
      </c>
      <c r="J1431" s="21"/>
      <c r="M1431" s="21"/>
      <c r="N1431" s="21"/>
      <c r="O1431" s="22"/>
      <c r="Q1431" s="21"/>
      <c r="S1431" s="5">
        <v>22</v>
      </c>
      <c r="T1431" s="5">
        <v>51</v>
      </c>
      <c r="U1431" s="21"/>
      <c r="V1431" s="5">
        <v>18</v>
      </c>
      <c r="W1431" s="5">
        <v>0.17</v>
      </c>
      <c r="AB1431" s="5">
        <v>1.1399999999999999</v>
      </c>
      <c r="AD1431" s="21"/>
      <c r="AE1431" s="5">
        <v>14</v>
      </c>
      <c r="AI1431" s="21"/>
      <c r="AJ1431" s="5">
        <v>37.700000000000003</v>
      </c>
      <c r="AN1431" s="5">
        <v>5.7</v>
      </c>
      <c r="AO1431" s="5">
        <v>0.31</v>
      </c>
      <c r="AT1431" s="5">
        <v>28</v>
      </c>
      <c r="AU1431" s="21"/>
      <c r="AV1431" s="5">
        <v>26.82</v>
      </c>
      <c r="AW1431" s="5">
        <v>0.09</v>
      </c>
      <c r="AX1431" s="5">
        <v>0.01</v>
      </c>
      <c r="AY1431" s="20">
        <v>0.01</v>
      </c>
      <c r="BA1431" s="5">
        <v>5.17</v>
      </c>
      <c r="BC1431" s="21"/>
      <c r="BE1431" s="20">
        <v>1.4</v>
      </c>
      <c r="BF1431" s="21"/>
      <c r="BH1431" s="5">
        <v>0.45</v>
      </c>
      <c r="BI1431" s="20">
        <v>1.78</v>
      </c>
      <c r="BN1431" s="22"/>
      <c r="BO1431" s="5">
        <v>40.1</v>
      </c>
      <c r="BQ1431" s="22"/>
      <c r="BR1431" s="22"/>
      <c r="BS1431" s="22"/>
      <c r="BT1431" s="22"/>
      <c r="BV1431" s="22"/>
      <c r="BW1431" s="21"/>
      <c r="BX1431" s="5">
        <v>5.9</v>
      </c>
      <c r="BY1431" s="21"/>
    </row>
    <row r="1432" spans="1:77" x14ac:dyDescent="0.2">
      <c r="A1432" s="2" t="s">
        <v>343</v>
      </c>
      <c r="B1432" s="3">
        <v>41064</v>
      </c>
      <c r="C1432" s="4">
        <v>29</v>
      </c>
      <c r="F1432" s="22"/>
      <c r="G1432" s="5">
        <v>0.15</v>
      </c>
      <c r="H1432" s="5">
        <v>0.01</v>
      </c>
      <c r="M1432" s="5">
        <v>0.42</v>
      </c>
      <c r="P1432" s="22"/>
      <c r="Q1432" s="20">
        <v>0.42</v>
      </c>
      <c r="S1432" s="5">
        <v>40.200000000000003</v>
      </c>
      <c r="T1432" s="5">
        <v>23</v>
      </c>
      <c r="V1432" s="5">
        <v>1.7</v>
      </c>
      <c r="W1432" s="5">
        <v>0.02</v>
      </c>
      <c r="AB1432" s="5">
        <v>2.82</v>
      </c>
      <c r="AD1432" s="5">
        <v>4.01</v>
      </c>
      <c r="AE1432" s="5">
        <v>14.2</v>
      </c>
      <c r="AJ1432" s="5">
        <v>36</v>
      </c>
      <c r="AN1432" s="5">
        <v>4.9800000000000004</v>
      </c>
      <c r="AO1432" s="5">
        <v>0.09</v>
      </c>
      <c r="AP1432" s="22"/>
      <c r="AT1432" s="5">
        <v>10.1</v>
      </c>
      <c r="AV1432" s="5">
        <v>65.95</v>
      </c>
      <c r="AW1432" s="5">
        <v>0.09</v>
      </c>
      <c r="AX1432" s="5">
        <v>0.01</v>
      </c>
      <c r="AY1432" s="20">
        <v>0.02</v>
      </c>
      <c r="BA1432" s="5">
        <v>6.29</v>
      </c>
      <c r="BF1432" s="5">
        <v>3.51</v>
      </c>
      <c r="BH1432" s="5">
        <v>0.7</v>
      </c>
      <c r="BN1432" s="22"/>
      <c r="BO1432" s="5">
        <v>33.5</v>
      </c>
      <c r="BQ1432" s="5">
        <v>3.11</v>
      </c>
      <c r="BR1432" s="5">
        <v>3.24</v>
      </c>
      <c r="BS1432" s="20">
        <v>0.2</v>
      </c>
      <c r="BT1432" s="20">
        <v>10</v>
      </c>
      <c r="BV1432" s="20">
        <v>0.69</v>
      </c>
      <c r="BX1432" s="5">
        <v>9.6</v>
      </c>
    </row>
    <row r="1433" spans="1:77" x14ac:dyDescent="0.2">
      <c r="A1433" s="2" t="s">
        <v>341</v>
      </c>
      <c r="B1433" s="3">
        <v>41772</v>
      </c>
      <c r="C1433" s="4">
        <v>25</v>
      </c>
      <c r="F1433" s="22"/>
      <c r="G1433" s="5">
        <v>7.0000000000000001E-3</v>
      </c>
      <c r="H1433" s="5">
        <v>0.01</v>
      </c>
      <c r="J1433" s="22"/>
      <c r="M1433" s="5">
        <v>0.16</v>
      </c>
      <c r="N1433" s="22"/>
      <c r="O1433" s="22"/>
      <c r="Q1433" s="22"/>
      <c r="S1433" s="5">
        <v>92.4</v>
      </c>
      <c r="T1433" s="5">
        <v>25</v>
      </c>
      <c r="U1433" s="22"/>
      <c r="V1433" s="5">
        <v>2.1</v>
      </c>
      <c r="W1433" s="5">
        <v>0.01</v>
      </c>
      <c r="AB1433" s="5">
        <v>2.91</v>
      </c>
      <c r="AD1433" s="5">
        <v>4.37</v>
      </c>
      <c r="AE1433" s="5">
        <v>20.100000000000001</v>
      </c>
      <c r="AI1433" s="22"/>
      <c r="AJ1433" s="5">
        <v>63.8</v>
      </c>
      <c r="AN1433" s="5">
        <v>3.12</v>
      </c>
      <c r="AO1433" s="5">
        <v>0.18</v>
      </c>
      <c r="AS1433" s="22"/>
      <c r="AT1433" s="5">
        <v>6.4</v>
      </c>
      <c r="AU1433" s="22"/>
      <c r="AV1433" s="5">
        <v>162.02000000000001</v>
      </c>
      <c r="AW1433" s="5">
        <v>0.09</v>
      </c>
      <c r="AX1433" s="5">
        <v>0.02</v>
      </c>
      <c r="AY1433" s="20">
        <v>0.02</v>
      </c>
      <c r="AZ1433" s="22"/>
      <c r="BA1433" s="5">
        <v>7.41</v>
      </c>
      <c r="BC1433" s="22"/>
      <c r="BE1433" s="22"/>
      <c r="BF1433" s="5">
        <v>2.1</v>
      </c>
      <c r="BH1433" s="5">
        <v>2.0299999999999998</v>
      </c>
      <c r="BN1433" s="22"/>
      <c r="BO1433" s="5">
        <v>27.3</v>
      </c>
      <c r="BQ1433" s="5">
        <v>5.92</v>
      </c>
      <c r="BR1433" s="5">
        <v>5.67</v>
      </c>
      <c r="BT1433" s="21"/>
      <c r="BW1433" s="22"/>
      <c r="BX1433" s="5">
        <v>9</v>
      </c>
      <c r="BY1433" s="22"/>
    </row>
    <row r="1434" spans="1:77" x14ac:dyDescent="0.2">
      <c r="A1434" s="2" t="s">
        <v>257</v>
      </c>
      <c r="B1434" s="3">
        <v>42135</v>
      </c>
      <c r="C1434" s="4">
        <v>33</v>
      </c>
      <c r="F1434" s="22"/>
      <c r="G1434" s="5">
        <v>4.0000000000000001E-3</v>
      </c>
      <c r="H1434" s="5">
        <v>0.04</v>
      </c>
      <c r="J1434" s="5">
        <v>0.3</v>
      </c>
      <c r="M1434" s="5">
        <v>0.56000000000000005</v>
      </c>
      <c r="N1434" s="5">
        <v>0.2</v>
      </c>
      <c r="O1434" s="22"/>
      <c r="Q1434" s="5">
        <v>0.02</v>
      </c>
      <c r="S1434" s="5">
        <v>114</v>
      </c>
      <c r="T1434" s="5">
        <v>29</v>
      </c>
      <c r="U1434" s="5">
        <v>0.2</v>
      </c>
      <c r="V1434" s="5">
        <v>2.4</v>
      </c>
      <c r="W1434" s="5">
        <v>0.03</v>
      </c>
      <c r="AB1434" s="5">
        <v>8.48</v>
      </c>
      <c r="AC1434" s="20">
        <v>10</v>
      </c>
      <c r="AD1434" s="5">
        <v>0.67</v>
      </c>
      <c r="AE1434" s="5">
        <v>9.6300000000000008</v>
      </c>
      <c r="AI1434" s="5">
        <v>0.5</v>
      </c>
      <c r="AJ1434" s="5">
        <v>74</v>
      </c>
      <c r="AN1434" s="5">
        <v>11.8</v>
      </c>
      <c r="AO1434" s="5">
        <v>0.43</v>
      </c>
      <c r="AT1434" s="5">
        <v>13.5</v>
      </c>
      <c r="AU1434" s="5">
        <v>6.1</v>
      </c>
      <c r="AV1434" s="5">
        <v>46.03</v>
      </c>
      <c r="AW1434" s="5">
        <v>0.09</v>
      </c>
      <c r="AX1434" s="5">
        <v>0.01</v>
      </c>
      <c r="BA1434" s="5">
        <v>6.88</v>
      </c>
      <c r="BC1434" s="5">
        <v>1.5E-3</v>
      </c>
      <c r="BE1434" s="22"/>
      <c r="BF1434" s="5">
        <v>1.83</v>
      </c>
      <c r="BH1434" s="5">
        <v>3.46</v>
      </c>
      <c r="BN1434" s="22"/>
      <c r="BO1434" s="5">
        <v>122</v>
      </c>
      <c r="BQ1434" s="20">
        <v>7.56</v>
      </c>
      <c r="BR1434" s="20">
        <v>7.51</v>
      </c>
      <c r="BW1434" s="21"/>
      <c r="BX1434" s="5">
        <v>11.3</v>
      </c>
      <c r="BY1434" s="5">
        <v>2.1</v>
      </c>
    </row>
    <row r="1435" spans="1:77" x14ac:dyDescent="0.2">
      <c r="A1435" s="2" t="s">
        <v>257</v>
      </c>
      <c r="B1435" s="3">
        <v>38105</v>
      </c>
      <c r="C1435" s="4">
        <v>32</v>
      </c>
      <c r="F1435" s="20">
        <v>0.15</v>
      </c>
      <c r="G1435" s="5">
        <v>8.9999999999999993E-3</v>
      </c>
      <c r="H1435" s="5">
        <v>0.02</v>
      </c>
      <c r="J1435" s="5">
        <v>1.1000000000000001</v>
      </c>
      <c r="M1435" s="5">
        <v>0.3</v>
      </c>
      <c r="N1435" s="5">
        <v>1.5</v>
      </c>
      <c r="O1435" s="20">
        <v>35</v>
      </c>
      <c r="Q1435" s="5">
        <v>0.02</v>
      </c>
      <c r="S1435" s="5">
        <v>107</v>
      </c>
      <c r="T1435" s="5">
        <v>21</v>
      </c>
      <c r="U1435" s="5">
        <v>3.5</v>
      </c>
      <c r="V1435" s="5">
        <v>2.4</v>
      </c>
      <c r="W1435" s="5">
        <v>0.68</v>
      </c>
      <c r="Y1435" s="22"/>
      <c r="AB1435" s="5">
        <v>8.19</v>
      </c>
      <c r="AD1435" s="21"/>
      <c r="AE1435" s="5">
        <v>8.3699999999999992</v>
      </c>
      <c r="AI1435" s="5">
        <v>3.4</v>
      </c>
      <c r="AJ1435" s="5">
        <v>62.8</v>
      </c>
      <c r="AN1435" s="5">
        <v>9.5500000000000007</v>
      </c>
      <c r="AO1435" s="5">
        <v>0.47</v>
      </c>
      <c r="AT1435" s="5">
        <v>13.7</v>
      </c>
      <c r="AU1435" s="5">
        <v>11</v>
      </c>
      <c r="AV1435" s="5">
        <v>31.96</v>
      </c>
      <c r="AW1435" s="5">
        <v>0.09</v>
      </c>
      <c r="AX1435" s="5">
        <v>0.01</v>
      </c>
      <c r="AZ1435" s="20">
        <v>7.7000000000000002E-3</v>
      </c>
      <c r="BA1435" s="5">
        <v>6.96</v>
      </c>
      <c r="BC1435" s="5">
        <v>1E-3</v>
      </c>
      <c r="BE1435" s="20">
        <v>0.5</v>
      </c>
      <c r="BF1435" s="21"/>
      <c r="BH1435" s="5">
        <v>2.67</v>
      </c>
      <c r="BN1435" s="22"/>
      <c r="BO1435" s="5">
        <v>127</v>
      </c>
      <c r="BQ1435" s="21"/>
      <c r="BR1435" s="21"/>
      <c r="BX1435" s="5">
        <v>10.8</v>
      </c>
      <c r="BY1435" s="5">
        <v>28</v>
      </c>
    </row>
    <row r="1436" spans="1:77" x14ac:dyDescent="0.2">
      <c r="A1436" s="2" t="s">
        <v>391</v>
      </c>
      <c r="B1436" s="3">
        <v>36108</v>
      </c>
      <c r="C1436" s="4">
        <v>29</v>
      </c>
      <c r="F1436" s="5">
        <v>0.01</v>
      </c>
      <c r="G1436" s="22"/>
      <c r="H1436" s="5">
        <v>0.63</v>
      </c>
      <c r="J1436" s="20">
        <v>1</v>
      </c>
      <c r="M1436" s="5">
        <v>0.1</v>
      </c>
      <c r="N1436" s="20">
        <v>1</v>
      </c>
      <c r="O1436" s="22"/>
      <c r="P1436" s="21"/>
      <c r="Q1436" s="20">
        <v>0.1</v>
      </c>
      <c r="R1436" s="21"/>
      <c r="S1436" s="5">
        <v>97.3</v>
      </c>
      <c r="T1436" s="5">
        <v>54.2</v>
      </c>
      <c r="U1436" s="20">
        <v>1</v>
      </c>
      <c r="V1436" s="20">
        <v>2.34</v>
      </c>
      <c r="W1436" s="5">
        <v>0.56999999999999995</v>
      </c>
      <c r="AB1436" s="20">
        <v>1.07</v>
      </c>
      <c r="AD1436" s="21"/>
      <c r="AE1436" s="5">
        <v>5.4</v>
      </c>
      <c r="AI1436" s="20">
        <v>2</v>
      </c>
      <c r="AJ1436" s="20">
        <v>87</v>
      </c>
      <c r="AK1436" s="21"/>
      <c r="AN1436" s="5">
        <v>10.8</v>
      </c>
      <c r="AO1436" s="5">
        <v>0.09</v>
      </c>
      <c r="AT1436" s="5">
        <v>72.2</v>
      </c>
      <c r="AU1436" s="20">
        <v>1</v>
      </c>
      <c r="AV1436" s="5">
        <v>0.44</v>
      </c>
      <c r="AW1436" s="5">
        <v>0.09</v>
      </c>
      <c r="AX1436" s="5">
        <v>0.06</v>
      </c>
      <c r="AY1436" s="22"/>
      <c r="AZ1436" s="22"/>
      <c r="BA1436" s="20">
        <v>7.93</v>
      </c>
      <c r="BC1436" s="20">
        <v>0.1</v>
      </c>
      <c r="BD1436" s="21"/>
      <c r="BE1436" s="5">
        <v>0.23</v>
      </c>
      <c r="BF1436" s="22"/>
      <c r="BH1436" s="5">
        <v>5.5</v>
      </c>
      <c r="BN1436" s="22"/>
      <c r="BO1436" s="5">
        <v>120</v>
      </c>
      <c r="BQ1436" s="21"/>
      <c r="BR1436" s="21"/>
      <c r="BX1436" s="5">
        <v>9.8000000000000007</v>
      </c>
      <c r="BY1436" s="20">
        <v>10</v>
      </c>
    </row>
    <row r="1437" spans="1:77" x14ac:dyDescent="0.2">
      <c r="A1437" s="2" t="s">
        <v>248</v>
      </c>
      <c r="B1437" s="3">
        <v>36106</v>
      </c>
      <c r="C1437" s="4">
        <v>29</v>
      </c>
      <c r="F1437" s="5">
        <v>0.01</v>
      </c>
      <c r="G1437" s="21"/>
      <c r="H1437" s="5">
        <v>7.0000000000000007E-2</v>
      </c>
      <c r="J1437" s="5">
        <v>3.2</v>
      </c>
      <c r="M1437" s="5">
        <v>0.05</v>
      </c>
      <c r="N1437" s="5">
        <v>1</v>
      </c>
      <c r="O1437" s="21"/>
      <c r="Q1437" s="5">
        <v>0.1</v>
      </c>
      <c r="S1437" s="5">
        <v>85</v>
      </c>
      <c r="T1437" s="5">
        <v>30.8</v>
      </c>
      <c r="U1437" s="5">
        <v>1</v>
      </c>
      <c r="V1437" s="5">
        <v>2.62</v>
      </c>
      <c r="W1437" s="5">
        <v>5.0999999999999996</v>
      </c>
      <c r="AB1437" s="5">
        <v>9.76</v>
      </c>
      <c r="AE1437" s="5">
        <v>1.3</v>
      </c>
      <c r="AI1437" s="5">
        <v>42.9</v>
      </c>
      <c r="AJ1437" s="5">
        <v>51.8</v>
      </c>
      <c r="AN1437" s="5">
        <v>4.5999999999999996</v>
      </c>
      <c r="AO1437" s="5">
        <v>0.21</v>
      </c>
      <c r="AT1437" s="5">
        <v>13</v>
      </c>
      <c r="AU1437" s="5">
        <v>1</v>
      </c>
      <c r="AV1437" s="5">
        <v>0.44</v>
      </c>
      <c r="AW1437" s="5">
        <v>0.09</v>
      </c>
      <c r="AX1437" s="5">
        <v>0.18</v>
      </c>
      <c r="AY1437" s="21"/>
      <c r="AZ1437" s="22"/>
      <c r="BA1437" s="5">
        <v>7.63</v>
      </c>
      <c r="BC1437" s="5">
        <v>0.1</v>
      </c>
      <c r="BE1437" s="5">
        <v>0.18</v>
      </c>
      <c r="BF1437" s="22"/>
      <c r="BH1437" s="5">
        <v>2.95</v>
      </c>
      <c r="BN1437" s="22"/>
      <c r="BO1437" s="5">
        <v>69.900000000000006</v>
      </c>
      <c r="BX1437" s="5">
        <v>10.4</v>
      </c>
      <c r="BY1437" s="5">
        <v>10</v>
      </c>
    </row>
    <row r="1438" spans="1:77" x14ac:dyDescent="0.2">
      <c r="A1438" s="2" t="s">
        <v>257</v>
      </c>
      <c r="B1438" s="3">
        <v>36664</v>
      </c>
      <c r="C1438" s="4">
        <v>23</v>
      </c>
      <c r="F1438" s="5">
        <v>2E-3</v>
      </c>
      <c r="G1438" s="5">
        <v>1E-3</v>
      </c>
      <c r="H1438" s="5">
        <v>0.04</v>
      </c>
      <c r="J1438" s="21"/>
      <c r="M1438" s="5">
        <v>0.57999999999999996</v>
      </c>
      <c r="N1438" s="21"/>
      <c r="O1438" s="21"/>
      <c r="Q1438" s="21"/>
      <c r="S1438" s="5">
        <v>93</v>
      </c>
      <c r="T1438" s="5">
        <v>30</v>
      </c>
      <c r="U1438" s="21"/>
      <c r="V1438" s="5">
        <v>2</v>
      </c>
      <c r="W1438" s="5">
        <v>0.05</v>
      </c>
      <c r="AB1438" s="5">
        <v>8.49</v>
      </c>
      <c r="AD1438" s="22"/>
      <c r="AE1438" s="5">
        <v>4.0999999999999996</v>
      </c>
      <c r="AI1438" s="21"/>
      <c r="AJ1438" s="5">
        <v>77.099999999999994</v>
      </c>
      <c r="AN1438" s="5">
        <v>9.1999999999999993</v>
      </c>
      <c r="AO1438" s="5">
        <v>0.71</v>
      </c>
      <c r="AT1438" s="5">
        <v>15</v>
      </c>
      <c r="AU1438" s="21"/>
      <c r="AV1438" s="5">
        <v>49.75</v>
      </c>
      <c r="AW1438" s="5">
        <v>0.09</v>
      </c>
      <c r="AX1438" s="5">
        <v>0.01</v>
      </c>
      <c r="AY1438" s="21"/>
      <c r="AZ1438" s="20">
        <v>7.9000000000000008E-3</v>
      </c>
      <c r="BA1438" s="5">
        <v>6.79</v>
      </c>
      <c r="BC1438" s="21"/>
      <c r="BE1438" s="5">
        <v>0.4</v>
      </c>
      <c r="BF1438" s="22"/>
      <c r="BH1438" s="5">
        <v>3.47</v>
      </c>
      <c r="BN1438" s="22"/>
      <c r="BO1438" s="5">
        <v>124</v>
      </c>
      <c r="BX1438" s="5">
        <v>10.5</v>
      </c>
      <c r="BY1438" s="21"/>
    </row>
    <row r="1439" spans="1:77" x14ac:dyDescent="0.2">
      <c r="A1439" s="2" t="s">
        <v>322</v>
      </c>
      <c r="B1439" s="3">
        <v>41444</v>
      </c>
      <c r="C1439" s="4">
        <v>25</v>
      </c>
      <c r="F1439" s="21"/>
      <c r="G1439" s="20">
        <v>8.0000000000000002E-3</v>
      </c>
      <c r="H1439" s="5">
        <v>0.23</v>
      </c>
      <c r="J1439" s="22"/>
      <c r="M1439" s="5">
        <v>0.32</v>
      </c>
      <c r="N1439" s="22"/>
      <c r="P1439" s="22"/>
      <c r="Q1439" s="22"/>
      <c r="S1439" s="5">
        <v>118</v>
      </c>
      <c r="T1439" s="5">
        <v>37</v>
      </c>
      <c r="U1439" s="22"/>
      <c r="V1439" s="5">
        <v>4.3</v>
      </c>
      <c r="W1439" s="5">
        <v>0.3</v>
      </c>
      <c r="AB1439" s="20">
        <v>2.33</v>
      </c>
      <c r="AD1439" s="5">
        <v>4.21</v>
      </c>
      <c r="AE1439" s="5">
        <v>12.7</v>
      </c>
      <c r="AI1439" s="22"/>
      <c r="AJ1439" s="20">
        <v>73.900000000000006</v>
      </c>
      <c r="AN1439" s="5">
        <v>7.71</v>
      </c>
      <c r="AO1439" s="5">
        <v>0.49</v>
      </c>
      <c r="AP1439" s="22"/>
      <c r="AT1439" s="5">
        <v>16.7</v>
      </c>
      <c r="AU1439" s="22"/>
      <c r="AV1439" s="5">
        <v>35.28</v>
      </c>
      <c r="AW1439" s="5">
        <v>0.09</v>
      </c>
      <c r="AX1439" s="5">
        <v>0.04</v>
      </c>
      <c r="AY1439" s="20">
        <v>0.03</v>
      </c>
      <c r="BA1439" s="5">
        <v>7.07</v>
      </c>
      <c r="BC1439" s="22"/>
      <c r="BE1439" s="21"/>
      <c r="BF1439" s="20">
        <v>0.15</v>
      </c>
      <c r="BH1439" s="5">
        <v>3.34</v>
      </c>
      <c r="BI1439" s="22"/>
      <c r="BN1439" s="22"/>
      <c r="BO1439" s="5">
        <v>113</v>
      </c>
      <c r="BQ1439" s="5">
        <v>7.31</v>
      </c>
      <c r="BR1439" s="5">
        <v>7.62</v>
      </c>
      <c r="BX1439" s="5">
        <v>8.9</v>
      </c>
      <c r="BY1439" s="22"/>
    </row>
    <row r="1440" spans="1:77" x14ac:dyDescent="0.2">
      <c r="A1440" s="2" t="s">
        <v>349</v>
      </c>
      <c r="B1440" s="3">
        <v>38893</v>
      </c>
      <c r="C1440" s="4">
        <v>31</v>
      </c>
      <c r="F1440" s="5">
        <v>0.34</v>
      </c>
      <c r="G1440" s="22"/>
      <c r="H1440" s="5">
        <v>0.09</v>
      </c>
      <c r="J1440" s="5">
        <v>5</v>
      </c>
      <c r="M1440" s="5">
        <v>2.4</v>
      </c>
      <c r="N1440" s="5">
        <v>10</v>
      </c>
      <c r="Q1440" s="5">
        <v>1</v>
      </c>
      <c r="S1440" s="5">
        <v>145.46</v>
      </c>
      <c r="T1440" s="5">
        <v>96</v>
      </c>
      <c r="U1440" s="5">
        <v>5</v>
      </c>
      <c r="V1440" s="5">
        <v>27.1</v>
      </c>
      <c r="W1440" s="5">
        <v>0.5</v>
      </c>
      <c r="AB1440" s="22"/>
      <c r="AD1440" s="5">
        <v>2.12</v>
      </c>
      <c r="AE1440" s="5">
        <v>15.53</v>
      </c>
      <c r="AI1440" s="5">
        <v>10</v>
      </c>
      <c r="AJ1440" s="5">
        <v>111.5</v>
      </c>
      <c r="AN1440" s="5">
        <v>12.19</v>
      </c>
      <c r="AO1440" s="5">
        <v>0.13</v>
      </c>
      <c r="AT1440" s="5">
        <v>64.099999999999994</v>
      </c>
      <c r="AU1440" s="5">
        <v>10</v>
      </c>
      <c r="AV1440" s="5">
        <v>5.26</v>
      </c>
      <c r="AW1440" s="5">
        <v>0.09</v>
      </c>
      <c r="AX1440" s="5">
        <v>0.06</v>
      </c>
      <c r="AZ1440" s="22"/>
      <c r="BA1440" s="5">
        <v>6.41</v>
      </c>
      <c r="BC1440" s="5">
        <v>0.1</v>
      </c>
      <c r="BE1440" s="5">
        <v>0.4</v>
      </c>
      <c r="BF1440" s="22"/>
      <c r="BH1440" s="5">
        <v>2.65</v>
      </c>
      <c r="BN1440" s="22"/>
      <c r="BO1440" s="5">
        <v>278</v>
      </c>
      <c r="BQ1440" s="5">
        <v>11.23</v>
      </c>
      <c r="BR1440" s="5">
        <v>11.47</v>
      </c>
      <c r="BX1440" s="5">
        <v>7.5</v>
      </c>
      <c r="BY1440" s="5">
        <v>10</v>
      </c>
    </row>
    <row r="1441" spans="1:77" x14ac:dyDescent="0.2">
      <c r="A1441" s="2" t="s">
        <v>315</v>
      </c>
      <c r="B1441" s="3">
        <v>37537</v>
      </c>
      <c r="C1441" s="4">
        <v>21</v>
      </c>
      <c r="F1441" s="5">
        <v>0.05</v>
      </c>
      <c r="G1441" s="22"/>
      <c r="H1441" s="5">
        <v>0.01</v>
      </c>
      <c r="J1441" s="21"/>
      <c r="M1441" s="5">
        <v>0.46</v>
      </c>
      <c r="N1441" s="21"/>
      <c r="Q1441" s="21"/>
      <c r="S1441" s="5">
        <v>109</v>
      </c>
      <c r="T1441" s="5">
        <v>18</v>
      </c>
      <c r="U1441" s="21"/>
      <c r="V1441" s="5">
        <v>7.72</v>
      </c>
      <c r="W1441" s="5">
        <v>0.08</v>
      </c>
      <c r="AB1441" s="5">
        <v>4.5199999999999996</v>
      </c>
      <c r="AC1441" s="22"/>
      <c r="AD1441" s="21"/>
      <c r="AE1441" s="5">
        <v>1.8</v>
      </c>
      <c r="AI1441" s="21"/>
      <c r="AJ1441" s="5">
        <v>67</v>
      </c>
      <c r="AN1441" s="5">
        <v>9.5</v>
      </c>
      <c r="AO1441" s="5">
        <v>0.2</v>
      </c>
      <c r="AT1441" s="5">
        <v>19.399999999999999</v>
      </c>
      <c r="AU1441" s="21"/>
      <c r="AV1441" s="5">
        <v>22.13</v>
      </c>
      <c r="AW1441" s="5">
        <v>0.09</v>
      </c>
      <c r="AX1441" s="5">
        <v>0.06</v>
      </c>
      <c r="AZ1441" s="22"/>
      <c r="BA1441" s="5">
        <v>7.31</v>
      </c>
      <c r="BC1441" s="21"/>
      <c r="BE1441" s="5">
        <v>0.5</v>
      </c>
      <c r="BF1441" s="22"/>
      <c r="BH1441" s="5">
        <v>4.8</v>
      </c>
      <c r="BI1441" s="21"/>
      <c r="BN1441" s="22"/>
      <c r="BO1441" s="5">
        <v>60</v>
      </c>
      <c r="BQ1441" s="21"/>
      <c r="BR1441" s="21"/>
      <c r="BX1441" s="5">
        <v>8.8000000000000007</v>
      </c>
      <c r="BY1441" s="21"/>
    </row>
    <row r="1442" spans="1:77" x14ac:dyDescent="0.2">
      <c r="A1442" s="2" t="s">
        <v>344</v>
      </c>
      <c r="B1442" s="3">
        <v>38855</v>
      </c>
      <c r="C1442" s="4">
        <v>31</v>
      </c>
      <c r="F1442" s="5">
        <v>0.54</v>
      </c>
      <c r="G1442" s="22"/>
      <c r="H1442" s="5">
        <v>0.02</v>
      </c>
      <c r="J1442" s="20">
        <v>5</v>
      </c>
      <c r="M1442" s="5">
        <v>2.29</v>
      </c>
      <c r="N1442" s="20">
        <v>2.5</v>
      </c>
      <c r="Q1442" s="20">
        <v>0.5</v>
      </c>
      <c r="S1442" s="5">
        <v>27.31</v>
      </c>
      <c r="T1442" s="5">
        <v>17</v>
      </c>
      <c r="U1442" s="20">
        <v>5</v>
      </c>
      <c r="V1442" s="5">
        <v>12.6</v>
      </c>
      <c r="W1442" s="5">
        <v>0.44</v>
      </c>
      <c r="AB1442" s="22"/>
      <c r="AD1442" s="5">
        <v>4.0999999999999996</v>
      </c>
      <c r="AE1442" s="5">
        <v>38.79</v>
      </c>
      <c r="AI1442" s="20">
        <v>10</v>
      </c>
      <c r="AJ1442" s="5">
        <v>38</v>
      </c>
      <c r="AN1442" s="5">
        <v>5.13</v>
      </c>
      <c r="AO1442" s="5">
        <v>0.05</v>
      </c>
      <c r="AT1442" s="5">
        <v>10.1</v>
      </c>
      <c r="AU1442" s="20">
        <v>14</v>
      </c>
      <c r="AV1442" s="5">
        <v>83.75</v>
      </c>
      <c r="AW1442" s="5">
        <v>0.08</v>
      </c>
      <c r="AX1442" s="5">
        <v>0.06</v>
      </c>
      <c r="AZ1442" s="22"/>
      <c r="BA1442" s="5">
        <v>5.56</v>
      </c>
      <c r="BC1442" s="20">
        <v>0.1</v>
      </c>
      <c r="BE1442" s="5">
        <v>0.4</v>
      </c>
      <c r="BF1442" s="22"/>
      <c r="BH1442" s="5">
        <v>0.4</v>
      </c>
      <c r="BN1442" s="22"/>
      <c r="BO1442" s="5">
        <v>43</v>
      </c>
      <c r="BQ1442" s="5">
        <v>3.11</v>
      </c>
      <c r="BR1442" s="5">
        <v>3.24</v>
      </c>
      <c r="BX1442" s="5">
        <v>8</v>
      </c>
      <c r="BY1442" s="20">
        <v>30</v>
      </c>
    </row>
    <row r="1443" spans="1:77" x14ac:dyDescent="0.2">
      <c r="A1443" s="2" t="s">
        <v>357</v>
      </c>
      <c r="B1443" s="3">
        <v>37557</v>
      </c>
      <c r="C1443" s="4">
        <v>32</v>
      </c>
      <c r="F1443" s="5">
        <v>2.74</v>
      </c>
      <c r="G1443" s="20">
        <v>2.6</v>
      </c>
      <c r="H1443" s="5">
        <v>0.02</v>
      </c>
      <c r="J1443" s="20">
        <v>0.3</v>
      </c>
      <c r="M1443" s="5">
        <v>1.1200000000000001</v>
      </c>
      <c r="N1443" s="20">
        <v>1.2</v>
      </c>
      <c r="O1443" s="20">
        <v>10</v>
      </c>
      <c r="P1443" s="21"/>
      <c r="Q1443" s="20">
        <v>0.08</v>
      </c>
      <c r="R1443" s="21"/>
      <c r="S1443" s="5">
        <v>12.5</v>
      </c>
      <c r="T1443" s="5">
        <v>82</v>
      </c>
      <c r="U1443" s="20">
        <v>1.1000000000000001</v>
      </c>
      <c r="V1443" s="20">
        <v>47</v>
      </c>
      <c r="W1443" s="5">
        <v>0.12</v>
      </c>
      <c r="AB1443" s="20">
        <v>2.2999999999999998</v>
      </c>
      <c r="AD1443" s="21"/>
      <c r="AE1443" s="5">
        <v>6.53</v>
      </c>
      <c r="AI1443" s="20">
        <v>6.1</v>
      </c>
      <c r="AJ1443" s="20">
        <v>39</v>
      </c>
      <c r="AN1443" s="5">
        <v>1.1399999999999999</v>
      </c>
      <c r="AO1443" s="5">
        <v>0.01</v>
      </c>
      <c r="AT1443" s="5">
        <v>52</v>
      </c>
      <c r="AU1443" s="20">
        <v>1</v>
      </c>
      <c r="AV1443" s="5">
        <v>16.510000000000002</v>
      </c>
      <c r="AW1443" s="5">
        <v>0.08</v>
      </c>
      <c r="AX1443" s="5">
        <v>0.02</v>
      </c>
      <c r="AZ1443" s="20">
        <v>0.01</v>
      </c>
      <c r="BA1443" s="20">
        <v>5.54</v>
      </c>
      <c r="BC1443" s="20">
        <v>0.01</v>
      </c>
      <c r="BD1443" s="21"/>
      <c r="BE1443" s="5">
        <v>0.7</v>
      </c>
      <c r="BF1443" s="22"/>
      <c r="BH1443" s="5">
        <v>0.49</v>
      </c>
      <c r="BN1443" s="22"/>
      <c r="BO1443" s="5">
        <v>40.4</v>
      </c>
      <c r="BX1443" s="20">
        <v>12.7</v>
      </c>
      <c r="BY1443" s="20">
        <v>130</v>
      </c>
    </row>
    <row r="1444" spans="1:77" x14ac:dyDescent="0.2">
      <c r="A1444" s="2" t="s">
        <v>235</v>
      </c>
      <c r="B1444" s="3">
        <v>37032</v>
      </c>
      <c r="C1444" s="4">
        <v>23</v>
      </c>
      <c r="F1444" s="20">
        <v>0.02</v>
      </c>
      <c r="G1444" s="5">
        <v>1E-3</v>
      </c>
      <c r="H1444" s="5">
        <v>0.05</v>
      </c>
      <c r="J1444" s="22"/>
      <c r="M1444" s="5">
        <v>0.25</v>
      </c>
      <c r="N1444" s="22"/>
      <c r="O1444" s="22"/>
      <c r="Q1444" s="22"/>
      <c r="S1444" s="5">
        <v>143</v>
      </c>
      <c r="T1444" s="5">
        <v>99</v>
      </c>
      <c r="U1444" s="22"/>
      <c r="V1444" s="5">
        <v>2.4</v>
      </c>
      <c r="W1444" s="5">
        <v>0.44</v>
      </c>
      <c r="AB1444" s="5">
        <v>1.88</v>
      </c>
      <c r="AD1444" s="21"/>
      <c r="AE1444" s="5">
        <v>1.94</v>
      </c>
      <c r="AI1444" s="22"/>
      <c r="AJ1444" s="5">
        <v>100.1</v>
      </c>
      <c r="AN1444" s="5">
        <v>17.7</v>
      </c>
      <c r="AO1444" s="5">
        <v>0.09</v>
      </c>
      <c r="AT1444" s="5">
        <v>42.3</v>
      </c>
      <c r="AU1444" s="22"/>
      <c r="AV1444" s="5">
        <v>36.47</v>
      </c>
      <c r="AW1444" s="5">
        <v>0.08</v>
      </c>
      <c r="AX1444" s="5">
        <v>0.02</v>
      </c>
      <c r="AY1444" s="21"/>
      <c r="AZ1444" s="20">
        <v>0.01</v>
      </c>
      <c r="BA1444" s="5">
        <v>7.16</v>
      </c>
      <c r="BC1444" s="22"/>
      <c r="BE1444" s="20">
        <v>1.4</v>
      </c>
      <c r="BF1444" s="21"/>
      <c r="BH1444" s="5">
        <v>5.08</v>
      </c>
      <c r="BI1444" s="22"/>
      <c r="BN1444" s="22"/>
      <c r="BO1444" s="5">
        <v>91.9</v>
      </c>
      <c r="BQ1444" s="21"/>
      <c r="BR1444" s="21"/>
      <c r="BS1444" s="21"/>
      <c r="BT1444" s="21"/>
      <c r="BV1444" s="21"/>
      <c r="BX1444" s="5">
        <v>8.5</v>
      </c>
      <c r="BY1444" s="22"/>
    </row>
    <row r="1445" spans="1:77" x14ac:dyDescent="0.2">
      <c r="A1445" s="2" t="s">
        <v>235</v>
      </c>
      <c r="B1445" s="3">
        <v>31789</v>
      </c>
      <c r="C1445" s="4">
        <v>28</v>
      </c>
      <c r="F1445" s="20">
        <v>0.57999999999999996</v>
      </c>
      <c r="G1445" s="21"/>
      <c r="H1445" s="5">
        <v>0.27</v>
      </c>
      <c r="J1445" s="5">
        <v>1.4</v>
      </c>
      <c r="K1445" s="22"/>
      <c r="M1445" s="5">
        <v>0.44</v>
      </c>
      <c r="N1445" s="5">
        <v>4</v>
      </c>
      <c r="O1445" s="22"/>
      <c r="P1445" s="22"/>
      <c r="Q1445" s="5">
        <v>0.1</v>
      </c>
      <c r="S1445" s="5">
        <v>125</v>
      </c>
      <c r="T1445" s="5">
        <v>106</v>
      </c>
      <c r="U1445" s="5">
        <v>0.8</v>
      </c>
      <c r="V1445" s="5">
        <v>3</v>
      </c>
      <c r="W1445" s="5">
        <v>2.35</v>
      </c>
      <c r="Y1445" s="22"/>
      <c r="AB1445" s="5">
        <v>1.6</v>
      </c>
      <c r="AD1445" s="21"/>
      <c r="AE1445" s="5">
        <v>3.2</v>
      </c>
      <c r="AF1445" s="22"/>
      <c r="AG1445" s="22"/>
      <c r="AI1445" s="5">
        <v>2.5</v>
      </c>
      <c r="AJ1445" s="5">
        <v>108.2</v>
      </c>
      <c r="AN1445" s="5">
        <v>16.5</v>
      </c>
      <c r="AO1445" s="5">
        <v>0.41</v>
      </c>
      <c r="AR1445" s="22"/>
      <c r="AS1445" s="21"/>
      <c r="AT1445" s="5">
        <v>106</v>
      </c>
      <c r="AU1445" s="5">
        <v>1.1000000000000001</v>
      </c>
      <c r="AV1445" s="5">
        <v>10.61</v>
      </c>
      <c r="AW1445" s="5">
        <v>0.08</v>
      </c>
      <c r="AX1445" s="5">
        <v>0.02</v>
      </c>
      <c r="AY1445" s="22"/>
      <c r="BA1445" s="5">
        <v>7.38</v>
      </c>
      <c r="BC1445" s="5">
        <v>5.0000000000000001E-3</v>
      </c>
      <c r="BD1445" s="22"/>
      <c r="BE1445" s="20">
        <v>0.6</v>
      </c>
      <c r="BF1445" s="21"/>
      <c r="BH1445" s="5">
        <v>5.62</v>
      </c>
      <c r="BK1445" s="22"/>
      <c r="BL1445" s="22"/>
      <c r="BN1445" s="22"/>
      <c r="BO1445" s="21"/>
      <c r="BQ1445" s="21"/>
      <c r="BR1445" s="21"/>
      <c r="BT1445" s="21"/>
      <c r="BU1445" s="22"/>
      <c r="BW1445" s="21"/>
      <c r="BX1445" s="5">
        <v>6.7</v>
      </c>
      <c r="BY1445" s="5">
        <v>13</v>
      </c>
    </row>
    <row r="1446" spans="1:77" x14ac:dyDescent="0.2">
      <c r="A1446" s="2" t="s">
        <v>235</v>
      </c>
      <c r="B1446" s="3">
        <v>37762</v>
      </c>
      <c r="C1446" s="4">
        <v>32</v>
      </c>
      <c r="F1446" s="20">
        <v>0.01</v>
      </c>
      <c r="G1446" s="5">
        <v>1E-3</v>
      </c>
      <c r="H1446" s="5">
        <v>0.03</v>
      </c>
      <c r="J1446" s="20">
        <v>0.7</v>
      </c>
      <c r="M1446" s="5">
        <v>0.59</v>
      </c>
      <c r="N1446" s="20">
        <v>0.3</v>
      </c>
      <c r="O1446" s="20">
        <v>44</v>
      </c>
      <c r="Q1446" s="20">
        <v>0.06</v>
      </c>
      <c r="S1446" s="5">
        <v>157</v>
      </c>
      <c r="T1446" s="5">
        <v>86</v>
      </c>
      <c r="U1446" s="20">
        <v>0.2</v>
      </c>
      <c r="V1446" s="5">
        <v>2.9</v>
      </c>
      <c r="W1446" s="5">
        <v>0.39</v>
      </c>
      <c r="AB1446" s="5">
        <v>2.08</v>
      </c>
      <c r="AD1446" s="21"/>
      <c r="AE1446" s="5">
        <v>2.17</v>
      </c>
      <c r="AI1446" s="20">
        <v>1.7</v>
      </c>
      <c r="AJ1446" s="5">
        <v>106.1</v>
      </c>
      <c r="AN1446" s="5">
        <v>19.2</v>
      </c>
      <c r="AO1446" s="5">
        <v>0.11</v>
      </c>
      <c r="AT1446" s="5">
        <v>36.700000000000003</v>
      </c>
      <c r="AU1446" s="20">
        <v>4.9000000000000004</v>
      </c>
      <c r="AV1446" s="5">
        <v>15.13</v>
      </c>
      <c r="AW1446" s="5">
        <v>0.08</v>
      </c>
      <c r="AX1446" s="5">
        <v>0.01</v>
      </c>
      <c r="AZ1446" s="20">
        <v>0.01</v>
      </c>
      <c r="BA1446" s="5">
        <v>7.01</v>
      </c>
      <c r="BC1446" s="20">
        <v>4.3E-3</v>
      </c>
      <c r="BE1446" s="20">
        <v>1.6</v>
      </c>
      <c r="BF1446" s="21"/>
      <c r="BH1446" s="5">
        <v>6.64</v>
      </c>
      <c r="BN1446" s="22"/>
      <c r="BO1446" s="5">
        <v>88.4</v>
      </c>
      <c r="BQ1446" s="21"/>
      <c r="BR1446" s="21"/>
      <c r="BX1446" s="5">
        <v>8.3000000000000007</v>
      </c>
      <c r="BY1446" s="20">
        <v>6</v>
      </c>
    </row>
    <row r="1447" spans="1:77" x14ac:dyDescent="0.2">
      <c r="A1447" s="2" t="s">
        <v>235</v>
      </c>
      <c r="B1447" s="3">
        <v>41023</v>
      </c>
      <c r="C1447" s="4">
        <v>26</v>
      </c>
      <c r="F1447" s="21"/>
      <c r="G1447" s="20">
        <v>3.0000000000000001E-3</v>
      </c>
      <c r="H1447" s="5">
        <v>0.01</v>
      </c>
      <c r="J1447" s="22"/>
      <c r="M1447" s="5">
        <v>1.06</v>
      </c>
      <c r="N1447" s="22"/>
      <c r="O1447" s="22"/>
      <c r="P1447" s="21"/>
      <c r="Q1447" s="22"/>
      <c r="R1447" s="21"/>
      <c r="S1447" s="5">
        <v>145</v>
      </c>
      <c r="T1447" s="5">
        <v>50</v>
      </c>
      <c r="U1447" s="22"/>
      <c r="V1447" s="20">
        <v>2.7</v>
      </c>
      <c r="W1447" s="5">
        <v>0.21</v>
      </c>
      <c r="AB1447" s="20">
        <v>1.91</v>
      </c>
      <c r="AD1447" s="20">
        <v>2.78</v>
      </c>
      <c r="AE1447" s="5">
        <v>1.44</v>
      </c>
      <c r="AI1447" s="22"/>
      <c r="AJ1447" s="5">
        <v>87.5</v>
      </c>
      <c r="AN1447" s="5">
        <v>17.7</v>
      </c>
      <c r="AO1447" s="5">
        <v>7.0000000000000007E-2</v>
      </c>
      <c r="AS1447" s="22"/>
      <c r="AT1447" s="5">
        <v>31</v>
      </c>
      <c r="AU1447" s="22"/>
      <c r="AV1447" s="5">
        <v>7.43</v>
      </c>
      <c r="AW1447" s="5">
        <v>0.08</v>
      </c>
      <c r="AX1447" s="5">
        <v>0.01</v>
      </c>
      <c r="AY1447" s="20">
        <v>0.02</v>
      </c>
      <c r="AZ1447" s="22"/>
      <c r="BA1447" s="5">
        <v>7.05</v>
      </c>
      <c r="BC1447" s="22"/>
      <c r="BD1447" s="21"/>
      <c r="BE1447" s="21"/>
      <c r="BF1447" s="20">
        <v>0.52</v>
      </c>
      <c r="BH1447" s="5">
        <v>7.17</v>
      </c>
      <c r="BN1447" s="22"/>
      <c r="BO1447" s="5">
        <v>53.5</v>
      </c>
      <c r="BQ1447" s="20">
        <v>9.82</v>
      </c>
      <c r="BR1447" s="20">
        <v>10.09</v>
      </c>
      <c r="BS1447" s="22"/>
      <c r="BT1447" s="20">
        <v>89</v>
      </c>
      <c r="BV1447" s="22"/>
      <c r="BW1447" s="22"/>
      <c r="BX1447" s="5">
        <v>8.4</v>
      </c>
      <c r="BY1447" s="22"/>
    </row>
    <row r="1448" spans="1:77" x14ac:dyDescent="0.2">
      <c r="A1448" s="2" t="s">
        <v>338</v>
      </c>
      <c r="B1448" s="3">
        <v>36661</v>
      </c>
      <c r="C1448" s="4">
        <v>23</v>
      </c>
      <c r="F1448" s="20">
        <v>0.28999999999999998</v>
      </c>
      <c r="G1448" s="5">
        <v>0.24</v>
      </c>
      <c r="H1448" s="5">
        <v>0.1</v>
      </c>
      <c r="J1448" s="22"/>
      <c r="M1448" s="5">
        <v>1.78</v>
      </c>
      <c r="N1448" s="22"/>
      <c r="Q1448" s="22"/>
      <c r="S1448" s="5">
        <v>48</v>
      </c>
      <c r="T1448" s="5">
        <v>53</v>
      </c>
      <c r="U1448" s="22"/>
      <c r="V1448" s="5">
        <v>14</v>
      </c>
      <c r="W1448" s="5">
        <v>1.9</v>
      </c>
      <c r="AB1448" s="5">
        <v>2.52</v>
      </c>
      <c r="AD1448" s="21"/>
      <c r="AE1448" s="5">
        <v>19</v>
      </c>
      <c r="AI1448" s="22"/>
      <c r="AJ1448" s="5">
        <v>57.1</v>
      </c>
      <c r="AN1448" s="5">
        <v>6.6</v>
      </c>
      <c r="AO1448" s="5">
        <v>0.05</v>
      </c>
      <c r="AT1448" s="5">
        <v>24</v>
      </c>
      <c r="AU1448" s="22"/>
      <c r="AV1448" s="5">
        <v>34.75</v>
      </c>
      <c r="AW1448" s="5">
        <v>0.08</v>
      </c>
      <c r="AX1448" s="5">
        <v>0.04</v>
      </c>
      <c r="AZ1448" s="20">
        <v>0.01</v>
      </c>
      <c r="BA1448" s="5">
        <v>5.57</v>
      </c>
      <c r="BC1448" s="22"/>
      <c r="BE1448" s="20">
        <v>1.3</v>
      </c>
      <c r="BF1448" s="21"/>
      <c r="BH1448" s="5">
        <v>1.26</v>
      </c>
      <c r="BI1448" s="22"/>
      <c r="BN1448" s="22"/>
      <c r="BO1448" s="5">
        <v>101</v>
      </c>
      <c r="BQ1448" s="22"/>
      <c r="BR1448" s="22"/>
      <c r="BX1448" s="5">
        <v>8.8000000000000007</v>
      </c>
      <c r="BY1448" s="22"/>
    </row>
    <row r="1449" spans="1:77" x14ac:dyDescent="0.2">
      <c r="A1449" s="2" t="s">
        <v>338</v>
      </c>
      <c r="B1449" s="3">
        <v>36271</v>
      </c>
      <c r="C1449" s="4">
        <v>23</v>
      </c>
      <c r="F1449" s="5">
        <v>0.3</v>
      </c>
      <c r="G1449" s="20">
        <v>0.24</v>
      </c>
      <c r="H1449" s="5">
        <v>0.15</v>
      </c>
      <c r="J1449" s="22"/>
      <c r="M1449" s="21"/>
      <c r="N1449" s="22"/>
      <c r="O1449" s="22"/>
      <c r="P1449" s="21"/>
      <c r="Q1449" s="22"/>
      <c r="R1449" s="21"/>
      <c r="S1449" s="5">
        <v>55</v>
      </c>
      <c r="T1449" s="5">
        <v>64</v>
      </c>
      <c r="U1449" s="22"/>
      <c r="V1449" s="20">
        <v>11</v>
      </c>
      <c r="W1449" s="5">
        <v>1.85</v>
      </c>
      <c r="AB1449" s="20">
        <v>2.27</v>
      </c>
      <c r="AD1449" s="21"/>
      <c r="AE1449" s="5">
        <v>16</v>
      </c>
      <c r="AI1449" s="22"/>
      <c r="AJ1449" s="20">
        <v>57.4</v>
      </c>
      <c r="AK1449" s="21"/>
      <c r="AN1449" s="5">
        <v>7.4</v>
      </c>
      <c r="AO1449" s="5">
        <v>7.0000000000000007E-2</v>
      </c>
      <c r="AS1449" s="22"/>
      <c r="AT1449" s="5">
        <v>23</v>
      </c>
      <c r="AU1449" s="22"/>
      <c r="AV1449" s="5">
        <v>40.369999999999997</v>
      </c>
      <c r="AW1449" s="5">
        <v>0.08</v>
      </c>
      <c r="AX1449" s="5">
        <v>0.02</v>
      </c>
      <c r="AZ1449" s="20">
        <v>0.01</v>
      </c>
      <c r="BA1449" s="20">
        <v>6.01</v>
      </c>
      <c r="BC1449" s="22"/>
      <c r="BD1449" s="21"/>
      <c r="BE1449" s="5">
        <v>0.5</v>
      </c>
      <c r="BF1449" s="22"/>
      <c r="BH1449" s="5">
        <v>1</v>
      </c>
      <c r="BI1449" s="20">
        <v>1.56</v>
      </c>
      <c r="BN1449" s="22"/>
      <c r="BO1449" s="5">
        <v>89.4</v>
      </c>
      <c r="BQ1449" s="21"/>
      <c r="BR1449" s="21"/>
      <c r="BW1449" s="22"/>
      <c r="BX1449" s="5">
        <v>7.4</v>
      </c>
      <c r="BY1449" s="22"/>
    </row>
    <row r="1450" spans="1:77" x14ac:dyDescent="0.2">
      <c r="A1450" s="2" t="s">
        <v>296</v>
      </c>
      <c r="B1450" s="3">
        <v>35751</v>
      </c>
      <c r="C1450" s="4">
        <v>23</v>
      </c>
      <c r="F1450" s="5">
        <v>0.02</v>
      </c>
      <c r="G1450" s="20">
        <v>0.02</v>
      </c>
      <c r="H1450" s="5">
        <v>0.01</v>
      </c>
      <c r="M1450" s="21"/>
      <c r="P1450" s="21"/>
      <c r="R1450" s="21"/>
      <c r="S1450" s="5">
        <v>88</v>
      </c>
      <c r="T1450" s="5">
        <v>52</v>
      </c>
      <c r="V1450" s="20">
        <v>4</v>
      </c>
      <c r="W1450" s="5">
        <v>0.01</v>
      </c>
      <c r="AB1450" s="20">
        <v>2.39</v>
      </c>
      <c r="AD1450" s="21"/>
      <c r="AE1450" s="5">
        <v>20</v>
      </c>
      <c r="AJ1450" s="20">
        <v>67.099999999999994</v>
      </c>
      <c r="AK1450" s="21"/>
      <c r="AN1450" s="5">
        <v>8</v>
      </c>
      <c r="AO1450" s="5">
        <v>0.13</v>
      </c>
      <c r="AT1450" s="5">
        <v>21</v>
      </c>
      <c r="AV1450" s="5">
        <v>89.08</v>
      </c>
      <c r="AW1450" s="5">
        <v>0.08</v>
      </c>
      <c r="AX1450" s="5">
        <v>0.12</v>
      </c>
      <c r="AY1450" s="20">
        <v>0.04</v>
      </c>
      <c r="BA1450" s="20">
        <v>6.96</v>
      </c>
      <c r="BD1450" s="21"/>
      <c r="BE1450" s="5">
        <v>0.8</v>
      </c>
      <c r="BF1450" s="21"/>
      <c r="BH1450" s="5">
        <v>2.1</v>
      </c>
      <c r="BI1450" s="20">
        <v>9.5</v>
      </c>
      <c r="BN1450" s="22"/>
      <c r="BO1450" s="5">
        <v>49.8</v>
      </c>
      <c r="BQ1450" s="21"/>
      <c r="BR1450" s="21"/>
      <c r="BX1450" s="5">
        <v>10.8</v>
      </c>
    </row>
    <row r="1451" spans="1:77" x14ac:dyDescent="0.2">
      <c r="A1451" s="2" t="s">
        <v>244</v>
      </c>
      <c r="B1451" s="3">
        <v>42262</v>
      </c>
      <c r="C1451" s="4">
        <v>22</v>
      </c>
      <c r="F1451" s="22"/>
      <c r="G1451" s="5">
        <v>0.13</v>
      </c>
      <c r="H1451" s="5">
        <v>0.71</v>
      </c>
      <c r="M1451" s="5">
        <v>0</v>
      </c>
      <c r="O1451" s="22"/>
      <c r="S1451" s="5">
        <v>6.31</v>
      </c>
      <c r="T1451" s="5">
        <v>301</v>
      </c>
      <c r="V1451" s="5">
        <v>31</v>
      </c>
      <c r="W1451" s="5">
        <v>0.27</v>
      </c>
      <c r="AB1451" s="5">
        <v>3.23</v>
      </c>
      <c r="AD1451" s="5">
        <v>3.87</v>
      </c>
      <c r="AE1451" s="5">
        <v>7.15</v>
      </c>
      <c r="AJ1451" s="21"/>
      <c r="AN1451" s="5">
        <v>6.14</v>
      </c>
      <c r="AO1451" s="5">
        <v>0.01</v>
      </c>
      <c r="AT1451" s="5">
        <v>306</v>
      </c>
      <c r="AV1451" s="5">
        <v>0.22</v>
      </c>
      <c r="AW1451" s="5">
        <v>0.08</v>
      </c>
      <c r="AX1451" s="5">
        <v>2.85</v>
      </c>
      <c r="AY1451" s="22"/>
      <c r="AZ1451" s="22"/>
      <c r="BA1451" s="5">
        <v>8.39</v>
      </c>
      <c r="BE1451" s="21"/>
      <c r="BF1451" s="22"/>
      <c r="BH1451" s="5">
        <v>4.95</v>
      </c>
      <c r="BN1451" s="22"/>
      <c r="BO1451" s="5">
        <v>68.2</v>
      </c>
      <c r="BQ1451" s="5">
        <v>14.95</v>
      </c>
      <c r="BR1451" s="5">
        <v>14.38</v>
      </c>
      <c r="BX1451" s="5">
        <v>12.1</v>
      </c>
    </row>
    <row r="1452" spans="1:77" x14ac:dyDescent="0.2">
      <c r="A1452" s="2" t="s">
        <v>141</v>
      </c>
      <c r="B1452" s="3">
        <v>42262</v>
      </c>
      <c r="C1452" s="4">
        <v>22</v>
      </c>
      <c r="F1452" s="21"/>
      <c r="G1452" s="20">
        <v>0.05</v>
      </c>
      <c r="H1452" s="5">
        <v>0.79</v>
      </c>
      <c r="J1452" s="22"/>
      <c r="M1452" s="5">
        <v>0</v>
      </c>
      <c r="N1452" s="22"/>
      <c r="O1452" s="22"/>
      <c r="P1452" s="21"/>
      <c r="Q1452" s="22"/>
      <c r="R1452" s="21"/>
      <c r="S1452" s="5">
        <v>10.4</v>
      </c>
      <c r="T1452" s="5">
        <v>102</v>
      </c>
      <c r="U1452" s="22"/>
      <c r="V1452" s="20">
        <v>30</v>
      </c>
      <c r="W1452" s="5">
        <v>0.18</v>
      </c>
      <c r="Y1452" s="22"/>
      <c r="AB1452" s="20">
        <v>4.2</v>
      </c>
      <c r="AD1452" s="5">
        <v>7.21</v>
      </c>
      <c r="AE1452" s="5">
        <v>6.76</v>
      </c>
      <c r="AI1452" s="22"/>
      <c r="AJ1452" s="22"/>
      <c r="AK1452" s="21"/>
      <c r="AN1452" s="5">
        <v>7.8</v>
      </c>
      <c r="AO1452" s="5">
        <v>0.01</v>
      </c>
      <c r="AT1452" s="5">
        <v>175</v>
      </c>
      <c r="AU1452" s="22"/>
      <c r="AV1452" s="5">
        <v>0.22</v>
      </c>
      <c r="AW1452" s="5">
        <v>0.08</v>
      </c>
      <c r="AX1452" s="5">
        <v>1.64</v>
      </c>
      <c r="AY1452" s="22"/>
      <c r="AZ1452" s="22"/>
      <c r="BA1452" s="20">
        <v>8.19</v>
      </c>
      <c r="BC1452" s="22"/>
      <c r="BD1452" s="21"/>
      <c r="BE1452" s="21"/>
      <c r="BF1452" s="22"/>
      <c r="BH1452" s="5">
        <v>5.49</v>
      </c>
      <c r="BN1452" s="22"/>
      <c r="BO1452" s="5">
        <v>60.6</v>
      </c>
      <c r="BQ1452" s="5">
        <v>9.68</v>
      </c>
      <c r="BR1452" s="5">
        <v>9.01</v>
      </c>
      <c r="BX1452" s="5">
        <v>10.7</v>
      </c>
      <c r="BY1452" s="22"/>
    </row>
    <row r="1453" spans="1:77" x14ac:dyDescent="0.2">
      <c r="A1453" s="2" t="s">
        <v>343</v>
      </c>
      <c r="B1453" s="3">
        <v>41443</v>
      </c>
      <c r="C1453" s="4">
        <v>25</v>
      </c>
      <c r="F1453" s="21"/>
      <c r="G1453" s="20">
        <v>0.17</v>
      </c>
      <c r="H1453" s="5">
        <v>0.01</v>
      </c>
      <c r="J1453" s="22"/>
      <c r="M1453" s="5">
        <v>0.12</v>
      </c>
      <c r="N1453" s="22"/>
      <c r="O1453" s="22"/>
      <c r="P1453" s="21"/>
      <c r="Q1453" s="22"/>
      <c r="R1453" s="21"/>
      <c r="S1453" s="5">
        <v>35.4</v>
      </c>
      <c r="T1453" s="5">
        <v>21</v>
      </c>
      <c r="U1453" s="22"/>
      <c r="V1453" s="20">
        <v>1.9</v>
      </c>
      <c r="W1453" s="5">
        <v>0.01</v>
      </c>
      <c r="Y1453" s="22"/>
      <c r="AB1453" s="20">
        <v>3.03</v>
      </c>
      <c r="AD1453" s="5">
        <v>1.6</v>
      </c>
      <c r="AE1453" s="5">
        <v>12.3</v>
      </c>
      <c r="AI1453" s="22"/>
      <c r="AJ1453" s="20">
        <v>33.4</v>
      </c>
      <c r="AK1453" s="21"/>
      <c r="AN1453" s="5">
        <v>4.4400000000000004</v>
      </c>
      <c r="AO1453" s="5">
        <v>0.09</v>
      </c>
      <c r="AT1453" s="5">
        <v>8.7799999999999994</v>
      </c>
      <c r="AU1453" s="22"/>
      <c r="AV1453" s="5">
        <v>54</v>
      </c>
      <c r="AW1453" s="5">
        <v>0.08</v>
      </c>
      <c r="AX1453" s="5">
        <v>0.01</v>
      </c>
      <c r="AY1453" s="20">
        <v>0.02</v>
      </c>
      <c r="AZ1453" s="22"/>
      <c r="BA1453" s="20">
        <v>5.93</v>
      </c>
      <c r="BC1453" s="22"/>
      <c r="BD1453" s="21"/>
      <c r="BE1453" s="21"/>
      <c r="BF1453" s="20">
        <v>3.98</v>
      </c>
      <c r="BH1453" s="5">
        <v>0.59</v>
      </c>
      <c r="BN1453" s="22"/>
      <c r="BO1453" s="5">
        <v>36.1</v>
      </c>
      <c r="BQ1453" s="5">
        <v>2.81</v>
      </c>
      <c r="BR1453" s="5">
        <v>2.85</v>
      </c>
      <c r="BX1453" s="20">
        <v>9.3000000000000007</v>
      </c>
      <c r="BY1453" s="22"/>
    </row>
    <row r="1454" spans="1:77" x14ac:dyDescent="0.2">
      <c r="A1454" s="2" t="s">
        <v>368</v>
      </c>
      <c r="B1454" s="3">
        <v>42152</v>
      </c>
      <c r="C1454" s="4">
        <v>25</v>
      </c>
      <c r="F1454" s="21"/>
      <c r="G1454" s="5">
        <v>0.61</v>
      </c>
      <c r="H1454" s="5">
        <v>0.01</v>
      </c>
      <c r="J1454" s="22"/>
      <c r="M1454" s="5">
        <v>1.46</v>
      </c>
      <c r="N1454" s="22"/>
      <c r="O1454" s="21"/>
      <c r="Q1454" s="22"/>
      <c r="S1454" s="5">
        <v>26</v>
      </c>
      <c r="T1454" s="5">
        <v>56</v>
      </c>
      <c r="U1454" s="22"/>
      <c r="V1454" s="5">
        <v>13</v>
      </c>
      <c r="W1454" s="20">
        <v>7.0000000000000007E-2</v>
      </c>
      <c r="Y1454" s="22"/>
      <c r="AB1454" s="5">
        <v>1.04</v>
      </c>
      <c r="AD1454" s="20">
        <v>1.99</v>
      </c>
      <c r="AE1454" s="5">
        <v>16.100000000000001</v>
      </c>
      <c r="AI1454" s="22"/>
      <c r="AJ1454" s="5">
        <v>41</v>
      </c>
      <c r="AN1454" s="5">
        <v>4.59</v>
      </c>
      <c r="AO1454" s="20">
        <v>0.81</v>
      </c>
      <c r="AT1454" s="5">
        <v>27.9</v>
      </c>
      <c r="AU1454" s="22"/>
      <c r="AV1454" s="5">
        <v>37.71</v>
      </c>
      <c r="AW1454" s="5">
        <v>0.08</v>
      </c>
      <c r="AX1454" s="5">
        <v>0.04</v>
      </c>
      <c r="AZ1454" s="21"/>
      <c r="BA1454" s="5">
        <v>5.42</v>
      </c>
      <c r="BC1454" s="22"/>
      <c r="BE1454" s="21"/>
      <c r="BF1454" s="20">
        <v>4.4800000000000004</v>
      </c>
      <c r="BH1454" s="5">
        <v>0.4</v>
      </c>
      <c r="BI1454" s="22"/>
      <c r="BN1454" s="22"/>
      <c r="BO1454" s="5">
        <v>42.5</v>
      </c>
      <c r="BQ1454" s="20">
        <v>3.48</v>
      </c>
      <c r="BR1454" s="20">
        <v>3.41</v>
      </c>
      <c r="BX1454" s="5">
        <v>9.3000000000000007</v>
      </c>
      <c r="BY1454" s="20">
        <v>180</v>
      </c>
    </row>
    <row r="1455" spans="1:77" x14ac:dyDescent="0.2">
      <c r="A1455" s="2" t="s">
        <v>368</v>
      </c>
      <c r="B1455" s="3">
        <v>39905</v>
      </c>
      <c r="C1455" s="4">
        <v>24</v>
      </c>
      <c r="F1455" s="21"/>
      <c r="G1455" s="20">
        <v>0.39</v>
      </c>
      <c r="H1455" s="5">
        <v>0.02</v>
      </c>
      <c r="J1455" s="22"/>
      <c r="M1455" s="5">
        <v>1.23</v>
      </c>
      <c r="N1455" s="22"/>
      <c r="O1455" s="22"/>
      <c r="P1455" s="21"/>
      <c r="Q1455" s="20">
        <v>0.62</v>
      </c>
      <c r="R1455" s="21"/>
      <c r="S1455" s="5">
        <v>31.9</v>
      </c>
      <c r="T1455" s="5">
        <v>46</v>
      </c>
      <c r="U1455" s="22"/>
      <c r="V1455" s="20">
        <v>9</v>
      </c>
      <c r="W1455" s="5">
        <v>0.04</v>
      </c>
      <c r="AB1455" s="20">
        <v>0.64</v>
      </c>
      <c r="AD1455" s="5">
        <v>0.74</v>
      </c>
      <c r="AE1455" s="5">
        <v>11.9</v>
      </c>
      <c r="AI1455" s="22"/>
      <c r="AJ1455" s="20">
        <v>39.799999999999997</v>
      </c>
      <c r="AK1455" s="21"/>
      <c r="AN1455" s="5">
        <v>5.28</v>
      </c>
      <c r="AO1455" s="5">
        <v>0.93</v>
      </c>
      <c r="AT1455" s="5">
        <v>24</v>
      </c>
      <c r="AU1455" s="22"/>
      <c r="AV1455" s="5">
        <v>63.74</v>
      </c>
      <c r="AW1455" s="5">
        <v>0.08</v>
      </c>
      <c r="AX1455" s="5">
        <v>0.01</v>
      </c>
      <c r="AZ1455" s="22"/>
      <c r="BA1455" s="20">
        <v>5.42</v>
      </c>
      <c r="BC1455" s="22"/>
      <c r="BD1455" s="21"/>
      <c r="BE1455" s="21"/>
      <c r="BF1455" s="20">
        <v>2.1800000000000002</v>
      </c>
      <c r="BH1455" s="5">
        <v>0.38</v>
      </c>
      <c r="BN1455" s="22"/>
      <c r="BO1455" s="5">
        <v>33.5</v>
      </c>
      <c r="BQ1455" s="21"/>
      <c r="BR1455" s="21"/>
      <c r="BT1455" s="22"/>
      <c r="BX1455" s="20">
        <v>7.8</v>
      </c>
      <c r="BY1455" s="20">
        <v>56</v>
      </c>
    </row>
    <row r="1456" spans="1:77" x14ac:dyDescent="0.2">
      <c r="A1456" s="2" t="s">
        <v>335</v>
      </c>
      <c r="B1456" s="3">
        <v>37375</v>
      </c>
      <c r="C1456" s="4">
        <v>32</v>
      </c>
      <c r="F1456" s="5">
        <v>1.3</v>
      </c>
      <c r="G1456" s="20">
        <v>1.2</v>
      </c>
      <c r="H1456" s="5">
        <v>0.1</v>
      </c>
      <c r="J1456" s="20">
        <v>0.2</v>
      </c>
      <c r="M1456" s="5">
        <v>0.62</v>
      </c>
      <c r="N1456" s="20">
        <v>0.9</v>
      </c>
      <c r="O1456" s="20">
        <v>41</v>
      </c>
      <c r="Q1456" s="20">
        <v>1.7</v>
      </c>
      <c r="S1456" s="5">
        <v>28</v>
      </c>
      <c r="T1456" s="5">
        <v>16</v>
      </c>
      <c r="U1456" s="20">
        <v>0.5</v>
      </c>
      <c r="V1456" s="5">
        <v>6.3</v>
      </c>
      <c r="W1456" s="5">
        <v>0.49</v>
      </c>
      <c r="AB1456" s="5">
        <v>1.62</v>
      </c>
      <c r="AE1456" s="5">
        <v>13.4</v>
      </c>
      <c r="AI1456" s="20">
        <v>5.6</v>
      </c>
      <c r="AJ1456" s="5">
        <v>33.1</v>
      </c>
      <c r="AN1456" s="5">
        <v>4.45</v>
      </c>
      <c r="AO1456" s="5">
        <v>0.01</v>
      </c>
      <c r="AT1456" s="5">
        <v>7.98</v>
      </c>
      <c r="AU1456" s="20">
        <v>26</v>
      </c>
      <c r="AV1456" s="5">
        <v>78.260000000000005</v>
      </c>
      <c r="AW1456" s="5">
        <v>0.08</v>
      </c>
      <c r="AX1456" s="5">
        <v>0.01</v>
      </c>
      <c r="AY1456" s="22"/>
      <c r="AZ1456" s="20">
        <v>6.7999999999999996E-3</v>
      </c>
      <c r="BA1456" s="5">
        <v>4.79</v>
      </c>
      <c r="BC1456" s="20">
        <v>2.0999999999999999E-3</v>
      </c>
      <c r="BE1456" s="5">
        <v>3.4</v>
      </c>
      <c r="BF1456" s="22"/>
      <c r="BH1456" s="5">
        <v>0.09</v>
      </c>
      <c r="BN1456" s="22"/>
      <c r="BO1456" s="5">
        <v>45.5</v>
      </c>
      <c r="BX1456" s="5">
        <v>7.9</v>
      </c>
      <c r="BY1456" s="20">
        <v>75</v>
      </c>
    </row>
    <row r="1457" spans="1:77" x14ac:dyDescent="0.2">
      <c r="A1457" s="2" t="s">
        <v>335</v>
      </c>
      <c r="B1457" s="3">
        <v>35747</v>
      </c>
      <c r="C1457" s="4">
        <v>23</v>
      </c>
      <c r="F1457" s="5">
        <v>21</v>
      </c>
      <c r="G1457" s="20">
        <v>19</v>
      </c>
      <c r="H1457" s="5">
        <v>0.26</v>
      </c>
      <c r="J1457" s="21"/>
      <c r="M1457" s="21"/>
      <c r="N1457" s="21"/>
      <c r="O1457" s="22"/>
      <c r="Q1457" s="21"/>
      <c r="S1457" s="5">
        <v>52</v>
      </c>
      <c r="T1457" s="5">
        <v>36</v>
      </c>
      <c r="U1457" s="21"/>
      <c r="V1457" s="5">
        <v>4.3</v>
      </c>
      <c r="W1457" s="5">
        <v>13</v>
      </c>
      <c r="AB1457" s="20">
        <v>2.63</v>
      </c>
      <c r="AD1457" s="21"/>
      <c r="AE1457" s="5">
        <v>23</v>
      </c>
      <c r="AI1457" s="21"/>
      <c r="AJ1457" s="5">
        <v>75.900000000000006</v>
      </c>
      <c r="AN1457" s="5">
        <v>8.6999999999999993</v>
      </c>
      <c r="AO1457" s="5">
        <v>0.2</v>
      </c>
      <c r="AS1457" s="22"/>
      <c r="AT1457" s="5">
        <v>25</v>
      </c>
      <c r="AU1457" s="21"/>
      <c r="AV1457" s="5">
        <v>70.77</v>
      </c>
      <c r="AW1457" s="5">
        <v>0.08</v>
      </c>
      <c r="AX1457" s="5">
        <v>0.02</v>
      </c>
      <c r="AY1457" s="20">
        <v>0.04</v>
      </c>
      <c r="AZ1457" s="22"/>
      <c r="BA1457" s="5">
        <v>4.34</v>
      </c>
      <c r="BC1457" s="21"/>
      <c r="BE1457" s="5">
        <v>0.4</v>
      </c>
      <c r="BF1457" s="22"/>
      <c r="BH1457" s="5">
        <v>0.03</v>
      </c>
      <c r="BI1457" s="20">
        <v>3.65</v>
      </c>
      <c r="BN1457" s="22"/>
      <c r="BO1457" s="5">
        <v>246</v>
      </c>
      <c r="BQ1457" s="21"/>
      <c r="BR1457" s="21"/>
      <c r="BS1457" s="22"/>
      <c r="BT1457" s="22"/>
      <c r="BV1457" s="22"/>
      <c r="BW1457" s="22"/>
      <c r="BX1457" s="5">
        <v>11.1</v>
      </c>
      <c r="BY1457" s="21"/>
    </row>
    <row r="1458" spans="1:77" x14ac:dyDescent="0.2">
      <c r="A1458" s="2" t="s">
        <v>341</v>
      </c>
      <c r="B1458" s="3">
        <v>42110</v>
      </c>
      <c r="C1458" s="4">
        <v>33</v>
      </c>
      <c r="F1458" s="21"/>
      <c r="G1458" s="20">
        <v>8.0000000000000002E-3</v>
      </c>
      <c r="H1458" s="5">
        <v>0.01</v>
      </c>
      <c r="J1458" s="20">
        <v>0.2</v>
      </c>
      <c r="M1458" s="5">
        <v>0.14000000000000001</v>
      </c>
      <c r="N1458" s="20">
        <v>0.2</v>
      </c>
      <c r="O1458" s="22"/>
      <c r="P1458" s="21"/>
      <c r="Q1458" s="20">
        <v>0.03</v>
      </c>
      <c r="R1458" s="21"/>
      <c r="S1458" s="5">
        <v>92.5</v>
      </c>
      <c r="T1458" s="5">
        <v>29</v>
      </c>
      <c r="U1458" s="20">
        <v>0.5</v>
      </c>
      <c r="V1458" s="20">
        <v>2.1</v>
      </c>
      <c r="W1458" s="5">
        <v>0.03</v>
      </c>
      <c r="AB1458" s="20">
        <v>2.81</v>
      </c>
      <c r="AC1458" s="20">
        <v>10</v>
      </c>
      <c r="AD1458" s="5">
        <v>1.39</v>
      </c>
      <c r="AE1458" s="5">
        <v>20</v>
      </c>
      <c r="AI1458" s="20">
        <v>0.5</v>
      </c>
      <c r="AJ1458" s="20">
        <v>64.400000000000006</v>
      </c>
      <c r="AK1458" s="21"/>
      <c r="AN1458" s="5">
        <v>3.88</v>
      </c>
      <c r="AO1458" s="5">
        <v>0.05</v>
      </c>
      <c r="AS1458" s="22"/>
      <c r="AT1458" s="5">
        <v>9.2200000000000006</v>
      </c>
      <c r="AU1458" s="20">
        <v>0.5</v>
      </c>
      <c r="AV1458" s="5">
        <v>145.63999999999999</v>
      </c>
      <c r="AW1458" s="5">
        <v>0.08</v>
      </c>
      <c r="AX1458" s="5">
        <v>0.02</v>
      </c>
      <c r="AY1458" s="22"/>
      <c r="BA1458" s="20">
        <v>7.18</v>
      </c>
      <c r="BC1458" s="20">
        <v>2.0999999999999999E-3</v>
      </c>
      <c r="BD1458" s="21"/>
      <c r="BE1458" s="21"/>
      <c r="BF1458" s="20">
        <v>3.47</v>
      </c>
      <c r="BH1458" s="5">
        <v>2.0499999999999998</v>
      </c>
      <c r="BN1458" s="22"/>
      <c r="BO1458" s="5">
        <v>26.6</v>
      </c>
      <c r="BQ1458" s="5">
        <v>5.77</v>
      </c>
      <c r="BR1458" s="5">
        <v>5.85</v>
      </c>
      <c r="BS1458" s="22"/>
      <c r="BT1458" s="22"/>
      <c r="BV1458" s="22"/>
      <c r="BW1458" s="22"/>
      <c r="BX1458" s="5">
        <v>8.6999999999999993</v>
      </c>
      <c r="BY1458" s="20">
        <v>0.7</v>
      </c>
    </row>
    <row r="1459" spans="1:77" x14ac:dyDescent="0.2">
      <c r="A1459" s="2" t="s">
        <v>257</v>
      </c>
      <c r="B1459" s="3">
        <v>36474</v>
      </c>
      <c r="C1459" s="4">
        <v>23</v>
      </c>
      <c r="F1459" s="5">
        <v>2E-3</v>
      </c>
      <c r="G1459" s="20">
        <v>0.01</v>
      </c>
      <c r="H1459" s="5">
        <v>0.09</v>
      </c>
      <c r="J1459" s="21"/>
      <c r="M1459" s="5">
        <v>0.6</v>
      </c>
      <c r="N1459" s="21"/>
      <c r="Q1459" s="21"/>
      <c r="S1459" s="5">
        <v>110</v>
      </c>
      <c r="T1459" s="5">
        <v>32</v>
      </c>
      <c r="U1459" s="21"/>
      <c r="V1459" s="5">
        <v>3</v>
      </c>
      <c r="W1459" s="5">
        <v>0.05</v>
      </c>
      <c r="AB1459" s="5">
        <v>9.0299999999999994</v>
      </c>
      <c r="AD1459" s="21"/>
      <c r="AE1459" s="5">
        <v>4</v>
      </c>
      <c r="AI1459" s="21"/>
      <c r="AJ1459" s="5">
        <v>74.599999999999994</v>
      </c>
      <c r="AN1459" s="5">
        <v>12</v>
      </c>
      <c r="AO1459" s="5">
        <v>0.84</v>
      </c>
      <c r="AT1459" s="5">
        <v>14</v>
      </c>
      <c r="AU1459" s="21"/>
      <c r="AV1459" s="5">
        <v>47.41</v>
      </c>
      <c r="AW1459" s="5">
        <v>0.08</v>
      </c>
      <c r="AX1459" s="5">
        <v>0.01</v>
      </c>
      <c r="AY1459" s="22"/>
      <c r="AZ1459" s="20">
        <v>0.03</v>
      </c>
      <c r="BA1459" s="5">
        <v>6.95</v>
      </c>
      <c r="BC1459" s="21"/>
      <c r="BE1459" s="5">
        <v>0.8</v>
      </c>
      <c r="BF1459" s="22"/>
      <c r="BH1459" s="5">
        <v>3.67</v>
      </c>
      <c r="BI1459" s="21"/>
      <c r="BN1459" s="22"/>
      <c r="BO1459" s="5">
        <v>105</v>
      </c>
      <c r="BQ1459" s="21"/>
      <c r="BR1459" s="21"/>
      <c r="BU1459" s="22"/>
      <c r="BX1459" s="5">
        <v>10.199999999999999</v>
      </c>
      <c r="BY1459" s="21"/>
    </row>
    <row r="1460" spans="1:77" x14ac:dyDescent="0.2">
      <c r="A1460" s="2" t="s">
        <v>268</v>
      </c>
      <c r="B1460" s="3">
        <v>37949</v>
      </c>
      <c r="C1460" s="4">
        <v>32</v>
      </c>
      <c r="F1460" s="5">
        <v>1</v>
      </c>
      <c r="G1460" s="5">
        <v>1</v>
      </c>
      <c r="H1460" s="5">
        <v>0.02</v>
      </c>
      <c r="J1460" s="20">
        <v>0.3</v>
      </c>
      <c r="K1460" s="22"/>
      <c r="M1460" s="5">
        <v>1.1200000000000001</v>
      </c>
      <c r="N1460" s="20">
        <v>0.9</v>
      </c>
      <c r="O1460" s="5">
        <v>110</v>
      </c>
      <c r="P1460" s="22"/>
      <c r="Q1460" s="20">
        <v>0.95</v>
      </c>
      <c r="S1460" s="5">
        <v>24.6</v>
      </c>
      <c r="T1460" s="5">
        <v>27</v>
      </c>
      <c r="U1460" s="20">
        <v>1.6</v>
      </c>
      <c r="V1460" s="5">
        <v>22</v>
      </c>
      <c r="W1460" s="20">
        <v>0.24</v>
      </c>
      <c r="Y1460" s="22"/>
      <c r="AB1460" s="5">
        <v>1.91</v>
      </c>
      <c r="AE1460" s="5">
        <v>22.7</v>
      </c>
      <c r="AF1460" s="22"/>
      <c r="AG1460" s="22"/>
      <c r="AI1460" s="20">
        <v>3.9</v>
      </c>
      <c r="AJ1460" s="5">
        <v>30.9</v>
      </c>
      <c r="AN1460" s="5">
        <v>3.08</v>
      </c>
      <c r="AO1460" s="20">
        <v>0.14000000000000001</v>
      </c>
      <c r="AR1460" s="22"/>
      <c r="AT1460" s="5">
        <v>11.4</v>
      </c>
      <c r="AU1460" s="20">
        <v>11</v>
      </c>
      <c r="AV1460" s="5">
        <v>25.54</v>
      </c>
      <c r="AW1460" s="5">
        <v>0.08</v>
      </c>
      <c r="AX1460" s="5">
        <v>0.01</v>
      </c>
      <c r="AZ1460" s="5">
        <v>0.02</v>
      </c>
      <c r="BA1460" s="5">
        <v>5.22</v>
      </c>
      <c r="BC1460" s="20">
        <v>8.3000000000000001E-3</v>
      </c>
      <c r="BD1460" s="22"/>
      <c r="BE1460" s="5">
        <v>0.9</v>
      </c>
      <c r="BF1460" s="22"/>
      <c r="BH1460" s="5">
        <v>0.28999999999999998</v>
      </c>
      <c r="BK1460" s="22"/>
      <c r="BL1460" s="22"/>
      <c r="BN1460" s="22"/>
      <c r="BO1460" s="5">
        <v>58.5</v>
      </c>
      <c r="BW1460" s="22"/>
      <c r="BX1460" s="5">
        <v>10.4</v>
      </c>
      <c r="BY1460" s="20">
        <v>110</v>
      </c>
    </row>
    <row r="1461" spans="1:77" x14ac:dyDescent="0.2">
      <c r="A1461" s="2" t="s">
        <v>322</v>
      </c>
      <c r="B1461" s="3">
        <v>39939</v>
      </c>
      <c r="C1461" s="4">
        <v>32</v>
      </c>
      <c r="F1461" s="21"/>
      <c r="G1461" s="20">
        <v>0.04</v>
      </c>
      <c r="H1461" s="5">
        <v>0.25</v>
      </c>
      <c r="J1461" s="20">
        <v>2.5</v>
      </c>
      <c r="K1461" s="22"/>
      <c r="M1461" s="5">
        <v>0.24</v>
      </c>
      <c r="N1461" s="20">
        <v>0.2</v>
      </c>
      <c r="O1461" s="22"/>
      <c r="P1461" s="21"/>
      <c r="Q1461" s="20">
        <v>0.02</v>
      </c>
      <c r="R1461" s="21"/>
      <c r="S1461" s="5">
        <v>110</v>
      </c>
      <c r="T1461" s="5">
        <v>39</v>
      </c>
      <c r="U1461" s="20">
        <v>0.2</v>
      </c>
      <c r="V1461" s="20">
        <v>4.5</v>
      </c>
      <c r="W1461" s="5">
        <v>0.35</v>
      </c>
      <c r="Y1461" s="22"/>
      <c r="AB1461" s="20">
        <v>2.4700000000000002</v>
      </c>
      <c r="AD1461" s="5">
        <v>0.12</v>
      </c>
      <c r="AE1461" s="5">
        <v>12.3</v>
      </c>
      <c r="AF1461" s="22"/>
      <c r="AG1461" s="22"/>
      <c r="AI1461" s="20">
        <v>0.5</v>
      </c>
      <c r="AJ1461" s="20">
        <v>69.3</v>
      </c>
      <c r="AK1461" s="21"/>
      <c r="AN1461" s="5">
        <v>7.4</v>
      </c>
      <c r="AO1461" s="5">
        <v>0.42</v>
      </c>
      <c r="AR1461" s="22"/>
      <c r="AT1461" s="5">
        <v>16.3</v>
      </c>
      <c r="AU1461" s="20">
        <v>0.5</v>
      </c>
      <c r="AV1461" s="5">
        <v>11.86</v>
      </c>
      <c r="AW1461" s="5">
        <v>0.08</v>
      </c>
      <c r="AX1461" s="5">
        <v>0.03</v>
      </c>
      <c r="BA1461" s="20">
        <v>7.24</v>
      </c>
      <c r="BC1461" s="20">
        <v>1E-3</v>
      </c>
      <c r="BD1461" s="21"/>
      <c r="BE1461" s="5">
        <v>0.2</v>
      </c>
      <c r="BF1461" s="5">
        <v>0.2</v>
      </c>
      <c r="BH1461" s="5">
        <v>3.4</v>
      </c>
      <c r="BK1461" s="22"/>
      <c r="BL1461" s="22"/>
      <c r="BN1461" s="22"/>
      <c r="BO1461" s="5">
        <v>117</v>
      </c>
      <c r="BQ1461" s="21"/>
      <c r="BR1461" s="21"/>
      <c r="BT1461" s="22"/>
      <c r="BU1461" s="22"/>
      <c r="BW1461" s="20">
        <v>0.55000000000000004</v>
      </c>
      <c r="BX1461" s="5">
        <v>8.8000000000000007</v>
      </c>
      <c r="BY1461" s="20">
        <v>3.7</v>
      </c>
    </row>
    <row r="1462" spans="1:77" x14ac:dyDescent="0.2">
      <c r="A1462" s="2" t="s">
        <v>124</v>
      </c>
      <c r="B1462" s="3">
        <v>42115</v>
      </c>
      <c r="C1462" s="4">
        <v>24</v>
      </c>
      <c r="F1462" s="22"/>
      <c r="G1462" s="5">
        <v>7.0000000000000001E-3</v>
      </c>
      <c r="H1462" s="5">
        <v>0.01</v>
      </c>
      <c r="J1462" s="21"/>
      <c r="K1462" s="22"/>
      <c r="M1462" s="5">
        <v>0.46</v>
      </c>
      <c r="N1462" s="21"/>
      <c r="O1462" s="22"/>
      <c r="P1462" s="22"/>
      <c r="Q1462" s="21"/>
      <c r="S1462" s="5">
        <v>126</v>
      </c>
      <c r="T1462" s="5">
        <v>24</v>
      </c>
      <c r="U1462" s="21"/>
      <c r="V1462" s="5">
        <v>2</v>
      </c>
      <c r="W1462" s="5">
        <v>2E-3</v>
      </c>
      <c r="Y1462" s="22"/>
      <c r="AB1462" s="5">
        <v>12.93</v>
      </c>
      <c r="AC1462" s="22"/>
      <c r="AD1462" s="5">
        <v>0.49</v>
      </c>
      <c r="AE1462" s="5">
        <v>0.81</v>
      </c>
      <c r="AF1462" s="22"/>
      <c r="AG1462" s="22"/>
      <c r="AI1462" s="21"/>
      <c r="AJ1462" s="5">
        <v>70.3</v>
      </c>
      <c r="AN1462" s="5">
        <v>7.71</v>
      </c>
      <c r="AO1462" s="5">
        <v>0.02</v>
      </c>
      <c r="AR1462" s="22"/>
      <c r="AT1462" s="5">
        <v>14.7</v>
      </c>
      <c r="AU1462" s="21"/>
      <c r="AV1462" s="5">
        <v>13.14</v>
      </c>
      <c r="AW1462" s="5">
        <v>0.08</v>
      </c>
      <c r="AX1462" s="5">
        <v>0.01</v>
      </c>
      <c r="AY1462" s="21"/>
      <c r="BA1462" s="5">
        <v>7.17</v>
      </c>
      <c r="BC1462" s="21"/>
      <c r="BD1462" s="22"/>
      <c r="BE1462" s="22"/>
      <c r="BF1462" s="5">
        <v>1.64</v>
      </c>
      <c r="BH1462" s="5">
        <v>5.91</v>
      </c>
      <c r="BK1462" s="22"/>
      <c r="BL1462" s="22"/>
      <c r="BN1462" s="22"/>
      <c r="BO1462" s="5">
        <v>35.799999999999997</v>
      </c>
      <c r="BQ1462" s="5">
        <v>7.55</v>
      </c>
      <c r="BR1462" s="5">
        <v>7.58</v>
      </c>
      <c r="BW1462" s="22"/>
      <c r="BX1462" s="5">
        <v>10</v>
      </c>
      <c r="BY1462" s="21"/>
    </row>
    <row r="1463" spans="1:77" x14ac:dyDescent="0.2">
      <c r="A1463" s="2" t="s">
        <v>328</v>
      </c>
      <c r="B1463" s="3">
        <v>41235</v>
      </c>
      <c r="C1463" s="4">
        <v>22</v>
      </c>
      <c r="F1463" s="5">
        <v>0.12</v>
      </c>
      <c r="G1463" s="22"/>
      <c r="H1463" s="5">
        <v>0.02</v>
      </c>
      <c r="J1463" s="21"/>
      <c r="M1463" s="5">
        <v>0.62</v>
      </c>
      <c r="N1463" s="21"/>
      <c r="O1463" s="22"/>
      <c r="Q1463" s="21"/>
      <c r="S1463" s="5">
        <v>9.6999999999999993</v>
      </c>
      <c r="T1463" s="5">
        <v>65</v>
      </c>
      <c r="U1463" s="21"/>
      <c r="V1463" s="5">
        <v>0.86</v>
      </c>
      <c r="W1463" s="5">
        <v>0.01</v>
      </c>
      <c r="Y1463" s="22"/>
      <c r="AB1463" s="22"/>
      <c r="AD1463" s="5">
        <v>2</v>
      </c>
      <c r="AE1463" s="5">
        <v>3.04</v>
      </c>
      <c r="AI1463" s="21"/>
      <c r="AJ1463" s="21"/>
      <c r="AN1463" s="5">
        <v>5.44</v>
      </c>
      <c r="AO1463" s="5">
        <v>0.05</v>
      </c>
      <c r="AS1463" s="22"/>
      <c r="AT1463" s="5">
        <v>35.700000000000003</v>
      </c>
      <c r="AU1463" s="21"/>
      <c r="AV1463" s="5">
        <v>15</v>
      </c>
      <c r="AW1463" s="5">
        <v>7.0000000000000007E-2</v>
      </c>
      <c r="AX1463" s="5">
        <v>0.1</v>
      </c>
      <c r="AY1463" s="22"/>
      <c r="BA1463" s="5">
        <v>5.0999999999999996</v>
      </c>
      <c r="BC1463" s="21"/>
      <c r="BE1463" s="5">
        <v>6.3</v>
      </c>
      <c r="BF1463" s="22"/>
      <c r="BH1463" s="5">
        <v>0.03</v>
      </c>
      <c r="BN1463" s="22"/>
      <c r="BO1463" s="5">
        <v>18.600000000000001</v>
      </c>
      <c r="BQ1463" s="5">
        <v>2.5</v>
      </c>
      <c r="BR1463" s="5">
        <v>2.6</v>
      </c>
      <c r="BS1463" s="22"/>
      <c r="BT1463" s="22"/>
      <c r="BV1463" s="22"/>
      <c r="BW1463" s="22"/>
      <c r="BX1463" s="5">
        <v>9.1999999999999993</v>
      </c>
      <c r="BY1463" s="21"/>
    </row>
    <row r="1464" spans="1:77" x14ac:dyDescent="0.2">
      <c r="A1464" s="2" t="s">
        <v>336</v>
      </c>
      <c r="B1464" s="3">
        <v>41228</v>
      </c>
      <c r="C1464" s="4">
        <v>22</v>
      </c>
      <c r="F1464" s="5">
        <v>1.72</v>
      </c>
      <c r="G1464" s="22"/>
      <c r="H1464" s="5">
        <v>0.06</v>
      </c>
      <c r="J1464" s="21"/>
      <c r="M1464" s="5">
        <v>1.5</v>
      </c>
      <c r="N1464" s="21"/>
      <c r="Q1464" s="21"/>
      <c r="S1464" s="5">
        <v>12.2</v>
      </c>
      <c r="T1464" s="5">
        <v>83</v>
      </c>
      <c r="U1464" s="21"/>
      <c r="V1464" s="5">
        <v>44.7</v>
      </c>
      <c r="W1464" s="5">
        <v>0.31</v>
      </c>
      <c r="AB1464" s="21"/>
      <c r="AD1464" s="5">
        <v>3.6</v>
      </c>
      <c r="AE1464" s="5">
        <v>12.5</v>
      </c>
      <c r="AI1464" s="21"/>
      <c r="AJ1464" s="21"/>
      <c r="AN1464" s="5">
        <v>1.84</v>
      </c>
      <c r="AO1464" s="5">
        <v>0.01</v>
      </c>
      <c r="AT1464" s="5">
        <v>85.2</v>
      </c>
      <c r="AU1464" s="21"/>
      <c r="AV1464" s="5">
        <v>0.59</v>
      </c>
      <c r="AW1464" s="5">
        <v>7.0000000000000007E-2</v>
      </c>
      <c r="AX1464" s="5">
        <v>0.1</v>
      </c>
      <c r="AZ1464" s="22"/>
      <c r="BA1464" s="5">
        <v>6.1</v>
      </c>
      <c r="BC1464" s="21"/>
      <c r="BE1464" s="5">
        <v>0.2</v>
      </c>
      <c r="BF1464" s="22"/>
      <c r="BH1464" s="5">
        <v>0.14000000000000001</v>
      </c>
      <c r="BI1464" s="21"/>
      <c r="BN1464" s="22"/>
      <c r="BO1464" s="5">
        <v>25.5</v>
      </c>
      <c r="BQ1464" s="5">
        <v>4.5999999999999996</v>
      </c>
      <c r="BR1464" s="5">
        <v>4.8</v>
      </c>
      <c r="BW1464" s="22"/>
      <c r="BX1464" s="5">
        <v>11.3</v>
      </c>
      <c r="BY1464" s="21"/>
    </row>
    <row r="1465" spans="1:77" x14ac:dyDescent="0.2">
      <c r="A1465" s="2" t="s">
        <v>290</v>
      </c>
      <c r="B1465" s="3">
        <v>41233</v>
      </c>
      <c r="C1465" s="4">
        <v>22</v>
      </c>
      <c r="F1465" s="5">
        <v>0.01</v>
      </c>
      <c r="G1465" s="22"/>
      <c r="H1465" s="5">
        <v>0.15</v>
      </c>
      <c r="M1465" s="5">
        <v>1</v>
      </c>
      <c r="O1465" s="22"/>
      <c r="S1465" s="5">
        <v>71.099999999999994</v>
      </c>
      <c r="T1465" s="5">
        <v>26.4</v>
      </c>
      <c r="V1465" s="5">
        <v>7.16</v>
      </c>
      <c r="W1465" s="5">
        <v>1.78</v>
      </c>
      <c r="AB1465" s="21"/>
      <c r="AD1465" s="20">
        <v>0.51</v>
      </c>
      <c r="AE1465" s="5">
        <v>7.19</v>
      </c>
      <c r="AJ1465" s="21"/>
      <c r="AN1465" s="5">
        <v>3.5</v>
      </c>
      <c r="AO1465" s="5">
        <v>0.19</v>
      </c>
      <c r="AT1465" s="5">
        <v>23</v>
      </c>
      <c r="AV1465" s="5">
        <v>0.77</v>
      </c>
      <c r="AW1465" s="5">
        <v>7.0000000000000007E-2</v>
      </c>
      <c r="AX1465" s="5">
        <v>0.35</v>
      </c>
      <c r="AY1465" s="22"/>
      <c r="AZ1465" s="22"/>
      <c r="BA1465" s="5">
        <v>6.8</v>
      </c>
      <c r="BE1465" s="5">
        <v>0.1</v>
      </c>
      <c r="BF1465" s="22"/>
      <c r="BH1465" s="5">
        <v>0.64</v>
      </c>
      <c r="BN1465" s="22"/>
      <c r="BO1465" s="5">
        <v>42.1</v>
      </c>
      <c r="BQ1465" s="20">
        <v>5.0999999999999996</v>
      </c>
      <c r="BR1465" s="20">
        <v>5.0999999999999996</v>
      </c>
      <c r="BX1465" s="5">
        <v>10.5</v>
      </c>
    </row>
    <row r="1466" spans="1:77" x14ac:dyDescent="0.2">
      <c r="A1466" s="2" t="s">
        <v>314</v>
      </c>
      <c r="B1466" s="3">
        <v>41228</v>
      </c>
      <c r="C1466" s="4">
        <v>22</v>
      </c>
      <c r="F1466" s="5">
        <v>0.49</v>
      </c>
      <c r="G1466" s="22"/>
      <c r="H1466" s="5">
        <v>0.02</v>
      </c>
      <c r="J1466" s="22"/>
      <c r="M1466" s="5">
        <v>0.38</v>
      </c>
      <c r="N1466" s="22"/>
      <c r="Q1466" s="22"/>
      <c r="S1466" s="5">
        <v>4.2</v>
      </c>
      <c r="T1466" s="5">
        <v>54.2</v>
      </c>
      <c r="U1466" s="22"/>
      <c r="V1466" s="5">
        <v>1.43</v>
      </c>
      <c r="W1466" s="5">
        <v>0.01</v>
      </c>
      <c r="AB1466" s="21"/>
      <c r="AD1466" s="20">
        <v>3.5</v>
      </c>
      <c r="AE1466" s="5">
        <v>1.25</v>
      </c>
      <c r="AI1466" s="22"/>
      <c r="AJ1466" s="21"/>
      <c r="AN1466" s="5">
        <v>8.41</v>
      </c>
      <c r="AO1466" s="20">
        <v>0.12</v>
      </c>
      <c r="AT1466" s="5">
        <v>41.4</v>
      </c>
      <c r="AU1466" s="22"/>
      <c r="AV1466" s="5">
        <v>18.399999999999999</v>
      </c>
      <c r="AW1466" s="5">
        <v>7.0000000000000007E-2</v>
      </c>
      <c r="AX1466" s="5">
        <v>0.1</v>
      </c>
      <c r="AZ1466" s="22"/>
      <c r="BA1466" s="5">
        <v>4.8</v>
      </c>
      <c r="BC1466" s="22"/>
      <c r="BE1466" s="5">
        <v>10.3</v>
      </c>
      <c r="BF1466" s="22"/>
      <c r="BH1466" s="5">
        <v>0.03</v>
      </c>
      <c r="BI1466" s="22"/>
      <c r="BN1466" s="22"/>
      <c r="BO1466" s="5">
        <v>25</v>
      </c>
      <c r="BQ1466" s="20">
        <v>1.2</v>
      </c>
      <c r="BR1466" s="20">
        <v>1.2</v>
      </c>
      <c r="BX1466" s="5">
        <v>9.1</v>
      </c>
      <c r="BY1466" s="22"/>
    </row>
    <row r="1467" spans="1:77" x14ac:dyDescent="0.2">
      <c r="A1467" s="2" t="s">
        <v>357</v>
      </c>
      <c r="B1467" s="3">
        <v>41233</v>
      </c>
      <c r="C1467" s="4">
        <v>22</v>
      </c>
      <c r="F1467" s="20">
        <v>1.51</v>
      </c>
      <c r="G1467" s="21"/>
      <c r="H1467" s="5">
        <v>0.02</v>
      </c>
      <c r="J1467" s="21"/>
      <c r="M1467" s="5">
        <v>1.8</v>
      </c>
      <c r="N1467" s="21"/>
      <c r="O1467" s="22"/>
      <c r="Q1467" s="21"/>
      <c r="S1467" s="5">
        <v>14.4</v>
      </c>
      <c r="T1467" s="5">
        <v>14.6</v>
      </c>
      <c r="U1467" s="21"/>
      <c r="V1467" s="5">
        <v>32.4</v>
      </c>
      <c r="W1467" s="5">
        <v>7.0000000000000007E-2</v>
      </c>
      <c r="AB1467" s="21"/>
      <c r="AC1467" s="21"/>
      <c r="AD1467" s="5">
        <v>0.86</v>
      </c>
      <c r="AE1467" s="5">
        <v>5.0999999999999996</v>
      </c>
      <c r="AI1467" s="21"/>
      <c r="AJ1467" s="22"/>
      <c r="AN1467" s="5">
        <v>1.62</v>
      </c>
      <c r="AO1467" s="5">
        <v>0.01</v>
      </c>
      <c r="AT1467" s="5">
        <v>15.7</v>
      </c>
      <c r="AU1467" s="21"/>
      <c r="AV1467" s="5">
        <v>26.4</v>
      </c>
      <c r="AW1467" s="5">
        <v>7.0000000000000007E-2</v>
      </c>
      <c r="AX1467" s="5">
        <v>0.1</v>
      </c>
      <c r="AZ1467" s="22"/>
      <c r="BA1467" s="5">
        <v>5.5</v>
      </c>
      <c r="BC1467" s="21"/>
      <c r="BE1467" s="20">
        <v>3.1</v>
      </c>
      <c r="BF1467" s="22"/>
      <c r="BH1467" s="5">
        <v>0.1</v>
      </c>
      <c r="BN1467" s="22"/>
      <c r="BO1467" s="5">
        <v>12.8</v>
      </c>
      <c r="BQ1467" s="5">
        <v>1.7</v>
      </c>
      <c r="BR1467" s="5">
        <v>1.7</v>
      </c>
      <c r="BX1467" s="5">
        <v>11.3</v>
      </c>
      <c r="BY1467" s="21"/>
    </row>
    <row r="1468" spans="1:77" x14ac:dyDescent="0.2">
      <c r="A1468" s="2" t="s">
        <v>316</v>
      </c>
      <c r="B1468" s="3">
        <v>41233</v>
      </c>
      <c r="C1468" s="4">
        <v>22</v>
      </c>
      <c r="F1468" s="20">
        <v>1.38</v>
      </c>
      <c r="G1468" s="21"/>
      <c r="H1468" s="5">
        <v>0.46</v>
      </c>
      <c r="J1468" s="22"/>
      <c r="M1468" s="5">
        <v>3.6</v>
      </c>
      <c r="N1468" s="22"/>
      <c r="Q1468" s="22"/>
      <c r="S1468" s="5">
        <v>17.399999999999999</v>
      </c>
      <c r="T1468" s="5">
        <v>87.4</v>
      </c>
      <c r="U1468" s="22"/>
      <c r="V1468" s="5">
        <v>35.4</v>
      </c>
      <c r="W1468" s="5">
        <v>2.93</v>
      </c>
      <c r="AB1468" s="21"/>
      <c r="AD1468" s="5">
        <v>4.5</v>
      </c>
      <c r="AE1468" s="5">
        <v>10</v>
      </c>
      <c r="AI1468" s="22"/>
      <c r="AJ1468" s="21"/>
      <c r="AN1468" s="5">
        <v>3.43</v>
      </c>
      <c r="AO1468" s="5">
        <v>0.11</v>
      </c>
      <c r="AS1468" s="22"/>
      <c r="AT1468" s="5">
        <v>55.4</v>
      </c>
      <c r="AU1468" s="22"/>
      <c r="AV1468" s="5">
        <v>0.71</v>
      </c>
      <c r="AW1468" s="5">
        <v>7.0000000000000007E-2</v>
      </c>
      <c r="AX1468" s="5">
        <v>0.1</v>
      </c>
      <c r="AY1468" s="21"/>
      <c r="AZ1468" s="22"/>
      <c r="BA1468" s="5">
        <v>5.2</v>
      </c>
      <c r="BC1468" s="22"/>
      <c r="BE1468" s="20">
        <v>0.2</v>
      </c>
      <c r="BF1468" s="21"/>
      <c r="BH1468" s="5">
        <v>0.1</v>
      </c>
      <c r="BN1468" s="22"/>
      <c r="BO1468" s="5">
        <v>36</v>
      </c>
      <c r="BQ1468" s="5">
        <v>3.8</v>
      </c>
      <c r="BR1468" s="5">
        <v>4</v>
      </c>
      <c r="BS1468" s="22"/>
      <c r="BT1468" s="22"/>
      <c r="BV1468" s="22"/>
      <c r="BW1468" s="22"/>
      <c r="BX1468" s="5">
        <v>11.6</v>
      </c>
      <c r="BY1468" s="22"/>
    </row>
    <row r="1469" spans="1:77" x14ac:dyDescent="0.2">
      <c r="A1469" s="2" t="s">
        <v>344</v>
      </c>
      <c r="B1469" s="3">
        <v>41227</v>
      </c>
      <c r="C1469" s="4">
        <v>22</v>
      </c>
      <c r="F1469" s="20">
        <v>0.71</v>
      </c>
      <c r="G1469" s="21"/>
      <c r="H1469" s="5">
        <v>0.02</v>
      </c>
      <c r="J1469" s="22"/>
      <c r="M1469" s="5">
        <v>1.1000000000000001</v>
      </c>
      <c r="N1469" s="22"/>
      <c r="O1469" s="22"/>
      <c r="Q1469" s="22"/>
      <c r="S1469" s="5">
        <v>21.7</v>
      </c>
      <c r="T1469" s="5">
        <v>19.5</v>
      </c>
      <c r="U1469" s="22"/>
      <c r="V1469" s="5">
        <v>18.399999999999999</v>
      </c>
      <c r="W1469" s="5">
        <v>0.32</v>
      </c>
      <c r="AB1469" s="21"/>
      <c r="AD1469" s="5">
        <v>3.4</v>
      </c>
      <c r="AE1469" s="5">
        <v>10.9</v>
      </c>
      <c r="AI1469" s="22"/>
      <c r="AJ1469" s="21"/>
      <c r="AN1469" s="5">
        <v>4.3499999999999996</v>
      </c>
      <c r="AO1469" s="5">
        <v>0.02</v>
      </c>
      <c r="AS1469" s="22"/>
      <c r="AT1469" s="5">
        <v>11.4</v>
      </c>
      <c r="AU1469" s="22"/>
      <c r="AV1469" s="5">
        <v>45.7</v>
      </c>
      <c r="AW1469" s="5">
        <v>7.0000000000000007E-2</v>
      </c>
      <c r="AX1469" s="5">
        <v>0.1</v>
      </c>
      <c r="AY1469" s="21"/>
      <c r="BA1469" s="5">
        <v>5.4</v>
      </c>
      <c r="BC1469" s="22"/>
      <c r="BE1469" s="20">
        <v>0.3</v>
      </c>
      <c r="BF1469" s="21"/>
      <c r="BH1469" s="5">
        <v>0.03</v>
      </c>
      <c r="BN1469" s="22"/>
      <c r="BO1469" s="5">
        <v>31.8</v>
      </c>
      <c r="BQ1469" s="5">
        <v>2.2000000000000002</v>
      </c>
      <c r="BR1469" s="5">
        <v>2.2000000000000002</v>
      </c>
      <c r="BW1469" s="22"/>
      <c r="BX1469" s="5">
        <v>10.8</v>
      </c>
      <c r="BY1469" s="22"/>
    </row>
    <row r="1470" spans="1:77" x14ac:dyDescent="0.2">
      <c r="A1470" s="2" t="s">
        <v>357</v>
      </c>
      <c r="B1470" s="3">
        <v>35177</v>
      </c>
      <c r="C1470" s="4">
        <v>23</v>
      </c>
      <c r="F1470" s="20">
        <v>2.84</v>
      </c>
      <c r="G1470" s="5">
        <v>2.6</v>
      </c>
      <c r="H1470" s="5">
        <v>0.04</v>
      </c>
      <c r="J1470" s="21"/>
      <c r="M1470" s="21"/>
      <c r="N1470" s="21"/>
      <c r="O1470" s="22"/>
      <c r="Q1470" s="21"/>
      <c r="S1470" s="5">
        <v>16</v>
      </c>
      <c r="T1470" s="5">
        <v>75</v>
      </c>
      <c r="U1470" s="21"/>
      <c r="V1470" s="5">
        <v>39</v>
      </c>
      <c r="W1470" s="5">
        <v>0.18</v>
      </c>
      <c r="AB1470" s="5">
        <v>2.65</v>
      </c>
      <c r="AD1470" s="21"/>
      <c r="AE1470" s="5">
        <v>7.6</v>
      </c>
      <c r="AI1470" s="21"/>
      <c r="AJ1470" s="5">
        <v>38.5</v>
      </c>
      <c r="AN1470" s="5">
        <v>1.5</v>
      </c>
      <c r="AO1470" s="5">
        <v>9.1000000000000004E-3</v>
      </c>
      <c r="AS1470" s="21"/>
      <c r="AT1470" s="5">
        <v>49</v>
      </c>
      <c r="AU1470" s="21"/>
      <c r="AV1470" s="5">
        <v>25.1</v>
      </c>
      <c r="AW1470" s="5">
        <v>7.0000000000000007E-2</v>
      </c>
      <c r="AX1470" s="5">
        <v>0.03</v>
      </c>
      <c r="AY1470" s="5">
        <v>0.01</v>
      </c>
      <c r="AZ1470" s="22"/>
      <c r="BA1470" s="5">
        <v>5.58</v>
      </c>
      <c r="BC1470" s="21"/>
      <c r="BE1470" s="20">
        <v>0.2</v>
      </c>
      <c r="BF1470" s="21"/>
      <c r="BH1470" s="5">
        <v>0.27</v>
      </c>
      <c r="BI1470" s="20">
        <v>0.92</v>
      </c>
      <c r="BN1470" s="22"/>
      <c r="BO1470" s="5">
        <v>18.899999999999999</v>
      </c>
      <c r="BQ1470" s="21"/>
      <c r="BR1470" s="21"/>
      <c r="BS1470" s="21"/>
      <c r="BT1470" s="21"/>
      <c r="BV1470" s="21"/>
      <c r="BW1470" s="21"/>
      <c r="BX1470" s="5">
        <v>6.3</v>
      </c>
      <c r="BY1470" s="21"/>
    </row>
    <row r="1471" spans="1:77" x14ac:dyDescent="0.2">
      <c r="A1471" s="2" t="s">
        <v>278</v>
      </c>
      <c r="B1471" s="3">
        <v>41233</v>
      </c>
      <c r="C1471" s="4">
        <v>22</v>
      </c>
      <c r="F1471" s="20">
        <v>0.01</v>
      </c>
      <c r="G1471" s="21"/>
      <c r="H1471" s="5">
        <v>0.09</v>
      </c>
      <c r="J1471" s="22"/>
      <c r="M1471" s="5">
        <v>0.39</v>
      </c>
      <c r="N1471" s="22"/>
      <c r="O1471" s="22"/>
      <c r="Q1471" s="22"/>
      <c r="S1471" s="5">
        <v>99.6</v>
      </c>
      <c r="T1471" s="5">
        <v>40.799999999999997</v>
      </c>
      <c r="U1471" s="22"/>
      <c r="V1471" s="5">
        <v>2.2400000000000002</v>
      </c>
      <c r="W1471" s="5">
        <v>3.14</v>
      </c>
      <c r="AB1471" s="21"/>
      <c r="AD1471" s="5">
        <v>1.8</v>
      </c>
      <c r="AE1471" s="5">
        <v>1.54</v>
      </c>
      <c r="AI1471" s="22"/>
      <c r="AJ1471" s="21"/>
      <c r="AN1471" s="5">
        <v>4.4000000000000004</v>
      </c>
      <c r="AO1471" s="5">
        <v>0.21</v>
      </c>
      <c r="AT1471" s="5">
        <v>23.5</v>
      </c>
      <c r="AU1471" s="22"/>
      <c r="AV1471" s="5">
        <v>0.4</v>
      </c>
      <c r="AW1471" s="5">
        <v>7.0000000000000007E-2</v>
      </c>
      <c r="AX1471" s="5">
        <v>0.34</v>
      </c>
      <c r="AZ1471" s="22"/>
      <c r="BA1471" s="5">
        <v>7.4</v>
      </c>
      <c r="BC1471" s="22"/>
      <c r="BE1471" s="20">
        <v>0.3</v>
      </c>
      <c r="BF1471" s="21"/>
      <c r="BH1471" s="5">
        <v>0.67</v>
      </c>
      <c r="BJ1471" s="22"/>
      <c r="BN1471" s="22"/>
      <c r="BO1471" s="5">
        <v>66</v>
      </c>
      <c r="BQ1471" s="5">
        <v>6.4</v>
      </c>
      <c r="BR1471" s="5">
        <v>6.5</v>
      </c>
      <c r="BT1471" s="21"/>
      <c r="BX1471" s="5">
        <v>9.6999999999999993</v>
      </c>
      <c r="BY1471" s="22"/>
    </row>
    <row r="1472" spans="1:77" x14ac:dyDescent="0.2">
      <c r="A1472" s="2" t="s">
        <v>333</v>
      </c>
      <c r="B1472" s="3">
        <v>41479</v>
      </c>
      <c r="C1472" s="4">
        <v>26</v>
      </c>
      <c r="G1472" s="5">
        <v>0.91</v>
      </c>
      <c r="H1472" s="5">
        <v>0.02</v>
      </c>
      <c r="J1472" s="22"/>
      <c r="M1472" s="5">
        <v>1.1200000000000001</v>
      </c>
      <c r="N1472" s="22"/>
      <c r="O1472" s="22"/>
      <c r="Q1472" s="22"/>
      <c r="S1472" s="5">
        <v>57.7</v>
      </c>
      <c r="T1472" s="5">
        <v>24</v>
      </c>
      <c r="U1472" s="20">
        <v>2.7</v>
      </c>
      <c r="V1472" s="5">
        <v>23</v>
      </c>
      <c r="W1472" s="5">
        <v>0.2</v>
      </c>
      <c r="AB1472" s="5">
        <v>1.96</v>
      </c>
      <c r="AD1472" s="5">
        <v>8.33</v>
      </c>
      <c r="AE1472" s="5">
        <v>14</v>
      </c>
      <c r="AI1472" s="22"/>
      <c r="AJ1472" s="5">
        <v>47.1</v>
      </c>
      <c r="AN1472" s="5">
        <v>8.06</v>
      </c>
      <c r="AO1472" s="5">
        <v>0.08</v>
      </c>
      <c r="AT1472" s="5">
        <v>11</v>
      </c>
      <c r="AU1472" s="22"/>
      <c r="AV1472" s="5">
        <v>121.29</v>
      </c>
      <c r="AW1472" s="5">
        <v>7.0000000000000007E-2</v>
      </c>
      <c r="AX1472" s="5">
        <v>0.02</v>
      </c>
      <c r="AY1472" s="20">
        <v>0.02</v>
      </c>
      <c r="AZ1472" s="22"/>
      <c r="BA1472" s="5">
        <v>5.69</v>
      </c>
      <c r="BC1472" s="22"/>
      <c r="BE1472" s="22"/>
      <c r="BF1472" s="5">
        <v>0.18</v>
      </c>
      <c r="BH1472" s="5">
        <v>0.82</v>
      </c>
      <c r="BN1472" s="22"/>
      <c r="BO1472" s="5">
        <v>32.799999999999997</v>
      </c>
      <c r="BQ1472" s="5">
        <v>4.1399999999999997</v>
      </c>
      <c r="BR1472" s="5">
        <v>4.5</v>
      </c>
      <c r="BX1472" s="5">
        <v>10.199999999999999</v>
      </c>
      <c r="BY1472" s="22"/>
    </row>
    <row r="1473" spans="1:77" x14ac:dyDescent="0.2">
      <c r="A1473" s="2" t="s">
        <v>156</v>
      </c>
      <c r="B1473" s="3">
        <v>41228</v>
      </c>
      <c r="C1473" s="4">
        <v>22</v>
      </c>
      <c r="F1473" s="20">
        <v>0.01</v>
      </c>
      <c r="G1473" s="21"/>
      <c r="H1473" s="5">
        <v>0.5</v>
      </c>
      <c r="J1473" s="21"/>
      <c r="M1473" s="5">
        <v>0.51</v>
      </c>
      <c r="N1473" s="21"/>
      <c r="O1473" s="22"/>
      <c r="Q1473" s="21"/>
      <c r="S1473" s="5">
        <v>107</v>
      </c>
      <c r="T1473" s="5">
        <v>71.7</v>
      </c>
      <c r="U1473" s="21"/>
      <c r="V1473" s="5">
        <v>4.83</v>
      </c>
      <c r="W1473" s="5">
        <v>0.08</v>
      </c>
      <c r="AB1473" s="21"/>
      <c r="AC1473" s="22"/>
      <c r="AD1473" s="5">
        <v>-1.8</v>
      </c>
      <c r="AE1473" s="5">
        <v>0.9</v>
      </c>
      <c r="AI1473" s="21"/>
      <c r="AJ1473" s="21"/>
      <c r="AN1473" s="5">
        <v>4.18</v>
      </c>
      <c r="AO1473" s="5">
        <v>0.43</v>
      </c>
      <c r="AS1473" s="21"/>
      <c r="AT1473" s="5">
        <v>31.1</v>
      </c>
      <c r="AU1473" s="21"/>
      <c r="AV1473" s="5">
        <v>1.3</v>
      </c>
      <c r="AW1473" s="5">
        <v>7.0000000000000007E-2</v>
      </c>
      <c r="AX1473" s="5">
        <v>0.1</v>
      </c>
      <c r="AY1473" s="21"/>
      <c r="AZ1473" s="22"/>
      <c r="BA1473" s="5">
        <v>7.2</v>
      </c>
      <c r="BC1473" s="21"/>
      <c r="BE1473" s="20">
        <v>0.2</v>
      </c>
      <c r="BF1473" s="21"/>
      <c r="BH1473" s="5">
        <v>0.71</v>
      </c>
      <c r="BN1473" s="22"/>
      <c r="BO1473" s="5">
        <v>61.7</v>
      </c>
      <c r="BQ1473" s="5">
        <v>7.2</v>
      </c>
      <c r="BR1473" s="5">
        <v>3.9</v>
      </c>
      <c r="BS1473" s="21"/>
      <c r="BT1473" s="21"/>
      <c r="BV1473" s="21"/>
      <c r="BW1473" s="21"/>
      <c r="BX1473" s="5">
        <v>8.8000000000000007</v>
      </c>
      <c r="BY1473" s="21"/>
    </row>
    <row r="1474" spans="1:77" x14ac:dyDescent="0.2">
      <c r="A1474" s="2" t="s">
        <v>201</v>
      </c>
      <c r="B1474" s="3">
        <v>41227</v>
      </c>
      <c r="C1474" s="4">
        <v>22</v>
      </c>
      <c r="F1474" s="20">
        <v>0.13</v>
      </c>
      <c r="G1474" s="21"/>
      <c r="H1474" s="5">
        <v>0.44</v>
      </c>
      <c r="J1474" s="21"/>
      <c r="M1474" s="5">
        <v>0.85</v>
      </c>
      <c r="N1474" s="22"/>
      <c r="O1474" s="22"/>
      <c r="Q1474" s="22"/>
      <c r="S1474" s="5">
        <v>12.9</v>
      </c>
      <c r="T1474" s="5">
        <v>16.600000000000001</v>
      </c>
      <c r="U1474" s="21"/>
      <c r="V1474" s="5">
        <v>7.66</v>
      </c>
      <c r="W1474" s="5">
        <v>1.66</v>
      </c>
      <c r="AB1474" s="21"/>
      <c r="AD1474" s="5">
        <v>2.7</v>
      </c>
      <c r="AE1474" s="5">
        <v>4.0999999999999996</v>
      </c>
      <c r="AI1474" s="21"/>
      <c r="AJ1474" s="21"/>
      <c r="AN1474" s="5">
        <v>2.8</v>
      </c>
      <c r="AO1474" s="5">
        <v>0.22</v>
      </c>
      <c r="AS1474" s="22"/>
      <c r="AT1474" s="5">
        <v>13.9</v>
      </c>
      <c r="AU1474" s="22"/>
      <c r="AV1474" s="5">
        <v>0.4</v>
      </c>
      <c r="AW1474" s="5">
        <v>7.0000000000000007E-2</v>
      </c>
      <c r="AX1474" s="5">
        <v>0.48</v>
      </c>
      <c r="AY1474" s="22"/>
      <c r="BA1474" s="5">
        <v>6</v>
      </c>
      <c r="BC1474" s="22"/>
      <c r="BE1474" s="20">
        <v>0.1</v>
      </c>
      <c r="BF1474" s="21"/>
      <c r="BH1474" s="5">
        <v>0.14000000000000001</v>
      </c>
      <c r="BN1474" s="22"/>
      <c r="BO1474" s="5">
        <v>14.1</v>
      </c>
      <c r="BQ1474" s="5">
        <v>1.6</v>
      </c>
      <c r="BR1474" s="5">
        <v>1.7</v>
      </c>
      <c r="BS1474" s="22"/>
      <c r="BT1474" s="22"/>
      <c r="BV1474" s="22"/>
      <c r="BW1474" s="22"/>
      <c r="BX1474" s="5">
        <v>11</v>
      </c>
      <c r="BY1474" s="22"/>
    </row>
    <row r="1475" spans="1:77" x14ac:dyDescent="0.2">
      <c r="A1475" s="2" t="s">
        <v>235</v>
      </c>
      <c r="B1475" s="3">
        <v>36278</v>
      </c>
      <c r="C1475" s="4">
        <v>23</v>
      </c>
      <c r="F1475" s="20">
        <v>7.0000000000000007E-2</v>
      </c>
      <c r="G1475" s="5">
        <v>0.01</v>
      </c>
      <c r="H1475" s="5">
        <v>0.04</v>
      </c>
      <c r="J1475" s="22"/>
      <c r="M1475" s="5">
        <v>0.48</v>
      </c>
      <c r="N1475" s="22"/>
      <c r="O1475" s="22"/>
      <c r="Q1475" s="22"/>
      <c r="S1475" s="5">
        <v>110</v>
      </c>
      <c r="T1475" s="5">
        <v>79</v>
      </c>
      <c r="U1475" s="22"/>
      <c r="V1475" s="5">
        <v>2.7</v>
      </c>
      <c r="W1475" s="5">
        <v>0.49</v>
      </c>
      <c r="Y1475" s="22"/>
      <c r="AB1475" s="5">
        <v>1.74</v>
      </c>
      <c r="AD1475" s="21"/>
      <c r="AE1475" s="5">
        <v>1.6</v>
      </c>
      <c r="AI1475" s="22"/>
      <c r="AJ1475" s="5">
        <v>92</v>
      </c>
      <c r="AN1475" s="5">
        <v>16</v>
      </c>
      <c r="AO1475" s="5">
        <v>0.09</v>
      </c>
      <c r="AT1475" s="5">
        <v>35</v>
      </c>
      <c r="AU1475" s="22"/>
      <c r="AV1475" s="5">
        <v>32.4</v>
      </c>
      <c r="AW1475" s="5">
        <v>7.0000000000000007E-2</v>
      </c>
      <c r="AX1475" s="5">
        <v>0.01</v>
      </c>
      <c r="AZ1475" s="20">
        <v>9.7999999999999997E-3</v>
      </c>
      <c r="BA1475" s="5">
        <v>7.28</v>
      </c>
      <c r="BC1475" s="22"/>
      <c r="BE1475" s="20">
        <v>1.1000000000000001</v>
      </c>
      <c r="BF1475" s="21"/>
      <c r="BH1475" s="5">
        <v>5.33</v>
      </c>
      <c r="BN1475" s="22"/>
      <c r="BO1475" s="5">
        <v>84.3</v>
      </c>
      <c r="BQ1475" s="22"/>
      <c r="BR1475" s="22"/>
      <c r="BW1475" s="22"/>
      <c r="BX1475" s="5">
        <v>8.1</v>
      </c>
      <c r="BY1475" s="22"/>
    </row>
    <row r="1476" spans="1:77" x14ac:dyDescent="0.2">
      <c r="A1476" s="2" t="s">
        <v>235</v>
      </c>
      <c r="B1476" s="3">
        <v>35444</v>
      </c>
      <c r="C1476" s="4">
        <v>19</v>
      </c>
      <c r="F1476" s="5">
        <v>0.02</v>
      </c>
      <c r="G1476" s="20">
        <v>2E-3</v>
      </c>
      <c r="H1476" s="5">
        <v>7.0000000000000007E-2</v>
      </c>
      <c r="J1476" s="21"/>
      <c r="M1476" s="5">
        <v>1.31</v>
      </c>
      <c r="N1476" s="21"/>
      <c r="O1476" s="22"/>
      <c r="Q1476" s="21"/>
      <c r="S1476" s="5">
        <v>100</v>
      </c>
      <c r="T1476" s="5">
        <v>83</v>
      </c>
      <c r="U1476" s="21"/>
      <c r="V1476" s="5">
        <v>2.2999999999999998</v>
      </c>
      <c r="W1476" s="21"/>
      <c r="Y1476" s="22"/>
      <c r="AB1476" s="20">
        <v>1.92</v>
      </c>
      <c r="AD1476" s="21"/>
      <c r="AE1476" s="5">
        <v>7.8</v>
      </c>
      <c r="AI1476" s="21"/>
      <c r="AJ1476" s="5">
        <v>100.4</v>
      </c>
      <c r="AN1476" s="21"/>
      <c r="AO1476" s="21"/>
      <c r="AT1476" s="21"/>
      <c r="AU1476" s="21"/>
      <c r="AV1476" s="5">
        <v>13.12</v>
      </c>
      <c r="AW1476" s="5">
        <v>7.0000000000000007E-2</v>
      </c>
      <c r="AX1476" s="5">
        <v>0.01</v>
      </c>
      <c r="AY1476" s="20">
        <v>5.1999999999999998E-3</v>
      </c>
      <c r="AZ1476" s="22"/>
      <c r="BA1476" s="5">
        <v>7.16</v>
      </c>
      <c r="BC1476" s="21"/>
      <c r="BE1476" s="5">
        <v>3.1</v>
      </c>
      <c r="BH1476" s="5">
        <v>6.92</v>
      </c>
      <c r="BN1476" s="22"/>
      <c r="BO1476" s="5">
        <v>162</v>
      </c>
      <c r="BQ1476" s="21"/>
      <c r="BR1476" s="21"/>
      <c r="BX1476" s="5">
        <v>8.8000000000000007</v>
      </c>
      <c r="BY1476" s="21"/>
    </row>
    <row r="1477" spans="1:77" x14ac:dyDescent="0.2">
      <c r="A1477" s="2" t="s">
        <v>235</v>
      </c>
      <c r="B1477" s="3">
        <v>40864</v>
      </c>
      <c r="C1477" s="4">
        <v>23</v>
      </c>
      <c r="F1477" s="5">
        <v>0.01</v>
      </c>
      <c r="G1477" s="22"/>
      <c r="H1477" s="5">
        <v>0.02</v>
      </c>
      <c r="J1477" s="21"/>
      <c r="M1477" s="5">
        <v>1</v>
      </c>
      <c r="N1477" s="21"/>
      <c r="Q1477" s="21"/>
      <c r="S1477" s="5">
        <v>121</v>
      </c>
      <c r="T1477" s="5">
        <v>50.7</v>
      </c>
      <c r="U1477" s="21"/>
      <c r="V1477" s="5">
        <v>2.72</v>
      </c>
      <c r="W1477" s="5">
        <v>0.11</v>
      </c>
      <c r="AB1477" s="21"/>
      <c r="AD1477" s="5">
        <v>-1.8</v>
      </c>
      <c r="AE1477" s="5">
        <v>1.5</v>
      </c>
      <c r="AI1477" s="21"/>
      <c r="AJ1477" s="5">
        <v>95.8</v>
      </c>
      <c r="AN1477" s="5">
        <v>17.5</v>
      </c>
      <c r="AO1477" s="5">
        <v>0.05</v>
      </c>
      <c r="AT1477" s="5">
        <v>28.5</v>
      </c>
      <c r="AU1477" s="21"/>
      <c r="AV1477" s="5">
        <v>4.67</v>
      </c>
      <c r="AW1477" s="5">
        <v>7.0000000000000007E-2</v>
      </c>
      <c r="AX1477" s="5">
        <v>0.1</v>
      </c>
      <c r="AZ1477" s="22"/>
      <c r="BA1477" s="5">
        <v>7</v>
      </c>
      <c r="BC1477" s="21"/>
      <c r="BE1477" s="5">
        <v>2.6</v>
      </c>
      <c r="BF1477" s="22"/>
      <c r="BH1477" s="5">
        <v>1.17</v>
      </c>
      <c r="BI1477" s="21"/>
      <c r="BN1477" s="22"/>
      <c r="BO1477" s="5">
        <v>41.8</v>
      </c>
      <c r="BQ1477" s="5">
        <v>8.9</v>
      </c>
      <c r="BR1477" s="5">
        <v>8.8000000000000007</v>
      </c>
      <c r="BW1477" s="22"/>
      <c r="BX1477" s="5">
        <v>10.6</v>
      </c>
      <c r="BY1477" s="21"/>
    </row>
    <row r="1478" spans="1:77" x14ac:dyDescent="0.2">
      <c r="A1478" s="2" t="s">
        <v>83</v>
      </c>
      <c r="B1478" s="3">
        <v>41235</v>
      </c>
      <c r="C1478" s="4">
        <v>22</v>
      </c>
      <c r="F1478" s="20">
        <v>0.01</v>
      </c>
      <c r="G1478" s="21"/>
      <c r="H1478" s="5">
        <v>0.02</v>
      </c>
      <c r="J1478" s="22"/>
      <c r="M1478" s="5">
        <v>0.28000000000000003</v>
      </c>
      <c r="N1478" s="22"/>
      <c r="Q1478" s="22"/>
      <c r="S1478" s="5">
        <v>93.7</v>
      </c>
      <c r="T1478" s="5">
        <v>36</v>
      </c>
      <c r="U1478" s="22"/>
      <c r="V1478" s="5">
        <v>0.8</v>
      </c>
      <c r="W1478" s="5">
        <v>0.66</v>
      </c>
      <c r="AB1478" s="21"/>
      <c r="AD1478" s="5">
        <v>2.5</v>
      </c>
      <c r="AE1478" s="5">
        <v>1.39</v>
      </c>
      <c r="AI1478" s="22"/>
      <c r="AJ1478" s="21"/>
      <c r="AN1478" s="5">
        <v>3.87</v>
      </c>
      <c r="AO1478" s="5">
        <v>0.28000000000000003</v>
      </c>
      <c r="AT1478" s="5">
        <v>16.100000000000001</v>
      </c>
      <c r="AU1478" s="22"/>
      <c r="AV1478" s="5">
        <v>0.4</v>
      </c>
      <c r="AW1478" s="5">
        <v>7.0000000000000007E-2</v>
      </c>
      <c r="AX1478" s="5">
        <v>0.1</v>
      </c>
      <c r="AZ1478" s="22"/>
      <c r="BA1478" s="5">
        <v>7.4</v>
      </c>
      <c r="BC1478" s="22"/>
      <c r="BE1478" s="20">
        <v>0.2</v>
      </c>
      <c r="BF1478" s="21"/>
      <c r="BH1478" s="5">
        <v>0.03</v>
      </c>
      <c r="BN1478" s="22"/>
      <c r="BO1478" s="5">
        <v>56.1</v>
      </c>
      <c r="BQ1478" s="5">
        <v>5.6</v>
      </c>
      <c r="BR1478" s="5">
        <v>2.5</v>
      </c>
      <c r="BX1478" s="5">
        <v>9.1</v>
      </c>
      <c r="BY1478" s="22"/>
    </row>
    <row r="1479" spans="1:77" x14ac:dyDescent="0.2">
      <c r="A1479" s="2" t="s">
        <v>118</v>
      </c>
      <c r="B1479" s="3">
        <v>40854</v>
      </c>
      <c r="C1479" s="4">
        <v>23</v>
      </c>
      <c r="F1479" s="5">
        <v>0.1</v>
      </c>
      <c r="G1479" s="22"/>
      <c r="H1479" s="5">
        <v>0.65</v>
      </c>
      <c r="J1479" s="21"/>
      <c r="M1479" s="5">
        <v>0.8</v>
      </c>
      <c r="N1479" s="21"/>
      <c r="Q1479" s="21"/>
      <c r="S1479" s="5">
        <v>86</v>
      </c>
      <c r="T1479" s="5">
        <v>12.2</v>
      </c>
      <c r="U1479" s="21"/>
      <c r="V1479" s="5">
        <v>6.94</v>
      </c>
      <c r="W1479" s="5">
        <v>0.71</v>
      </c>
      <c r="AB1479" s="21"/>
      <c r="AD1479" s="5">
        <v>-1.3</v>
      </c>
      <c r="AE1479" s="5">
        <v>6.5</v>
      </c>
      <c r="AI1479" s="21"/>
      <c r="AJ1479" s="5">
        <v>72.599999999999994</v>
      </c>
      <c r="AN1479" s="5">
        <v>14.7</v>
      </c>
      <c r="AO1479" s="5">
        <v>0.23</v>
      </c>
      <c r="AS1479" s="22"/>
      <c r="AT1479" s="5">
        <v>49.1</v>
      </c>
      <c r="AU1479" s="21"/>
      <c r="AV1479" s="5">
        <v>0.4</v>
      </c>
      <c r="AW1479" s="5">
        <v>7.0000000000000007E-2</v>
      </c>
      <c r="AX1479" s="5">
        <v>0.21</v>
      </c>
      <c r="AY1479" s="22"/>
      <c r="AZ1479" s="22"/>
      <c r="BA1479" s="5">
        <v>7.3</v>
      </c>
      <c r="BC1479" s="21"/>
      <c r="BE1479" s="5">
        <v>0.1</v>
      </c>
      <c r="BF1479" s="22"/>
      <c r="BH1479" s="5">
        <v>0.99</v>
      </c>
      <c r="BI1479" s="21"/>
      <c r="BN1479" s="22"/>
      <c r="BO1479" s="5">
        <v>5</v>
      </c>
      <c r="BQ1479" s="5">
        <v>8</v>
      </c>
      <c r="BR1479" s="5">
        <v>7.9</v>
      </c>
      <c r="BS1479" s="22"/>
      <c r="BT1479" s="22"/>
      <c r="BV1479" s="22"/>
      <c r="BW1479" s="22"/>
      <c r="BX1479" s="5">
        <v>11.2</v>
      </c>
      <c r="BY1479" s="21"/>
    </row>
    <row r="1480" spans="1:77" x14ac:dyDescent="0.2">
      <c r="A1480" s="2" t="s">
        <v>379</v>
      </c>
      <c r="B1480" s="3">
        <v>41227</v>
      </c>
      <c r="C1480" s="4">
        <v>22</v>
      </c>
      <c r="F1480" s="20">
        <v>0.01</v>
      </c>
      <c r="G1480" s="21"/>
      <c r="H1480" s="5">
        <v>11.4</v>
      </c>
      <c r="J1480" s="21"/>
      <c r="M1480" s="5">
        <v>1.6</v>
      </c>
      <c r="N1480" s="21"/>
      <c r="Q1480" s="21"/>
      <c r="S1480" s="5">
        <v>558</v>
      </c>
      <c r="T1480" s="5">
        <v>3620</v>
      </c>
      <c r="U1480" s="21"/>
      <c r="V1480" s="5">
        <v>9.75</v>
      </c>
      <c r="W1480" s="5">
        <v>15.8</v>
      </c>
      <c r="AB1480" s="21"/>
      <c r="AC1480" s="21"/>
      <c r="AD1480" s="5">
        <v>2.9</v>
      </c>
      <c r="AE1480" s="5">
        <v>29.8</v>
      </c>
      <c r="AI1480" s="21"/>
      <c r="AJ1480" s="22"/>
      <c r="AN1480" s="5">
        <v>211</v>
      </c>
      <c r="AO1480" s="5">
        <v>3.27</v>
      </c>
      <c r="AS1480" s="22"/>
      <c r="AT1480" s="5">
        <v>1680</v>
      </c>
      <c r="AU1480" s="21"/>
      <c r="AV1480" s="5">
        <v>0.4</v>
      </c>
      <c r="AW1480" s="5">
        <v>7.0000000000000007E-2</v>
      </c>
      <c r="AX1480" s="5">
        <v>0.1</v>
      </c>
      <c r="AZ1480" s="22"/>
      <c r="BA1480" s="5">
        <v>7</v>
      </c>
      <c r="BC1480" s="21"/>
      <c r="BE1480" s="20">
        <v>0.2</v>
      </c>
      <c r="BF1480" s="22"/>
      <c r="BH1480" s="5">
        <v>1.88</v>
      </c>
      <c r="BN1480" s="22"/>
      <c r="BO1480" s="5">
        <v>210</v>
      </c>
      <c r="BQ1480" s="5">
        <v>117</v>
      </c>
      <c r="BR1480" s="5">
        <v>120</v>
      </c>
      <c r="BW1480" s="22"/>
      <c r="BX1480" s="5">
        <v>9.8000000000000007</v>
      </c>
      <c r="BY1480" s="21"/>
    </row>
    <row r="1481" spans="1:77" x14ac:dyDescent="0.2">
      <c r="A1481" s="2" t="s">
        <v>190</v>
      </c>
      <c r="B1481" s="3">
        <v>40854</v>
      </c>
      <c r="C1481" s="4">
        <v>23</v>
      </c>
      <c r="F1481" s="5">
        <v>0.01</v>
      </c>
      <c r="G1481" s="22"/>
      <c r="H1481" s="5">
        <v>0.32</v>
      </c>
      <c r="J1481" s="21"/>
      <c r="M1481" s="5">
        <v>0.9</v>
      </c>
      <c r="N1481" s="21"/>
      <c r="Q1481" s="21"/>
      <c r="S1481" s="5">
        <v>96.5</v>
      </c>
      <c r="T1481" s="5">
        <v>10.3</v>
      </c>
      <c r="U1481" s="21"/>
      <c r="V1481" s="5">
        <v>2.04</v>
      </c>
      <c r="W1481" s="5">
        <v>2.13</v>
      </c>
      <c r="AB1481" s="22"/>
      <c r="AD1481" s="5">
        <v>1</v>
      </c>
      <c r="AE1481" s="5">
        <v>4.4000000000000004</v>
      </c>
      <c r="AI1481" s="21"/>
      <c r="AJ1481" s="5">
        <v>59.9</v>
      </c>
      <c r="AN1481" s="5">
        <v>12.4</v>
      </c>
      <c r="AO1481" s="5">
        <v>0.34</v>
      </c>
      <c r="AT1481" s="5">
        <v>10.3</v>
      </c>
      <c r="AU1481" s="21"/>
      <c r="AV1481" s="5">
        <v>0.4</v>
      </c>
      <c r="AW1481" s="5">
        <v>7.0000000000000007E-2</v>
      </c>
      <c r="AX1481" s="5">
        <v>0.1</v>
      </c>
      <c r="AZ1481" s="22"/>
      <c r="BA1481" s="5">
        <v>7.2</v>
      </c>
      <c r="BC1481" s="21"/>
      <c r="BE1481" s="5">
        <v>0.1</v>
      </c>
      <c r="BF1481" s="22"/>
      <c r="BH1481" s="5">
        <v>1.03</v>
      </c>
      <c r="BI1481" s="22"/>
      <c r="BN1481" s="22"/>
      <c r="BO1481" s="5">
        <v>8.8000000000000007</v>
      </c>
      <c r="BQ1481" s="5">
        <v>6.4</v>
      </c>
      <c r="BR1481" s="5">
        <v>6.5</v>
      </c>
      <c r="BW1481" s="22"/>
      <c r="BX1481" s="5">
        <v>10.6</v>
      </c>
      <c r="BY1481" s="21"/>
    </row>
    <row r="1482" spans="1:77" x14ac:dyDescent="0.2">
      <c r="A1482" s="2" t="s">
        <v>138</v>
      </c>
      <c r="B1482" s="3">
        <v>40863</v>
      </c>
      <c r="C1482" s="4">
        <v>23</v>
      </c>
      <c r="F1482" s="20">
        <v>0.01</v>
      </c>
      <c r="G1482" s="21"/>
      <c r="H1482" s="5">
        <v>0.37</v>
      </c>
      <c r="J1482" s="22"/>
      <c r="M1482" s="5">
        <v>0.5</v>
      </c>
      <c r="N1482" s="22"/>
      <c r="O1482" s="22"/>
      <c r="Q1482" s="22"/>
      <c r="S1482" s="5">
        <v>88.9</v>
      </c>
      <c r="T1482" s="5">
        <v>10.3</v>
      </c>
      <c r="U1482" s="22"/>
      <c r="V1482" s="5">
        <v>2.89</v>
      </c>
      <c r="W1482" s="5">
        <v>0.56999999999999995</v>
      </c>
      <c r="AB1482" s="21"/>
      <c r="AD1482" s="5">
        <v>-0.6</v>
      </c>
      <c r="AE1482" s="5">
        <v>2.1</v>
      </c>
      <c r="AI1482" s="22"/>
      <c r="AJ1482" s="5">
        <v>54.4</v>
      </c>
      <c r="AN1482" s="5">
        <v>10.9</v>
      </c>
      <c r="AO1482" s="5">
        <v>0.21</v>
      </c>
      <c r="AT1482" s="5">
        <v>8.5</v>
      </c>
      <c r="AU1482" s="22"/>
      <c r="AV1482" s="5">
        <v>0.4</v>
      </c>
      <c r="AW1482" s="5">
        <v>7.0000000000000007E-2</v>
      </c>
      <c r="AX1482" s="5">
        <v>0.1</v>
      </c>
      <c r="AY1482" s="21"/>
      <c r="AZ1482" s="22"/>
      <c r="BA1482" s="5">
        <v>7.3</v>
      </c>
      <c r="BC1482" s="22"/>
      <c r="BE1482" s="20">
        <v>0.1</v>
      </c>
      <c r="BF1482" s="21"/>
      <c r="BH1482" s="5">
        <v>0.92</v>
      </c>
      <c r="BI1482" s="22"/>
      <c r="BN1482" s="22"/>
      <c r="BO1482" s="5">
        <v>21.4</v>
      </c>
      <c r="BQ1482" s="5">
        <v>5.8</v>
      </c>
      <c r="BR1482" s="5">
        <v>5.8</v>
      </c>
      <c r="BX1482" s="5">
        <v>9.4</v>
      </c>
      <c r="BY1482" s="22"/>
    </row>
    <row r="1483" spans="1:77" x14ac:dyDescent="0.2">
      <c r="A1483" s="2" t="s">
        <v>249</v>
      </c>
      <c r="B1483" s="3">
        <v>41234</v>
      </c>
      <c r="C1483" s="4">
        <v>22</v>
      </c>
      <c r="F1483" s="20">
        <v>0.02</v>
      </c>
      <c r="G1483" s="21"/>
      <c r="H1483" s="5">
        <v>0.02</v>
      </c>
      <c r="J1483" s="22"/>
      <c r="M1483" s="5">
        <v>0.11</v>
      </c>
      <c r="N1483" s="22"/>
      <c r="O1483" s="22"/>
      <c r="Q1483" s="22"/>
      <c r="S1483" s="5">
        <v>66.5</v>
      </c>
      <c r="T1483" s="5">
        <v>50.4</v>
      </c>
      <c r="U1483" s="22"/>
      <c r="V1483" s="5">
        <v>0.57999999999999996</v>
      </c>
      <c r="W1483" s="5">
        <v>0.72</v>
      </c>
      <c r="AB1483" s="21"/>
      <c r="AD1483" s="5">
        <v>-1.5</v>
      </c>
      <c r="AE1483" s="5">
        <v>0.85</v>
      </c>
      <c r="AI1483" s="22"/>
      <c r="AJ1483" s="21"/>
      <c r="AN1483" s="5">
        <v>3.31</v>
      </c>
      <c r="AO1483" s="5">
        <v>0.1</v>
      </c>
      <c r="AT1483" s="5">
        <v>16.2</v>
      </c>
      <c r="AU1483" s="22"/>
      <c r="AV1483" s="5">
        <v>0.51</v>
      </c>
      <c r="AW1483" s="5">
        <v>7.0000000000000007E-2</v>
      </c>
      <c r="AX1483" s="5">
        <v>0.1</v>
      </c>
      <c r="AY1483" s="21"/>
      <c r="AZ1483" s="22"/>
      <c r="BA1483" s="5">
        <v>7.6</v>
      </c>
      <c r="BC1483" s="22"/>
      <c r="BE1483" s="20">
        <v>0.2</v>
      </c>
      <c r="BF1483" s="21"/>
      <c r="BH1483" s="5">
        <v>0.39</v>
      </c>
      <c r="BI1483" s="22"/>
      <c r="BN1483" s="22"/>
      <c r="BO1483" s="5">
        <v>43.4</v>
      </c>
      <c r="BQ1483" s="5">
        <v>4.4000000000000004</v>
      </c>
      <c r="BR1483" s="5">
        <v>4.4000000000000004</v>
      </c>
      <c r="BX1483" s="5">
        <v>9.4</v>
      </c>
      <c r="BY1483" s="22"/>
    </row>
    <row r="1484" spans="1:77" x14ac:dyDescent="0.2">
      <c r="A1484" s="2" t="s">
        <v>187</v>
      </c>
      <c r="B1484" s="3">
        <v>41228</v>
      </c>
      <c r="C1484" s="4">
        <v>22</v>
      </c>
      <c r="F1484" s="20">
        <v>0.01</v>
      </c>
      <c r="G1484" s="21"/>
      <c r="H1484" s="5">
        <v>0.47</v>
      </c>
      <c r="J1484" s="21"/>
      <c r="M1484" s="5">
        <v>2.4</v>
      </c>
      <c r="N1484" s="21"/>
      <c r="O1484" s="22"/>
      <c r="Q1484" s="21"/>
      <c r="S1484" s="5">
        <v>61.7</v>
      </c>
      <c r="T1484" s="5">
        <v>60.5</v>
      </c>
      <c r="U1484" s="21"/>
      <c r="V1484" s="5">
        <v>14.4</v>
      </c>
      <c r="W1484" s="5">
        <v>2.37</v>
      </c>
      <c r="AB1484" s="21"/>
      <c r="AD1484" s="5">
        <v>2.2999999999999998</v>
      </c>
      <c r="AE1484" s="5">
        <v>4</v>
      </c>
      <c r="AI1484" s="21"/>
      <c r="AJ1484" s="21"/>
      <c r="AN1484" s="5">
        <v>7.64</v>
      </c>
      <c r="AO1484" s="5">
        <v>0.21</v>
      </c>
      <c r="AS1484" s="21"/>
      <c r="AT1484" s="5">
        <v>45</v>
      </c>
      <c r="AU1484" s="21"/>
      <c r="AV1484" s="5">
        <v>0.4</v>
      </c>
      <c r="AW1484" s="5">
        <v>7.0000000000000007E-2</v>
      </c>
      <c r="AX1484" s="5">
        <v>0.47</v>
      </c>
      <c r="AY1484" s="21"/>
      <c r="AZ1484" s="22"/>
      <c r="BA1484" s="5">
        <v>6.3</v>
      </c>
      <c r="BC1484" s="21"/>
      <c r="BE1484" s="20">
        <v>0.11</v>
      </c>
      <c r="BF1484" s="21"/>
      <c r="BH1484" s="5">
        <v>0.64</v>
      </c>
      <c r="BN1484" s="22"/>
      <c r="BO1484" s="5">
        <v>21.9</v>
      </c>
      <c r="BQ1484" s="5">
        <v>5.8</v>
      </c>
      <c r="BR1484" s="5">
        <v>5.9</v>
      </c>
      <c r="BS1484" s="21"/>
      <c r="BT1484" s="21"/>
      <c r="BV1484" s="21"/>
      <c r="BW1484" s="21"/>
      <c r="BX1484" s="5">
        <v>13.3</v>
      </c>
      <c r="BY1484" s="21"/>
    </row>
    <row r="1485" spans="1:77" x14ac:dyDescent="0.2">
      <c r="A1485" s="2" t="s">
        <v>381</v>
      </c>
      <c r="B1485" s="3">
        <v>41227</v>
      </c>
      <c r="C1485" s="4">
        <v>22</v>
      </c>
      <c r="F1485" s="5">
        <v>0.01</v>
      </c>
      <c r="G1485" s="21"/>
      <c r="H1485" s="5">
        <v>40.1</v>
      </c>
      <c r="J1485" s="21"/>
      <c r="M1485" s="5">
        <v>4.5</v>
      </c>
      <c r="N1485" s="21"/>
      <c r="O1485" s="21"/>
      <c r="Q1485" s="21"/>
      <c r="S1485" s="5">
        <v>275</v>
      </c>
      <c r="T1485" s="5">
        <v>4080</v>
      </c>
      <c r="U1485" s="21"/>
      <c r="V1485" s="5">
        <v>35.6</v>
      </c>
      <c r="W1485" s="5">
        <v>1.1399999999999999</v>
      </c>
      <c r="AB1485" s="21"/>
      <c r="AD1485" s="20">
        <v>4.7</v>
      </c>
      <c r="AE1485" s="5">
        <v>73.3</v>
      </c>
      <c r="AI1485" s="21"/>
      <c r="AJ1485" s="21"/>
      <c r="AN1485" s="5">
        <v>320</v>
      </c>
      <c r="AO1485" s="5">
        <v>2.54</v>
      </c>
      <c r="AT1485" s="5">
        <v>2560</v>
      </c>
      <c r="AU1485" s="21"/>
      <c r="AV1485" s="5">
        <v>0.4</v>
      </c>
      <c r="AW1485" s="5">
        <v>7.0000000000000007E-2</v>
      </c>
      <c r="AX1485" s="5">
        <v>36.299999999999997</v>
      </c>
      <c r="AY1485" s="21"/>
      <c r="AZ1485" s="22"/>
      <c r="BA1485" s="5">
        <v>6.8</v>
      </c>
      <c r="BC1485" s="21"/>
      <c r="BE1485" s="5">
        <v>0.1</v>
      </c>
      <c r="BF1485" s="22"/>
      <c r="BH1485" s="5">
        <v>5.88</v>
      </c>
      <c r="BN1485" s="22"/>
      <c r="BO1485" s="5">
        <v>6</v>
      </c>
      <c r="BQ1485" s="20">
        <v>149</v>
      </c>
      <c r="BR1485" s="20">
        <v>156</v>
      </c>
      <c r="BW1485" s="22"/>
      <c r="BX1485" s="5">
        <v>9.6999999999999993</v>
      </c>
      <c r="BY1485" s="21"/>
    </row>
    <row r="1486" spans="1:77" x14ac:dyDescent="0.2">
      <c r="A1486" s="2" t="s">
        <v>366</v>
      </c>
      <c r="B1486" s="3">
        <v>38272</v>
      </c>
      <c r="C1486" s="4">
        <v>32</v>
      </c>
      <c r="F1486" s="20">
        <v>0.45</v>
      </c>
      <c r="G1486" s="5">
        <v>0.42</v>
      </c>
      <c r="H1486" s="5">
        <v>0.01</v>
      </c>
      <c r="J1486" s="5">
        <v>0.7</v>
      </c>
      <c r="M1486" s="5">
        <v>0.36</v>
      </c>
      <c r="N1486" s="5">
        <v>0.8</v>
      </c>
      <c r="O1486" s="20">
        <v>10</v>
      </c>
      <c r="Q1486" s="5">
        <v>0.06</v>
      </c>
      <c r="S1486" s="5">
        <v>16.5</v>
      </c>
      <c r="T1486" s="5">
        <v>19</v>
      </c>
      <c r="U1486" s="5">
        <v>1.5</v>
      </c>
      <c r="V1486" s="5">
        <v>16</v>
      </c>
      <c r="W1486" s="5">
        <v>0.18</v>
      </c>
      <c r="AB1486" s="5">
        <v>0.89</v>
      </c>
      <c r="AD1486" s="21"/>
      <c r="AE1486" s="5">
        <v>8.8000000000000007</v>
      </c>
      <c r="AI1486" s="5">
        <v>9.6</v>
      </c>
      <c r="AJ1486" s="5">
        <v>18</v>
      </c>
      <c r="AN1486" s="5">
        <v>2.06</v>
      </c>
      <c r="AO1486" s="5">
        <v>0.04</v>
      </c>
      <c r="AT1486" s="5">
        <v>9.91</v>
      </c>
      <c r="AU1486" s="5">
        <v>0.9</v>
      </c>
      <c r="AV1486" s="5">
        <v>7.08</v>
      </c>
      <c r="AW1486" s="5">
        <v>7.0000000000000007E-2</v>
      </c>
      <c r="AX1486" s="5">
        <v>0.03</v>
      </c>
      <c r="AZ1486" s="20">
        <v>0.01</v>
      </c>
      <c r="BA1486" s="5">
        <v>5.66</v>
      </c>
      <c r="BC1486" s="5">
        <v>0.01</v>
      </c>
      <c r="BE1486" s="20">
        <v>0.2</v>
      </c>
      <c r="BF1486" s="21"/>
      <c r="BH1486" s="5">
        <v>0.44</v>
      </c>
      <c r="BN1486" s="22"/>
      <c r="BO1486" s="5">
        <v>27.1</v>
      </c>
      <c r="BQ1486" s="22"/>
      <c r="BR1486" s="22"/>
      <c r="BW1486" s="21"/>
      <c r="BX1486" s="5">
        <v>11.9</v>
      </c>
      <c r="BY1486" s="5">
        <v>3.2</v>
      </c>
    </row>
    <row r="1487" spans="1:77" x14ac:dyDescent="0.2">
      <c r="A1487" s="2" t="s">
        <v>366</v>
      </c>
      <c r="B1487" s="3">
        <v>38504</v>
      </c>
      <c r="C1487" s="4">
        <v>32</v>
      </c>
      <c r="F1487" s="5">
        <v>0.34</v>
      </c>
      <c r="G1487" s="20">
        <v>0.33</v>
      </c>
      <c r="H1487" s="5">
        <v>0.03</v>
      </c>
      <c r="J1487" s="5">
        <v>0.5</v>
      </c>
      <c r="M1487" s="5">
        <v>0.38</v>
      </c>
      <c r="N1487" s="5">
        <v>0.3</v>
      </c>
      <c r="O1487" s="20">
        <v>16</v>
      </c>
      <c r="Q1487" s="5">
        <v>0.1</v>
      </c>
      <c r="S1487" s="5">
        <v>22.5</v>
      </c>
      <c r="T1487" s="5">
        <v>28</v>
      </c>
      <c r="U1487" s="5">
        <v>1</v>
      </c>
      <c r="V1487" s="5">
        <v>14</v>
      </c>
      <c r="W1487" s="5">
        <v>7.0000000000000007E-2</v>
      </c>
      <c r="AB1487" s="5">
        <v>0.95</v>
      </c>
      <c r="AD1487" s="22"/>
      <c r="AE1487" s="5">
        <v>9.06</v>
      </c>
      <c r="AI1487" s="5">
        <v>7.7</v>
      </c>
      <c r="AJ1487" s="5">
        <v>25</v>
      </c>
      <c r="AN1487" s="5">
        <v>3.14</v>
      </c>
      <c r="AO1487" s="5">
        <v>0.01</v>
      </c>
      <c r="AS1487" s="22"/>
      <c r="AT1487" s="5">
        <v>12.5</v>
      </c>
      <c r="AU1487" s="5">
        <v>0.6</v>
      </c>
      <c r="AV1487" s="5">
        <v>22.26</v>
      </c>
      <c r="AW1487" s="5">
        <v>7.0000000000000007E-2</v>
      </c>
      <c r="AX1487" s="5">
        <v>0.02</v>
      </c>
      <c r="AZ1487" s="20">
        <v>0.01</v>
      </c>
      <c r="BA1487" s="5">
        <v>5.91</v>
      </c>
      <c r="BC1487" s="20">
        <v>5.7000000000000002E-3</v>
      </c>
      <c r="BE1487" s="5">
        <v>0.5</v>
      </c>
      <c r="BF1487" s="22"/>
      <c r="BH1487" s="5">
        <v>0.54</v>
      </c>
      <c r="BN1487" s="22"/>
      <c r="BO1487" s="5">
        <v>25.2</v>
      </c>
      <c r="BQ1487" s="22"/>
      <c r="BR1487" s="22"/>
      <c r="BW1487" s="22"/>
      <c r="BX1487" s="5">
        <v>8.6999999999999993</v>
      </c>
      <c r="BY1487" s="5">
        <v>2.8</v>
      </c>
    </row>
    <row r="1488" spans="1:77" x14ac:dyDescent="0.2">
      <c r="A1488" s="2" t="s">
        <v>366</v>
      </c>
      <c r="B1488" s="3">
        <v>38694</v>
      </c>
      <c r="C1488" s="4">
        <v>32</v>
      </c>
      <c r="F1488" s="5">
        <v>0.3</v>
      </c>
      <c r="G1488" s="5">
        <v>0.28999999999999998</v>
      </c>
      <c r="H1488" s="5">
        <v>0.01</v>
      </c>
      <c r="J1488" s="20">
        <v>1</v>
      </c>
      <c r="M1488" s="5">
        <v>0.71</v>
      </c>
      <c r="N1488" s="20">
        <v>0.4</v>
      </c>
      <c r="O1488" s="5">
        <v>10</v>
      </c>
      <c r="Q1488" s="20">
        <v>0.05</v>
      </c>
      <c r="S1488" s="5">
        <v>20.3</v>
      </c>
      <c r="T1488" s="5">
        <v>28</v>
      </c>
      <c r="U1488" s="20">
        <v>0.8</v>
      </c>
      <c r="V1488" s="5">
        <v>14</v>
      </c>
      <c r="W1488" s="5">
        <v>7.0000000000000007E-2</v>
      </c>
      <c r="AB1488" s="5">
        <v>0.87</v>
      </c>
      <c r="AD1488" s="22"/>
      <c r="AE1488" s="5">
        <v>9.43</v>
      </c>
      <c r="AI1488" s="20">
        <v>8.8000000000000007</v>
      </c>
      <c r="AJ1488" s="5">
        <v>23</v>
      </c>
      <c r="AN1488" s="5">
        <v>2.56</v>
      </c>
      <c r="AO1488" s="5">
        <v>0.03</v>
      </c>
      <c r="AT1488" s="5">
        <v>12.8</v>
      </c>
      <c r="AU1488" s="20">
        <v>0.8</v>
      </c>
      <c r="AV1488" s="5">
        <v>9.3000000000000007</v>
      </c>
      <c r="AW1488" s="5">
        <v>7.0000000000000007E-2</v>
      </c>
      <c r="AX1488" s="5">
        <v>0.02</v>
      </c>
      <c r="AY1488" s="22"/>
      <c r="AZ1488" s="5">
        <v>0.01</v>
      </c>
      <c r="BA1488" s="5">
        <v>6.14</v>
      </c>
      <c r="BC1488" s="20">
        <v>7.1000000000000004E-3</v>
      </c>
      <c r="BE1488" s="5">
        <v>0.7</v>
      </c>
      <c r="BF1488" s="22"/>
      <c r="BH1488" s="5">
        <v>0.61</v>
      </c>
      <c r="BN1488" s="22"/>
      <c r="BO1488" s="5">
        <v>23.7</v>
      </c>
      <c r="BQ1488" s="22"/>
      <c r="BR1488" s="22"/>
      <c r="BX1488" s="5">
        <v>10.6</v>
      </c>
      <c r="BY1488" s="20">
        <v>2.1</v>
      </c>
    </row>
    <row r="1489" spans="1:77" x14ac:dyDescent="0.2">
      <c r="A1489" s="2" t="s">
        <v>122</v>
      </c>
      <c r="B1489" s="3">
        <v>41229</v>
      </c>
      <c r="C1489" s="4">
        <v>22</v>
      </c>
      <c r="F1489" s="5">
        <v>0.01</v>
      </c>
      <c r="G1489" s="21"/>
      <c r="H1489" s="5">
        <v>18.899999999999999</v>
      </c>
      <c r="M1489" s="5">
        <v>2.8</v>
      </c>
      <c r="O1489" s="21"/>
      <c r="S1489" s="5">
        <v>530</v>
      </c>
      <c r="T1489" s="5">
        <v>7240</v>
      </c>
      <c r="V1489" s="5">
        <v>13.2</v>
      </c>
      <c r="W1489" s="5">
        <v>12.6</v>
      </c>
      <c r="AB1489" s="21"/>
      <c r="AD1489" s="20">
        <v>3.2</v>
      </c>
      <c r="AE1489" s="5">
        <v>88.2</v>
      </c>
      <c r="AJ1489" s="21"/>
      <c r="AN1489" s="5">
        <v>535</v>
      </c>
      <c r="AO1489" s="5">
        <v>2.42</v>
      </c>
      <c r="AT1489" s="5">
        <v>3900</v>
      </c>
      <c r="AV1489" s="5">
        <v>0.4</v>
      </c>
      <c r="AW1489" s="5">
        <v>7.0000000000000007E-2</v>
      </c>
      <c r="AX1489" s="5">
        <v>0.1</v>
      </c>
      <c r="AZ1489" s="21"/>
      <c r="BA1489" s="5">
        <v>6.9</v>
      </c>
      <c r="BE1489" s="5">
        <v>0.3</v>
      </c>
      <c r="BF1489" s="22"/>
      <c r="BH1489" s="5">
        <v>2.42</v>
      </c>
      <c r="BN1489" s="22"/>
      <c r="BO1489" s="5">
        <v>879</v>
      </c>
      <c r="BQ1489" s="20">
        <v>236</v>
      </c>
      <c r="BR1489" s="20">
        <v>244</v>
      </c>
      <c r="BX1489" s="5">
        <v>10.1</v>
      </c>
    </row>
    <row r="1490" spans="1:77" x14ac:dyDescent="0.2">
      <c r="A1490" s="2" t="s">
        <v>358</v>
      </c>
      <c r="B1490" s="3">
        <v>41232</v>
      </c>
      <c r="C1490" s="4">
        <v>22</v>
      </c>
      <c r="F1490" s="5">
        <v>0.13</v>
      </c>
      <c r="G1490" s="21"/>
      <c r="H1490" s="5">
        <v>0.02</v>
      </c>
      <c r="J1490" s="21"/>
      <c r="M1490" s="5">
        <v>1.3</v>
      </c>
      <c r="N1490" s="21"/>
      <c r="O1490" s="21"/>
      <c r="Q1490" s="21"/>
      <c r="S1490" s="5">
        <v>10.4</v>
      </c>
      <c r="T1490" s="5">
        <v>12.3</v>
      </c>
      <c r="U1490" s="21"/>
      <c r="V1490" s="5">
        <v>6.34</v>
      </c>
      <c r="W1490" s="5">
        <v>7.0000000000000007E-2</v>
      </c>
      <c r="AB1490" s="21"/>
      <c r="AD1490" s="20">
        <v>0.16</v>
      </c>
      <c r="AE1490" s="5">
        <v>3.2</v>
      </c>
      <c r="AI1490" s="21"/>
      <c r="AJ1490" s="21"/>
      <c r="AN1490" s="5">
        <v>3.84</v>
      </c>
      <c r="AO1490" s="5">
        <v>0.22</v>
      </c>
      <c r="AT1490" s="5">
        <v>18.100000000000001</v>
      </c>
      <c r="AU1490" s="21"/>
      <c r="AV1490" s="5">
        <v>13.5</v>
      </c>
      <c r="AW1490" s="5">
        <v>7.0000000000000007E-2</v>
      </c>
      <c r="AX1490" s="5">
        <v>0.1</v>
      </c>
      <c r="AY1490" s="21"/>
      <c r="BA1490" s="5">
        <v>5.5</v>
      </c>
      <c r="BC1490" s="21"/>
      <c r="BE1490" s="5">
        <v>0.3</v>
      </c>
      <c r="BF1490" s="22"/>
      <c r="BH1490" s="5">
        <v>0.39</v>
      </c>
      <c r="BN1490" s="22"/>
      <c r="BO1490" s="5">
        <v>39.200000000000003</v>
      </c>
      <c r="BQ1490" s="20">
        <v>1.7</v>
      </c>
      <c r="BR1490" s="20">
        <v>5.2</v>
      </c>
      <c r="BT1490" s="22"/>
      <c r="BX1490" s="5">
        <v>10</v>
      </c>
      <c r="BY1490" s="21"/>
    </row>
    <row r="1491" spans="1:77" x14ac:dyDescent="0.2">
      <c r="A1491" s="2" t="s">
        <v>299</v>
      </c>
      <c r="B1491" s="3">
        <v>41228</v>
      </c>
      <c r="C1491" s="4">
        <v>22</v>
      </c>
      <c r="F1491" s="20">
        <v>0.01</v>
      </c>
      <c r="G1491" s="21"/>
      <c r="H1491" s="5">
        <v>0.02</v>
      </c>
      <c r="J1491" s="22"/>
      <c r="M1491" s="5">
        <v>1</v>
      </c>
      <c r="N1491" s="22"/>
      <c r="Q1491" s="22"/>
      <c r="S1491" s="5">
        <v>70.099999999999994</v>
      </c>
      <c r="T1491" s="5">
        <v>30.5</v>
      </c>
      <c r="U1491" s="22"/>
      <c r="V1491" s="5">
        <v>1.23</v>
      </c>
      <c r="W1491" s="5">
        <v>0.01</v>
      </c>
      <c r="AB1491" s="21"/>
      <c r="AD1491" s="5">
        <v>2.1</v>
      </c>
      <c r="AE1491" s="5">
        <v>6.93</v>
      </c>
      <c r="AI1491" s="22"/>
      <c r="AJ1491" s="21"/>
      <c r="AN1491" s="5">
        <v>7.09</v>
      </c>
      <c r="AO1491" s="5">
        <v>0.01</v>
      </c>
      <c r="AT1491" s="5">
        <v>20.9</v>
      </c>
      <c r="AU1491" s="22"/>
      <c r="AV1491" s="5">
        <v>88</v>
      </c>
      <c r="AW1491" s="5">
        <v>7.0000000000000007E-2</v>
      </c>
      <c r="AX1491" s="5">
        <v>0.1</v>
      </c>
      <c r="AY1491" s="21"/>
      <c r="BA1491" s="5">
        <v>6.4</v>
      </c>
      <c r="BC1491" s="22"/>
      <c r="BE1491" s="20">
        <v>3.6</v>
      </c>
      <c r="BF1491" s="21"/>
      <c r="BG1491" s="22"/>
      <c r="BH1491" s="5">
        <v>0.39</v>
      </c>
      <c r="BN1491" s="22"/>
      <c r="BO1491" s="5">
        <v>34.4</v>
      </c>
      <c r="BQ1491" s="5">
        <v>5.0999999999999996</v>
      </c>
      <c r="BR1491" s="5">
        <v>5.2</v>
      </c>
      <c r="BX1491" s="5">
        <v>10.199999999999999</v>
      </c>
      <c r="BY1491" s="22"/>
    </row>
    <row r="1492" spans="1:77" x14ac:dyDescent="0.2">
      <c r="A1492" s="2" t="s">
        <v>334</v>
      </c>
      <c r="B1492" s="3">
        <v>41233</v>
      </c>
      <c r="C1492" s="4">
        <v>22</v>
      </c>
      <c r="F1492" s="20">
        <v>0.74</v>
      </c>
      <c r="G1492" s="21"/>
      <c r="H1492" s="5">
        <v>0.1</v>
      </c>
      <c r="J1492" s="21"/>
      <c r="M1492" s="5">
        <v>1.6</v>
      </c>
      <c r="N1492" s="21"/>
      <c r="Q1492" s="21"/>
      <c r="S1492" s="5">
        <v>23.4</v>
      </c>
      <c r="T1492" s="5">
        <v>32</v>
      </c>
      <c r="U1492" s="21"/>
      <c r="V1492" s="5">
        <v>7.23</v>
      </c>
      <c r="W1492" s="5">
        <v>2.48</v>
      </c>
      <c r="AB1492" s="21"/>
      <c r="AC1492" s="21"/>
      <c r="AD1492" s="5">
        <v>1.3</v>
      </c>
      <c r="AE1492" s="5">
        <v>20.5</v>
      </c>
      <c r="AI1492" s="21"/>
      <c r="AJ1492" s="21"/>
      <c r="AN1492" s="5">
        <v>7.85</v>
      </c>
      <c r="AO1492" s="5">
        <v>0.06</v>
      </c>
      <c r="AT1492" s="5">
        <v>10.8</v>
      </c>
      <c r="AU1492" s="21"/>
      <c r="AV1492" s="5">
        <v>41.1</v>
      </c>
      <c r="AW1492" s="5">
        <v>7.0000000000000007E-2</v>
      </c>
      <c r="AX1492" s="5">
        <v>0.1</v>
      </c>
      <c r="BA1492" s="5">
        <v>5.2</v>
      </c>
      <c r="BC1492" s="21"/>
      <c r="BE1492" s="20">
        <v>0.2</v>
      </c>
      <c r="BF1492" s="21"/>
      <c r="BH1492" s="5">
        <v>0.03</v>
      </c>
      <c r="BN1492" s="22"/>
      <c r="BO1492" s="5">
        <v>57</v>
      </c>
      <c r="BQ1492" s="5">
        <v>2.9</v>
      </c>
      <c r="BR1492" s="5">
        <v>2.9</v>
      </c>
      <c r="BX1492" s="5">
        <v>11.4</v>
      </c>
      <c r="BY1492" s="21"/>
    </row>
    <row r="1493" spans="1:77" x14ac:dyDescent="0.2">
      <c r="A1493" s="2" t="s">
        <v>91</v>
      </c>
      <c r="B1493" s="3">
        <v>41229</v>
      </c>
      <c r="C1493" s="4">
        <v>22</v>
      </c>
      <c r="F1493" s="5">
        <v>0.01</v>
      </c>
      <c r="G1493" s="22"/>
      <c r="H1493" s="5">
        <v>13</v>
      </c>
      <c r="J1493" s="21"/>
      <c r="M1493" s="5">
        <v>1.6</v>
      </c>
      <c r="N1493" s="21"/>
      <c r="O1493" s="22"/>
      <c r="Q1493" s="21"/>
      <c r="S1493" s="5">
        <v>158</v>
      </c>
      <c r="T1493" s="5">
        <v>1050</v>
      </c>
      <c r="U1493" s="21"/>
      <c r="V1493" s="5">
        <v>9.3000000000000007</v>
      </c>
      <c r="W1493" s="5">
        <v>4.42</v>
      </c>
      <c r="AB1493" s="21"/>
      <c r="AD1493" s="5">
        <v>-0.71</v>
      </c>
      <c r="AE1493" s="5">
        <v>31</v>
      </c>
      <c r="AI1493" s="21"/>
      <c r="AJ1493" s="21"/>
      <c r="AN1493" s="5">
        <v>158</v>
      </c>
      <c r="AO1493" s="5">
        <v>0.45</v>
      </c>
      <c r="AT1493" s="5">
        <v>437</v>
      </c>
      <c r="AU1493" s="21"/>
      <c r="AV1493" s="5">
        <v>0.4</v>
      </c>
      <c r="AW1493" s="5">
        <v>7.0000000000000007E-2</v>
      </c>
      <c r="AX1493" s="5">
        <v>0.46</v>
      </c>
      <c r="AZ1493" s="22"/>
      <c r="BA1493" s="5">
        <v>7.1</v>
      </c>
      <c r="BC1493" s="21"/>
      <c r="BE1493" s="5">
        <v>0.2</v>
      </c>
      <c r="BH1493" s="5">
        <v>2.21</v>
      </c>
      <c r="BI1493" s="21"/>
      <c r="BN1493" s="22"/>
      <c r="BO1493" s="5">
        <v>5</v>
      </c>
      <c r="BQ1493" s="5">
        <v>41.9</v>
      </c>
      <c r="BR1493" s="5">
        <v>41.6</v>
      </c>
      <c r="BX1493" s="5">
        <v>10.1</v>
      </c>
      <c r="BY1493" s="21"/>
    </row>
    <row r="1494" spans="1:77" x14ac:dyDescent="0.2">
      <c r="A1494" s="2" t="s">
        <v>98</v>
      </c>
      <c r="B1494" s="3">
        <v>41234</v>
      </c>
      <c r="C1494" s="4">
        <v>22</v>
      </c>
      <c r="F1494" s="5">
        <v>0.02</v>
      </c>
      <c r="H1494" s="5">
        <v>0.28999999999999998</v>
      </c>
      <c r="J1494" s="21"/>
      <c r="M1494" s="5">
        <v>0.24</v>
      </c>
      <c r="N1494" s="21"/>
      <c r="O1494" s="22"/>
      <c r="Q1494" s="21"/>
      <c r="S1494" s="5">
        <v>54.3</v>
      </c>
      <c r="T1494" s="5">
        <v>67.099999999999994</v>
      </c>
      <c r="U1494" s="21"/>
      <c r="V1494" s="5">
        <v>1.1599999999999999</v>
      </c>
      <c r="W1494" s="5">
        <v>0.53</v>
      </c>
      <c r="AB1494" s="22"/>
      <c r="AD1494" s="5">
        <v>-4.0999999999999996</v>
      </c>
      <c r="AE1494" s="5">
        <v>2.15</v>
      </c>
      <c r="AI1494" s="21"/>
      <c r="AJ1494" s="21"/>
      <c r="AN1494" s="5">
        <v>5.24</v>
      </c>
      <c r="AO1494" s="5">
        <v>0.14000000000000001</v>
      </c>
      <c r="AT1494" s="5">
        <v>56.6</v>
      </c>
      <c r="AU1494" s="21"/>
      <c r="AV1494" s="5">
        <v>0.4</v>
      </c>
      <c r="AW1494" s="5">
        <v>7.0000000000000007E-2</v>
      </c>
      <c r="AX1494" s="5">
        <v>0.28000000000000003</v>
      </c>
      <c r="AZ1494" s="22"/>
      <c r="BA1494" s="5">
        <v>7.5</v>
      </c>
      <c r="BC1494" s="21"/>
      <c r="BE1494" s="5">
        <v>0.2</v>
      </c>
      <c r="BH1494" s="5">
        <v>0.56999999999999995</v>
      </c>
      <c r="BN1494" s="22"/>
      <c r="BO1494" s="5">
        <v>5</v>
      </c>
      <c r="BQ1494" s="5">
        <v>5.9</v>
      </c>
      <c r="BR1494" s="5">
        <v>5.7</v>
      </c>
      <c r="BX1494" s="5">
        <v>9.9</v>
      </c>
      <c r="BY1494" s="21"/>
    </row>
    <row r="1495" spans="1:77" x14ac:dyDescent="0.2">
      <c r="A1495" s="2" t="s">
        <v>325</v>
      </c>
      <c r="B1495" s="3">
        <v>41227</v>
      </c>
      <c r="C1495" s="4">
        <v>22</v>
      </c>
      <c r="F1495" s="5">
        <v>1.53</v>
      </c>
      <c r="G1495" s="22"/>
      <c r="H1495" s="5">
        <v>0.02</v>
      </c>
      <c r="J1495" s="21"/>
      <c r="M1495" s="5">
        <v>0.73</v>
      </c>
      <c r="N1495" s="21"/>
      <c r="O1495" s="22"/>
      <c r="Q1495" s="21"/>
      <c r="S1495" s="5">
        <v>3.58</v>
      </c>
      <c r="T1495" s="5">
        <v>27.6</v>
      </c>
      <c r="U1495" s="21"/>
      <c r="V1495" s="5">
        <v>6.01</v>
      </c>
      <c r="W1495" s="5">
        <v>0.03</v>
      </c>
      <c r="AB1495" s="22"/>
      <c r="AD1495" s="5">
        <v>3.6</v>
      </c>
      <c r="AE1495" s="5">
        <v>0.67</v>
      </c>
      <c r="AI1495" s="21"/>
      <c r="AJ1495" s="21"/>
      <c r="AN1495" s="5">
        <v>1.43</v>
      </c>
      <c r="AO1495" s="5">
        <v>0.04</v>
      </c>
      <c r="AQ1495" s="21"/>
      <c r="AT1495" s="5">
        <v>21.2</v>
      </c>
      <c r="AU1495" s="21"/>
      <c r="AV1495" s="5">
        <v>0.49</v>
      </c>
      <c r="AW1495" s="5">
        <v>7.0000000000000007E-2</v>
      </c>
      <c r="AX1495" s="5">
        <v>0.1</v>
      </c>
      <c r="AZ1495" s="22"/>
      <c r="BA1495" s="5">
        <v>4.9000000000000004</v>
      </c>
      <c r="BB1495" s="21"/>
      <c r="BC1495" s="21"/>
      <c r="BD1495" s="21"/>
      <c r="BE1495" s="5">
        <v>5.3</v>
      </c>
      <c r="BH1495" s="5">
        <v>0.03</v>
      </c>
      <c r="BN1495" s="22"/>
      <c r="BO1495" s="5">
        <v>17.2</v>
      </c>
      <c r="BQ1495" s="5">
        <v>1.2</v>
      </c>
      <c r="BR1495" s="5">
        <v>1.3</v>
      </c>
      <c r="BX1495" s="5">
        <v>10.3</v>
      </c>
      <c r="BY1495" s="21"/>
    </row>
    <row r="1496" spans="1:77" x14ac:dyDescent="0.2">
      <c r="A1496" s="2" t="s">
        <v>338</v>
      </c>
      <c r="B1496" s="3">
        <v>41493</v>
      </c>
      <c r="C1496" s="4">
        <v>25</v>
      </c>
      <c r="F1496" s="22"/>
      <c r="G1496" s="5">
        <v>0.39</v>
      </c>
      <c r="H1496" s="5">
        <v>0.03</v>
      </c>
      <c r="J1496" s="22"/>
      <c r="M1496" s="5">
        <v>1.8</v>
      </c>
      <c r="N1496" s="22"/>
      <c r="O1496" s="22"/>
      <c r="Q1496" s="22"/>
      <c r="S1496" s="5">
        <v>35.200000000000003</v>
      </c>
      <c r="T1496" s="5">
        <v>27</v>
      </c>
      <c r="U1496" s="22"/>
      <c r="V1496" s="5">
        <v>19</v>
      </c>
      <c r="W1496" s="5">
        <v>0.18</v>
      </c>
      <c r="AB1496" s="5">
        <v>2.73</v>
      </c>
      <c r="AD1496" s="5">
        <v>5.04</v>
      </c>
      <c r="AE1496" s="5">
        <v>25.4</v>
      </c>
      <c r="AI1496" s="22"/>
      <c r="AJ1496" s="5">
        <v>37.1</v>
      </c>
      <c r="AN1496" s="5">
        <v>4.8600000000000003</v>
      </c>
      <c r="AO1496" s="5">
        <v>0.02</v>
      </c>
      <c r="AT1496" s="5">
        <v>13.5</v>
      </c>
      <c r="AU1496" s="22"/>
      <c r="AV1496" s="5">
        <v>37.36</v>
      </c>
      <c r="AW1496" s="5">
        <v>7.0000000000000007E-2</v>
      </c>
      <c r="AX1496" s="5">
        <v>0.03</v>
      </c>
      <c r="AY1496" s="20">
        <v>0.02</v>
      </c>
      <c r="BA1496" s="5">
        <v>5.63</v>
      </c>
      <c r="BC1496" s="22"/>
      <c r="BE1496" s="22"/>
      <c r="BF1496" s="5">
        <v>0.88</v>
      </c>
      <c r="BH1496" s="5">
        <v>1.1599999999999999</v>
      </c>
      <c r="BN1496" s="22"/>
      <c r="BO1496" s="5">
        <v>36.299999999999997</v>
      </c>
      <c r="BQ1496" s="20">
        <v>3.28</v>
      </c>
      <c r="BR1496" s="20">
        <v>3.45</v>
      </c>
      <c r="BX1496" s="5">
        <v>11.4</v>
      </c>
      <c r="BY1496" s="22"/>
    </row>
    <row r="1497" spans="1:77" x14ac:dyDescent="0.2">
      <c r="A1497" s="2" t="s">
        <v>338</v>
      </c>
      <c r="B1497" s="3">
        <v>41092</v>
      </c>
      <c r="C1497" s="4">
        <v>26</v>
      </c>
      <c r="F1497" s="22"/>
      <c r="G1497" s="5">
        <v>0.33</v>
      </c>
      <c r="H1497" s="5">
        <v>0.02</v>
      </c>
      <c r="J1497" s="21"/>
      <c r="M1497" s="5">
        <v>1.98</v>
      </c>
      <c r="N1497" s="21"/>
      <c r="O1497" s="22"/>
      <c r="Q1497" s="21"/>
      <c r="S1497" s="5">
        <v>38.9</v>
      </c>
      <c r="T1497" s="5">
        <v>26</v>
      </c>
      <c r="U1497" s="21"/>
      <c r="V1497" s="5">
        <v>18</v>
      </c>
      <c r="W1497" s="5">
        <v>0.18</v>
      </c>
      <c r="AB1497" s="5">
        <v>2.57</v>
      </c>
      <c r="AD1497" s="5">
        <v>9.2799999999999994</v>
      </c>
      <c r="AE1497" s="5">
        <v>24.5</v>
      </c>
      <c r="AI1497" s="21"/>
      <c r="AJ1497" s="5">
        <v>39.200000000000003</v>
      </c>
      <c r="AN1497" s="5">
        <v>5.63</v>
      </c>
      <c r="AO1497" s="5">
        <v>0.03</v>
      </c>
      <c r="AS1497" s="21"/>
      <c r="AT1497" s="5">
        <v>13.9</v>
      </c>
      <c r="AU1497" s="21"/>
      <c r="AV1497" s="5">
        <v>53.12</v>
      </c>
      <c r="AW1497" s="5">
        <v>7.0000000000000007E-2</v>
      </c>
      <c r="AX1497" s="5">
        <v>0.02</v>
      </c>
      <c r="AY1497" s="20">
        <v>0.02</v>
      </c>
      <c r="AZ1497" s="22"/>
      <c r="BA1497" s="5">
        <v>5.78</v>
      </c>
      <c r="BC1497" s="21"/>
      <c r="BE1497" s="22"/>
      <c r="BF1497" s="5">
        <v>1.57</v>
      </c>
      <c r="BH1497" s="5">
        <v>1.05</v>
      </c>
      <c r="BN1497" s="22"/>
      <c r="BO1497" s="5">
        <v>34.4</v>
      </c>
      <c r="BQ1497" s="5">
        <v>3.36</v>
      </c>
      <c r="BR1497" s="5">
        <v>3.69</v>
      </c>
      <c r="BT1497" s="20">
        <v>34</v>
      </c>
      <c r="BW1497" s="21"/>
      <c r="BX1497" s="5">
        <v>10.5</v>
      </c>
      <c r="BY1497" s="21"/>
    </row>
    <row r="1498" spans="1:77" x14ac:dyDescent="0.2">
      <c r="A1498" s="2" t="s">
        <v>338</v>
      </c>
      <c r="B1498" s="3">
        <v>37203</v>
      </c>
      <c r="C1498" s="4">
        <v>31</v>
      </c>
      <c r="F1498" s="20">
        <v>0.44</v>
      </c>
      <c r="G1498" s="5">
        <v>0.28999999999999998</v>
      </c>
      <c r="H1498" s="5">
        <v>0.06</v>
      </c>
      <c r="J1498" s="20">
        <v>5.4</v>
      </c>
      <c r="M1498" s="5">
        <v>1.37</v>
      </c>
      <c r="N1498" s="20">
        <v>2.5</v>
      </c>
      <c r="O1498" s="20">
        <v>23</v>
      </c>
      <c r="Q1498" s="20">
        <v>0.15</v>
      </c>
      <c r="S1498" s="5">
        <v>45.5</v>
      </c>
      <c r="T1498" s="5">
        <v>40</v>
      </c>
      <c r="U1498" s="20">
        <v>1.1000000000000001</v>
      </c>
      <c r="V1498" s="5">
        <v>15</v>
      </c>
      <c r="W1498" s="5">
        <v>1.33</v>
      </c>
      <c r="AB1498" s="5">
        <v>2.27</v>
      </c>
      <c r="AD1498" s="21"/>
      <c r="AE1498" s="5">
        <v>16.100000000000001</v>
      </c>
      <c r="AI1498" s="20">
        <v>7.5</v>
      </c>
      <c r="AJ1498" s="5">
        <v>48.2</v>
      </c>
      <c r="AN1498" s="5">
        <v>5.92</v>
      </c>
      <c r="AO1498" s="5">
        <v>0.04</v>
      </c>
      <c r="AT1498" s="5">
        <v>22.9</v>
      </c>
      <c r="AU1498" s="20">
        <v>11</v>
      </c>
      <c r="AV1498" s="5">
        <v>28.11</v>
      </c>
      <c r="AW1498" s="5">
        <v>7.0000000000000007E-2</v>
      </c>
      <c r="AX1498" s="5">
        <v>0.06</v>
      </c>
      <c r="AY1498" s="21"/>
      <c r="AZ1498" s="20">
        <v>0.01</v>
      </c>
      <c r="BA1498" s="5">
        <v>5.8</v>
      </c>
      <c r="BC1498" s="21"/>
      <c r="BE1498" s="20">
        <v>0.9</v>
      </c>
      <c r="BF1498" s="21"/>
      <c r="BH1498" s="5">
        <v>1.32</v>
      </c>
      <c r="BN1498" s="22"/>
      <c r="BO1498" s="5">
        <v>68.2</v>
      </c>
      <c r="BQ1498" s="21"/>
      <c r="BR1498" s="21"/>
      <c r="BS1498" s="21"/>
      <c r="BT1498" s="21"/>
      <c r="BV1498" s="21"/>
      <c r="BX1498" s="5">
        <v>12.2</v>
      </c>
      <c r="BY1498" s="5">
        <v>49</v>
      </c>
    </row>
    <row r="1499" spans="1:77" x14ac:dyDescent="0.2">
      <c r="A1499" s="2" t="s">
        <v>338</v>
      </c>
      <c r="B1499" s="3">
        <v>36844</v>
      </c>
      <c r="C1499" s="4">
        <v>23</v>
      </c>
      <c r="F1499" s="5">
        <v>0.28000000000000003</v>
      </c>
      <c r="G1499" s="20">
        <v>0.26</v>
      </c>
      <c r="H1499" s="20">
        <v>0.12</v>
      </c>
      <c r="J1499" s="21"/>
      <c r="M1499" s="5">
        <v>1.76</v>
      </c>
      <c r="N1499" s="21"/>
      <c r="Q1499" s="21"/>
      <c r="S1499" s="5">
        <v>47</v>
      </c>
      <c r="T1499" s="20">
        <v>48</v>
      </c>
      <c r="U1499" s="22"/>
      <c r="V1499" s="5">
        <v>15</v>
      </c>
      <c r="W1499" s="5">
        <v>1.91</v>
      </c>
      <c r="AB1499" s="5">
        <v>2.96</v>
      </c>
      <c r="AD1499" s="22"/>
      <c r="AE1499" s="5">
        <v>20</v>
      </c>
      <c r="AI1499" s="21"/>
      <c r="AJ1499" s="5">
        <v>54.6</v>
      </c>
      <c r="AN1499" s="5">
        <v>5.6</v>
      </c>
      <c r="AO1499" s="5">
        <v>0.05</v>
      </c>
      <c r="AT1499" s="5">
        <v>21</v>
      </c>
      <c r="AU1499" s="21"/>
      <c r="AV1499" s="20">
        <v>25.98</v>
      </c>
      <c r="AW1499" s="20">
        <v>7.0000000000000007E-2</v>
      </c>
      <c r="AX1499" s="20">
        <v>0.05</v>
      </c>
      <c r="AY1499" s="22"/>
      <c r="AZ1499" s="20">
        <v>0.01</v>
      </c>
      <c r="BA1499" s="5">
        <v>5.85</v>
      </c>
      <c r="BC1499" s="22"/>
      <c r="BE1499" s="5">
        <v>0.8</v>
      </c>
      <c r="BF1499" s="22"/>
      <c r="BH1499" s="5">
        <v>1.47</v>
      </c>
      <c r="BN1499" s="22"/>
      <c r="BO1499" s="20">
        <v>88.4</v>
      </c>
      <c r="BQ1499" s="22"/>
      <c r="BR1499" s="22"/>
      <c r="BS1499" s="22"/>
      <c r="BV1499" s="22"/>
      <c r="BX1499" s="5">
        <v>11.8</v>
      </c>
      <c r="BY1499" s="21"/>
    </row>
    <row r="1500" spans="1:77" x14ac:dyDescent="0.2">
      <c r="A1500" s="2" t="s">
        <v>338</v>
      </c>
      <c r="B1500" s="3">
        <v>35009</v>
      </c>
      <c r="C1500" s="4">
        <v>15</v>
      </c>
      <c r="F1500" s="22"/>
      <c r="G1500" s="21"/>
      <c r="H1500" s="5">
        <v>0.13</v>
      </c>
      <c r="J1500" s="22"/>
      <c r="M1500" s="21"/>
      <c r="N1500" s="22"/>
      <c r="O1500" s="22"/>
      <c r="Q1500" s="22"/>
      <c r="S1500" s="21"/>
      <c r="T1500" s="5">
        <v>43</v>
      </c>
      <c r="U1500" s="22"/>
      <c r="V1500" s="5">
        <v>15</v>
      </c>
      <c r="W1500" s="21"/>
      <c r="AB1500" s="5">
        <v>2.76</v>
      </c>
      <c r="AD1500" s="21"/>
      <c r="AE1500" s="21"/>
      <c r="AI1500" s="22"/>
      <c r="AJ1500" s="5">
        <v>44.1</v>
      </c>
      <c r="AN1500" s="21"/>
      <c r="AO1500" s="21"/>
      <c r="AT1500" s="21"/>
      <c r="AU1500" s="22"/>
      <c r="AV1500" s="5">
        <v>20.27</v>
      </c>
      <c r="AW1500" s="5">
        <v>7.0000000000000007E-2</v>
      </c>
      <c r="AX1500" s="5">
        <v>0.03</v>
      </c>
      <c r="AY1500" s="20">
        <v>0.01</v>
      </c>
      <c r="AZ1500" s="22"/>
      <c r="BA1500" s="5">
        <v>5.73</v>
      </c>
      <c r="BC1500" s="21"/>
      <c r="BE1500" s="20">
        <v>0.3</v>
      </c>
      <c r="BF1500" s="21"/>
      <c r="BH1500" s="5">
        <v>1.22</v>
      </c>
      <c r="BI1500" s="20">
        <v>1.36</v>
      </c>
      <c r="BN1500" s="22"/>
      <c r="BO1500" s="5">
        <v>57.5</v>
      </c>
      <c r="BQ1500" s="21"/>
      <c r="BR1500" s="21"/>
      <c r="BT1500" s="21"/>
      <c r="BX1500" s="5">
        <v>12.5</v>
      </c>
      <c r="BY1500" s="22"/>
    </row>
    <row r="1501" spans="1:77" x14ac:dyDescent="0.2">
      <c r="A1501" s="2" t="s">
        <v>217</v>
      </c>
      <c r="B1501" s="3">
        <v>40105</v>
      </c>
      <c r="C1501" s="4">
        <v>23</v>
      </c>
      <c r="F1501" s="5">
        <v>0.01</v>
      </c>
      <c r="G1501" s="22"/>
      <c r="H1501" s="5">
        <v>0.02</v>
      </c>
      <c r="J1501" s="21"/>
      <c r="M1501" s="5">
        <v>0.4</v>
      </c>
      <c r="N1501" s="21"/>
      <c r="O1501" s="22"/>
      <c r="Q1501" s="21"/>
      <c r="S1501" s="5">
        <v>117</v>
      </c>
      <c r="T1501" s="5">
        <v>26.9</v>
      </c>
      <c r="U1501" s="21"/>
      <c r="V1501" s="5">
        <v>0.61</v>
      </c>
      <c r="W1501" s="5">
        <v>0.38</v>
      </c>
      <c r="Y1501" s="22"/>
      <c r="AB1501" s="21"/>
      <c r="AD1501" s="20">
        <v>1.5</v>
      </c>
      <c r="AE1501" s="5">
        <v>3.9</v>
      </c>
      <c r="AI1501" s="21"/>
      <c r="AJ1501" s="5">
        <v>70</v>
      </c>
      <c r="AN1501" s="5">
        <v>8.8000000000000007</v>
      </c>
      <c r="AO1501" s="5">
        <v>0.2</v>
      </c>
      <c r="AT1501" s="5">
        <v>17.8</v>
      </c>
      <c r="AU1501" s="21"/>
      <c r="AV1501" s="5">
        <v>6.5</v>
      </c>
      <c r="AW1501" s="5">
        <v>7.0000000000000007E-2</v>
      </c>
      <c r="AX1501" s="5">
        <v>0.1</v>
      </c>
      <c r="BA1501" s="5">
        <v>7.2</v>
      </c>
      <c r="BC1501" s="21"/>
      <c r="BE1501" s="5">
        <v>0.4</v>
      </c>
      <c r="BH1501" s="5">
        <v>5.0999999999999996</v>
      </c>
      <c r="BN1501" s="22"/>
      <c r="BO1501" s="5">
        <v>67.7</v>
      </c>
      <c r="BQ1501" s="20">
        <v>7.3</v>
      </c>
      <c r="BR1501" s="20">
        <v>7.5</v>
      </c>
      <c r="BX1501" s="5">
        <v>9.6999999999999993</v>
      </c>
      <c r="BY1501" s="21"/>
    </row>
    <row r="1502" spans="1:77" x14ac:dyDescent="0.2">
      <c r="A1502" s="2" t="s">
        <v>87</v>
      </c>
      <c r="B1502" s="3">
        <v>42130</v>
      </c>
      <c r="C1502" s="4">
        <v>25</v>
      </c>
      <c r="F1502" s="21"/>
      <c r="G1502" s="20">
        <v>5.0000000000000001E-3</v>
      </c>
      <c r="H1502" s="5">
        <v>0.01</v>
      </c>
      <c r="M1502" s="5">
        <v>0.16</v>
      </c>
      <c r="S1502" s="5">
        <v>95.6</v>
      </c>
      <c r="T1502" s="5">
        <v>35</v>
      </c>
      <c r="V1502" s="5">
        <v>2.2000000000000002</v>
      </c>
      <c r="W1502" s="5">
        <v>2E-3</v>
      </c>
      <c r="AB1502" s="5">
        <v>1.1000000000000001</v>
      </c>
      <c r="AC1502" s="20">
        <v>10</v>
      </c>
      <c r="AD1502" s="20">
        <v>0.09</v>
      </c>
      <c r="AE1502" s="5">
        <v>13.6</v>
      </c>
      <c r="AJ1502" s="5">
        <v>65.599999999999994</v>
      </c>
      <c r="AN1502" s="5">
        <v>8.07</v>
      </c>
      <c r="AO1502" s="5">
        <v>1E-3</v>
      </c>
      <c r="AT1502" s="5">
        <v>16.100000000000001</v>
      </c>
      <c r="AV1502" s="5">
        <v>44.04</v>
      </c>
      <c r="AW1502" s="5">
        <v>7.0000000000000007E-2</v>
      </c>
      <c r="AX1502" s="5">
        <v>0.13</v>
      </c>
      <c r="AZ1502" s="22"/>
      <c r="BA1502" s="5">
        <v>7.43</v>
      </c>
      <c r="BE1502" s="21"/>
      <c r="BF1502" s="20">
        <v>2.71</v>
      </c>
      <c r="BH1502" s="5">
        <v>3.33</v>
      </c>
      <c r="BN1502" s="22"/>
      <c r="BO1502" s="5">
        <v>69.900000000000006</v>
      </c>
      <c r="BQ1502" s="20">
        <v>6.49</v>
      </c>
      <c r="BR1502" s="20">
        <v>6.48</v>
      </c>
      <c r="BX1502" s="5">
        <v>10.6</v>
      </c>
    </row>
    <row r="1503" spans="1:77" x14ac:dyDescent="0.2">
      <c r="A1503" s="2" t="s">
        <v>287</v>
      </c>
      <c r="B1503" s="3">
        <v>40630</v>
      </c>
      <c r="C1503" s="4">
        <v>25</v>
      </c>
      <c r="F1503" s="21"/>
      <c r="G1503" s="20">
        <v>2E-3</v>
      </c>
      <c r="H1503" s="5">
        <v>0.01</v>
      </c>
      <c r="J1503" s="21"/>
      <c r="M1503" s="5">
        <v>0.24</v>
      </c>
      <c r="N1503" s="21"/>
      <c r="O1503" s="22"/>
      <c r="Q1503" s="21"/>
      <c r="S1503" s="5">
        <v>99.8</v>
      </c>
      <c r="T1503" s="5">
        <v>6.58</v>
      </c>
      <c r="U1503" s="21"/>
      <c r="V1503" s="5">
        <v>2.9</v>
      </c>
      <c r="W1503" s="5">
        <v>8.9999999999999993E-3</v>
      </c>
      <c r="Y1503" s="22"/>
      <c r="AB1503" s="5">
        <v>2.93</v>
      </c>
      <c r="AD1503" s="20">
        <v>7.96</v>
      </c>
      <c r="AE1503" s="5">
        <v>2.67</v>
      </c>
      <c r="AI1503" s="21"/>
      <c r="AJ1503" s="5">
        <v>51.2</v>
      </c>
      <c r="AN1503" s="5">
        <v>6.8</v>
      </c>
      <c r="AO1503" s="5">
        <v>2E-3</v>
      </c>
      <c r="AT1503" s="5">
        <v>3.35</v>
      </c>
      <c r="AU1503" s="21"/>
      <c r="AV1503" s="5">
        <v>57.99</v>
      </c>
      <c r="AW1503" s="5">
        <v>7.0000000000000007E-2</v>
      </c>
      <c r="AX1503" s="5">
        <v>0.38</v>
      </c>
      <c r="AY1503" s="22"/>
      <c r="AZ1503" s="22"/>
      <c r="BA1503" s="5">
        <v>7.23</v>
      </c>
      <c r="BC1503" s="21"/>
      <c r="BE1503" s="21"/>
      <c r="BF1503" s="20">
        <v>9.98</v>
      </c>
      <c r="BH1503" s="5">
        <v>3.98</v>
      </c>
      <c r="BN1503" s="22"/>
      <c r="BO1503" s="5">
        <v>18.5</v>
      </c>
      <c r="BQ1503" s="20">
        <v>5.31</v>
      </c>
      <c r="BR1503" s="20">
        <v>5.75</v>
      </c>
      <c r="BT1503" s="20">
        <v>46</v>
      </c>
      <c r="BX1503" s="5">
        <v>6.2</v>
      </c>
      <c r="BY1503" s="21"/>
    </row>
    <row r="1504" spans="1:77" x14ac:dyDescent="0.2">
      <c r="A1504" s="2" t="s">
        <v>287</v>
      </c>
      <c r="B1504" s="3">
        <v>37952</v>
      </c>
      <c r="C1504" s="4">
        <v>32</v>
      </c>
      <c r="F1504" s="20">
        <v>0.01</v>
      </c>
      <c r="G1504" s="20">
        <v>2E-3</v>
      </c>
      <c r="H1504" s="5">
        <v>0.01</v>
      </c>
      <c r="J1504" s="20">
        <v>0.7</v>
      </c>
      <c r="M1504" s="20">
        <v>0.31</v>
      </c>
      <c r="N1504" s="20">
        <v>0.2</v>
      </c>
      <c r="O1504" s="20">
        <v>110</v>
      </c>
      <c r="Q1504" s="20">
        <v>0.02</v>
      </c>
      <c r="S1504" s="20">
        <v>116</v>
      </c>
      <c r="T1504" s="20">
        <v>14</v>
      </c>
      <c r="U1504" s="20">
        <v>0.6</v>
      </c>
      <c r="V1504" s="20">
        <v>2.6</v>
      </c>
      <c r="W1504" s="20">
        <v>0.04</v>
      </c>
      <c r="AB1504" s="5">
        <v>4.3</v>
      </c>
      <c r="AD1504" s="22"/>
      <c r="AE1504" s="20">
        <v>3.58</v>
      </c>
      <c r="AI1504" s="20">
        <v>2.2000000000000002</v>
      </c>
      <c r="AJ1504" s="5">
        <v>67.400000000000006</v>
      </c>
      <c r="AN1504" s="20">
        <v>5.85</v>
      </c>
      <c r="AO1504" s="20">
        <v>2.5000000000000001E-3</v>
      </c>
      <c r="AS1504" s="22"/>
      <c r="AT1504" s="20">
        <v>4.7699999999999996</v>
      </c>
      <c r="AU1504" s="20">
        <v>0.5</v>
      </c>
      <c r="AV1504" s="5">
        <v>129.43</v>
      </c>
      <c r="AW1504" s="5">
        <v>7.0000000000000007E-2</v>
      </c>
      <c r="AX1504" s="5">
        <v>0.52</v>
      </c>
      <c r="AY1504" s="22"/>
      <c r="AZ1504" s="20">
        <v>0.15</v>
      </c>
      <c r="BA1504" s="20">
        <v>7.2</v>
      </c>
      <c r="BC1504" s="20">
        <v>2.5000000000000001E-3</v>
      </c>
      <c r="BE1504" s="20">
        <v>7.2</v>
      </c>
      <c r="BF1504" s="22"/>
      <c r="BH1504" s="20">
        <v>3.46</v>
      </c>
      <c r="BN1504" s="22"/>
      <c r="BO1504" s="20">
        <v>31.6</v>
      </c>
      <c r="BQ1504" s="22"/>
      <c r="BR1504" s="22"/>
      <c r="BS1504" s="22"/>
      <c r="BT1504" s="22"/>
      <c r="BV1504" s="22"/>
      <c r="BW1504" s="22"/>
      <c r="BX1504" s="5">
        <v>10.8</v>
      </c>
      <c r="BY1504" s="20">
        <v>1.5</v>
      </c>
    </row>
    <row r="1505" spans="1:77" x14ac:dyDescent="0.2">
      <c r="A1505" s="2" t="s">
        <v>175</v>
      </c>
      <c r="B1505" s="3">
        <v>40898</v>
      </c>
      <c r="C1505" s="4">
        <v>23</v>
      </c>
      <c r="G1505" s="5">
        <v>0.01</v>
      </c>
      <c r="H1505" s="5">
        <v>2.0699999999999998</v>
      </c>
      <c r="J1505" s="22"/>
      <c r="M1505" s="5">
        <v>1.2</v>
      </c>
      <c r="N1505" s="22"/>
      <c r="Q1505" s="22"/>
      <c r="S1505" s="5">
        <v>33.299999999999997</v>
      </c>
      <c r="T1505" s="5">
        <v>4708</v>
      </c>
      <c r="U1505" s="22"/>
      <c r="V1505" s="5">
        <v>15</v>
      </c>
      <c r="W1505" s="5">
        <v>0.04</v>
      </c>
      <c r="AB1505" s="21"/>
      <c r="AD1505" s="5">
        <v>14.1</v>
      </c>
      <c r="AE1505" s="5">
        <v>69</v>
      </c>
      <c r="AI1505" s="22"/>
      <c r="AJ1505" s="5">
        <v>1470</v>
      </c>
      <c r="AN1505" s="5">
        <v>16.7</v>
      </c>
      <c r="AO1505" s="5">
        <v>0.05</v>
      </c>
      <c r="AT1505" s="5">
        <v>3650</v>
      </c>
      <c r="AU1505" s="22"/>
      <c r="AV1505" s="5">
        <v>0.22</v>
      </c>
      <c r="AW1505" s="5">
        <v>7.0000000000000007E-2</v>
      </c>
      <c r="AX1505" s="5">
        <v>2.87</v>
      </c>
      <c r="AY1505" s="22"/>
      <c r="AZ1505" s="22"/>
      <c r="BA1505" s="5">
        <v>7.08</v>
      </c>
      <c r="BC1505" s="22"/>
      <c r="BE1505" s="22"/>
      <c r="BF1505" s="21"/>
      <c r="BH1505" s="5">
        <v>8.7799999999999994</v>
      </c>
      <c r="BN1505" s="22"/>
      <c r="BO1505" s="5">
        <v>21.9</v>
      </c>
      <c r="BQ1505" s="5">
        <v>142.12</v>
      </c>
      <c r="BR1505" s="5">
        <v>163.69</v>
      </c>
      <c r="BT1505" s="20">
        <v>100</v>
      </c>
      <c r="BW1505" s="22"/>
      <c r="BX1505" s="5">
        <v>12.4</v>
      </c>
      <c r="BY1505" s="22"/>
    </row>
    <row r="1506" spans="1:77" x14ac:dyDescent="0.2">
      <c r="A1506" s="2" t="s">
        <v>212</v>
      </c>
      <c r="B1506" s="3">
        <v>35390</v>
      </c>
      <c r="C1506" s="4">
        <v>23</v>
      </c>
      <c r="F1506" s="20">
        <v>0.04</v>
      </c>
      <c r="G1506" s="5">
        <v>3.8E-3</v>
      </c>
      <c r="H1506" s="5">
        <v>0.03</v>
      </c>
      <c r="J1506" s="21"/>
      <c r="M1506" s="21"/>
      <c r="N1506" s="21"/>
      <c r="Q1506" s="21"/>
      <c r="S1506" s="5">
        <v>160</v>
      </c>
      <c r="T1506" s="5">
        <v>50</v>
      </c>
      <c r="U1506" s="21"/>
      <c r="V1506" s="5">
        <v>1.3</v>
      </c>
      <c r="W1506" s="5">
        <v>0.06</v>
      </c>
      <c r="AB1506" s="5">
        <v>7.32</v>
      </c>
      <c r="AD1506" s="21"/>
      <c r="AE1506" s="5">
        <v>1.2</v>
      </c>
      <c r="AI1506" s="21"/>
      <c r="AJ1506" s="5">
        <v>90</v>
      </c>
      <c r="AN1506" s="5">
        <v>12</v>
      </c>
      <c r="AO1506" s="5">
        <v>0.01</v>
      </c>
      <c r="AT1506" s="5">
        <v>9</v>
      </c>
      <c r="AU1506" s="21"/>
      <c r="AV1506" s="5">
        <v>20.05</v>
      </c>
      <c r="AW1506" s="5">
        <v>7.0000000000000007E-2</v>
      </c>
      <c r="AX1506" s="5">
        <v>0.03</v>
      </c>
      <c r="AY1506" s="5">
        <v>0.01</v>
      </c>
      <c r="AZ1506" s="22"/>
      <c r="BA1506" s="5">
        <v>6.47</v>
      </c>
      <c r="BC1506" s="21"/>
      <c r="BE1506" s="20">
        <v>0.8</v>
      </c>
      <c r="BF1506" s="21"/>
      <c r="BH1506" s="5">
        <v>5.76</v>
      </c>
      <c r="BI1506" s="20">
        <v>0.95</v>
      </c>
      <c r="BN1506" s="22"/>
      <c r="BO1506" s="5">
        <v>89.7</v>
      </c>
      <c r="BQ1506" s="21"/>
      <c r="BR1506" s="21"/>
      <c r="BS1506" s="22"/>
      <c r="BT1506" s="22"/>
      <c r="BV1506" s="22"/>
      <c r="BX1506" s="5">
        <v>9.1999999999999993</v>
      </c>
      <c r="BY1506" s="21"/>
    </row>
    <row r="1507" spans="1:77" x14ac:dyDescent="0.2">
      <c r="A1507" s="2" t="s">
        <v>363</v>
      </c>
      <c r="B1507" s="3">
        <v>40106</v>
      </c>
      <c r="C1507" s="4">
        <v>23</v>
      </c>
      <c r="F1507" s="20">
        <v>0.04</v>
      </c>
      <c r="G1507" s="21"/>
      <c r="H1507" s="5">
        <v>0.02</v>
      </c>
      <c r="J1507" s="22"/>
      <c r="M1507" s="5">
        <v>1.4</v>
      </c>
      <c r="N1507" s="22"/>
      <c r="O1507" s="22"/>
      <c r="Q1507" s="22"/>
      <c r="S1507" s="5">
        <v>16.5</v>
      </c>
      <c r="T1507" s="5">
        <v>49.2</v>
      </c>
      <c r="U1507" s="22"/>
      <c r="V1507" s="5">
        <v>1.8</v>
      </c>
      <c r="W1507" s="5">
        <v>0.02</v>
      </c>
      <c r="Y1507" s="22"/>
      <c r="AB1507" s="21"/>
      <c r="AD1507" s="5">
        <v>-0.06</v>
      </c>
      <c r="AE1507" s="5">
        <v>8.6</v>
      </c>
      <c r="AI1507" s="22"/>
      <c r="AJ1507" s="5">
        <v>33.4</v>
      </c>
      <c r="AN1507" s="5">
        <v>2.9</v>
      </c>
      <c r="AO1507" s="5">
        <v>0.43</v>
      </c>
      <c r="AS1507" s="22"/>
      <c r="AT1507" s="5">
        <v>31.5</v>
      </c>
      <c r="AU1507" s="22"/>
      <c r="AV1507" s="5">
        <v>23.3</v>
      </c>
      <c r="AW1507" s="5">
        <v>7.0000000000000007E-2</v>
      </c>
      <c r="AX1507" s="5">
        <v>0.1</v>
      </c>
      <c r="AY1507" s="21"/>
      <c r="BA1507" s="5">
        <v>5.3</v>
      </c>
      <c r="BC1507" s="22"/>
      <c r="BE1507" s="20">
        <v>0.2</v>
      </c>
      <c r="BF1507" s="21"/>
      <c r="BH1507" s="5">
        <v>0.3</v>
      </c>
      <c r="BN1507" s="22"/>
      <c r="BO1507" s="5">
        <v>31.1</v>
      </c>
      <c r="BQ1507" s="5">
        <v>2.7</v>
      </c>
      <c r="BR1507" s="5">
        <v>2.7</v>
      </c>
      <c r="BT1507" s="22"/>
      <c r="BW1507" s="22"/>
      <c r="BX1507" s="5">
        <v>11.6</v>
      </c>
      <c r="BY1507" s="22"/>
    </row>
    <row r="1508" spans="1:77" x14ac:dyDescent="0.2">
      <c r="A1508" s="2" t="s">
        <v>112</v>
      </c>
      <c r="B1508" s="3">
        <v>40114</v>
      </c>
      <c r="C1508" s="4">
        <v>23</v>
      </c>
      <c r="F1508" s="20">
        <v>0.01</v>
      </c>
      <c r="G1508" s="21"/>
      <c r="H1508" s="5">
        <v>0.44</v>
      </c>
      <c r="M1508" s="5">
        <v>0.3</v>
      </c>
      <c r="O1508" s="22"/>
      <c r="S1508" s="5">
        <v>76.599999999999994</v>
      </c>
      <c r="T1508" s="5">
        <v>17.2</v>
      </c>
      <c r="V1508" s="5">
        <v>0.1</v>
      </c>
      <c r="W1508" s="5">
        <v>1.71</v>
      </c>
      <c r="AB1508" s="21"/>
      <c r="AD1508" s="5">
        <v>2</v>
      </c>
      <c r="AE1508" s="5">
        <v>3.8</v>
      </c>
      <c r="AJ1508" s="5">
        <v>49.8</v>
      </c>
      <c r="AN1508" s="5">
        <v>6.8</v>
      </c>
      <c r="AO1508" s="5">
        <v>0.2</v>
      </c>
      <c r="AT1508" s="5">
        <v>19.7</v>
      </c>
      <c r="AV1508" s="5">
        <v>3.87</v>
      </c>
      <c r="AW1508" s="5">
        <v>7.0000000000000007E-2</v>
      </c>
      <c r="AX1508" s="5">
        <v>0.28000000000000003</v>
      </c>
      <c r="AY1508" s="21"/>
      <c r="AZ1508" s="22"/>
      <c r="BA1508" s="5">
        <v>7.4</v>
      </c>
      <c r="BE1508" s="20">
        <v>0.1</v>
      </c>
      <c r="BF1508" s="21"/>
      <c r="BH1508" s="5">
        <v>4.4000000000000004</v>
      </c>
      <c r="BN1508" s="22"/>
      <c r="BO1508" s="5">
        <v>19.100000000000001</v>
      </c>
      <c r="BQ1508" s="5">
        <v>5.3</v>
      </c>
      <c r="BR1508" s="5">
        <v>5.4</v>
      </c>
      <c r="BS1508" s="21"/>
      <c r="BT1508" s="21"/>
      <c r="BV1508" s="21"/>
      <c r="BX1508" s="5">
        <v>9.5</v>
      </c>
    </row>
    <row r="1509" spans="1:77" x14ac:dyDescent="0.2">
      <c r="A1509" s="2" t="s">
        <v>110</v>
      </c>
      <c r="B1509" s="3">
        <v>40114</v>
      </c>
      <c r="C1509" s="4">
        <v>23</v>
      </c>
      <c r="F1509" s="20">
        <v>0.01</v>
      </c>
      <c r="G1509" s="21"/>
      <c r="H1509" s="5">
        <v>0.18</v>
      </c>
      <c r="J1509" s="21"/>
      <c r="M1509" s="5">
        <v>0.3</v>
      </c>
      <c r="N1509" s="21"/>
      <c r="Q1509" s="21"/>
      <c r="S1509" s="5">
        <v>122</v>
      </c>
      <c r="T1509" s="5">
        <v>31</v>
      </c>
      <c r="U1509" s="21"/>
      <c r="V1509" s="5">
        <v>0.14000000000000001</v>
      </c>
      <c r="W1509" s="20">
        <v>0.66</v>
      </c>
      <c r="AB1509" s="21"/>
      <c r="AD1509" s="5">
        <v>1.9</v>
      </c>
      <c r="AE1509" s="5">
        <v>1.8</v>
      </c>
      <c r="AI1509" s="21"/>
      <c r="AJ1509" s="5">
        <v>69.8</v>
      </c>
      <c r="AN1509" s="5">
        <v>9.1</v>
      </c>
      <c r="AO1509" s="20">
        <v>0.23</v>
      </c>
      <c r="AS1509" s="21"/>
      <c r="AT1509" s="5">
        <v>17</v>
      </c>
      <c r="AU1509" s="21"/>
      <c r="AV1509" s="5">
        <v>0.78</v>
      </c>
      <c r="AW1509" s="5">
        <v>7.0000000000000007E-2</v>
      </c>
      <c r="AX1509" s="5">
        <v>0.1</v>
      </c>
      <c r="AZ1509" s="22"/>
      <c r="BA1509" s="5">
        <v>7.3</v>
      </c>
      <c r="BC1509" s="21"/>
      <c r="BE1509" s="20">
        <v>0.3</v>
      </c>
      <c r="BF1509" s="21"/>
      <c r="BH1509" s="5">
        <v>4.8</v>
      </c>
      <c r="BN1509" s="22"/>
      <c r="BO1509" s="5">
        <v>89.8</v>
      </c>
      <c r="BQ1509" s="5">
        <v>7.5</v>
      </c>
      <c r="BR1509" s="5">
        <v>7.7</v>
      </c>
      <c r="BT1509" s="21"/>
      <c r="BW1509" s="21"/>
      <c r="BX1509" s="5">
        <v>9.3000000000000007</v>
      </c>
      <c r="BY1509" s="21"/>
    </row>
    <row r="1510" spans="1:77" x14ac:dyDescent="0.2">
      <c r="A1510" s="2" t="s">
        <v>100</v>
      </c>
      <c r="B1510" s="3">
        <v>40100</v>
      </c>
      <c r="C1510" s="4">
        <v>23</v>
      </c>
      <c r="F1510" s="20">
        <v>0.01</v>
      </c>
      <c r="G1510" s="21"/>
      <c r="H1510" s="5">
        <v>0.65</v>
      </c>
      <c r="J1510" s="22"/>
      <c r="M1510" s="5">
        <v>0.6</v>
      </c>
      <c r="N1510" s="22"/>
      <c r="Q1510" s="22"/>
      <c r="S1510" s="5">
        <v>78.599999999999994</v>
      </c>
      <c r="T1510" s="5">
        <v>29.4</v>
      </c>
      <c r="U1510" s="22"/>
      <c r="V1510" s="5">
        <v>0.72</v>
      </c>
      <c r="W1510" s="5">
        <v>1.71</v>
      </c>
      <c r="AB1510" s="21"/>
      <c r="AD1510" s="5">
        <v>-1.6</v>
      </c>
      <c r="AE1510" s="5">
        <v>2.4</v>
      </c>
      <c r="AI1510" s="22"/>
      <c r="AJ1510" s="5">
        <v>73.2</v>
      </c>
      <c r="AN1510" s="5">
        <v>10.5</v>
      </c>
      <c r="AO1510" s="20">
        <v>0.17</v>
      </c>
      <c r="AT1510" s="5">
        <v>20.7</v>
      </c>
      <c r="AU1510" s="22"/>
      <c r="AV1510" s="5">
        <v>0.63</v>
      </c>
      <c r="AW1510" s="5">
        <v>7.0000000000000007E-2</v>
      </c>
      <c r="AX1510" s="5">
        <v>0.49</v>
      </c>
      <c r="BA1510" s="5">
        <v>7.2</v>
      </c>
      <c r="BC1510" s="22"/>
      <c r="BD1510" s="22"/>
      <c r="BE1510" s="5">
        <v>0.2</v>
      </c>
      <c r="BF1510" s="21"/>
      <c r="BH1510" s="5">
        <v>5.0999999999999996</v>
      </c>
      <c r="BN1510" s="22"/>
      <c r="BO1510" s="5">
        <v>8.6999999999999993</v>
      </c>
      <c r="BQ1510" s="5">
        <v>6</v>
      </c>
      <c r="BR1510" s="5">
        <v>5.9</v>
      </c>
      <c r="BX1510" s="5">
        <v>9.1999999999999993</v>
      </c>
      <c r="BY1510" s="22"/>
    </row>
    <row r="1511" spans="1:77" x14ac:dyDescent="0.2">
      <c r="A1511" s="2" t="s">
        <v>227</v>
      </c>
      <c r="B1511" s="3">
        <v>40106</v>
      </c>
      <c r="C1511" s="4">
        <v>23</v>
      </c>
      <c r="F1511" s="20">
        <v>0.48</v>
      </c>
      <c r="G1511" s="21"/>
      <c r="H1511" s="5">
        <v>0.02</v>
      </c>
      <c r="J1511" s="22"/>
      <c r="K1511" s="22"/>
      <c r="M1511" s="5">
        <v>0.4</v>
      </c>
      <c r="N1511" s="22"/>
      <c r="O1511" s="22"/>
      <c r="P1511" s="22"/>
      <c r="Q1511" s="22"/>
      <c r="S1511" s="5">
        <v>15.6</v>
      </c>
      <c r="T1511" s="5">
        <v>36.1</v>
      </c>
      <c r="U1511" s="22"/>
      <c r="V1511" s="5">
        <v>1.98</v>
      </c>
      <c r="W1511" s="5">
        <v>1.08</v>
      </c>
      <c r="Y1511" s="22"/>
      <c r="AB1511" s="21"/>
      <c r="AD1511" s="5">
        <v>1.1000000000000001</v>
      </c>
      <c r="AE1511" s="5">
        <v>1.4</v>
      </c>
      <c r="AF1511" s="22"/>
      <c r="AG1511" s="22"/>
      <c r="AI1511" s="22"/>
      <c r="AJ1511" s="5">
        <v>23.6</v>
      </c>
      <c r="AN1511" s="5">
        <v>2.5</v>
      </c>
      <c r="AO1511" s="5">
        <v>0.11</v>
      </c>
      <c r="AR1511" s="22"/>
      <c r="AT1511" s="5">
        <v>21.2</v>
      </c>
      <c r="AU1511" s="22"/>
      <c r="AV1511" s="5">
        <v>15.4</v>
      </c>
      <c r="AW1511" s="5">
        <v>7.0000000000000007E-2</v>
      </c>
      <c r="AX1511" s="5">
        <v>0.1</v>
      </c>
      <c r="BA1511" s="5">
        <v>5.7</v>
      </c>
      <c r="BC1511" s="22"/>
      <c r="BD1511" s="22"/>
      <c r="BE1511" s="20">
        <v>5.9</v>
      </c>
      <c r="BF1511" s="21"/>
      <c r="BH1511" s="5">
        <v>0.2</v>
      </c>
      <c r="BK1511" s="22"/>
      <c r="BL1511" s="22"/>
      <c r="BN1511" s="22"/>
      <c r="BO1511" s="5">
        <v>23.5</v>
      </c>
      <c r="BQ1511" s="5">
        <v>2</v>
      </c>
      <c r="BR1511" s="5">
        <v>2</v>
      </c>
      <c r="BU1511" s="22"/>
      <c r="BW1511" s="22"/>
      <c r="BX1511" s="5">
        <v>10.4</v>
      </c>
      <c r="BY1511" s="22"/>
    </row>
    <row r="1512" spans="1:77" x14ac:dyDescent="0.2">
      <c r="A1512" s="2" t="s">
        <v>363</v>
      </c>
      <c r="B1512" s="3">
        <v>42165</v>
      </c>
      <c r="C1512" s="4">
        <v>24</v>
      </c>
      <c r="F1512" s="21"/>
      <c r="G1512" s="20">
        <v>7.0000000000000007E-2</v>
      </c>
      <c r="H1512" s="5">
        <v>0.01</v>
      </c>
      <c r="J1512" s="21"/>
      <c r="M1512" s="5">
        <v>1.47</v>
      </c>
      <c r="N1512" s="21"/>
      <c r="Q1512" s="21"/>
      <c r="S1512" s="5">
        <v>17.2</v>
      </c>
      <c r="T1512" s="5">
        <v>61</v>
      </c>
      <c r="U1512" s="21"/>
      <c r="V1512" s="5">
        <v>2.4</v>
      </c>
      <c r="W1512" s="5">
        <v>3.0000000000000001E-3</v>
      </c>
      <c r="AB1512" s="5">
        <v>3.12</v>
      </c>
      <c r="AD1512" s="20">
        <v>1.81</v>
      </c>
      <c r="AE1512" s="5">
        <v>8.9700000000000006</v>
      </c>
      <c r="AI1512" s="21"/>
      <c r="AJ1512" s="5">
        <v>36.1</v>
      </c>
      <c r="AN1512" s="5">
        <v>2.99</v>
      </c>
      <c r="AO1512" s="5">
        <v>0.52</v>
      </c>
      <c r="AT1512" s="5">
        <v>38</v>
      </c>
      <c r="AU1512" s="21"/>
      <c r="AV1512" s="5">
        <v>25.4</v>
      </c>
      <c r="AW1512" s="5">
        <v>7.0000000000000007E-2</v>
      </c>
      <c r="AX1512" s="5">
        <v>0.04</v>
      </c>
      <c r="AY1512" s="21"/>
      <c r="BA1512" s="5">
        <v>5.55</v>
      </c>
      <c r="BC1512" s="21"/>
      <c r="BE1512" s="21"/>
      <c r="BF1512" s="20">
        <v>1.75</v>
      </c>
      <c r="BG1512" s="22"/>
      <c r="BH1512" s="20">
        <v>0.43</v>
      </c>
      <c r="BN1512" s="22"/>
      <c r="BO1512" s="20">
        <v>24.5</v>
      </c>
      <c r="BQ1512" s="20">
        <v>3.07</v>
      </c>
      <c r="BR1512" s="20">
        <v>3.02</v>
      </c>
      <c r="BX1512" s="5">
        <v>10.7</v>
      </c>
      <c r="BY1512" s="21"/>
    </row>
    <row r="1513" spans="1:77" x14ac:dyDescent="0.2">
      <c r="A1513" s="2" t="s">
        <v>78</v>
      </c>
      <c r="B1513" s="3">
        <v>40108</v>
      </c>
      <c r="C1513" s="4">
        <v>23</v>
      </c>
      <c r="F1513" s="5">
        <v>0.01</v>
      </c>
      <c r="G1513" s="21"/>
      <c r="H1513" s="5">
        <v>0.72</v>
      </c>
      <c r="J1513" s="22"/>
      <c r="K1513" s="22"/>
      <c r="M1513" s="5">
        <v>0.4</v>
      </c>
      <c r="N1513" s="22"/>
      <c r="O1513" s="22"/>
      <c r="P1513" s="22"/>
      <c r="Q1513" s="22"/>
      <c r="S1513" s="5">
        <v>83.7</v>
      </c>
      <c r="T1513" s="5">
        <v>19.600000000000001</v>
      </c>
      <c r="U1513" s="22"/>
      <c r="V1513" s="5">
        <v>0.97</v>
      </c>
      <c r="W1513" s="5">
        <v>2.17</v>
      </c>
      <c r="Y1513" s="22"/>
      <c r="AB1513" s="21"/>
      <c r="AD1513" s="20">
        <v>1.8</v>
      </c>
      <c r="AE1513" s="5">
        <v>3.7</v>
      </c>
      <c r="AF1513" s="22"/>
      <c r="AG1513" s="22"/>
      <c r="AI1513" s="22"/>
      <c r="AJ1513" s="5">
        <v>58.9</v>
      </c>
      <c r="AN1513" s="5">
        <v>12.1</v>
      </c>
      <c r="AO1513" s="5">
        <v>0.08</v>
      </c>
      <c r="AR1513" s="22"/>
      <c r="AT1513" s="5">
        <v>20.9</v>
      </c>
      <c r="AU1513" s="22"/>
      <c r="AV1513" s="5">
        <v>0.4</v>
      </c>
      <c r="AW1513" s="5">
        <v>7.0000000000000007E-2</v>
      </c>
      <c r="AX1513" s="5">
        <v>0.38</v>
      </c>
      <c r="AY1513" s="21"/>
      <c r="BA1513" s="5">
        <v>7.3</v>
      </c>
      <c r="BC1513" s="22"/>
      <c r="BD1513" s="22"/>
      <c r="BE1513" s="5">
        <v>0.2</v>
      </c>
      <c r="BH1513" s="5">
        <v>5.6</v>
      </c>
      <c r="BI1513" s="22"/>
      <c r="BK1513" s="22"/>
      <c r="BL1513" s="22"/>
      <c r="BN1513" s="22"/>
      <c r="BO1513" s="5">
        <v>2.5</v>
      </c>
      <c r="BQ1513" s="20">
        <v>6.2</v>
      </c>
      <c r="BR1513" s="20">
        <v>6.3</v>
      </c>
      <c r="BW1513" s="22"/>
      <c r="BX1513" s="5">
        <v>9.6</v>
      </c>
      <c r="BY1513" s="22"/>
    </row>
    <row r="1514" spans="1:77" x14ac:dyDescent="0.2">
      <c r="A1514" s="2" t="s">
        <v>370</v>
      </c>
      <c r="B1514" s="3">
        <v>40100</v>
      </c>
      <c r="C1514" s="4">
        <v>23</v>
      </c>
      <c r="F1514" s="5">
        <v>0.28999999999999998</v>
      </c>
      <c r="G1514" s="21"/>
      <c r="H1514" s="5">
        <v>0.02</v>
      </c>
      <c r="J1514" s="21"/>
      <c r="K1514" s="22"/>
      <c r="M1514" s="5">
        <v>0.9</v>
      </c>
      <c r="N1514" s="21"/>
      <c r="O1514" s="21"/>
      <c r="P1514" s="22"/>
      <c r="Q1514" s="21"/>
      <c r="S1514" s="5">
        <v>33.9</v>
      </c>
      <c r="T1514" s="5">
        <v>23.8</v>
      </c>
      <c r="U1514" s="21"/>
      <c r="V1514" s="5">
        <v>12.3</v>
      </c>
      <c r="W1514" s="5">
        <v>7.0000000000000007E-2</v>
      </c>
      <c r="Y1514" s="22"/>
      <c r="AB1514" s="21"/>
      <c r="AD1514" s="20">
        <v>-0.71</v>
      </c>
      <c r="AE1514" s="5">
        <v>10</v>
      </c>
      <c r="AF1514" s="22"/>
      <c r="AG1514" s="22"/>
      <c r="AI1514" s="21"/>
      <c r="AJ1514" s="5">
        <v>41.7</v>
      </c>
      <c r="AN1514" s="5">
        <v>8</v>
      </c>
      <c r="AO1514" s="5">
        <v>0.09</v>
      </c>
      <c r="AR1514" s="22"/>
      <c r="AS1514" s="22"/>
      <c r="AT1514" s="5">
        <v>10.199999999999999</v>
      </c>
      <c r="AU1514" s="21"/>
      <c r="AV1514" s="5">
        <v>105</v>
      </c>
      <c r="AW1514" s="5">
        <v>7.0000000000000007E-2</v>
      </c>
      <c r="AX1514" s="5">
        <v>0.1</v>
      </c>
      <c r="AZ1514" s="21"/>
      <c r="BA1514" s="5">
        <v>5.6</v>
      </c>
      <c r="BC1514" s="21"/>
      <c r="BD1514" s="22"/>
      <c r="BE1514" s="5">
        <v>3.1</v>
      </c>
      <c r="BF1514" s="22"/>
      <c r="BH1514" s="5">
        <v>0.1</v>
      </c>
      <c r="BK1514" s="22"/>
      <c r="BL1514" s="22"/>
      <c r="BN1514" s="22"/>
      <c r="BO1514" s="5">
        <v>33</v>
      </c>
      <c r="BQ1514" s="20">
        <v>3.1</v>
      </c>
      <c r="BR1514" s="20">
        <v>3.1</v>
      </c>
      <c r="BW1514" s="22"/>
      <c r="BX1514" s="5">
        <v>11.5</v>
      </c>
      <c r="BY1514" s="21"/>
    </row>
    <row r="1515" spans="1:77" x14ac:dyDescent="0.2">
      <c r="A1515" s="2" t="s">
        <v>82</v>
      </c>
      <c r="B1515" s="3">
        <v>40099</v>
      </c>
      <c r="C1515" s="4">
        <v>23</v>
      </c>
      <c r="F1515" s="5">
        <v>0.01</v>
      </c>
      <c r="G1515" s="21"/>
      <c r="H1515" s="5">
        <v>0.02</v>
      </c>
      <c r="J1515" s="21"/>
      <c r="K1515" s="22"/>
      <c r="M1515" s="5">
        <v>0.4</v>
      </c>
      <c r="N1515" s="21"/>
      <c r="O1515" s="21"/>
      <c r="P1515" s="22"/>
      <c r="Q1515" s="21"/>
      <c r="S1515" s="5">
        <v>98.7</v>
      </c>
      <c r="T1515" s="5">
        <v>39.4</v>
      </c>
      <c r="U1515" s="21"/>
      <c r="V1515" s="5">
        <v>4.5</v>
      </c>
      <c r="W1515" s="5">
        <v>0.01</v>
      </c>
      <c r="Y1515" s="22"/>
      <c r="AB1515" s="21"/>
      <c r="AD1515" s="20">
        <v>-1.8</v>
      </c>
      <c r="AE1515" s="5">
        <v>2.4</v>
      </c>
      <c r="AF1515" s="22"/>
      <c r="AG1515" s="22"/>
      <c r="AI1515" s="21"/>
      <c r="AJ1515" s="5">
        <v>74.099999999999994</v>
      </c>
      <c r="AN1515" s="5">
        <v>6.3</v>
      </c>
      <c r="AO1515" s="5">
        <v>0.26</v>
      </c>
      <c r="AR1515" s="22"/>
      <c r="AT1515" s="5">
        <v>15</v>
      </c>
      <c r="AU1515" s="21"/>
      <c r="AV1515" s="5">
        <v>3.8</v>
      </c>
      <c r="AW1515" s="5">
        <v>7.0000000000000007E-2</v>
      </c>
      <c r="AX1515" s="5">
        <v>0.26</v>
      </c>
      <c r="AZ1515" s="21"/>
      <c r="BA1515" s="5">
        <v>7</v>
      </c>
      <c r="BC1515" s="21"/>
      <c r="BD1515" s="22"/>
      <c r="BE1515" s="5">
        <v>0.2</v>
      </c>
      <c r="BH1515" s="5">
        <v>4</v>
      </c>
      <c r="BK1515" s="22"/>
      <c r="BL1515" s="22"/>
      <c r="BN1515" s="22"/>
      <c r="BO1515" s="5">
        <v>59.5</v>
      </c>
      <c r="BQ1515" s="20">
        <v>6.4</v>
      </c>
      <c r="BR1515" s="20">
        <v>6.2</v>
      </c>
      <c r="BW1515" s="22"/>
      <c r="BX1515" s="5">
        <v>11</v>
      </c>
      <c r="BY1515" s="21"/>
    </row>
    <row r="1516" spans="1:77" x14ac:dyDescent="0.2">
      <c r="A1516" s="2" t="s">
        <v>343</v>
      </c>
      <c r="B1516" s="3">
        <v>39967</v>
      </c>
      <c r="C1516" s="4">
        <v>23</v>
      </c>
      <c r="F1516" s="21"/>
      <c r="G1516" s="5">
        <v>0.18</v>
      </c>
      <c r="H1516" s="5">
        <v>0.01</v>
      </c>
      <c r="J1516" s="21"/>
      <c r="M1516" s="5">
        <v>0.38</v>
      </c>
      <c r="N1516" s="21"/>
      <c r="O1516" s="21"/>
      <c r="Q1516" s="5">
        <v>0.51</v>
      </c>
      <c r="S1516" s="5">
        <v>39</v>
      </c>
      <c r="T1516" s="5">
        <v>21</v>
      </c>
      <c r="U1516" s="21"/>
      <c r="V1516" s="5">
        <v>1.5</v>
      </c>
      <c r="W1516" s="5">
        <v>0.04</v>
      </c>
      <c r="AB1516" s="5">
        <v>3.07</v>
      </c>
      <c r="AD1516" s="20">
        <v>3.08</v>
      </c>
      <c r="AE1516" s="5">
        <v>17.3</v>
      </c>
      <c r="AI1516" s="21"/>
      <c r="AJ1516" s="5">
        <v>35.9</v>
      </c>
      <c r="AN1516" s="5">
        <v>4.9800000000000004</v>
      </c>
      <c r="AO1516" s="5">
        <v>0.11</v>
      </c>
      <c r="AT1516" s="5">
        <v>9.58</v>
      </c>
      <c r="AU1516" s="21"/>
      <c r="AV1516" s="5">
        <v>62.86</v>
      </c>
      <c r="AW1516" s="5">
        <v>7.0000000000000007E-2</v>
      </c>
      <c r="AX1516" s="5">
        <v>0.01</v>
      </c>
      <c r="AZ1516" s="21"/>
      <c r="BA1516" s="5">
        <v>6.22</v>
      </c>
      <c r="BC1516" s="22"/>
      <c r="BE1516" s="21"/>
      <c r="BF1516" s="20">
        <v>3.17</v>
      </c>
      <c r="BH1516" s="5">
        <v>0.71</v>
      </c>
      <c r="BI1516" s="22"/>
      <c r="BN1516" s="22"/>
      <c r="BO1516" s="5">
        <v>38.5</v>
      </c>
      <c r="BQ1516" s="22"/>
      <c r="BR1516" s="22"/>
      <c r="BX1516" s="5">
        <v>9.6999999999999993</v>
      </c>
      <c r="BY1516" s="21"/>
    </row>
    <row r="1517" spans="1:77" x14ac:dyDescent="0.2">
      <c r="A1517" s="2" t="s">
        <v>370</v>
      </c>
      <c r="B1517" s="3">
        <v>42121</v>
      </c>
      <c r="C1517" s="4">
        <v>24</v>
      </c>
      <c r="F1517" s="21"/>
      <c r="G1517" s="5">
        <v>0.44</v>
      </c>
      <c r="H1517" s="5">
        <v>0.01</v>
      </c>
      <c r="M1517" s="5">
        <v>1.1100000000000001</v>
      </c>
      <c r="O1517" s="22"/>
      <c r="S1517" s="5">
        <v>49.8</v>
      </c>
      <c r="T1517" s="5">
        <v>31</v>
      </c>
      <c r="V1517" s="5">
        <v>13</v>
      </c>
      <c r="W1517" s="5">
        <v>0.05</v>
      </c>
      <c r="AB1517" s="5">
        <v>1.53</v>
      </c>
      <c r="AD1517" s="20">
        <v>3.69</v>
      </c>
      <c r="AE1517" s="5">
        <v>8.5500000000000007</v>
      </c>
      <c r="AJ1517" s="5">
        <v>45.7</v>
      </c>
      <c r="AN1517" s="5">
        <v>8.2899999999999991</v>
      </c>
      <c r="AO1517" s="5">
        <v>7.0000000000000007E-2</v>
      </c>
      <c r="AT1517" s="5">
        <v>13.5</v>
      </c>
      <c r="AV1517" s="5">
        <v>134.57</v>
      </c>
      <c r="AW1517" s="5">
        <v>7.0000000000000007E-2</v>
      </c>
      <c r="AX1517" s="5">
        <v>0.01</v>
      </c>
      <c r="AZ1517" s="21"/>
      <c r="BA1517" s="5">
        <v>5.7</v>
      </c>
      <c r="BE1517" s="21"/>
      <c r="BF1517" s="20">
        <v>3.48</v>
      </c>
      <c r="BH1517" s="5">
        <v>0.46</v>
      </c>
      <c r="BN1517" s="22"/>
      <c r="BO1517" s="5">
        <v>18.100000000000001</v>
      </c>
      <c r="BQ1517" s="20">
        <v>3.89</v>
      </c>
      <c r="BR1517" s="20">
        <v>4.03</v>
      </c>
      <c r="BX1517" s="5">
        <v>8.1</v>
      </c>
    </row>
    <row r="1518" spans="1:77" x14ac:dyDescent="0.2">
      <c r="A1518" s="2" t="s">
        <v>370</v>
      </c>
      <c r="B1518" s="3">
        <v>41064</v>
      </c>
      <c r="C1518" s="4">
        <v>28</v>
      </c>
      <c r="F1518" s="21"/>
      <c r="G1518" s="5">
        <v>0.39</v>
      </c>
      <c r="H1518" s="5">
        <v>0.01</v>
      </c>
      <c r="J1518" s="22"/>
      <c r="M1518" s="5">
        <v>1.42</v>
      </c>
      <c r="N1518" s="22"/>
      <c r="O1518" s="22"/>
      <c r="Q1518" s="22"/>
      <c r="S1518" s="5">
        <v>46.5</v>
      </c>
      <c r="T1518" s="5">
        <v>21</v>
      </c>
      <c r="U1518" s="22"/>
      <c r="V1518" s="5">
        <v>11</v>
      </c>
      <c r="W1518" s="5">
        <v>0.05</v>
      </c>
      <c r="Y1518" s="22"/>
      <c r="AB1518" s="5">
        <v>1.85</v>
      </c>
      <c r="AD1518" s="20">
        <v>6.14</v>
      </c>
      <c r="AE1518" s="5">
        <v>14.2</v>
      </c>
      <c r="AI1518" s="22"/>
      <c r="AJ1518" s="5">
        <v>44.9</v>
      </c>
      <c r="AN1518" s="5">
        <v>11.8</v>
      </c>
      <c r="AO1518" s="5">
        <v>0.16</v>
      </c>
      <c r="AT1518" s="5">
        <v>9.07</v>
      </c>
      <c r="AU1518" s="22"/>
      <c r="AV1518" s="5">
        <v>82.78</v>
      </c>
      <c r="AW1518" s="5">
        <v>7.0000000000000007E-2</v>
      </c>
      <c r="AX1518" s="5">
        <v>0.01</v>
      </c>
      <c r="AY1518" s="20">
        <v>0.02</v>
      </c>
      <c r="AZ1518" s="21"/>
      <c r="BA1518" s="5">
        <v>5.42</v>
      </c>
      <c r="BC1518" s="22"/>
      <c r="BE1518" s="21"/>
      <c r="BF1518" s="20">
        <v>2.94</v>
      </c>
      <c r="BH1518" s="5">
        <v>0.38</v>
      </c>
      <c r="BN1518" s="22"/>
      <c r="BO1518" s="5">
        <v>74.7</v>
      </c>
      <c r="BQ1518" s="20">
        <v>3.86</v>
      </c>
      <c r="BR1518" s="20">
        <v>4.1100000000000003</v>
      </c>
      <c r="BS1518" s="20">
        <v>0.2</v>
      </c>
      <c r="BT1518" s="20">
        <v>18</v>
      </c>
      <c r="BV1518" s="20">
        <v>0.23</v>
      </c>
      <c r="BX1518" s="5">
        <v>9.1</v>
      </c>
      <c r="BY1518" s="22"/>
    </row>
    <row r="1519" spans="1:77" x14ac:dyDescent="0.2">
      <c r="A1519" s="2" t="s">
        <v>294</v>
      </c>
      <c r="B1519" s="3">
        <v>37173</v>
      </c>
      <c r="C1519" s="4">
        <v>20</v>
      </c>
      <c r="F1519" s="5">
        <v>0.28999999999999998</v>
      </c>
      <c r="G1519" s="21"/>
      <c r="H1519" s="5">
        <v>7.0000000000000007E-2</v>
      </c>
      <c r="M1519" s="5">
        <v>0.75</v>
      </c>
      <c r="O1519" s="22"/>
      <c r="S1519" s="5">
        <v>54</v>
      </c>
      <c r="T1519" s="5">
        <v>29</v>
      </c>
      <c r="V1519" s="5">
        <v>5.4</v>
      </c>
      <c r="W1519" s="5">
        <v>8.1</v>
      </c>
      <c r="AB1519" s="21"/>
      <c r="AD1519" s="22"/>
      <c r="AE1519" s="5">
        <v>6</v>
      </c>
      <c r="AJ1519" s="5">
        <v>44</v>
      </c>
      <c r="AN1519" s="5">
        <v>4.8</v>
      </c>
      <c r="AO1519" s="5">
        <v>0.53</v>
      </c>
      <c r="AT1519" s="5">
        <v>14</v>
      </c>
      <c r="AV1519" s="5">
        <v>0.44</v>
      </c>
      <c r="AW1519" s="5">
        <v>7.0000000000000007E-2</v>
      </c>
      <c r="AX1519" s="5">
        <v>0.64</v>
      </c>
      <c r="AY1519" s="22"/>
      <c r="AZ1519" s="21"/>
      <c r="BA1519" s="5">
        <v>6.65</v>
      </c>
      <c r="BE1519" s="5">
        <v>0.2</v>
      </c>
      <c r="BF1519" s="22"/>
      <c r="BH1519" s="5">
        <v>2.1</v>
      </c>
      <c r="BN1519" s="22"/>
      <c r="BO1519" s="5">
        <v>60</v>
      </c>
      <c r="BQ1519" s="22"/>
      <c r="BR1519" s="22"/>
      <c r="BX1519" s="5">
        <v>9.8000000000000007</v>
      </c>
    </row>
    <row r="1520" spans="1:77" x14ac:dyDescent="0.2">
      <c r="A1520" s="2" t="s">
        <v>341</v>
      </c>
      <c r="B1520" s="3">
        <v>41444</v>
      </c>
      <c r="C1520" s="4">
        <v>25</v>
      </c>
      <c r="F1520" s="21"/>
      <c r="G1520" s="5">
        <v>8.9999999999999993E-3</v>
      </c>
      <c r="H1520" s="5">
        <v>0.01</v>
      </c>
      <c r="J1520" s="22"/>
      <c r="M1520" s="5">
        <v>0.19</v>
      </c>
      <c r="N1520" s="22"/>
      <c r="P1520" s="22"/>
      <c r="Q1520" s="22"/>
      <c r="S1520" s="5">
        <v>90.7</v>
      </c>
      <c r="T1520" s="5">
        <v>20</v>
      </c>
      <c r="U1520" s="22"/>
      <c r="V1520" s="5">
        <v>1.8</v>
      </c>
      <c r="W1520" s="5">
        <v>0.12</v>
      </c>
      <c r="AB1520" s="5">
        <v>2.85</v>
      </c>
      <c r="AD1520" s="20">
        <v>5.03</v>
      </c>
      <c r="AE1520" s="5">
        <v>17.600000000000001</v>
      </c>
      <c r="AI1520" s="22"/>
      <c r="AJ1520" s="5">
        <v>57.7</v>
      </c>
      <c r="AN1520" s="5">
        <v>2.56</v>
      </c>
      <c r="AO1520" s="5">
        <v>0.57999999999999996</v>
      </c>
      <c r="AP1520" s="22"/>
      <c r="AT1520" s="5">
        <v>5.84</v>
      </c>
      <c r="AU1520" s="22"/>
      <c r="AV1520" s="5">
        <v>123.06</v>
      </c>
      <c r="AW1520" s="5">
        <v>7.0000000000000007E-2</v>
      </c>
      <c r="AX1520" s="5">
        <v>0.02</v>
      </c>
      <c r="AY1520" s="20">
        <v>0.02</v>
      </c>
      <c r="AZ1520" s="21"/>
      <c r="BA1520" s="5">
        <v>7.17</v>
      </c>
      <c r="BC1520" s="22"/>
      <c r="BE1520" s="21"/>
      <c r="BF1520" s="20">
        <v>1.71</v>
      </c>
      <c r="BH1520" s="5">
        <v>2.2799999999999998</v>
      </c>
      <c r="BN1520" s="22"/>
      <c r="BO1520" s="5">
        <v>17.600000000000001</v>
      </c>
      <c r="BQ1520" s="20">
        <v>5.2</v>
      </c>
      <c r="BR1520" s="20">
        <v>5.47</v>
      </c>
      <c r="BX1520" s="5">
        <v>8.1999999999999993</v>
      </c>
      <c r="BY1520" s="22"/>
    </row>
    <row r="1521" spans="1:77" x14ac:dyDescent="0.2">
      <c r="A1521" s="2" t="s">
        <v>246</v>
      </c>
      <c r="B1521" s="3">
        <v>40108</v>
      </c>
      <c r="C1521" s="4">
        <v>23</v>
      </c>
      <c r="F1521" s="5">
        <v>0.01</v>
      </c>
      <c r="G1521" s="21"/>
      <c r="H1521" s="5">
        <v>0.02</v>
      </c>
      <c r="J1521" s="22"/>
      <c r="M1521" s="5">
        <v>0.4</v>
      </c>
      <c r="N1521" s="22"/>
      <c r="O1521" s="22"/>
      <c r="Q1521" s="22"/>
      <c r="S1521" s="5">
        <v>117</v>
      </c>
      <c r="T1521" s="5">
        <v>20.8</v>
      </c>
      <c r="U1521" s="22"/>
      <c r="V1521" s="5">
        <v>0.25</v>
      </c>
      <c r="W1521" s="5">
        <v>0.01</v>
      </c>
      <c r="AB1521" s="21"/>
      <c r="AD1521" s="20">
        <v>-0.52</v>
      </c>
      <c r="AE1521" s="5">
        <v>7.2</v>
      </c>
      <c r="AI1521" s="22"/>
      <c r="AJ1521" s="5">
        <v>75.599999999999994</v>
      </c>
      <c r="AN1521" s="5">
        <v>8.8000000000000007</v>
      </c>
      <c r="AO1521" s="5">
        <v>0.01</v>
      </c>
      <c r="AT1521" s="5">
        <v>16.2</v>
      </c>
      <c r="AU1521" s="22"/>
      <c r="AV1521" s="5">
        <v>70.5</v>
      </c>
      <c r="AW1521" s="5">
        <v>7.0000000000000007E-2</v>
      </c>
      <c r="AX1521" s="5">
        <v>0.1</v>
      </c>
      <c r="AY1521" s="22"/>
      <c r="AZ1521" s="21"/>
      <c r="BA1521" s="5">
        <v>7.2</v>
      </c>
      <c r="BC1521" s="22"/>
      <c r="BE1521" s="5">
        <v>4.8</v>
      </c>
      <c r="BF1521" s="22"/>
      <c r="BH1521" s="5">
        <v>4.5999999999999996</v>
      </c>
      <c r="BN1521" s="22"/>
      <c r="BO1521" s="5">
        <v>59.9</v>
      </c>
      <c r="BQ1521" s="20">
        <v>7.5</v>
      </c>
      <c r="BR1521" s="20">
        <v>7.5</v>
      </c>
      <c r="BS1521" s="22"/>
      <c r="BT1521" s="22"/>
      <c r="BV1521" s="22"/>
      <c r="BX1521" s="5">
        <v>10</v>
      </c>
      <c r="BY1521" s="22"/>
    </row>
    <row r="1522" spans="1:77" x14ac:dyDescent="0.2">
      <c r="A1522" s="2" t="s">
        <v>267</v>
      </c>
      <c r="B1522" s="3">
        <v>40105</v>
      </c>
      <c r="C1522" s="4">
        <v>23</v>
      </c>
      <c r="F1522" s="5">
        <v>0.02</v>
      </c>
      <c r="G1522" s="21"/>
      <c r="H1522" s="5">
        <v>0.02</v>
      </c>
      <c r="M1522" s="5">
        <v>1.2</v>
      </c>
      <c r="O1522" s="22"/>
      <c r="S1522" s="5">
        <v>23.7</v>
      </c>
      <c r="T1522" s="5">
        <v>32.1</v>
      </c>
      <c r="V1522" s="5">
        <v>1.39</v>
      </c>
      <c r="W1522" s="5">
        <v>0.08</v>
      </c>
      <c r="AB1522" s="22"/>
      <c r="AD1522" s="20">
        <v>1.3</v>
      </c>
      <c r="AE1522" s="5">
        <v>1.6</v>
      </c>
      <c r="AJ1522" s="5">
        <v>24.6</v>
      </c>
      <c r="AN1522" s="5">
        <v>2.9</v>
      </c>
      <c r="AO1522" s="5">
        <v>0.04</v>
      </c>
      <c r="AT1522" s="5">
        <v>17.100000000000001</v>
      </c>
      <c r="AV1522" s="5">
        <v>6.18</v>
      </c>
      <c r="AW1522" s="5">
        <v>7.0000000000000007E-2</v>
      </c>
      <c r="AX1522" s="5">
        <v>0.1</v>
      </c>
      <c r="AZ1522" s="21"/>
      <c r="BA1522" s="5">
        <v>5.9</v>
      </c>
      <c r="BE1522" s="5">
        <v>6.2</v>
      </c>
      <c r="BF1522" s="22"/>
      <c r="BH1522" s="5">
        <v>0.8</v>
      </c>
      <c r="BN1522" s="22"/>
      <c r="BO1522" s="5">
        <v>19.7</v>
      </c>
      <c r="BQ1522" s="20">
        <v>2.2000000000000002</v>
      </c>
      <c r="BR1522" s="20">
        <v>2.2000000000000002</v>
      </c>
      <c r="BT1522" s="22"/>
      <c r="BX1522" s="5">
        <v>9.8000000000000007</v>
      </c>
    </row>
    <row r="1523" spans="1:77" x14ac:dyDescent="0.2">
      <c r="A1523" s="2" t="s">
        <v>259</v>
      </c>
      <c r="B1523" s="3">
        <v>40100</v>
      </c>
      <c r="C1523" s="4">
        <v>23</v>
      </c>
      <c r="F1523" s="5">
        <v>0.01</v>
      </c>
      <c r="G1523" s="22"/>
      <c r="H1523" s="5">
        <v>1.35</v>
      </c>
      <c r="J1523" s="21"/>
      <c r="M1523" s="5">
        <v>0.1</v>
      </c>
      <c r="N1523" s="21"/>
      <c r="O1523" s="22"/>
      <c r="Q1523" s="21"/>
      <c r="S1523" s="5">
        <v>27.5</v>
      </c>
      <c r="T1523" s="5">
        <v>20.9</v>
      </c>
      <c r="U1523" s="21"/>
      <c r="V1523" s="5">
        <v>1.41</v>
      </c>
      <c r="W1523" s="5">
        <v>0.6</v>
      </c>
      <c r="AB1523" s="21"/>
      <c r="AC1523" s="22"/>
      <c r="AD1523" s="20">
        <v>-0.32</v>
      </c>
      <c r="AE1523" s="5">
        <v>5.2</v>
      </c>
      <c r="AI1523" s="21"/>
      <c r="AJ1523" s="5">
        <v>50.4</v>
      </c>
      <c r="AN1523" s="5">
        <v>16</v>
      </c>
      <c r="AO1523" s="5">
        <v>0.01</v>
      </c>
      <c r="AT1523" s="5">
        <v>61.1</v>
      </c>
      <c r="AU1523" s="21"/>
      <c r="AV1523" s="5">
        <v>0.59</v>
      </c>
      <c r="AW1523" s="5">
        <v>7.0000000000000007E-2</v>
      </c>
      <c r="AX1523" s="5">
        <v>0.36</v>
      </c>
      <c r="AZ1523" s="22"/>
      <c r="BA1523" s="5">
        <v>8</v>
      </c>
      <c r="BC1523" s="21"/>
      <c r="BE1523" s="5">
        <v>0.3</v>
      </c>
      <c r="BF1523" s="22"/>
      <c r="BH1523" s="5">
        <v>5</v>
      </c>
      <c r="BN1523" s="22"/>
      <c r="BO1523" s="20">
        <v>1</v>
      </c>
      <c r="BQ1523" s="20">
        <v>5.6</v>
      </c>
      <c r="BR1523" s="20">
        <v>5.6</v>
      </c>
      <c r="BX1523" s="5">
        <v>10.3</v>
      </c>
      <c r="BY1523" s="21"/>
    </row>
    <row r="1524" spans="1:77" x14ac:dyDescent="0.2">
      <c r="A1524" s="2" t="s">
        <v>373</v>
      </c>
      <c r="B1524" s="3">
        <v>35177</v>
      </c>
      <c r="C1524" s="4">
        <v>23</v>
      </c>
      <c r="F1524" s="5">
        <v>1.42</v>
      </c>
      <c r="G1524" s="5">
        <v>1.1499999999999999</v>
      </c>
      <c r="H1524" s="5">
        <v>0.67</v>
      </c>
      <c r="J1524" s="22"/>
      <c r="M1524" s="21"/>
      <c r="N1524" s="22"/>
      <c r="Q1524" s="22"/>
      <c r="S1524" s="5">
        <v>15</v>
      </c>
      <c r="T1524" s="5">
        <v>15</v>
      </c>
      <c r="U1524" s="22"/>
      <c r="V1524" s="5">
        <v>8.6</v>
      </c>
      <c r="W1524" s="5">
        <v>0.27</v>
      </c>
      <c r="AB1524" s="5">
        <v>2.67</v>
      </c>
      <c r="AD1524" s="22"/>
      <c r="AE1524" s="5">
        <v>10</v>
      </c>
      <c r="AI1524" s="22"/>
      <c r="AJ1524" s="5">
        <v>19.899999999999999</v>
      </c>
      <c r="AN1524" s="5">
        <v>2.4</v>
      </c>
      <c r="AO1524" s="5">
        <v>0.05</v>
      </c>
      <c r="AT1524" s="5">
        <v>7.7</v>
      </c>
      <c r="AU1524" s="22"/>
      <c r="AV1524" s="5">
        <v>24.74</v>
      </c>
      <c r="AW1524" s="5">
        <v>7.0000000000000007E-2</v>
      </c>
      <c r="AX1524" s="5">
        <v>0.01</v>
      </c>
      <c r="AY1524" s="5">
        <v>0.01</v>
      </c>
      <c r="BA1524" s="5">
        <v>4.7699999999999996</v>
      </c>
      <c r="BC1524" s="22"/>
      <c r="BE1524" s="5">
        <v>5.2</v>
      </c>
      <c r="BG1524" s="22"/>
      <c r="BH1524" s="5">
        <v>0.08</v>
      </c>
      <c r="BI1524" s="20">
        <v>0.8</v>
      </c>
      <c r="BN1524" s="22"/>
      <c r="BO1524" s="5">
        <v>36.65</v>
      </c>
      <c r="BQ1524" s="22"/>
      <c r="BR1524" s="22"/>
      <c r="BX1524" s="5">
        <v>6.2</v>
      </c>
      <c r="BY1524" s="22"/>
    </row>
    <row r="1525" spans="1:77" x14ac:dyDescent="0.2">
      <c r="A1525" s="2" t="s">
        <v>373</v>
      </c>
      <c r="B1525" s="3">
        <v>40106</v>
      </c>
      <c r="C1525" s="4">
        <v>23</v>
      </c>
      <c r="F1525" s="5">
        <v>0.45</v>
      </c>
      <c r="G1525" s="21"/>
      <c r="H1525" s="5">
        <v>0.02</v>
      </c>
      <c r="J1525" s="21"/>
      <c r="M1525" s="5">
        <v>0.6</v>
      </c>
      <c r="N1525" s="21"/>
      <c r="O1525" s="21"/>
      <c r="Q1525" s="21"/>
      <c r="S1525" s="5">
        <v>17</v>
      </c>
      <c r="T1525" s="5">
        <v>20.8</v>
      </c>
      <c r="U1525" s="21"/>
      <c r="V1525" s="5">
        <v>13</v>
      </c>
      <c r="W1525" s="5">
        <v>0.16</v>
      </c>
      <c r="AB1525" s="21"/>
      <c r="AD1525" s="20">
        <v>1.8</v>
      </c>
      <c r="AE1525" s="5">
        <v>3</v>
      </c>
      <c r="AI1525" s="21"/>
      <c r="AJ1525" s="5">
        <v>17.399999999999999</v>
      </c>
      <c r="AN1525" s="5">
        <v>2.2999999999999998</v>
      </c>
      <c r="AO1525" s="5">
        <v>0.01</v>
      </c>
      <c r="AT1525" s="5">
        <v>8.9</v>
      </c>
      <c r="AU1525" s="21"/>
      <c r="AV1525" s="5">
        <v>15.4</v>
      </c>
      <c r="AW1525" s="5">
        <v>7.0000000000000007E-2</v>
      </c>
      <c r="AX1525" s="5">
        <v>0.1</v>
      </c>
      <c r="AZ1525" s="21"/>
      <c r="BA1525" s="5">
        <v>5.5</v>
      </c>
      <c r="BC1525" s="21"/>
      <c r="BE1525" s="5">
        <v>6.3</v>
      </c>
      <c r="BH1525" s="5">
        <v>0.2</v>
      </c>
      <c r="BN1525" s="22"/>
      <c r="BO1525" s="5">
        <v>21.1</v>
      </c>
      <c r="BQ1525" s="20">
        <v>1.5</v>
      </c>
      <c r="BR1525" s="20">
        <v>1.5</v>
      </c>
      <c r="BX1525" s="5">
        <v>11.9</v>
      </c>
      <c r="BY1525" s="21"/>
    </row>
    <row r="1526" spans="1:77" x14ac:dyDescent="0.2">
      <c r="A1526" s="2" t="s">
        <v>304</v>
      </c>
      <c r="B1526" s="3">
        <v>40105</v>
      </c>
      <c r="C1526" s="4">
        <v>23</v>
      </c>
      <c r="F1526" s="5">
        <v>0.15</v>
      </c>
      <c r="G1526" s="21"/>
      <c r="H1526" s="5">
        <v>0.46</v>
      </c>
      <c r="M1526" s="5">
        <v>1</v>
      </c>
      <c r="O1526" s="22"/>
      <c r="S1526" s="5">
        <v>69.5</v>
      </c>
      <c r="T1526" s="5">
        <v>20.9</v>
      </c>
      <c r="V1526" s="5">
        <v>13.2</v>
      </c>
      <c r="W1526" s="20">
        <v>18.3</v>
      </c>
      <c r="AB1526" s="21"/>
      <c r="AD1526" s="20">
        <v>1.4</v>
      </c>
      <c r="AE1526" s="5">
        <v>4.5</v>
      </c>
      <c r="AJ1526" s="5">
        <v>47.2</v>
      </c>
      <c r="AN1526" s="20">
        <v>2.6</v>
      </c>
      <c r="AO1526" s="20">
        <v>0.74</v>
      </c>
      <c r="AT1526" s="20">
        <v>8.8000000000000007</v>
      </c>
      <c r="AV1526" s="5">
        <v>0.4</v>
      </c>
      <c r="AW1526" s="5">
        <v>7.0000000000000007E-2</v>
      </c>
      <c r="AX1526" s="5">
        <v>0.56000000000000005</v>
      </c>
      <c r="AY1526" s="21"/>
      <c r="AZ1526" s="22"/>
      <c r="BA1526" s="5">
        <v>6.6</v>
      </c>
      <c r="BE1526" s="5">
        <v>0.2</v>
      </c>
      <c r="BF1526" s="22"/>
      <c r="BH1526" s="5">
        <v>2.2999999999999998</v>
      </c>
      <c r="BN1526" s="22"/>
      <c r="BO1526" s="5">
        <v>94</v>
      </c>
      <c r="BQ1526" s="20">
        <v>4.8</v>
      </c>
      <c r="BR1526" s="20">
        <v>4.9000000000000004</v>
      </c>
      <c r="BT1526" s="22"/>
      <c r="BX1526" s="5">
        <v>10.9</v>
      </c>
    </row>
    <row r="1527" spans="1:77" x14ac:dyDescent="0.2">
      <c r="A1527" s="2" t="s">
        <v>267</v>
      </c>
      <c r="B1527" s="3">
        <v>42248</v>
      </c>
      <c r="C1527" s="4">
        <v>31</v>
      </c>
      <c r="G1527" s="5">
        <v>0.15</v>
      </c>
      <c r="H1527" s="5">
        <v>0.01</v>
      </c>
      <c r="J1527" s="5">
        <v>0.2</v>
      </c>
      <c r="M1527" s="5">
        <v>1.46</v>
      </c>
      <c r="N1527" s="5">
        <v>0.2</v>
      </c>
      <c r="Q1527" s="5">
        <v>0.08</v>
      </c>
      <c r="S1527" s="5">
        <v>12.7</v>
      </c>
      <c r="T1527" s="5">
        <v>33</v>
      </c>
      <c r="U1527" s="5">
        <v>0.2</v>
      </c>
      <c r="V1527" s="5">
        <v>1.9</v>
      </c>
      <c r="W1527" s="5">
        <v>0.06</v>
      </c>
      <c r="AB1527" s="5">
        <v>4.13</v>
      </c>
      <c r="AC1527" s="20">
        <v>10</v>
      </c>
      <c r="AD1527" s="5">
        <v>0.08</v>
      </c>
      <c r="AE1527" s="5">
        <v>1.44</v>
      </c>
      <c r="AI1527" s="5">
        <v>0.5</v>
      </c>
      <c r="AJ1527" s="21"/>
      <c r="AN1527" s="5">
        <v>2.66</v>
      </c>
      <c r="AO1527" s="5">
        <v>0.01</v>
      </c>
      <c r="AS1527" s="21"/>
      <c r="AT1527" s="5">
        <v>22.2</v>
      </c>
      <c r="AU1527" s="5">
        <v>0.6</v>
      </c>
      <c r="AV1527" s="5">
        <v>10.71</v>
      </c>
      <c r="AW1527" s="5">
        <v>7.0000000000000007E-2</v>
      </c>
      <c r="AX1527" s="5">
        <v>0.01</v>
      </c>
      <c r="AY1527" s="21"/>
      <c r="AZ1527" s="22"/>
      <c r="BA1527" s="5">
        <v>5.0999999999999996</v>
      </c>
      <c r="BC1527" s="5">
        <v>2.3E-3</v>
      </c>
      <c r="BF1527" s="21"/>
      <c r="BH1527" s="5">
        <v>0.3</v>
      </c>
      <c r="BN1527" s="22"/>
      <c r="BO1527" s="5">
        <v>23</v>
      </c>
      <c r="BQ1527" s="5">
        <v>1.88</v>
      </c>
      <c r="BR1527" s="5">
        <v>1.89</v>
      </c>
      <c r="BS1527" s="21"/>
      <c r="BT1527" s="21"/>
      <c r="BV1527" s="21"/>
      <c r="BW1527" s="21"/>
      <c r="BX1527" s="5">
        <v>10.4</v>
      </c>
      <c r="BY1527" s="5">
        <v>11</v>
      </c>
    </row>
    <row r="1528" spans="1:77" x14ac:dyDescent="0.2">
      <c r="A1528" s="2" t="s">
        <v>80</v>
      </c>
      <c r="B1528" s="3">
        <v>40101</v>
      </c>
      <c r="C1528" s="4">
        <v>23</v>
      </c>
      <c r="F1528" s="20">
        <v>0.01</v>
      </c>
      <c r="G1528" s="21"/>
      <c r="H1528" s="5">
        <v>0.12</v>
      </c>
      <c r="J1528" s="21"/>
      <c r="M1528" s="5">
        <v>0.1</v>
      </c>
      <c r="S1528" s="5">
        <v>66</v>
      </c>
      <c r="T1528" s="5">
        <v>33.700000000000003</v>
      </c>
      <c r="V1528" s="5">
        <v>0.1</v>
      </c>
      <c r="W1528" s="5">
        <v>0.38</v>
      </c>
      <c r="AB1528" s="21"/>
      <c r="AC1528" s="21"/>
      <c r="AD1528" s="5">
        <v>-1.4</v>
      </c>
      <c r="AE1528" s="5">
        <v>1.3</v>
      </c>
      <c r="AJ1528" s="5">
        <v>44.8</v>
      </c>
      <c r="AN1528" s="5">
        <v>4.8</v>
      </c>
      <c r="AO1528" s="5">
        <v>0.13</v>
      </c>
      <c r="AT1528" s="5">
        <v>11.8</v>
      </c>
      <c r="AU1528" s="21"/>
      <c r="AV1528" s="5">
        <v>0.4</v>
      </c>
      <c r="AW1528" s="5">
        <v>7.0000000000000007E-2</v>
      </c>
      <c r="AX1528" s="5">
        <v>0.23</v>
      </c>
      <c r="AY1528" s="21"/>
      <c r="AZ1528" s="22"/>
      <c r="BA1528" s="5">
        <v>7.8</v>
      </c>
      <c r="BE1528" s="20">
        <v>0.2</v>
      </c>
      <c r="BF1528" s="21"/>
      <c r="BH1528" s="5">
        <v>1.7</v>
      </c>
      <c r="BN1528" s="22"/>
      <c r="BO1528" s="5">
        <v>83.4</v>
      </c>
      <c r="BQ1528" s="5">
        <v>4.3</v>
      </c>
      <c r="BR1528" s="5">
        <v>4.3</v>
      </c>
      <c r="BX1528" s="5">
        <v>8.8000000000000007</v>
      </c>
    </row>
    <row r="1529" spans="1:77" x14ac:dyDescent="0.2">
      <c r="A1529" s="2" t="s">
        <v>179</v>
      </c>
      <c r="B1529" s="3">
        <v>40875</v>
      </c>
      <c r="C1529" s="4">
        <v>23</v>
      </c>
      <c r="F1529" s="20">
        <v>0.01</v>
      </c>
      <c r="G1529" s="21"/>
      <c r="H1529" s="5">
        <v>0.17</v>
      </c>
      <c r="J1529" s="21"/>
      <c r="M1529" s="5">
        <v>0.5</v>
      </c>
      <c r="N1529" s="22"/>
      <c r="O1529" s="22"/>
      <c r="Q1529" s="22"/>
      <c r="S1529" s="5">
        <v>88.8</v>
      </c>
      <c r="T1529" s="5">
        <v>13.2</v>
      </c>
      <c r="U1529" s="22"/>
      <c r="V1529" s="5">
        <v>1.92</v>
      </c>
      <c r="W1529" s="5">
        <v>2.4</v>
      </c>
      <c r="AB1529" s="21"/>
      <c r="AD1529" s="5">
        <v>1.3</v>
      </c>
      <c r="AE1529" s="5">
        <v>1.8</v>
      </c>
      <c r="AI1529" s="22"/>
      <c r="AJ1529" s="5">
        <v>52.7</v>
      </c>
      <c r="AN1529" s="5">
        <v>7.1</v>
      </c>
      <c r="AO1529" s="5">
        <v>0.2</v>
      </c>
      <c r="AT1529" s="5">
        <v>11.2</v>
      </c>
      <c r="AU1529" s="21"/>
      <c r="AV1529" s="5">
        <v>0.4</v>
      </c>
      <c r="AW1529" s="5">
        <v>7.0000000000000007E-2</v>
      </c>
      <c r="AX1529" s="5">
        <v>0.23</v>
      </c>
      <c r="AY1529" s="21"/>
      <c r="AZ1529" s="22"/>
      <c r="BA1529" s="5">
        <v>7.1</v>
      </c>
      <c r="BC1529" s="22"/>
      <c r="BE1529" s="20">
        <v>0.1</v>
      </c>
      <c r="BF1529" s="21"/>
      <c r="BH1529" s="5">
        <v>0.85</v>
      </c>
      <c r="BN1529" s="22"/>
      <c r="BO1529" s="5">
        <v>19.8</v>
      </c>
      <c r="BQ1529" s="5">
        <v>5.6</v>
      </c>
      <c r="BR1529" s="5">
        <v>5.7</v>
      </c>
      <c r="BS1529" s="22"/>
      <c r="BV1529" s="22"/>
      <c r="BX1529" s="5">
        <v>9.5</v>
      </c>
      <c r="BY1529" s="22"/>
    </row>
    <row r="1530" spans="1:77" x14ac:dyDescent="0.2">
      <c r="A1530" s="2" t="s">
        <v>101</v>
      </c>
      <c r="B1530" s="3">
        <v>40871</v>
      </c>
      <c r="C1530" s="4">
        <v>23</v>
      </c>
      <c r="F1530" s="5">
        <v>0.01</v>
      </c>
      <c r="G1530" s="22"/>
      <c r="H1530" s="5">
        <v>0.43</v>
      </c>
      <c r="J1530" s="21"/>
      <c r="M1530" s="5">
        <v>0.5</v>
      </c>
      <c r="N1530" s="21"/>
      <c r="O1530" s="22"/>
      <c r="Q1530" s="21"/>
      <c r="S1530" s="5">
        <v>86.4</v>
      </c>
      <c r="T1530" s="5">
        <v>27.2</v>
      </c>
      <c r="U1530" s="21"/>
      <c r="V1530" s="5">
        <v>1.84</v>
      </c>
      <c r="W1530" s="5">
        <v>1.29</v>
      </c>
      <c r="AB1530" s="21"/>
      <c r="AD1530" s="20">
        <v>-0.81</v>
      </c>
      <c r="AE1530" s="5">
        <v>1.9</v>
      </c>
      <c r="AI1530" s="21"/>
      <c r="AJ1530" s="5">
        <v>64.2</v>
      </c>
      <c r="AN1530" s="5">
        <v>8.1</v>
      </c>
      <c r="AO1530" s="5">
        <v>0.14000000000000001</v>
      </c>
      <c r="AS1530" s="22"/>
      <c r="AT1530" s="5">
        <v>14.8</v>
      </c>
      <c r="AU1530" s="21"/>
      <c r="AV1530" s="5">
        <v>0.4</v>
      </c>
      <c r="AW1530" s="5">
        <v>7.0000000000000007E-2</v>
      </c>
      <c r="AX1530" s="5">
        <v>0.14000000000000001</v>
      </c>
      <c r="AY1530" s="21"/>
      <c r="AZ1530" s="22"/>
      <c r="BA1530" s="5">
        <v>7.1</v>
      </c>
      <c r="BC1530" s="21"/>
      <c r="BE1530" s="5">
        <v>0.1</v>
      </c>
      <c r="BF1530" s="22"/>
      <c r="BH1530" s="5">
        <v>0.89</v>
      </c>
      <c r="BN1530" s="22"/>
      <c r="BO1530" s="20">
        <v>8.1999999999999993</v>
      </c>
      <c r="BQ1530" s="20">
        <v>5.8</v>
      </c>
      <c r="BR1530" s="20">
        <v>5.8</v>
      </c>
      <c r="BW1530" s="22"/>
      <c r="BX1530" s="5">
        <v>10.9</v>
      </c>
      <c r="BY1530" s="21"/>
    </row>
    <row r="1531" spans="1:77" x14ac:dyDescent="0.2">
      <c r="A1531" s="2" t="s">
        <v>81</v>
      </c>
      <c r="B1531" s="3">
        <v>38841</v>
      </c>
      <c r="C1531" s="4">
        <v>31</v>
      </c>
      <c r="F1531" s="5">
        <v>0.02</v>
      </c>
      <c r="G1531" s="22"/>
      <c r="H1531" s="5">
        <v>2.4900000000000002</v>
      </c>
      <c r="J1531" s="5">
        <v>5</v>
      </c>
      <c r="M1531" s="5">
        <v>3.38</v>
      </c>
      <c r="N1531" s="5">
        <v>2.5</v>
      </c>
      <c r="Q1531" s="5">
        <v>1</v>
      </c>
      <c r="S1531" s="5">
        <v>124.6</v>
      </c>
      <c r="T1531" s="5">
        <v>28</v>
      </c>
      <c r="U1531" s="5">
        <v>5</v>
      </c>
      <c r="V1531" s="5">
        <v>4.7</v>
      </c>
      <c r="W1531" s="5">
        <v>34.049999999999997</v>
      </c>
      <c r="AB1531" s="21"/>
      <c r="AD1531" s="20">
        <v>-4.46</v>
      </c>
      <c r="AE1531" s="5">
        <v>1.74</v>
      </c>
      <c r="AI1531" s="5">
        <v>10</v>
      </c>
      <c r="AJ1531" s="5">
        <v>80.400000000000006</v>
      </c>
      <c r="AN1531" s="5">
        <v>5.78</v>
      </c>
      <c r="AO1531" s="5">
        <v>0.87</v>
      </c>
      <c r="AT1531" s="5">
        <v>22.7</v>
      </c>
      <c r="AU1531" s="5">
        <v>2</v>
      </c>
      <c r="AV1531" s="5">
        <v>0.48</v>
      </c>
      <c r="AW1531" s="5">
        <v>7.0000000000000007E-2</v>
      </c>
      <c r="AX1531" s="5">
        <v>0.18</v>
      </c>
      <c r="AZ1531" s="22"/>
      <c r="BA1531" s="5">
        <v>6.86</v>
      </c>
      <c r="BC1531" s="20">
        <v>0.1</v>
      </c>
      <c r="BE1531" s="5">
        <v>0.1</v>
      </c>
      <c r="BF1531" s="22"/>
      <c r="BH1531" s="5">
        <v>7.4</v>
      </c>
      <c r="BN1531" s="22"/>
      <c r="BO1531" s="5">
        <v>1</v>
      </c>
      <c r="BQ1531" s="20">
        <v>8.2200000000000006</v>
      </c>
      <c r="BR1531" s="20">
        <v>7.87</v>
      </c>
      <c r="BX1531" s="5">
        <v>11.2</v>
      </c>
      <c r="BY1531" s="5">
        <v>10</v>
      </c>
    </row>
    <row r="1532" spans="1:77" x14ac:dyDescent="0.2">
      <c r="A1532" s="2" t="s">
        <v>257</v>
      </c>
      <c r="B1532" s="3">
        <v>36103</v>
      </c>
      <c r="C1532" s="4">
        <v>23</v>
      </c>
      <c r="F1532" s="20">
        <v>0.06</v>
      </c>
      <c r="G1532" s="20">
        <v>0.06</v>
      </c>
      <c r="H1532" s="5">
        <v>7.0000000000000007E-2</v>
      </c>
      <c r="J1532" s="21"/>
      <c r="M1532" s="21"/>
      <c r="N1532" s="22"/>
      <c r="Q1532" s="21"/>
      <c r="S1532" s="5">
        <v>110</v>
      </c>
      <c r="T1532" s="5">
        <v>38</v>
      </c>
      <c r="U1532" s="22"/>
      <c r="V1532" s="5">
        <v>2.7</v>
      </c>
      <c r="W1532" s="5">
        <v>0.06</v>
      </c>
      <c r="AB1532" s="5">
        <v>8.24</v>
      </c>
      <c r="AD1532" s="22"/>
      <c r="AE1532" s="5">
        <v>7</v>
      </c>
      <c r="AI1532" s="21"/>
      <c r="AJ1532" s="5">
        <v>69.8</v>
      </c>
      <c r="AN1532" s="5">
        <v>11</v>
      </c>
      <c r="AO1532" s="5">
        <v>0.74</v>
      </c>
      <c r="AT1532" s="5">
        <v>15</v>
      </c>
      <c r="AU1532" s="21"/>
      <c r="AV1532" s="5">
        <v>31.37</v>
      </c>
      <c r="AW1532" s="5">
        <v>7.0000000000000007E-2</v>
      </c>
      <c r="AX1532" s="5">
        <v>0.01</v>
      </c>
      <c r="AZ1532" s="20">
        <v>5.1000000000000004E-3</v>
      </c>
      <c r="BA1532" s="5">
        <v>7.03</v>
      </c>
      <c r="BC1532" s="22"/>
      <c r="BE1532" s="5">
        <v>7.1</v>
      </c>
      <c r="BH1532" s="5">
        <v>0.28000000000000003</v>
      </c>
      <c r="BI1532" s="20">
        <v>1.62</v>
      </c>
      <c r="BN1532" s="22"/>
      <c r="BO1532" s="5">
        <v>96.2</v>
      </c>
      <c r="BQ1532" s="22"/>
      <c r="BR1532" s="22"/>
      <c r="BU1532" s="22"/>
      <c r="BX1532" s="5">
        <v>10.199999999999999</v>
      </c>
      <c r="BY1532" s="22"/>
    </row>
    <row r="1533" spans="1:77" x14ac:dyDescent="0.2">
      <c r="A1533" s="2" t="s">
        <v>257</v>
      </c>
      <c r="B1533" s="3">
        <v>35759</v>
      </c>
      <c r="C1533" s="4">
        <v>23</v>
      </c>
      <c r="F1533" s="5">
        <v>6.0000000000000001E-3</v>
      </c>
      <c r="G1533" s="20">
        <v>2E-3</v>
      </c>
      <c r="H1533" s="5">
        <v>0.05</v>
      </c>
      <c r="J1533" s="21"/>
      <c r="M1533" s="21"/>
      <c r="N1533" s="21"/>
      <c r="Q1533" s="21"/>
      <c r="S1533" s="5">
        <v>86</v>
      </c>
      <c r="T1533" s="5">
        <v>35</v>
      </c>
      <c r="U1533" s="21"/>
      <c r="V1533" s="5">
        <v>2</v>
      </c>
      <c r="W1533" s="5">
        <v>0.03</v>
      </c>
      <c r="X1533" s="22"/>
      <c r="AB1533" s="5">
        <v>9.14</v>
      </c>
      <c r="AE1533" s="5">
        <v>8.6</v>
      </c>
      <c r="AI1533" s="21"/>
      <c r="AJ1533" s="5">
        <v>69.599999999999994</v>
      </c>
      <c r="AN1533" s="5">
        <v>12</v>
      </c>
      <c r="AO1533" s="5">
        <v>0.59</v>
      </c>
      <c r="AT1533" s="5">
        <v>14</v>
      </c>
      <c r="AU1533" s="21"/>
      <c r="AV1533" s="5">
        <v>20.84</v>
      </c>
      <c r="AW1533" s="5">
        <v>7.0000000000000007E-2</v>
      </c>
      <c r="AX1533" s="5">
        <v>0.01</v>
      </c>
      <c r="AY1533" s="20">
        <v>5.5999999999999999E-3</v>
      </c>
      <c r="BA1533" s="5">
        <v>7.05</v>
      </c>
      <c r="BC1533" s="21"/>
      <c r="BE1533" s="5">
        <v>0.3</v>
      </c>
      <c r="BH1533" s="5">
        <v>3.61</v>
      </c>
      <c r="BI1533" s="20">
        <v>0.49</v>
      </c>
      <c r="BN1533" s="22"/>
      <c r="BO1533" s="5">
        <v>112</v>
      </c>
      <c r="BX1533" s="5">
        <v>9.9</v>
      </c>
      <c r="BY1533" s="21"/>
    </row>
    <row r="1534" spans="1:77" x14ac:dyDescent="0.2">
      <c r="A1534" s="2" t="s">
        <v>268</v>
      </c>
      <c r="B1534" s="3">
        <v>36850</v>
      </c>
      <c r="C1534" s="4">
        <v>23</v>
      </c>
      <c r="F1534" s="5">
        <v>0.01</v>
      </c>
      <c r="G1534" s="20">
        <v>3.0000000000000001E-3</v>
      </c>
      <c r="H1534" s="5">
        <v>0.02</v>
      </c>
      <c r="J1534" s="22"/>
      <c r="M1534" s="5">
        <v>0.53</v>
      </c>
      <c r="N1534" s="22"/>
      <c r="P1534" s="22"/>
      <c r="Q1534" s="22"/>
      <c r="S1534" s="5">
        <v>35</v>
      </c>
      <c r="T1534" s="5">
        <v>35</v>
      </c>
      <c r="U1534" s="22"/>
      <c r="V1534" s="5">
        <v>18</v>
      </c>
      <c r="W1534" s="5">
        <v>0.13</v>
      </c>
      <c r="AB1534" s="5">
        <v>1.69</v>
      </c>
      <c r="AD1534" s="22"/>
      <c r="AE1534" s="5">
        <v>14</v>
      </c>
      <c r="AI1534" s="22"/>
      <c r="AJ1534" s="5">
        <v>49.8</v>
      </c>
      <c r="AN1534" s="5">
        <v>3.3</v>
      </c>
      <c r="AO1534" s="5">
        <v>0.18</v>
      </c>
      <c r="AP1534" s="22"/>
      <c r="AT1534" s="5">
        <v>8</v>
      </c>
      <c r="AU1534" s="22"/>
      <c r="AV1534" s="5">
        <v>99.2</v>
      </c>
      <c r="AW1534" s="5">
        <v>7.0000000000000007E-2</v>
      </c>
      <c r="AX1534" s="5">
        <v>0.01</v>
      </c>
      <c r="AY1534" s="22"/>
      <c r="AZ1534" s="20">
        <v>0.01</v>
      </c>
      <c r="BA1534" s="5">
        <v>5.12</v>
      </c>
      <c r="BC1534" s="22"/>
      <c r="BE1534" s="5">
        <v>0.6</v>
      </c>
      <c r="BF1534" s="22"/>
      <c r="BH1534" s="5">
        <v>6.04</v>
      </c>
      <c r="BN1534" s="22"/>
      <c r="BO1534" s="5">
        <v>75</v>
      </c>
      <c r="BQ1534" s="22"/>
      <c r="BR1534" s="22"/>
      <c r="BS1534" s="22"/>
      <c r="BV1534" s="22"/>
      <c r="BX1534" s="5">
        <v>11</v>
      </c>
      <c r="BY1534" s="21"/>
    </row>
    <row r="1535" spans="1:77" x14ac:dyDescent="0.2">
      <c r="A1535" s="2" t="s">
        <v>268</v>
      </c>
      <c r="B1535" s="3">
        <v>38273</v>
      </c>
      <c r="C1535" s="4">
        <v>32</v>
      </c>
      <c r="F1535" s="5">
        <v>0.91</v>
      </c>
      <c r="G1535" s="20">
        <v>0.9</v>
      </c>
      <c r="H1535" s="5">
        <v>0.01</v>
      </c>
      <c r="J1535" s="5">
        <v>0.3</v>
      </c>
      <c r="M1535" s="5">
        <v>0.93</v>
      </c>
      <c r="N1535" s="5">
        <v>2.5</v>
      </c>
      <c r="O1535" s="20">
        <v>10</v>
      </c>
      <c r="Q1535" s="5">
        <v>0.99</v>
      </c>
      <c r="S1535" s="5">
        <v>26.2</v>
      </c>
      <c r="T1535" s="5">
        <v>25</v>
      </c>
      <c r="U1535" s="5">
        <v>1.5</v>
      </c>
      <c r="V1535" s="5">
        <v>21</v>
      </c>
      <c r="W1535" s="5">
        <v>0.19</v>
      </c>
      <c r="AB1535" s="5">
        <v>1.38</v>
      </c>
      <c r="AD1535" s="21"/>
      <c r="AE1535" s="5">
        <v>24.1</v>
      </c>
      <c r="AI1535" s="5">
        <v>4.2</v>
      </c>
      <c r="AJ1535" s="5">
        <v>31.7</v>
      </c>
      <c r="AN1535" s="5">
        <v>3.22</v>
      </c>
      <c r="AO1535" s="5">
        <v>0.04</v>
      </c>
      <c r="AT1535" s="5">
        <v>10.6</v>
      </c>
      <c r="AU1535" s="5">
        <v>17</v>
      </c>
      <c r="AV1535" s="5">
        <v>40.99</v>
      </c>
      <c r="AW1535" s="5">
        <v>7.0000000000000007E-2</v>
      </c>
      <c r="AX1535" s="5">
        <v>0.01</v>
      </c>
      <c r="AZ1535" s="20">
        <v>0.01</v>
      </c>
      <c r="BA1535" s="5">
        <v>5</v>
      </c>
      <c r="BC1535" s="5">
        <v>4.7999999999999996E-3</v>
      </c>
      <c r="BE1535" s="5">
        <v>0.7</v>
      </c>
      <c r="BH1535" s="5">
        <v>0.28999999999999998</v>
      </c>
      <c r="BI1535" s="21"/>
      <c r="BN1535" s="22"/>
      <c r="BO1535" s="5">
        <v>51.6</v>
      </c>
      <c r="BQ1535" s="21"/>
      <c r="BR1535" s="21"/>
      <c r="BX1535" s="5">
        <v>11.7</v>
      </c>
      <c r="BY1535" s="5">
        <v>91</v>
      </c>
    </row>
    <row r="1536" spans="1:77" x14ac:dyDescent="0.2">
      <c r="A1536" s="2" t="s">
        <v>322</v>
      </c>
      <c r="B1536" s="3">
        <v>40283</v>
      </c>
      <c r="C1536" s="4">
        <v>24</v>
      </c>
      <c r="F1536" s="21"/>
      <c r="G1536" s="5">
        <v>0.01</v>
      </c>
      <c r="H1536" s="5">
        <v>0.23</v>
      </c>
      <c r="J1536" s="22"/>
      <c r="M1536" s="5">
        <v>0.27</v>
      </c>
      <c r="N1536" s="22"/>
      <c r="Q1536" s="22"/>
      <c r="S1536" s="5">
        <v>125</v>
      </c>
      <c r="T1536" s="5">
        <v>42</v>
      </c>
      <c r="U1536" s="22"/>
      <c r="V1536" s="5">
        <v>4.2</v>
      </c>
      <c r="W1536" s="5">
        <v>0.28999999999999998</v>
      </c>
      <c r="AB1536" s="5">
        <v>2.0499999999999998</v>
      </c>
      <c r="AD1536" s="20">
        <v>7</v>
      </c>
      <c r="AE1536" s="5">
        <v>13.8</v>
      </c>
      <c r="AI1536" s="22"/>
      <c r="AJ1536" s="5">
        <v>70.2</v>
      </c>
      <c r="AN1536" s="5">
        <v>8.51</v>
      </c>
      <c r="AO1536" s="5">
        <v>0.46</v>
      </c>
      <c r="AS1536" s="22"/>
      <c r="AT1536" s="5">
        <v>16.100000000000001</v>
      </c>
      <c r="AU1536" s="22"/>
      <c r="AV1536" s="5">
        <v>9.9600000000000009</v>
      </c>
      <c r="AW1536" s="5">
        <v>7.0000000000000007E-2</v>
      </c>
      <c r="AX1536" s="5">
        <v>0.05</v>
      </c>
      <c r="AZ1536" s="21"/>
      <c r="BA1536" s="5">
        <v>7.25</v>
      </c>
      <c r="BC1536" s="22"/>
      <c r="BE1536" s="21"/>
      <c r="BF1536" s="20">
        <v>0.27</v>
      </c>
      <c r="BH1536" s="5">
        <v>3.46</v>
      </c>
      <c r="BN1536" s="22"/>
      <c r="BO1536" s="5">
        <v>129</v>
      </c>
      <c r="BQ1536" s="20">
        <v>7.49</v>
      </c>
      <c r="BR1536" s="20">
        <v>8.0399999999999991</v>
      </c>
      <c r="BW1536" s="22"/>
      <c r="BX1536" s="5">
        <v>8.6999999999999993</v>
      </c>
      <c r="BY1536" s="22"/>
    </row>
    <row r="1537" spans="1:77" x14ac:dyDescent="0.2">
      <c r="A1537" s="2" t="s">
        <v>417</v>
      </c>
      <c r="B1537" s="3">
        <v>41617</v>
      </c>
      <c r="C1537" s="4">
        <v>32</v>
      </c>
      <c r="F1537" s="21"/>
      <c r="G1537" s="20">
        <v>7.0000000000000001E-3</v>
      </c>
      <c r="H1537" s="5">
        <v>0.08</v>
      </c>
      <c r="J1537" s="20">
        <v>0.7</v>
      </c>
      <c r="M1537" s="5">
        <v>0.34</v>
      </c>
      <c r="N1537" s="20">
        <v>0.2</v>
      </c>
      <c r="O1537" s="22"/>
      <c r="Q1537" s="20">
        <v>0.04</v>
      </c>
      <c r="S1537" s="5">
        <v>145</v>
      </c>
      <c r="T1537" s="5">
        <v>28</v>
      </c>
      <c r="U1537" s="20">
        <v>1.6</v>
      </c>
      <c r="V1537" s="5">
        <v>1.3</v>
      </c>
      <c r="W1537" s="5">
        <v>0.18</v>
      </c>
      <c r="AB1537" s="20">
        <v>5.71</v>
      </c>
      <c r="AD1537" s="5">
        <v>3.5</v>
      </c>
      <c r="AE1537" s="5">
        <v>1.1299999999999999</v>
      </c>
      <c r="AI1537" s="20">
        <v>0.8</v>
      </c>
      <c r="AJ1537" s="5">
        <v>79.7</v>
      </c>
      <c r="AN1537" s="5">
        <v>11.4</v>
      </c>
      <c r="AO1537" s="5">
        <v>0.03</v>
      </c>
      <c r="AT1537" s="5">
        <v>12.7</v>
      </c>
      <c r="AU1537" s="20">
        <v>1.6</v>
      </c>
      <c r="AV1537" s="5">
        <v>146.08000000000001</v>
      </c>
      <c r="AW1537" s="5">
        <v>7.0000000000000007E-2</v>
      </c>
      <c r="AX1537" s="5">
        <v>0.1</v>
      </c>
      <c r="AZ1537" s="22"/>
      <c r="BA1537" s="5">
        <v>7.35</v>
      </c>
      <c r="BC1537" s="20">
        <v>1E-3</v>
      </c>
      <c r="BE1537" s="21"/>
      <c r="BF1537" s="20">
        <v>6.43</v>
      </c>
      <c r="BH1537" s="5">
        <v>4.91</v>
      </c>
      <c r="BN1537" s="22"/>
      <c r="BO1537" s="5">
        <v>19.600000000000001</v>
      </c>
      <c r="BQ1537" s="5">
        <v>8.4700000000000006</v>
      </c>
      <c r="BR1537" s="5">
        <v>8.77</v>
      </c>
      <c r="BX1537" s="5">
        <v>9.4</v>
      </c>
      <c r="BY1537" s="20">
        <v>3.6</v>
      </c>
    </row>
    <row r="1538" spans="1:77" x14ac:dyDescent="0.2">
      <c r="A1538" s="2" t="s">
        <v>420</v>
      </c>
      <c r="B1538" s="3">
        <v>41617</v>
      </c>
      <c r="C1538" s="4">
        <v>31</v>
      </c>
      <c r="F1538" s="22"/>
      <c r="G1538" s="5">
        <v>0.17</v>
      </c>
      <c r="H1538" s="5">
        <v>0.67</v>
      </c>
      <c r="J1538" s="5">
        <v>0.3</v>
      </c>
      <c r="M1538" s="5">
        <v>1.21</v>
      </c>
      <c r="N1538" s="5">
        <v>0.2</v>
      </c>
      <c r="O1538" s="22"/>
      <c r="Q1538" s="5">
        <v>0.39</v>
      </c>
      <c r="S1538" s="5">
        <v>41.8</v>
      </c>
      <c r="T1538" s="5">
        <v>36</v>
      </c>
      <c r="U1538" s="5">
        <v>1.1000000000000001</v>
      </c>
      <c r="V1538" s="5">
        <v>7.8</v>
      </c>
      <c r="W1538" s="5">
        <v>0.24</v>
      </c>
      <c r="AB1538" s="5">
        <v>2.38</v>
      </c>
      <c r="AC1538" s="21"/>
      <c r="AD1538" s="5">
        <v>0.22</v>
      </c>
      <c r="AE1538" s="5">
        <v>17.2</v>
      </c>
      <c r="AI1538" s="5">
        <v>3.2</v>
      </c>
      <c r="AJ1538" s="5">
        <v>41.3</v>
      </c>
      <c r="AN1538" s="5">
        <v>6.31</v>
      </c>
      <c r="AO1538" s="5">
        <v>0.18</v>
      </c>
      <c r="AT1538" s="5">
        <v>13.5</v>
      </c>
      <c r="AU1538" s="5">
        <v>4.5999999999999996</v>
      </c>
      <c r="AV1538" s="5">
        <v>104.47</v>
      </c>
      <c r="AW1538" s="5">
        <v>7.0000000000000007E-2</v>
      </c>
      <c r="AX1538" s="5">
        <v>0.01</v>
      </c>
      <c r="AZ1538" s="22"/>
      <c r="BA1538" s="5">
        <v>5.48</v>
      </c>
      <c r="BC1538" s="5">
        <v>2E-3</v>
      </c>
      <c r="BE1538" s="22"/>
      <c r="BF1538" s="21"/>
      <c r="BH1538" s="5">
        <v>0.41</v>
      </c>
      <c r="BN1538" s="22"/>
      <c r="BO1538" s="5">
        <v>29.1</v>
      </c>
      <c r="BQ1538" s="5">
        <v>3.72</v>
      </c>
      <c r="BR1538" s="5">
        <v>3.71</v>
      </c>
      <c r="BX1538" s="5">
        <v>10.3</v>
      </c>
      <c r="BY1538" s="5">
        <v>28</v>
      </c>
    </row>
    <row r="1539" spans="1:77" x14ac:dyDescent="0.2">
      <c r="A1539" s="2" t="s">
        <v>81</v>
      </c>
      <c r="B1539" s="3">
        <v>41940</v>
      </c>
      <c r="C1539" s="4">
        <v>37</v>
      </c>
      <c r="F1539" s="21"/>
      <c r="G1539" s="22"/>
      <c r="H1539" s="21"/>
      <c r="J1539" s="21"/>
      <c r="M1539" s="21"/>
      <c r="N1539" s="21"/>
      <c r="O1539" s="22"/>
      <c r="Q1539" s="21"/>
      <c r="S1539" s="5">
        <v>135.5</v>
      </c>
      <c r="T1539" s="5">
        <v>31.2</v>
      </c>
      <c r="U1539" s="21"/>
      <c r="V1539" s="21"/>
      <c r="W1539" s="5">
        <v>35.25</v>
      </c>
      <c r="AB1539" s="5">
        <v>3</v>
      </c>
      <c r="AD1539" s="21"/>
      <c r="AE1539" s="5">
        <v>2.9750000000000001</v>
      </c>
      <c r="AH1539" s="20">
        <v>99.1</v>
      </c>
      <c r="AI1539" s="21"/>
      <c r="AJ1539" s="21"/>
      <c r="AM1539" s="20">
        <v>10</v>
      </c>
      <c r="AN1539" s="5">
        <v>6.2850000000000001</v>
      </c>
      <c r="AO1539" s="5">
        <v>0.81499999999999995</v>
      </c>
      <c r="AR1539" s="20">
        <v>26.9</v>
      </c>
      <c r="AT1539" s="5">
        <v>34.450000000000003</v>
      </c>
      <c r="AU1539" s="21"/>
      <c r="AV1539" s="5">
        <v>0.32</v>
      </c>
      <c r="AW1539" s="5">
        <v>0.06</v>
      </c>
      <c r="AX1539" s="21"/>
      <c r="AY1539" s="22"/>
      <c r="BA1539" s="5">
        <v>7.02</v>
      </c>
      <c r="BC1539" s="21"/>
      <c r="BE1539" s="5">
        <v>0.28999999999999998</v>
      </c>
      <c r="BH1539" s="21"/>
      <c r="BI1539" s="21"/>
      <c r="BM1539" s="20">
        <v>11050</v>
      </c>
      <c r="BN1539" s="22"/>
      <c r="BO1539" s="5">
        <v>0.3</v>
      </c>
      <c r="BQ1539" s="21"/>
      <c r="BR1539" s="21"/>
      <c r="BT1539" s="20">
        <v>91.7</v>
      </c>
      <c r="BU1539" s="20">
        <v>7.4</v>
      </c>
      <c r="BX1539" s="5">
        <v>10.199999999999999</v>
      </c>
      <c r="BY1539" s="21"/>
    </row>
    <row r="1540" spans="1:77" x14ac:dyDescent="0.2">
      <c r="A1540" s="2" t="s">
        <v>82</v>
      </c>
      <c r="B1540" s="3">
        <v>37040</v>
      </c>
      <c r="C1540" s="4">
        <v>23</v>
      </c>
      <c r="F1540" s="5">
        <v>0.02</v>
      </c>
      <c r="H1540" s="5">
        <v>0.03</v>
      </c>
      <c r="J1540" s="21"/>
      <c r="M1540" s="5">
        <v>0.57999999999999996</v>
      </c>
      <c r="N1540" s="22"/>
      <c r="P1540" s="22"/>
      <c r="Q1540" s="22"/>
      <c r="S1540" s="5">
        <v>127</v>
      </c>
      <c r="T1540" s="5">
        <v>29</v>
      </c>
      <c r="U1540" s="22"/>
      <c r="V1540" s="5">
        <v>1.8</v>
      </c>
      <c r="W1540" s="5">
        <v>0.03</v>
      </c>
      <c r="AB1540" s="5">
        <v>3.44</v>
      </c>
      <c r="AD1540" s="22"/>
      <c r="AE1540" s="5">
        <v>2.81</v>
      </c>
      <c r="AI1540" s="22"/>
      <c r="AJ1540" s="5">
        <v>76.3</v>
      </c>
      <c r="AN1540" s="5">
        <v>9.08</v>
      </c>
      <c r="AO1540" s="5">
        <v>0.18</v>
      </c>
      <c r="AP1540" s="22"/>
      <c r="AT1540" s="5">
        <v>18.8</v>
      </c>
      <c r="AU1540" s="22"/>
      <c r="AV1540" s="5">
        <v>5.53</v>
      </c>
      <c r="AW1540" s="5">
        <v>0.06</v>
      </c>
      <c r="AX1540" s="5">
        <v>0.09</v>
      </c>
      <c r="BA1540" s="5">
        <v>7.2</v>
      </c>
      <c r="BC1540" s="22"/>
      <c r="BD1540" s="20">
        <v>-0.13</v>
      </c>
      <c r="BE1540" s="5">
        <v>0.3</v>
      </c>
      <c r="BF1540" s="22"/>
      <c r="BH1540" s="5">
        <v>5.9</v>
      </c>
      <c r="BI1540" s="22"/>
      <c r="BM1540" s="20">
        <v>9380</v>
      </c>
      <c r="BN1540" s="22"/>
      <c r="BO1540" s="5">
        <v>57.3</v>
      </c>
      <c r="BQ1540" s="22"/>
      <c r="BR1540" s="22"/>
      <c r="BX1540" s="5">
        <v>10.6</v>
      </c>
      <c r="BY1540" s="22"/>
    </row>
    <row r="1541" spans="1:77" x14ac:dyDescent="0.2">
      <c r="A1541" s="2" t="s">
        <v>357</v>
      </c>
      <c r="B1541" s="3">
        <v>35002</v>
      </c>
      <c r="C1541" s="4">
        <v>15</v>
      </c>
      <c r="F1541" s="21"/>
      <c r="G1541" s="22"/>
      <c r="H1541" s="5">
        <v>0.05</v>
      </c>
      <c r="J1541" s="21"/>
      <c r="M1541" s="21"/>
      <c r="N1541" s="21"/>
      <c r="O1541" s="22"/>
      <c r="Q1541" s="21"/>
      <c r="S1541" s="21"/>
      <c r="T1541" s="5">
        <v>98</v>
      </c>
      <c r="U1541" s="21"/>
      <c r="V1541" s="5">
        <v>31</v>
      </c>
      <c r="W1541" s="21"/>
      <c r="AB1541" s="5">
        <v>2.5299999999999998</v>
      </c>
      <c r="AC1541" s="22"/>
      <c r="AD1541" s="22"/>
      <c r="AE1541" s="21"/>
      <c r="AI1541" s="21"/>
      <c r="AJ1541" s="5">
        <v>42.1</v>
      </c>
      <c r="AN1541" s="21"/>
      <c r="AO1541" s="21"/>
      <c r="AT1541" s="21"/>
      <c r="AU1541" s="21"/>
      <c r="AV1541" s="5">
        <v>7.3</v>
      </c>
      <c r="AW1541" s="5">
        <v>0.06</v>
      </c>
      <c r="AX1541" s="5">
        <v>0.02</v>
      </c>
      <c r="AY1541" s="20">
        <v>5.4000000000000003E-3</v>
      </c>
      <c r="AZ1541" s="22"/>
      <c r="BA1541" s="5">
        <v>5.41</v>
      </c>
      <c r="BC1541" s="21"/>
      <c r="BE1541" s="5">
        <v>1.2</v>
      </c>
      <c r="BF1541" s="22"/>
      <c r="BH1541" s="5">
        <v>0.32</v>
      </c>
      <c r="BI1541" s="20">
        <v>1.36</v>
      </c>
      <c r="BN1541" s="22"/>
      <c r="BO1541" s="5">
        <v>11.9</v>
      </c>
      <c r="BQ1541" s="22"/>
      <c r="BR1541" s="22"/>
      <c r="BX1541" s="5">
        <v>12.7</v>
      </c>
      <c r="BY1541" s="21"/>
    </row>
    <row r="1542" spans="1:77" x14ac:dyDescent="0.2">
      <c r="A1542" s="2" t="s">
        <v>225</v>
      </c>
      <c r="B1542" s="3">
        <v>35544</v>
      </c>
      <c r="C1542" s="4">
        <v>23</v>
      </c>
      <c r="F1542" s="20">
        <v>0.02</v>
      </c>
      <c r="G1542" s="5">
        <v>0.01</v>
      </c>
      <c r="H1542" s="5">
        <v>0.13</v>
      </c>
      <c r="J1542" s="21"/>
      <c r="M1542" s="21"/>
      <c r="N1542" s="21"/>
      <c r="Q1542" s="21"/>
      <c r="S1542" s="5">
        <v>120</v>
      </c>
      <c r="T1542" s="5">
        <v>49</v>
      </c>
      <c r="U1542" s="21"/>
      <c r="V1542" s="5">
        <v>2.6</v>
      </c>
      <c r="W1542" s="5">
        <v>0.46</v>
      </c>
      <c r="AB1542" s="20">
        <v>1.03</v>
      </c>
      <c r="AC1542" s="21"/>
      <c r="AD1542" s="21"/>
      <c r="AE1542" s="5">
        <v>1.7</v>
      </c>
      <c r="AI1542" s="21"/>
      <c r="AJ1542" s="20">
        <v>77.400000000000006</v>
      </c>
      <c r="AN1542" s="5">
        <v>11</v>
      </c>
      <c r="AO1542" s="5">
        <v>0.15</v>
      </c>
      <c r="AT1542" s="5">
        <v>12</v>
      </c>
      <c r="AU1542" s="21"/>
      <c r="AV1542" s="5">
        <v>14.16</v>
      </c>
      <c r="AW1542" s="5">
        <v>0.06</v>
      </c>
      <c r="AX1542" s="5">
        <v>0.02</v>
      </c>
      <c r="AY1542" s="20">
        <v>0.01</v>
      </c>
      <c r="AZ1542" s="22"/>
      <c r="BA1542" s="5">
        <v>7.12</v>
      </c>
      <c r="BC1542" s="21"/>
      <c r="BE1542" s="20">
        <v>10.8</v>
      </c>
      <c r="BF1542" s="22"/>
      <c r="BH1542" s="5">
        <v>6.37</v>
      </c>
      <c r="BI1542" s="20">
        <v>0.63</v>
      </c>
      <c r="BN1542" s="22"/>
      <c r="BO1542" s="5">
        <v>93.8</v>
      </c>
      <c r="BQ1542" s="21"/>
      <c r="BR1542" s="21"/>
      <c r="BW1542" s="22"/>
      <c r="BX1542" s="5">
        <v>7.3</v>
      </c>
      <c r="BY1542" s="21"/>
    </row>
    <row r="1543" spans="1:77" x14ac:dyDescent="0.2">
      <c r="A1543" s="2" t="s">
        <v>333</v>
      </c>
      <c r="B1543" s="3">
        <v>39932</v>
      </c>
      <c r="C1543" s="4">
        <v>31</v>
      </c>
      <c r="F1543" s="22"/>
      <c r="G1543" s="5">
        <v>1.1499999999999999</v>
      </c>
      <c r="H1543" s="5">
        <v>0.02</v>
      </c>
      <c r="J1543" s="5">
        <v>0.3</v>
      </c>
      <c r="M1543" s="5">
        <v>0.76</v>
      </c>
      <c r="N1543" s="5">
        <v>1.1000000000000001</v>
      </c>
      <c r="O1543" s="22"/>
      <c r="Q1543" s="5">
        <v>0.33</v>
      </c>
      <c r="S1543" s="5">
        <v>45.8</v>
      </c>
      <c r="T1543" s="5">
        <v>25</v>
      </c>
      <c r="U1543" s="5">
        <v>2.6</v>
      </c>
      <c r="V1543" s="5">
        <v>25</v>
      </c>
      <c r="W1543" s="5">
        <v>0.34</v>
      </c>
      <c r="AB1543" s="20">
        <v>1.76</v>
      </c>
      <c r="AD1543" s="5">
        <v>4.54</v>
      </c>
      <c r="AE1543" s="5">
        <v>20</v>
      </c>
      <c r="AI1543" s="5">
        <v>14</v>
      </c>
      <c r="AJ1543" s="5">
        <v>38.799999999999997</v>
      </c>
      <c r="AN1543" s="5">
        <v>6.2</v>
      </c>
      <c r="AO1543" s="5">
        <v>0.09</v>
      </c>
      <c r="AS1543" s="21"/>
      <c r="AT1543" s="5">
        <v>7.54</v>
      </c>
      <c r="AU1543" s="5">
        <v>1</v>
      </c>
      <c r="AV1543" s="5">
        <v>64.180000000000007</v>
      </c>
      <c r="AW1543" s="5">
        <v>0.06</v>
      </c>
      <c r="AX1543" s="5">
        <v>0.13</v>
      </c>
      <c r="AY1543" s="21"/>
      <c r="AZ1543" s="22"/>
      <c r="BA1543" s="5">
        <v>5.83</v>
      </c>
      <c r="BC1543" s="5">
        <v>8.0999999999999996E-3</v>
      </c>
      <c r="BE1543" s="22"/>
      <c r="BF1543" s="5">
        <v>0.18</v>
      </c>
      <c r="BH1543" s="5">
        <v>0.93</v>
      </c>
      <c r="BN1543" s="22"/>
      <c r="BO1543" s="5">
        <v>38.700000000000003</v>
      </c>
      <c r="BQ1543" s="21"/>
      <c r="BR1543" s="21"/>
      <c r="BS1543" s="21"/>
      <c r="BT1543" s="21"/>
      <c r="BV1543" s="21"/>
      <c r="BW1543" s="5">
        <v>7.4</v>
      </c>
      <c r="BX1543" s="5">
        <v>8.4</v>
      </c>
      <c r="BY1543" s="5">
        <v>3.2</v>
      </c>
    </row>
    <row r="1544" spans="1:77" x14ac:dyDescent="0.2">
      <c r="A1544" s="2" t="s">
        <v>333</v>
      </c>
      <c r="B1544" s="3">
        <v>40290</v>
      </c>
      <c r="C1544" s="4">
        <v>24</v>
      </c>
      <c r="F1544" s="22"/>
      <c r="G1544" s="5">
        <v>0.93</v>
      </c>
      <c r="H1544" s="5">
        <v>0.01</v>
      </c>
      <c r="J1544" s="21"/>
      <c r="M1544" s="5">
        <v>1.31</v>
      </c>
      <c r="N1544" s="21"/>
      <c r="Q1544" s="21"/>
      <c r="S1544" s="5">
        <v>54.4</v>
      </c>
      <c r="T1544" s="5">
        <v>33</v>
      </c>
      <c r="U1544" s="21"/>
      <c r="V1544" s="5">
        <v>25</v>
      </c>
      <c r="W1544" s="5">
        <v>0.25</v>
      </c>
      <c r="AB1544" s="5">
        <v>1.64</v>
      </c>
      <c r="AD1544" s="5">
        <v>7.86</v>
      </c>
      <c r="AE1544" s="5">
        <v>21.4</v>
      </c>
      <c r="AI1544" s="21"/>
      <c r="AJ1544" s="5">
        <v>43.8</v>
      </c>
      <c r="AN1544" s="5">
        <v>7.59</v>
      </c>
      <c r="AO1544" s="5">
        <v>0.09</v>
      </c>
      <c r="AT1544" s="5">
        <v>10.1</v>
      </c>
      <c r="AU1544" s="21"/>
      <c r="AV1544" s="5">
        <v>82.33</v>
      </c>
      <c r="AW1544" s="5">
        <v>0.06</v>
      </c>
      <c r="AX1544" s="5">
        <v>0.03</v>
      </c>
      <c r="BA1544" s="5">
        <v>5.69</v>
      </c>
      <c r="BC1544" s="21"/>
      <c r="BE1544" s="21"/>
      <c r="BF1544" s="5">
        <v>0.56999999999999995</v>
      </c>
      <c r="BH1544" s="5">
        <v>0.85</v>
      </c>
      <c r="BN1544" s="22"/>
      <c r="BO1544" s="5">
        <v>48.1</v>
      </c>
      <c r="BQ1544" s="20">
        <v>4.1100000000000003</v>
      </c>
      <c r="BR1544" s="20">
        <v>4.45</v>
      </c>
      <c r="BW1544" s="21"/>
      <c r="BX1544" s="5">
        <v>7.8</v>
      </c>
      <c r="BY1544" s="21"/>
    </row>
    <row r="1545" spans="1:77" x14ac:dyDescent="0.2">
      <c r="A1545" s="2" t="s">
        <v>333</v>
      </c>
      <c r="B1545" s="3">
        <v>41785</v>
      </c>
      <c r="C1545" s="4">
        <v>26</v>
      </c>
      <c r="F1545" s="21"/>
      <c r="G1545" s="20">
        <v>1.06</v>
      </c>
      <c r="H1545" s="5">
        <v>0.02</v>
      </c>
      <c r="J1545" s="21"/>
      <c r="M1545" s="5">
        <v>0.97</v>
      </c>
      <c r="N1545" s="21"/>
      <c r="P1545" s="22"/>
      <c r="Q1545" s="21"/>
      <c r="S1545" s="5">
        <v>55</v>
      </c>
      <c r="T1545" s="5">
        <v>27</v>
      </c>
      <c r="U1545" s="5">
        <v>3.2</v>
      </c>
      <c r="V1545" s="5">
        <v>22</v>
      </c>
      <c r="W1545" s="5">
        <v>0.14000000000000001</v>
      </c>
      <c r="AB1545" s="20">
        <v>1.53</v>
      </c>
      <c r="AD1545" s="5">
        <v>4.07</v>
      </c>
      <c r="AE1545" s="5">
        <v>12.4</v>
      </c>
      <c r="AI1545" s="21"/>
      <c r="AJ1545" s="5">
        <v>46.1</v>
      </c>
      <c r="AN1545" s="5">
        <v>7.59</v>
      </c>
      <c r="AO1545" s="5">
        <v>0.08</v>
      </c>
      <c r="AP1545" s="22"/>
      <c r="AT1545" s="5">
        <v>9.51</v>
      </c>
      <c r="AU1545" s="21"/>
      <c r="AV1545" s="5">
        <v>110.22</v>
      </c>
      <c r="AW1545" s="5">
        <v>0.06</v>
      </c>
      <c r="AX1545" s="5">
        <v>0.02</v>
      </c>
      <c r="AY1545" s="20">
        <v>0.02</v>
      </c>
      <c r="BA1545" s="5">
        <v>5.97</v>
      </c>
      <c r="BC1545" s="21"/>
      <c r="BE1545" s="21"/>
      <c r="BF1545" s="20">
        <v>0.17</v>
      </c>
      <c r="BH1545" s="5">
        <v>0.83</v>
      </c>
      <c r="BI1545" s="21"/>
      <c r="BN1545" s="22"/>
      <c r="BO1545" s="5">
        <v>33.1</v>
      </c>
      <c r="BQ1545" s="5">
        <v>4.0599999999999996</v>
      </c>
      <c r="BR1545" s="5">
        <v>4.2300000000000004</v>
      </c>
      <c r="BX1545" s="5">
        <v>9.3000000000000007</v>
      </c>
      <c r="BY1545" s="21"/>
    </row>
    <row r="1546" spans="1:77" x14ac:dyDescent="0.2">
      <c r="A1546" s="2" t="s">
        <v>333</v>
      </c>
      <c r="B1546" s="3">
        <v>42159</v>
      </c>
      <c r="C1546" s="4">
        <v>33</v>
      </c>
      <c r="F1546" s="22"/>
      <c r="G1546" s="5">
        <v>0.98</v>
      </c>
      <c r="H1546" s="5">
        <v>0.01</v>
      </c>
      <c r="J1546" s="5">
        <v>0.2</v>
      </c>
      <c r="M1546" s="5">
        <v>1.35</v>
      </c>
      <c r="N1546" s="5">
        <v>1.2</v>
      </c>
      <c r="O1546" s="22"/>
      <c r="P1546" s="22"/>
      <c r="Q1546" s="5">
        <v>0.35</v>
      </c>
      <c r="S1546" s="5">
        <v>53.5</v>
      </c>
      <c r="T1546" s="5">
        <v>27</v>
      </c>
      <c r="U1546" s="5">
        <v>2.9</v>
      </c>
      <c r="V1546" s="5">
        <v>26</v>
      </c>
      <c r="W1546" s="5">
        <v>0.19</v>
      </c>
      <c r="AB1546" s="5">
        <v>1.88</v>
      </c>
      <c r="AC1546" s="5">
        <v>10</v>
      </c>
      <c r="AD1546" s="5">
        <v>0.38</v>
      </c>
      <c r="AE1546" s="5">
        <v>13.8</v>
      </c>
      <c r="AI1546" s="5">
        <v>9.8000000000000007</v>
      </c>
      <c r="AJ1546" s="5">
        <v>47.1</v>
      </c>
      <c r="AN1546" s="5">
        <v>7.4</v>
      </c>
      <c r="AO1546" s="5">
        <v>0.08</v>
      </c>
      <c r="AP1546" s="22"/>
      <c r="AT1546" s="5">
        <v>11.2</v>
      </c>
      <c r="AU1546" s="5">
        <v>3.9</v>
      </c>
      <c r="AV1546" s="5">
        <v>114.65</v>
      </c>
      <c r="AW1546" s="5">
        <v>0.06</v>
      </c>
      <c r="AX1546" s="5">
        <v>0.03</v>
      </c>
      <c r="AZ1546" s="22"/>
      <c r="BA1546" s="5">
        <v>5.84</v>
      </c>
      <c r="BC1546" s="5">
        <v>9.7000000000000003E-3</v>
      </c>
      <c r="BE1546" s="22"/>
      <c r="BF1546" s="5">
        <v>2.09</v>
      </c>
      <c r="BH1546" s="5">
        <v>0.79</v>
      </c>
      <c r="BN1546" s="22"/>
      <c r="BO1546" s="5">
        <v>41.3</v>
      </c>
      <c r="BQ1546" s="5">
        <v>4.26</v>
      </c>
      <c r="BR1546" s="5">
        <v>4.24</v>
      </c>
      <c r="BX1546" s="5">
        <v>9.3000000000000007</v>
      </c>
      <c r="BY1546" s="5">
        <v>2.8</v>
      </c>
    </row>
    <row r="1547" spans="1:77" x14ac:dyDescent="0.2">
      <c r="A1547" s="2" t="s">
        <v>235</v>
      </c>
      <c r="B1547" s="3">
        <v>38699</v>
      </c>
      <c r="C1547" s="4">
        <v>32</v>
      </c>
      <c r="F1547" s="20">
        <v>0.03</v>
      </c>
      <c r="G1547" s="5">
        <v>0.02</v>
      </c>
      <c r="H1547" s="5">
        <v>0.03</v>
      </c>
      <c r="J1547" s="20">
        <v>0.7</v>
      </c>
      <c r="M1547" s="5">
        <v>0.62</v>
      </c>
      <c r="N1547" s="20">
        <v>0.2</v>
      </c>
      <c r="O1547" s="20">
        <v>15</v>
      </c>
      <c r="Q1547" s="20">
        <v>0.09</v>
      </c>
      <c r="S1547" s="5">
        <v>141</v>
      </c>
      <c r="T1547" s="5">
        <v>81</v>
      </c>
      <c r="U1547" s="20">
        <v>0.2</v>
      </c>
      <c r="V1547" s="5">
        <v>2.4</v>
      </c>
      <c r="W1547" s="5">
        <v>0.26</v>
      </c>
      <c r="AB1547" s="5">
        <v>2.59</v>
      </c>
      <c r="AD1547" s="21"/>
      <c r="AE1547" s="5">
        <v>2.0699999999999998</v>
      </c>
      <c r="AI1547" s="20">
        <v>1.9</v>
      </c>
      <c r="AJ1547" s="5">
        <v>95.9</v>
      </c>
      <c r="AN1547" s="5">
        <v>17.899999999999999</v>
      </c>
      <c r="AO1547" s="5">
        <v>0.14000000000000001</v>
      </c>
      <c r="AT1547" s="5">
        <v>37.700000000000003</v>
      </c>
      <c r="AU1547" s="20">
        <v>5</v>
      </c>
      <c r="AV1547" s="5">
        <v>19.48</v>
      </c>
      <c r="AW1547" s="5">
        <v>0.06</v>
      </c>
      <c r="AX1547" s="5">
        <v>0.01</v>
      </c>
      <c r="AY1547" s="21"/>
      <c r="AZ1547" s="20">
        <v>0.01</v>
      </c>
      <c r="BA1547" s="5">
        <v>7.08</v>
      </c>
      <c r="BC1547" s="20">
        <v>1E-3</v>
      </c>
      <c r="BE1547" s="20">
        <v>1</v>
      </c>
      <c r="BF1547" s="21"/>
      <c r="BH1547" s="5">
        <v>5.42</v>
      </c>
      <c r="BN1547" s="22"/>
      <c r="BO1547" s="5">
        <v>108</v>
      </c>
      <c r="BQ1547" s="21"/>
      <c r="BR1547" s="21"/>
      <c r="BX1547" s="5">
        <v>10.199999999999999</v>
      </c>
      <c r="BY1547" s="20">
        <v>6.1</v>
      </c>
    </row>
    <row r="1548" spans="1:77" x14ac:dyDescent="0.2">
      <c r="A1548" s="2" t="s">
        <v>318</v>
      </c>
      <c r="B1548" s="3">
        <v>38539</v>
      </c>
      <c r="C1548" s="4">
        <v>32</v>
      </c>
      <c r="F1548" s="5">
        <v>0.01</v>
      </c>
      <c r="G1548" s="21"/>
      <c r="H1548" s="5">
        <v>0.02</v>
      </c>
      <c r="J1548" s="5">
        <v>2</v>
      </c>
      <c r="M1548" s="5">
        <v>0.1</v>
      </c>
      <c r="N1548" s="5">
        <v>1</v>
      </c>
      <c r="O1548" s="21"/>
      <c r="Q1548" s="5">
        <v>0.1</v>
      </c>
      <c r="S1548" s="5">
        <v>52.2</v>
      </c>
      <c r="T1548" s="5">
        <v>22.3</v>
      </c>
      <c r="U1548" s="5">
        <v>1</v>
      </c>
      <c r="V1548" s="5">
        <v>0.74</v>
      </c>
      <c r="W1548" s="5">
        <v>0.13</v>
      </c>
      <c r="AB1548" s="5">
        <v>13.72</v>
      </c>
      <c r="AD1548" s="20">
        <v>1.5</v>
      </c>
      <c r="AE1548" s="5">
        <v>1.2</v>
      </c>
      <c r="AI1548" s="5">
        <v>1</v>
      </c>
      <c r="AJ1548" s="5">
        <v>35.200000000000003</v>
      </c>
      <c r="AN1548" s="5">
        <v>5.4</v>
      </c>
      <c r="AO1548" s="5">
        <v>0.04</v>
      </c>
      <c r="AT1548" s="5">
        <v>19.100000000000001</v>
      </c>
      <c r="AU1548" s="5">
        <v>1</v>
      </c>
      <c r="AV1548" s="5">
        <v>0.92</v>
      </c>
      <c r="AW1548" s="5">
        <v>0.06</v>
      </c>
      <c r="AX1548" s="5">
        <v>0.15</v>
      </c>
      <c r="AY1548" s="22"/>
      <c r="AZ1548" s="21"/>
      <c r="BA1548" s="5">
        <v>7.7</v>
      </c>
      <c r="BC1548" s="5">
        <v>0.1</v>
      </c>
      <c r="BE1548" s="5">
        <v>0.15</v>
      </c>
      <c r="BH1548" s="5">
        <v>1.7</v>
      </c>
      <c r="BN1548" s="22"/>
      <c r="BO1548" s="5">
        <v>72.7</v>
      </c>
      <c r="BQ1548" s="20">
        <v>3.9</v>
      </c>
      <c r="BR1548" s="20">
        <v>3.9</v>
      </c>
      <c r="BU1548" s="22"/>
      <c r="BX1548" s="5">
        <v>9.1</v>
      </c>
      <c r="BY1548" s="5">
        <v>5</v>
      </c>
    </row>
    <row r="1549" spans="1:77" x14ac:dyDescent="0.2">
      <c r="A1549" s="2" t="s">
        <v>318</v>
      </c>
      <c r="B1549" s="3">
        <v>38686</v>
      </c>
      <c r="C1549" s="4">
        <v>33</v>
      </c>
      <c r="F1549" s="20">
        <v>0.02</v>
      </c>
      <c r="G1549" s="21"/>
      <c r="H1549" s="5">
        <v>0.08</v>
      </c>
      <c r="J1549" s="20">
        <v>1</v>
      </c>
      <c r="M1549" s="5">
        <v>0.1</v>
      </c>
      <c r="N1549" s="20">
        <v>2</v>
      </c>
      <c r="O1549" s="22"/>
      <c r="Q1549" s="20">
        <v>0.5</v>
      </c>
      <c r="S1549" s="5">
        <v>50.2</v>
      </c>
      <c r="T1549" s="5">
        <v>22</v>
      </c>
      <c r="U1549" s="20">
        <v>1</v>
      </c>
      <c r="V1549" s="5">
        <v>0.1</v>
      </c>
      <c r="W1549" s="5">
        <v>0.11</v>
      </c>
      <c r="AB1549" s="5">
        <v>13.97</v>
      </c>
      <c r="AD1549" s="5">
        <v>-1.36</v>
      </c>
      <c r="AE1549" s="5">
        <v>0.9</v>
      </c>
      <c r="AI1549" s="20">
        <v>1</v>
      </c>
      <c r="AJ1549" s="5">
        <v>37</v>
      </c>
      <c r="AN1549" s="5">
        <v>5.4</v>
      </c>
      <c r="AO1549" s="5">
        <v>0.04</v>
      </c>
      <c r="AT1549" s="5">
        <v>17.5</v>
      </c>
      <c r="AU1549" s="20">
        <v>6</v>
      </c>
      <c r="AV1549" s="5">
        <v>2.21</v>
      </c>
      <c r="AW1549" s="5">
        <v>0.06</v>
      </c>
      <c r="AX1549" s="5">
        <v>0.03</v>
      </c>
      <c r="AY1549" s="21"/>
      <c r="AZ1549" s="22"/>
      <c r="BA1549" s="5">
        <v>7.3</v>
      </c>
      <c r="BC1549" s="20">
        <v>0.1</v>
      </c>
      <c r="BE1549" s="20">
        <v>0.8</v>
      </c>
      <c r="BF1549" s="21"/>
      <c r="BH1549" s="5">
        <v>1.7</v>
      </c>
      <c r="BI1549" s="20">
        <v>0.1</v>
      </c>
      <c r="BN1549" s="22"/>
      <c r="BO1549" s="5">
        <v>69</v>
      </c>
      <c r="BQ1549" s="5">
        <v>-3.79</v>
      </c>
      <c r="BR1549" s="5">
        <v>3.74</v>
      </c>
      <c r="BT1549" s="21"/>
      <c r="BX1549" s="5">
        <v>9.1999999999999993</v>
      </c>
      <c r="BY1549" s="20">
        <v>5</v>
      </c>
    </row>
    <row r="1550" spans="1:77" x14ac:dyDescent="0.2">
      <c r="A1550" s="2" t="s">
        <v>88</v>
      </c>
      <c r="B1550" s="3">
        <v>38686</v>
      </c>
      <c r="C1550" s="4">
        <v>33</v>
      </c>
      <c r="F1550" s="5">
        <v>0.02</v>
      </c>
      <c r="G1550" s="21"/>
      <c r="H1550" s="5">
        <v>12.1</v>
      </c>
      <c r="J1550" s="5">
        <v>1</v>
      </c>
      <c r="M1550" s="5">
        <v>1</v>
      </c>
      <c r="N1550" s="5">
        <v>2</v>
      </c>
      <c r="O1550" s="21"/>
      <c r="Q1550" s="5">
        <v>0.5</v>
      </c>
      <c r="S1550" s="5">
        <v>530</v>
      </c>
      <c r="T1550" s="5">
        <v>4470</v>
      </c>
      <c r="U1550" s="5">
        <v>1</v>
      </c>
      <c r="V1550" s="5">
        <v>9</v>
      </c>
      <c r="W1550" s="5">
        <v>15</v>
      </c>
      <c r="AB1550" s="5">
        <v>2.19</v>
      </c>
      <c r="AD1550" s="20">
        <v>-1.9</v>
      </c>
      <c r="AE1550" s="5">
        <v>35.1</v>
      </c>
      <c r="AG1550" s="22"/>
      <c r="AI1550" s="5">
        <v>1</v>
      </c>
      <c r="AJ1550" s="5">
        <v>1380</v>
      </c>
      <c r="AK1550" s="22"/>
      <c r="AM1550" s="22"/>
      <c r="AN1550" s="5">
        <v>200</v>
      </c>
      <c r="AO1550" s="5">
        <v>3.51</v>
      </c>
      <c r="AT1550" s="5">
        <v>2140</v>
      </c>
      <c r="AU1550" s="5">
        <v>1</v>
      </c>
      <c r="AV1550" s="5">
        <v>2.21</v>
      </c>
      <c r="AW1550" s="5">
        <v>0.06</v>
      </c>
      <c r="AX1550" s="5">
        <v>0.52</v>
      </c>
      <c r="AZ1550" s="21"/>
      <c r="BA1550" s="5">
        <v>7</v>
      </c>
      <c r="BC1550" s="5">
        <v>0.1</v>
      </c>
      <c r="BD1550" s="22"/>
      <c r="BE1550" s="5">
        <v>0.5</v>
      </c>
      <c r="BH1550" s="5">
        <v>9.1999999999999993</v>
      </c>
      <c r="BI1550" s="20">
        <v>0.1</v>
      </c>
      <c r="BN1550" s="22"/>
      <c r="BO1550" s="5">
        <v>271</v>
      </c>
      <c r="BQ1550" s="20">
        <v>-140.97</v>
      </c>
      <c r="BR1550" s="20">
        <v>138.26</v>
      </c>
      <c r="BU1550" s="22"/>
      <c r="BX1550" s="5">
        <v>9.8000000000000007</v>
      </c>
      <c r="BY1550" s="5">
        <v>5</v>
      </c>
    </row>
    <row r="1551" spans="1:77" x14ac:dyDescent="0.2">
      <c r="A1551" s="2" t="s">
        <v>366</v>
      </c>
      <c r="B1551" s="3">
        <v>38106</v>
      </c>
      <c r="C1551" s="4">
        <v>32</v>
      </c>
      <c r="F1551" s="20">
        <v>0.38</v>
      </c>
      <c r="G1551" s="5">
        <v>0.36</v>
      </c>
      <c r="H1551" s="5">
        <v>0.02</v>
      </c>
      <c r="J1551" s="20">
        <v>0.5</v>
      </c>
      <c r="M1551" s="5">
        <v>0.28999999999999998</v>
      </c>
      <c r="N1551" s="20">
        <v>0.5</v>
      </c>
      <c r="O1551" s="20">
        <v>10</v>
      </c>
      <c r="Q1551" s="20">
        <v>0.03</v>
      </c>
      <c r="S1551" s="5">
        <v>18.399999999999999</v>
      </c>
      <c r="T1551" s="5">
        <v>17</v>
      </c>
      <c r="U1551" s="20">
        <v>2.7</v>
      </c>
      <c r="V1551" s="5">
        <v>17</v>
      </c>
      <c r="W1551" s="5">
        <v>0.12</v>
      </c>
      <c r="Y1551" s="22"/>
      <c r="AB1551" s="5">
        <v>0.97</v>
      </c>
      <c r="AD1551" s="21"/>
      <c r="AE1551" s="5">
        <v>8.25</v>
      </c>
      <c r="AI1551" s="20">
        <v>9.8000000000000007</v>
      </c>
      <c r="AJ1551" s="5">
        <v>13.5</v>
      </c>
      <c r="AN1551" s="5">
        <v>2.2400000000000002</v>
      </c>
      <c r="AO1551" s="5">
        <v>0.01</v>
      </c>
      <c r="AT1551" s="5">
        <v>9.64</v>
      </c>
      <c r="AU1551" s="20">
        <v>3.7</v>
      </c>
      <c r="AV1551" s="5">
        <v>12.74</v>
      </c>
      <c r="AW1551" s="5">
        <v>0.06</v>
      </c>
      <c r="AX1551" s="5">
        <v>0.02</v>
      </c>
      <c r="AZ1551" s="20">
        <v>0.01</v>
      </c>
      <c r="BA1551" s="5">
        <v>5.89</v>
      </c>
      <c r="BC1551" s="20">
        <v>9.2999999999999992E-3</v>
      </c>
      <c r="BE1551" s="20">
        <v>0.5</v>
      </c>
      <c r="BF1551" s="21"/>
      <c r="BH1551" s="5">
        <v>0.43</v>
      </c>
      <c r="BN1551" s="22"/>
      <c r="BO1551" s="5">
        <v>22.2</v>
      </c>
      <c r="BQ1551" s="21"/>
      <c r="BR1551" s="21"/>
      <c r="BT1551" s="21"/>
      <c r="BX1551" s="5">
        <v>7.4</v>
      </c>
      <c r="BY1551" s="20">
        <v>3.2</v>
      </c>
    </row>
    <row r="1552" spans="1:77" x14ac:dyDescent="0.2">
      <c r="A1552" s="2" t="s">
        <v>366</v>
      </c>
      <c r="B1552" s="3">
        <v>40722</v>
      </c>
      <c r="C1552" s="4">
        <v>25</v>
      </c>
      <c r="G1552" s="5">
        <v>0.35</v>
      </c>
      <c r="H1552" s="5">
        <v>0.04</v>
      </c>
      <c r="J1552" s="21"/>
      <c r="M1552" s="5">
        <v>0.62</v>
      </c>
      <c r="N1552" s="21"/>
      <c r="Q1552" s="21"/>
      <c r="S1552" s="5">
        <v>12.8</v>
      </c>
      <c r="T1552" s="5">
        <v>12</v>
      </c>
      <c r="U1552" s="21"/>
      <c r="V1552" s="5">
        <v>13</v>
      </c>
      <c r="W1552" s="5">
        <v>1.65</v>
      </c>
      <c r="AB1552" s="5">
        <v>0.96</v>
      </c>
      <c r="AD1552" s="5">
        <v>5.44</v>
      </c>
      <c r="AE1552" s="5">
        <v>5.89</v>
      </c>
      <c r="AI1552" s="21"/>
      <c r="AJ1552" s="5">
        <v>13.57</v>
      </c>
      <c r="AN1552" s="5">
        <v>1.75</v>
      </c>
      <c r="AO1552" s="5">
        <v>0.04</v>
      </c>
      <c r="AS1552" s="21"/>
      <c r="AT1552" s="5">
        <v>5.59</v>
      </c>
      <c r="AU1552" s="21"/>
      <c r="AV1552" s="5">
        <v>6.99</v>
      </c>
      <c r="AW1552" s="5">
        <v>0.06</v>
      </c>
      <c r="AX1552" s="5">
        <v>0.15</v>
      </c>
      <c r="AY1552" s="22"/>
      <c r="BA1552" s="5">
        <v>6.14</v>
      </c>
      <c r="BC1552" s="21"/>
      <c r="BF1552" s="5">
        <v>0.5</v>
      </c>
      <c r="BH1552" s="5">
        <v>0.45</v>
      </c>
      <c r="BN1552" s="22"/>
      <c r="BO1552" s="5">
        <v>16</v>
      </c>
      <c r="BQ1552" s="5">
        <v>1.24</v>
      </c>
      <c r="BR1552" s="5">
        <v>1.31</v>
      </c>
      <c r="BT1552" s="20">
        <v>8.1999999999999993</v>
      </c>
      <c r="BU1552" s="22"/>
      <c r="BW1552" s="21"/>
      <c r="BX1552" s="5">
        <v>9.6</v>
      </c>
      <c r="BY1552" s="21"/>
    </row>
    <row r="1553" spans="1:77" x14ac:dyDescent="0.2">
      <c r="A1553" s="2" t="s">
        <v>366</v>
      </c>
      <c r="B1553" s="3">
        <v>41486</v>
      </c>
      <c r="C1553" s="4">
        <v>25</v>
      </c>
      <c r="F1553" s="22"/>
      <c r="G1553" s="5">
        <v>0.31</v>
      </c>
      <c r="H1553" s="5">
        <v>0.2</v>
      </c>
      <c r="J1553" s="22"/>
      <c r="M1553" s="5">
        <v>0.6</v>
      </c>
      <c r="N1553" s="22"/>
      <c r="O1553" s="22"/>
      <c r="Q1553" s="22"/>
      <c r="S1553" s="5">
        <v>12.3</v>
      </c>
      <c r="T1553" s="5">
        <v>11</v>
      </c>
      <c r="U1553" s="22"/>
      <c r="V1553" s="5">
        <v>12</v>
      </c>
      <c r="W1553" s="5">
        <v>2.4</v>
      </c>
      <c r="AB1553" s="5">
        <v>1.1599999999999999</v>
      </c>
      <c r="AD1553" s="5">
        <v>2.54</v>
      </c>
      <c r="AE1553" s="5">
        <v>4.6399999999999997</v>
      </c>
      <c r="AI1553" s="22"/>
      <c r="AJ1553" s="5">
        <v>13.16</v>
      </c>
      <c r="AN1553" s="5">
        <v>1.7</v>
      </c>
      <c r="AO1553" s="5">
        <v>0.08</v>
      </c>
      <c r="AS1553" s="22"/>
      <c r="AT1553" s="5">
        <v>6.75</v>
      </c>
      <c r="AU1553" s="22"/>
      <c r="AV1553" s="5">
        <v>2.93</v>
      </c>
      <c r="AW1553" s="5">
        <v>0.06</v>
      </c>
      <c r="AX1553" s="5">
        <v>0.31</v>
      </c>
      <c r="AY1553" s="20">
        <v>0.11</v>
      </c>
      <c r="AZ1553" s="22"/>
      <c r="BA1553" s="5">
        <v>5.76</v>
      </c>
      <c r="BC1553" s="22"/>
      <c r="BE1553" s="21"/>
      <c r="BF1553" s="5">
        <v>0.34</v>
      </c>
      <c r="BH1553" s="5">
        <v>0.61</v>
      </c>
      <c r="BN1553" s="22"/>
      <c r="BO1553" s="5">
        <v>16</v>
      </c>
      <c r="BQ1553" s="20">
        <v>1.31</v>
      </c>
      <c r="BR1553" s="20">
        <v>1.35</v>
      </c>
      <c r="BW1553" s="22"/>
      <c r="BX1553" s="5">
        <v>10.6</v>
      </c>
      <c r="BY1553" s="22"/>
    </row>
    <row r="1554" spans="1:77" x14ac:dyDescent="0.2">
      <c r="A1554" s="2" t="s">
        <v>366</v>
      </c>
      <c r="B1554" s="3">
        <v>35583</v>
      </c>
      <c r="C1554" s="4">
        <v>23</v>
      </c>
      <c r="F1554" s="20">
        <v>0.34</v>
      </c>
      <c r="G1554" s="5">
        <v>0.3</v>
      </c>
      <c r="H1554" s="5">
        <v>0.17</v>
      </c>
      <c r="J1554" s="21"/>
      <c r="K1554" s="22"/>
      <c r="M1554" s="21"/>
      <c r="N1554" s="21"/>
      <c r="O1554" s="22"/>
      <c r="P1554" s="22"/>
      <c r="Q1554" s="21"/>
      <c r="S1554" s="5">
        <v>27</v>
      </c>
      <c r="T1554" s="5">
        <v>25</v>
      </c>
      <c r="U1554" s="21"/>
      <c r="V1554" s="5">
        <v>17</v>
      </c>
      <c r="W1554" s="5">
        <v>0.14000000000000001</v>
      </c>
      <c r="Y1554" s="22"/>
      <c r="AB1554" s="5">
        <v>0.41</v>
      </c>
      <c r="AD1554" s="21"/>
      <c r="AE1554" s="5">
        <v>10</v>
      </c>
      <c r="AF1554" s="22"/>
      <c r="AG1554" s="22"/>
      <c r="AI1554" s="21"/>
      <c r="AJ1554" s="5">
        <v>24.8</v>
      </c>
      <c r="AN1554" s="5">
        <v>3.3</v>
      </c>
      <c r="AO1554" s="5">
        <v>0.17</v>
      </c>
      <c r="AR1554" s="22"/>
      <c r="AT1554" s="5">
        <v>6.2</v>
      </c>
      <c r="AU1554" s="21"/>
      <c r="AV1554" s="5">
        <v>4.05</v>
      </c>
      <c r="AW1554" s="5">
        <v>0.06</v>
      </c>
      <c r="AX1554" s="5">
        <v>0.01</v>
      </c>
      <c r="AY1554" s="20">
        <v>0.01</v>
      </c>
      <c r="BA1554" s="5">
        <v>6.2</v>
      </c>
      <c r="BC1554" s="21"/>
      <c r="BD1554" s="22"/>
      <c r="BE1554" s="20">
        <v>0.7</v>
      </c>
      <c r="BF1554" s="21"/>
      <c r="BH1554" s="5">
        <v>0.9</v>
      </c>
      <c r="BI1554" s="20">
        <v>0.94</v>
      </c>
      <c r="BK1554" s="22"/>
      <c r="BL1554" s="22"/>
      <c r="BN1554" s="22"/>
      <c r="BO1554" s="5">
        <v>36.299999999999997</v>
      </c>
      <c r="BW1554" s="21"/>
      <c r="BX1554" s="5">
        <v>8.1999999999999993</v>
      </c>
      <c r="BY1554" s="21"/>
    </row>
    <row r="1555" spans="1:77" x14ac:dyDescent="0.2">
      <c r="A1555" s="2" t="s">
        <v>338</v>
      </c>
      <c r="B1555" s="3">
        <v>38684</v>
      </c>
      <c r="C1555" s="4">
        <v>32</v>
      </c>
      <c r="F1555" s="20">
        <v>0.16</v>
      </c>
      <c r="G1555" s="5">
        <v>0.16</v>
      </c>
      <c r="H1555" s="5">
        <v>0.06</v>
      </c>
      <c r="J1555" s="20">
        <v>6.7</v>
      </c>
      <c r="M1555" s="5">
        <v>1.35</v>
      </c>
      <c r="N1555" s="20">
        <v>2.1</v>
      </c>
      <c r="O1555" s="20">
        <v>10</v>
      </c>
      <c r="Q1555" s="20">
        <v>0.15</v>
      </c>
      <c r="S1555" s="5">
        <v>60.7</v>
      </c>
      <c r="T1555" s="5">
        <v>40</v>
      </c>
      <c r="U1555" s="20">
        <v>0.8</v>
      </c>
      <c r="V1555" s="5">
        <v>13</v>
      </c>
      <c r="W1555" s="5">
        <v>1.07</v>
      </c>
      <c r="AB1555" s="5">
        <v>2.75</v>
      </c>
      <c r="AD1555" s="21"/>
      <c r="AE1555" s="5">
        <v>19.899999999999999</v>
      </c>
      <c r="AI1555" s="20">
        <v>7.7</v>
      </c>
      <c r="AJ1555" s="5">
        <v>55.4</v>
      </c>
      <c r="AN1555" s="5">
        <v>7.82</v>
      </c>
      <c r="AO1555" s="5">
        <v>0.04</v>
      </c>
      <c r="AT1555" s="5">
        <v>20.8</v>
      </c>
      <c r="AU1555" s="5">
        <v>7.3</v>
      </c>
      <c r="AV1555" s="5">
        <v>75.08</v>
      </c>
      <c r="AW1555" s="5">
        <v>0.06</v>
      </c>
      <c r="AX1555" s="5">
        <v>0.05</v>
      </c>
      <c r="AY1555" s="22"/>
      <c r="AZ1555" s="20">
        <v>0.02</v>
      </c>
      <c r="BA1555" s="5">
        <v>5.55</v>
      </c>
      <c r="BC1555" s="20">
        <v>1.8E-3</v>
      </c>
      <c r="BE1555" s="5">
        <v>0.6</v>
      </c>
      <c r="BF1555" s="21"/>
      <c r="BG1555" s="22"/>
      <c r="BH1555" s="5">
        <v>1.1000000000000001</v>
      </c>
      <c r="BN1555" s="22"/>
      <c r="BO1555" s="5">
        <v>77.7</v>
      </c>
      <c r="BQ1555" s="21"/>
      <c r="BR1555" s="21"/>
      <c r="BX1555" s="5">
        <v>11.7</v>
      </c>
      <c r="BY1555" s="20">
        <v>83</v>
      </c>
    </row>
    <row r="1556" spans="1:77" x14ac:dyDescent="0.2">
      <c r="A1556" s="2" t="s">
        <v>338</v>
      </c>
      <c r="B1556" s="3">
        <v>38259</v>
      </c>
      <c r="C1556" s="4">
        <v>32</v>
      </c>
      <c r="F1556" s="20">
        <v>0.28000000000000003</v>
      </c>
      <c r="G1556" s="5">
        <v>0.26</v>
      </c>
      <c r="H1556" s="5">
        <v>0.16</v>
      </c>
      <c r="J1556" s="20">
        <v>7.5</v>
      </c>
      <c r="M1556" s="5">
        <v>1.1599999999999999</v>
      </c>
      <c r="N1556" s="20">
        <v>4.3</v>
      </c>
      <c r="O1556" s="20">
        <v>17</v>
      </c>
      <c r="Q1556" s="20">
        <v>0.28999999999999998</v>
      </c>
      <c r="S1556" s="5">
        <v>57.2</v>
      </c>
      <c r="T1556" s="5">
        <v>59</v>
      </c>
      <c r="U1556" s="20">
        <v>1.5</v>
      </c>
      <c r="V1556" s="5">
        <v>15</v>
      </c>
      <c r="W1556" s="5">
        <v>1.17</v>
      </c>
      <c r="AB1556" s="5">
        <v>2.58</v>
      </c>
      <c r="AD1556" s="21"/>
      <c r="AE1556" s="5">
        <v>22.4</v>
      </c>
      <c r="AI1556" s="20">
        <v>9.1999999999999993</v>
      </c>
      <c r="AJ1556" s="5">
        <v>55.7</v>
      </c>
      <c r="AN1556" s="5">
        <v>7.64</v>
      </c>
      <c r="AO1556" s="5">
        <v>0.05</v>
      </c>
      <c r="AT1556" s="5">
        <v>20.9</v>
      </c>
      <c r="AU1556" s="5">
        <v>6.7</v>
      </c>
      <c r="AV1556" s="5">
        <v>42.27</v>
      </c>
      <c r="AW1556" s="5">
        <v>0.06</v>
      </c>
      <c r="AX1556" s="5">
        <v>0.05</v>
      </c>
      <c r="AZ1556" s="20">
        <v>0.02</v>
      </c>
      <c r="BA1556" s="5">
        <v>5.53</v>
      </c>
      <c r="BC1556" s="20">
        <v>4.1999999999999997E-3</v>
      </c>
      <c r="BE1556" s="20">
        <v>0.2</v>
      </c>
      <c r="BF1556" s="21"/>
      <c r="BH1556" s="5">
        <v>1.36</v>
      </c>
      <c r="BN1556" s="22"/>
      <c r="BO1556" s="5">
        <v>70.7</v>
      </c>
      <c r="BQ1556" s="21"/>
      <c r="BR1556" s="21"/>
      <c r="BT1556" s="21"/>
      <c r="BX1556" s="5">
        <v>13</v>
      </c>
      <c r="BY1556" s="20">
        <v>85</v>
      </c>
    </row>
    <row r="1557" spans="1:77" x14ac:dyDescent="0.2">
      <c r="A1557" s="2" t="s">
        <v>338</v>
      </c>
      <c r="B1557" s="3">
        <v>37944</v>
      </c>
      <c r="C1557" s="4">
        <v>32</v>
      </c>
      <c r="F1557" s="5">
        <v>0.25</v>
      </c>
      <c r="G1557" s="5">
        <v>0.26</v>
      </c>
      <c r="H1557" s="5">
        <v>0.06</v>
      </c>
      <c r="J1557" s="5">
        <v>8.1</v>
      </c>
      <c r="M1557" s="5">
        <v>1.42</v>
      </c>
      <c r="N1557" s="5">
        <v>2.1</v>
      </c>
      <c r="O1557" s="5">
        <v>16</v>
      </c>
      <c r="Q1557" s="5">
        <v>0.14000000000000001</v>
      </c>
      <c r="S1557" s="5">
        <v>63.9</v>
      </c>
      <c r="T1557" s="5">
        <v>57</v>
      </c>
      <c r="U1557" s="5">
        <v>0.9</v>
      </c>
      <c r="V1557" s="5">
        <v>16</v>
      </c>
      <c r="W1557" s="5">
        <v>1.5</v>
      </c>
      <c r="AB1557" s="5">
        <v>2.95</v>
      </c>
      <c r="AE1557" s="5">
        <v>21.4</v>
      </c>
      <c r="AI1557" s="5">
        <v>8.1999999999999993</v>
      </c>
      <c r="AJ1557" s="5">
        <v>57.5</v>
      </c>
      <c r="AN1557" s="5">
        <v>7.9</v>
      </c>
      <c r="AO1557" s="5">
        <v>0.05</v>
      </c>
      <c r="AT1557" s="5">
        <v>20.9</v>
      </c>
      <c r="AU1557" s="5">
        <v>9.6999999999999993</v>
      </c>
      <c r="AV1557" s="5">
        <v>21.77</v>
      </c>
      <c r="AW1557" s="5">
        <v>0.06</v>
      </c>
      <c r="AX1557" s="5">
        <v>0.04</v>
      </c>
      <c r="AY1557" s="22"/>
      <c r="AZ1557" s="5">
        <v>0.01</v>
      </c>
      <c r="BA1557" s="5">
        <v>5.86</v>
      </c>
      <c r="BC1557" s="5">
        <v>2.0999999999999999E-3</v>
      </c>
      <c r="BE1557" s="5">
        <v>0.4</v>
      </c>
      <c r="BH1557" s="5">
        <v>1.54</v>
      </c>
      <c r="BN1557" s="22"/>
      <c r="BO1557" s="5">
        <v>89.9</v>
      </c>
      <c r="BX1557" s="5">
        <v>11.5</v>
      </c>
      <c r="BY1557" s="5">
        <v>73</v>
      </c>
    </row>
    <row r="1558" spans="1:77" x14ac:dyDescent="0.2">
      <c r="A1558" s="2" t="s">
        <v>338</v>
      </c>
      <c r="B1558" s="3">
        <v>37382</v>
      </c>
      <c r="C1558" s="4">
        <v>32</v>
      </c>
      <c r="F1558" s="5">
        <v>0.38</v>
      </c>
      <c r="G1558" s="5">
        <v>0.31</v>
      </c>
      <c r="H1558" s="5">
        <v>0.06</v>
      </c>
      <c r="J1558" s="5">
        <v>6.7</v>
      </c>
      <c r="M1558" s="5">
        <v>1.1100000000000001</v>
      </c>
      <c r="N1558" s="5">
        <v>0.9</v>
      </c>
      <c r="O1558" s="5">
        <v>38</v>
      </c>
      <c r="Q1558" s="5">
        <v>0.18</v>
      </c>
      <c r="S1558" s="5">
        <v>50.7</v>
      </c>
      <c r="T1558" s="5">
        <v>41</v>
      </c>
      <c r="U1558" s="5">
        <v>0.9</v>
      </c>
      <c r="V1558" s="5">
        <v>14.2</v>
      </c>
      <c r="W1558" s="5">
        <v>1.26</v>
      </c>
      <c r="AB1558" s="5">
        <v>2.2400000000000002</v>
      </c>
      <c r="AD1558" s="22"/>
      <c r="AE1558" s="5">
        <v>16.3</v>
      </c>
      <c r="AI1558" s="5">
        <v>8.1</v>
      </c>
      <c r="AJ1558" s="5">
        <v>50.1</v>
      </c>
      <c r="AN1558" s="5">
        <v>6.71</v>
      </c>
      <c r="AO1558" s="5">
        <v>0.04</v>
      </c>
      <c r="AT1558" s="5">
        <v>19.399999999999999</v>
      </c>
      <c r="AU1558" s="5">
        <v>12</v>
      </c>
      <c r="AV1558" s="5">
        <v>46.65</v>
      </c>
      <c r="AW1558" s="5">
        <v>0.06</v>
      </c>
      <c r="AX1558" s="5">
        <v>0.03</v>
      </c>
      <c r="AY1558" s="22"/>
      <c r="AZ1558" s="5">
        <v>0.01</v>
      </c>
      <c r="BA1558" s="5">
        <v>5.91</v>
      </c>
      <c r="BC1558" s="5">
        <v>2.5999999999999999E-3</v>
      </c>
      <c r="BE1558" s="5">
        <v>0.9</v>
      </c>
      <c r="BF1558" s="22"/>
      <c r="BH1558" s="5">
        <v>1.28</v>
      </c>
      <c r="BN1558" s="22"/>
      <c r="BO1558" s="5">
        <v>66.900000000000006</v>
      </c>
      <c r="BX1558" s="5">
        <v>8.1</v>
      </c>
      <c r="BY1558" s="5">
        <v>164</v>
      </c>
    </row>
    <row r="1559" spans="1:77" x14ac:dyDescent="0.2">
      <c r="A1559" s="2" t="s">
        <v>338</v>
      </c>
      <c r="B1559" s="3">
        <v>35878</v>
      </c>
      <c r="C1559" s="4">
        <v>23</v>
      </c>
      <c r="F1559" s="5">
        <v>0.49</v>
      </c>
      <c r="G1559" s="5">
        <v>0.33</v>
      </c>
      <c r="H1559" s="5">
        <v>0.08</v>
      </c>
      <c r="J1559" s="21"/>
      <c r="M1559" s="21"/>
      <c r="N1559" s="21"/>
      <c r="O1559" s="21"/>
      <c r="Q1559" s="21"/>
      <c r="S1559" s="5">
        <v>41</v>
      </c>
      <c r="T1559" s="5">
        <v>50</v>
      </c>
      <c r="U1559" s="21"/>
      <c r="V1559" s="5">
        <v>14</v>
      </c>
      <c r="W1559" s="5">
        <v>1.4</v>
      </c>
      <c r="AB1559" s="5">
        <v>2.31</v>
      </c>
      <c r="AD1559" s="22"/>
      <c r="AE1559" s="5">
        <v>13</v>
      </c>
      <c r="AI1559" s="21"/>
      <c r="AJ1559" s="5">
        <v>40.700000000000003</v>
      </c>
      <c r="AN1559" s="5">
        <v>5.8</v>
      </c>
      <c r="AO1559" s="5">
        <v>0.06</v>
      </c>
      <c r="AT1559" s="5">
        <v>23</v>
      </c>
      <c r="AU1559" s="21"/>
      <c r="AV1559" s="5">
        <v>24.79</v>
      </c>
      <c r="AW1559" s="5">
        <v>0.06</v>
      </c>
      <c r="AX1559" s="5">
        <v>0.04</v>
      </c>
      <c r="AZ1559" s="5">
        <v>0.01</v>
      </c>
      <c r="BA1559" s="5">
        <v>5.94</v>
      </c>
      <c r="BC1559" s="21"/>
      <c r="BE1559" s="5">
        <v>0.6</v>
      </c>
      <c r="BF1559" s="22"/>
      <c r="BH1559" s="5">
        <v>1.1499999999999999</v>
      </c>
      <c r="BI1559" s="20">
        <v>1.47</v>
      </c>
      <c r="BN1559" s="22"/>
      <c r="BO1559" s="5">
        <v>56.3</v>
      </c>
      <c r="BQ1559" s="22"/>
      <c r="BR1559" s="22"/>
      <c r="BX1559" s="5">
        <v>7.4</v>
      </c>
      <c r="BY1559" s="21"/>
    </row>
    <row r="1560" spans="1:77" x14ac:dyDescent="0.2">
      <c r="A1560" s="2" t="s">
        <v>305</v>
      </c>
      <c r="B1560" s="3">
        <v>40856</v>
      </c>
      <c r="C1560" s="4">
        <v>24</v>
      </c>
      <c r="F1560" s="20">
        <v>0.11</v>
      </c>
      <c r="G1560" s="21"/>
      <c r="H1560" s="5">
        <v>0.02</v>
      </c>
      <c r="J1560" s="21"/>
      <c r="M1560" s="5">
        <v>1.1000000000000001</v>
      </c>
      <c r="N1560" s="21"/>
      <c r="O1560" s="22"/>
      <c r="Q1560" s="21"/>
      <c r="R1560" s="20">
        <v>1.56</v>
      </c>
      <c r="S1560" s="5">
        <v>31.5</v>
      </c>
      <c r="T1560" s="5">
        <v>49.1</v>
      </c>
      <c r="U1560" s="21"/>
      <c r="V1560" s="5">
        <v>13.3</v>
      </c>
      <c r="W1560" s="5">
        <v>0.09</v>
      </c>
      <c r="AB1560" s="21"/>
      <c r="AD1560" s="5">
        <v>-1.9</v>
      </c>
      <c r="AE1560" s="5">
        <v>17.399999999999999</v>
      </c>
      <c r="AI1560" s="21"/>
      <c r="AJ1560" s="5">
        <v>38.6</v>
      </c>
      <c r="AN1560" s="5">
        <v>5.0999999999999996</v>
      </c>
      <c r="AO1560" s="5">
        <v>7.0000000000000007E-2</v>
      </c>
      <c r="AT1560" s="5">
        <v>26</v>
      </c>
      <c r="AU1560" s="21"/>
      <c r="AV1560" s="5">
        <v>11.64</v>
      </c>
      <c r="AW1560" s="5">
        <v>0.06</v>
      </c>
      <c r="AX1560" s="21"/>
      <c r="AY1560" s="21"/>
      <c r="AZ1560" s="22"/>
      <c r="BA1560" s="5">
        <v>6</v>
      </c>
      <c r="BC1560" s="21"/>
      <c r="BD1560" s="20">
        <v>-2.5</v>
      </c>
      <c r="BE1560" s="22"/>
      <c r="BF1560" s="5">
        <v>0.2</v>
      </c>
      <c r="BH1560" s="5">
        <v>0.8</v>
      </c>
      <c r="BI1560" s="22"/>
      <c r="BN1560" s="22"/>
      <c r="BO1560" s="5">
        <v>62.5</v>
      </c>
      <c r="BQ1560" s="5">
        <v>3.6</v>
      </c>
      <c r="BR1560" s="5">
        <v>3.6</v>
      </c>
      <c r="BX1560" s="5">
        <v>11.3</v>
      </c>
      <c r="BY1560" s="21"/>
    </row>
    <row r="1561" spans="1:77" x14ac:dyDescent="0.2">
      <c r="A1561" s="2" t="s">
        <v>152</v>
      </c>
      <c r="B1561" s="3">
        <v>38674</v>
      </c>
      <c r="C1561" s="4">
        <v>33</v>
      </c>
      <c r="F1561" s="20">
        <v>0.06</v>
      </c>
      <c r="G1561" s="21"/>
      <c r="H1561" s="5">
        <v>16.8</v>
      </c>
      <c r="J1561" s="20">
        <v>1</v>
      </c>
      <c r="M1561" s="5">
        <v>1</v>
      </c>
      <c r="N1561" s="20">
        <v>2</v>
      </c>
      <c r="O1561" s="22"/>
      <c r="Q1561" s="20">
        <v>0.5</v>
      </c>
      <c r="S1561" s="5">
        <v>197</v>
      </c>
      <c r="T1561" s="5">
        <v>2320</v>
      </c>
      <c r="U1561" s="20">
        <v>1</v>
      </c>
      <c r="V1561" s="5">
        <v>10</v>
      </c>
      <c r="W1561" s="5">
        <v>4.55</v>
      </c>
      <c r="AB1561" s="5">
        <v>1.74</v>
      </c>
      <c r="AD1561" s="5">
        <v>-1.3</v>
      </c>
      <c r="AE1561" s="5">
        <v>49.7</v>
      </c>
      <c r="AI1561" s="20">
        <v>1</v>
      </c>
      <c r="AJ1561" s="5">
        <v>794</v>
      </c>
      <c r="AN1561" s="5">
        <v>128</v>
      </c>
      <c r="AO1561" s="5">
        <v>1.04</v>
      </c>
      <c r="AT1561" s="5">
        <v>1250</v>
      </c>
      <c r="AU1561" s="20">
        <v>2</v>
      </c>
      <c r="AV1561" s="5">
        <v>0.44</v>
      </c>
      <c r="AW1561" s="5">
        <v>0.06</v>
      </c>
      <c r="AX1561" s="5">
        <v>2.33</v>
      </c>
      <c r="AY1561" s="21"/>
      <c r="AZ1561" s="22"/>
      <c r="BA1561" s="5">
        <v>7.1</v>
      </c>
      <c r="BC1561" s="20">
        <v>0.1</v>
      </c>
      <c r="BE1561" s="20">
        <v>0.5</v>
      </c>
      <c r="BF1561" s="21"/>
      <c r="BH1561" s="5">
        <v>12.7</v>
      </c>
      <c r="BI1561" s="20">
        <v>0.1</v>
      </c>
      <c r="BN1561" s="22"/>
      <c r="BO1561" s="5">
        <v>1</v>
      </c>
      <c r="BQ1561" s="5">
        <v>-78.19</v>
      </c>
      <c r="BR1561" s="5">
        <v>77.19</v>
      </c>
      <c r="BX1561" s="5">
        <v>10.3</v>
      </c>
      <c r="BY1561" s="20">
        <v>9</v>
      </c>
    </row>
    <row r="1562" spans="1:77" x14ac:dyDescent="0.2">
      <c r="A1562" s="2" t="s">
        <v>338</v>
      </c>
      <c r="B1562" s="3">
        <v>35144</v>
      </c>
      <c r="C1562" s="4">
        <v>23</v>
      </c>
      <c r="F1562" s="5">
        <v>0.28999999999999998</v>
      </c>
      <c r="G1562" s="20">
        <v>0.27</v>
      </c>
      <c r="H1562" s="5">
        <v>0.09</v>
      </c>
      <c r="J1562" s="21"/>
      <c r="M1562" s="21"/>
      <c r="N1562" s="21"/>
      <c r="O1562" s="22"/>
      <c r="Q1562" s="21"/>
      <c r="S1562" s="5">
        <v>42</v>
      </c>
      <c r="T1562" s="5">
        <v>44</v>
      </c>
      <c r="U1562" s="21"/>
      <c r="V1562" s="5">
        <v>15</v>
      </c>
      <c r="W1562" s="5">
        <v>1.2</v>
      </c>
      <c r="AB1562" s="20">
        <v>2.89</v>
      </c>
      <c r="AE1562" s="5">
        <v>13</v>
      </c>
      <c r="AI1562" s="21"/>
      <c r="AJ1562" s="20">
        <v>41.6</v>
      </c>
      <c r="AN1562" s="5">
        <v>5.6</v>
      </c>
      <c r="AO1562" s="5">
        <v>0.09</v>
      </c>
      <c r="AT1562" s="5">
        <v>17</v>
      </c>
      <c r="AU1562" s="21"/>
      <c r="AV1562" s="5">
        <v>11.55</v>
      </c>
      <c r="AW1562" s="5">
        <v>0.06</v>
      </c>
      <c r="AX1562" s="5">
        <v>0.04</v>
      </c>
      <c r="AY1562" s="20">
        <v>0.01</v>
      </c>
      <c r="AZ1562" s="22"/>
      <c r="BA1562" s="5">
        <v>5.91</v>
      </c>
      <c r="BC1562" s="21"/>
      <c r="BE1562" s="5">
        <v>0.8</v>
      </c>
      <c r="BF1562" s="22"/>
      <c r="BH1562" s="5">
        <v>1.33</v>
      </c>
      <c r="BI1562" s="20">
        <v>1.31</v>
      </c>
      <c r="BN1562" s="22"/>
      <c r="BO1562" s="5">
        <v>47.15</v>
      </c>
      <c r="BX1562" s="5">
        <v>6.6</v>
      </c>
      <c r="BY1562" s="21"/>
    </row>
    <row r="1563" spans="1:77" x14ac:dyDescent="0.2">
      <c r="A1563" s="2" t="s">
        <v>87</v>
      </c>
      <c r="B1563" s="3">
        <v>41794</v>
      </c>
      <c r="C1563" s="4">
        <v>33</v>
      </c>
      <c r="F1563" s="22"/>
      <c r="G1563" s="5">
        <v>5.0000000000000001E-3</v>
      </c>
      <c r="H1563" s="5">
        <v>0.01</v>
      </c>
      <c r="J1563" s="20">
        <v>0.2</v>
      </c>
      <c r="M1563" s="5">
        <v>0.19</v>
      </c>
      <c r="N1563" s="20">
        <v>0.2</v>
      </c>
      <c r="P1563" s="22"/>
      <c r="Q1563" s="20">
        <v>0.03</v>
      </c>
      <c r="S1563" s="5">
        <v>95.2</v>
      </c>
      <c r="T1563" s="5">
        <v>36</v>
      </c>
      <c r="U1563" s="20">
        <v>0.2</v>
      </c>
      <c r="V1563" s="5">
        <v>2.2999999999999998</v>
      </c>
      <c r="W1563" s="5">
        <v>2E-3</v>
      </c>
      <c r="AB1563" s="5">
        <v>1.18</v>
      </c>
      <c r="AD1563" s="5">
        <v>3.67</v>
      </c>
      <c r="AE1563" s="5">
        <v>13.6</v>
      </c>
      <c r="AI1563" s="20">
        <v>0.7</v>
      </c>
      <c r="AJ1563" s="5">
        <v>66.3</v>
      </c>
      <c r="AN1563" s="5">
        <v>8.31</v>
      </c>
      <c r="AO1563" s="5">
        <v>1E-3</v>
      </c>
      <c r="AP1563" s="22"/>
      <c r="AT1563" s="5">
        <v>13.7</v>
      </c>
      <c r="AU1563" s="20">
        <v>0.6</v>
      </c>
      <c r="AV1563" s="5">
        <v>49.13</v>
      </c>
      <c r="AW1563" s="5">
        <v>0.06</v>
      </c>
      <c r="AX1563" s="5">
        <v>0.13</v>
      </c>
      <c r="AY1563" s="20">
        <v>0.04</v>
      </c>
      <c r="BA1563" s="5">
        <v>7.47</v>
      </c>
      <c r="BC1563" s="20">
        <v>1E-3</v>
      </c>
      <c r="BE1563" s="22"/>
      <c r="BF1563" s="5">
        <v>0.47</v>
      </c>
      <c r="BH1563" s="5">
        <v>3.3</v>
      </c>
      <c r="BN1563" s="22"/>
      <c r="BO1563" s="5">
        <v>72.099999999999994</v>
      </c>
      <c r="BQ1563" s="5">
        <v>6.62</v>
      </c>
      <c r="BR1563" s="5">
        <v>6.38</v>
      </c>
      <c r="BT1563" s="21"/>
      <c r="BX1563" s="5">
        <v>10.5</v>
      </c>
      <c r="BY1563" s="20">
        <v>2.8</v>
      </c>
    </row>
    <row r="1564" spans="1:77" x14ac:dyDescent="0.2">
      <c r="A1564" s="2" t="s">
        <v>87</v>
      </c>
      <c r="B1564" s="3">
        <v>40343</v>
      </c>
      <c r="C1564" s="4">
        <v>24</v>
      </c>
      <c r="F1564" s="21"/>
      <c r="G1564" s="20">
        <v>5.0000000000000001E-3</v>
      </c>
      <c r="H1564" s="5">
        <v>0.01</v>
      </c>
      <c r="M1564" s="5">
        <v>0.17</v>
      </c>
      <c r="O1564" s="22"/>
      <c r="P1564" s="21"/>
      <c r="R1564" s="21"/>
      <c r="S1564" s="5">
        <v>89.8</v>
      </c>
      <c r="T1564" s="5">
        <v>26</v>
      </c>
      <c r="V1564" s="20">
        <v>2</v>
      </c>
      <c r="W1564" s="5">
        <v>2E-3</v>
      </c>
      <c r="AB1564" s="20">
        <v>1.06</v>
      </c>
      <c r="AD1564" s="5">
        <v>5.42</v>
      </c>
      <c r="AE1564" s="5">
        <v>15.5</v>
      </c>
      <c r="AJ1564" s="20">
        <v>58.2</v>
      </c>
      <c r="AK1564" s="21"/>
      <c r="AN1564" s="5">
        <v>9.16</v>
      </c>
      <c r="AO1564" s="5">
        <v>1E-3</v>
      </c>
      <c r="AT1564" s="5">
        <v>7.91</v>
      </c>
      <c r="AV1564" s="5">
        <v>66.400000000000006</v>
      </c>
      <c r="AW1564" s="5">
        <v>0.06</v>
      </c>
      <c r="AX1564" s="5">
        <v>0.14000000000000001</v>
      </c>
      <c r="AY1564" s="22"/>
      <c r="AZ1564" s="22"/>
      <c r="BA1564" s="20">
        <v>7.44</v>
      </c>
      <c r="BD1564" s="21"/>
      <c r="BE1564" s="21"/>
      <c r="BF1564" s="5">
        <v>1.48</v>
      </c>
      <c r="BH1564" s="5">
        <v>3.17</v>
      </c>
      <c r="BI1564" s="22"/>
      <c r="BN1564" s="22"/>
      <c r="BO1564" s="5">
        <v>63.8</v>
      </c>
      <c r="BQ1564" s="5">
        <v>6.31</v>
      </c>
      <c r="BR1564" s="5">
        <v>5.98</v>
      </c>
      <c r="BX1564" s="5">
        <v>10.5</v>
      </c>
    </row>
    <row r="1565" spans="1:77" x14ac:dyDescent="0.2">
      <c r="A1565" s="2" t="s">
        <v>282</v>
      </c>
      <c r="B1565" s="3">
        <v>40500</v>
      </c>
      <c r="C1565" s="4">
        <v>24</v>
      </c>
      <c r="F1565" s="5">
        <v>0.01</v>
      </c>
      <c r="G1565" s="22"/>
      <c r="H1565" s="5">
        <v>0.02</v>
      </c>
      <c r="J1565" s="22"/>
      <c r="M1565" s="5">
        <v>0.8</v>
      </c>
      <c r="N1565" s="22"/>
      <c r="O1565" s="22"/>
      <c r="P1565" s="21"/>
      <c r="Q1565" s="22"/>
      <c r="R1565" s="5">
        <v>1.1100000000000001</v>
      </c>
      <c r="S1565" s="5">
        <v>39.4</v>
      </c>
      <c r="T1565" s="5">
        <v>38.200000000000003</v>
      </c>
      <c r="U1565" s="22"/>
      <c r="V1565" s="20">
        <v>2.74</v>
      </c>
      <c r="W1565" s="5">
        <v>0.01</v>
      </c>
      <c r="Y1565" s="22"/>
      <c r="AB1565" s="22"/>
      <c r="AD1565" s="5">
        <v>1.4</v>
      </c>
      <c r="AE1565" s="5">
        <v>5</v>
      </c>
      <c r="AI1565" s="22"/>
      <c r="AJ1565" s="20">
        <v>33.1</v>
      </c>
      <c r="AK1565" s="21"/>
      <c r="AN1565" s="5">
        <v>4.5</v>
      </c>
      <c r="AO1565" s="5">
        <v>0.01</v>
      </c>
      <c r="AT1565" s="5">
        <v>19.3</v>
      </c>
      <c r="AU1565" s="22"/>
      <c r="AV1565" s="5">
        <v>53.56</v>
      </c>
      <c r="AW1565" s="5">
        <v>0.06</v>
      </c>
      <c r="AX1565" s="21"/>
      <c r="AY1565" s="22"/>
      <c r="BA1565" s="20">
        <v>6.1</v>
      </c>
      <c r="BC1565" s="22"/>
      <c r="BD1565" s="5">
        <v>-2.4</v>
      </c>
      <c r="BE1565" s="21"/>
      <c r="BF1565" s="5">
        <v>5.8</v>
      </c>
      <c r="BH1565" s="5">
        <v>0.6</v>
      </c>
      <c r="BN1565" s="22"/>
      <c r="BO1565" s="5">
        <v>35</v>
      </c>
      <c r="BQ1565" s="5">
        <v>3.3</v>
      </c>
      <c r="BR1565" s="5">
        <v>3.3</v>
      </c>
      <c r="BX1565" s="5">
        <v>9.1999999999999993</v>
      </c>
      <c r="BY1565" s="22"/>
    </row>
    <row r="1566" spans="1:77" x14ac:dyDescent="0.2">
      <c r="A1566" s="2" t="s">
        <v>263</v>
      </c>
      <c r="B1566" s="3">
        <v>31212</v>
      </c>
      <c r="C1566" s="4">
        <v>18</v>
      </c>
      <c r="F1566" s="21"/>
      <c r="G1566" s="22"/>
      <c r="H1566" s="5">
        <v>0.15</v>
      </c>
      <c r="J1566" s="22"/>
      <c r="M1566" s="5">
        <v>0.08</v>
      </c>
      <c r="N1566" s="22"/>
      <c r="O1566" s="22"/>
      <c r="P1566" s="21"/>
      <c r="Q1566" s="22"/>
      <c r="R1566" s="21"/>
      <c r="S1566" s="5">
        <v>94.2</v>
      </c>
      <c r="T1566" s="21"/>
      <c r="U1566" s="22"/>
      <c r="V1566" s="22"/>
      <c r="W1566" s="5">
        <v>1.63</v>
      </c>
      <c r="AB1566" s="20">
        <v>1</v>
      </c>
      <c r="AC1566" s="22"/>
      <c r="AD1566" s="21"/>
      <c r="AE1566" s="5">
        <v>0.75</v>
      </c>
      <c r="AI1566" s="22"/>
      <c r="AJ1566" s="20">
        <v>57</v>
      </c>
      <c r="AK1566" s="21"/>
      <c r="AN1566" s="5">
        <v>11.4</v>
      </c>
      <c r="AO1566" s="5">
        <v>0.19</v>
      </c>
      <c r="AT1566" s="5">
        <v>16.329999999999998</v>
      </c>
      <c r="AU1566" s="22"/>
      <c r="AV1566" s="5">
        <v>1.54</v>
      </c>
      <c r="AW1566" s="5">
        <v>0.06</v>
      </c>
      <c r="AX1566" s="5">
        <v>0.02</v>
      </c>
      <c r="AY1566" s="22"/>
      <c r="BA1566" s="20">
        <v>7.7</v>
      </c>
      <c r="BC1566" s="22"/>
      <c r="BD1566" s="21"/>
      <c r="BE1566" s="5">
        <v>0.6</v>
      </c>
      <c r="BF1566" s="21"/>
      <c r="BH1566" s="5">
        <v>5.17</v>
      </c>
      <c r="BN1566" s="22"/>
      <c r="BO1566" s="21"/>
      <c r="BQ1566" s="21"/>
      <c r="BR1566" s="21"/>
      <c r="BU1566" s="20">
        <v>3.5</v>
      </c>
      <c r="BX1566" s="5">
        <v>14.1</v>
      </c>
      <c r="BY1566" s="22"/>
    </row>
    <row r="1567" spans="1:77" x14ac:dyDescent="0.2">
      <c r="A1567" s="2" t="s">
        <v>309</v>
      </c>
      <c r="B1567" s="3">
        <v>38841</v>
      </c>
      <c r="C1567" s="4">
        <v>31</v>
      </c>
      <c r="F1567" s="5">
        <v>0.02</v>
      </c>
      <c r="G1567" s="22"/>
      <c r="H1567" s="5">
        <v>7.0000000000000007E-2</v>
      </c>
      <c r="J1567" s="20">
        <v>5</v>
      </c>
      <c r="M1567" s="5">
        <v>0.3</v>
      </c>
      <c r="N1567" s="20">
        <v>2.5</v>
      </c>
      <c r="O1567" s="22"/>
      <c r="P1567" s="21"/>
      <c r="Q1567" s="20">
        <v>1</v>
      </c>
      <c r="R1567" s="21"/>
      <c r="S1567" s="5">
        <v>99.11</v>
      </c>
      <c r="T1567" s="5">
        <v>26</v>
      </c>
      <c r="U1567" s="20">
        <v>5</v>
      </c>
      <c r="V1567" s="20">
        <v>1.7</v>
      </c>
      <c r="W1567" s="5">
        <v>2.68</v>
      </c>
      <c r="AB1567" s="22"/>
      <c r="AD1567" s="5">
        <v>0</v>
      </c>
      <c r="AE1567" s="5">
        <v>2.36</v>
      </c>
      <c r="AI1567" s="20">
        <v>10</v>
      </c>
      <c r="AJ1567" s="20">
        <v>60.9</v>
      </c>
      <c r="AK1567" s="21"/>
      <c r="AN1567" s="5">
        <v>7.47</v>
      </c>
      <c r="AO1567" s="5">
        <v>0.5</v>
      </c>
      <c r="AT1567" s="5">
        <v>12.5</v>
      </c>
      <c r="AU1567" s="20">
        <v>2</v>
      </c>
      <c r="AV1567" s="5">
        <v>20.23</v>
      </c>
      <c r="AW1567" s="5">
        <v>0.06</v>
      </c>
      <c r="AX1567" s="5">
        <v>0.09</v>
      </c>
      <c r="AZ1567" s="22"/>
      <c r="BA1567" s="20">
        <v>7.53</v>
      </c>
      <c r="BC1567" s="20">
        <v>0.1</v>
      </c>
      <c r="BD1567" s="21"/>
      <c r="BE1567" s="5">
        <v>0.7</v>
      </c>
      <c r="BF1567" s="21"/>
      <c r="BH1567" s="5">
        <v>2.95</v>
      </c>
      <c r="BN1567" s="22"/>
      <c r="BO1567" s="5">
        <v>110</v>
      </c>
      <c r="BQ1567" s="5">
        <v>6.28</v>
      </c>
      <c r="BR1567" s="5">
        <v>6.28</v>
      </c>
      <c r="BX1567" s="5">
        <v>10</v>
      </c>
      <c r="BY1567" s="20">
        <v>10</v>
      </c>
    </row>
    <row r="1568" spans="1:77" x14ac:dyDescent="0.2">
      <c r="A1568" s="2" t="s">
        <v>296</v>
      </c>
      <c r="B1568" s="3">
        <v>35879</v>
      </c>
      <c r="C1568" s="4">
        <v>23</v>
      </c>
      <c r="F1568" s="5">
        <v>0.04</v>
      </c>
      <c r="G1568" s="20">
        <v>0.03</v>
      </c>
      <c r="H1568" s="5">
        <v>0.01</v>
      </c>
      <c r="M1568" s="21"/>
      <c r="O1568" s="22"/>
      <c r="P1568" s="21"/>
      <c r="R1568" s="21"/>
      <c r="S1568" s="5">
        <v>75</v>
      </c>
      <c r="T1568" s="5">
        <v>51</v>
      </c>
      <c r="V1568" s="20">
        <v>3.8</v>
      </c>
      <c r="W1568" s="5">
        <v>0.01</v>
      </c>
      <c r="AB1568" s="20">
        <v>1.94</v>
      </c>
      <c r="AD1568" s="21"/>
      <c r="AE1568" s="5">
        <v>17</v>
      </c>
      <c r="AJ1568" s="20">
        <v>60.6</v>
      </c>
      <c r="AK1568" s="21"/>
      <c r="AN1568" s="5">
        <v>7</v>
      </c>
      <c r="AO1568" s="5">
        <v>0.16</v>
      </c>
      <c r="AT1568" s="5">
        <v>18</v>
      </c>
      <c r="AV1568" s="5">
        <v>95.71</v>
      </c>
      <c r="AW1568" s="5">
        <v>0.06</v>
      </c>
      <c r="AX1568" s="5">
        <v>0.08</v>
      </c>
      <c r="AY1568" s="22"/>
      <c r="AZ1568" s="20">
        <v>0.03</v>
      </c>
      <c r="BA1568" s="20">
        <v>7.06</v>
      </c>
      <c r="BD1568" s="21"/>
      <c r="BE1568" s="5">
        <v>0.7</v>
      </c>
      <c r="BF1568" s="22"/>
      <c r="BH1568" s="5">
        <v>1.96</v>
      </c>
      <c r="BI1568" s="20">
        <v>0.26</v>
      </c>
      <c r="BN1568" s="22"/>
      <c r="BO1568" s="5">
        <v>47.6</v>
      </c>
      <c r="BQ1568" s="21"/>
      <c r="BR1568" s="21"/>
      <c r="BX1568" s="5">
        <v>7</v>
      </c>
    </row>
    <row r="1569" spans="1:77" x14ac:dyDescent="0.2">
      <c r="A1569" s="2" t="s">
        <v>396</v>
      </c>
      <c r="B1569" s="3">
        <v>41771</v>
      </c>
      <c r="C1569" s="4">
        <v>26</v>
      </c>
      <c r="F1569" s="21"/>
      <c r="G1569" s="20">
        <v>2E-3</v>
      </c>
      <c r="H1569" s="5">
        <v>0.02</v>
      </c>
      <c r="J1569" s="22"/>
      <c r="M1569" s="5">
        <v>0.54</v>
      </c>
      <c r="N1569" s="22"/>
      <c r="O1569" s="22"/>
      <c r="P1569" s="21"/>
      <c r="Q1569" s="22"/>
      <c r="R1569" s="21"/>
      <c r="S1569" s="5">
        <v>130</v>
      </c>
      <c r="T1569" s="5">
        <v>32</v>
      </c>
      <c r="U1569" s="20">
        <v>0.2</v>
      </c>
      <c r="V1569" s="20">
        <v>2.1</v>
      </c>
      <c r="W1569" s="5">
        <v>0.11</v>
      </c>
      <c r="AB1569" s="20">
        <v>8.2100000000000009</v>
      </c>
      <c r="AD1569" s="5">
        <v>1.84</v>
      </c>
      <c r="AE1569" s="5">
        <v>2.21</v>
      </c>
      <c r="AI1569" s="22"/>
      <c r="AJ1569" s="20">
        <v>76.3</v>
      </c>
      <c r="AN1569" s="5">
        <v>10.7</v>
      </c>
      <c r="AO1569" s="5">
        <v>0.02</v>
      </c>
      <c r="AT1569" s="5">
        <v>13.9</v>
      </c>
      <c r="AU1569" s="22"/>
      <c r="AV1569" s="5">
        <v>33.200000000000003</v>
      </c>
      <c r="AW1569" s="5">
        <v>0.06</v>
      </c>
      <c r="AX1569" s="5">
        <v>0.12</v>
      </c>
      <c r="AY1569" s="20">
        <v>0.04</v>
      </c>
      <c r="AZ1569" s="22"/>
      <c r="BA1569" s="20">
        <v>7.29</v>
      </c>
      <c r="BC1569" s="22"/>
      <c r="BD1569" s="21"/>
      <c r="BE1569" s="21"/>
      <c r="BF1569" s="20">
        <v>1.29</v>
      </c>
      <c r="BH1569" s="5">
        <v>5.39</v>
      </c>
      <c r="BN1569" s="22"/>
      <c r="BO1569" s="5">
        <v>65</v>
      </c>
      <c r="BQ1569" s="5">
        <v>8.19</v>
      </c>
      <c r="BR1569" s="5">
        <v>8.0399999999999991</v>
      </c>
      <c r="BX1569" s="20">
        <v>9.4</v>
      </c>
      <c r="BY1569" s="22"/>
    </row>
    <row r="1570" spans="1:77" x14ac:dyDescent="0.2">
      <c r="A1570" s="2" t="s">
        <v>212</v>
      </c>
      <c r="B1570" s="3">
        <v>35137</v>
      </c>
      <c r="C1570" s="4">
        <v>23</v>
      </c>
      <c r="F1570" s="5">
        <v>0.01</v>
      </c>
      <c r="G1570" s="20">
        <v>2.2000000000000001E-3</v>
      </c>
      <c r="H1570" s="5">
        <v>0.1</v>
      </c>
      <c r="J1570" s="22"/>
      <c r="M1570" s="21"/>
      <c r="N1570" s="22"/>
      <c r="O1570" s="22"/>
      <c r="P1570" s="21"/>
      <c r="Q1570" s="22"/>
      <c r="R1570" s="21"/>
      <c r="S1570" s="5">
        <v>140</v>
      </c>
      <c r="T1570" s="5">
        <v>57</v>
      </c>
      <c r="U1570" s="22"/>
      <c r="V1570" s="20">
        <v>1.7</v>
      </c>
      <c r="W1570" s="5">
        <v>0.04</v>
      </c>
      <c r="AB1570" s="20">
        <v>6.77</v>
      </c>
      <c r="AD1570" s="21"/>
      <c r="AE1570" s="5">
        <v>1.5</v>
      </c>
      <c r="AI1570" s="22"/>
      <c r="AJ1570" s="20">
        <v>89.2</v>
      </c>
      <c r="AN1570" s="5">
        <v>14</v>
      </c>
      <c r="AO1570" s="5">
        <v>0.03</v>
      </c>
      <c r="AT1570" s="5">
        <v>10</v>
      </c>
      <c r="AU1570" s="22"/>
      <c r="AV1570" s="5">
        <v>9.98</v>
      </c>
      <c r="AW1570" s="5">
        <v>0.06</v>
      </c>
      <c r="AX1570" s="5">
        <v>0.05</v>
      </c>
      <c r="AY1570" s="20">
        <v>0.02</v>
      </c>
      <c r="AZ1570" s="22"/>
      <c r="BA1570" s="20">
        <v>7.12</v>
      </c>
      <c r="BC1570" s="22"/>
      <c r="BD1570" s="21"/>
      <c r="BE1570" s="5">
        <v>0.5</v>
      </c>
      <c r="BF1570" s="22"/>
      <c r="BH1570" s="5">
        <v>5.46</v>
      </c>
      <c r="BI1570" s="20">
        <v>0.44</v>
      </c>
      <c r="BN1570" s="22"/>
      <c r="BO1570" s="5">
        <v>109</v>
      </c>
      <c r="BQ1570" s="21"/>
      <c r="BR1570" s="21"/>
      <c r="BX1570" s="20">
        <v>9.9</v>
      </c>
      <c r="BY1570" s="22"/>
    </row>
    <row r="1571" spans="1:77" x14ac:dyDescent="0.2">
      <c r="A1571" s="2" t="s">
        <v>212</v>
      </c>
      <c r="B1571" s="3">
        <v>35025</v>
      </c>
      <c r="C1571" s="4">
        <v>15</v>
      </c>
      <c r="F1571" s="21"/>
      <c r="G1571" s="22"/>
      <c r="H1571" s="5">
        <v>7.0000000000000007E-2</v>
      </c>
      <c r="J1571" s="22"/>
      <c r="M1571" s="21"/>
      <c r="N1571" s="22"/>
      <c r="O1571" s="22"/>
      <c r="P1571" s="21"/>
      <c r="Q1571" s="22"/>
      <c r="R1571" s="21"/>
      <c r="S1571" s="21"/>
      <c r="T1571" s="5">
        <v>57</v>
      </c>
      <c r="U1571" s="22"/>
      <c r="V1571" s="20">
        <v>1.1000000000000001</v>
      </c>
      <c r="W1571" s="21"/>
      <c r="AB1571" s="20">
        <v>6.63</v>
      </c>
      <c r="AD1571" s="22"/>
      <c r="AE1571" s="21"/>
      <c r="AI1571" s="22"/>
      <c r="AJ1571" s="5">
        <v>85.2</v>
      </c>
      <c r="AN1571" s="21"/>
      <c r="AO1571" s="21"/>
      <c r="AT1571" s="21"/>
      <c r="AU1571" s="22"/>
      <c r="AV1571" s="5">
        <v>8.8000000000000007</v>
      </c>
      <c r="AW1571" s="5">
        <v>0.06</v>
      </c>
      <c r="AX1571" s="5">
        <v>0.03</v>
      </c>
      <c r="AY1571" s="20">
        <v>0.01</v>
      </c>
      <c r="AZ1571" s="22"/>
      <c r="BA1571" s="5">
        <v>7.15</v>
      </c>
      <c r="BC1571" s="22"/>
      <c r="BD1571" s="21"/>
      <c r="BE1571" s="5">
        <v>0.2</v>
      </c>
      <c r="BF1571" s="22"/>
      <c r="BH1571" s="5">
        <v>5.53</v>
      </c>
      <c r="BI1571" s="20">
        <v>0.42</v>
      </c>
      <c r="BN1571" s="22"/>
      <c r="BO1571" s="5">
        <v>108</v>
      </c>
      <c r="BQ1571" s="22"/>
      <c r="BR1571" s="22"/>
      <c r="BT1571" s="22"/>
      <c r="BX1571" s="5">
        <v>10.3</v>
      </c>
      <c r="BY1571" s="22"/>
    </row>
    <row r="1572" spans="1:77" x14ac:dyDescent="0.2">
      <c r="A1572" s="2" t="s">
        <v>287</v>
      </c>
      <c r="B1572" s="3">
        <v>34837</v>
      </c>
      <c r="C1572" s="4">
        <v>21</v>
      </c>
      <c r="F1572" s="20">
        <v>0.17</v>
      </c>
      <c r="G1572" s="20">
        <v>2E-3</v>
      </c>
      <c r="H1572" s="5">
        <v>7.0000000000000007E-2</v>
      </c>
      <c r="J1572" s="22"/>
      <c r="M1572" s="22"/>
      <c r="N1572" s="22"/>
      <c r="O1572" s="22"/>
      <c r="Q1572" s="22"/>
      <c r="S1572" s="20">
        <v>130</v>
      </c>
      <c r="T1572" s="20">
        <v>13</v>
      </c>
      <c r="U1572" s="22"/>
      <c r="V1572" s="20">
        <v>1.5</v>
      </c>
      <c r="W1572" s="20">
        <v>0.21</v>
      </c>
      <c r="AB1572" s="20">
        <v>3.2</v>
      </c>
      <c r="AD1572" s="22"/>
      <c r="AE1572" s="20">
        <v>1.2</v>
      </c>
      <c r="AI1572" s="22"/>
      <c r="AJ1572" s="5">
        <v>68</v>
      </c>
      <c r="AN1572" s="20">
        <v>6.2</v>
      </c>
      <c r="AO1572" s="20">
        <v>0.01</v>
      </c>
      <c r="AS1572" s="22"/>
      <c r="AT1572" s="20">
        <v>13</v>
      </c>
      <c r="AU1572" s="22"/>
      <c r="AV1572" s="5">
        <v>14.69</v>
      </c>
      <c r="AW1572" s="5">
        <v>0.06</v>
      </c>
      <c r="AX1572" s="5">
        <v>0.06</v>
      </c>
      <c r="AZ1572" s="22"/>
      <c r="BA1572" s="5">
        <v>7.43</v>
      </c>
      <c r="BC1572" s="22"/>
      <c r="BF1572" s="22"/>
      <c r="BH1572" s="20">
        <v>5.91</v>
      </c>
      <c r="BI1572" s="20">
        <v>1.1000000000000001</v>
      </c>
      <c r="BN1572" s="22"/>
      <c r="BO1572" s="20">
        <v>29.8</v>
      </c>
      <c r="BQ1572" s="22"/>
      <c r="BR1572" s="22"/>
      <c r="BT1572" s="22"/>
      <c r="BW1572" s="22"/>
      <c r="BX1572" s="5">
        <v>8.1999999999999993</v>
      </c>
      <c r="BY1572" s="22"/>
    </row>
    <row r="1573" spans="1:77" x14ac:dyDescent="0.2">
      <c r="A1573" s="2" t="s">
        <v>396</v>
      </c>
      <c r="B1573" s="3">
        <v>38842</v>
      </c>
      <c r="C1573" s="4">
        <v>31</v>
      </c>
      <c r="F1573" s="5">
        <v>0.04</v>
      </c>
      <c r="G1573" s="22"/>
      <c r="H1573" s="5">
        <v>0.06</v>
      </c>
      <c r="J1573" s="20">
        <v>5</v>
      </c>
      <c r="M1573" s="5">
        <v>1.27</v>
      </c>
      <c r="N1573" s="20">
        <v>2.5</v>
      </c>
      <c r="O1573" s="22"/>
      <c r="P1573" s="21"/>
      <c r="Q1573" s="20">
        <v>1</v>
      </c>
      <c r="S1573" s="5">
        <v>131.96</v>
      </c>
      <c r="T1573" s="5">
        <v>40</v>
      </c>
      <c r="U1573" s="20">
        <v>5</v>
      </c>
      <c r="V1573" s="5">
        <v>2.2999999999999998</v>
      </c>
      <c r="W1573" s="5">
        <v>0.59</v>
      </c>
      <c r="AB1573" s="21"/>
      <c r="AD1573" s="20">
        <v>-2.96</v>
      </c>
      <c r="AE1573" s="5">
        <v>2.13</v>
      </c>
      <c r="AI1573" s="20">
        <v>10</v>
      </c>
      <c r="AJ1573" s="5">
        <v>77.900000000000006</v>
      </c>
      <c r="AN1573" s="5">
        <v>9.51</v>
      </c>
      <c r="AO1573" s="5">
        <v>0.06</v>
      </c>
      <c r="AT1573" s="5">
        <v>14.4</v>
      </c>
      <c r="AU1573" s="20">
        <v>2</v>
      </c>
      <c r="AV1573" s="5">
        <v>36.07</v>
      </c>
      <c r="AW1573" s="5">
        <v>0.06</v>
      </c>
      <c r="AX1573" s="5">
        <v>0.18</v>
      </c>
      <c r="AZ1573" s="22"/>
      <c r="BA1573" s="5">
        <v>7.06</v>
      </c>
      <c r="BC1573" s="20">
        <v>0.1</v>
      </c>
      <c r="BE1573" s="5">
        <v>2.2999999999999998</v>
      </c>
      <c r="BH1573" s="5">
        <v>5.1100000000000003</v>
      </c>
      <c r="BN1573" s="22"/>
      <c r="BO1573" s="5">
        <v>72</v>
      </c>
      <c r="BQ1573" s="20">
        <v>8.32</v>
      </c>
      <c r="BR1573" s="20">
        <v>8.08</v>
      </c>
      <c r="BX1573" s="5">
        <v>9.5</v>
      </c>
      <c r="BY1573" s="20">
        <v>10</v>
      </c>
    </row>
    <row r="1574" spans="1:77" x14ac:dyDescent="0.2">
      <c r="A1574" s="2" t="s">
        <v>396</v>
      </c>
      <c r="B1574" s="3">
        <v>38678</v>
      </c>
      <c r="C1574" s="4">
        <v>33</v>
      </c>
      <c r="F1574" s="5">
        <v>0.06</v>
      </c>
      <c r="G1574" s="22"/>
      <c r="H1574" s="5">
        <v>0.12</v>
      </c>
      <c r="J1574" s="20">
        <v>1</v>
      </c>
      <c r="M1574" s="5">
        <v>0.4</v>
      </c>
      <c r="N1574" s="20">
        <v>2</v>
      </c>
      <c r="O1574" s="22"/>
      <c r="P1574" s="21"/>
      <c r="Q1574" s="20">
        <v>0.5</v>
      </c>
      <c r="R1574" s="21"/>
      <c r="S1574" s="5">
        <v>129</v>
      </c>
      <c r="T1574" s="5">
        <v>37</v>
      </c>
      <c r="U1574" s="20">
        <v>1</v>
      </c>
      <c r="V1574" s="20">
        <v>2.5</v>
      </c>
      <c r="W1574" s="5">
        <v>0.57999999999999996</v>
      </c>
      <c r="AB1574" s="20">
        <v>8.4499999999999993</v>
      </c>
      <c r="AD1574" s="5">
        <v>1.88</v>
      </c>
      <c r="AE1574" s="5">
        <v>2.2999999999999998</v>
      </c>
      <c r="AI1574" s="20">
        <v>1</v>
      </c>
      <c r="AJ1574" s="20">
        <v>67.900000000000006</v>
      </c>
      <c r="AK1574" s="21"/>
      <c r="AN1574" s="5">
        <v>9.8000000000000007</v>
      </c>
      <c r="AO1574" s="5">
        <v>0.12</v>
      </c>
      <c r="AT1574" s="5">
        <v>12.4</v>
      </c>
      <c r="AU1574" s="20">
        <v>4</v>
      </c>
      <c r="AV1574" s="5">
        <v>48.69</v>
      </c>
      <c r="AW1574" s="5">
        <v>0.06</v>
      </c>
      <c r="AX1574" s="5">
        <v>0.06</v>
      </c>
      <c r="AZ1574" s="22"/>
      <c r="BA1574" s="20">
        <v>6.9</v>
      </c>
      <c r="BC1574" s="20">
        <v>0.1</v>
      </c>
      <c r="BD1574" s="21"/>
      <c r="BE1574" s="5">
        <v>3</v>
      </c>
      <c r="BF1574" s="22"/>
      <c r="BH1574" s="5">
        <v>4.5</v>
      </c>
      <c r="BI1574" s="20">
        <v>0.1</v>
      </c>
      <c r="BN1574" s="22"/>
      <c r="BO1574" s="5">
        <v>67</v>
      </c>
      <c r="BQ1574" s="20">
        <v>-7.72</v>
      </c>
      <c r="BR1574" s="20">
        <v>7.87</v>
      </c>
      <c r="BX1574" s="20">
        <v>0.6</v>
      </c>
      <c r="BY1574" s="20">
        <v>5</v>
      </c>
    </row>
    <row r="1575" spans="1:77" x14ac:dyDescent="0.2">
      <c r="A1575" s="2" t="s">
        <v>329</v>
      </c>
      <c r="B1575" s="3">
        <v>41101</v>
      </c>
      <c r="C1575" s="4">
        <v>38</v>
      </c>
      <c r="F1575" s="21"/>
      <c r="G1575" s="20">
        <v>0.01</v>
      </c>
      <c r="H1575" s="5">
        <v>0.01</v>
      </c>
      <c r="J1575" s="20">
        <v>0.2</v>
      </c>
      <c r="M1575" s="5">
        <v>0.56999999999999995</v>
      </c>
      <c r="N1575" s="20">
        <v>0.2</v>
      </c>
      <c r="Q1575" s="20">
        <v>0.23</v>
      </c>
      <c r="S1575" s="5">
        <v>97.9</v>
      </c>
      <c r="T1575" s="5">
        <v>27</v>
      </c>
      <c r="U1575" s="20">
        <v>0.2</v>
      </c>
      <c r="V1575" s="5">
        <v>3.2</v>
      </c>
      <c r="W1575" s="5">
        <v>0.02</v>
      </c>
      <c r="AB1575" s="5">
        <v>2.37</v>
      </c>
      <c r="AD1575" s="20">
        <v>7.18</v>
      </c>
      <c r="AE1575" s="5">
        <v>5.16</v>
      </c>
      <c r="AI1575" s="20">
        <v>0.5</v>
      </c>
      <c r="AJ1575" s="5">
        <v>64.900000000000006</v>
      </c>
      <c r="AN1575" s="5">
        <v>8.84</v>
      </c>
      <c r="AO1575" s="5">
        <v>0.05</v>
      </c>
      <c r="AS1575" s="20">
        <v>0.5</v>
      </c>
      <c r="AT1575" s="5">
        <v>12.1</v>
      </c>
      <c r="AU1575" s="20">
        <v>2.2000000000000002</v>
      </c>
      <c r="AV1575" s="5">
        <v>27.49</v>
      </c>
      <c r="AW1575" s="5">
        <v>0.06</v>
      </c>
      <c r="AX1575" s="5">
        <v>0.01</v>
      </c>
      <c r="AY1575" s="20">
        <v>0.02</v>
      </c>
      <c r="AZ1575" s="22"/>
      <c r="BA1575" s="5">
        <v>6.9</v>
      </c>
      <c r="BC1575" s="20">
        <v>2.2000000000000001E-3</v>
      </c>
      <c r="BE1575" s="21"/>
      <c r="BF1575" s="20">
        <v>1.03</v>
      </c>
      <c r="BH1575" s="5">
        <v>3.82</v>
      </c>
      <c r="BN1575" s="22"/>
      <c r="BO1575" s="5">
        <v>82.5</v>
      </c>
      <c r="BQ1575" s="20">
        <v>6.74</v>
      </c>
      <c r="BR1575" s="20">
        <v>6.28</v>
      </c>
      <c r="BS1575" s="20">
        <v>0.2</v>
      </c>
      <c r="BT1575" s="20">
        <v>51</v>
      </c>
      <c r="BV1575" s="20">
        <v>2.2999999999999998</v>
      </c>
      <c r="BW1575" s="20">
        <v>0.47</v>
      </c>
      <c r="BX1575" s="5">
        <v>10.4</v>
      </c>
      <c r="BY1575" s="20">
        <v>8</v>
      </c>
    </row>
    <row r="1576" spans="1:77" x14ac:dyDescent="0.2">
      <c r="A1576" s="2" t="s">
        <v>112</v>
      </c>
      <c r="B1576" s="3">
        <v>35697</v>
      </c>
      <c r="C1576" s="4">
        <v>30</v>
      </c>
      <c r="F1576" s="21"/>
      <c r="G1576" s="22"/>
      <c r="H1576" s="5">
        <v>0.39</v>
      </c>
      <c r="J1576" s="20">
        <v>0.5</v>
      </c>
      <c r="M1576" s="5">
        <v>0.33</v>
      </c>
      <c r="N1576" s="20">
        <v>1</v>
      </c>
      <c r="O1576" s="20">
        <v>50</v>
      </c>
      <c r="Q1576" s="20">
        <v>0.2</v>
      </c>
      <c r="S1576" s="5">
        <v>73</v>
      </c>
      <c r="T1576" s="5">
        <v>20</v>
      </c>
      <c r="U1576" s="20">
        <v>0.2</v>
      </c>
      <c r="V1576" s="5">
        <v>1.7</v>
      </c>
      <c r="W1576" s="5">
        <v>1.6</v>
      </c>
      <c r="AB1576" s="5">
        <v>16.55</v>
      </c>
      <c r="AE1576" s="5">
        <v>2.6</v>
      </c>
      <c r="AI1576" s="20">
        <v>1</v>
      </c>
      <c r="AJ1576" s="5">
        <v>49.9</v>
      </c>
      <c r="AN1576" s="5">
        <v>6.5</v>
      </c>
      <c r="AO1576" s="5">
        <v>0.22</v>
      </c>
      <c r="AT1576" s="5">
        <v>12</v>
      </c>
      <c r="AU1576" s="20">
        <v>1</v>
      </c>
      <c r="AV1576" s="5">
        <v>0.22</v>
      </c>
      <c r="AW1576" s="5">
        <v>0.06</v>
      </c>
      <c r="AX1576" s="5">
        <v>0.01</v>
      </c>
      <c r="AY1576" s="20">
        <v>0.01</v>
      </c>
      <c r="AZ1576" s="22"/>
      <c r="BA1576" s="5">
        <v>7.32</v>
      </c>
      <c r="BC1576" s="20">
        <v>3.3999999999999998E-3</v>
      </c>
      <c r="BE1576" s="5">
        <v>0.2</v>
      </c>
      <c r="BF1576" s="22"/>
      <c r="BH1576" s="5">
        <v>4.29</v>
      </c>
      <c r="BN1576" s="22"/>
      <c r="BO1576" s="5">
        <v>20.7</v>
      </c>
      <c r="BX1576" s="5">
        <v>9.6999999999999993</v>
      </c>
      <c r="BY1576" s="20">
        <v>1</v>
      </c>
    </row>
    <row r="1577" spans="1:77" x14ac:dyDescent="0.2">
      <c r="A1577" s="2" t="s">
        <v>180</v>
      </c>
      <c r="B1577" s="3">
        <v>42262</v>
      </c>
      <c r="C1577" s="4">
        <v>22</v>
      </c>
      <c r="F1577" s="22"/>
      <c r="G1577" s="5">
        <v>0.09</v>
      </c>
      <c r="H1577" s="5">
        <v>0.56000000000000005</v>
      </c>
      <c r="J1577" s="22"/>
      <c r="M1577" s="5">
        <v>0</v>
      </c>
      <c r="N1577" s="22"/>
      <c r="O1577" s="22"/>
      <c r="Q1577" s="22"/>
      <c r="S1577" s="5">
        <v>13.6</v>
      </c>
      <c r="T1577" s="5">
        <v>52</v>
      </c>
      <c r="U1577" s="22"/>
      <c r="V1577" s="5">
        <v>24</v>
      </c>
      <c r="W1577" s="5">
        <v>0.21</v>
      </c>
      <c r="AB1577" s="5">
        <v>1.62</v>
      </c>
      <c r="AD1577" s="5">
        <v>9.43</v>
      </c>
      <c r="AE1577" s="5">
        <v>6.54</v>
      </c>
      <c r="AI1577" s="22"/>
      <c r="AJ1577" s="21"/>
      <c r="AN1577" s="5">
        <v>7.23</v>
      </c>
      <c r="AO1577" s="5">
        <v>0.03</v>
      </c>
      <c r="AT1577" s="5">
        <v>102</v>
      </c>
      <c r="AU1577" s="22"/>
      <c r="AV1577" s="5">
        <v>0.22</v>
      </c>
      <c r="AW1577" s="5">
        <v>0.06</v>
      </c>
      <c r="AX1577" s="5">
        <v>2.1800000000000002</v>
      </c>
      <c r="AZ1577" s="22"/>
      <c r="BA1577" s="5">
        <v>8.17</v>
      </c>
      <c r="BC1577" s="22"/>
      <c r="BE1577" s="21"/>
      <c r="BF1577" s="21"/>
      <c r="BH1577" s="5">
        <v>4.25</v>
      </c>
      <c r="BN1577" s="22"/>
      <c r="BO1577" s="5">
        <v>35.200000000000003</v>
      </c>
      <c r="BQ1577" s="5">
        <v>6.52</v>
      </c>
      <c r="BR1577" s="5">
        <v>5.93</v>
      </c>
      <c r="BW1577" s="22"/>
      <c r="BX1577" s="5">
        <v>11.4</v>
      </c>
      <c r="BY1577" s="22"/>
    </row>
    <row r="1578" spans="1:77" x14ac:dyDescent="0.2">
      <c r="A1578" s="2" t="s">
        <v>180</v>
      </c>
      <c r="B1578" s="3">
        <v>40136</v>
      </c>
      <c r="C1578" s="4">
        <v>21</v>
      </c>
      <c r="F1578" s="21"/>
      <c r="G1578" s="20">
        <v>0.08</v>
      </c>
      <c r="H1578" s="5">
        <v>0.59</v>
      </c>
      <c r="J1578" s="22"/>
      <c r="M1578" s="21"/>
      <c r="N1578" s="22"/>
      <c r="O1578" s="22"/>
      <c r="Q1578" s="22"/>
      <c r="S1578" s="5">
        <v>13.9</v>
      </c>
      <c r="T1578" s="5">
        <v>62</v>
      </c>
      <c r="U1578" s="22"/>
      <c r="V1578" s="5">
        <v>18</v>
      </c>
      <c r="W1578" s="5">
        <v>0.25</v>
      </c>
      <c r="AB1578" s="20">
        <v>1.82</v>
      </c>
      <c r="AD1578" s="20">
        <v>23.74</v>
      </c>
      <c r="AE1578" s="5">
        <v>6.43</v>
      </c>
      <c r="AI1578" s="22"/>
      <c r="AJ1578" s="5">
        <v>56.3</v>
      </c>
      <c r="AN1578" s="5">
        <v>7.42</v>
      </c>
      <c r="AO1578" s="5">
        <v>0.03</v>
      </c>
      <c r="AT1578" s="5">
        <v>92.7</v>
      </c>
      <c r="AU1578" s="22"/>
      <c r="AV1578" s="5">
        <v>0.22</v>
      </c>
      <c r="AW1578" s="5">
        <v>0.06</v>
      </c>
      <c r="AX1578" s="5">
        <v>2.39</v>
      </c>
      <c r="AY1578" s="22"/>
      <c r="AZ1578" s="22"/>
      <c r="BA1578" s="21"/>
      <c r="BC1578" s="22"/>
      <c r="BE1578" s="21"/>
      <c r="BF1578" s="20">
        <v>0.28000000000000003</v>
      </c>
      <c r="BH1578" s="5">
        <v>4.13</v>
      </c>
      <c r="BI1578" s="20">
        <v>0.06</v>
      </c>
      <c r="BN1578" s="22"/>
      <c r="BO1578" s="5">
        <v>52.8</v>
      </c>
      <c r="BX1578" s="5">
        <v>11.4</v>
      </c>
      <c r="BY1578" s="22"/>
    </row>
    <row r="1579" spans="1:77" x14ac:dyDescent="0.2">
      <c r="A1579" s="2" t="s">
        <v>279</v>
      </c>
      <c r="B1579" s="3">
        <v>41606</v>
      </c>
      <c r="C1579" s="4">
        <v>32</v>
      </c>
      <c r="F1579" s="22"/>
      <c r="G1579" s="5">
        <v>3.0000000000000001E-3</v>
      </c>
      <c r="H1579" s="5">
        <v>0.01</v>
      </c>
      <c r="J1579" s="20">
        <v>0.3</v>
      </c>
      <c r="M1579" s="5">
        <v>0.47</v>
      </c>
      <c r="N1579" s="20">
        <v>0.2</v>
      </c>
      <c r="O1579" s="22"/>
      <c r="Q1579" s="20">
        <v>0.12</v>
      </c>
      <c r="S1579" s="5">
        <v>80</v>
      </c>
      <c r="T1579" s="5">
        <v>42</v>
      </c>
      <c r="U1579" s="20">
        <v>1.8</v>
      </c>
      <c r="V1579" s="5">
        <v>2.2000000000000002</v>
      </c>
      <c r="W1579" s="5">
        <v>0.05</v>
      </c>
      <c r="Y1579" s="22"/>
      <c r="AB1579" s="5">
        <v>4.34</v>
      </c>
      <c r="AD1579" s="5">
        <v>4.5199999999999996</v>
      </c>
      <c r="AE1579" s="5">
        <v>3.02</v>
      </c>
      <c r="AI1579" s="20">
        <v>0.9</v>
      </c>
      <c r="AJ1579" s="20">
        <v>54.1</v>
      </c>
      <c r="AN1579" s="5">
        <v>4.59</v>
      </c>
      <c r="AO1579" s="5">
        <v>0.09</v>
      </c>
      <c r="AT1579" s="5">
        <v>19.100000000000001</v>
      </c>
      <c r="AU1579" s="20">
        <v>2.7</v>
      </c>
      <c r="AV1579" s="5">
        <v>61.53</v>
      </c>
      <c r="AW1579" s="5">
        <v>0.06</v>
      </c>
      <c r="AX1579" s="5">
        <v>0.14000000000000001</v>
      </c>
      <c r="AZ1579" s="22"/>
      <c r="BA1579" s="5">
        <v>6.94</v>
      </c>
      <c r="BC1579" s="20">
        <v>1E-3</v>
      </c>
      <c r="BE1579" s="22"/>
      <c r="BF1579" s="20">
        <v>0.99</v>
      </c>
      <c r="BH1579" s="5">
        <v>1.95</v>
      </c>
      <c r="BN1579" s="22"/>
      <c r="BO1579" s="5">
        <v>44</v>
      </c>
      <c r="BQ1579" s="5">
        <v>5.05</v>
      </c>
      <c r="BR1579" s="5">
        <v>5.28</v>
      </c>
      <c r="BX1579" s="5">
        <v>9.6</v>
      </c>
      <c r="BY1579" s="20">
        <v>3.7</v>
      </c>
    </row>
    <row r="1580" spans="1:77" x14ac:dyDescent="0.2">
      <c r="A1580" s="2" t="s">
        <v>370</v>
      </c>
      <c r="B1580" s="3">
        <v>36270</v>
      </c>
      <c r="C1580" s="4">
        <v>23</v>
      </c>
      <c r="F1580" s="20">
        <v>0.87</v>
      </c>
      <c r="G1580" s="5">
        <v>0.97</v>
      </c>
      <c r="H1580" s="5">
        <v>0.02</v>
      </c>
      <c r="J1580" s="22"/>
      <c r="M1580" s="21"/>
      <c r="N1580" s="22"/>
      <c r="O1580" s="22"/>
      <c r="Q1580" s="22"/>
      <c r="S1580" s="5">
        <v>29</v>
      </c>
      <c r="T1580" s="5">
        <v>94</v>
      </c>
      <c r="U1580" s="22"/>
      <c r="V1580" s="5">
        <v>14</v>
      </c>
      <c r="W1580" s="5">
        <v>0.22</v>
      </c>
      <c r="AB1580" s="5">
        <v>1.53</v>
      </c>
      <c r="AD1580" s="21"/>
      <c r="AE1580" s="5">
        <v>14</v>
      </c>
      <c r="AI1580" s="22"/>
      <c r="AJ1580" s="5">
        <v>49.9</v>
      </c>
      <c r="AN1580" s="5">
        <v>10</v>
      </c>
      <c r="AO1580" s="5">
        <v>0.66</v>
      </c>
      <c r="AT1580" s="5">
        <v>33</v>
      </c>
      <c r="AU1580" s="22"/>
      <c r="AV1580" s="5">
        <v>14.25</v>
      </c>
      <c r="AW1580" s="5">
        <v>0.06</v>
      </c>
      <c r="AX1580" s="5">
        <v>0.02</v>
      </c>
      <c r="AY1580" s="21"/>
      <c r="AZ1580" s="20">
        <v>0.01</v>
      </c>
      <c r="BA1580" s="5">
        <v>5.61</v>
      </c>
      <c r="BC1580" s="22"/>
      <c r="BE1580" s="20">
        <v>1.3</v>
      </c>
      <c r="BF1580" s="21"/>
      <c r="BH1580" s="5">
        <v>0.53</v>
      </c>
      <c r="BI1580" s="20">
        <v>1.75</v>
      </c>
      <c r="BN1580" s="22"/>
      <c r="BO1580" s="5">
        <v>45.8</v>
      </c>
      <c r="BQ1580" s="21"/>
      <c r="BR1580" s="21"/>
      <c r="BX1580" s="5">
        <v>6.9</v>
      </c>
      <c r="BY1580" s="22"/>
    </row>
    <row r="1581" spans="1:77" x14ac:dyDescent="0.2">
      <c r="A1581" s="2" t="s">
        <v>370</v>
      </c>
      <c r="B1581" s="3">
        <v>37560</v>
      </c>
      <c r="C1581" s="4">
        <v>32</v>
      </c>
      <c r="F1581" s="20">
        <v>0.69</v>
      </c>
      <c r="G1581" s="5">
        <v>0.65</v>
      </c>
      <c r="H1581" s="5">
        <v>0.03</v>
      </c>
      <c r="J1581" s="5">
        <v>0.4</v>
      </c>
      <c r="M1581" s="5">
        <v>0.22</v>
      </c>
      <c r="N1581" s="5">
        <v>1.1000000000000001</v>
      </c>
      <c r="O1581" s="20">
        <v>10</v>
      </c>
      <c r="Q1581" s="5">
        <v>0.69</v>
      </c>
      <c r="S1581" s="5">
        <v>58.3</v>
      </c>
      <c r="T1581" s="5">
        <v>93</v>
      </c>
      <c r="U1581" s="5">
        <v>0.9</v>
      </c>
      <c r="V1581" s="5">
        <v>16</v>
      </c>
      <c r="W1581" s="5">
        <v>0.5</v>
      </c>
      <c r="AB1581" s="5">
        <v>1.1599999999999999</v>
      </c>
      <c r="AD1581" s="21"/>
      <c r="AE1581" s="5">
        <v>18</v>
      </c>
      <c r="AI1581" s="5">
        <v>2.2000000000000002</v>
      </c>
      <c r="AJ1581" s="5">
        <v>73</v>
      </c>
      <c r="AN1581" s="5">
        <v>19.2</v>
      </c>
      <c r="AO1581" s="5">
        <v>1.37</v>
      </c>
      <c r="AT1581" s="5">
        <v>36.799999999999997</v>
      </c>
      <c r="AU1581" s="5">
        <v>2.1</v>
      </c>
      <c r="AV1581" s="5">
        <v>130.13999999999999</v>
      </c>
      <c r="AW1581" s="5">
        <v>0.06</v>
      </c>
      <c r="AX1581" s="5">
        <v>0.01</v>
      </c>
      <c r="AZ1581" s="20">
        <v>8.6999999999999994E-3</v>
      </c>
      <c r="BA1581" s="5">
        <v>5.45</v>
      </c>
      <c r="BC1581" s="5">
        <v>0.01</v>
      </c>
      <c r="BE1581" s="20">
        <v>0.8</v>
      </c>
      <c r="BF1581" s="21"/>
      <c r="BH1581" s="5">
        <v>0.51</v>
      </c>
      <c r="BN1581" s="22"/>
      <c r="BO1581" s="5">
        <v>37.799999999999997</v>
      </c>
      <c r="BQ1581" s="21"/>
      <c r="BR1581" s="21"/>
      <c r="BX1581" s="5">
        <v>11.1</v>
      </c>
      <c r="BY1581" s="5">
        <v>19</v>
      </c>
    </row>
    <row r="1582" spans="1:77" x14ac:dyDescent="0.2">
      <c r="A1582" s="2" t="s">
        <v>370</v>
      </c>
      <c r="B1582" s="3">
        <v>35583</v>
      </c>
      <c r="C1582" s="4">
        <v>23</v>
      </c>
      <c r="F1582" s="5">
        <v>1</v>
      </c>
      <c r="G1582" s="20">
        <v>1</v>
      </c>
      <c r="H1582" s="5">
        <v>0.02</v>
      </c>
      <c r="J1582" s="22"/>
      <c r="M1582" s="21"/>
      <c r="N1582" s="22"/>
      <c r="Q1582" s="22"/>
      <c r="S1582" s="5">
        <v>17</v>
      </c>
      <c r="T1582" s="5">
        <v>45</v>
      </c>
      <c r="U1582" s="22"/>
      <c r="V1582" s="5">
        <v>20</v>
      </c>
      <c r="W1582" s="5">
        <v>0.2</v>
      </c>
      <c r="AB1582" s="20">
        <v>1.8</v>
      </c>
      <c r="AD1582" s="21"/>
      <c r="AE1582" s="5">
        <v>13</v>
      </c>
      <c r="AI1582" s="22"/>
      <c r="AJ1582" s="20">
        <v>29.6</v>
      </c>
      <c r="AN1582" s="5">
        <v>4.5</v>
      </c>
      <c r="AO1582" s="5">
        <v>0.2</v>
      </c>
      <c r="AT1582" s="5">
        <v>13</v>
      </c>
      <c r="AU1582" s="22"/>
      <c r="AV1582" s="5">
        <v>6.51</v>
      </c>
      <c r="AW1582" s="5">
        <v>0.06</v>
      </c>
      <c r="AX1582" s="5">
        <v>0.02</v>
      </c>
      <c r="AY1582" s="20">
        <v>0.01</v>
      </c>
      <c r="AZ1582" s="22"/>
      <c r="BA1582" s="5">
        <v>5.65</v>
      </c>
      <c r="BC1582" s="22"/>
      <c r="BE1582" s="5">
        <v>3.1</v>
      </c>
      <c r="BF1582" s="22"/>
      <c r="BH1582" s="5">
        <v>0.42</v>
      </c>
      <c r="BI1582" s="20">
        <v>1.25</v>
      </c>
      <c r="BN1582" s="22"/>
      <c r="BO1582" s="5">
        <v>37.799999999999997</v>
      </c>
      <c r="BQ1582" s="21"/>
      <c r="BR1582" s="21"/>
      <c r="BX1582" s="5">
        <v>7.9</v>
      </c>
      <c r="BY1582" s="22"/>
    </row>
    <row r="1583" spans="1:77" x14ac:dyDescent="0.2">
      <c r="A1583" s="2" t="s">
        <v>343</v>
      </c>
      <c r="B1583" s="3">
        <v>40751</v>
      </c>
      <c r="C1583" s="4">
        <v>37</v>
      </c>
      <c r="F1583" s="22"/>
      <c r="G1583" s="5">
        <v>0.16</v>
      </c>
      <c r="H1583" s="5">
        <v>0.01</v>
      </c>
      <c r="J1583" s="20">
        <v>0.2</v>
      </c>
      <c r="K1583" s="22"/>
      <c r="M1583" s="5">
        <v>0.38</v>
      </c>
      <c r="N1583" s="20">
        <v>0.2</v>
      </c>
      <c r="O1583" s="22"/>
      <c r="P1583" s="22"/>
      <c r="Q1583" s="20">
        <v>0.59</v>
      </c>
      <c r="S1583" s="5">
        <v>43.4</v>
      </c>
      <c r="T1583" s="5">
        <v>24</v>
      </c>
      <c r="U1583" s="20">
        <v>0.2</v>
      </c>
      <c r="V1583" s="5">
        <v>1.7</v>
      </c>
      <c r="W1583" s="5">
        <v>0.04</v>
      </c>
      <c r="Y1583" s="22"/>
      <c r="AB1583" s="5">
        <v>2.96</v>
      </c>
      <c r="AD1583" s="5">
        <v>0.27</v>
      </c>
      <c r="AE1583" s="5">
        <v>14.8</v>
      </c>
      <c r="AF1583" s="22"/>
      <c r="AG1583" s="22"/>
      <c r="AI1583" s="20">
        <v>1.4</v>
      </c>
      <c r="AJ1583" s="5">
        <v>37.1</v>
      </c>
      <c r="AN1583" s="5">
        <v>5.28</v>
      </c>
      <c r="AO1583" s="5">
        <v>0.12</v>
      </c>
      <c r="AR1583" s="22"/>
      <c r="AS1583" s="20">
        <v>0.35</v>
      </c>
      <c r="AT1583" s="5">
        <v>9.36</v>
      </c>
      <c r="AU1583" s="20">
        <v>2.5</v>
      </c>
      <c r="AV1583" s="5">
        <v>68.17</v>
      </c>
      <c r="AW1583" s="5">
        <v>0.06</v>
      </c>
      <c r="AX1583" s="5">
        <v>0.01</v>
      </c>
      <c r="AY1583" s="21"/>
      <c r="AZ1583" s="22"/>
      <c r="BA1583" s="5">
        <v>6.62</v>
      </c>
      <c r="BC1583" s="20">
        <v>1E-3</v>
      </c>
      <c r="BD1583" s="22"/>
      <c r="BE1583" s="22"/>
      <c r="BF1583" s="5">
        <v>2.72</v>
      </c>
      <c r="BH1583" s="5">
        <v>0.79</v>
      </c>
      <c r="BK1583" s="22"/>
      <c r="BL1583" s="22"/>
      <c r="BN1583" s="22"/>
      <c r="BO1583" s="5">
        <v>40.9</v>
      </c>
      <c r="BQ1583" s="5">
        <v>3.42</v>
      </c>
      <c r="BR1583" s="5">
        <v>3.41</v>
      </c>
      <c r="BS1583" s="5">
        <v>0.27</v>
      </c>
      <c r="BT1583" s="5">
        <v>12</v>
      </c>
      <c r="BV1583" s="5">
        <v>0.52</v>
      </c>
      <c r="BW1583" s="20">
        <v>0.1</v>
      </c>
      <c r="BX1583" s="5">
        <v>9.4</v>
      </c>
      <c r="BY1583" s="20">
        <v>7.2</v>
      </c>
    </row>
    <row r="1584" spans="1:77" x14ac:dyDescent="0.2">
      <c r="A1584" s="2" t="s">
        <v>343</v>
      </c>
      <c r="B1584" s="3">
        <v>41773</v>
      </c>
      <c r="C1584" s="4">
        <v>33</v>
      </c>
      <c r="F1584" s="22"/>
      <c r="G1584" s="5">
        <v>0.11</v>
      </c>
      <c r="H1584" s="5">
        <v>0.01</v>
      </c>
      <c r="J1584" s="20">
        <v>0.2</v>
      </c>
      <c r="M1584" s="5">
        <v>0.32</v>
      </c>
      <c r="N1584" s="20">
        <v>0.2</v>
      </c>
      <c r="O1584" s="22"/>
      <c r="Q1584" s="20">
        <v>0.45</v>
      </c>
      <c r="S1584" s="5">
        <v>36.299999999999997</v>
      </c>
      <c r="T1584" s="5">
        <v>22</v>
      </c>
      <c r="U1584" s="20">
        <v>0.2</v>
      </c>
      <c r="V1584" s="5">
        <v>1.7</v>
      </c>
      <c r="W1584" s="5">
        <v>0.01</v>
      </c>
      <c r="AB1584" s="5">
        <v>2.67</v>
      </c>
      <c r="AD1584" s="5">
        <v>1.22</v>
      </c>
      <c r="AE1584" s="5">
        <v>13.5</v>
      </c>
      <c r="AI1584" s="20">
        <v>1.4</v>
      </c>
      <c r="AJ1584" s="5">
        <v>34</v>
      </c>
      <c r="AN1584" s="5">
        <v>4.66</v>
      </c>
      <c r="AO1584" s="5">
        <v>0.09</v>
      </c>
      <c r="AT1584" s="5">
        <v>9.76</v>
      </c>
      <c r="AU1584" s="20">
        <v>1.9</v>
      </c>
      <c r="AV1584" s="5">
        <v>46.92</v>
      </c>
      <c r="AW1584" s="5">
        <v>0.06</v>
      </c>
      <c r="AX1584" s="5">
        <v>0.01</v>
      </c>
      <c r="AY1584" s="20">
        <v>0.02</v>
      </c>
      <c r="AZ1584" s="22"/>
      <c r="BA1584" s="5">
        <v>6.59</v>
      </c>
      <c r="BC1584" s="20">
        <v>4.5999999999999999E-3</v>
      </c>
      <c r="BE1584" s="22"/>
      <c r="BF1584" s="5">
        <v>2.95</v>
      </c>
      <c r="BH1584" s="5">
        <v>0.7</v>
      </c>
      <c r="BN1584" s="22"/>
      <c r="BO1584" s="5">
        <v>41.7</v>
      </c>
      <c r="BQ1584" s="5">
        <v>2.95</v>
      </c>
      <c r="BR1584" s="5">
        <v>2.98</v>
      </c>
      <c r="BT1584" s="21"/>
      <c r="BX1584" s="5">
        <v>9.5</v>
      </c>
      <c r="BY1584" s="20">
        <v>8.1</v>
      </c>
    </row>
    <row r="1585" spans="1:77" x14ac:dyDescent="0.2">
      <c r="A1585" s="2" t="s">
        <v>370</v>
      </c>
      <c r="B1585" s="3">
        <v>41373</v>
      </c>
      <c r="C1585" s="4">
        <v>26</v>
      </c>
      <c r="F1585" s="21"/>
      <c r="G1585" s="20">
        <v>0.52</v>
      </c>
      <c r="H1585" s="5">
        <v>0.01</v>
      </c>
      <c r="J1585" s="22"/>
      <c r="M1585" s="5">
        <v>1.6</v>
      </c>
      <c r="N1585" s="22"/>
      <c r="P1585" s="21"/>
      <c r="Q1585" s="22"/>
      <c r="R1585" s="21"/>
      <c r="S1585" s="5">
        <v>33.9</v>
      </c>
      <c r="T1585" s="5">
        <v>30</v>
      </c>
      <c r="U1585" s="22"/>
      <c r="V1585" s="20">
        <v>15</v>
      </c>
      <c r="W1585" s="5">
        <v>0.06</v>
      </c>
      <c r="AB1585" s="20">
        <v>1.69</v>
      </c>
      <c r="AD1585" s="5">
        <v>2.63</v>
      </c>
      <c r="AE1585" s="5">
        <v>8.8000000000000007</v>
      </c>
      <c r="AI1585" s="22"/>
      <c r="AJ1585" s="20">
        <v>33.799999999999997</v>
      </c>
      <c r="AK1585" s="21"/>
      <c r="AN1585" s="5">
        <v>7.98</v>
      </c>
      <c r="AO1585" s="5">
        <v>0.08</v>
      </c>
      <c r="AT1585" s="5">
        <v>9.59</v>
      </c>
      <c r="AU1585" s="22"/>
      <c r="AV1585" s="5">
        <v>54</v>
      </c>
      <c r="AW1585" s="5">
        <v>0.06</v>
      </c>
      <c r="AX1585" s="5">
        <v>0.02</v>
      </c>
      <c r="AY1585" s="20">
        <v>0.02</v>
      </c>
      <c r="BA1585" s="20">
        <v>5.52</v>
      </c>
      <c r="BC1585" s="22"/>
      <c r="BD1585" s="21"/>
      <c r="BE1585" s="21"/>
      <c r="BF1585" s="20">
        <v>1.22</v>
      </c>
      <c r="BH1585" s="5">
        <v>0.59</v>
      </c>
      <c r="BN1585" s="22"/>
      <c r="BO1585" s="5">
        <v>32.200000000000003</v>
      </c>
      <c r="BQ1585" s="5">
        <v>2.98</v>
      </c>
      <c r="BR1585" s="5">
        <v>3.06</v>
      </c>
      <c r="BT1585" s="20">
        <v>23</v>
      </c>
      <c r="BX1585" s="5">
        <v>5.7</v>
      </c>
      <c r="BY1585" s="22"/>
    </row>
    <row r="1586" spans="1:77" x14ac:dyDescent="0.2">
      <c r="A1586" s="2" t="s">
        <v>370</v>
      </c>
      <c r="B1586" s="3">
        <v>40749</v>
      </c>
      <c r="C1586" s="4">
        <v>37</v>
      </c>
      <c r="F1586" s="21"/>
      <c r="G1586" s="20">
        <v>0.75</v>
      </c>
      <c r="H1586" s="5">
        <v>0.01</v>
      </c>
      <c r="J1586" s="5">
        <v>0.5</v>
      </c>
      <c r="M1586" s="5">
        <v>1.22</v>
      </c>
      <c r="N1586" s="5">
        <v>2.2999999999999998</v>
      </c>
      <c r="O1586" s="22"/>
      <c r="P1586" s="22"/>
      <c r="Q1586" s="5">
        <v>0.17</v>
      </c>
      <c r="S1586" s="5">
        <v>15.9</v>
      </c>
      <c r="T1586" s="5">
        <v>10</v>
      </c>
      <c r="U1586" s="5">
        <v>2.4</v>
      </c>
      <c r="V1586" s="5">
        <v>24</v>
      </c>
      <c r="W1586" s="5">
        <v>0.14000000000000001</v>
      </c>
      <c r="AB1586" s="20">
        <v>1.78</v>
      </c>
      <c r="AD1586" s="5">
        <v>10.35</v>
      </c>
      <c r="AE1586" s="5">
        <v>11.2</v>
      </c>
      <c r="AI1586" s="5">
        <v>9</v>
      </c>
      <c r="AJ1586" s="5">
        <v>20.2</v>
      </c>
      <c r="AN1586" s="5">
        <v>4.2</v>
      </c>
      <c r="AO1586" s="5">
        <v>0.06</v>
      </c>
      <c r="AP1586" s="22"/>
      <c r="AS1586" s="20">
        <v>0.51</v>
      </c>
      <c r="AT1586" s="5">
        <v>10.3</v>
      </c>
      <c r="AU1586" s="5">
        <v>1.8</v>
      </c>
      <c r="AV1586" s="5">
        <v>35.630000000000003</v>
      </c>
      <c r="AW1586" s="5">
        <v>0.06</v>
      </c>
      <c r="AX1586" s="5">
        <v>0.02</v>
      </c>
      <c r="AZ1586" s="22"/>
      <c r="BA1586" s="5">
        <v>5.71</v>
      </c>
      <c r="BC1586" s="5">
        <v>7.3000000000000001E-3</v>
      </c>
      <c r="BE1586" s="21"/>
      <c r="BF1586" s="20">
        <v>3.96</v>
      </c>
      <c r="BH1586" s="5">
        <v>0.62</v>
      </c>
      <c r="BN1586" s="22"/>
      <c r="BO1586" s="5">
        <v>14.3</v>
      </c>
      <c r="BQ1586" s="5">
        <v>1.78</v>
      </c>
      <c r="BR1586" s="5">
        <v>1.97</v>
      </c>
      <c r="BS1586" s="20">
        <v>0.2</v>
      </c>
      <c r="BT1586" s="20">
        <v>19</v>
      </c>
      <c r="BV1586" s="20">
        <v>0.39</v>
      </c>
      <c r="BW1586" s="20">
        <v>49</v>
      </c>
      <c r="BX1586" s="5">
        <v>10.8</v>
      </c>
      <c r="BY1586" s="5">
        <v>16</v>
      </c>
    </row>
    <row r="1587" spans="1:77" x14ac:dyDescent="0.2">
      <c r="A1587" s="2" t="s">
        <v>250</v>
      </c>
      <c r="B1587" s="3">
        <v>38684</v>
      </c>
      <c r="C1587" s="4">
        <v>33</v>
      </c>
      <c r="F1587" s="20">
        <v>0.77</v>
      </c>
      <c r="G1587" s="21"/>
      <c r="H1587" s="5">
        <v>0.26</v>
      </c>
      <c r="J1587" s="5">
        <v>1</v>
      </c>
      <c r="M1587" s="5">
        <v>0.4</v>
      </c>
      <c r="N1587" s="5">
        <v>2</v>
      </c>
      <c r="Q1587" s="5">
        <v>0.5</v>
      </c>
      <c r="S1587" s="5">
        <v>89.8</v>
      </c>
      <c r="T1587" s="5">
        <v>39</v>
      </c>
      <c r="U1587" s="5">
        <v>4</v>
      </c>
      <c r="V1587" s="5">
        <v>18</v>
      </c>
      <c r="W1587" s="5">
        <v>6.12</v>
      </c>
      <c r="AB1587" s="20">
        <v>2.02</v>
      </c>
      <c r="AD1587" s="5">
        <v>1.4</v>
      </c>
      <c r="AE1587" s="5">
        <v>10.4</v>
      </c>
      <c r="AI1587" s="5">
        <v>1</v>
      </c>
      <c r="AJ1587" s="5">
        <v>59.3</v>
      </c>
      <c r="AN1587" s="5">
        <v>5.0999999999999996</v>
      </c>
      <c r="AO1587" s="5">
        <v>0.43</v>
      </c>
      <c r="AS1587" s="21"/>
      <c r="AT1587" s="5">
        <v>16.7</v>
      </c>
      <c r="AU1587" s="5">
        <v>1</v>
      </c>
      <c r="AV1587" s="5">
        <v>0.88</v>
      </c>
      <c r="AW1587" s="5">
        <v>0.06</v>
      </c>
      <c r="AX1587" s="5">
        <v>0.3</v>
      </c>
      <c r="AZ1587" s="22"/>
      <c r="BA1587" s="5">
        <v>6.6</v>
      </c>
      <c r="BC1587" s="5">
        <v>0.1</v>
      </c>
      <c r="BE1587" s="20">
        <v>0.9</v>
      </c>
      <c r="BF1587" s="21"/>
      <c r="BH1587" s="5">
        <v>3.5</v>
      </c>
      <c r="BI1587" s="20">
        <v>0.1</v>
      </c>
      <c r="BN1587" s="22"/>
      <c r="BO1587" s="5">
        <v>69</v>
      </c>
      <c r="BQ1587" s="5">
        <v>-6.06</v>
      </c>
      <c r="BR1587" s="5">
        <v>6.14</v>
      </c>
      <c r="BS1587" s="21"/>
      <c r="BT1587" s="21"/>
      <c r="BV1587" s="21"/>
      <c r="BW1587" s="21"/>
      <c r="BX1587" s="5">
        <v>10.5</v>
      </c>
      <c r="BY1587" s="5">
        <v>5</v>
      </c>
    </row>
    <row r="1588" spans="1:77" x14ac:dyDescent="0.2">
      <c r="A1588" s="2" t="s">
        <v>294</v>
      </c>
      <c r="B1588" s="3">
        <v>41904</v>
      </c>
      <c r="C1588" s="4">
        <v>28</v>
      </c>
      <c r="F1588" s="22"/>
      <c r="G1588" s="5">
        <v>0.08</v>
      </c>
      <c r="H1588" s="5">
        <v>0.09</v>
      </c>
      <c r="J1588" s="5">
        <v>2.4</v>
      </c>
      <c r="M1588" s="5">
        <v>1.36</v>
      </c>
      <c r="N1588" s="21"/>
      <c r="O1588" s="22"/>
      <c r="Q1588" s="21"/>
      <c r="S1588" s="5">
        <v>73.900000000000006</v>
      </c>
      <c r="T1588" s="5">
        <v>24</v>
      </c>
      <c r="U1588" s="21"/>
      <c r="V1588" s="5">
        <v>4</v>
      </c>
      <c r="W1588" s="5">
        <v>10.8</v>
      </c>
      <c r="AB1588" s="5">
        <v>3.21</v>
      </c>
      <c r="AC1588" s="21"/>
      <c r="AD1588" s="5">
        <v>6.03</v>
      </c>
      <c r="AE1588" s="5">
        <v>8.1300000000000008</v>
      </c>
      <c r="AI1588" s="21"/>
      <c r="AJ1588" s="20">
        <v>49.6</v>
      </c>
      <c r="AN1588" s="5">
        <v>5.23</v>
      </c>
      <c r="AO1588" s="5">
        <v>0.61</v>
      </c>
      <c r="AT1588" s="5">
        <v>14</v>
      </c>
      <c r="AU1588" s="5">
        <v>14</v>
      </c>
      <c r="AV1588" s="5">
        <v>0.22</v>
      </c>
      <c r="AW1588" s="5">
        <v>0.06</v>
      </c>
      <c r="AX1588" s="5">
        <v>0.05</v>
      </c>
      <c r="AY1588" s="20">
        <v>0.12</v>
      </c>
      <c r="AZ1588" s="22"/>
      <c r="BA1588" s="5">
        <v>6.62</v>
      </c>
      <c r="BC1588" s="21"/>
      <c r="BE1588" s="22"/>
      <c r="BF1588" s="20">
        <v>0.21</v>
      </c>
      <c r="BH1588" s="5">
        <v>3.01</v>
      </c>
      <c r="BN1588" s="22"/>
      <c r="BO1588" s="5">
        <v>73.900000000000006</v>
      </c>
      <c r="BQ1588" s="5">
        <v>5.23</v>
      </c>
      <c r="BR1588" s="5">
        <v>5.55</v>
      </c>
      <c r="BW1588" s="22"/>
      <c r="BX1588" s="5">
        <v>9.6999999999999993</v>
      </c>
      <c r="BY1588" s="5">
        <v>20</v>
      </c>
    </row>
    <row r="1589" spans="1:77" x14ac:dyDescent="0.2">
      <c r="A1589" s="2" t="s">
        <v>335</v>
      </c>
      <c r="B1589" s="3">
        <v>35548</v>
      </c>
      <c r="C1589" s="4">
        <v>22</v>
      </c>
      <c r="F1589" s="5">
        <v>16</v>
      </c>
      <c r="G1589" s="20">
        <v>15</v>
      </c>
      <c r="H1589" s="5">
        <v>0.12</v>
      </c>
      <c r="J1589" s="21"/>
      <c r="M1589" s="21"/>
      <c r="N1589" s="21"/>
      <c r="O1589" s="22"/>
      <c r="Q1589" s="21"/>
      <c r="S1589" s="5">
        <v>52</v>
      </c>
      <c r="T1589" s="5">
        <v>34</v>
      </c>
      <c r="U1589" s="21"/>
      <c r="V1589" s="5">
        <v>4.3</v>
      </c>
      <c r="W1589" s="5">
        <v>8.6999999999999993</v>
      </c>
      <c r="AB1589" s="20">
        <v>1.93</v>
      </c>
      <c r="AD1589" s="21"/>
      <c r="AE1589" s="5">
        <v>19</v>
      </c>
      <c r="AI1589" s="21"/>
      <c r="AJ1589" s="5">
        <v>70.2</v>
      </c>
      <c r="AN1589" s="5">
        <v>5</v>
      </c>
      <c r="AO1589" s="5">
        <v>0.17</v>
      </c>
      <c r="AS1589" s="22"/>
      <c r="AT1589" s="5">
        <v>23</v>
      </c>
      <c r="AU1589" s="21"/>
      <c r="AV1589" s="5">
        <v>65.17</v>
      </c>
      <c r="AW1589" s="5">
        <v>0.06</v>
      </c>
      <c r="AX1589" s="5">
        <v>0.02</v>
      </c>
      <c r="AZ1589" s="22"/>
      <c r="BA1589" s="5">
        <v>4.45</v>
      </c>
      <c r="BC1589" s="21"/>
      <c r="BE1589" s="5">
        <v>1.1000000000000001</v>
      </c>
      <c r="BF1589" s="22"/>
      <c r="BH1589" s="5">
        <v>0.04</v>
      </c>
      <c r="BI1589" s="20">
        <v>3.3</v>
      </c>
      <c r="BN1589" s="22"/>
      <c r="BO1589" s="5">
        <v>233</v>
      </c>
      <c r="BQ1589" s="21"/>
      <c r="BR1589" s="21"/>
      <c r="BS1589" s="22"/>
      <c r="BT1589" s="22"/>
      <c r="BV1589" s="22"/>
      <c r="BW1589" s="22"/>
      <c r="BX1589" s="5">
        <v>6.9</v>
      </c>
      <c r="BY1589" s="21"/>
    </row>
    <row r="1590" spans="1:77" x14ac:dyDescent="0.2">
      <c r="A1590" s="2" t="s">
        <v>304</v>
      </c>
      <c r="B1590" s="3">
        <v>37767</v>
      </c>
      <c r="C1590" s="4">
        <v>31</v>
      </c>
      <c r="F1590" s="5">
        <v>0.08</v>
      </c>
      <c r="G1590" s="20">
        <v>0.08</v>
      </c>
      <c r="H1590" s="5">
        <v>0.47</v>
      </c>
      <c r="J1590" s="5">
        <v>1.6</v>
      </c>
      <c r="M1590" s="5">
        <v>1.21</v>
      </c>
      <c r="N1590" s="5">
        <v>0.2</v>
      </c>
      <c r="O1590" s="20">
        <v>19</v>
      </c>
      <c r="Q1590" s="5">
        <v>0.02</v>
      </c>
      <c r="S1590" s="5">
        <v>66.099999999999994</v>
      </c>
      <c r="T1590" s="5">
        <v>25</v>
      </c>
      <c r="U1590" s="5">
        <v>1</v>
      </c>
      <c r="V1590" s="5">
        <v>18</v>
      </c>
      <c r="W1590" s="5">
        <v>10.1</v>
      </c>
      <c r="AB1590" s="5">
        <v>1.93</v>
      </c>
      <c r="AD1590" s="21"/>
      <c r="AE1590" s="5">
        <v>4.95</v>
      </c>
      <c r="AI1590" s="5">
        <v>0.5</v>
      </c>
      <c r="AJ1590" s="5">
        <v>43.2</v>
      </c>
      <c r="AN1590" s="5">
        <v>2.0099999999999998</v>
      </c>
      <c r="AO1590" s="5">
        <v>0.67</v>
      </c>
      <c r="AT1590" s="5">
        <v>9.36</v>
      </c>
      <c r="AU1590" s="5">
        <v>1.2</v>
      </c>
      <c r="AV1590" s="5">
        <v>0.62</v>
      </c>
      <c r="AW1590" s="5">
        <v>0.06</v>
      </c>
      <c r="AX1590" s="5">
        <v>0.44</v>
      </c>
      <c r="AY1590" s="22"/>
      <c r="AZ1590" s="22"/>
      <c r="BA1590" s="5">
        <v>6.34</v>
      </c>
      <c r="BC1590" s="5">
        <v>2.0999999999999999E-3</v>
      </c>
      <c r="BE1590" s="5">
        <v>0</v>
      </c>
      <c r="BH1590" s="5">
        <v>2.67</v>
      </c>
      <c r="BI1590" s="21"/>
      <c r="BN1590" s="22"/>
      <c r="BO1590" s="5">
        <v>75.2</v>
      </c>
      <c r="BQ1590" s="21"/>
      <c r="BR1590" s="21"/>
      <c r="BX1590" s="5">
        <v>7.7</v>
      </c>
      <c r="BY1590" s="5">
        <v>1.6</v>
      </c>
    </row>
    <row r="1591" spans="1:77" x14ac:dyDescent="0.2">
      <c r="A1591" s="2" t="s">
        <v>304</v>
      </c>
      <c r="B1591" s="3">
        <v>38257</v>
      </c>
      <c r="C1591" s="4">
        <v>32</v>
      </c>
      <c r="F1591" s="5">
        <v>0.08</v>
      </c>
      <c r="G1591" s="20">
        <v>0.08</v>
      </c>
      <c r="H1591" s="5">
        <v>0.41</v>
      </c>
      <c r="J1591" s="20">
        <v>2</v>
      </c>
      <c r="M1591" s="5">
        <v>1.0900000000000001</v>
      </c>
      <c r="N1591" s="20">
        <v>0.4</v>
      </c>
      <c r="O1591" s="20">
        <v>10</v>
      </c>
      <c r="Q1591" s="20">
        <v>0.02</v>
      </c>
      <c r="S1591" s="5">
        <v>60.7</v>
      </c>
      <c r="T1591" s="5">
        <v>21</v>
      </c>
      <c r="U1591" s="20">
        <v>0.9</v>
      </c>
      <c r="V1591" s="5">
        <v>18</v>
      </c>
      <c r="W1591" s="5">
        <v>9.26</v>
      </c>
      <c r="AB1591" s="5">
        <v>1.82</v>
      </c>
      <c r="AD1591" s="22"/>
      <c r="AE1591" s="5">
        <v>5.73</v>
      </c>
      <c r="AI1591" s="20">
        <v>2.2000000000000002</v>
      </c>
      <c r="AJ1591" s="5">
        <v>41.8</v>
      </c>
      <c r="AN1591" s="5">
        <v>2.2799999999999998</v>
      </c>
      <c r="AO1591" s="5">
        <v>0.62</v>
      </c>
      <c r="AT1591" s="5">
        <v>9.44</v>
      </c>
      <c r="AU1591" s="20">
        <v>1.9</v>
      </c>
      <c r="AV1591" s="5">
        <v>0.71</v>
      </c>
      <c r="AW1591" s="5">
        <v>0.06</v>
      </c>
      <c r="AX1591" s="5">
        <v>0.53</v>
      </c>
      <c r="AZ1591" s="20">
        <v>0.18</v>
      </c>
      <c r="BA1591" s="5">
        <v>6.1</v>
      </c>
      <c r="BC1591" s="20">
        <v>2.3E-3</v>
      </c>
      <c r="BE1591" s="5">
        <v>0.2</v>
      </c>
      <c r="BF1591" s="22"/>
      <c r="BH1591" s="5">
        <v>2.35</v>
      </c>
      <c r="BN1591" s="22"/>
      <c r="BO1591" s="5">
        <v>58.7</v>
      </c>
      <c r="BQ1591" s="22"/>
      <c r="BR1591" s="22"/>
      <c r="BX1591" s="5">
        <v>11.7</v>
      </c>
      <c r="BY1591" s="20">
        <v>11</v>
      </c>
    </row>
    <row r="1592" spans="1:77" x14ac:dyDescent="0.2">
      <c r="A1592" s="2" t="s">
        <v>304</v>
      </c>
      <c r="B1592" s="3">
        <v>41564</v>
      </c>
      <c r="C1592" s="4">
        <v>32</v>
      </c>
      <c r="G1592" s="5">
        <v>7.0000000000000007E-2</v>
      </c>
      <c r="H1592" s="5">
        <v>0.4</v>
      </c>
      <c r="J1592" s="20">
        <v>0.7</v>
      </c>
      <c r="M1592" s="5">
        <v>1.39</v>
      </c>
      <c r="N1592" s="20">
        <v>0.2</v>
      </c>
      <c r="Q1592" s="20">
        <v>0.02</v>
      </c>
      <c r="S1592" s="5">
        <v>59.7</v>
      </c>
      <c r="T1592" s="5">
        <v>9.85</v>
      </c>
      <c r="U1592" s="20">
        <v>1.2</v>
      </c>
      <c r="V1592" s="5">
        <v>18</v>
      </c>
      <c r="W1592" s="5">
        <v>10.3</v>
      </c>
      <c r="AB1592" s="20">
        <v>1.98</v>
      </c>
      <c r="AD1592" s="5">
        <v>6.75</v>
      </c>
      <c r="AE1592" s="5">
        <v>3.88</v>
      </c>
      <c r="AI1592" s="20">
        <v>2.5</v>
      </c>
      <c r="AJ1592" s="5">
        <v>35.799999999999997</v>
      </c>
      <c r="AN1592" s="5">
        <v>2.3199999999999998</v>
      </c>
      <c r="AO1592" s="5">
        <v>0.67</v>
      </c>
      <c r="AT1592" s="5">
        <v>7.29</v>
      </c>
      <c r="AU1592" s="20">
        <v>1.1000000000000001</v>
      </c>
      <c r="AV1592" s="5">
        <v>0.22</v>
      </c>
      <c r="AW1592" s="5">
        <v>0.06</v>
      </c>
      <c r="AX1592" s="5">
        <v>0.59</v>
      </c>
      <c r="AZ1592" s="22"/>
      <c r="BA1592" s="5">
        <v>6.43</v>
      </c>
      <c r="BC1592" s="20">
        <v>1E-3</v>
      </c>
      <c r="BD1592" s="22"/>
      <c r="BE1592" s="22"/>
      <c r="BF1592" s="5">
        <v>1.99</v>
      </c>
      <c r="BH1592" s="5">
        <v>2.75</v>
      </c>
      <c r="BN1592" s="22"/>
      <c r="BO1592" s="5">
        <v>42</v>
      </c>
      <c r="BQ1592" s="5">
        <v>3.92</v>
      </c>
      <c r="BR1592" s="5">
        <v>4.1900000000000004</v>
      </c>
      <c r="BT1592" s="21"/>
      <c r="BX1592" s="5">
        <v>10.5</v>
      </c>
      <c r="BY1592" s="20">
        <v>10</v>
      </c>
    </row>
    <row r="1593" spans="1:77" x14ac:dyDescent="0.2">
      <c r="A1593" s="2" t="s">
        <v>248</v>
      </c>
      <c r="B1593" s="3">
        <v>38636</v>
      </c>
      <c r="C1593" s="4">
        <v>24</v>
      </c>
      <c r="F1593" s="5">
        <v>0.02</v>
      </c>
      <c r="G1593" s="22"/>
      <c r="H1593" s="5">
        <v>0.09</v>
      </c>
      <c r="M1593" s="5">
        <v>0.3</v>
      </c>
      <c r="P1593" s="22"/>
      <c r="S1593" s="5">
        <v>79.599999999999994</v>
      </c>
      <c r="T1593" s="5">
        <v>24.9</v>
      </c>
      <c r="V1593" s="5">
        <v>1.19</v>
      </c>
      <c r="W1593" s="5">
        <v>3.27</v>
      </c>
      <c r="AB1593" s="20">
        <v>10.17</v>
      </c>
      <c r="AD1593" s="5">
        <v>1</v>
      </c>
      <c r="AE1593" s="5">
        <v>1.6</v>
      </c>
      <c r="AJ1593" s="5">
        <v>49.9</v>
      </c>
      <c r="AN1593" s="5">
        <v>4</v>
      </c>
      <c r="AO1593" s="5">
        <v>0.22</v>
      </c>
      <c r="AP1593" s="22"/>
      <c r="AT1593" s="5">
        <v>22.4</v>
      </c>
      <c r="AV1593" s="5">
        <v>0.44</v>
      </c>
      <c r="AW1593" s="5">
        <v>0.06</v>
      </c>
      <c r="AX1593" s="5">
        <v>0.15</v>
      </c>
      <c r="AY1593" s="22"/>
      <c r="BA1593" s="5">
        <v>7.52</v>
      </c>
      <c r="BE1593" s="5">
        <v>0.14000000000000001</v>
      </c>
      <c r="BF1593" s="22"/>
      <c r="BH1593" s="5">
        <v>2.7</v>
      </c>
      <c r="BI1593" s="22"/>
      <c r="BN1593" s="22"/>
      <c r="BO1593" s="5">
        <v>97.7</v>
      </c>
      <c r="BQ1593" s="5">
        <v>5.5</v>
      </c>
      <c r="BR1593" s="5">
        <v>5.5</v>
      </c>
      <c r="BX1593" s="5">
        <v>10.6</v>
      </c>
    </row>
    <row r="1594" spans="1:77" x14ac:dyDescent="0.2">
      <c r="A1594" s="2" t="s">
        <v>257</v>
      </c>
      <c r="B1594" s="3">
        <v>35880</v>
      </c>
      <c r="C1594" s="4">
        <v>23</v>
      </c>
      <c r="F1594" s="20">
        <v>4.0000000000000001E-3</v>
      </c>
      <c r="G1594" s="5">
        <v>2E-3</v>
      </c>
      <c r="H1594" s="5">
        <v>0.05</v>
      </c>
      <c r="J1594" s="22"/>
      <c r="M1594" s="21"/>
      <c r="N1594" s="22"/>
      <c r="O1594" s="22"/>
      <c r="Q1594" s="22"/>
      <c r="S1594" s="5">
        <v>91</v>
      </c>
      <c r="T1594" s="5">
        <v>40</v>
      </c>
      <c r="U1594" s="22"/>
      <c r="V1594" s="5">
        <v>2.9</v>
      </c>
      <c r="W1594" s="5">
        <v>0.05</v>
      </c>
      <c r="AB1594" s="5">
        <v>8.49</v>
      </c>
      <c r="AD1594" s="21"/>
      <c r="AE1594" s="5">
        <v>5.9</v>
      </c>
      <c r="AI1594" s="22"/>
      <c r="AJ1594" s="5">
        <v>68.599999999999994</v>
      </c>
      <c r="AN1594" s="5">
        <v>10</v>
      </c>
      <c r="AO1594" s="5">
        <v>0.65</v>
      </c>
      <c r="AT1594" s="5">
        <v>14</v>
      </c>
      <c r="AU1594" s="22"/>
      <c r="AV1594" s="5">
        <v>14.56</v>
      </c>
      <c r="AW1594" s="5">
        <v>0.06</v>
      </c>
      <c r="AX1594" s="5">
        <v>0.01</v>
      </c>
      <c r="AY1594" s="22"/>
      <c r="AZ1594" s="20">
        <v>5.4000000000000003E-3</v>
      </c>
      <c r="BA1594" s="5">
        <v>7.07</v>
      </c>
      <c r="BC1594" s="22"/>
      <c r="BE1594" s="20">
        <v>0.4</v>
      </c>
      <c r="BF1594" s="21"/>
      <c r="BH1594" s="5">
        <v>3.8</v>
      </c>
      <c r="BI1594" s="20">
        <v>0.52</v>
      </c>
      <c r="BN1594" s="22"/>
      <c r="BO1594" s="5">
        <v>83.3</v>
      </c>
      <c r="BQ1594" s="21"/>
      <c r="BR1594" s="21"/>
      <c r="BX1594" s="5">
        <v>10.199999999999999</v>
      </c>
      <c r="BY1594" s="22"/>
    </row>
    <row r="1595" spans="1:77" x14ac:dyDescent="0.2">
      <c r="A1595" s="2" t="s">
        <v>268</v>
      </c>
      <c r="B1595" s="3">
        <v>38686</v>
      </c>
      <c r="C1595" s="4">
        <v>32</v>
      </c>
      <c r="F1595" s="5">
        <v>0.72</v>
      </c>
      <c r="G1595" s="20">
        <v>0.71</v>
      </c>
      <c r="H1595" s="5">
        <v>0.01</v>
      </c>
      <c r="J1595" s="5">
        <v>0.4</v>
      </c>
      <c r="M1595" s="5">
        <v>1.02</v>
      </c>
      <c r="N1595" s="5">
        <v>0.4</v>
      </c>
      <c r="O1595" s="20">
        <v>10</v>
      </c>
      <c r="Q1595" s="5">
        <v>0.9</v>
      </c>
      <c r="S1595" s="5">
        <v>24.3</v>
      </c>
      <c r="T1595" s="5">
        <v>24</v>
      </c>
      <c r="U1595" s="5">
        <v>1.3</v>
      </c>
      <c r="V1595" s="5">
        <v>22</v>
      </c>
      <c r="W1595" s="5">
        <v>0.22</v>
      </c>
      <c r="AB1595" s="5">
        <v>1.17</v>
      </c>
      <c r="AD1595" s="21"/>
      <c r="AE1595" s="5">
        <v>20.6</v>
      </c>
      <c r="AI1595" s="5">
        <v>4.0999999999999996</v>
      </c>
      <c r="AJ1595" s="5">
        <v>29.6</v>
      </c>
      <c r="AN1595" s="5">
        <v>3.01</v>
      </c>
      <c r="AO1595" s="5">
        <v>0.04</v>
      </c>
      <c r="AT1595" s="5">
        <v>11.7</v>
      </c>
      <c r="AU1595" s="5">
        <v>16</v>
      </c>
      <c r="AV1595" s="5">
        <v>33.380000000000003</v>
      </c>
      <c r="AW1595" s="5">
        <v>0.06</v>
      </c>
      <c r="AX1595" s="5">
        <v>0.01</v>
      </c>
      <c r="AY1595" s="22"/>
      <c r="AZ1595" s="20">
        <v>0.01</v>
      </c>
      <c r="BA1595" s="5">
        <v>5.45</v>
      </c>
      <c r="BC1595" s="5">
        <v>5.4000000000000003E-3</v>
      </c>
      <c r="BE1595" s="5">
        <v>1</v>
      </c>
      <c r="BH1595" s="5">
        <v>0.3</v>
      </c>
      <c r="BN1595" s="22"/>
      <c r="BO1595" s="5">
        <v>46.6</v>
      </c>
      <c r="BQ1595" s="21"/>
      <c r="BR1595" s="21"/>
      <c r="BX1595" s="5">
        <v>10.6</v>
      </c>
      <c r="BY1595" s="5">
        <v>76</v>
      </c>
    </row>
    <row r="1596" spans="1:77" x14ac:dyDescent="0.2">
      <c r="A1596" s="2" t="s">
        <v>268</v>
      </c>
      <c r="B1596" s="3">
        <v>35759</v>
      </c>
      <c r="C1596" s="4">
        <v>23</v>
      </c>
      <c r="F1596" s="20">
        <v>0.39</v>
      </c>
      <c r="G1596" s="5">
        <v>0.22</v>
      </c>
      <c r="H1596" s="5">
        <v>0.1</v>
      </c>
      <c r="J1596" s="22"/>
      <c r="M1596" s="21"/>
      <c r="N1596" s="22"/>
      <c r="O1596" s="22"/>
      <c r="Q1596" s="22"/>
      <c r="S1596" s="5">
        <v>27</v>
      </c>
      <c r="T1596" s="5">
        <v>44</v>
      </c>
      <c r="U1596" s="22"/>
      <c r="V1596" s="5">
        <v>18</v>
      </c>
      <c r="W1596" s="5">
        <v>0.22</v>
      </c>
      <c r="AB1596" s="20">
        <v>1.47</v>
      </c>
      <c r="AD1596" s="21"/>
      <c r="AE1596" s="5">
        <v>29</v>
      </c>
      <c r="AI1596" s="22"/>
      <c r="AJ1596" s="5">
        <v>55.3</v>
      </c>
      <c r="AN1596" s="5">
        <v>4.9000000000000004</v>
      </c>
      <c r="AO1596" s="5">
        <v>0.03</v>
      </c>
      <c r="AT1596" s="5">
        <v>13</v>
      </c>
      <c r="AU1596" s="22"/>
      <c r="AV1596" s="5">
        <v>55.6</v>
      </c>
      <c r="AW1596" s="5">
        <v>0.06</v>
      </c>
      <c r="AX1596" s="5">
        <v>0.01</v>
      </c>
      <c r="AY1596" s="20">
        <v>9.1000000000000004E-3</v>
      </c>
      <c r="AZ1596" s="22"/>
      <c r="BA1596" s="5">
        <v>5.17</v>
      </c>
      <c r="BC1596" s="22"/>
      <c r="BE1596" s="20">
        <v>0.6</v>
      </c>
      <c r="BF1596" s="21"/>
      <c r="BH1596" s="5">
        <v>0.21</v>
      </c>
      <c r="BI1596" s="20">
        <v>1.1200000000000001</v>
      </c>
      <c r="BN1596" s="22"/>
      <c r="BO1596" s="5">
        <v>108</v>
      </c>
      <c r="BQ1596" s="21"/>
      <c r="BR1596" s="21"/>
      <c r="BT1596" s="21"/>
      <c r="BX1596" s="5">
        <v>10.199999999999999</v>
      </c>
      <c r="BY1596" s="22"/>
    </row>
    <row r="1597" spans="1:77" x14ac:dyDescent="0.2">
      <c r="A1597" s="2" t="s">
        <v>178</v>
      </c>
      <c r="B1597" s="3">
        <v>38833</v>
      </c>
      <c r="C1597" s="4">
        <v>31</v>
      </c>
      <c r="F1597" s="5">
        <v>0.02</v>
      </c>
      <c r="G1597" s="22"/>
      <c r="H1597" s="5">
        <v>0.34</v>
      </c>
      <c r="J1597" s="20">
        <v>5</v>
      </c>
      <c r="M1597" s="5">
        <v>0.25</v>
      </c>
      <c r="N1597" s="20">
        <v>10</v>
      </c>
      <c r="O1597" s="22"/>
      <c r="P1597" s="21"/>
      <c r="Q1597" s="20">
        <v>1</v>
      </c>
      <c r="R1597" s="21"/>
      <c r="S1597" s="5">
        <v>43.17</v>
      </c>
      <c r="T1597" s="5">
        <v>27</v>
      </c>
      <c r="U1597" s="20">
        <v>5</v>
      </c>
      <c r="V1597" s="20">
        <v>3.1</v>
      </c>
      <c r="W1597" s="5">
        <v>0.47</v>
      </c>
      <c r="Y1597" s="22"/>
      <c r="AB1597" s="22"/>
      <c r="AD1597" s="5">
        <v>1.61</v>
      </c>
      <c r="AE1597" s="5">
        <v>3.29</v>
      </c>
      <c r="AI1597" s="20">
        <v>10</v>
      </c>
      <c r="AJ1597" s="20">
        <v>41.8</v>
      </c>
      <c r="AK1597" s="21"/>
      <c r="AN1597" s="5">
        <v>5.87</v>
      </c>
      <c r="AO1597" s="5">
        <v>0.1</v>
      </c>
      <c r="AT1597" s="5">
        <v>37.5</v>
      </c>
      <c r="AU1597" s="20">
        <v>10</v>
      </c>
      <c r="AV1597" s="5">
        <v>5.13</v>
      </c>
      <c r="AW1597" s="5">
        <v>0.06</v>
      </c>
      <c r="AX1597" s="5">
        <v>0.3</v>
      </c>
      <c r="AZ1597" s="22"/>
      <c r="BA1597" s="20">
        <v>7.59</v>
      </c>
      <c r="BC1597" s="20">
        <v>0.1</v>
      </c>
      <c r="BD1597" s="21"/>
      <c r="BE1597" s="5">
        <v>0.2</v>
      </c>
      <c r="BF1597" s="21"/>
      <c r="BH1597" s="5">
        <v>3.15</v>
      </c>
      <c r="BN1597" s="22"/>
      <c r="BO1597" s="5">
        <v>15</v>
      </c>
      <c r="BQ1597" s="5">
        <v>4.32</v>
      </c>
      <c r="BR1597" s="5">
        <v>4.3899999999999997</v>
      </c>
      <c r="BX1597" s="5">
        <v>9.8000000000000007</v>
      </c>
      <c r="BY1597" s="20">
        <v>10</v>
      </c>
    </row>
    <row r="1598" spans="1:77" x14ac:dyDescent="0.2">
      <c r="A1598" s="2" t="s">
        <v>178</v>
      </c>
      <c r="B1598" s="3">
        <v>38688</v>
      </c>
      <c r="C1598" s="4">
        <v>33</v>
      </c>
      <c r="F1598" s="5">
        <v>0.03</v>
      </c>
      <c r="G1598" s="22"/>
      <c r="H1598" s="5">
        <v>0.39</v>
      </c>
      <c r="J1598" s="5">
        <v>1</v>
      </c>
      <c r="M1598" s="5">
        <v>0.2</v>
      </c>
      <c r="N1598" s="5">
        <v>2</v>
      </c>
      <c r="O1598" s="22"/>
      <c r="Q1598" s="5">
        <v>0.5</v>
      </c>
      <c r="S1598" s="5">
        <v>41.9</v>
      </c>
      <c r="T1598" s="5">
        <v>26</v>
      </c>
      <c r="U1598" s="5">
        <v>1</v>
      </c>
      <c r="V1598" s="5">
        <v>2</v>
      </c>
      <c r="W1598" s="5">
        <v>0.5</v>
      </c>
      <c r="AB1598" s="5">
        <v>4.5199999999999996</v>
      </c>
      <c r="AD1598" s="5">
        <v>1.4</v>
      </c>
      <c r="AE1598" s="5">
        <v>3.2</v>
      </c>
      <c r="AI1598" s="5">
        <v>1</v>
      </c>
      <c r="AJ1598" s="5">
        <v>40.799999999999997</v>
      </c>
      <c r="AN1598" s="5">
        <v>6</v>
      </c>
      <c r="AO1598" s="5">
        <v>0.1</v>
      </c>
      <c r="AT1598" s="5">
        <v>34.5</v>
      </c>
      <c r="AU1598" s="5">
        <v>1</v>
      </c>
      <c r="AV1598" s="5">
        <v>3.76</v>
      </c>
      <c r="AW1598" s="5">
        <v>0.06</v>
      </c>
      <c r="AX1598" s="5">
        <v>0.33</v>
      </c>
      <c r="AZ1598" s="22"/>
      <c r="BA1598" s="5">
        <v>7.6</v>
      </c>
      <c r="BC1598" s="5">
        <v>0.1</v>
      </c>
      <c r="BE1598" s="5">
        <v>0.5</v>
      </c>
      <c r="BF1598" s="22"/>
      <c r="BH1598" s="5">
        <v>3.1</v>
      </c>
      <c r="BI1598" s="5">
        <v>0.1</v>
      </c>
      <c r="BN1598" s="22"/>
      <c r="BO1598" s="5">
        <v>12</v>
      </c>
      <c r="BQ1598" s="5">
        <v>4.1500000000000004</v>
      </c>
      <c r="BR1598" s="5">
        <v>4.21</v>
      </c>
      <c r="BX1598" s="5">
        <v>9.6</v>
      </c>
      <c r="BY1598" s="5">
        <v>5</v>
      </c>
    </row>
    <row r="1599" spans="1:77" x14ac:dyDescent="0.2">
      <c r="A1599" s="2" t="s">
        <v>322</v>
      </c>
      <c r="B1599" s="3">
        <v>40325</v>
      </c>
      <c r="C1599" s="4">
        <v>25</v>
      </c>
      <c r="F1599" s="22"/>
      <c r="G1599" s="5">
        <v>4.0000000000000001E-3</v>
      </c>
      <c r="H1599" s="5">
        <v>0.23</v>
      </c>
      <c r="J1599" s="20">
        <v>1.5</v>
      </c>
      <c r="M1599" s="5">
        <v>0.28000000000000003</v>
      </c>
      <c r="O1599" s="22"/>
      <c r="S1599" s="5">
        <v>117</v>
      </c>
      <c r="T1599" s="5">
        <v>43</v>
      </c>
      <c r="V1599" s="5">
        <v>4.0999999999999996</v>
      </c>
      <c r="W1599" s="5">
        <v>0.31</v>
      </c>
      <c r="AB1599" s="5">
        <v>2.41</v>
      </c>
      <c r="AD1599" s="5">
        <v>0.18</v>
      </c>
      <c r="AE1599" s="5">
        <v>11.5</v>
      </c>
      <c r="AJ1599" s="5">
        <v>70.7</v>
      </c>
      <c r="AN1599" s="5">
        <v>7.62</v>
      </c>
      <c r="AO1599" s="5">
        <v>0.48</v>
      </c>
      <c r="AT1599" s="5">
        <v>15.2</v>
      </c>
      <c r="AV1599" s="5">
        <v>10.18</v>
      </c>
      <c r="AW1599" s="5">
        <v>0.06</v>
      </c>
      <c r="AX1599" s="5">
        <v>0.03</v>
      </c>
      <c r="AY1599" s="21"/>
      <c r="AZ1599" s="22"/>
      <c r="BA1599" s="5">
        <v>7.21</v>
      </c>
      <c r="BE1599" s="22"/>
      <c r="BF1599" s="5">
        <v>0.45</v>
      </c>
      <c r="BH1599" s="5">
        <v>3.5</v>
      </c>
      <c r="BI1599" s="22"/>
      <c r="BN1599" s="22"/>
      <c r="BO1599" s="5">
        <v>125</v>
      </c>
      <c r="BQ1599" s="5">
        <v>7.48</v>
      </c>
      <c r="BR1599" s="5">
        <v>7.47</v>
      </c>
      <c r="BS1599" s="21"/>
      <c r="BT1599" s="21"/>
      <c r="BV1599" s="21"/>
      <c r="BX1599" s="5">
        <v>8.8000000000000007</v>
      </c>
    </row>
    <row r="1600" spans="1:77" x14ac:dyDescent="0.2">
      <c r="A1600" s="2" t="s">
        <v>322</v>
      </c>
      <c r="B1600" s="3">
        <v>40689</v>
      </c>
      <c r="C1600" s="4">
        <v>26</v>
      </c>
      <c r="G1600" s="5">
        <v>2E-3</v>
      </c>
      <c r="H1600" s="5">
        <v>0.24</v>
      </c>
      <c r="J1600" s="5">
        <v>2.4</v>
      </c>
      <c r="M1600" s="5">
        <v>0.31</v>
      </c>
      <c r="N1600" s="21"/>
      <c r="Q1600" s="21"/>
      <c r="S1600" s="5">
        <v>113</v>
      </c>
      <c r="T1600" s="5">
        <v>47</v>
      </c>
      <c r="U1600" s="21"/>
      <c r="V1600" s="5">
        <v>4</v>
      </c>
      <c r="W1600" s="5">
        <v>0.38</v>
      </c>
      <c r="AB1600" s="5">
        <v>2.65</v>
      </c>
      <c r="AD1600" s="5">
        <v>5.65</v>
      </c>
      <c r="AE1600" s="5">
        <v>10.8</v>
      </c>
      <c r="AI1600" s="21"/>
      <c r="AJ1600" s="5">
        <v>71.599999999999994</v>
      </c>
      <c r="AN1600" s="5">
        <v>7.62</v>
      </c>
      <c r="AO1600" s="5">
        <v>0.46</v>
      </c>
      <c r="AS1600" s="22"/>
      <c r="AT1600" s="5">
        <v>15.3</v>
      </c>
      <c r="AU1600" s="21"/>
      <c r="AV1600" s="5">
        <v>15.31</v>
      </c>
      <c r="AW1600" s="5">
        <v>0.06</v>
      </c>
      <c r="AX1600" s="5">
        <v>0.05</v>
      </c>
      <c r="AY1600" s="21"/>
      <c r="AZ1600" s="22"/>
      <c r="BA1600" s="5">
        <v>7.28</v>
      </c>
      <c r="BC1600" s="21"/>
      <c r="BE1600" s="22"/>
      <c r="BF1600" s="5">
        <v>0.24</v>
      </c>
      <c r="BH1600" s="5">
        <v>3.44</v>
      </c>
      <c r="BN1600" s="22"/>
      <c r="BO1600" s="5">
        <v>128</v>
      </c>
      <c r="BQ1600" s="5">
        <v>7.68</v>
      </c>
      <c r="BR1600" s="5">
        <v>7.26</v>
      </c>
      <c r="BS1600" s="21"/>
      <c r="BT1600" s="20">
        <v>40</v>
      </c>
      <c r="BV1600" s="21"/>
      <c r="BW1600" s="22"/>
      <c r="BX1600" s="5">
        <v>8.9</v>
      </c>
      <c r="BY1600" s="21"/>
    </row>
    <row r="1601" spans="1:77" x14ac:dyDescent="0.2">
      <c r="A1601" s="2" t="s">
        <v>124</v>
      </c>
      <c r="B1601" s="3">
        <v>38893</v>
      </c>
      <c r="C1601" s="4">
        <v>31</v>
      </c>
      <c r="F1601" s="5">
        <v>0.02</v>
      </c>
      <c r="G1601" s="22"/>
      <c r="H1601" s="5">
        <v>0.02</v>
      </c>
      <c r="J1601" s="20">
        <v>5</v>
      </c>
      <c r="M1601" s="5">
        <v>0.92</v>
      </c>
      <c r="N1601" s="20">
        <v>10</v>
      </c>
      <c r="O1601" s="22"/>
      <c r="Q1601" s="20">
        <v>1</v>
      </c>
      <c r="S1601" s="5">
        <v>115.15</v>
      </c>
      <c r="T1601" s="5">
        <v>28</v>
      </c>
      <c r="U1601" s="20">
        <v>5</v>
      </c>
      <c r="V1601" s="5">
        <v>1.9</v>
      </c>
      <c r="W1601" s="5">
        <v>0.02</v>
      </c>
      <c r="AB1601" s="22"/>
      <c r="AD1601" s="5">
        <v>2.48</v>
      </c>
      <c r="AE1601" s="5">
        <v>1</v>
      </c>
      <c r="AI1601" s="20">
        <v>10</v>
      </c>
      <c r="AJ1601" s="20">
        <v>66.5</v>
      </c>
      <c r="AN1601" s="5">
        <v>6.75</v>
      </c>
      <c r="AO1601" s="5">
        <v>0.03</v>
      </c>
      <c r="AT1601" s="5">
        <v>15</v>
      </c>
      <c r="AU1601" s="20">
        <v>10</v>
      </c>
      <c r="AV1601" s="5">
        <v>22.93</v>
      </c>
      <c r="AW1601" s="5">
        <v>0.06</v>
      </c>
      <c r="AX1601" s="5">
        <v>0.06</v>
      </c>
      <c r="AY1601" s="22"/>
      <c r="AZ1601" s="22"/>
      <c r="BA1601" s="5">
        <v>7.26</v>
      </c>
      <c r="BC1601" s="20">
        <v>0.1</v>
      </c>
      <c r="BE1601" s="5">
        <v>0.4</v>
      </c>
      <c r="BF1601" s="22"/>
      <c r="BH1601" s="5">
        <v>4.97</v>
      </c>
      <c r="BN1601" s="22"/>
      <c r="BO1601" s="5">
        <v>33</v>
      </c>
      <c r="BQ1601" s="5">
        <v>6.81</v>
      </c>
      <c r="BR1601" s="5">
        <v>6.99</v>
      </c>
      <c r="BW1601" s="22"/>
      <c r="BX1601" s="5">
        <v>9.6999999999999993</v>
      </c>
      <c r="BY1601" s="20">
        <v>10</v>
      </c>
    </row>
    <row r="1602" spans="1:77" x14ac:dyDescent="0.2">
      <c r="A1602" s="2" t="s">
        <v>124</v>
      </c>
      <c r="B1602" s="3">
        <v>38681</v>
      </c>
      <c r="C1602" s="4">
        <v>33</v>
      </c>
      <c r="F1602" s="20">
        <v>0.02</v>
      </c>
      <c r="G1602" s="21"/>
      <c r="H1602" s="5">
        <v>0.03</v>
      </c>
      <c r="J1602" s="5">
        <v>1</v>
      </c>
      <c r="M1602" s="5">
        <v>0.3</v>
      </c>
      <c r="N1602" s="5">
        <v>2</v>
      </c>
      <c r="O1602" s="22"/>
      <c r="Q1602" s="5">
        <v>0.5</v>
      </c>
      <c r="S1602" s="5">
        <v>117</v>
      </c>
      <c r="T1602" s="5">
        <v>27</v>
      </c>
      <c r="U1602" s="5">
        <v>1</v>
      </c>
      <c r="V1602" s="5">
        <v>3</v>
      </c>
      <c r="W1602" s="5">
        <v>0.01</v>
      </c>
      <c r="AB1602" s="5">
        <v>13.09</v>
      </c>
      <c r="AD1602" s="5">
        <v>1.79</v>
      </c>
      <c r="AE1602" s="5">
        <v>0.7</v>
      </c>
      <c r="AI1602" s="5">
        <v>1</v>
      </c>
      <c r="AJ1602" s="5">
        <v>60.8</v>
      </c>
      <c r="AN1602" s="5">
        <v>6.4</v>
      </c>
      <c r="AO1602" s="5">
        <v>0.03</v>
      </c>
      <c r="AS1602" s="21"/>
      <c r="AT1602" s="5">
        <v>13.7</v>
      </c>
      <c r="AU1602" s="5">
        <v>1</v>
      </c>
      <c r="AV1602" s="5">
        <v>30.1</v>
      </c>
      <c r="AW1602" s="5">
        <v>0.06</v>
      </c>
      <c r="AX1602" s="5">
        <v>0.03</v>
      </c>
      <c r="AZ1602" s="22"/>
      <c r="BA1602" s="5">
        <v>7.3</v>
      </c>
      <c r="BC1602" s="5">
        <v>0.1</v>
      </c>
      <c r="BE1602" s="20">
        <v>0.5</v>
      </c>
      <c r="BF1602" s="21"/>
      <c r="BH1602" s="5">
        <v>4.9000000000000004</v>
      </c>
      <c r="BI1602" s="20">
        <v>0.1</v>
      </c>
      <c r="BN1602" s="22"/>
      <c r="BO1602" s="5">
        <v>34</v>
      </c>
      <c r="BQ1602" s="5">
        <v>-6.85</v>
      </c>
      <c r="BR1602" s="5">
        <v>6.98</v>
      </c>
      <c r="BW1602" s="21"/>
      <c r="BX1602" s="5">
        <v>9.1999999999999993</v>
      </c>
      <c r="BY1602" s="5">
        <v>5</v>
      </c>
    </row>
    <row r="1603" spans="1:77" x14ac:dyDescent="0.2">
      <c r="A1603" s="2" t="s">
        <v>167</v>
      </c>
      <c r="B1603" s="3">
        <v>38688</v>
      </c>
      <c r="C1603" s="4">
        <v>33</v>
      </c>
      <c r="F1603" s="5">
        <v>0.03</v>
      </c>
      <c r="G1603" s="22"/>
      <c r="H1603" s="5">
        <v>0.04</v>
      </c>
      <c r="J1603" s="5">
        <v>1</v>
      </c>
      <c r="M1603" s="5">
        <v>0.3</v>
      </c>
      <c r="N1603" s="5">
        <v>2</v>
      </c>
      <c r="O1603" s="22"/>
      <c r="Q1603" s="5">
        <v>0.5</v>
      </c>
      <c r="S1603" s="5">
        <v>121</v>
      </c>
      <c r="T1603" s="5">
        <v>29</v>
      </c>
      <c r="U1603" s="5">
        <v>1</v>
      </c>
      <c r="V1603" s="5">
        <v>1.5</v>
      </c>
      <c r="W1603" s="5">
        <v>0.01</v>
      </c>
      <c r="AB1603" s="20">
        <v>8.82</v>
      </c>
      <c r="AD1603" s="5">
        <v>1.98</v>
      </c>
      <c r="AE1603" s="5">
        <v>1.1000000000000001</v>
      </c>
      <c r="AI1603" s="5">
        <v>1</v>
      </c>
      <c r="AJ1603" s="5">
        <v>26.1</v>
      </c>
      <c r="AN1603" s="5">
        <v>5.4</v>
      </c>
      <c r="AO1603" s="5">
        <v>0.06</v>
      </c>
      <c r="AT1603" s="5">
        <v>18.899999999999999</v>
      </c>
      <c r="AU1603" s="5">
        <v>1</v>
      </c>
      <c r="AV1603" s="5">
        <v>68.61</v>
      </c>
      <c r="AW1603" s="5">
        <v>0.06</v>
      </c>
      <c r="AX1603" s="5">
        <v>0.03</v>
      </c>
      <c r="AZ1603" s="22"/>
      <c r="BA1603" s="5">
        <v>7.3</v>
      </c>
      <c r="BC1603" s="5">
        <v>0.1</v>
      </c>
      <c r="BE1603" s="5">
        <v>8.5</v>
      </c>
      <c r="BF1603" s="22"/>
      <c r="BH1603" s="5">
        <v>4.0999999999999996</v>
      </c>
      <c r="BI1603" s="20">
        <v>0.1</v>
      </c>
      <c r="BN1603" s="22"/>
      <c r="BO1603" s="5">
        <v>56</v>
      </c>
      <c r="BQ1603" s="5">
        <v>-7.19</v>
      </c>
      <c r="BR1603" s="5">
        <v>7.33</v>
      </c>
      <c r="BX1603" s="5">
        <v>9.1</v>
      </c>
      <c r="BY1603" s="5">
        <v>5</v>
      </c>
    </row>
    <row r="1604" spans="1:77" x14ac:dyDescent="0.2">
      <c r="A1604" s="2" t="s">
        <v>322</v>
      </c>
      <c r="B1604" s="3">
        <v>41772</v>
      </c>
      <c r="C1604" s="4">
        <v>25</v>
      </c>
      <c r="F1604" s="21"/>
      <c r="G1604" s="20">
        <v>2E-3</v>
      </c>
      <c r="H1604" s="5">
        <v>0.19</v>
      </c>
      <c r="J1604" s="21"/>
      <c r="M1604" s="5">
        <v>0.25</v>
      </c>
      <c r="N1604" s="21"/>
      <c r="O1604" s="22"/>
      <c r="Q1604" s="21"/>
      <c r="S1604" s="5">
        <v>114</v>
      </c>
      <c r="T1604" s="5">
        <v>44</v>
      </c>
      <c r="U1604" s="21"/>
      <c r="V1604" s="5">
        <v>5.8</v>
      </c>
      <c r="W1604" s="5">
        <v>0.25</v>
      </c>
      <c r="Y1604" s="22"/>
      <c r="AB1604" s="5">
        <v>2.35</v>
      </c>
      <c r="AD1604" s="5">
        <v>3.47</v>
      </c>
      <c r="AE1604" s="5">
        <v>12.7</v>
      </c>
      <c r="AI1604" s="21"/>
      <c r="AJ1604" s="5">
        <v>74</v>
      </c>
      <c r="AN1604" s="5">
        <v>7.65</v>
      </c>
      <c r="AO1604" s="5">
        <v>0.45</v>
      </c>
      <c r="AT1604" s="5">
        <v>17</v>
      </c>
      <c r="AU1604" s="21"/>
      <c r="AV1604" s="5">
        <v>6.95</v>
      </c>
      <c r="AW1604" s="5">
        <v>0.06</v>
      </c>
      <c r="AX1604" s="5">
        <v>0.04</v>
      </c>
      <c r="AY1604" s="20">
        <v>0.02</v>
      </c>
      <c r="AZ1604" s="22"/>
      <c r="BA1604" s="5">
        <v>7.57</v>
      </c>
      <c r="BC1604" s="21"/>
      <c r="BE1604" s="21"/>
      <c r="BF1604" s="20">
        <v>0.3</v>
      </c>
      <c r="BH1604" s="5">
        <v>3.79</v>
      </c>
      <c r="BI1604" s="21"/>
      <c r="BN1604" s="22"/>
      <c r="BO1604" s="5">
        <v>122</v>
      </c>
      <c r="BQ1604" s="5">
        <v>7.69</v>
      </c>
      <c r="BR1604" s="5">
        <v>7.42</v>
      </c>
      <c r="BX1604" s="5">
        <v>9</v>
      </c>
      <c r="BY1604" s="21"/>
    </row>
    <row r="1605" spans="1:77" x14ac:dyDescent="0.2">
      <c r="A1605" s="2" t="s">
        <v>131</v>
      </c>
      <c r="B1605" s="3">
        <v>38688</v>
      </c>
      <c r="C1605" s="4">
        <v>33</v>
      </c>
      <c r="F1605" s="20">
        <v>0.12</v>
      </c>
      <c r="G1605" s="21"/>
      <c r="H1605" s="5">
        <v>0.54</v>
      </c>
      <c r="J1605" s="5">
        <v>1</v>
      </c>
      <c r="M1605" s="5">
        <v>0.2</v>
      </c>
      <c r="N1605" s="5">
        <v>8</v>
      </c>
      <c r="O1605" s="22"/>
      <c r="Q1605" s="5">
        <v>0.5</v>
      </c>
      <c r="S1605" s="5">
        <v>40.6</v>
      </c>
      <c r="T1605" s="5">
        <v>12</v>
      </c>
      <c r="U1605" s="5">
        <v>1</v>
      </c>
      <c r="V1605" s="5">
        <v>2</v>
      </c>
      <c r="W1605" s="5">
        <v>0.98</v>
      </c>
      <c r="AB1605" s="5">
        <v>1.88</v>
      </c>
      <c r="AD1605" s="5">
        <v>0.97</v>
      </c>
      <c r="AE1605" s="5">
        <v>1.9</v>
      </c>
      <c r="AI1605" s="5">
        <v>1</v>
      </c>
      <c r="AJ1605" s="5">
        <v>32.799999999999997</v>
      </c>
      <c r="AN1605" s="5">
        <v>4.0999999999999996</v>
      </c>
      <c r="AO1605" s="5">
        <v>0.12</v>
      </c>
      <c r="AT1605" s="5">
        <v>26.3</v>
      </c>
      <c r="AU1605" s="5">
        <v>1</v>
      </c>
      <c r="AV1605" s="5">
        <v>0.44</v>
      </c>
      <c r="AW1605" s="5">
        <v>0.06</v>
      </c>
      <c r="AX1605" s="5">
        <v>0.49</v>
      </c>
      <c r="AZ1605" s="22"/>
      <c r="BA1605" s="5">
        <v>7.7</v>
      </c>
      <c r="BC1605" s="5">
        <v>0.1</v>
      </c>
      <c r="BE1605" s="20">
        <v>0.5</v>
      </c>
      <c r="BF1605" s="21"/>
      <c r="BH1605" s="5">
        <v>3.2</v>
      </c>
      <c r="BI1605" s="20">
        <v>0.1</v>
      </c>
      <c r="BN1605" s="22"/>
      <c r="BO1605" s="5">
        <v>2</v>
      </c>
      <c r="BQ1605" s="20">
        <v>-3.59</v>
      </c>
      <c r="BR1605" s="20">
        <v>3.62</v>
      </c>
      <c r="BW1605" s="21"/>
      <c r="BX1605" s="5">
        <v>9.5</v>
      </c>
      <c r="BY1605" s="5">
        <v>23</v>
      </c>
    </row>
    <row r="1606" spans="1:77" x14ac:dyDescent="0.2">
      <c r="A1606" s="2" t="s">
        <v>367</v>
      </c>
      <c r="B1606" s="3">
        <v>38680</v>
      </c>
      <c r="C1606" s="4">
        <v>33</v>
      </c>
      <c r="F1606" s="20">
        <v>0.34</v>
      </c>
      <c r="G1606" s="21"/>
      <c r="H1606" s="5">
        <v>0.09</v>
      </c>
      <c r="J1606" s="20">
        <v>1</v>
      </c>
      <c r="M1606" s="5">
        <v>0.1</v>
      </c>
      <c r="N1606" s="20">
        <v>2</v>
      </c>
      <c r="O1606" s="22"/>
      <c r="Q1606" s="5">
        <v>0.5</v>
      </c>
      <c r="S1606" s="5">
        <v>23.5</v>
      </c>
      <c r="T1606" s="5">
        <v>16</v>
      </c>
      <c r="U1606" s="20">
        <v>1</v>
      </c>
      <c r="V1606" s="5">
        <v>9</v>
      </c>
      <c r="W1606" s="5">
        <v>0.13</v>
      </c>
      <c r="AB1606" s="5">
        <v>1.99</v>
      </c>
      <c r="AC1606" s="21"/>
      <c r="AD1606" s="5">
        <v>-1.44</v>
      </c>
      <c r="AE1606" s="5">
        <v>2.6</v>
      </c>
      <c r="AI1606" s="20">
        <v>3</v>
      </c>
      <c r="AJ1606" s="5">
        <v>21.9</v>
      </c>
      <c r="AN1606" s="5">
        <v>2.2000000000000002</v>
      </c>
      <c r="AO1606" s="5">
        <v>0.13</v>
      </c>
      <c r="AT1606" s="5">
        <v>9</v>
      </c>
      <c r="AU1606" s="20">
        <v>1</v>
      </c>
      <c r="AV1606" s="5">
        <v>35.409999999999997</v>
      </c>
      <c r="AW1606" s="5">
        <v>0.06</v>
      </c>
      <c r="AX1606" s="5">
        <v>0.03</v>
      </c>
      <c r="AY1606" s="22"/>
      <c r="AZ1606" s="22"/>
      <c r="BA1606" s="5">
        <v>6.1</v>
      </c>
      <c r="BC1606" s="20">
        <v>0.1</v>
      </c>
      <c r="BE1606" s="20">
        <v>0.6</v>
      </c>
      <c r="BF1606" s="21"/>
      <c r="BH1606" s="5">
        <v>0.6</v>
      </c>
      <c r="BI1606" s="20">
        <v>0.1</v>
      </c>
      <c r="BN1606" s="22"/>
      <c r="BO1606" s="5">
        <v>11</v>
      </c>
      <c r="BQ1606" s="5">
        <v>-1.85</v>
      </c>
      <c r="BR1606" s="5">
        <v>1.82</v>
      </c>
      <c r="BX1606" s="5">
        <v>10.4</v>
      </c>
      <c r="BY1606" s="20">
        <v>5</v>
      </c>
    </row>
    <row r="1607" spans="1:77" x14ac:dyDescent="0.2">
      <c r="A1607" s="2" t="s">
        <v>295</v>
      </c>
      <c r="B1607" s="3">
        <v>38247</v>
      </c>
      <c r="C1607" s="4">
        <v>32</v>
      </c>
      <c r="F1607" s="20">
        <v>0.24</v>
      </c>
      <c r="G1607" s="21"/>
      <c r="H1607" s="5">
        <v>0.09</v>
      </c>
      <c r="J1607" s="20">
        <v>5</v>
      </c>
      <c r="M1607" s="5">
        <v>0.18</v>
      </c>
      <c r="N1607" s="20">
        <v>2</v>
      </c>
      <c r="O1607" s="22"/>
      <c r="Q1607" s="5">
        <v>0.5</v>
      </c>
      <c r="S1607" s="5">
        <v>84.7</v>
      </c>
      <c r="T1607" s="5">
        <v>21</v>
      </c>
      <c r="U1607" s="20">
        <v>1</v>
      </c>
      <c r="V1607" s="5">
        <v>1.1000000000000001</v>
      </c>
      <c r="W1607" s="5">
        <v>0.24</v>
      </c>
      <c r="AB1607" s="5">
        <v>4.07</v>
      </c>
      <c r="AD1607" s="5">
        <v>0.72</v>
      </c>
      <c r="AE1607" s="5">
        <v>1.1000000000000001</v>
      </c>
      <c r="AI1607" s="20">
        <v>1</v>
      </c>
      <c r="AJ1607" s="5">
        <v>52.2</v>
      </c>
      <c r="AN1607" s="5">
        <v>4.2</v>
      </c>
      <c r="AO1607" s="5">
        <v>0.01</v>
      </c>
      <c r="AT1607" s="5">
        <v>9.5</v>
      </c>
      <c r="AU1607" s="20">
        <v>2</v>
      </c>
      <c r="AV1607" s="5">
        <v>68.61</v>
      </c>
      <c r="AW1607" s="5">
        <v>0.06</v>
      </c>
      <c r="AX1607" s="5">
        <v>0.21</v>
      </c>
      <c r="AY1607" s="21"/>
      <c r="AZ1607" s="22"/>
      <c r="BA1607" s="5">
        <v>7.6</v>
      </c>
      <c r="BC1607" s="20">
        <v>0.1</v>
      </c>
      <c r="BE1607" s="20">
        <v>8.6999999999999993</v>
      </c>
      <c r="BF1607" s="21"/>
      <c r="BH1607" s="5">
        <v>2.9</v>
      </c>
      <c r="BI1607" s="22"/>
      <c r="BN1607" s="22"/>
      <c r="BO1607" s="5">
        <v>19</v>
      </c>
      <c r="BQ1607" s="5">
        <v>4.99</v>
      </c>
      <c r="BR1607" s="5">
        <v>5.03</v>
      </c>
      <c r="BX1607" s="5">
        <v>9.6999999999999993</v>
      </c>
      <c r="BY1607" s="20">
        <v>13</v>
      </c>
    </row>
    <row r="1608" spans="1:77" x14ac:dyDescent="0.2">
      <c r="A1608" s="2" t="s">
        <v>303</v>
      </c>
      <c r="B1608" s="3">
        <v>38688</v>
      </c>
      <c r="C1608" s="4">
        <v>33</v>
      </c>
      <c r="F1608" s="20">
        <v>0.48</v>
      </c>
      <c r="G1608" s="21"/>
      <c r="H1608" s="5">
        <v>0.26</v>
      </c>
      <c r="J1608" s="5">
        <v>2</v>
      </c>
      <c r="M1608" s="5">
        <v>0.3</v>
      </c>
      <c r="N1608" s="5">
        <v>2</v>
      </c>
      <c r="Q1608" s="5">
        <v>0.5</v>
      </c>
      <c r="S1608" s="5">
        <v>62.6</v>
      </c>
      <c r="T1608" s="5">
        <v>27</v>
      </c>
      <c r="U1608" s="5">
        <v>1</v>
      </c>
      <c r="V1608" s="5">
        <v>10</v>
      </c>
      <c r="W1608" s="20">
        <v>1.46</v>
      </c>
      <c r="AB1608" s="5">
        <v>1.58</v>
      </c>
      <c r="AD1608" s="5">
        <v>1.41</v>
      </c>
      <c r="AE1608" s="5">
        <v>6.3</v>
      </c>
      <c r="AI1608" s="5">
        <v>1</v>
      </c>
      <c r="AJ1608" s="5">
        <v>43.6</v>
      </c>
      <c r="AN1608" s="5">
        <v>5.4</v>
      </c>
      <c r="AO1608" s="5">
        <v>0.35</v>
      </c>
      <c r="AT1608" s="5">
        <v>16.3</v>
      </c>
      <c r="AU1608" s="5">
        <v>3</v>
      </c>
      <c r="AV1608" s="5">
        <v>0.44</v>
      </c>
      <c r="AW1608" s="5">
        <v>0.06</v>
      </c>
      <c r="AX1608" s="5">
        <v>0.06</v>
      </c>
      <c r="AZ1608" s="22"/>
      <c r="BA1608" s="5">
        <v>6.5</v>
      </c>
      <c r="BC1608" s="5">
        <v>0.1</v>
      </c>
      <c r="BE1608" s="20">
        <v>0.5</v>
      </c>
      <c r="BF1608" s="21"/>
      <c r="BG1608" s="22"/>
      <c r="BH1608" s="5">
        <v>2.4</v>
      </c>
      <c r="BI1608" s="20">
        <v>0.1</v>
      </c>
      <c r="BN1608" s="22"/>
      <c r="BO1608" s="5">
        <v>62</v>
      </c>
      <c r="BQ1608" s="5">
        <v>-4.45</v>
      </c>
      <c r="BR1608" s="5">
        <v>4.51</v>
      </c>
      <c r="BX1608" s="5">
        <v>10.4</v>
      </c>
      <c r="BY1608" s="5">
        <v>9</v>
      </c>
    </row>
    <row r="1609" spans="1:77" x14ac:dyDescent="0.2">
      <c r="A1609" s="2" t="s">
        <v>357</v>
      </c>
      <c r="B1609" s="3">
        <v>38257</v>
      </c>
      <c r="C1609" s="4">
        <v>31</v>
      </c>
      <c r="F1609" s="20">
        <v>2.76</v>
      </c>
      <c r="G1609" s="5">
        <v>2.66</v>
      </c>
      <c r="H1609" s="5">
        <v>0.02</v>
      </c>
      <c r="J1609" s="20">
        <v>0.2</v>
      </c>
      <c r="M1609" s="5">
        <v>1.08</v>
      </c>
      <c r="N1609" s="20">
        <v>8.3000000000000007</v>
      </c>
      <c r="O1609" s="20">
        <v>10</v>
      </c>
      <c r="Q1609" s="20">
        <v>0.1</v>
      </c>
      <c r="S1609" s="5">
        <v>10.3</v>
      </c>
      <c r="T1609" s="5">
        <v>69</v>
      </c>
      <c r="U1609" s="20">
        <v>2.1</v>
      </c>
      <c r="V1609" s="5">
        <v>45</v>
      </c>
      <c r="W1609" s="5">
        <v>0.11</v>
      </c>
      <c r="AB1609" s="20">
        <v>2.12</v>
      </c>
      <c r="AD1609" s="21"/>
      <c r="AE1609" s="5">
        <v>5.53</v>
      </c>
      <c r="AI1609" s="20">
        <v>7.9</v>
      </c>
      <c r="AJ1609" s="5">
        <v>35.799999999999997</v>
      </c>
      <c r="AN1609" s="5">
        <v>0.92</v>
      </c>
      <c r="AO1609" s="5">
        <v>6.0000000000000001E-3</v>
      </c>
      <c r="AT1609" s="5">
        <v>50.3</v>
      </c>
      <c r="AU1609" s="20">
        <v>1.5</v>
      </c>
      <c r="AV1609" s="5">
        <v>28.33</v>
      </c>
      <c r="AW1609" s="5">
        <v>0.05</v>
      </c>
      <c r="AX1609" s="5">
        <v>0.02</v>
      </c>
      <c r="AZ1609" s="20">
        <v>0.01</v>
      </c>
      <c r="BA1609" s="5">
        <v>5.0999999999999996</v>
      </c>
      <c r="BC1609" s="20">
        <v>0.02</v>
      </c>
      <c r="BE1609" s="22"/>
      <c r="BF1609" s="21"/>
      <c r="BH1609" s="5">
        <v>0.43</v>
      </c>
      <c r="BN1609" s="22"/>
      <c r="BO1609" s="5">
        <v>26.8</v>
      </c>
      <c r="BX1609" s="5">
        <v>13.2</v>
      </c>
      <c r="BY1609" s="20">
        <v>130</v>
      </c>
    </row>
    <row r="1610" spans="1:77" x14ac:dyDescent="0.2">
      <c r="A1610" s="2" t="s">
        <v>344</v>
      </c>
      <c r="B1610" s="3">
        <v>39940</v>
      </c>
      <c r="C1610" s="4">
        <v>26</v>
      </c>
      <c r="F1610" s="21"/>
      <c r="G1610" s="20">
        <v>0.68</v>
      </c>
      <c r="H1610" s="5">
        <v>0.02</v>
      </c>
      <c r="J1610" s="22"/>
      <c r="M1610" s="5">
        <v>1.23</v>
      </c>
      <c r="N1610" s="22"/>
      <c r="O1610" s="22"/>
      <c r="Q1610" s="20">
        <v>0.02</v>
      </c>
      <c r="S1610" s="5">
        <v>31.6</v>
      </c>
      <c r="T1610" s="5">
        <v>22</v>
      </c>
      <c r="U1610" s="20">
        <v>1.9</v>
      </c>
      <c r="V1610" s="5">
        <v>14</v>
      </c>
      <c r="W1610" s="5">
        <v>0.39</v>
      </c>
      <c r="Y1610" s="22"/>
      <c r="AB1610" s="20">
        <v>2.29</v>
      </c>
      <c r="AD1610" s="5">
        <v>4.45</v>
      </c>
      <c r="AE1610" s="5">
        <v>26.2</v>
      </c>
      <c r="AI1610" s="22"/>
      <c r="AJ1610" s="5">
        <v>38.5</v>
      </c>
      <c r="AN1610" s="5">
        <v>6.93</v>
      </c>
      <c r="AO1610" s="5">
        <v>0.02</v>
      </c>
      <c r="AT1610" s="5">
        <v>8.3800000000000008</v>
      </c>
      <c r="AU1610" s="20">
        <v>8.9</v>
      </c>
      <c r="AV1610" s="5">
        <v>96.94</v>
      </c>
      <c r="AW1610" s="5">
        <v>0.05</v>
      </c>
      <c r="AX1610" s="5">
        <v>0.01</v>
      </c>
      <c r="AY1610" s="22"/>
      <c r="AZ1610" s="22"/>
      <c r="BA1610" s="5">
        <v>5.24</v>
      </c>
      <c r="BC1610" s="22"/>
      <c r="BE1610" s="5">
        <v>0.3</v>
      </c>
      <c r="BF1610" s="20">
        <v>0.28999999999999998</v>
      </c>
      <c r="BG1610" s="22"/>
      <c r="BH1610" s="5">
        <v>0.25</v>
      </c>
      <c r="BN1610" s="22"/>
      <c r="BO1610" s="5">
        <v>43.1</v>
      </c>
      <c r="BQ1610" s="21"/>
      <c r="BR1610" s="21"/>
      <c r="BX1610" s="5">
        <v>8.5</v>
      </c>
      <c r="BY1610" s="22"/>
    </row>
    <row r="1611" spans="1:77" x14ac:dyDescent="0.2">
      <c r="A1611" s="2" t="s">
        <v>357</v>
      </c>
      <c r="B1611" s="3">
        <v>35901</v>
      </c>
      <c r="C1611" s="4">
        <v>23</v>
      </c>
      <c r="F1611" s="5">
        <v>4.3</v>
      </c>
      <c r="G1611" s="5">
        <v>3.9</v>
      </c>
      <c r="H1611" s="5">
        <v>0.03</v>
      </c>
      <c r="J1611" s="21"/>
      <c r="M1611" s="21"/>
      <c r="N1611" s="21"/>
      <c r="O1611" s="21"/>
      <c r="Q1611" s="21"/>
      <c r="S1611" s="5">
        <v>15</v>
      </c>
      <c r="T1611" s="5">
        <v>53</v>
      </c>
      <c r="U1611" s="21"/>
      <c r="V1611" s="5">
        <v>60</v>
      </c>
      <c r="W1611" s="5">
        <v>0.2</v>
      </c>
      <c r="AB1611" s="5">
        <v>2.0299999999999998</v>
      </c>
      <c r="AD1611" s="22"/>
      <c r="AE1611" s="5">
        <v>9.6</v>
      </c>
      <c r="AI1611" s="21"/>
      <c r="AJ1611" s="5">
        <v>37</v>
      </c>
      <c r="AN1611" s="5">
        <v>2.2999999999999998</v>
      </c>
      <c r="AO1611" s="5">
        <v>0.01</v>
      </c>
      <c r="AT1611" s="5">
        <v>44</v>
      </c>
      <c r="AU1611" s="21"/>
      <c r="AV1611" s="5">
        <v>58.62</v>
      </c>
      <c r="AW1611" s="5">
        <v>0.05</v>
      </c>
      <c r="AX1611" s="5">
        <v>0.03</v>
      </c>
      <c r="AZ1611" s="5">
        <v>0.01</v>
      </c>
      <c r="BA1611" s="5">
        <v>5.67</v>
      </c>
      <c r="BC1611" s="21"/>
      <c r="BE1611" s="20">
        <v>6.3</v>
      </c>
      <c r="BF1611" s="22"/>
      <c r="BH1611" s="5">
        <v>0.44</v>
      </c>
      <c r="BI1611" s="20">
        <v>1.39</v>
      </c>
      <c r="BN1611" s="22"/>
      <c r="BO1611" s="5">
        <v>68.5</v>
      </c>
      <c r="BQ1611" s="22"/>
      <c r="BR1611" s="22"/>
      <c r="BX1611" s="5">
        <v>7.2</v>
      </c>
      <c r="BY1611" s="22"/>
    </row>
    <row r="1612" spans="1:77" x14ac:dyDescent="0.2">
      <c r="A1612" s="2" t="s">
        <v>262</v>
      </c>
      <c r="B1612" s="3">
        <v>42320</v>
      </c>
      <c r="C1612" s="4">
        <v>31</v>
      </c>
      <c r="F1612" s="22"/>
      <c r="G1612" s="5">
        <v>1E-3</v>
      </c>
      <c r="H1612" s="5">
        <v>0.04</v>
      </c>
      <c r="J1612" s="20">
        <v>1</v>
      </c>
      <c r="M1612" s="5">
        <v>0.28000000000000003</v>
      </c>
      <c r="N1612" s="20">
        <v>0.2</v>
      </c>
      <c r="O1612" s="22"/>
      <c r="Q1612" s="20">
        <v>0.02</v>
      </c>
      <c r="S1612" s="5">
        <v>107</v>
      </c>
      <c r="T1612" s="5">
        <v>37</v>
      </c>
      <c r="U1612" s="20">
        <v>0.2</v>
      </c>
      <c r="V1612" s="5">
        <v>1</v>
      </c>
      <c r="W1612" s="5">
        <v>0.15</v>
      </c>
      <c r="Y1612" s="22"/>
      <c r="AB1612" s="5">
        <v>8.4499999999999993</v>
      </c>
      <c r="AC1612" s="20">
        <v>10</v>
      </c>
      <c r="AD1612" s="5">
        <v>1.07</v>
      </c>
      <c r="AE1612" s="5">
        <v>1.1599999999999999</v>
      </c>
      <c r="AI1612" s="20">
        <v>0.5</v>
      </c>
      <c r="AJ1612" s="21"/>
      <c r="AN1612" s="5">
        <v>7.83</v>
      </c>
      <c r="AO1612" s="5">
        <v>0.01</v>
      </c>
      <c r="AT1612" s="5">
        <v>10.9</v>
      </c>
      <c r="AU1612" s="20">
        <v>0.5</v>
      </c>
      <c r="AV1612" s="5">
        <v>3.79</v>
      </c>
      <c r="AW1612" s="5">
        <v>0.05</v>
      </c>
      <c r="AX1612" s="5">
        <v>0.13</v>
      </c>
      <c r="AZ1612" s="22"/>
      <c r="BA1612" s="5">
        <v>7.19</v>
      </c>
      <c r="BC1612" s="20">
        <v>1E-3</v>
      </c>
      <c r="BE1612" s="22"/>
      <c r="BF1612" s="21"/>
      <c r="BH1612" s="5">
        <v>3.27</v>
      </c>
      <c r="BN1612" s="22"/>
      <c r="BO1612" s="5">
        <v>98.4</v>
      </c>
      <c r="BQ1612" s="5">
        <v>6.43</v>
      </c>
      <c r="BR1612" s="5">
        <v>6.5</v>
      </c>
      <c r="BX1612" s="5">
        <v>9.6</v>
      </c>
      <c r="BY1612" s="20">
        <v>0.8</v>
      </c>
    </row>
    <row r="1613" spans="1:77" x14ac:dyDescent="0.2">
      <c r="A1613" s="2" t="s">
        <v>333</v>
      </c>
      <c r="B1613" s="3">
        <v>41085</v>
      </c>
      <c r="C1613" s="4">
        <v>38</v>
      </c>
      <c r="F1613" s="21"/>
      <c r="G1613" s="20">
        <v>0.8</v>
      </c>
      <c r="H1613" s="5">
        <v>0.06</v>
      </c>
      <c r="J1613" s="5">
        <v>0.2</v>
      </c>
      <c r="M1613" s="5">
        <v>1.18</v>
      </c>
      <c r="N1613" s="5">
        <v>0.9</v>
      </c>
      <c r="O1613" s="22"/>
      <c r="Q1613" s="5">
        <v>0.34</v>
      </c>
      <c r="S1613" s="5">
        <v>58.3</v>
      </c>
      <c r="T1613" s="5">
        <v>29</v>
      </c>
      <c r="U1613" s="5">
        <v>2.4</v>
      </c>
      <c r="V1613" s="5">
        <v>21</v>
      </c>
      <c r="W1613" s="5">
        <v>0.2</v>
      </c>
      <c r="AB1613" s="5">
        <v>2.1</v>
      </c>
      <c r="AD1613" s="5">
        <v>7.78</v>
      </c>
      <c r="AE1613" s="5">
        <v>17</v>
      </c>
      <c r="AI1613" s="5">
        <v>8.5</v>
      </c>
      <c r="AJ1613" s="5">
        <v>50.3</v>
      </c>
      <c r="AN1613" s="5">
        <v>8.61</v>
      </c>
      <c r="AO1613" s="5">
        <v>0.09</v>
      </c>
      <c r="AS1613" s="20">
        <v>0.35</v>
      </c>
      <c r="AT1613" s="5">
        <v>11.5</v>
      </c>
      <c r="AU1613" s="5">
        <v>4.5999999999999996</v>
      </c>
      <c r="AV1613" s="5">
        <v>112.44</v>
      </c>
      <c r="AW1613" s="5">
        <v>0.05</v>
      </c>
      <c r="AX1613" s="5">
        <v>0.02</v>
      </c>
      <c r="AY1613" s="20">
        <v>0.02</v>
      </c>
      <c r="AZ1613" s="22"/>
      <c r="BA1613" s="5">
        <v>8.82</v>
      </c>
      <c r="BC1613" s="5">
        <v>5.5999999999999999E-3</v>
      </c>
      <c r="BE1613" s="21"/>
      <c r="BF1613" s="20">
        <v>0.68</v>
      </c>
      <c r="BH1613" s="5">
        <v>0.88</v>
      </c>
      <c r="BI1613" s="21"/>
      <c r="BN1613" s="22"/>
      <c r="BO1613" s="5">
        <v>38.299999999999997</v>
      </c>
      <c r="BQ1613" s="5">
        <v>4.3099999999999996</v>
      </c>
      <c r="BR1613" s="5">
        <v>4.66</v>
      </c>
      <c r="BS1613" s="20">
        <v>0.2</v>
      </c>
      <c r="BT1613" s="20">
        <v>24</v>
      </c>
      <c r="BV1613" s="20">
        <v>1.1000000000000001</v>
      </c>
      <c r="BW1613" s="20">
        <v>5.3</v>
      </c>
      <c r="BX1613" s="5">
        <v>9.6</v>
      </c>
      <c r="BY1613" s="5">
        <v>3.7</v>
      </c>
    </row>
    <row r="1614" spans="1:77" x14ac:dyDescent="0.2">
      <c r="A1614" s="2" t="s">
        <v>333</v>
      </c>
      <c r="B1614" s="3">
        <v>38842</v>
      </c>
      <c r="C1614" s="4">
        <v>31</v>
      </c>
      <c r="F1614" s="5">
        <v>0.86</v>
      </c>
      <c r="G1614" s="22"/>
      <c r="H1614" s="5">
        <v>0.03</v>
      </c>
      <c r="J1614" s="5">
        <v>5</v>
      </c>
      <c r="K1614" s="22"/>
      <c r="M1614" s="5">
        <v>1.8</v>
      </c>
      <c r="N1614" s="5">
        <v>2.5</v>
      </c>
      <c r="O1614" s="22"/>
      <c r="P1614" s="22"/>
      <c r="Q1614" s="5">
        <v>1</v>
      </c>
      <c r="S1614" s="5">
        <v>41.09</v>
      </c>
      <c r="T1614" s="5">
        <v>17</v>
      </c>
      <c r="U1614" s="5">
        <v>5</v>
      </c>
      <c r="V1614" s="5">
        <v>23</v>
      </c>
      <c r="W1614" s="5">
        <v>0.35</v>
      </c>
      <c r="Y1614" s="22"/>
      <c r="AB1614" s="22"/>
      <c r="AD1614" s="5">
        <v>-3.44</v>
      </c>
      <c r="AE1614" s="5">
        <v>23.69</v>
      </c>
      <c r="AF1614" s="22"/>
      <c r="AG1614" s="22"/>
      <c r="AI1614" s="5">
        <v>10</v>
      </c>
      <c r="AJ1614" s="5">
        <v>38.700000000000003</v>
      </c>
      <c r="AN1614" s="5">
        <v>5.37</v>
      </c>
      <c r="AO1614" s="5">
        <v>0.1</v>
      </c>
      <c r="AR1614" s="22"/>
      <c r="AT1614" s="5">
        <v>8.5</v>
      </c>
      <c r="AU1614" s="5">
        <v>5</v>
      </c>
      <c r="AV1614" s="5">
        <v>92.03</v>
      </c>
      <c r="AW1614" s="5">
        <v>0.05</v>
      </c>
      <c r="AX1614" s="5">
        <v>0.09</v>
      </c>
      <c r="AZ1614" s="22"/>
      <c r="BA1614" s="5">
        <v>6.18</v>
      </c>
      <c r="BC1614" s="5">
        <v>0.1</v>
      </c>
      <c r="BD1614" s="22"/>
      <c r="BE1614" s="5">
        <v>2.8</v>
      </c>
      <c r="BH1614" s="5">
        <v>1.05</v>
      </c>
      <c r="BK1614" s="22"/>
      <c r="BL1614" s="22"/>
      <c r="BN1614" s="22"/>
      <c r="BO1614" s="5">
        <v>29</v>
      </c>
      <c r="BQ1614" s="5">
        <v>3.61</v>
      </c>
      <c r="BR1614" s="5">
        <v>3.49</v>
      </c>
      <c r="BU1614" s="22"/>
      <c r="BW1614" s="22"/>
      <c r="BX1614" s="5">
        <v>8.1</v>
      </c>
      <c r="BY1614" s="5">
        <v>10</v>
      </c>
    </row>
    <row r="1615" spans="1:77" x14ac:dyDescent="0.2">
      <c r="A1615" s="2" t="s">
        <v>333</v>
      </c>
      <c r="B1615" s="3">
        <v>40325</v>
      </c>
      <c r="C1615" s="4">
        <v>20</v>
      </c>
      <c r="F1615" s="21"/>
      <c r="G1615" s="21"/>
      <c r="H1615" s="5">
        <v>0.01</v>
      </c>
      <c r="J1615" s="22"/>
      <c r="M1615" s="5">
        <v>1.24</v>
      </c>
      <c r="N1615" s="22"/>
      <c r="O1615" s="21"/>
      <c r="Q1615" s="22"/>
      <c r="S1615" s="5">
        <v>48.1</v>
      </c>
      <c r="T1615" s="5">
        <v>31</v>
      </c>
      <c r="U1615" s="20">
        <v>4.2</v>
      </c>
      <c r="V1615" s="5">
        <v>25</v>
      </c>
      <c r="W1615" s="5">
        <v>0.28000000000000003</v>
      </c>
      <c r="Y1615" s="22"/>
      <c r="AB1615" s="21"/>
      <c r="AD1615" s="22"/>
      <c r="AE1615" s="5">
        <v>18.8</v>
      </c>
      <c r="AI1615" s="20">
        <v>11</v>
      </c>
      <c r="AJ1615" s="5">
        <v>42.2</v>
      </c>
      <c r="AN1615" s="5">
        <v>6.64</v>
      </c>
      <c r="AO1615" s="5">
        <v>0.09</v>
      </c>
      <c r="AT1615" s="5">
        <v>8.81</v>
      </c>
      <c r="AU1615" s="22"/>
      <c r="AV1615" s="5">
        <v>78.349999999999994</v>
      </c>
      <c r="AW1615" s="5">
        <v>0.05</v>
      </c>
      <c r="AX1615" s="5">
        <v>0.03</v>
      </c>
      <c r="AZ1615" s="21"/>
      <c r="BA1615" s="5">
        <v>5.72</v>
      </c>
      <c r="BC1615" s="22"/>
      <c r="BE1615" s="21"/>
      <c r="BH1615" s="5">
        <v>0.82</v>
      </c>
      <c r="BN1615" s="22"/>
      <c r="BO1615" s="5">
        <v>45.1</v>
      </c>
      <c r="BQ1615" s="22"/>
      <c r="BR1615" s="22"/>
      <c r="BU1615" s="22"/>
      <c r="BX1615" s="5">
        <v>8.4</v>
      </c>
      <c r="BY1615" s="22"/>
    </row>
    <row r="1616" spans="1:77" x14ac:dyDescent="0.2">
      <c r="A1616" s="2" t="s">
        <v>262</v>
      </c>
      <c r="B1616" s="3">
        <v>38847</v>
      </c>
      <c r="C1616" s="4">
        <v>31</v>
      </c>
      <c r="F1616" s="5">
        <v>0.02</v>
      </c>
      <c r="G1616" s="21"/>
      <c r="H1616" s="5">
        <v>0.02</v>
      </c>
      <c r="J1616" s="5">
        <v>5</v>
      </c>
      <c r="M1616" s="5">
        <v>0.64</v>
      </c>
      <c r="N1616" s="5">
        <v>2.5</v>
      </c>
      <c r="O1616" s="21"/>
      <c r="P1616" s="22"/>
      <c r="Q1616" s="5">
        <v>1</v>
      </c>
      <c r="S1616" s="5">
        <v>105.98</v>
      </c>
      <c r="T1616" s="5">
        <v>38</v>
      </c>
      <c r="U1616" s="5">
        <v>5</v>
      </c>
      <c r="V1616" s="5">
        <v>1.2</v>
      </c>
      <c r="W1616" s="5">
        <v>0.19</v>
      </c>
      <c r="AB1616" s="21"/>
      <c r="AD1616" s="20">
        <v>-0.92</v>
      </c>
      <c r="AE1616" s="5">
        <v>1.44</v>
      </c>
      <c r="AI1616" s="5">
        <v>10</v>
      </c>
      <c r="AJ1616" s="5">
        <v>62.7</v>
      </c>
      <c r="AN1616" s="5">
        <v>7.34</v>
      </c>
      <c r="AO1616" s="5">
        <v>0.01</v>
      </c>
      <c r="AP1616" s="22"/>
      <c r="AT1616" s="5">
        <v>12.3</v>
      </c>
      <c r="AU1616" s="5">
        <v>2</v>
      </c>
      <c r="AV1616" s="5">
        <v>4.07</v>
      </c>
      <c r="AW1616" s="5">
        <v>0.05</v>
      </c>
      <c r="AX1616" s="5">
        <v>0.18</v>
      </c>
      <c r="AZ1616" s="21"/>
      <c r="BA1616" s="5">
        <v>7.07</v>
      </c>
      <c r="BC1616" s="5">
        <v>0.1</v>
      </c>
      <c r="BE1616" s="20">
        <v>0.4</v>
      </c>
      <c r="BF1616" s="22"/>
      <c r="BH1616" s="5">
        <v>3.12</v>
      </c>
      <c r="BN1616" s="22"/>
      <c r="BO1616" s="5">
        <v>109</v>
      </c>
      <c r="BQ1616" s="20">
        <v>6.53</v>
      </c>
      <c r="BR1616" s="20">
        <v>6.47</v>
      </c>
      <c r="BX1616" s="5">
        <v>9.5</v>
      </c>
      <c r="BY1616" s="5">
        <v>10</v>
      </c>
    </row>
    <row r="1617" spans="1:77" x14ac:dyDescent="0.2">
      <c r="A1617" s="2" t="s">
        <v>293</v>
      </c>
      <c r="B1617" s="3">
        <v>37872</v>
      </c>
      <c r="C1617" s="4">
        <v>22</v>
      </c>
      <c r="F1617" s="20">
        <v>0.13</v>
      </c>
      <c r="G1617" s="21"/>
      <c r="H1617" s="5">
        <v>0.01</v>
      </c>
      <c r="J1617" s="21"/>
      <c r="M1617" s="5">
        <v>1.24</v>
      </c>
      <c r="P1617" s="20">
        <v>0.18</v>
      </c>
      <c r="S1617" s="5">
        <v>15</v>
      </c>
      <c r="T1617" s="5">
        <v>30</v>
      </c>
      <c r="V1617" s="5">
        <v>6.3</v>
      </c>
      <c r="W1617" s="5">
        <v>0.02</v>
      </c>
      <c r="AB1617" s="5">
        <v>5.53</v>
      </c>
      <c r="AD1617" s="21"/>
      <c r="AE1617" s="5">
        <v>13</v>
      </c>
      <c r="AJ1617" s="5">
        <v>26.5</v>
      </c>
      <c r="AN1617" s="5">
        <v>3.7</v>
      </c>
      <c r="AO1617" s="5">
        <v>0.1</v>
      </c>
      <c r="AP1617" s="22"/>
      <c r="AT1617" s="5">
        <v>19</v>
      </c>
      <c r="AV1617" s="5">
        <v>38</v>
      </c>
      <c r="AW1617" s="5">
        <v>0.05</v>
      </c>
      <c r="AX1617" s="5">
        <v>0.06</v>
      </c>
      <c r="AY1617" s="22"/>
      <c r="BA1617" s="5">
        <v>5.85</v>
      </c>
      <c r="BE1617" s="5">
        <v>7.6</v>
      </c>
      <c r="BF1617" s="21"/>
      <c r="BH1617" s="5">
        <v>0.23</v>
      </c>
      <c r="BN1617" s="22"/>
      <c r="BO1617" s="5">
        <v>19</v>
      </c>
      <c r="BQ1617" s="22"/>
      <c r="BR1617" s="22"/>
      <c r="BX1617" s="5">
        <v>10.9</v>
      </c>
    </row>
    <row r="1618" spans="1:77" x14ac:dyDescent="0.2">
      <c r="A1618" s="2" t="s">
        <v>235</v>
      </c>
      <c r="B1618" s="3">
        <v>32813</v>
      </c>
      <c r="C1618" s="4">
        <v>29</v>
      </c>
      <c r="F1618" s="20">
        <v>0.08</v>
      </c>
      <c r="G1618" s="21"/>
      <c r="H1618" s="5">
        <v>0.1</v>
      </c>
      <c r="J1618" s="5">
        <v>2.4</v>
      </c>
      <c r="M1618" s="5">
        <v>0.38</v>
      </c>
      <c r="N1618" s="20">
        <v>0.6</v>
      </c>
      <c r="O1618" s="22"/>
      <c r="Q1618" s="20">
        <v>0.06</v>
      </c>
      <c r="S1618" s="5">
        <v>123</v>
      </c>
      <c r="T1618" s="5">
        <v>92</v>
      </c>
      <c r="U1618" s="20">
        <v>0.2</v>
      </c>
      <c r="V1618" s="5">
        <v>4</v>
      </c>
      <c r="W1618" s="5">
        <v>0.7</v>
      </c>
      <c r="AB1618" s="5">
        <v>2.69</v>
      </c>
      <c r="AD1618" s="21"/>
      <c r="AE1618" s="5">
        <v>3.2</v>
      </c>
      <c r="AI1618" s="20">
        <v>4.7</v>
      </c>
      <c r="AJ1618" s="5">
        <v>102.8</v>
      </c>
      <c r="AN1618" s="5">
        <v>15</v>
      </c>
      <c r="AO1618" s="5">
        <v>0.23</v>
      </c>
      <c r="AT1618" s="5">
        <v>103</v>
      </c>
      <c r="AU1618" s="20">
        <v>3.4</v>
      </c>
      <c r="AV1618" s="5">
        <v>3.39</v>
      </c>
      <c r="AW1618" s="5">
        <v>0.05</v>
      </c>
      <c r="AX1618" s="5">
        <v>0.03</v>
      </c>
      <c r="AY1618" s="20">
        <v>0.06</v>
      </c>
      <c r="AZ1618" s="22"/>
      <c r="BA1618" s="5">
        <v>7.08</v>
      </c>
      <c r="BC1618" s="20">
        <v>2E-3</v>
      </c>
      <c r="BE1618" s="20">
        <v>8.6999999999999993</v>
      </c>
      <c r="BF1618" s="21"/>
      <c r="BH1618" s="5">
        <v>6.1</v>
      </c>
      <c r="BN1618" s="22"/>
      <c r="BO1618" s="21"/>
      <c r="BQ1618" s="21"/>
      <c r="BR1618" s="21"/>
      <c r="BX1618" s="5">
        <v>12.6</v>
      </c>
      <c r="BY1618" s="20">
        <v>26</v>
      </c>
    </row>
    <row r="1619" spans="1:77" x14ac:dyDescent="0.2">
      <c r="A1619" s="2" t="s">
        <v>318</v>
      </c>
      <c r="B1619" s="3">
        <v>38842</v>
      </c>
      <c r="C1619" s="4">
        <v>31</v>
      </c>
      <c r="F1619" s="20">
        <v>0.02</v>
      </c>
      <c r="G1619" s="21"/>
      <c r="H1619" s="5">
        <v>7.0000000000000007E-2</v>
      </c>
      <c r="J1619" s="5">
        <v>5</v>
      </c>
      <c r="M1619" s="5">
        <v>0.1</v>
      </c>
      <c r="N1619" s="5">
        <v>3.1</v>
      </c>
      <c r="Q1619" s="5">
        <v>1</v>
      </c>
      <c r="S1619" s="5">
        <v>50.06</v>
      </c>
      <c r="T1619" s="5">
        <v>22</v>
      </c>
      <c r="U1619" s="5">
        <v>5</v>
      </c>
      <c r="V1619" s="5">
        <v>0.9</v>
      </c>
      <c r="W1619" s="5">
        <v>0.13</v>
      </c>
      <c r="AB1619" s="21"/>
      <c r="AD1619" s="5">
        <v>1.94</v>
      </c>
      <c r="AE1619" s="5">
        <v>0.89</v>
      </c>
      <c r="AI1619" s="5">
        <v>10</v>
      </c>
      <c r="AJ1619" s="5">
        <v>38.5</v>
      </c>
      <c r="AN1619" s="5">
        <v>5.48</v>
      </c>
      <c r="AO1619" s="5">
        <v>0.04</v>
      </c>
      <c r="AS1619" s="21"/>
      <c r="AT1619" s="5">
        <v>20.100000000000001</v>
      </c>
      <c r="AU1619" s="5">
        <v>3</v>
      </c>
      <c r="AV1619" s="5">
        <v>2.4300000000000002</v>
      </c>
      <c r="AW1619" s="5">
        <v>0.05</v>
      </c>
      <c r="AX1619" s="5">
        <v>0.12</v>
      </c>
      <c r="AZ1619" s="22"/>
      <c r="BA1619" s="5">
        <v>7.48</v>
      </c>
      <c r="BC1619" s="5">
        <v>0.1</v>
      </c>
      <c r="BE1619" s="20">
        <v>0.9</v>
      </c>
      <c r="BF1619" s="21"/>
      <c r="BH1619" s="5">
        <v>1.69</v>
      </c>
      <c r="BN1619" s="22"/>
      <c r="BO1619" s="5">
        <v>69</v>
      </c>
      <c r="BQ1619" s="5">
        <v>3.78</v>
      </c>
      <c r="BR1619" s="5">
        <v>3.86</v>
      </c>
      <c r="BT1619" s="21"/>
      <c r="BW1619" s="21"/>
      <c r="BX1619" s="5">
        <v>9.6999999999999993</v>
      </c>
      <c r="BY1619" s="5">
        <v>10</v>
      </c>
    </row>
    <row r="1620" spans="1:77" x14ac:dyDescent="0.2">
      <c r="A1620" s="2" t="s">
        <v>366</v>
      </c>
      <c r="B1620" s="3">
        <v>37720</v>
      </c>
      <c r="C1620" s="4">
        <v>32</v>
      </c>
      <c r="F1620" s="20">
        <v>0.42</v>
      </c>
      <c r="G1620" s="5">
        <v>0.4</v>
      </c>
      <c r="H1620" s="5">
        <v>0.01</v>
      </c>
      <c r="J1620" s="20">
        <v>1.9</v>
      </c>
      <c r="M1620" s="5">
        <v>0.62</v>
      </c>
      <c r="N1620" s="20">
        <v>0.2</v>
      </c>
      <c r="O1620" s="20">
        <v>10</v>
      </c>
      <c r="Q1620" s="20">
        <v>0.04</v>
      </c>
      <c r="S1620" s="5">
        <v>21.9</v>
      </c>
      <c r="T1620" s="5">
        <v>18</v>
      </c>
      <c r="U1620" s="20">
        <v>0.9</v>
      </c>
      <c r="V1620" s="5">
        <v>18</v>
      </c>
      <c r="W1620" s="5">
        <v>0.08</v>
      </c>
      <c r="AB1620" s="5">
        <v>1.03</v>
      </c>
      <c r="AD1620" s="21"/>
      <c r="AE1620" s="5">
        <v>7.57</v>
      </c>
      <c r="AI1620" s="20">
        <v>9.5</v>
      </c>
      <c r="AJ1620" s="5">
        <v>21</v>
      </c>
      <c r="AN1620" s="5">
        <v>2.59</v>
      </c>
      <c r="AO1620" s="5">
        <v>0.03</v>
      </c>
      <c r="AT1620" s="5">
        <v>8.83</v>
      </c>
      <c r="AU1620" s="20">
        <v>1.2</v>
      </c>
      <c r="AV1620" s="5">
        <v>10.4</v>
      </c>
      <c r="AW1620" s="5">
        <v>0.05</v>
      </c>
      <c r="AX1620" s="5">
        <v>0.02</v>
      </c>
      <c r="AY1620" s="21"/>
      <c r="AZ1620" s="20">
        <v>0.01</v>
      </c>
      <c r="BA1620" s="5">
        <v>5.81</v>
      </c>
      <c r="BC1620" s="20">
        <v>6.3E-3</v>
      </c>
      <c r="BE1620" s="20">
        <v>0.6</v>
      </c>
      <c r="BF1620" s="21"/>
      <c r="BH1620" s="5">
        <v>0.71</v>
      </c>
      <c r="BN1620" s="22"/>
      <c r="BO1620" s="5">
        <v>25.6</v>
      </c>
      <c r="BQ1620" s="21"/>
      <c r="BR1620" s="21"/>
      <c r="BS1620" s="21"/>
      <c r="BT1620" s="21"/>
      <c r="BV1620" s="21"/>
      <c r="BW1620" s="22"/>
      <c r="BX1620" s="5">
        <v>6.8</v>
      </c>
      <c r="BY1620" s="20">
        <v>2.7</v>
      </c>
    </row>
    <row r="1621" spans="1:77" x14ac:dyDescent="0.2">
      <c r="A1621" s="2" t="s">
        <v>366</v>
      </c>
      <c r="B1621" s="3">
        <v>37944</v>
      </c>
      <c r="C1621" s="4">
        <v>32</v>
      </c>
      <c r="F1621" s="20">
        <v>0.42</v>
      </c>
      <c r="G1621" s="5">
        <v>0.42</v>
      </c>
      <c r="H1621" s="5">
        <v>0.03</v>
      </c>
      <c r="J1621" s="5">
        <v>2.6</v>
      </c>
      <c r="M1621" s="5">
        <v>0.51</v>
      </c>
      <c r="N1621" s="5">
        <v>0.9</v>
      </c>
      <c r="O1621" s="20">
        <v>10</v>
      </c>
      <c r="Q1621" s="5">
        <v>0.06</v>
      </c>
      <c r="S1621" s="5">
        <v>19.899999999999999</v>
      </c>
      <c r="T1621" s="5">
        <v>19</v>
      </c>
      <c r="U1621" s="5">
        <v>0.9</v>
      </c>
      <c r="V1621" s="5">
        <v>18</v>
      </c>
      <c r="W1621" s="5">
        <v>0.13</v>
      </c>
      <c r="Y1621" s="22"/>
      <c r="AB1621" s="5">
        <v>0.92</v>
      </c>
      <c r="AD1621" s="21"/>
      <c r="AE1621" s="5">
        <v>9.36</v>
      </c>
      <c r="AI1621" s="5">
        <v>9.4</v>
      </c>
      <c r="AJ1621" s="5">
        <v>20</v>
      </c>
      <c r="AN1621" s="5">
        <v>2.34</v>
      </c>
      <c r="AO1621" s="5">
        <v>0.06</v>
      </c>
      <c r="AT1621" s="5">
        <v>10.1</v>
      </c>
      <c r="AU1621" s="5">
        <v>0.5</v>
      </c>
      <c r="AV1621" s="5">
        <v>3.02</v>
      </c>
      <c r="AW1621" s="5">
        <v>0.05</v>
      </c>
      <c r="AX1621" s="5">
        <v>0.02</v>
      </c>
      <c r="AZ1621" s="20">
        <v>0.01</v>
      </c>
      <c r="BA1621" s="5">
        <v>6.08</v>
      </c>
      <c r="BC1621" s="5">
        <v>9.4999999999999998E-3</v>
      </c>
      <c r="BE1621" s="20">
        <v>0.6</v>
      </c>
      <c r="BF1621" s="21"/>
      <c r="BH1621" s="5">
        <v>0.74</v>
      </c>
      <c r="BN1621" s="22"/>
      <c r="BO1621" s="5">
        <v>26.7</v>
      </c>
      <c r="BQ1621" s="22"/>
      <c r="BR1621" s="22"/>
      <c r="BW1621" s="21"/>
      <c r="BX1621" s="5">
        <v>11</v>
      </c>
      <c r="BY1621" s="5">
        <v>3.6</v>
      </c>
    </row>
    <row r="1622" spans="1:77" x14ac:dyDescent="0.2">
      <c r="A1622" s="2" t="s">
        <v>366</v>
      </c>
      <c r="B1622" s="3">
        <v>37383</v>
      </c>
      <c r="C1622" s="4">
        <v>32</v>
      </c>
      <c r="F1622" s="5">
        <v>0.35</v>
      </c>
      <c r="G1622" s="5">
        <v>0.3</v>
      </c>
      <c r="H1622" s="5">
        <v>0.02</v>
      </c>
      <c r="J1622" s="5">
        <v>1.2</v>
      </c>
      <c r="M1622" s="5">
        <v>0.41</v>
      </c>
      <c r="N1622" s="5">
        <v>0.2</v>
      </c>
      <c r="O1622" s="5">
        <v>26</v>
      </c>
      <c r="Q1622" s="5">
        <v>0.03</v>
      </c>
      <c r="S1622" s="5">
        <v>18</v>
      </c>
      <c r="T1622" s="5">
        <v>17</v>
      </c>
      <c r="U1622" s="5">
        <v>0.7</v>
      </c>
      <c r="V1622" s="5">
        <v>15</v>
      </c>
      <c r="W1622" s="5">
        <v>0.09</v>
      </c>
      <c r="AB1622" s="5">
        <v>0.69</v>
      </c>
      <c r="AE1622" s="5">
        <v>7.27</v>
      </c>
      <c r="AI1622" s="5">
        <v>6.9</v>
      </c>
      <c r="AJ1622" s="5">
        <v>17.899999999999999</v>
      </c>
      <c r="AN1622" s="5">
        <v>2.19</v>
      </c>
      <c r="AO1622" s="5">
        <v>0.03</v>
      </c>
      <c r="AT1622" s="20">
        <v>7.56</v>
      </c>
      <c r="AU1622" s="5">
        <v>7.5</v>
      </c>
      <c r="AV1622" s="5">
        <v>2.58</v>
      </c>
      <c r="AW1622" s="5">
        <v>0.05</v>
      </c>
      <c r="AX1622" s="5">
        <v>0.01</v>
      </c>
      <c r="AZ1622" s="5">
        <v>0.01</v>
      </c>
      <c r="BA1622" s="5">
        <v>6.35</v>
      </c>
      <c r="BC1622" s="5">
        <v>7.1999999999999998E-3</v>
      </c>
      <c r="BE1622" s="5">
        <v>0.3</v>
      </c>
      <c r="BF1622" s="22"/>
      <c r="BH1622" s="5">
        <v>0.81</v>
      </c>
      <c r="BI1622" s="22"/>
      <c r="BN1622" s="22"/>
      <c r="BO1622" s="5">
        <v>15.2</v>
      </c>
      <c r="BX1622" s="5">
        <v>7.8</v>
      </c>
      <c r="BY1622" s="5">
        <v>1.6</v>
      </c>
    </row>
    <row r="1623" spans="1:77" x14ac:dyDescent="0.2">
      <c r="A1623" s="2" t="s">
        <v>358</v>
      </c>
      <c r="B1623" s="3">
        <v>38853</v>
      </c>
      <c r="C1623" s="4">
        <v>31</v>
      </c>
      <c r="F1623" s="20">
        <v>0.1</v>
      </c>
      <c r="G1623" s="21"/>
      <c r="H1623" s="5">
        <v>0.02</v>
      </c>
      <c r="J1623" s="5">
        <v>5</v>
      </c>
      <c r="M1623" s="5">
        <v>3.35</v>
      </c>
      <c r="N1623" s="5">
        <v>2.5</v>
      </c>
      <c r="O1623" s="22"/>
      <c r="Q1623" s="5">
        <v>0.5</v>
      </c>
      <c r="S1623" s="5">
        <v>31.91</v>
      </c>
      <c r="T1623" s="5">
        <v>23</v>
      </c>
      <c r="U1623" s="5">
        <v>5</v>
      </c>
      <c r="V1623" s="5">
        <v>6.1</v>
      </c>
      <c r="W1623" s="5">
        <v>0.08</v>
      </c>
      <c r="AB1623" s="22"/>
      <c r="AD1623" s="5">
        <v>-3.84</v>
      </c>
      <c r="AE1623" s="5">
        <v>3.92</v>
      </c>
      <c r="AI1623" s="5">
        <v>10</v>
      </c>
      <c r="AJ1623" s="5">
        <v>30</v>
      </c>
      <c r="AN1623" s="5">
        <v>6.29</v>
      </c>
      <c r="AO1623" s="5">
        <v>0.17</v>
      </c>
      <c r="AS1623" s="21"/>
      <c r="AT1623" s="5">
        <v>19.5</v>
      </c>
      <c r="AU1623" s="5">
        <v>7</v>
      </c>
      <c r="AV1623" s="5">
        <v>9.16</v>
      </c>
      <c r="AW1623" s="5">
        <v>0.05</v>
      </c>
      <c r="AX1623" s="5">
        <v>0.06</v>
      </c>
      <c r="AZ1623" s="22"/>
      <c r="BA1623" s="5">
        <v>5.81</v>
      </c>
      <c r="BC1623" s="5">
        <v>0.1</v>
      </c>
      <c r="BE1623" s="20">
        <v>0.5</v>
      </c>
      <c r="BF1623" s="21"/>
      <c r="BH1623" s="5">
        <v>1.33</v>
      </c>
      <c r="BN1623" s="22"/>
      <c r="BO1623" s="5">
        <v>51</v>
      </c>
      <c r="BQ1623" s="5">
        <v>3.19</v>
      </c>
      <c r="BR1623" s="5">
        <v>3.07</v>
      </c>
      <c r="BW1623" s="21"/>
      <c r="BX1623" s="5">
        <v>8.8000000000000007</v>
      </c>
      <c r="BY1623" s="5">
        <v>10</v>
      </c>
    </row>
    <row r="1624" spans="1:77" x14ac:dyDescent="0.2">
      <c r="A1624" s="2" t="s">
        <v>366</v>
      </c>
      <c r="B1624" s="3">
        <v>35144</v>
      </c>
      <c r="C1624" s="4">
        <v>23</v>
      </c>
      <c r="F1624" s="20">
        <v>0.27</v>
      </c>
      <c r="G1624" s="5">
        <v>0.24</v>
      </c>
      <c r="H1624" s="5">
        <v>0.16</v>
      </c>
      <c r="J1624" s="22"/>
      <c r="M1624" s="21"/>
      <c r="N1624" s="22"/>
      <c r="Q1624" s="22"/>
      <c r="S1624" s="5">
        <v>24</v>
      </c>
      <c r="T1624" s="5">
        <v>25</v>
      </c>
      <c r="U1624" s="22"/>
      <c r="V1624" s="5">
        <v>13</v>
      </c>
      <c r="W1624" s="5">
        <v>0.16</v>
      </c>
      <c r="AB1624" s="5">
        <v>0.77</v>
      </c>
      <c r="AD1624" s="21"/>
      <c r="AE1624" s="5">
        <v>7.1</v>
      </c>
      <c r="AI1624" s="22"/>
      <c r="AJ1624" s="5">
        <v>23.5</v>
      </c>
      <c r="AN1624" s="5">
        <v>2.8</v>
      </c>
      <c r="AO1624" s="5">
        <v>0.12</v>
      </c>
      <c r="AT1624" s="5">
        <v>9.1999999999999993</v>
      </c>
      <c r="AU1624" s="22"/>
      <c r="AV1624" s="5">
        <v>2.82</v>
      </c>
      <c r="AW1624" s="5">
        <v>0.05</v>
      </c>
      <c r="AX1624" s="5">
        <v>0.03</v>
      </c>
      <c r="AY1624" s="5">
        <v>0.02</v>
      </c>
      <c r="AZ1624" s="22"/>
      <c r="BA1624" s="5">
        <v>6.25</v>
      </c>
      <c r="BC1624" s="22"/>
      <c r="BE1624" s="20">
        <v>0.5</v>
      </c>
      <c r="BF1624" s="21"/>
      <c r="BH1624" s="5">
        <v>0.78</v>
      </c>
      <c r="BI1624" s="20">
        <v>0.23</v>
      </c>
      <c r="BN1624" s="22"/>
      <c r="BO1624" s="5">
        <v>24.8</v>
      </c>
      <c r="BQ1624" s="21"/>
      <c r="BR1624" s="21"/>
      <c r="BX1624" s="5">
        <v>5.7</v>
      </c>
      <c r="BY1624" s="22"/>
    </row>
    <row r="1625" spans="1:77" x14ac:dyDescent="0.2">
      <c r="A1625" s="2" t="s">
        <v>366</v>
      </c>
      <c r="B1625" s="3">
        <v>35746</v>
      </c>
      <c r="C1625" s="4">
        <v>23</v>
      </c>
      <c r="F1625" s="20">
        <v>0.38</v>
      </c>
      <c r="G1625" s="5">
        <v>0.21</v>
      </c>
      <c r="H1625" s="5">
        <v>0.1</v>
      </c>
      <c r="J1625" s="21"/>
      <c r="M1625" s="21"/>
      <c r="N1625" s="21"/>
      <c r="O1625" s="22"/>
      <c r="Q1625" s="21"/>
      <c r="S1625" s="5">
        <v>25</v>
      </c>
      <c r="T1625" s="5">
        <v>25</v>
      </c>
      <c r="U1625" s="21"/>
      <c r="V1625" s="5">
        <v>18</v>
      </c>
      <c r="W1625" s="5">
        <v>0.17</v>
      </c>
      <c r="AB1625" s="5">
        <v>0.7</v>
      </c>
      <c r="AC1625" s="22"/>
      <c r="AD1625" s="21"/>
      <c r="AE1625" s="5">
        <v>9.6999999999999993</v>
      </c>
      <c r="AI1625" s="21"/>
      <c r="AJ1625" s="5">
        <v>24.3</v>
      </c>
      <c r="AN1625" s="5">
        <v>3</v>
      </c>
      <c r="AO1625" s="5">
        <v>0.16</v>
      </c>
      <c r="AT1625" s="5">
        <v>13</v>
      </c>
      <c r="AU1625" s="21"/>
      <c r="AV1625" s="5">
        <v>1.54</v>
      </c>
      <c r="AW1625" s="5">
        <v>0.05</v>
      </c>
      <c r="AX1625" s="5">
        <v>0.02</v>
      </c>
      <c r="AY1625" s="5">
        <v>0.01</v>
      </c>
      <c r="AZ1625" s="22"/>
      <c r="BA1625" s="5">
        <v>6.18</v>
      </c>
      <c r="BC1625" s="21"/>
      <c r="BE1625" s="20">
        <v>0.3</v>
      </c>
      <c r="BF1625" s="21"/>
      <c r="BH1625" s="5">
        <v>0.97</v>
      </c>
      <c r="BI1625" s="20">
        <v>0.68</v>
      </c>
      <c r="BN1625" s="22"/>
      <c r="BO1625" s="5">
        <v>27.4</v>
      </c>
      <c r="BQ1625" s="21"/>
      <c r="BR1625" s="21"/>
      <c r="BX1625" s="5">
        <v>10.9</v>
      </c>
      <c r="BY1625" s="21"/>
    </row>
    <row r="1626" spans="1:77" x14ac:dyDescent="0.2">
      <c r="A1626" s="2" t="s">
        <v>338</v>
      </c>
      <c r="B1626" s="3">
        <v>40001</v>
      </c>
      <c r="C1626" s="4">
        <v>22</v>
      </c>
      <c r="F1626" s="22"/>
      <c r="G1626" s="5">
        <v>0.28999999999999998</v>
      </c>
      <c r="H1626" s="5">
        <v>0.04</v>
      </c>
      <c r="J1626" s="21"/>
      <c r="M1626" s="5">
        <v>1.56</v>
      </c>
      <c r="N1626" s="21"/>
      <c r="Q1626" s="21"/>
      <c r="S1626" s="5">
        <v>53.9</v>
      </c>
      <c r="T1626" s="5">
        <v>44</v>
      </c>
      <c r="U1626" s="21"/>
      <c r="V1626" s="5">
        <v>15</v>
      </c>
      <c r="W1626" s="5">
        <v>0.41</v>
      </c>
      <c r="AB1626" s="5">
        <v>2.87</v>
      </c>
      <c r="AD1626" s="5">
        <v>2.65</v>
      </c>
      <c r="AE1626" s="5">
        <v>28.1</v>
      </c>
      <c r="AI1626" s="21"/>
      <c r="AJ1626" s="5">
        <v>49.1</v>
      </c>
      <c r="AN1626" s="5">
        <v>7.15</v>
      </c>
      <c r="AO1626" s="5">
        <v>0.04</v>
      </c>
      <c r="AT1626" s="5">
        <v>15.4</v>
      </c>
      <c r="AU1626" s="21"/>
      <c r="AV1626" s="5">
        <v>45.59</v>
      </c>
      <c r="AW1626" s="5">
        <v>0.05</v>
      </c>
      <c r="AX1626" s="5">
        <v>0.03</v>
      </c>
      <c r="AY1626" s="21"/>
      <c r="AZ1626" s="22"/>
      <c r="BA1626" s="5">
        <v>5.79</v>
      </c>
      <c r="BC1626" s="21"/>
      <c r="BF1626" s="5">
        <v>0.65</v>
      </c>
      <c r="BG1626" s="22"/>
      <c r="BH1626" s="5">
        <v>1.17</v>
      </c>
      <c r="BN1626" s="22"/>
      <c r="BO1626" s="5">
        <v>67.3</v>
      </c>
      <c r="BQ1626" s="21"/>
      <c r="BR1626" s="21"/>
      <c r="BX1626" s="5">
        <v>10.4</v>
      </c>
      <c r="BY1626" s="21"/>
    </row>
    <row r="1627" spans="1:77" x14ac:dyDescent="0.2">
      <c r="A1627" s="2" t="s">
        <v>338</v>
      </c>
      <c r="B1627" s="3">
        <v>38504</v>
      </c>
      <c r="C1627" s="4">
        <v>32</v>
      </c>
      <c r="F1627" s="20">
        <v>0.25</v>
      </c>
      <c r="G1627" s="5">
        <v>0.23</v>
      </c>
      <c r="H1627" s="5">
        <v>0.05</v>
      </c>
      <c r="J1627" s="5">
        <v>6.4</v>
      </c>
      <c r="M1627" s="5">
        <v>0.9</v>
      </c>
      <c r="N1627" s="5">
        <v>2.9</v>
      </c>
      <c r="O1627" s="20">
        <v>32</v>
      </c>
      <c r="Q1627" s="5">
        <v>0.25</v>
      </c>
      <c r="S1627" s="5">
        <v>57.2</v>
      </c>
      <c r="T1627" s="5">
        <v>47</v>
      </c>
      <c r="U1627" s="5">
        <v>0.9</v>
      </c>
      <c r="V1627" s="5">
        <v>13</v>
      </c>
      <c r="W1627" s="5">
        <v>0.89</v>
      </c>
      <c r="Y1627" s="22"/>
      <c r="AB1627" s="5">
        <v>3.55</v>
      </c>
      <c r="AD1627" s="21"/>
      <c r="AE1627" s="5">
        <v>19.7</v>
      </c>
      <c r="AI1627" s="5">
        <v>8.6999999999999993</v>
      </c>
      <c r="AJ1627" s="5">
        <v>55.6</v>
      </c>
      <c r="AN1627" s="5">
        <v>7.68</v>
      </c>
      <c r="AO1627" s="5">
        <v>0.04</v>
      </c>
      <c r="AS1627" s="21"/>
      <c r="AT1627" s="5">
        <v>20.5</v>
      </c>
      <c r="AU1627" s="5">
        <v>6.8</v>
      </c>
      <c r="AV1627" s="5">
        <v>66.709999999999994</v>
      </c>
      <c r="AW1627" s="5">
        <v>0.05</v>
      </c>
      <c r="AX1627" s="5">
        <v>0.04</v>
      </c>
      <c r="AZ1627" s="20">
        <v>0.01</v>
      </c>
      <c r="BA1627" s="5">
        <v>5.77</v>
      </c>
      <c r="BC1627" s="5">
        <v>1.4E-3</v>
      </c>
      <c r="BE1627" s="20">
        <v>0.8</v>
      </c>
      <c r="BF1627" s="21"/>
      <c r="BH1627" s="5">
        <v>1.07</v>
      </c>
      <c r="BN1627" s="22"/>
      <c r="BO1627" s="5">
        <v>70.8</v>
      </c>
      <c r="BQ1627" s="21"/>
      <c r="BR1627" s="21"/>
      <c r="BS1627" s="21"/>
      <c r="BT1627" s="21"/>
      <c r="BV1627" s="21"/>
      <c r="BW1627" s="21"/>
      <c r="BX1627" s="5">
        <v>8.6999999999999993</v>
      </c>
      <c r="BY1627" s="5">
        <v>140</v>
      </c>
    </row>
    <row r="1628" spans="1:77" x14ac:dyDescent="0.2">
      <c r="A1628" s="2" t="s">
        <v>188</v>
      </c>
      <c r="B1628" s="3">
        <v>33529</v>
      </c>
      <c r="C1628" s="4">
        <v>23</v>
      </c>
      <c r="F1628" s="20">
        <v>0.02</v>
      </c>
      <c r="G1628" s="21"/>
      <c r="H1628" s="5">
        <v>0.6</v>
      </c>
      <c r="M1628" s="5">
        <v>2.7</v>
      </c>
      <c r="O1628" s="20">
        <v>70</v>
      </c>
      <c r="S1628" s="5">
        <v>78</v>
      </c>
      <c r="T1628" s="5">
        <v>49</v>
      </c>
      <c r="V1628" s="5">
        <v>7.8</v>
      </c>
      <c r="W1628" s="5">
        <v>33</v>
      </c>
      <c r="Y1628" s="20">
        <v>7.0000000000000007E-2</v>
      </c>
      <c r="AB1628" s="5">
        <v>3.34</v>
      </c>
      <c r="AD1628" s="21"/>
      <c r="AE1628" s="5">
        <v>0.74</v>
      </c>
      <c r="AJ1628" s="5">
        <v>60.1</v>
      </c>
      <c r="AN1628" s="5">
        <v>5.2</v>
      </c>
      <c r="AO1628" s="5">
        <v>3</v>
      </c>
      <c r="AT1628" s="5">
        <v>25</v>
      </c>
      <c r="AV1628" s="5">
        <v>0.44</v>
      </c>
      <c r="AW1628" s="5">
        <v>0.05</v>
      </c>
      <c r="AX1628" s="5">
        <v>0.06</v>
      </c>
      <c r="AY1628" s="22"/>
      <c r="AZ1628" s="22"/>
      <c r="BA1628" s="5">
        <v>6.31</v>
      </c>
      <c r="BE1628" s="20">
        <v>0.5</v>
      </c>
      <c r="BF1628" s="21"/>
      <c r="BH1628" s="5">
        <v>5</v>
      </c>
      <c r="BN1628" s="22"/>
      <c r="BO1628" s="5">
        <v>4</v>
      </c>
      <c r="BQ1628" s="21"/>
      <c r="BR1628" s="21"/>
      <c r="BX1628" s="5">
        <v>9.6</v>
      </c>
    </row>
    <row r="1629" spans="1:77" x14ac:dyDescent="0.2">
      <c r="A1629" s="2" t="s">
        <v>305</v>
      </c>
      <c r="B1629" s="3">
        <v>40723</v>
      </c>
      <c r="C1629" s="4">
        <v>35</v>
      </c>
      <c r="F1629" s="21"/>
      <c r="G1629" s="20">
        <v>0.11</v>
      </c>
      <c r="H1629" s="5">
        <v>0.01</v>
      </c>
      <c r="J1629" s="5">
        <v>0.8</v>
      </c>
      <c r="M1629" s="5">
        <v>0.75</v>
      </c>
      <c r="N1629" s="5">
        <v>0.2</v>
      </c>
      <c r="O1629" s="22"/>
      <c r="Q1629" s="5">
        <v>0.17</v>
      </c>
      <c r="S1629" s="5">
        <v>32.799999999999997</v>
      </c>
      <c r="T1629" s="5">
        <v>53</v>
      </c>
      <c r="U1629" s="5">
        <v>1.1000000000000001</v>
      </c>
      <c r="V1629" s="5">
        <v>10</v>
      </c>
      <c r="W1629" s="5">
        <v>0.08</v>
      </c>
      <c r="AB1629" s="20">
        <v>1.66</v>
      </c>
      <c r="AD1629" s="5">
        <v>2.3199999999999998</v>
      </c>
      <c r="AE1629" s="5">
        <v>16.7</v>
      </c>
      <c r="AI1629" s="5">
        <v>6.1</v>
      </c>
      <c r="AJ1629" s="5">
        <v>42</v>
      </c>
      <c r="AN1629" s="5">
        <v>5.07</v>
      </c>
      <c r="AO1629" s="5">
        <v>0.06</v>
      </c>
      <c r="AS1629" s="20">
        <v>0.35</v>
      </c>
      <c r="AT1629" s="5">
        <v>29.8</v>
      </c>
      <c r="AU1629" s="5">
        <v>16</v>
      </c>
      <c r="AV1629" s="5">
        <v>21.95</v>
      </c>
      <c r="AW1629" s="5">
        <v>0.05</v>
      </c>
      <c r="AX1629" s="5">
        <v>0.03</v>
      </c>
      <c r="AY1629" s="22"/>
      <c r="BA1629" s="5">
        <v>6.01</v>
      </c>
      <c r="BC1629" s="5">
        <v>4.5999999999999999E-3</v>
      </c>
      <c r="BE1629" s="21"/>
      <c r="BF1629" s="20">
        <v>0.28999999999999998</v>
      </c>
      <c r="BH1629" s="5">
        <v>0.73</v>
      </c>
      <c r="BN1629" s="22"/>
      <c r="BO1629" s="5">
        <v>54.3</v>
      </c>
      <c r="BQ1629" s="5">
        <v>3.71</v>
      </c>
      <c r="BR1629" s="5">
        <v>3.8</v>
      </c>
      <c r="BT1629" s="20">
        <v>12</v>
      </c>
      <c r="BU1629" s="22"/>
      <c r="BW1629" s="20">
        <v>2.8</v>
      </c>
      <c r="BX1629" s="5">
        <v>9.8000000000000007</v>
      </c>
      <c r="BY1629" s="5">
        <v>34</v>
      </c>
    </row>
    <row r="1630" spans="1:77" x14ac:dyDescent="0.2">
      <c r="A1630" s="2" t="s">
        <v>338</v>
      </c>
      <c r="B1630" s="3">
        <v>41774</v>
      </c>
      <c r="C1630" s="4">
        <v>25</v>
      </c>
      <c r="F1630" s="21"/>
      <c r="G1630" s="20">
        <v>0.43</v>
      </c>
      <c r="H1630" s="5">
        <v>0.02</v>
      </c>
      <c r="J1630" s="21"/>
      <c r="M1630" s="5">
        <v>1.46</v>
      </c>
      <c r="N1630" s="21"/>
      <c r="P1630" s="22"/>
      <c r="Q1630" s="21"/>
      <c r="S1630" s="5">
        <v>30.4</v>
      </c>
      <c r="T1630" s="5">
        <v>32</v>
      </c>
      <c r="U1630" s="21"/>
      <c r="V1630" s="5">
        <v>16</v>
      </c>
      <c r="W1630" s="5">
        <v>0.17</v>
      </c>
      <c r="AB1630" s="5">
        <v>2.4300000000000002</v>
      </c>
      <c r="AD1630" s="5">
        <v>1.1200000000000001</v>
      </c>
      <c r="AE1630" s="5">
        <v>20.100000000000001</v>
      </c>
      <c r="AI1630" s="21"/>
      <c r="AJ1630" s="5">
        <v>35.5</v>
      </c>
      <c r="AN1630" s="5">
        <v>4.88</v>
      </c>
      <c r="AO1630" s="5">
        <v>0.03</v>
      </c>
      <c r="AP1630" s="22"/>
      <c r="AT1630" s="5">
        <v>14.4</v>
      </c>
      <c r="AU1630" s="21"/>
      <c r="AV1630" s="5">
        <v>34.83</v>
      </c>
      <c r="AW1630" s="5">
        <v>0.05</v>
      </c>
      <c r="AX1630" s="5">
        <v>0.02</v>
      </c>
      <c r="AY1630" s="20">
        <v>0.02</v>
      </c>
      <c r="BA1630" s="5">
        <v>6.12</v>
      </c>
      <c r="BC1630" s="21"/>
      <c r="BE1630" s="21"/>
      <c r="BF1630" s="20">
        <v>1</v>
      </c>
      <c r="BH1630" s="5">
        <v>0.93</v>
      </c>
      <c r="BI1630" s="21"/>
      <c r="BN1630" s="22"/>
      <c r="BO1630" s="5">
        <v>33.1</v>
      </c>
      <c r="BQ1630" s="5">
        <v>3.09</v>
      </c>
      <c r="BR1630" s="5">
        <v>3.12</v>
      </c>
      <c r="BS1630" s="22"/>
      <c r="BT1630" s="22"/>
      <c r="BV1630" s="22"/>
      <c r="BX1630" s="5">
        <v>8.8000000000000007</v>
      </c>
      <c r="BY1630" s="21"/>
    </row>
    <row r="1631" spans="1:77" x14ac:dyDescent="0.2">
      <c r="A1631" s="2" t="s">
        <v>305</v>
      </c>
      <c r="B1631" s="3">
        <v>42324</v>
      </c>
      <c r="C1631" s="4">
        <v>24</v>
      </c>
      <c r="F1631" s="21"/>
      <c r="G1631" s="20">
        <v>0.09</v>
      </c>
      <c r="H1631" s="5">
        <v>0.02</v>
      </c>
      <c r="J1631" s="22"/>
      <c r="M1631" s="5">
        <v>1.1599999999999999</v>
      </c>
      <c r="N1631" s="22"/>
      <c r="O1631" s="22"/>
      <c r="Q1631" s="22"/>
      <c r="S1631" s="5">
        <v>28</v>
      </c>
      <c r="T1631" s="5">
        <v>44</v>
      </c>
      <c r="U1631" s="22"/>
      <c r="V1631" s="5">
        <v>9.1</v>
      </c>
      <c r="W1631" s="5">
        <v>0.08</v>
      </c>
      <c r="AB1631" s="5">
        <v>1.18</v>
      </c>
      <c r="AC1631" s="20">
        <v>10</v>
      </c>
      <c r="AD1631" s="20">
        <v>2.04</v>
      </c>
      <c r="AE1631" s="5">
        <v>16.8</v>
      </c>
      <c r="AI1631" s="22"/>
      <c r="AJ1631" s="21"/>
      <c r="AN1631" s="5">
        <v>4.75</v>
      </c>
      <c r="AO1631" s="5">
        <v>0.05</v>
      </c>
      <c r="AT1631" s="5">
        <v>21.9</v>
      </c>
      <c r="AU1631" s="20">
        <v>18</v>
      </c>
      <c r="AV1631" s="5">
        <v>18.010000000000002</v>
      </c>
      <c r="AW1631" s="5">
        <v>0.05</v>
      </c>
      <c r="AX1631" s="5">
        <v>0.04</v>
      </c>
      <c r="AY1631" s="22"/>
      <c r="AZ1631" s="22"/>
      <c r="BA1631" s="5">
        <v>5.83</v>
      </c>
      <c r="BC1631" s="22"/>
      <c r="BE1631" s="21"/>
      <c r="BH1631" s="5">
        <v>0.78</v>
      </c>
      <c r="BN1631" s="22"/>
      <c r="BO1631" s="5">
        <v>39</v>
      </c>
      <c r="BQ1631" s="20">
        <v>3.13</v>
      </c>
      <c r="BR1631" s="20">
        <v>3.19</v>
      </c>
      <c r="BX1631" s="5">
        <v>11.7</v>
      </c>
      <c r="BY1631" s="22"/>
    </row>
    <row r="1632" spans="1:77" x14ac:dyDescent="0.2">
      <c r="A1632" s="2" t="s">
        <v>87</v>
      </c>
      <c r="B1632" s="3">
        <v>41466</v>
      </c>
      <c r="C1632" s="4">
        <v>24</v>
      </c>
      <c r="F1632" s="22"/>
      <c r="G1632" s="5">
        <v>7.0000000000000001E-3</v>
      </c>
      <c r="H1632" s="5">
        <v>0.01</v>
      </c>
      <c r="J1632" s="21"/>
      <c r="M1632" s="5">
        <v>0.18</v>
      </c>
      <c r="N1632" s="21"/>
      <c r="O1632" s="22"/>
      <c r="Q1632" s="21"/>
      <c r="S1632" s="5">
        <v>102</v>
      </c>
      <c r="T1632" s="5">
        <v>31</v>
      </c>
      <c r="U1632" s="21"/>
      <c r="V1632" s="5">
        <v>2.1</v>
      </c>
      <c r="W1632" s="5">
        <v>3.0000000000000001E-3</v>
      </c>
      <c r="AB1632" s="5">
        <v>1.1499999999999999</v>
      </c>
      <c r="AC1632" s="21"/>
      <c r="AD1632" s="5">
        <v>1.81</v>
      </c>
      <c r="AE1632" s="5">
        <v>14.7</v>
      </c>
      <c r="AI1632" s="21"/>
      <c r="AJ1632" s="20">
        <v>66</v>
      </c>
      <c r="AN1632" s="5">
        <v>8.89</v>
      </c>
      <c r="AO1632" s="21"/>
      <c r="AT1632" s="5">
        <v>12.1</v>
      </c>
      <c r="AU1632" s="21"/>
      <c r="AV1632" s="5">
        <v>59.31</v>
      </c>
      <c r="AW1632" s="5">
        <v>0.05</v>
      </c>
      <c r="AX1632" s="5">
        <v>0.13</v>
      </c>
      <c r="AY1632" s="20">
        <v>0.05</v>
      </c>
      <c r="BA1632" s="5">
        <v>7.34</v>
      </c>
      <c r="BC1632" s="21"/>
      <c r="BF1632" s="20">
        <v>1.38</v>
      </c>
      <c r="BH1632" s="5">
        <v>3.19</v>
      </c>
      <c r="BN1632" s="22"/>
      <c r="BO1632" s="5">
        <v>75.7</v>
      </c>
      <c r="BQ1632" s="5">
        <v>6.6</v>
      </c>
      <c r="BR1632" s="5">
        <v>6.72</v>
      </c>
      <c r="BS1632" s="22"/>
      <c r="BT1632" s="22"/>
      <c r="BV1632" s="22"/>
      <c r="BX1632" s="5">
        <v>10.8</v>
      </c>
      <c r="BY1632" s="21"/>
    </row>
    <row r="1633" spans="1:77" x14ac:dyDescent="0.2">
      <c r="A1633" s="2" t="s">
        <v>90</v>
      </c>
      <c r="B1633" s="3">
        <v>32826</v>
      </c>
      <c r="C1633" s="4">
        <v>20</v>
      </c>
      <c r="F1633" s="5">
        <v>0.5</v>
      </c>
      <c r="G1633" s="22"/>
      <c r="H1633" s="5">
        <v>0.36</v>
      </c>
      <c r="J1633" s="21"/>
      <c r="M1633" s="5">
        <v>0.01</v>
      </c>
      <c r="N1633" s="21"/>
      <c r="O1633" s="22"/>
      <c r="Q1633" s="21"/>
      <c r="S1633" s="5">
        <v>24</v>
      </c>
      <c r="T1633" s="5">
        <v>7</v>
      </c>
      <c r="U1633" s="21"/>
      <c r="V1633" s="5">
        <v>44</v>
      </c>
      <c r="W1633" s="5">
        <v>0.88</v>
      </c>
      <c r="AB1633" s="20">
        <v>25.87</v>
      </c>
      <c r="AD1633" s="21"/>
      <c r="AE1633" s="5">
        <v>2.1</v>
      </c>
      <c r="AI1633" s="21"/>
      <c r="AJ1633" s="5">
        <v>40.6</v>
      </c>
      <c r="AN1633" s="5">
        <v>4.2</v>
      </c>
      <c r="AO1633" s="5">
        <v>0.09</v>
      </c>
      <c r="AT1633" s="5">
        <v>91</v>
      </c>
      <c r="AU1633" s="21"/>
      <c r="AV1633" s="5">
        <v>0.44</v>
      </c>
      <c r="AW1633" s="5">
        <v>0.05</v>
      </c>
      <c r="AX1633" s="5">
        <v>7.43</v>
      </c>
      <c r="AY1633" s="22"/>
      <c r="AZ1633" s="22"/>
      <c r="BA1633" s="5">
        <v>8.16</v>
      </c>
      <c r="BC1633" s="21"/>
      <c r="BE1633" s="21"/>
      <c r="BF1633" s="22"/>
      <c r="BH1633" s="5">
        <v>4.1900000000000004</v>
      </c>
      <c r="BN1633" s="22"/>
      <c r="BO1633" s="5">
        <v>6.61</v>
      </c>
      <c r="BQ1633" s="21"/>
      <c r="BR1633" s="21"/>
      <c r="BX1633" s="5">
        <v>11.6</v>
      </c>
      <c r="BY1633" s="21"/>
    </row>
    <row r="1634" spans="1:77" x14ac:dyDescent="0.2">
      <c r="A1634" s="2" t="s">
        <v>296</v>
      </c>
      <c r="B1634" s="3">
        <v>41528</v>
      </c>
      <c r="C1634" s="4">
        <v>26</v>
      </c>
      <c r="F1634" s="21"/>
      <c r="G1634" s="5">
        <v>0.08</v>
      </c>
      <c r="H1634" s="5">
        <v>0.01</v>
      </c>
      <c r="J1634" s="21"/>
      <c r="M1634" s="5">
        <v>0.72</v>
      </c>
      <c r="N1634" s="21"/>
      <c r="O1634" s="22"/>
      <c r="Q1634" s="21"/>
      <c r="S1634" s="5">
        <v>64.099999999999994</v>
      </c>
      <c r="T1634" s="5">
        <v>37</v>
      </c>
      <c r="U1634" s="21"/>
      <c r="V1634" s="5">
        <v>6.9</v>
      </c>
      <c r="W1634" s="5">
        <v>0.03</v>
      </c>
      <c r="Y1634" s="22"/>
      <c r="AB1634" s="5">
        <v>2.4700000000000002</v>
      </c>
      <c r="AD1634" s="20">
        <v>5.18</v>
      </c>
      <c r="AE1634" s="5">
        <v>21.8</v>
      </c>
      <c r="AI1634" s="5">
        <v>11</v>
      </c>
      <c r="AJ1634" s="5">
        <v>58.2</v>
      </c>
      <c r="AN1634" s="5">
        <v>9.7200000000000006</v>
      </c>
      <c r="AO1634" s="5">
        <v>0.01</v>
      </c>
      <c r="AT1634" s="5">
        <v>22</v>
      </c>
      <c r="AU1634" s="21"/>
      <c r="AV1634" s="5">
        <v>115.98</v>
      </c>
      <c r="AW1634" s="5">
        <v>0.05</v>
      </c>
      <c r="AX1634" s="5">
        <v>7.0000000000000007E-2</v>
      </c>
      <c r="AY1634" s="20">
        <v>0.03</v>
      </c>
      <c r="AZ1634" s="21"/>
      <c r="BA1634" s="5">
        <v>6.75</v>
      </c>
      <c r="BC1634" s="21"/>
      <c r="BE1634" s="21"/>
      <c r="BF1634" s="20">
        <v>2.02</v>
      </c>
      <c r="BH1634" s="5">
        <v>1.74</v>
      </c>
      <c r="BN1634" s="22"/>
      <c r="BO1634" s="5">
        <v>28.3</v>
      </c>
      <c r="BQ1634" s="20">
        <v>5.25</v>
      </c>
      <c r="BR1634" s="20">
        <v>5.52</v>
      </c>
      <c r="BX1634" s="5">
        <v>13.2</v>
      </c>
      <c r="BY1634" s="21"/>
    </row>
    <row r="1635" spans="1:77" x14ac:dyDescent="0.2">
      <c r="A1635" s="2" t="s">
        <v>309</v>
      </c>
      <c r="B1635" s="3">
        <v>40343</v>
      </c>
      <c r="C1635" s="4">
        <v>24</v>
      </c>
      <c r="F1635" s="22"/>
      <c r="G1635" s="5">
        <v>4.0000000000000001E-3</v>
      </c>
      <c r="H1635" s="5">
        <v>7.0000000000000007E-2</v>
      </c>
      <c r="J1635" s="21"/>
      <c r="M1635" s="5">
        <v>0.18</v>
      </c>
      <c r="N1635" s="21"/>
      <c r="O1635" s="22"/>
      <c r="Q1635" s="21"/>
      <c r="S1635" s="5">
        <v>110</v>
      </c>
      <c r="T1635" s="5">
        <v>30</v>
      </c>
      <c r="U1635" s="21"/>
      <c r="V1635" s="5">
        <v>2</v>
      </c>
      <c r="W1635" s="5">
        <v>5.19</v>
      </c>
      <c r="AB1635" s="5">
        <v>1.51</v>
      </c>
      <c r="AC1635" s="21"/>
      <c r="AD1635" s="5">
        <v>2.69</v>
      </c>
      <c r="AE1635" s="5">
        <v>2.5299999999999998</v>
      </c>
      <c r="AI1635" s="21"/>
      <c r="AJ1635" s="5">
        <v>64.2</v>
      </c>
      <c r="AN1635" s="5">
        <v>8.52</v>
      </c>
      <c r="AO1635" s="5">
        <v>0.57999999999999996</v>
      </c>
      <c r="AT1635" s="5">
        <v>12.4</v>
      </c>
      <c r="AU1635" s="21"/>
      <c r="AV1635" s="5">
        <v>33.369999999999997</v>
      </c>
      <c r="AW1635" s="5">
        <v>0.05</v>
      </c>
      <c r="AX1635" s="5">
        <v>0.03</v>
      </c>
      <c r="AY1635" s="22"/>
      <c r="AZ1635" s="22"/>
      <c r="BA1635" s="5">
        <v>7.44</v>
      </c>
      <c r="BC1635" s="21"/>
      <c r="BF1635" s="5">
        <v>0.45</v>
      </c>
      <c r="BH1635" s="5">
        <v>3.15</v>
      </c>
      <c r="BN1635" s="22"/>
      <c r="BO1635" s="5">
        <v>114</v>
      </c>
      <c r="BQ1635" s="5">
        <v>6.91</v>
      </c>
      <c r="BR1635" s="5">
        <v>7.1</v>
      </c>
      <c r="BX1635" s="5">
        <v>9.8000000000000007</v>
      </c>
      <c r="BY1635" s="21"/>
    </row>
    <row r="1636" spans="1:77" x14ac:dyDescent="0.2">
      <c r="A1636" s="2" t="s">
        <v>396</v>
      </c>
      <c r="B1636" s="3">
        <v>41578</v>
      </c>
      <c r="C1636" s="4">
        <v>32</v>
      </c>
      <c r="G1636" s="5">
        <v>6.0000000000000001E-3</v>
      </c>
      <c r="H1636" s="5">
        <v>0.04</v>
      </c>
      <c r="J1636" s="5">
        <v>0.8</v>
      </c>
      <c r="M1636" s="5">
        <v>0.76</v>
      </c>
      <c r="N1636" s="5">
        <v>0.2</v>
      </c>
      <c r="Q1636" s="5">
        <v>0.03</v>
      </c>
      <c r="S1636" s="5">
        <v>134</v>
      </c>
      <c r="T1636" s="5">
        <v>31</v>
      </c>
      <c r="U1636" s="5">
        <v>2.1</v>
      </c>
      <c r="V1636" s="5">
        <v>2.1</v>
      </c>
      <c r="W1636" s="5">
        <v>0.35</v>
      </c>
      <c r="AB1636" s="5">
        <v>8.34</v>
      </c>
      <c r="AD1636" s="5">
        <v>2.0499999999999998</v>
      </c>
      <c r="AE1636" s="5">
        <v>2.23</v>
      </c>
      <c r="AI1636" s="5">
        <v>0.5</v>
      </c>
      <c r="AJ1636" s="5">
        <v>76.599999999999994</v>
      </c>
      <c r="AN1636" s="5">
        <v>10.5</v>
      </c>
      <c r="AO1636" s="5">
        <v>0.04</v>
      </c>
      <c r="AS1636" s="21"/>
      <c r="AT1636" s="5">
        <v>13.8</v>
      </c>
      <c r="AU1636" s="5">
        <v>1.8</v>
      </c>
      <c r="AV1636" s="5">
        <v>34.83</v>
      </c>
      <c r="AW1636" s="5">
        <v>0.05</v>
      </c>
      <c r="AX1636" s="5">
        <v>0.11</v>
      </c>
      <c r="AY1636" s="21"/>
      <c r="AZ1636" s="22"/>
      <c r="BA1636" s="5">
        <v>7.06</v>
      </c>
      <c r="BC1636" s="5">
        <v>1E-3</v>
      </c>
      <c r="BF1636" s="5">
        <v>1.88</v>
      </c>
      <c r="BH1636" s="5">
        <v>5.32</v>
      </c>
      <c r="BN1636" s="22"/>
      <c r="BO1636" s="5">
        <v>62.6</v>
      </c>
      <c r="BQ1636" s="5">
        <v>8.06</v>
      </c>
      <c r="BR1636" s="5">
        <v>8.23</v>
      </c>
      <c r="BS1636" s="21"/>
      <c r="BT1636" s="21"/>
      <c r="BV1636" s="21"/>
      <c r="BW1636" s="21"/>
      <c r="BX1636" s="5">
        <v>9.6</v>
      </c>
      <c r="BY1636" s="5">
        <v>2</v>
      </c>
    </row>
    <row r="1637" spans="1:77" x14ac:dyDescent="0.2">
      <c r="A1637" s="2" t="s">
        <v>396</v>
      </c>
      <c r="B1637" s="3">
        <v>42117</v>
      </c>
      <c r="C1637" s="4">
        <v>25</v>
      </c>
      <c r="F1637" s="22"/>
      <c r="G1637" s="5">
        <v>7.0000000000000001E-3</v>
      </c>
      <c r="H1637" s="5">
        <v>0.05</v>
      </c>
      <c r="J1637" s="22"/>
      <c r="M1637" s="5">
        <v>0.54</v>
      </c>
      <c r="N1637" s="22"/>
      <c r="O1637" s="22"/>
      <c r="Q1637" s="22"/>
      <c r="S1637" s="5">
        <v>136</v>
      </c>
      <c r="T1637" s="5">
        <v>33</v>
      </c>
      <c r="U1637" s="22"/>
      <c r="V1637" s="5">
        <v>2.2999999999999998</v>
      </c>
      <c r="W1637" s="5">
        <v>0.37</v>
      </c>
      <c r="AB1637" s="5">
        <v>8.31</v>
      </c>
      <c r="AC1637" s="20">
        <v>10</v>
      </c>
      <c r="AD1637" s="5">
        <v>1.3</v>
      </c>
      <c r="AE1637" s="5">
        <v>2.31</v>
      </c>
      <c r="AI1637" s="22"/>
      <c r="AJ1637" s="5">
        <v>78.2</v>
      </c>
      <c r="AN1637" s="5">
        <v>10.8</v>
      </c>
      <c r="AO1637" s="5">
        <v>0.04</v>
      </c>
      <c r="AS1637" s="22"/>
      <c r="AT1637" s="5">
        <v>14.7</v>
      </c>
      <c r="AU1637" s="22"/>
      <c r="AV1637" s="5">
        <v>29.88</v>
      </c>
      <c r="AW1637" s="5">
        <v>0.05</v>
      </c>
      <c r="AX1637" s="5">
        <v>0.13</v>
      </c>
      <c r="AZ1637" s="22"/>
      <c r="BA1637" s="5">
        <v>7.06</v>
      </c>
      <c r="BC1637" s="22"/>
      <c r="BF1637" s="5">
        <v>2.82</v>
      </c>
      <c r="BH1637" s="5">
        <v>5.49</v>
      </c>
      <c r="BN1637" s="22"/>
      <c r="BO1637" s="5">
        <v>66.400000000000006</v>
      </c>
      <c r="BQ1637" s="5">
        <v>8.2899999999999991</v>
      </c>
      <c r="BR1637" s="5">
        <v>8.4</v>
      </c>
      <c r="BS1637" s="22"/>
      <c r="BT1637" s="21"/>
      <c r="BV1637" s="22"/>
      <c r="BW1637" s="22"/>
      <c r="BX1637" s="5">
        <v>9.9</v>
      </c>
      <c r="BY1637" s="22"/>
    </row>
    <row r="1638" spans="1:77" x14ac:dyDescent="0.2">
      <c r="A1638" s="2" t="s">
        <v>329</v>
      </c>
      <c r="B1638" s="3">
        <v>42164</v>
      </c>
      <c r="C1638" s="4">
        <v>33</v>
      </c>
      <c r="F1638" s="22"/>
      <c r="G1638" s="5">
        <v>0.02</v>
      </c>
      <c r="H1638" s="5">
        <v>0.01</v>
      </c>
      <c r="J1638" s="20">
        <v>0.2</v>
      </c>
      <c r="M1638" s="5">
        <v>0.86</v>
      </c>
      <c r="N1638" s="20">
        <v>0.2</v>
      </c>
      <c r="O1638" s="22"/>
      <c r="Q1638" s="20">
        <v>0.14000000000000001</v>
      </c>
      <c r="S1638" s="5">
        <v>87.6</v>
      </c>
      <c r="T1638" s="5">
        <v>25</v>
      </c>
      <c r="U1638" s="20">
        <v>0.4</v>
      </c>
      <c r="V1638" s="5">
        <v>4</v>
      </c>
      <c r="W1638" s="5">
        <v>0.01</v>
      </c>
      <c r="AB1638" s="5">
        <v>2.54</v>
      </c>
      <c r="AC1638" s="20">
        <v>10</v>
      </c>
      <c r="AD1638" s="5">
        <v>1.67</v>
      </c>
      <c r="AE1638" s="5">
        <v>7.36</v>
      </c>
      <c r="AI1638" s="20">
        <v>1.9</v>
      </c>
      <c r="AJ1638" s="5">
        <v>58.8</v>
      </c>
      <c r="AN1638" s="5">
        <v>11</v>
      </c>
      <c r="AO1638" s="5">
        <v>0.01</v>
      </c>
      <c r="AT1638" s="5">
        <v>13</v>
      </c>
      <c r="AU1638" s="20">
        <v>3.2</v>
      </c>
      <c r="AV1638" s="5">
        <v>21.91</v>
      </c>
      <c r="AW1638" s="5">
        <v>0.05</v>
      </c>
      <c r="AX1638" s="5">
        <v>0.01</v>
      </c>
      <c r="AZ1638" s="22"/>
      <c r="BA1638" s="5">
        <v>6.73</v>
      </c>
      <c r="BC1638" s="20">
        <v>7.7000000000000002E-3</v>
      </c>
      <c r="BE1638" s="22"/>
      <c r="BF1638" s="5">
        <v>2.2400000000000002</v>
      </c>
      <c r="BH1638" s="5">
        <v>3.47</v>
      </c>
      <c r="BN1638" s="22"/>
      <c r="BO1638" s="5">
        <v>67.5</v>
      </c>
      <c r="BQ1638" s="5">
        <v>5.94</v>
      </c>
      <c r="BR1638" s="5">
        <v>6.03</v>
      </c>
      <c r="BX1638" s="5">
        <v>9.1999999999999993</v>
      </c>
      <c r="BY1638" s="20">
        <v>6.1</v>
      </c>
    </row>
    <row r="1639" spans="1:77" x14ac:dyDescent="0.2">
      <c r="A1639" s="2" t="s">
        <v>279</v>
      </c>
      <c r="B1639" s="3">
        <v>37329</v>
      </c>
      <c r="C1639" s="4">
        <v>22</v>
      </c>
      <c r="F1639" s="20">
        <v>0.01</v>
      </c>
      <c r="G1639" s="21"/>
      <c r="H1639" s="5">
        <v>0.05</v>
      </c>
      <c r="J1639" s="21"/>
      <c r="M1639" s="5">
        <v>0.35</v>
      </c>
      <c r="N1639" s="21"/>
      <c r="O1639" s="22"/>
      <c r="Q1639" s="21"/>
      <c r="S1639" s="5">
        <v>71</v>
      </c>
      <c r="T1639" s="5">
        <v>42</v>
      </c>
      <c r="U1639" s="21"/>
      <c r="V1639" s="5">
        <v>1</v>
      </c>
      <c r="W1639" s="5">
        <v>0.02</v>
      </c>
      <c r="Y1639" s="22"/>
      <c r="AB1639" s="5">
        <v>4.2</v>
      </c>
      <c r="AD1639" s="21"/>
      <c r="AE1639" s="5">
        <v>4</v>
      </c>
      <c r="AI1639" s="21"/>
      <c r="AJ1639" s="5">
        <v>55.5</v>
      </c>
      <c r="AN1639" s="5">
        <v>5.6</v>
      </c>
      <c r="AO1639" s="5">
        <v>0.15</v>
      </c>
      <c r="AT1639" s="5">
        <v>18</v>
      </c>
      <c r="AU1639" s="21"/>
      <c r="AV1639" s="5">
        <v>53.12</v>
      </c>
      <c r="AW1639" s="5">
        <v>0.05</v>
      </c>
      <c r="AX1639" s="5">
        <v>0.15</v>
      </c>
      <c r="AY1639" s="22"/>
      <c r="AZ1639" s="22"/>
      <c r="BA1639" s="5">
        <v>7.11</v>
      </c>
      <c r="BC1639" s="21"/>
      <c r="BE1639" s="20">
        <v>0.9</v>
      </c>
      <c r="BF1639" s="21"/>
      <c r="BG1639" s="20">
        <v>-0.54</v>
      </c>
      <c r="BH1639" s="5">
        <v>2.2000000000000002</v>
      </c>
      <c r="BN1639" s="22"/>
      <c r="BO1639" s="5">
        <v>44</v>
      </c>
      <c r="BQ1639" s="22"/>
      <c r="BR1639" s="22"/>
      <c r="BW1639" s="21"/>
      <c r="BX1639" s="5">
        <v>10</v>
      </c>
      <c r="BY1639" s="21"/>
    </row>
    <row r="1640" spans="1:77" x14ac:dyDescent="0.2">
      <c r="A1640" s="2" t="s">
        <v>370</v>
      </c>
      <c r="B1640" s="3">
        <v>35004</v>
      </c>
      <c r="C1640" s="4">
        <v>15</v>
      </c>
      <c r="F1640" s="22"/>
      <c r="G1640" s="21"/>
      <c r="H1640" s="5">
        <v>0.01</v>
      </c>
      <c r="J1640" s="22"/>
      <c r="M1640" s="21"/>
      <c r="N1640" s="22"/>
      <c r="O1640" s="22"/>
      <c r="Q1640" s="22"/>
      <c r="S1640" s="21"/>
      <c r="T1640" s="5">
        <v>32</v>
      </c>
      <c r="U1640" s="22"/>
      <c r="V1640" s="5">
        <v>15</v>
      </c>
      <c r="W1640" s="21"/>
      <c r="AB1640" s="5">
        <v>2.14</v>
      </c>
      <c r="AD1640" s="21"/>
      <c r="AE1640" s="21"/>
      <c r="AI1640" s="22"/>
      <c r="AJ1640" s="5">
        <v>30.3</v>
      </c>
      <c r="AN1640" s="21"/>
      <c r="AO1640" s="21"/>
      <c r="AT1640" s="21"/>
      <c r="AU1640" s="22"/>
      <c r="AV1640" s="5">
        <v>47.46</v>
      </c>
      <c r="AW1640" s="5">
        <v>0.05</v>
      </c>
      <c r="AX1640" s="5">
        <v>0.01</v>
      </c>
      <c r="AY1640" s="5">
        <v>7.9000000000000008E-3</v>
      </c>
      <c r="BA1640" s="5">
        <v>5.61</v>
      </c>
      <c r="BC1640" s="22"/>
      <c r="BE1640" s="20">
        <v>5.2</v>
      </c>
      <c r="BF1640" s="21"/>
      <c r="BH1640" s="5">
        <v>0.41</v>
      </c>
      <c r="BI1640" s="20">
        <v>1.35</v>
      </c>
      <c r="BN1640" s="22"/>
      <c r="BO1640" s="5">
        <v>18.82</v>
      </c>
      <c r="BQ1640" s="21"/>
      <c r="BR1640" s="21"/>
      <c r="BS1640" s="21"/>
      <c r="BT1640" s="21"/>
      <c r="BV1640" s="21"/>
      <c r="BX1640" s="5">
        <v>11.2</v>
      </c>
      <c r="BY1640" s="22"/>
    </row>
    <row r="1641" spans="1:77" x14ac:dyDescent="0.2">
      <c r="A1641" s="2" t="s">
        <v>294</v>
      </c>
      <c r="B1641" s="3">
        <v>40546</v>
      </c>
      <c r="C1641" s="4">
        <v>33</v>
      </c>
      <c r="F1641" s="22"/>
      <c r="G1641" s="5">
        <v>0.08</v>
      </c>
      <c r="H1641" s="5">
        <v>7.0000000000000007E-2</v>
      </c>
      <c r="J1641" s="20">
        <v>3.3</v>
      </c>
      <c r="M1641" s="5">
        <v>0.95</v>
      </c>
      <c r="N1641" s="20">
        <v>0.2</v>
      </c>
      <c r="O1641" s="22"/>
      <c r="Q1641" s="20">
        <v>0.38</v>
      </c>
      <c r="S1641" s="5">
        <v>59.6</v>
      </c>
      <c r="T1641" s="5">
        <v>34</v>
      </c>
      <c r="U1641" s="20">
        <v>0.2</v>
      </c>
      <c r="V1641" s="5">
        <v>3.3</v>
      </c>
      <c r="W1641" s="5">
        <v>8.73</v>
      </c>
      <c r="AB1641" s="5">
        <v>3.36</v>
      </c>
      <c r="AD1641" s="5">
        <v>5.39</v>
      </c>
      <c r="AE1641" s="5">
        <v>9.42</v>
      </c>
      <c r="AI1641" s="20">
        <v>0.5</v>
      </c>
      <c r="AJ1641" s="5">
        <v>46.2</v>
      </c>
      <c r="AN1641" s="5">
        <v>5.25</v>
      </c>
      <c r="AO1641" s="5">
        <v>0.56000000000000005</v>
      </c>
      <c r="AS1641" s="20">
        <v>0.35</v>
      </c>
      <c r="AT1641" s="5">
        <v>15.9</v>
      </c>
      <c r="AU1641" s="20">
        <v>1.1000000000000001</v>
      </c>
      <c r="AV1641" s="5">
        <v>1.85</v>
      </c>
      <c r="AW1641" s="5">
        <v>0.05</v>
      </c>
      <c r="AX1641" s="5">
        <v>0.15</v>
      </c>
      <c r="AY1641" s="21"/>
      <c r="AZ1641" s="22"/>
      <c r="BA1641" s="5">
        <v>6.46</v>
      </c>
      <c r="BC1641" s="20">
        <v>1E-3</v>
      </c>
      <c r="BF1641" s="21"/>
      <c r="BH1641" s="5">
        <v>1.9</v>
      </c>
      <c r="BN1641" s="22"/>
      <c r="BO1641" s="5">
        <v>81.3</v>
      </c>
      <c r="BQ1641" s="5">
        <v>4.59</v>
      </c>
      <c r="BR1641" s="5">
        <v>4.84</v>
      </c>
      <c r="BW1641" s="20">
        <v>0.87</v>
      </c>
      <c r="BX1641" s="5">
        <v>10</v>
      </c>
      <c r="BY1641" s="20">
        <v>37</v>
      </c>
    </row>
    <row r="1642" spans="1:77" x14ac:dyDescent="0.2">
      <c r="A1642" s="2" t="s">
        <v>339</v>
      </c>
      <c r="B1642" s="3">
        <v>38853</v>
      </c>
      <c r="C1642" s="4">
        <v>31</v>
      </c>
      <c r="F1642" s="5">
        <v>0.3</v>
      </c>
      <c r="G1642" s="22"/>
      <c r="H1642" s="5">
        <v>0.03</v>
      </c>
      <c r="J1642" s="20">
        <v>5</v>
      </c>
      <c r="M1642" s="5">
        <v>3.28</v>
      </c>
      <c r="N1642" s="20">
        <v>2.5</v>
      </c>
      <c r="O1642" s="22"/>
      <c r="Q1642" s="20">
        <v>0.5</v>
      </c>
      <c r="S1642" s="5">
        <v>19.34</v>
      </c>
      <c r="T1642" s="5">
        <v>24</v>
      </c>
      <c r="U1642" s="20">
        <v>5</v>
      </c>
      <c r="V1642" s="5">
        <v>9.1999999999999993</v>
      </c>
      <c r="W1642" s="5">
        <v>0.37</v>
      </c>
      <c r="Y1642" s="22"/>
      <c r="AB1642" s="22"/>
      <c r="AD1642" s="5">
        <v>-2.37</v>
      </c>
      <c r="AE1642" s="5">
        <v>5.2</v>
      </c>
      <c r="AI1642" s="20">
        <v>10</v>
      </c>
      <c r="AJ1642" s="5">
        <v>24.6</v>
      </c>
      <c r="AN1642" s="5">
        <v>2.9</v>
      </c>
      <c r="AO1642" s="5">
        <v>0.12</v>
      </c>
      <c r="AT1642" s="5">
        <v>17.7</v>
      </c>
      <c r="AU1642" s="20">
        <v>6</v>
      </c>
      <c r="AV1642" s="5">
        <v>15.18</v>
      </c>
      <c r="AW1642" s="5">
        <v>0.05</v>
      </c>
      <c r="AX1642" s="5">
        <v>0.06</v>
      </c>
      <c r="AZ1642" s="22"/>
      <c r="BA1642" s="5">
        <v>5.69</v>
      </c>
      <c r="BC1642" s="20">
        <v>0.1</v>
      </c>
      <c r="BE1642" s="5">
        <v>0.3</v>
      </c>
      <c r="BH1642" s="5">
        <v>0.74</v>
      </c>
      <c r="BN1642" s="22"/>
      <c r="BO1642" s="5">
        <v>25</v>
      </c>
      <c r="BQ1642" s="5">
        <v>2.1800000000000002</v>
      </c>
      <c r="BR1642" s="5">
        <v>2.13</v>
      </c>
      <c r="BX1642" s="5">
        <v>7.9</v>
      </c>
      <c r="BY1642" s="20">
        <v>20</v>
      </c>
    </row>
    <row r="1643" spans="1:77" x14ac:dyDescent="0.2">
      <c r="A1643" s="2" t="s">
        <v>304</v>
      </c>
      <c r="B1643" s="3">
        <v>42254</v>
      </c>
      <c r="C1643" s="4">
        <v>22</v>
      </c>
      <c r="F1643" s="21"/>
      <c r="G1643" s="20">
        <v>0.08</v>
      </c>
      <c r="H1643" s="5">
        <v>0.41</v>
      </c>
      <c r="J1643" s="21"/>
      <c r="M1643" s="5">
        <v>1.52</v>
      </c>
      <c r="N1643" s="21"/>
      <c r="O1643" s="22"/>
      <c r="Q1643" s="21"/>
      <c r="S1643" s="5">
        <v>66.400000000000006</v>
      </c>
      <c r="T1643" s="5">
        <v>17</v>
      </c>
      <c r="U1643" s="21"/>
      <c r="V1643" s="5">
        <v>16</v>
      </c>
      <c r="W1643" s="5">
        <v>13.6</v>
      </c>
      <c r="AB1643" s="20">
        <v>1.88</v>
      </c>
      <c r="AD1643" s="5">
        <v>4.17</v>
      </c>
      <c r="AE1643" s="5">
        <v>4.05</v>
      </c>
      <c r="AI1643" s="21"/>
      <c r="AJ1643" s="21"/>
      <c r="AN1643" s="5">
        <v>2.92</v>
      </c>
      <c r="AO1643" s="5">
        <v>0.64</v>
      </c>
      <c r="AT1643" s="5">
        <v>7.16</v>
      </c>
      <c r="AU1643" s="21"/>
      <c r="AV1643" s="5">
        <v>0.22</v>
      </c>
      <c r="AW1643" s="5">
        <v>0.05</v>
      </c>
      <c r="AX1643" s="5">
        <v>0.47</v>
      </c>
      <c r="AY1643" s="22"/>
      <c r="BA1643" s="5">
        <v>6.34</v>
      </c>
      <c r="BC1643" s="21"/>
      <c r="BE1643" s="21"/>
      <c r="BH1643" s="5">
        <v>3.03</v>
      </c>
      <c r="BI1643" s="22"/>
      <c r="BN1643" s="22"/>
      <c r="BO1643" s="5">
        <v>49.8</v>
      </c>
      <c r="BQ1643" s="5">
        <v>4.5599999999999996</v>
      </c>
      <c r="BR1643" s="5">
        <v>4.76</v>
      </c>
      <c r="BX1643" s="5">
        <v>11</v>
      </c>
      <c r="BY1643" s="21"/>
    </row>
    <row r="1644" spans="1:77" x14ac:dyDescent="0.2">
      <c r="A1644" s="2" t="s">
        <v>304</v>
      </c>
      <c r="B1644" s="3">
        <v>41904</v>
      </c>
      <c r="C1644" s="4">
        <v>25</v>
      </c>
      <c r="E1644" s="22"/>
      <c r="F1644" s="21"/>
      <c r="G1644" s="20">
        <v>0.1</v>
      </c>
      <c r="H1644" s="5">
        <v>0.37</v>
      </c>
      <c r="J1644" s="21"/>
      <c r="K1644" s="22"/>
      <c r="M1644" s="5">
        <v>1.6</v>
      </c>
      <c r="N1644" s="21"/>
      <c r="O1644" s="22"/>
      <c r="Q1644" s="21"/>
      <c r="S1644" s="5">
        <v>57.3</v>
      </c>
      <c r="T1644" s="5">
        <v>11</v>
      </c>
      <c r="U1644" s="21"/>
      <c r="V1644" s="5">
        <v>18</v>
      </c>
      <c r="W1644" s="5">
        <v>10.6</v>
      </c>
      <c r="AA1644" s="22"/>
      <c r="AB1644" s="5">
        <v>1.95</v>
      </c>
      <c r="AD1644" s="5">
        <v>2.78</v>
      </c>
      <c r="AE1644" s="5">
        <v>3.92</v>
      </c>
      <c r="AG1644" s="22"/>
      <c r="AI1644" s="21"/>
      <c r="AJ1644" s="5">
        <v>35.4</v>
      </c>
      <c r="AK1644" s="22"/>
      <c r="AM1644" s="22"/>
      <c r="AN1644" s="5">
        <v>2.5099999999999998</v>
      </c>
      <c r="AO1644" s="5">
        <v>0.66</v>
      </c>
      <c r="AT1644" s="5">
        <v>6.58</v>
      </c>
      <c r="AU1644" s="21"/>
      <c r="AV1644" s="5">
        <v>0.22</v>
      </c>
      <c r="AW1644" s="5">
        <v>0.05</v>
      </c>
      <c r="AX1644" s="5">
        <v>0.49</v>
      </c>
      <c r="AY1644" s="20">
        <v>0.15</v>
      </c>
      <c r="AZ1644" s="22"/>
      <c r="BA1644" s="5">
        <v>6.52</v>
      </c>
      <c r="BC1644" s="21"/>
      <c r="BD1644" s="22"/>
      <c r="BE1644" s="21"/>
      <c r="BF1644" s="20">
        <v>0.24</v>
      </c>
      <c r="BH1644" s="5">
        <v>2.77</v>
      </c>
      <c r="BI1644" s="21"/>
      <c r="BN1644" s="22"/>
      <c r="BO1644" s="5">
        <v>41.8</v>
      </c>
      <c r="BQ1644" s="5">
        <v>3.97</v>
      </c>
      <c r="BR1644" s="5">
        <v>4.08</v>
      </c>
      <c r="BU1644" s="22"/>
      <c r="BX1644" s="5">
        <v>11.4</v>
      </c>
      <c r="BY1644" s="21"/>
    </row>
    <row r="1645" spans="1:77" x14ac:dyDescent="0.2">
      <c r="A1645" s="2" t="s">
        <v>257</v>
      </c>
      <c r="B1645" s="3">
        <v>37399</v>
      </c>
      <c r="C1645" s="4">
        <v>32</v>
      </c>
      <c r="F1645" s="5">
        <v>0.11</v>
      </c>
      <c r="G1645" s="20">
        <v>0.03</v>
      </c>
      <c r="H1645" s="5">
        <v>0.04</v>
      </c>
      <c r="J1645" s="5">
        <v>0.5</v>
      </c>
      <c r="M1645" s="5">
        <v>0.43</v>
      </c>
      <c r="N1645" s="5">
        <v>0.2</v>
      </c>
      <c r="O1645" s="20">
        <v>51</v>
      </c>
      <c r="Q1645" s="5">
        <v>0.02</v>
      </c>
      <c r="S1645" s="5">
        <v>108</v>
      </c>
      <c r="T1645" s="5">
        <v>34</v>
      </c>
      <c r="U1645" s="5">
        <v>0.2</v>
      </c>
      <c r="V1645" s="5">
        <v>2.8</v>
      </c>
      <c r="W1645" s="5">
        <v>0.05</v>
      </c>
      <c r="AB1645" s="5">
        <v>7.25</v>
      </c>
      <c r="AD1645" s="22"/>
      <c r="AE1645" s="5">
        <v>6.53</v>
      </c>
      <c r="AI1645" s="5">
        <v>0.5</v>
      </c>
      <c r="AJ1645" s="5">
        <v>49.9</v>
      </c>
      <c r="AN1645" s="5">
        <v>10.3</v>
      </c>
      <c r="AO1645" s="5">
        <v>0.68</v>
      </c>
      <c r="AT1645" s="5">
        <v>14.4</v>
      </c>
      <c r="AU1645" s="5">
        <v>5</v>
      </c>
      <c r="AV1645" s="5">
        <v>22.93</v>
      </c>
      <c r="AW1645" s="5">
        <v>0.05</v>
      </c>
      <c r="AX1645" s="5">
        <v>0.01</v>
      </c>
      <c r="AZ1645" s="20">
        <v>0.02</v>
      </c>
      <c r="BA1645" s="5">
        <v>7.01</v>
      </c>
      <c r="BC1645" s="5">
        <v>1E-3</v>
      </c>
      <c r="BE1645" s="5">
        <v>0.5</v>
      </c>
      <c r="BF1645" s="22"/>
      <c r="BH1645" s="5">
        <v>3.46</v>
      </c>
      <c r="BN1645" s="22"/>
      <c r="BO1645" s="5">
        <v>107</v>
      </c>
      <c r="BX1645" s="5">
        <v>10.6</v>
      </c>
      <c r="BY1645" s="5">
        <v>1.7</v>
      </c>
    </row>
    <row r="1646" spans="1:77" x14ac:dyDescent="0.2">
      <c r="A1646" s="2" t="s">
        <v>414</v>
      </c>
      <c r="B1646" s="3">
        <v>34141</v>
      </c>
      <c r="C1646" s="4">
        <v>25</v>
      </c>
      <c r="F1646" s="20">
        <v>2.73</v>
      </c>
      <c r="G1646" s="21"/>
      <c r="H1646" s="5">
        <v>1.01</v>
      </c>
      <c r="J1646" s="20">
        <v>4.0999999999999996</v>
      </c>
      <c r="M1646" s="21"/>
      <c r="N1646" s="20">
        <v>92</v>
      </c>
      <c r="O1646" s="22"/>
      <c r="Q1646" s="20">
        <v>0.1</v>
      </c>
      <c r="S1646" s="21"/>
      <c r="T1646" s="5">
        <v>15</v>
      </c>
      <c r="U1646" s="20">
        <v>73</v>
      </c>
      <c r="V1646" s="5">
        <v>495</v>
      </c>
      <c r="W1646" s="21"/>
      <c r="AB1646" s="21"/>
      <c r="AD1646" s="21"/>
      <c r="AE1646" s="5">
        <v>5.0199999999999996</v>
      </c>
      <c r="AI1646" s="20">
        <v>2.2000000000000002</v>
      </c>
      <c r="AJ1646" s="5">
        <v>50</v>
      </c>
      <c r="AN1646" s="5">
        <v>13</v>
      </c>
      <c r="AO1646" s="21"/>
      <c r="AT1646" s="5">
        <v>73</v>
      </c>
      <c r="AU1646" s="20">
        <v>66</v>
      </c>
      <c r="AV1646" s="5">
        <v>0.08</v>
      </c>
      <c r="AW1646" s="5">
        <v>0.05</v>
      </c>
      <c r="AX1646" s="5">
        <v>2.2999999999999998</v>
      </c>
      <c r="AY1646" s="21"/>
      <c r="AZ1646" s="22"/>
      <c r="BA1646" s="5">
        <v>8</v>
      </c>
      <c r="BC1646" s="20">
        <v>0.3</v>
      </c>
      <c r="BE1646" s="20">
        <v>0.1</v>
      </c>
      <c r="BF1646" s="21"/>
      <c r="BH1646" s="5">
        <v>6.22</v>
      </c>
      <c r="BI1646" s="20">
        <v>0.02</v>
      </c>
      <c r="BM1646" s="22"/>
      <c r="BN1646" s="22"/>
      <c r="BO1646" s="5">
        <v>1</v>
      </c>
      <c r="BQ1646" s="21"/>
      <c r="BR1646" s="21"/>
      <c r="BX1646" s="5">
        <v>11.6</v>
      </c>
      <c r="BY1646" s="20">
        <v>1010</v>
      </c>
    </row>
    <row r="1647" spans="1:77" x14ac:dyDescent="0.2">
      <c r="A1647" s="2" t="s">
        <v>415</v>
      </c>
      <c r="B1647" s="3">
        <v>41291</v>
      </c>
      <c r="C1647" s="4">
        <v>25</v>
      </c>
      <c r="F1647" s="21"/>
      <c r="G1647" s="20">
        <v>0.02</v>
      </c>
      <c r="H1647" s="5">
        <v>0.79</v>
      </c>
      <c r="J1647" s="22"/>
      <c r="M1647" s="5">
        <v>0.04</v>
      </c>
      <c r="N1647" s="22"/>
      <c r="O1647" s="22"/>
      <c r="Q1647" s="22"/>
      <c r="S1647" s="5">
        <v>44.9</v>
      </c>
      <c r="T1647" s="5">
        <v>24</v>
      </c>
      <c r="U1647" s="22"/>
      <c r="V1647" s="5">
        <v>17</v>
      </c>
      <c r="W1647" s="5">
        <v>1.98</v>
      </c>
      <c r="AB1647" s="21"/>
      <c r="AC1647" s="22"/>
      <c r="AD1647" s="20">
        <v>1.07</v>
      </c>
      <c r="AE1647" s="5">
        <v>8.0500000000000007</v>
      </c>
      <c r="AI1647" s="22"/>
      <c r="AJ1647" s="5">
        <v>65</v>
      </c>
      <c r="AN1647" s="5">
        <v>8.65</v>
      </c>
      <c r="AO1647" s="5">
        <v>0.04</v>
      </c>
      <c r="AT1647" s="5">
        <v>105</v>
      </c>
      <c r="AU1647" s="22"/>
      <c r="AV1647" s="5">
        <v>0.22</v>
      </c>
      <c r="AW1647" s="5">
        <v>0.05</v>
      </c>
      <c r="AX1647" s="5">
        <v>0.3</v>
      </c>
      <c r="AY1647" s="20">
        <v>0.06</v>
      </c>
      <c r="AZ1647" s="22"/>
      <c r="BA1647" s="5">
        <v>8.09</v>
      </c>
      <c r="BC1647" s="22"/>
      <c r="BE1647" s="21"/>
      <c r="BF1647" s="20">
        <v>0.44</v>
      </c>
      <c r="BH1647" s="5">
        <v>6.45</v>
      </c>
      <c r="BN1647" s="22"/>
      <c r="BO1647" s="5">
        <v>39.799999999999997</v>
      </c>
      <c r="BQ1647" s="20">
        <v>7.97</v>
      </c>
      <c r="BR1647" s="20">
        <v>7.88</v>
      </c>
      <c r="BT1647" s="20">
        <v>71</v>
      </c>
      <c r="BX1647" s="5">
        <v>9</v>
      </c>
      <c r="BY1647" s="22"/>
    </row>
    <row r="1648" spans="1:77" x14ac:dyDescent="0.2">
      <c r="A1648" s="2" t="s">
        <v>268</v>
      </c>
      <c r="B1648" s="3">
        <v>36474</v>
      </c>
      <c r="C1648" s="4">
        <v>23</v>
      </c>
      <c r="F1648" s="20">
        <v>0.94</v>
      </c>
      <c r="G1648" s="5">
        <v>0.8</v>
      </c>
      <c r="H1648" s="5">
        <v>0.05</v>
      </c>
      <c r="J1648" s="22"/>
      <c r="M1648" s="5">
        <v>1.59</v>
      </c>
      <c r="N1648" s="22"/>
      <c r="O1648" s="22"/>
      <c r="Q1648" s="22"/>
      <c r="S1648" s="5">
        <v>50</v>
      </c>
      <c r="T1648" s="5">
        <v>34</v>
      </c>
      <c r="U1648" s="22"/>
      <c r="V1648" s="5">
        <v>19</v>
      </c>
      <c r="W1648" s="5">
        <v>0.28999999999999998</v>
      </c>
      <c r="AB1648" s="20">
        <v>2.0499999999999998</v>
      </c>
      <c r="AD1648" s="21"/>
      <c r="AE1648" s="5">
        <v>29</v>
      </c>
      <c r="AI1648" s="22"/>
      <c r="AJ1648" s="5">
        <v>54.6</v>
      </c>
      <c r="AN1648" s="5">
        <v>7.5</v>
      </c>
      <c r="AO1648" s="5">
        <v>7.0000000000000007E-2</v>
      </c>
      <c r="AT1648" s="5">
        <v>14</v>
      </c>
      <c r="AU1648" s="22"/>
      <c r="AV1648" s="5">
        <v>74.989999999999995</v>
      </c>
      <c r="AW1648" s="5">
        <v>0.05</v>
      </c>
      <c r="AX1648" s="5">
        <v>0.01</v>
      </c>
      <c r="AY1648" s="22"/>
      <c r="AZ1648" s="20">
        <v>0.01</v>
      </c>
      <c r="BA1648" s="5">
        <v>5.1100000000000003</v>
      </c>
      <c r="BC1648" s="22"/>
      <c r="BE1648" s="20">
        <v>0.9</v>
      </c>
      <c r="BF1648" s="21"/>
      <c r="BH1648" s="5">
        <v>0.28999999999999998</v>
      </c>
      <c r="BN1648" s="22"/>
      <c r="BO1648" s="5">
        <v>108</v>
      </c>
      <c r="BU1648" s="22"/>
      <c r="BX1648" s="5">
        <v>11.3</v>
      </c>
      <c r="BY1648" s="22"/>
    </row>
    <row r="1649" spans="1:77" x14ac:dyDescent="0.2">
      <c r="A1649" s="2" t="s">
        <v>178</v>
      </c>
      <c r="B1649" s="3">
        <v>41206</v>
      </c>
      <c r="C1649" s="4">
        <v>29</v>
      </c>
      <c r="G1649" s="5">
        <v>0.02</v>
      </c>
      <c r="H1649" s="5">
        <v>0.38</v>
      </c>
      <c r="M1649" s="5">
        <v>0.27</v>
      </c>
      <c r="N1649" s="20">
        <v>13</v>
      </c>
      <c r="Q1649" s="21"/>
      <c r="S1649" s="5">
        <v>50</v>
      </c>
      <c r="T1649" s="5">
        <v>27</v>
      </c>
      <c r="U1649" s="21"/>
      <c r="V1649" s="5">
        <v>3.6</v>
      </c>
      <c r="W1649" s="5">
        <v>0.39</v>
      </c>
      <c r="AB1649" s="5">
        <v>4.4800000000000004</v>
      </c>
      <c r="AD1649" s="5">
        <v>1.98</v>
      </c>
      <c r="AE1649" s="5">
        <v>3.29</v>
      </c>
      <c r="AJ1649" s="5">
        <v>44.3</v>
      </c>
      <c r="AN1649" s="5">
        <v>5.69</v>
      </c>
      <c r="AO1649" s="5">
        <v>0.12</v>
      </c>
      <c r="AT1649" s="5">
        <v>36.6</v>
      </c>
      <c r="AU1649" s="21"/>
      <c r="AV1649" s="5">
        <v>2.17</v>
      </c>
      <c r="AW1649" s="5">
        <v>0.05</v>
      </c>
      <c r="AX1649" s="5">
        <v>0.26</v>
      </c>
      <c r="AY1649" s="5">
        <v>0.15</v>
      </c>
      <c r="AZ1649" s="22"/>
      <c r="BA1649" s="5">
        <v>7.36</v>
      </c>
      <c r="BE1649" s="22"/>
      <c r="BF1649" s="5">
        <v>0.1</v>
      </c>
      <c r="BH1649" s="5">
        <v>3.46</v>
      </c>
      <c r="BN1649" s="22"/>
      <c r="BO1649" s="5">
        <v>15.9</v>
      </c>
      <c r="BQ1649" s="5">
        <v>4.5999999999999996</v>
      </c>
      <c r="BR1649" s="5">
        <v>4.6900000000000004</v>
      </c>
      <c r="BS1649" s="20">
        <v>0.2</v>
      </c>
      <c r="BT1649" s="20">
        <v>41</v>
      </c>
      <c r="BV1649" s="20">
        <v>1.2</v>
      </c>
      <c r="BX1649" s="5">
        <v>9.6</v>
      </c>
      <c r="BY1649" s="21"/>
    </row>
    <row r="1650" spans="1:77" x14ac:dyDescent="0.2">
      <c r="A1650" s="2" t="s">
        <v>83</v>
      </c>
      <c r="B1650" s="3">
        <v>36720</v>
      </c>
      <c r="C1650" s="4">
        <v>22</v>
      </c>
      <c r="E1650" s="22"/>
      <c r="F1650" s="20">
        <v>0.01</v>
      </c>
      <c r="G1650" s="21"/>
      <c r="H1650" s="5">
        <v>7.0000000000000007E-2</v>
      </c>
      <c r="K1650" s="22"/>
      <c r="M1650" s="5">
        <v>0.28999999999999998</v>
      </c>
      <c r="O1650" s="22"/>
      <c r="Q1650" s="21"/>
      <c r="S1650" s="5">
        <v>94.1</v>
      </c>
      <c r="T1650" s="5">
        <v>48</v>
      </c>
      <c r="U1650" s="21"/>
      <c r="V1650" s="5">
        <v>2.8</v>
      </c>
      <c r="W1650" s="5">
        <v>0.17</v>
      </c>
      <c r="AA1650" s="22"/>
      <c r="AB1650" s="5">
        <v>12.13</v>
      </c>
      <c r="AD1650" s="21"/>
      <c r="AE1650" s="5">
        <v>1.32</v>
      </c>
      <c r="AG1650" s="22"/>
      <c r="AJ1650" s="5">
        <v>57.9</v>
      </c>
      <c r="AK1650" s="22"/>
      <c r="AM1650" s="22"/>
      <c r="AN1650" s="5">
        <v>4.01</v>
      </c>
      <c r="AO1650" s="5">
        <v>0.26</v>
      </c>
      <c r="AT1650" s="5">
        <v>19.8</v>
      </c>
      <c r="AU1650" s="21"/>
      <c r="AV1650" s="5">
        <v>0.66</v>
      </c>
      <c r="AW1650" s="5">
        <v>0.04</v>
      </c>
      <c r="AX1650" s="5">
        <v>0.03</v>
      </c>
      <c r="AY1650" s="21"/>
      <c r="AZ1650" s="22"/>
      <c r="BA1650" s="5">
        <v>7.51</v>
      </c>
      <c r="BD1650" s="22"/>
      <c r="BE1650" s="20">
        <v>0.1</v>
      </c>
      <c r="BF1650" s="21"/>
      <c r="BH1650" s="5">
        <v>3.1</v>
      </c>
      <c r="BM1650" s="20">
        <v>7670</v>
      </c>
      <c r="BN1650" s="22"/>
      <c r="BO1650" s="5">
        <v>72.2</v>
      </c>
      <c r="BQ1650" s="21"/>
      <c r="BR1650" s="21"/>
      <c r="BU1650" s="22"/>
      <c r="BX1650" s="5">
        <v>8.9</v>
      </c>
      <c r="BY1650" s="21"/>
    </row>
    <row r="1651" spans="1:77" x14ac:dyDescent="0.2">
      <c r="A1651" s="2" t="s">
        <v>357</v>
      </c>
      <c r="B1651" s="3">
        <v>41171</v>
      </c>
      <c r="C1651" s="4">
        <v>29</v>
      </c>
      <c r="E1651" s="22"/>
      <c r="F1651" s="22"/>
      <c r="G1651" s="5">
        <v>1.03</v>
      </c>
      <c r="H1651" s="5">
        <v>0.02</v>
      </c>
      <c r="J1651" s="21"/>
      <c r="M1651" s="5">
        <v>1.57</v>
      </c>
      <c r="N1651" s="21"/>
      <c r="Q1651" s="21"/>
      <c r="S1651" s="5">
        <v>11.1</v>
      </c>
      <c r="T1651" s="5">
        <v>20</v>
      </c>
      <c r="U1651" s="21"/>
      <c r="V1651" s="5">
        <v>24</v>
      </c>
      <c r="W1651" s="5">
        <v>0.05</v>
      </c>
      <c r="Z1651" s="21"/>
      <c r="AB1651" s="5">
        <v>2.52</v>
      </c>
      <c r="AD1651" s="5">
        <v>8.2899999999999991</v>
      </c>
      <c r="AE1651" s="5">
        <v>7.87</v>
      </c>
      <c r="AG1651" s="22"/>
      <c r="AI1651" s="21"/>
      <c r="AJ1651" s="5">
        <v>15.94</v>
      </c>
      <c r="AM1651" s="22"/>
      <c r="AN1651" s="5">
        <v>1.31</v>
      </c>
      <c r="AO1651" s="5">
        <v>0.02</v>
      </c>
      <c r="AS1651" s="21"/>
      <c r="AT1651" s="5">
        <v>12</v>
      </c>
      <c r="AU1651" s="21"/>
      <c r="AV1651" s="5">
        <v>12.74</v>
      </c>
      <c r="AW1651" s="5">
        <v>0.04</v>
      </c>
      <c r="AX1651" s="5">
        <v>0.01</v>
      </c>
      <c r="AY1651" s="5">
        <v>0.02</v>
      </c>
      <c r="BA1651" s="5">
        <v>5.45</v>
      </c>
      <c r="BC1651" s="21"/>
      <c r="BD1651" s="22"/>
      <c r="BE1651" s="22"/>
      <c r="BF1651" s="5">
        <v>1.38</v>
      </c>
      <c r="BH1651" s="5">
        <v>0.43</v>
      </c>
      <c r="BN1651" s="22"/>
      <c r="BO1651" s="5">
        <v>21</v>
      </c>
      <c r="BQ1651" s="5">
        <v>1.64</v>
      </c>
      <c r="BR1651" s="5">
        <v>1.51</v>
      </c>
      <c r="BS1651" s="5">
        <v>0.2</v>
      </c>
      <c r="BT1651" s="5">
        <v>16</v>
      </c>
      <c r="BU1651" s="22"/>
      <c r="BV1651" s="5">
        <v>0.16</v>
      </c>
      <c r="BW1651" s="21"/>
      <c r="BX1651" s="5">
        <v>13.3</v>
      </c>
      <c r="BY1651" s="5">
        <v>144</v>
      </c>
    </row>
    <row r="1652" spans="1:77" x14ac:dyDescent="0.2">
      <c r="A1652" s="2" t="s">
        <v>293</v>
      </c>
      <c r="B1652" s="3">
        <v>38986</v>
      </c>
      <c r="C1652" s="4">
        <v>22</v>
      </c>
      <c r="F1652" s="20">
        <v>0.15</v>
      </c>
      <c r="G1652" s="21"/>
      <c r="H1652" s="5">
        <v>0.02</v>
      </c>
      <c r="J1652" s="21"/>
      <c r="M1652" s="5">
        <v>1.18</v>
      </c>
      <c r="N1652" s="21"/>
      <c r="P1652" s="20">
        <v>0.17</v>
      </c>
      <c r="Q1652" s="21"/>
      <c r="R1652" s="20">
        <v>1.06</v>
      </c>
      <c r="S1652" s="5">
        <v>12.9</v>
      </c>
      <c r="T1652" s="5">
        <v>38</v>
      </c>
      <c r="U1652" s="21"/>
      <c r="V1652" s="21"/>
      <c r="W1652" s="5">
        <v>0.02</v>
      </c>
      <c r="AB1652" s="21"/>
      <c r="AC1652" s="21"/>
      <c r="AD1652" s="21"/>
      <c r="AE1652" s="5">
        <v>12.5</v>
      </c>
      <c r="AG1652" s="22"/>
      <c r="AI1652" s="21"/>
      <c r="AJ1652" s="20">
        <v>25.5</v>
      </c>
      <c r="AN1652" s="5">
        <v>3.41</v>
      </c>
      <c r="AO1652" s="5">
        <v>0.06</v>
      </c>
      <c r="AQ1652" s="22"/>
      <c r="AT1652" s="5">
        <v>19.899999999999999</v>
      </c>
      <c r="AU1652" s="21"/>
      <c r="AV1652" s="5">
        <v>28.33</v>
      </c>
      <c r="AW1652" s="5">
        <v>0.04</v>
      </c>
      <c r="AX1652" s="5">
        <v>0.06</v>
      </c>
      <c r="BA1652" s="5">
        <v>6.81</v>
      </c>
      <c r="BB1652" s="22"/>
      <c r="BC1652" s="21"/>
      <c r="BD1652" s="20">
        <v>-3.87</v>
      </c>
      <c r="BE1652" s="20">
        <v>2.8</v>
      </c>
      <c r="BF1652" s="22"/>
      <c r="BH1652" s="5">
        <v>0.22</v>
      </c>
      <c r="BN1652" s="22"/>
      <c r="BO1652" s="5">
        <v>19</v>
      </c>
      <c r="BQ1652" s="21"/>
      <c r="BR1652" s="21"/>
      <c r="BV1652" s="22"/>
      <c r="BX1652" s="5">
        <v>11.2</v>
      </c>
      <c r="BY1652" s="21"/>
    </row>
    <row r="1653" spans="1:77" x14ac:dyDescent="0.2">
      <c r="A1653" s="2" t="s">
        <v>357</v>
      </c>
      <c r="B1653" s="3">
        <v>37054</v>
      </c>
      <c r="C1653" s="4">
        <v>23</v>
      </c>
      <c r="F1653" s="20">
        <v>4.3</v>
      </c>
      <c r="G1653" s="5">
        <v>4.9000000000000004</v>
      </c>
      <c r="H1653" s="5">
        <v>0.03</v>
      </c>
      <c r="J1653" s="22"/>
      <c r="K1653" s="22"/>
      <c r="M1653" s="5">
        <v>1.36</v>
      </c>
      <c r="N1653" s="22"/>
      <c r="O1653" s="22"/>
      <c r="P1653" s="22"/>
      <c r="Q1653" s="22"/>
      <c r="S1653" s="5">
        <v>8.2799999999999994</v>
      </c>
      <c r="T1653" s="5">
        <v>57</v>
      </c>
      <c r="U1653" s="22"/>
      <c r="V1653" s="5">
        <v>65</v>
      </c>
      <c r="W1653" s="5">
        <v>0.24</v>
      </c>
      <c r="Y1653" s="22"/>
      <c r="AB1653" s="5">
        <v>2.5499999999999998</v>
      </c>
      <c r="AD1653" s="21"/>
      <c r="AE1653" s="5">
        <v>5.81</v>
      </c>
      <c r="AF1653" s="22"/>
      <c r="AG1653" s="22"/>
      <c r="AI1653" s="22"/>
      <c r="AJ1653" s="5">
        <v>32.9</v>
      </c>
      <c r="AN1653" s="5">
        <v>0.93</v>
      </c>
      <c r="AO1653" s="5">
        <v>0.01</v>
      </c>
      <c r="AR1653" s="22"/>
      <c r="AT1653" s="5">
        <v>42.7</v>
      </c>
      <c r="AU1653" s="22"/>
      <c r="AV1653" s="5">
        <v>24.17</v>
      </c>
      <c r="AW1653" s="5">
        <v>0.04</v>
      </c>
      <c r="AX1653" s="5">
        <v>0.04</v>
      </c>
      <c r="AY1653" s="21"/>
      <c r="AZ1653" s="20">
        <v>0.03</v>
      </c>
      <c r="BA1653" s="5">
        <v>5.53</v>
      </c>
      <c r="BC1653" s="22"/>
      <c r="BD1653" s="22"/>
      <c r="BE1653" s="20">
        <v>4.3</v>
      </c>
      <c r="BF1653" s="21"/>
      <c r="BH1653" s="5">
        <v>0.42</v>
      </c>
      <c r="BK1653" s="22"/>
      <c r="BL1653" s="22"/>
      <c r="BN1653" s="22"/>
      <c r="BO1653" s="5">
        <v>44.8</v>
      </c>
      <c r="BQ1653" s="21"/>
      <c r="BR1653" s="21"/>
      <c r="BT1653" s="22"/>
      <c r="BU1653" s="22"/>
      <c r="BW1653" s="22"/>
      <c r="BX1653" s="5">
        <v>9.1999999999999993</v>
      </c>
      <c r="BY1653" s="22"/>
    </row>
    <row r="1654" spans="1:77" x14ac:dyDescent="0.2">
      <c r="A1654" s="2" t="s">
        <v>357</v>
      </c>
      <c r="B1654" s="3">
        <v>36843</v>
      </c>
      <c r="C1654" s="4">
        <v>23</v>
      </c>
      <c r="F1654" s="20">
        <v>1.55</v>
      </c>
      <c r="G1654" s="5">
        <v>1.3</v>
      </c>
      <c r="H1654" s="5">
        <v>0.01</v>
      </c>
      <c r="J1654" s="22"/>
      <c r="M1654" s="5">
        <v>1.6</v>
      </c>
      <c r="N1654" s="22"/>
      <c r="Q1654" s="22"/>
      <c r="S1654" s="5">
        <v>22</v>
      </c>
      <c r="T1654" s="5">
        <v>141</v>
      </c>
      <c r="U1654" s="22"/>
      <c r="V1654" s="5">
        <v>27</v>
      </c>
      <c r="W1654" s="5">
        <v>0.04</v>
      </c>
      <c r="AB1654" s="5">
        <v>2.39</v>
      </c>
      <c r="AD1654" s="21"/>
      <c r="AE1654" s="5">
        <v>14</v>
      </c>
      <c r="AI1654" s="22"/>
      <c r="AJ1654" s="5">
        <v>58.2</v>
      </c>
      <c r="AN1654" s="5">
        <v>2</v>
      </c>
      <c r="AO1654" s="5">
        <v>0.02</v>
      </c>
      <c r="AT1654" s="5">
        <v>61</v>
      </c>
      <c r="AU1654" s="22"/>
      <c r="AV1654" s="5">
        <v>15.13</v>
      </c>
      <c r="AW1654" s="5">
        <v>0.04</v>
      </c>
      <c r="AX1654" s="5">
        <v>0.01</v>
      </c>
      <c r="AY1654" s="21"/>
      <c r="AZ1654" s="20">
        <v>0.01</v>
      </c>
      <c r="BA1654" s="5">
        <v>5.31</v>
      </c>
      <c r="BC1654" s="22"/>
      <c r="BD1654" s="22"/>
      <c r="BE1654" s="20">
        <v>1.2</v>
      </c>
      <c r="BF1654" s="21"/>
      <c r="BH1654" s="5">
        <v>0.35</v>
      </c>
      <c r="BN1654" s="22"/>
      <c r="BO1654" s="5">
        <v>26.4</v>
      </c>
      <c r="BQ1654" s="21"/>
      <c r="BR1654" s="21"/>
      <c r="BX1654" s="5">
        <v>11.7</v>
      </c>
      <c r="BY1654" s="22"/>
    </row>
    <row r="1655" spans="1:77" x14ac:dyDescent="0.2">
      <c r="A1655" s="2" t="s">
        <v>357</v>
      </c>
      <c r="B1655" s="3">
        <v>34722</v>
      </c>
      <c r="C1655" s="4">
        <v>23</v>
      </c>
      <c r="F1655" s="20">
        <v>0.91</v>
      </c>
      <c r="G1655" s="5">
        <v>0.19</v>
      </c>
      <c r="H1655" s="5">
        <v>0.03</v>
      </c>
      <c r="J1655" s="22"/>
      <c r="M1655" s="21"/>
      <c r="N1655" s="22"/>
      <c r="O1655" s="22"/>
      <c r="Q1655" s="22"/>
      <c r="S1655" s="5">
        <v>13</v>
      </c>
      <c r="T1655" s="5">
        <v>31</v>
      </c>
      <c r="U1655" s="22"/>
      <c r="V1655" s="5">
        <v>49</v>
      </c>
      <c r="W1655" s="5">
        <v>0.15</v>
      </c>
      <c r="Y1655" s="22"/>
      <c r="AB1655" s="20">
        <v>1.3</v>
      </c>
      <c r="AD1655" s="21"/>
      <c r="AE1655" s="5">
        <v>12</v>
      </c>
      <c r="AI1655" s="22"/>
      <c r="AJ1655" s="5">
        <v>25.2</v>
      </c>
      <c r="AN1655" s="5">
        <v>1.7</v>
      </c>
      <c r="AO1655" s="5">
        <v>0.02</v>
      </c>
      <c r="AT1655" s="5">
        <v>31</v>
      </c>
      <c r="AU1655" s="22"/>
      <c r="AV1655" s="5">
        <v>32.979999999999997</v>
      </c>
      <c r="AW1655" s="5">
        <v>0.04</v>
      </c>
      <c r="AX1655" s="5">
        <v>0.03</v>
      </c>
      <c r="AY1655" s="5">
        <v>0.01</v>
      </c>
      <c r="AZ1655" s="22"/>
      <c r="BA1655" s="5">
        <v>5.8</v>
      </c>
      <c r="BC1655" s="22"/>
      <c r="BE1655" s="20">
        <v>4.8</v>
      </c>
      <c r="BF1655" s="21"/>
      <c r="BH1655" s="5">
        <v>0.52</v>
      </c>
      <c r="BI1655" s="20">
        <v>1.29</v>
      </c>
      <c r="BN1655" s="22"/>
      <c r="BO1655" s="5">
        <v>18.100000000000001</v>
      </c>
      <c r="BQ1655" s="21"/>
      <c r="BR1655" s="21"/>
      <c r="BT1655" s="21"/>
      <c r="BU1655" s="22"/>
      <c r="BX1655" s="5">
        <v>6.9</v>
      </c>
      <c r="BY1655" s="22"/>
    </row>
    <row r="1656" spans="1:77" x14ac:dyDescent="0.2">
      <c r="A1656" s="2" t="s">
        <v>262</v>
      </c>
      <c r="B1656" s="3">
        <v>41578</v>
      </c>
      <c r="C1656" s="4">
        <v>25</v>
      </c>
      <c r="F1656" s="22"/>
      <c r="G1656" s="5">
        <v>5.0000000000000001E-3</v>
      </c>
      <c r="H1656" s="5">
        <v>0.03</v>
      </c>
      <c r="J1656" s="22"/>
      <c r="M1656" s="5">
        <v>0.39</v>
      </c>
      <c r="N1656" s="22"/>
      <c r="O1656" s="22"/>
      <c r="Q1656" s="22"/>
      <c r="S1656" s="5">
        <v>109</v>
      </c>
      <c r="T1656" s="5">
        <v>37</v>
      </c>
      <c r="U1656" s="22"/>
      <c r="V1656" s="5">
        <v>0.93</v>
      </c>
      <c r="W1656" s="5">
        <v>0.26</v>
      </c>
      <c r="AB1656" s="5">
        <v>8.32</v>
      </c>
      <c r="AC1656" s="22"/>
      <c r="AD1656" s="5">
        <v>4.82</v>
      </c>
      <c r="AE1656" s="5">
        <v>1.43</v>
      </c>
      <c r="AI1656" s="22"/>
      <c r="AJ1656" s="5">
        <v>62.6</v>
      </c>
      <c r="AN1656" s="5">
        <v>7.79</v>
      </c>
      <c r="AO1656" s="5">
        <v>0.01</v>
      </c>
      <c r="AT1656" s="5">
        <v>11.8</v>
      </c>
      <c r="AU1656" s="22"/>
      <c r="AV1656" s="5">
        <v>2.66</v>
      </c>
      <c r="AW1656" s="5">
        <v>0.04</v>
      </c>
      <c r="AX1656" s="5">
        <v>0.12</v>
      </c>
      <c r="AY1656" s="20">
        <v>0.06</v>
      </c>
      <c r="AZ1656" s="22"/>
      <c r="BA1656" s="5">
        <v>7.22</v>
      </c>
      <c r="BC1656" s="22"/>
      <c r="BE1656" s="22"/>
      <c r="BF1656" s="5">
        <v>1.62</v>
      </c>
      <c r="BH1656" s="5">
        <v>3.14</v>
      </c>
      <c r="BN1656" s="22"/>
      <c r="BO1656" s="5">
        <v>101</v>
      </c>
      <c r="BQ1656" s="5">
        <v>6.33</v>
      </c>
      <c r="BR1656" s="5">
        <v>6.65</v>
      </c>
      <c r="BT1656" s="21"/>
      <c r="BX1656" s="5">
        <v>9.3000000000000007</v>
      </c>
      <c r="BY1656" s="22"/>
    </row>
    <row r="1657" spans="1:77" x14ac:dyDescent="0.2">
      <c r="A1657" s="2" t="s">
        <v>262</v>
      </c>
      <c r="B1657" s="3">
        <v>41101</v>
      </c>
      <c r="C1657" s="4">
        <v>38</v>
      </c>
      <c r="F1657" s="21"/>
      <c r="G1657" s="20">
        <v>4.0000000000000001E-3</v>
      </c>
      <c r="H1657" s="5">
        <v>0.03</v>
      </c>
      <c r="J1657" s="20">
        <v>1.1000000000000001</v>
      </c>
      <c r="M1657" s="5">
        <v>0.38</v>
      </c>
      <c r="N1657" s="20">
        <v>0.2</v>
      </c>
      <c r="O1657" s="22"/>
      <c r="Q1657" s="20">
        <v>0.02</v>
      </c>
      <c r="S1657" s="5">
        <v>107</v>
      </c>
      <c r="T1657" s="5">
        <v>37</v>
      </c>
      <c r="U1657" s="20">
        <v>0.2</v>
      </c>
      <c r="V1657" s="5">
        <v>1.4</v>
      </c>
      <c r="W1657" s="5">
        <v>0.24</v>
      </c>
      <c r="AB1657" s="20">
        <v>8.35</v>
      </c>
      <c r="AD1657" s="5">
        <v>2.0499999999999998</v>
      </c>
      <c r="AE1657" s="5">
        <v>1.4</v>
      </c>
      <c r="AI1657" s="20">
        <v>2.9</v>
      </c>
      <c r="AJ1657" s="5">
        <v>63.3</v>
      </c>
      <c r="AN1657" s="5">
        <v>7.75</v>
      </c>
      <c r="AO1657" s="5">
        <v>0.01</v>
      </c>
      <c r="AS1657" s="20">
        <v>1.4</v>
      </c>
      <c r="AT1657" s="5">
        <v>11.7</v>
      </c>
      <c r="AU1657" s="20">
        <v>0.5</v>
      </c>
      <c r="AV1657" s="5">
        <v>2.5099999999999998</v>
      </c>
      <c r="AW1657" s="5">
        <v>0.04</v>
      </c>
      <c r="AX1657" s="5">
        <v>0.13</v>
      </c>
      <c r="AY1657" s="20">
        <v>0.06</v>
      </c>
      <c r="AZ1657" s="22"/>
      <c r="BA1657" s="5">
        <v>7.17</v>
      </c>
      <c r="BC1657" s="20">
        <v>2.3999999999999998E-3</v>
      </c>
      <c r="BE1657" s="21"/>
      <c r="BF1657" s="20">
        <v>0.55000000000000004</v>
      </c>
      <c r="BH1657" s="5">
        <v>3.13</v>
      </c>
      <c r="BI1657" s="22"/>
      <c r="BN1657" s="22"/>
      <c r="BO1657" s="5">
        <v>105</v>
      </c>
      <c r="BQ1657" s="5">
        <v>6.41</v>
      </c>
      <c r="BR1657" s="5">
        <v>6.54</v>
      </c>
      <c r="BS1657" s="20">
        <v>0.2</v>
      </c>
      <c r="BT1657" s="20">
        <v>40</v>
      </c>
      <c r="BV1657" s="20">
        <v>3.7</v>
      </c>
      <c r="BW1657" s="20">
        <v>0.45</v>
      </c>
      <c r="BX1657" s="5">
        <v>9.5</v>
      </c>
      <c r="BY1657" s="20">
        <v>0.5</v>
      </c>
    </row>
    <row r="1658" spans="1:77" x14ac:dyDescent="0.2">
      <c r="A1658" s="2" t="s">
        <v>262</v>
      </c>
      <c r="B1658" s="3">
        <v>40863</v>
      </c>
      <c r="C1658" s="4">
        <v>26</v>
      </c>
      <c r="F1658" s="21"/>
      <c r="G1658" s="20">
        <v>2E-3</v>
      </c>
      <c r="H1658" s="5">
        <v>0.03</v>
      </c>
      <c r="J1658" s="21"/>
      <c r="M1658" s="5">
        <v>0.42</v>
      </c>
      <c r="N1658" s="21"/>
      <c r="Q1658" s="21"/>
      <c r="S1658" s="5">
        <v>114</v>
      </c>
      <c r="T1658" s="5">
        <v>38</v>
      </c>
      <c r="U1658" s="5">
        <v>0.2</v>
      </c>
      <c r="V1658" s="5">
        <v>1.2</v>
      </c>
      <c r="W1658" s="5">
        <v>0.23</v>
      </c>
      <c r="AB1658" s="5">
        <v>5.6</v>
      </c>
      <c r="AD1658" s="20">
        <v>11.21</v>
      </c>
      <c r="AE1658" s="5">
        <v>1.39</v>
      </c>
      <c r="AI1658" s="21"/>
      <c r="AJ1658" s="5">
        <v>62</v>
      </c>
      <c r="AN1658" s="5">
        <v>8.1199999999999992</v>
      </c>
      <c r="AO1658" s="5">
        <v>0.01</v>
      </c>
      <c r="AT1658" s="5">
        <v>12.7</v>
      </c>
      <c r="AU1658" s="21"/>
      <c r="AV1658" s="5">
        <v>1.82</v>
      </c>
      <c r="AW1658" s="5">
        <v>0.04</v>
      </c>
      <c r="AX1658" s="5">
        <v>0.12</v>
      </c>
      <c r="AZ1658" s="22"/>
      <c r="BA1658" s="5">
        <v>7.17</v>
      </c>
      <c r="BC1658" s="21"/>
      <c r="BE1658" s="21"/>
      <c r="BF1658" s="20">
        <v>0.15</v>
      </c>
      <c r="BH1658" s="5">
        <v>3.16</v>
      </c>
      <c r="BN1658" s="22"/>
      <c r="BO1658" s="5">
        <v>93.9</v>
      </c>
      <c r="BQ1658" s="20">
        <v>6.22</v>
      </c>
      <c r="BR1658" s="20">
        <v>6.96</v>
      </c>
      <c r="BT1658" s="20">
        <v>38</v>
      </c>
      <c r="BW1658" s="22"/>
      <c r="BX1658" s="5">
        <v>9.3000000000000007</v>
      </c>
      <c r="BY1658" s="21"/>
    </row>
    <row r="1659" spans="1:77" x14ac:dyDescent="0.2">
      <c r="A1659" s="2" t="s">
        <v>262</v>
      </c>
      <c r="B1659" s="3">
        <v>40063</v>
      </c>
      <c r="C1659" s="4">
        <v>31</v>
      </c>
      <c r="F1659" s="21"/>
      <c r="G1659" s="20">
        <v>4.0000000000000001E-3</v>
      </c>
      <c r="H1659" s="5">
        <v>0.02</v>
      </c>
      <c r="J1659" s="5">
        <v>1.1000000000000001</v>
      </c>
      <c r="M1659" s="5">
        <v>0.34</v>
      </c>
      <c r="N1659" s="5">
        <v>0.2</v>
      </c>
      <c r="Q1659" s="5">
        <v>0.02</v>
      </c>
      <c r="S1659" s="5">
        <v>105</v>
      </c>
      <c r="T1659" s="5">
        <v>38</v>
      </c>
      <c r="U1659" s="5">
        <v>3.5</v>
      </c>
      <c r="V1659" s="5">
        <v>1</v>
      </c>
      <c r="W1659" s="5">
        <v>0.21</v>
      </c>
      <c r="AB1659" s="5">
        <v>8.3800000000000008</v>
      </c>
      <c r="AD1659" s="20">
        <v>2.5099999999999998</v>
      </c>
      <c r="AE1659" s="5">
        <v>1.38</v>
      </c>
      <c r="AI1659" s="5">
        <v>0.5</v>
      </c>
      <c r="AJ1659" s="5">
        <v>61.1</v>
      </c>
      <c r="AN1659" s="5">
        <v>7.2</v>
      </c>
      <c r="AO1659" s="5">
        <v>0.01</v>
      </c>
      <c r="AT1659" s="5">
        <v>11</v>
      </c>
      <c r="AU1659" s="5">
        <v>0.8</v>
      </c>
      <c r="AV1659" s="5">
        <v>2.35</v>
      </c>
      <c r="AW1659" s="5">
        <v>0.04</v>
      </c>
      <c r="AX1659" s="5">
        <v>0.13</v>
      </c>
      <c r="AY1659" s="22"/>
      <c r="BA1659" s="5">
        <v>7.29</v>
      </c>
      <c r="BC1659" s="5">
        <v>1E-3</v>
      </c>
      <c r="BE1659" s="21"/>
      <c r="BF1659" s="20">
        <v>0.28000000000000003</v>
      </c>
      <c r="BH1659" s="5">
        <v>3.16</v>
      </c>
      <c r="BN1659" s="22"/>
      <c r="BO1659" s="5">
        <v>108</v>
      </c>
      <c r="BQ1659" s="22"/>
      <c r="BR1659" s="22"/>
      <c r="BW1659" s="20">
        <v>0.84</v>
      </c>
      <c r="BX1659" s="5">
        <v>9.3000000000000007</v>
      </c>
      <c r="BY1659" s="5">
        <v>0.5</v>
      </c>
    </row>
    <row r="1660" spans="1:77" x14ac:dyDescent="0.2">
      <c r="A1660" s="2" t="s">
        <v>333</v>
      </c>
      <c r="B1660" s="3">
        <v>40647</v>
      </c>
      <c r="C1660" s="4">
        <v>27</v>
      </c>
      <c r="F1660" s="22"/>
      <c r="G1660" s="5">
        <v>0.94</v>
      </c>
      <c r="H1660" s="5">
        <v>0.02</v>
      </c>
      <c r="J1660" s="21"/>
      <c r="M1660" s="5">
        <v>0.97</v>
      </c>
      <c r="N1660" s="21"/>
      <c r="O1660" s="22"/>
      <c r="Q1660" s="21"/>
      <c r="S1660" s="5">
        <v>57.9</v>
      </c>
      <c r="T1660" s="5">
        <v>29</v>
      </c>
      <c r="U1660" s="5">
        <v>3.2</v>
      </c>
      <c r="V1660" s="5">
        <v>26</v>
      </c>
      <c r="W1660" s="5">
        <v>0.25</v>
      </c>
      <c r="AB1660" s="5">
        <v>1.7</v>
      </c>
      <c r="AD1660" s="5">
        <v>7.8</v>
      </c>
      <c r="AE1660" s="5">
        <v>16.899999999999999</v>
      </c>
      <c r="AI1660" s="5">
        <v>11</v>
      </c>
      <c r="AJ1660" s="5">
        <v>48.9</v>
      </c>
      <c r="AN1660" s="5">
        <v>8.6999999999999993</v>
      </c>
      <c r="AO1660" s="5">
        <v>0.1</v>
      </c>
      <c r="AS1660" s="21"/>
      <c r="AT1660" s="5">
        <v>10.5</v>
      </c>
      <c r="AU1660" s="21"/>
      <c r="AV1660" s="5">
        <v>114.65</v>
      </c>
      <c r="AW1660" s="5">
        <v>0.04</v>
      </c>
      <c r="AX1660" s="5">
        <v>0.02</v>
      </c>
      <c r="AY1660" s="22"/>
      <c r="BA1660" s="5">
        <v>5.8</v>
      </c>
      <c r="BC1660" s="21"/>
      <c r="BE1660" s="22"/>
      <c r="BF1660" s="5">
        <v>0.22</v>
      </c>
      <c r="BH1660" s="5">
        <v>0.81</v>
      </c>
      <c r="BN1660" s="22"/>
      <c r="BO1660" s="5">
        <v>38.1</v>
      </c>
      <c r="BQ1660" s="5">
        <v>4.2699999999999996</v>
      </c>
      <c r="BR1660" s="5">
        <v>4.62</v>
      </c>
      <c r="BS1660" s="21"/>
      <c r="BT1660" s="5">
        <v>17</v>
      </c>
      <c r="BV1660" s="21"/>
      <c r="BW1660" s="21"/>
      <c r="BX1660" s="5">
        <v>7.3</v>
      </c>
      <c r="BY1660" s="21"/>
    </row>
    <row r="1661" spans="1:77" x14ac:dyDescent="0.2">
      <c r="A1661" s="2" t="s">
        <v>319</v>
      </c>
      <c r="B1661" s="3">
        <v>40885</v>
      </c>
      <c r="C1661" s="4">
        <v>37</v>
      </c>
      <c r="F1661" s="21"/>
      <c r="G1661" s="20">
        <v>7.0000000000000001E-3</v>
      </c>
      <c r="H1661" s="5">
        <v>28.2</v>
      </c>
      <c r="J1661" s="5">
        <v>0.2</v>
      </c>
      <c r="M1661" s="5">
        <v>2.17</v>
      </c>
      <c r="N1661" s="5">
        <v>0.2</v>
      </c>
      <c r="O1661" s="22"/>
      <c r="Q1661" s="5">
        <v>0.03</v>
      </c>
      <c r="S1661" s="5">
        <v>115</v>
      </c>
      <c r="T1661" s="5">
        <v>416</v>
      </c>
      <c r="U1661" s="5">
        <v>0.6</v>
      </c>
      <c r="V1661" s="5">
        <v>15</v>
      </c>
      <c r="W1661" s="5">
        <v>31.1</v>
      </c>
      <c r="AB1661" s="5">
        <v>0.93</v>
      </c>
      <c r="AD1661" s="20">
        <v>2.0499999999999998</v>
      </c>
      <c r="AE1661" s="5">
        <v>17.899999999999999</v>
      </c>
      <c r="AI1661" s="5">
        <v>0.5</v>
      </c>
      <c r="AJ1661" s="5">
        <v>243</v>
      </c>
      <c r="AN1661" s="5">
        <v>57.1</v>
      </c>
      <c r="AO1661" s="5">
        <v>2.42</v>
      </c>
      <c r="AS1661" s="20">
        <v>0.35</v>
      </c>
      <c r="AT1661" s="5">
        <v>245</v>
      </c>
      <c r="AU1661" s="5">
        <v>0.5</v>
      </c>
      <c r="AV1661" s="5">
        <v>0.22</v>
      </c>
      <c r="AW1661" s="5">
        <v>0.04</v>
      </c>
      <c r="AX1661" s="5">
        <v>0.02</v>
      </c>
      <c r="AZ1661" s="22"/>
      <c r="BA1661" s="5">
        <v>6.63</v>
      </c>
      <c r="BC1661" s="20">
        <v>1E-3</v>
      </c>
      <c r="BE1661" s="21"/>
      <c r="BF1661" s="20">
        <v>0.41</v>
      </c>
      <c r="BH1661" s="5">
        <v>13.6</v>
      </c>
      <c r="BN1661" s="22"/>
      <c r="BO1661" s="5">
        <v>2.67</v>
      </c>
      <c r="BQ1661" s="20">
        <v>25.39</v>
      </c>
      <c r="BR1661" s="20">
        <v>24.88</v>
      </c>
      <c r="BS1661" s="20">
        <v>0.2</v>
      </c>
      <c r="BT1661" s="20">
        <v>180</v>
      </c>
      <c r="BV1661" s="20">
        <v>0.1</v>
      </c>
      <c r="BW1661" s="20">
        <v>1.5</v>
      </c>
      <c r="BX1661" s="5">
        <v>10.4</v>
      </c>
      <c r="BY1661" s="5">
        <v>0.5</v>
      </c>
    </row>
    <row r="1662" spans="1:77" x14ac:dyDescent="0.2">
      <c r="A1662" s="2" t="s">
        <v>293</v>
      </c>
      <c r="B1662" s="3">
        <v>40688</v>
      </c>
      <c r="C1662" s="4">
        <v>35</v>
      </c>
      <c r="F1662" s="21"/>
      <c r="G1662" s="20">
        <v>0.11</v>
      </c>
      <c r="H1662" s="5">
        <v>0.01</v>
      </c>
      <c r="J1662" s="5">
        <v>0.2</v>
      </c>
      <c r="M1662" s="5">
        <v>0.48</v>
      </c>
      <c r="N1662" s="5">
        <v>0.2</v>
      </c>
      <c r="O1662" s="22"/>
      <c r="Q1662" s="5">
        <v>7.0000000000000007E-2</v>
      </c>
      <c r="S1662" s="20">
        <v>7.86</v>
      </c>
      <c r="T1662" s="5">
        <v>33</v>
      </c>
      <c r="U1662" s="5">
        <v>0.4</v>
      </c>
      <c r="V1662" s="5">
        <v>6.4</v>
      </c>
      <c r="W1662" s="5">
        <v>0.06</v>
      </c>
      <c r="AB1662" s="5">
        <v>4.79</v>
      </c>
      <c r="AD1662" s="20">
        <v>0.33</v>
      </c>
      <c r="AE1662" s="5">
        <v>7.84</v>
      </c>
      <c r="AI1662" s="5">
        <v>2</v>
      </c>
      <c r="AJ1662" s="5">
        <v>16.96</v>
      </c>
      <c r="AN1662" s="5">
        <v>2.6</v>
      </c>
      <c r="AO1662" s="5">
        <v>0.06</v>
      </c>
      <c r="AS1662" s="20">
        <v>0.35</v>
      </c>
      <c r="AT1662" s="5">
        <v>15.2</v>
      </c>
      <c r="AU1662" s="5">
        <v>0.6</v>
      </c>
      <c r="AV1662" s="5">
        <v>4.34</v>
      </c>
      <c r="AW1662" s="5">
        <v>0.04</v>
      </c>
      <c r="AX1662" s="5">
        <v>0.01</v>
      </c>
      <c r="AY1662" s="22"/>
      <c r="AZ1662" s="22"/>
      <c r="BA1662" s="5">
        <v>5.4</v>
      </c>
      <c r="BC1662" s="5">
        <v>2.3999999999999998E-3</v>
      </c>
      <c r="BE1662" s="21"/>
      <c r="BF1662" s="20">
        <v>1.03</v>
      </c>
      <c r="BH1662" s="5">
        <v>0.24</v>
      </c>
      <c r="BN1662" s="22"/>
      <c r="BO1662" s="5">
        <v>12.2</v>
      </c>
      <c r="BQ1662" s="20">
        <v>1.5</v>
      </c>
      <c r="BR1662" s="20">
        <v>1.49</v>
      </c>
      <c r="BT1662" s="20">
        <v>6.2</v>
      </c>
      <c r="BW1662" s="20">
        <v>0.5</v>
      </c>
      <c r="BX1662" s="5">
        <v>7.9</v>
      </c>
      <c r="BY1662" s="5">
        <v>1.1000000000000001</v>
      </c>
    </row>
    <row r="1663" spans="1:77" x14ac:dyDescent="0.2">
      <c r="A1663" s="2" t="s">
        <v>229</v>
      </c>
      <c r="B1663" s="3">
        <v>37803</v>
      </c>
      <c r="C1663" s="4">
        <v>21</v>
      </c>
      <c r="F1663" s="5">
        <v>0.03</v>
      </c>
      <c r="G1663" s="22"/>
      <c r="H1663" s="5">
        <v>0.01</v>
      </c>
      <c r="M1663" s="5">
        <v>0.8</v>
      </c>
      <c r="S1663" s="5">
        <v>160</v>
      </c>
      <c r="T1663" s="5">
        <v>34</v>
      </c>
      <c r="V1663" s="5">
        <v>2.7</v>
      </c>
      <c r="W1663" s="5">
        <v>0.02</v>
      </c>
      <c r="AB1663" s="5">
        <v>2.69</v>
      </c>
      <c r="AD1663" s="22"/>
      <c r="AE1663" s="5">
        <v>1.2</v>
      </c>
      <c r="AJ1663" s="5">
        <v>85.9</v>
      </c>
      <c r="AN1663" s="5">
        <v>9.5</v>
      </c>
      <c r="AO1663" s="5">
        <v>0.02</v>
      </c>
      <c r="AT1663" s="5">
        <v>16.899999999999999</v>
      </c>
      <c r="AV1663" s="5">
        <v>40.94</v>
      </c>
      <c r="AW1663" s="5">
        <v>0.04</v>
      </c>
      <c r="AX1663" s="5">
        <v>0</v>
      </c>
      <c r="AY1663" s="22"/>
      <c r="AZ1663" s="22"/>
      <c r="BA1663" s="5">
        <v>7</v>
      </c>
      <c r="BE1663" s="5">
        <v>0.2</v>
      </c>
      <c r="BF1663" s="22"/>
      <c r="BH1663" s="5">
        <v>6.2</v>
      </c>
      <c r="BN1663" s="22"/>
      <c r="BO1663" s="20">
        <v>67</v>
      </c>
      <c r="BQ1663" s="22"/>
      <c r="BR1663" s="22"/>
      <c r="BX1663" s="5">
        <v>9.5</v>
      </c>
      <c r="BY1663" s="21"/>
    </row>
    <row r="1664" spans="1:77" x14ac:dyDescent="0.2">
      <c r="A1664" s="2" t="s">
        <v>182</v>
      </c>
      <c r="B1664" s="3">
        <v>38842</v>
      </c>
      <c r="C1664" s="4">
        <v>31</v>
      </c>
      <c r="F1664" s="5">
        <v>0.02</v>
      </c>
      <c r="G1664" s="22"/>
      <c r="H1664" s="5">
        <v>7.0000000000000007E-2</v>
      </c>
      <c r="J1664" s="5">
        <v>5</v>
      </c>
      <c r="M1664" s="5">
        <v>0.2</v>
      </c>
      <c r="N1664" s="5">
        <v>2.5</v>
      </c>
      <c r="O1664" s="22"/>
      <c r="Q1664" s="5">
        <v>1</v>
      </c>
      <c r="S1664" s="5">
        <v>75.19</v>
      </c>
      <c r="T1664" s="5">
        <v>28</v>
      </c>
      <c r="U1664" s="5">
        <v>5</v>
      </c>
      <c r="V1664" s="5">
        <v>1.3</v>
      </c>
      <c r="W1664" s="5">
        <v>0.24</v>
      </c>
      <c r="AB1664" s="22"/>
      <c r="AD1664" s="20">
        <v>2.0699999999999998</v>
      </c>
      <c r="AE1664" s="5">
        <v>1.45</v>
      </c>
      <c r="AI1664" s="5">
        <v>10</v>
      </c>
      <c r="AJ1664" s="5">
        <v>46.9</v>
      </c>
      <c r="AN1664" s="5">
        <v>5.71</v>
      </c>
      <c r="AO1664" s="5">
        <v>0.18</v>
      </c>
      <c r="AT1664" s="5">
        <v>11.7</v>
      </c>
      <c r="AU1664" s="5">
        <v>2</v>
      </c>
      <c r="AV1664" s="5">
        <v>2.87</v>
      </c>
      <c r="AW1664" s="5">
        <v>0.04</v>
      </c>
      <c r="AX1664" s="5">
        <v>0.33</v>
      </c>
      <c r="AZ1664" s="22"/>
      <c r="BA1664" s="5">
        <v>7.61</v>
      </c>
      <c r="BC1664" s="5">
        <v>0.1</v>
      </c>
      <c r="BE1664" s="5">
        <v>0.8</v>
      </c>
      <c r="BF1664" s="22"/>
      <c r="BH1664" s="5">
        <v>2.5</v>
      </c>
      <c r="BN1664" s="22"/>
      <c r="BO1664" s="5">
        <v>65</v>
      </c>
      <c r="BQ1664" s="20">
        <v>4.6900000000000004</v>
      </c>
      <c r="BR1664" s="20">
        <v>4.79</v>
      </c>
      <c r="BX1664" s="5">
        <v>9.6999999999999993</v>
      </c>
      <c r="BY1664" s="5">
        <v>10</v>
      </c>
    </row>
    <row r="1665" spans="1:77" x14ac:dyDescent="0.2">
      <c r="A1665" s="2" t="s">
        <v>381</v>
      </c>
      <c r="B1665" s="3">
        <v>38994</v>
      </c>
      <c r="C1665" s="4">
        <v>29</v>
      </c>
      <c r="F1665" s="20">
        <v>0.01</v>
      </c>
      <c r="G1665" s="21"/>
      <c r="H1665" s="5">
        <v>40</v>
      </c>
      <c r="J1665" s="5">
        <v>5</v>
      </c>
      <c r="M1665" s="5">
        <v>4.4000000000000004</v>
      </c>
      <c r="N1665" s="5">
        <v>2</v>
      </c>
      <c r="O1665" s="22"/>
      <c r="Q1665" s="5">
        <v>0.5</v>
      </c>
      <c r="S1665" s="5">
        <v>228</v>
      </c>
      <c r="T1665" s="5">
        <v>5140</v>
      </c>
      <c r="U1665" s="5">
        <v>3</v>
      </c>
      <c r="V1665" s="5">
        <v>71</v>
      </c>
      <c r="W1665" s="21"/>
      <c r="X1665" s="20">
        <v>1.23</v>
      </c>
      <c r="AB1665" s="5">
        <v>2.6</v>
      </c>
      <c r="AC1665" s="21"/>
      <c r="AD1665" s="21"/>
      <c r="AE1665" s="5">
        <v>54</v>
      </c>
      <c r="AI1665" s="5">
        <v>1</v>
      </c>
      <c r="AJ1665" s="20">
        <v>1608</v>
      </c>
      <c r="AN1665" s="5">
        <v>261</v>
      </c>
      <c r="AO1665" s="5">
        <v>2.54</v>
      </c>
      <c r="AT1665" s="5">
        <v>3040</v>
      </c>
      <c r="AU1665" s="5">
        <v>2</v>
      </c>
      <c r="AV1665" s="5">
        <v>0.22</v>
      </c>
      <c r="AW1665" s="5">
        <v>0.04</v>
      </c>
      <c r="AX1665" s="5">
        <v>30.66</v>
      </c>
      <c r="AZ1665" s="22"/>
      <c r="BA1665" s="5">
        <v>7.03</v>
      </c>
      <c r="BC1665" s="5">
        <v>0.1</v>
      </c>
      <c r="BE1665" s="22"/>
      <c r="BF1665" s="22"/>
      <c r="BH1665" s="5">
        <v>29</v>
      </c>
      <c r="BI1665" s="20">
        <v>0.1</v>
      </c>
      <c r="BN1665" s="22"/>
      <c r="BO1665" s="5">
        <v>19</v>
      </c>
      <c r="BQ1665" s="21"/>
      <c r="BR1665" s="21"/>
      <c r="BX1665" s="5">
        <v>9.8000000000000007</v>
      </c>
      <c r="BY1665" s="5">
        <v>5</v>
      </c>
    </row>
    <row r="1666" spans="1:77" x14ac:dyDescent="0.2">
      <c r="A1666" s="2" t="s">
        <v>366</v>
      </c>
      <c r="B1666" s="3">
        <v>34792</v>
      </c>
      <c r="C1666" s="4">
        <v>23</v>
      </c>
      <c r="F1666" s="20">
        <v>0.28999999999999998</v>
      </c>
      <c r="G1666" s="5">
        <v>0.25</v>
      </c>
      <c r="H1666" s="5">
        <v>0.06</v>
      </c>
      <c r="J1666" s="21"/>
      <c r="M1666" s="21"/>
      <c r="N1666" s="21"/>
      <c r="O1666" s="22"/>
      <c r="Q1666" s="21"/>
      <c r="S1666" s="5">
        <v>21</v>
      </c>
      <c r="T1666" s="5">
        <v>21</v>
      </c>
      <c r="U1666" s="21"/>
      <c r="V1666" s="5">
        <v>12</v>
      </c>
      <c r="W1666" s="5">
        <v>0.13</v>
      </c>
      <c r="AB1666" s="5">
        <v>0.54</v>
      </c>
      <c r="AD1666" s="21"/>
      <c r="AE1666" s="5">
        <v>8.3000000000000007</v>
      </c>
      <c r="AI1666" s="21"/>
      <c r="AJ1666" s="5">
        <v>19.899999999999999</v>
      </c>
      <c r="AN1666" s="5">
        <v>2.7</v>
      </c>
      <c r="AO1666" s="5">
        <v>0.08</v>
      </c>
      <c r="AS1666" s="21"/>
      <c r="AT1666" s="5">
        <v>8.9</v>
      </c>
      <c r="AU1666" s="21"/>
      <c r="AV1666" s="5">
        <v>2.97</v>
      </c>
      <c r="AW1666" s="5">
        <v>0.04</v>
      </c>
      <c r="AX1666" s="5">
        <v>0.01</v>
      </c>
      <c r="AY1666" s="5">
        <v>6.7000000000000002E-3</v>
      </c>
      <c r="BA1666" s="5">
        <v>6.04</v>
      </c>
      <c r="BC1666" s="21"/>
      <c r="BE1666" s="20">
        <v>0.4</v>
      </c>
      <c r="BF1666" s="21"/>
      <c r="BH1666" s="5">
        <v>0.73</v>
      </c>
      <c r="BI1666" s="20">
        <v>0.39</v>
      </c>
      <c r="BN1666" s="22"/>
      <c r="BO1666" s="5">
        <v>19.8</v>
      </c>
      <c r="BQ1666" s="21"/>
      <c r="BR1666" s="21"/>
      <c r="BS1666" s="21"/>
      <c r="BT1666" s="21"/>
      <c r="BV1666" s="21"/>
      <c r="BW1666" s="21"/>
      <c r="BX1666" s="5">
        <v>6.2</v>
      </c>
      <c r="BY1666" s="21"/>
    </row>
    <row r="1667" spans="1:77" x14ac:dyDescent="0.2">
      <c r="A1667" s="2" t="s">
        <v>318</v>
      </c>
      <c r="B1667" s="3">
        <v>41590</v>
      </c>
      <c r="C1667" s="4">
        <v>25</v>
      </c>
      <c r="F1667" s="22"/>
      <c r="G1667" s="5">
        <v>8.9999999999999993E-3</v>
      </c>
      <c r="H1667" s="5">
        <v>0.01</v>
      </c>
      <c r="J1667" s="21"/>
      <c r="M1667" s="5">
        <v>0.08</v>
      </c>
      <c r="N1667" s="21"/>
      <c r="O1667" s="22"/>
      <c r="Q1667" s="21"/>
      <c r="S1667" s="5">
        <v>55.5</v>
      </c>
      <c r="T1667" s="5">
        <v>24</v>
      </c>
      <c r="U1667" s="21"/>
      <c r="V1667" s="5">
        <v>0.92</v>
      </c>
      <c r="W1667" s="5">
        <v>0.13</v>
      </c>
      <c r="AB1667" s="5">
        <v>13.67</v>
      </c>
      <c r="AD1667" s="5">
        <v>1.01</v>
      </c>
      <c r="AE1667" s="5">
        <v>0.95</v>
      </c>
      <c r="AI1667" s="21"/>
      <c r="AJ1667" s="5">
        <v>42.3</v>
      </c>
      <c r="AN1667" s="5">
        <v>6.43</v>
      </c>
      <c r="AO1667" s="5">
        <v>0.03</v>
      </c>
      <c r="AT1667" s="5">
        <v>19</v>
      </c>
      <c r="AU1667" s="21"/>
      <c r="AV1667" s="5">
        <v>1.56</v>
      </c>
      <c r="AW1667" s="5">
        <v>0.04</v>
      </c>
      <c r="AX1667" s="5">
        <v>0.04</v>
      </c>
      <c r="AY1667" s="20">
        <v>0.02</v>
      </c>
      <c r="AZ1667" s="22"/>
      <c r="BA1667" s="5">
        <v>7.63</v>
      </c>
      <c r="BC1667" s="21"/>
      <c r="BE1667" s="22"/>
      <c r="BF1667" s="5">
        <v>0.16</v>
      </c>
      <c r="BH1667" s="5">
        <v>1.72</v>
      </c>
      <c r="BN1667" s="22"/>
      <c r="BO1667" s="5">
        <v>81.3</v>
      </c>
      <c r="BQ1667" s="20">
        <v>4.12</v>
      </c>
      <c r="BR1667" s="20">
        <v>4.16</v>
      </c>
      <c r="BT1667" s="22"/>
      <c r="BW1667" s="21"/>
      <c r="BX1667" s="5">
        <v>9.1999999999999993</v>
      </c>
      <c r="BY1667" s="21"/>
    </row>
    <row r="1668" spans="1:77" x14ac:dyDescent="0.2">
      <c r="A1668" s="2" t="s">
        <v>366</v>
      </c>
      <c r="B1668" s="3">
        <v>36663</v>
      </c>
      <c r="C1668" s="4">
        <v>23</v>
      </c>
      <c r="F1668" s="20">
        <v>0.27</v>
      </c>
      <c r="G1668" s="5">
        <v>0.27</v>
      </c>
      <c r="H1668" s="5">
        <v>0.03</v>
      </c>
      <c r="J1668" s="21"/>
      <c r="M1668" s="5">
        <v>0.53</v>
      </c>
      <c r="N1668" s="21"/>
      <c r="Q1668" s="21"/>
      <c r="S1668" s="5">
        <v>19</v>
      </c>
      <c r="T1668" s="5">
        <v>27</v>
      </c>
      <c r="U1668" s="21"/>
      <c r="V1668" s="5">
        <v>14</v>
      </c>
      <c r="W1668" s="5">
        <v>7.0000000000000007E-2</v>
      </c>
      <c r="AB1668" s="5">
        <v>0.77</v>
      </c>
      <c r="AD1668" s="21"/>
      <c r="AE1668" s="5">
        <v>11</v>
      </c>
      <c r="AI1668" s="21"/>
      <c r="AJ1668" s="5">
        <v>24.4</v>
      </c>
      <c r="AN1668" s="5">
        <v>2.2999999999999998</v>
      </c>
      <c r="AO1668" s="5">
        <v>0.03</v>
      </c>
      <c r="AS1668" s="21"/>
      <c r="AT1668" s="5">
        <v>12</v>
      </c>
      <c r="AU1668" s="21"/>
      <c r="AV1668" s="5">
        <v>10.49</v>
      </c>
      <c r="AW1668" s="5">
        <v>0.04</v>
      </c>
      <c r="AX1668" s="5">
        <v>0.01</v>
      </c>
      <c r="AY1668" s="21"/>
      <c r="AZ1668" s="20">
        <v>0.01</v>
      </c>
      <c r="BA1668" s="5">
        <v>5.89</v>
      </c>
      <c r="BC1668" s="21"/>
      <c r="BE1668" s="20">
        <v>0.2</v>
      </c>
      <c r="BF1668" s="21"/>
      <c r="BH1668" s="5">
        <v>0.67</v>
      </c>
      <c r="BN1668" s="22"/>
      <c r="BO1668" s="5">
        <v>39.200000000000003</v>
      </c>
      <c r="BQ1668" s="21"/>
      <c r="BR1668" s="21"/>
      <c r="BS1668" s="21"/>
      <c r="BT1668" s="21"/>
      <c r="BV1668" s="21"/>
      <c r="BW1668" s="21"/>
      <c r="BX1668" s="5">
        <v>7.5</v>
      </c>
      <c r="BY1668" s="21"/>
    </row>
    <row r="1669" spans="1:77" x14ac:dyDescent="0.2">
      <c r="A1669" s="2" t="s">
        <v>366</v>
      </c>
      <c r="B1669" s="3">
        <v>36844</v>
      </c>
      <c r="C1669" s="4">
        <v>23</v>
      </c>
      <c r="F1669" s="5">
        <v>0.28000000000000003</v>
      </c>
      <c r="G1669" s="20">
        <v>0.23</v>
      </c>
      <c r="H1669" s="5">
        <v>0.02</v>
      </c>
      <c r="J1669" s="21"/>
      <c r="M1669" s="5">
        <v>0.55000000000000004</v>
      </c>
      <c r="N1669" s="21"/>
      <c r="Q1669" s="21"/>
      <c r="S1669" s="5">
        <v>17</v>
      </c>
      <c r="T1669" s="5">
        <v>25</v>
      </c>
      <c r="U1669" s="21"/>
      <c r="V1669" s="5">
        <v>15</v>
      </c>
      <c r="W1669" s="5">
        <v>0.06</v>
      </c>
      <c r="AB1669" s="5">
        <v>0.66</v>
      </c>
      <c r="AD1669" s="21"/>
      <c r="AE1669" s="5">
        <v>10</v>
      </c>
      <c r="AI1669" s="21"/>
      <c r="AJ1669" s="5">
        <v>26.7</v>
      </c>
      <c r="AN1669" s="5">
        <v>2</v>
      </c>
      <c r="AO1669" s="5">
        <v>0.06</v>
      </c>
      <c r="AT1669" s="5">
        <v>11</v>
      </c>
      <c r="AU1669" s="21"/>
      <c r="AV1669" s="5">
        <v>4.37</v>
      </c>
      <c r="AW1669" s="5">
        <v>0.04</v>
      </c>
      <c r="AX1669" s="5">
        <v>0.02</v>
      </c>
      <c r="AZ1669" s="20">
        <v>0.01</v>
      </c>
      <c r="BA1669" s="5">
        <v>6.26</v>
      </c>
      <c r="BC1669" s="21"/>
      <c r="BE1669" s="5">
        <v>0.8</v>
      </c>
      <c r="BF1669" s="22"/>
      <c r="BH1669" s="5">
        <v>0.93</v>
      </c>
      <c r="BI1669" s="21"/>
      <c r="BN1669" s="22"/>
      <c r="BO1669" s="5">
        <v>33.4</v>
      </c>
      <c r="BQ1669" s="21"/>
      <c r="BR1669" s="21"/>
      <c r="BW1669" s="22"/>
      <c r="BX1669" s="5">
        <v>11.1</v>
      </c>
      <c r="BY1669" s="21"/>
    </row>
    <row r="1670" spans="1:77" x14ac:dyDescent="0.2">
      <c r="A1670" s="2" t="s">
        <v>366</v>
      </c>
      <c r="B1670" s="3">
        <v>35877</v>
      </c>
      <c r="C1670" s="4">
        <v>23</v>
      </c>
      <c r="F1670" s="20">
        <v>0.37</v>
      </c>
      <c r="G1670" s="5">
        <v>0.32</v>
      </c>
      <c r="H1670" s="5">
        <v>0.06</v>
      </c>
      <c r="J1670" s="21"/>
      <c r="M1670" s="21"/>
      <c r="N1670" s="21"/>
      <c r="O1670" s="22"/>
      <c r="Q1670" s="21"/>
      <c r="S1670" s="5">
        <v>20</v>
      </c>
      <c r="T1670" s="5">
        <v>25</v>
      </c>
      <c r="U1670" s="21"/>
      <c r="V1670" s="5">
        <v>17</v>
      </c>
      <c r="W1670" s="5">
        <v>0.14000000000000001</v>
      </c>
      <c r="AB1670" s="5">
        <v>0.67</v>
      </c>
      <c r="AD1670" s="21"/>
      <c r="AE1670" s="5">
        <v>6.9</v>
      </c>
      <c r="AI1670" s="21"/>
      <c r="AJ1670" s="5">
        <v>19.100000000000001</v>
      </c>
      <c r="AN1670" s="5">
        <v>2.4</v>
      </c>
      <c r="AO1670" s="5">
        <v>0.11</v>
      </c>
      <c r="AS1670" s="21"/>
      <c r="AT1670" s="5">
        <v>11</v>
      </c>
      <c r="AU1670" s="21"/>
      <c r="AV1670" s="5">
        <v>3.47</v>
      </c>
      <c r="AW1670" s="5">
        <v>0.04</v>
      </c>
      <c r="AX1670" s="5">
        <v>0.01</v>
      </c>
      <c r="AY1670" s="21"/>
      <c r="AZ1670" s="20">
        <v>0.01</v>
      </c>
      <c r="BA1670" s="5">
        <v>6.19</v>
      </c>
      <c r="BC1670" s="21"/>
      <c r="BE1670" s="20">
        <v>0.2</v>
      </c>
      <c r="BF1670" s="21"/>
      <c r="BH1670" s="5">
        <v>0.72</v>
      </c>
      <c r="BI1670" s="20">
        <v>0.45</v>
      </c>
      <c r="BN1670" s="22"/>
      <c r="BO1670" s="5">
        <v>21.2</v>
      </c>
      <c r="BQ1670" s="21"/>
      <c r="BR1670" s="21"/>
      <c r="BS1670" s="21"/>
      <c r="BT1670" s="21"/>
      <c r="BU1670" s="22"/>
      <c r="BV1670" s="21"/>
      <c r="BW1670" s="21"/>
      <c r="BX1670" s="5">
        <v>7</v>
      </c>
      <c r="BY1670" s="21"/>
    </row>
    <row r="1671" spans="1:77" x14ac:dyDescent="0.2">
      <c r="A1671" s="2" t="s">
        <v>338</v>
      </c>
      <c r="B1671" s="3">
        <v>40744</v>
      </c>
      <c r="C1671" s="4">
        <v>25</v>
      </c>
      <c r="G1671" s="5">
        <v>0.46</v>
      </c>
      <c r="H1671" s="5">
        <v>0.05</v>
      </c>
      <c r="J1671" s="21"/>
      <c r="M1671" s="5">
        <v>1.58</v>
      </c>
      <c r="N1671" s="21"/>
      <c r="O1671" s="22"/>
      <c r="Q1671" s="21"/>
      <c r="S1671" s="5">
        <v>28.4</v>
      </c>
      <c r="T1671" s="5">
        <v>23</v>
      </c>
      <c r="U1671" s="21"/>
      <c r="V1671" s="5">
        <v>23</v>
      </c>
      <c r="W1671" s="5">
        <v>0.26</v>
      </c>
      <c r="AB1671" s="5">
        <v>2.75</v>
      </c>
      <c r="AD1671" s="5">
        <v>13.65</v>
      </c>
      <c r="AE1671" s="5">
        <v>16.7</v>
      </c>
      <c r="AI1671" s="21"/>
      <c r="AJ1671" s="5">
        <v>33.4</v>
      </c>
      <c r="AN1671" s="5">
        <v>3.98</v>
      </c>
      <c r="AO1671" s="5">
        <v>0.02</v>
      </c>
      <c r="AT1671" s="5">
        <v>10.8</v>
      </c>
      <c r="AU1671" s="21"/>
      <c r="AV1671" s="5">
        <v>25.85</v>
      </c>
      <c r="AW1671" s="5">
        <v>0.04</v>
      </c>
      <c r="AX1671" s="5">
        <v>0.04</v>
      </c>
      <c r="AY1671" s="21"/>
      <c r="AZ1671" s="22"/>
      <c r="BA1671" s="5">
        <v>6.02</v>
      </c>
      <c r="BC1671" s="21"/>
      <c r="BE1671" s="22"/>
      <c r="BF1671" s="5">
        <v>0.63</v>
      </c>
      <c r="BH1671" s="5">
        <v>1.29</v>
      </c>
      <c r="BN1671" s="22"/>
      <c r="BO1671" s="5">
        <v>36.1</v>
      </c>
      <c r="BQ1671" s="5">
        <v>3.11</v>
      </c>
      <c r="BR1671" s="5">
        <v>2.71</v>
      </c>
      <c r="BT1671" s="20">
        <v>30</v>
      </c>
      <c r="BX1671" s="5">
        <v>10.9</v>
      </c>
      <c r="BY1671" s="21"/>
    </row>
    <row r="1672" spans="1:77" x14ac:dyDescent="0.2">
      <c r="A1672" s="2" t="s">
        <v>338</v>
      </c>
      <c r="B1672" s="3">
        <v>40339</v>
      </c>
      <c r="C1672" s="4">
        <v>35</v>
      </c>
      <c r="F1672" s="22"/>
      <c r="G1672" s="5">
        <v>0.39</v>
      </c>
      <c r="H1672" s="5">
        <v>0.03</v>
      </c>
      <c r="J1672" s="20">
        <v>4.4000000000000004</v>
      </c>
      <c r="M1672" s="5">
        <v>1.41</v>
      </c>
      <c r="N1672" s="20">
        <v>4.5999999999999996</v>
      </c>
      <c r="O1672" s="22"/>
      <c r="Q1672" s="20">
        <v>0.5</v>
      </c>
      <c r="S1672" s="5">
        <v>41.3</v>
      </c>
      <c r="T1672" s="5">
        <v>32</v>
      </c>
      <c r="U1672" s="20">
        <v>1.1000000000000001</v>
      </c>
      <c r="V1672" s="5">
        <v>17</v>
      </c>
      <c r="W1672" s="5">
        <v>0.17</v>
      </c>
      <c r="AB1672" s="5">
        <v>2.65</v>
      </c>
      <c r="AD1672" s="5">
        <v>0.04</v>
      </c>
      <c r="AE1672" s="5">
        <v>20.399999999999999</v>
      </c>
      <c r="AI1672" s="20">
        <v>15</v>
      </c>
      <c r="AJ1672" s="5">
        <v>39</v>
      </c>
      <c r="AN1672" s="5">
        <v>5.47</v>
      </c>
      <c r="AO1672" s="5">
        <v>0.03</v>
      </c>
      <c r="AS1672" s="20">
        <v>3.7</v>
      </c>
      <c r="AT1672" s="5">
        <v>14.1</v>
      </c>
      <c r="AU1672" s="20">
        <v>3.4</v>
      </c>
      <c r="AV1672" s="5">
        <v>29.48</v>
      </c>
      <c r="AW1672" s="5">
        <v>0.04</v>
      </c>
      <c r="AX1672" s="5">
        <v>0.03</v>
      </c>
      <c r="AZ1672" s="22"/>
      <c r="BA1672" s="5">
        <v>5.81</v>
      </c>
      <c r="BC1672" s="20">
        <v>1E-3</v>
      </c>
      <c r="BE1672" s="20">
        <v>0.8</v>
      </c>
      <c r="BF1672" s="5">
        <v>1.08</v>
      </c>
      <c r="BH1672" s="5">
        <v>1.1499999999999999</v>
      </c>
      <c r="BN1672" s="22"/>
      <c r="BO1672" s="5">
        <v>56.3</v>
      </c>
      <c r="BQ1672" s="5">
        <v>3.7</v>
      </c>
      <c r="BR1672" s="5">
        <v>3.7</v>
      </c>
      <c r="BT1672" s="21"/>
      <c r="BW1672" s="20">
        <v>13</v>
      </c>
      <c r="BX1672" s="5">
        <v>8.6</v>
      </c>
      <c r="BY1672" s="20">
        <v>190</v>
      </c>
    </row>
    <row r="1673" spans="1:77" x14ac:dyDescent="0.2">
      <c r="A1673" s="2" t="s">
        <v>305</v>
      </c>
      <c r="B1673" s="3">
        <v>41787</v>
      </c>
      <c r="C1673" s="4">
        <v>33</v>
      </c>
      <c r="F1673" s="22"/>
      <c r="G1673" s="5">
        <v>0.14000000000000001</v>
      </c>
      <c r="H1673" s="5">
        <v>0.02</v>
      </c>
      <c r="J1673" s="20">
        <v>0.7</v>
      </c>
      <c r="M1673" s="5">
        <v>0.77</v>
      </c>
      <c r="N1673" s="20">
        <v>0.2</v>
      </c>
      <c r="O1673" s="22"/>
      <c r="Q1673" s="20">
        <v>0.24</v>
      </c>
      <c r="S1673" s="5">
        <v>28.2</v>
      </c>
      <c r="T1673" s="5">
        <v>42</v>
      </c>
      <c r="U1673" s="20">
        <v>1</v>
      </c>
      <c r="V1673" s="5">
        <v>9.6999999999999993</v>
      </c>
      <c r="W1673" s="5">
        <v>7.0000000000000007E-2</v>
      </c>
      <c r="AB1673" s="5">
        <v>1.56</v>
      </c>
      <c r="AD1673" s="5">
        <v>1.53</v>
      </c>
      <c r="AE1673" s="5">
        <v>16.399999999999999</v>
      </c>
      <c r="AI1673" s="20">
        <v>5.0999999999999996</v>
      </c>
      <c r="AJ1673" s="5">
        <v>37.4</v>
      </c>
      <c r="AN1673" s="5">
        <v>4.76</v>
      </c>
      <c r="AO1673" s="5">
        <v>0.05</v>
      </c>
      <c r="AT1673" s="5">
        <v>23.2</v>
      </c>
      <c r="AU1673" s="20">
        <v>13</v>
      </c>
      <c r="AV1673" s="5">
        <v>18.14</v>
      </c>
      <c r="AW1673" s="5">
        <v>0.04</v>
      </c>
      <c r="AX1673" s="5">
        <v>0.03</v>
      </c>
      <c r="AY1673" s="5">
        <v>0.02</v>
      </c>
      <c r="AZ1673" s="22"/>
      <c r="BA1673" s="5">
        <v>5.9</v>
      </c>
      <c r="BC1673" s="20">
        <v>4.5999999999999999E-3</v>
      </c>
      <c r="BE1673" s="22"/>
      <c r="BF1673" s="5">
        <v>0.14000000000000001</v>
      </c>
      <c r="BH1673" s="5">
        <v>0.72</v>
      </c>
      <c r="BN1673" s="22"/>
      <c r="BO1673" s="5">
        <v>53</v>
      </c>
      <c r="BQ1673" s="5">
        <v>3.3</v>
      </c>
      <c r="BR1673" s="5">
        <v>3.25</v>
      </c>
      <c r="BW1673" s="22"/>
      <c r="BX1673" s="5">
        <v>9.4</v>
      </c>
      <c r="BY1673" s="20">
        <v>36</v>
      </c>
    </row>
    <row r="1674" spans="1:77" x14ac:dyDescent="0.2">
      <c r="A1674" s="2" t="s">
        <v>305</v>
      </c>
      <c r="B1674" s="3">
        <v>41485</v>
      </c>
      <c r="C1674" s="4">
        <v>27</v>
      </c>
      <c r="F1674" s="21"/>
      <c r="G1674" s="20">
        <v>0.11</v>
      </c>
      <c r="H1674" s="5">
        <v>0.02</v>
      </c>
      <c r="J1674" s="21"/>
      <c r="M1674" s="5">
        <v>1.06</v>
      </c>
      <c r="N1674" s="21"/>
      <c r="O1674" s="22"/>
      <c r="Q1674" s="21"/>
      <c r="S1674" s="5">
        <v>36.799999999999997</v>
      </c>
      <c r="T1674" s="5">
        <v>47</v>
      </c>
      <c r="U1674" s="21"/>
      <c r="V1674" s="5">
        <v>9.1999999999999993</v>
      </c>
      <c r="W1674" s="5">
        <v>0.11</v>
      </c>
      <c r="AB1674" s="20">
        <v>1.65</v>
      </c>
      <c r="AD1674" s="5">
        <v>8.61</v>
      </c>
      <c r="AE1674" s="5">
        <v>20.5</v>
      </c>
      <c r="AI1674" s="21"/>
      <c r="AJ1674" s="5">
        <v>44.3</v>
      </c>
      <c r="AN1674" s="5">
        <v>6.47</v>
      </c>
      <c r="AO1674" s="5">
        <v>0.09</v>
      </c>
      <c r="AT1674" s="5">
        <v>29.8</v>
      </c>
      <c r="AU1674" s="5">
        <v>28</v>
      </c>
      <c r="AV1674" s="5">
        <v>22.31</v>
      </c>
      <c r="AW1674" s="5">
        <v>0.04</v>
      </c>
      <c r="AX1674" s="5">
        <v>0.03</v>
      </c>
      <c r="AY1674" s="20">
        <v>0.04</v>
      </c>
      <c r="AZ1674" s="22"/>
      <c r="BA1674" s="5">
        <v>5.72</v>
      </c>
      <c r="BC1674" s="21"/>
      <c r="BE1674" s="21"/>
      <c r="BF1674" s="20">
        <v>0.21</v>
      </c>
      <c r="BH1674" s="5">
        <v>0.79</v>
      </c>
      <c r="BN1674" s="22"/>
      <c r="BO1674" s="5">
        <v>66.7</v>
      </c>
      <c r="BQ1674" s="5">
        <v>3.87</v>
      </c>
      <c r="BR1674" s="5">
        <v>4.21</v>
      </c>
      <c r="BS1674" s="20">
        <v>0.2</v>
      </c>
      <c r="BX1674" s="5">
        <v>10.199999999999999</v>
      </c>
      <c r="BY1674" s="21"/>
    </row>
    <row r="1675" spans="1:77" x14ac:dyDescent="0.2">
      <c r="A1675" s="2" t="s">
        <v>305</v>
      </c>
      <c r="B1675" s="3">
        <v>40346</v>
      </c>
      <c r="C1675" s="4">
        <v>26</v>
      </c>
      <c r="F1675" s="21"/>
      <c r="G1675" s="20">
        <v>0.11</v>
      </c>
      <c r="H1675" s="5">
        <v>0.02</v>
      </c>
      <c r="J1675" s="21"/>
      <c r="M1675" s="5">
        <v>0.73</v>
      </c>
      <c r="N1675" s="21"/>
      <c r="O1675" s="22"/>
      <c r="Q1675" s="21"/>
      <c r="S1675" s="5">
        <v>31.5</v>
      </c>
      <c r="T1675" s="5">
        <v>55</v>
      </c>
      <c r="U1675" s="21"/>
      <c r="V1675" s="5">
        <v>9.5</v>
      </c>
      <c r="W1675" s="5">
        <v>0.06</v>
      </c>
      <c r="AB1675" s="5">
        <v>1.58</v>
      </c>
      <c r="AD1675" s="5">
        <v>11.91</v>
      </c>
      <c r="AE1675" s="5">
        <v>19.7</v>
      </c>
      <c r="AI1675" s="21"/>
      <c r="AJ1675" s="5">
        <v>46.2</v>
      </c>
      <c r="AN1675" s="5">
        <v>5.61</v>
      </c>
      <c r="AO1675" s="5">
        <v>7.0000000000000007E-2</v>
      </c>
      <c r="AT1675" s="5">
        <v>27.7</v>
      </c>
      <c r="AU1675" s="5">
        <v>21</v>
      </c>
      <c r="AV1675" s="5">
        <v>32.270000000000003</v>
      </c>
      <c r="AW1675" s="5">
        <v>0.04</v>
      </c>
      <c r="AX1675" s="5">
        <v>0.03</v>
      </c>
      <c r="AZ1675" s="22"/>
      <c r="BA1675" s="5">
        <v>5.88</v>
      </c>
      <c r="BC1675" s="21"/>
      <c r="BE1675" s="21"/>
      <c r="BF1675" s="20">
        <v>0.49</v>
      </c>
      <c r="BH1675" s="5">
        <v>0.84</v>
      </c>
      <c r="BI1675" s="21"/>
      <c r="BN1675" s="22"/>
      <c r="BO1675" s="5">
        <v>63.7</v>
      </c>
      <c r="BQ1675" s="5">
        <v>4.24</v>
      </c>
      <c r="BR1675" s="5">
        <v>3.76</v>
      </c>
      <c r="BX1675" s="5">
        <v>9.4</v>
      </c>
      <c r="BY1675" s="5">
        <v>34</v>
      </c>
    </row>
    <row r="1676" spans="1:77" x14ac:dyDescent="0.2">
      <c r="A1676" s="2" t="s">
        <v>305</v>
      </c>
      <c r="B1676" s="3">
        <v>39972</v>
      </c>
      <c r="C1676" s="4">
        <v>24</v>
      </c>
      <c r="F1676" s="22"/>
      <c r="G1676" s="5">
        <v>0.12</v>
      </c>
      <c r="H1676" s="5">
        <v>0.01</v>
      </c>
      <c r="J1676" s="21"/>
      <c r="M1676" s="5">
        <v>0.97</v>
      </c>
      <c r="N1676" s="21"/>
      <c r="O1676" s="22"/>
      <c r="Q1676" s="21"/>
      <c r="S1676" s="5">
        <v>36</v>
      </c>
      <c r="T1676" s="5">
        <v>60</v>
      </c>
      <c r="U1676" s="21"/>
      <c r="V1676" s="5">
        <v>10</v>
      </c>
      <c r="W1676" s="5">
        <v>0.06</v>
      </c>
      <c r="AB1676" s="5">
        <v>1.55</v>
      </c>
      <c r="AC1676" s="21"/>
      <c r="AD1676" s="5">
        <v>2.23</v>
      </c>
      <c r="AE1676" s="5">
        <v>20.6</v>
      </c>
      <c r="AI1676" s="21"/>
      <c r="AJ1676" s="20">
        <v>48.3</v>
      </c>
      <c r="AN1676" s="5">
        <v>6.15</v>
      </c>
      <c r="AO1676" s="5">
        <v>0.08</v>
      </c>
      <c r="AT1676" s="5">
        <v>35.4</v>
      </c>
      <c r="AU1676" s="5">
        <v>16</v>
      </c>
      <c r="AV1676" s="5">
        <v>28.99</v>
      </c>
      <c r="AW1676" s="5">
        <v>0.04</v>
      </c>
      <c r="AX1676" s="5">
        <v>0.03</v>
      </c>
      <c r="AZ1676" s="22"/>
      <c r="BA1676" s="5">
        <v>6</v>
      </c>
      <c r="BC1676" s="21"/>
      <c r="BE1676" s="22"/>
      <c r="BF1676" s="20">
        <v>0.22</v>
      </c>
      <c r="BH1676" s="5">
        <v>0.91</v>
      </c>
      <c r="BN1676" s="22"/>
      <c r="BO1676" s="5">
        <v>57.8</v>
      </c>
      <c r="BQ1676" s="21"/>
      <c r="BR1676" s="21"/>
      <c r="BX1676" s="5">
        <v>9.6999999999999993</v>
      </c>
      <c r="BY1676" s="5">
        <v>43</v>
      </c>
    </row>
    <row r="1677" spans="1:77" x14ac:dyDescent="0.2">
      <c r="A1677" s="2" t="s">
        <v>338</v>
      </c>
      <c r="B1677" s="3">
        <v>42122</v>
      </c>
      <c r="C1677" s="4">
        <v>33</v>
      </c>
      <c r="F1677" s="22"/>
      <c r="G1677" s="5">
        <v>0.44</v>
      </c>
      <c r="H1677" s="5">
        <v>0.03</v>
      </c>
      <c r="J1677" s="20">
        <v>1.7</v>
      </c>
      <c r="M1677" s="5">
        <v>1.63</v>
      </c>
      <c r="N1677" s="20">
        <v>4.9000000000000004</v>
      </c>
      <c r="O1677" s="22"/>
      <c r="Q1677" s="20">
        <v>0.69</v>
      </c>
      <c r="S1677" s="5">
        <v>32.799999999999997</v>
      </c>
      <c r="T1677" s="5">
        <v>31</v>
      </c>
      <c r="U1677" s="20">
        <v>1.4</v>
      </c>
      <c r="V1677" s="5">
        <v>16</v>
      </c>
      <c r="W1677" s="5">
        <v>0.11</v>
      </c>
      <c r="AB1677" s="5">
        <v>2.4</v>
      </c>
      <c r="AC1677" s="5">
        <v>10</v>
      </c>
      <c r="AD1677" s="5">
        <v>4.72</v>
      </c>
      <c r="AE1677" s="5">
        <v>19</v>
      </c>
      <c r="AI1677" s="20">
        <v>14</v>
      </c>
      <c r="AJ1677" s="5">
        <v>34.799999999999997</v>
      </c>
      <c r="AN1677" s="5">
        <v>5.3</v>
      </c>
      <c r="AO1677" s="5">
        <v>0.03</v>
      </c>
      <c r="AT1677" s="5">
        <v>14.2</v>
      </c>
      <c r="AU1677" s="20">
        <v>4</v>
      </c>
      <c r="AV1677" s="5">
        <v>28.99</v>
      </c>
      <c r="AW1677" s="5">
        <v>0.04</v>
      </c>
      <c r="AX1677" s="5">
        <v>0.02</v>
      </c>
      <c r="AZ1677" s="22"/>
      <c r="BA1677" s="5">
        <v>5.84</v>
      </c>
      <c r="BC1677" s="20">
        <v>6.7999999999999996E-3</v>
      </c>
      <c r="BE1677" s="22"/>
      <c r="BF1677" s="5">
        <v>3.12</v>
      </c>
      <c r="BH1677" s="5">
        <v>0.91</v>
      </c>
      <c r="BN1677" s="22"/>
      <c r="BO1677" s="5">
        <v>40</v>
      </c>
      <c r="BQ1677" s="5">
        <v>3.09</v>
      </c>
      <c r="BR1677" s="5">
        <v>3.24</v>
      </c>
      <c r="BX1677" s="5">
        <v>8.4</v>
      </c>
      <c r="BY1677" s="20">
        <v>300</v>
      </c>
    </row>
    <row r="1678" spans="1:77" x14ac:dyDescent="0.2">
      <c r="A1678" s="2" t="s">
        <v>253</v>
      </c>
      <c r="B1678" s="3">
        <v>42152</v>
      </c>
      <c r="C1678" s="4">
        <v>24</v>
      </c>
      <c r="F1678" s="22"/>
      <c r="G1678" s="5">
        <v>2E-3</v>
      </c>
      <c r="H1678" s="5">
        <v>0.01</v>
      </c>
      <c r="J1678" s="21"/>
      <c r="M1678" s="5">
        <v>0.94</v>
      </c>
      <c r="N1678" s="21"/>
      <c r="Q1678" s="21"/>
      <c r="S1678" s="5">
        <v>147</v>
      </c>
      <c r="T1678" s="5">
        <v>28</v>
      </c>
      <c r="U1678" s="21"/>
      <c r="V1678" s="5">
        <v>1.3</v>
      </c>
      <c r="W1678" s="5">
        <v>2E-3</v>
      </c>
      <c r="AB1678" s="5">
        <v>5.42</v>
      </c>
      <c r="AD1678" s="5">
        <v>2.93</v>
      </c>
      <c r="AE1678" s="5">
        <v>1.1100000000000001</v>
      </c>
      <c r="AI1678" s="21"/>
      <c r="AJ1678" s="5">
        <v>88.9</v>
      </c>
      <c r="AN1678" s="5">
        <v>12.2</v>
      </c>
      <c r="AO1678" s="5">
        <v>0.08</v>
      </c>
      <c r="AT1678" s="5">
        <v>18.600000000000001</v>
      </c>
      <c r="AU1678" s="21"/>
      <c r="AV1678" s="5">
        <v>80.56</v>
      </c>
      <c r="AW1678" s="5">
        <v>0.04</v>
      </c>
      <c r="AX1678" s="5">
        <v>7.0000000000000007E-2</v>
      </c>
      <c r="AY1678" s="21"/>
      <c r="AZ1678" s="22"/>
      <c r="BA1678" s="5">
        <v>6.91</v>
      </c>
      <c r="BC1678" s="21"/>
      <c r="BE1678" s="22"/>
      <c r="BF1678" s="5">
        <v>1.93</v>
      </c>
      <c r="BG1678" s="22"/>
      <c r="BH1678" s="5">
        <v>6.89</v>
      </c>
      <c r="BN1678" s="22"/>
      <c r="BO1678" s="5">
        <v>22.6</v>
      </c>
      <c r="BQ1678" s="5">
        <v>9.4499999999999993</v>
      </c>
      <c r="BR1678" s="5">
        <v>9.18</v>
      </c>
      <c r="BX1678" s="5">
        <v>10.1</v>
      </c>
      <c r="BY1678" s="21"/>
    </row>
    <row r="1679" spans="1:77" x14ac:dyDescent="0.2">
      <c r="A1679" s="2" t="s">
        <v>87</v>
      </c>
      <c r="B1679" s="3">
        <v>41017</v>
      </c>
      <c r="C1679" s="4">
        <v>27</v>
      </c>
      <c r="F1679" s="22"/>
      <c r="G1679" s="21"/>
      <c r="H1679" s="5">
        <v>0.01</v>
      </c>
      <c r="J1679" s="22"/>
      <c r="M1679" s="5">
        <v>0.18</v>
      </c>
      <c r="N1679" s="22"/>
      <c r="Q1679" s="22"/>
      <c r="S1679" s="5">
        <v>83.3</v>
      </c>
      <c r="T1679" s="5">
        <v>17</v>
      </c>
      <c r="U1679" s="22"/>
      <c r="V1679" s="5">
        <v>2.1</v>
      </c>
      <c r="W1679" s="5">
        <v>2E-3</v>
      </c>
      <c r="AB1679" s="5">
        <v>1.1000000000000001</v>
      </c>
      <c r="AD1679" s="5">
        <v>6.24</v>
      </c>
      <c r="AE1679" s="5">
        <v>14</v>
      </c>
      <c r="AI1679" s="22"/>
      <c r="AJ1679" s="5">
        <v>59.2</v>
      </c>
      <c r="AN1679" s="5">
        <v>8.26</v>
      </c>
      <c r="AO1679" s="5">
        <v>1.1999999999999999E-3</v>
      </c>
      <c r="AT1679" s="5">
        <v>9.8000000000000007</v>
      </c>
      <c r="AU1679" s="22"/>
      <c r="AV1679" s="5">
        <v>52.23</v>
      </c>
      <c r="AW1679" s="5">
        <v>0.04</v>
      </c>
      <c r="AX1679" s="5">
        <v>0.14000000000000001</v>
      </c>
      <c r="AY1679" s="5">
        <v>0.05</v>
      </c>
      <c r="BA1679" s="5">
        <v>7.45</v>
      </c>
      <c r="BC1679" s="22"/>
      <c r="BE1679" s="22"/>
      <c r="BF1679" s="5">
        <v>1.72</v>
      </c>
      <c r="BH1679" s="5">
        <v>3.33</v>
      </c>
      <c r="BN1679" s="22"/>
      <c r="BO1679" s="5">
        <v>63.7</v>
      </c>
      <c r="BQ1679" s="5">
        <v>5.99</v>
      </c>
      <c r="BR1679" s="5">
        <v>5.62</v>
      </c>
      <c r="BS1679" s="20">
        <v>0.2</v>
      </c>
      <c r="BT1679" s="20">
        <v>37</v>
      </c>
      <c r="BV1679" s="20">
        <v>0.46</v>
      </c>
      <c r="BX1679" s="5">
        <v>10.6</v>
      </c>
      <c r="BY1679" s="22"/>
    </row>
    <row r="1680" spans="1:77" x14ac:dyDescent="0.2">
      <c r="A1680" s="2" t="s">
        <v>389</v>
      </c>
      <c r="B1680" s="3">
        <v>40519</v>
      </c>
      <c r="C1680" s="4">
        <v>34</v>
      </c>
      <c r="F1680" s="22"/>
      <c r="G1680" s="5">
        <v>3.0000000000000001E-3</v>
      </c>
      <c r="H1680" s="5">
        <v>14.93</v>
      </c>
      <c r="J1680" s="20">
        <v>0.2</v>
      </c>
      <c r="M1680" s="5">
        <v>1.99</v>
      </c>
      <c r="N1680" s="20">
        <v>0.2</v>
      </c>
      <c r="O1680" s="22"/>
      <c r="Q1680" s="20">
        <v>0.02</v>
      </c>
      <c r="S1680" s="5">
        <v>319</v>
      </c>
      <c r="T1680" s="5">
        <v>1710</v>
      </c>
      <c r="U1680" s="20">
        <v>0.5</v>
      </c>
      <c r="V1680" s="5">
        <v>12</v>
      </c>
      <c r="W1680" s="5">
        <v>33.200000000000003</v>
      </c>
      <c r="AB1680" s="20">
        <v>1.92</v>
      </c>
      <c r="AD1680" s="5">
        <v>18.38</v>
      </c>
      <c r="AE1680" s="5">
        <v>49.5</v>
      </c>
      <c r="AI1680" s="20">
        <v>0.5</v>
      </c>
      <c r="AJ1680" s="5">
        <v>633</v>
      </c>
      <c r="AN1680" s="5">
        <v>116</v>
      </c>
      <c r="AO1680" s="5">
        <v>6.07</v>
      </c>
      <c r="AS1680" s="20">
        <v>0.35</v>
      </c>
      <c r="AT1680" s="5">
        <v>1030</v>
      </c>
      <c r="AU1680" s="20">
        <v>0.5</v>
      </c>
      <c r="AV1680" s="5">
        <v>0.22</v>
      </c>
      <c r="AW1680" s="5">
        <v>0.04</v>
      </c>
      <c r="AX1680" s="5">
        <v>0.01</v>
      </c>
      <c r="AY1680" s="21"/>
      <c r="BA1680" s="5">
        <v>6.94</v>
      </c>
      <c r="BC1680" s="20">
        <v>1E-3</v>
      </c>
      <c r="BE1680" s="22"/>
      <c r="BF1680" s="5">
        <v>0.21</v>
      </c>
      <c r="BH1680" s="5">
        <v>13.57</v>
      </c>
      <c r="BI1680" s="22"/>
      <c r="BN1680" s="22"/>
      <c r="BO1680" s="5">
        <v>2.09</v>
      </c>
      <c r="BQ1680" s="5">
        <v>61.85</v>
      </c>
      <c r="BR1680" s="5">
        <v>74.36</v>
      </c>
      <c r="BS1680" s="21"/>
      <c r="BT1680" s="21"/>
      <c r="BV1680" s="21"/>
      <c r="BW1680" s="20">
        <v>0.5</v>
      </c>
      <c r="BX1680" s="5">
        <v>9.5</v>
      </c>
      <c r="BY1680" s="20">
        <v>1.2</v>
      </c>
    </row>
    <row r="1681" spans="1:77" x14ac:dyDescent="0.2">
      <c r="A1681" s="2" t="s">
        <v>298</v>
      </c>
      <c r="B1681" s="3">
        <v>35733</v>
      </c>
      <c r="C1681" s="4">
        <v>29</v>
      </c>
      <c r="F1681" s="20">
        <v>0.17</v>
      </c>
      <c r="G1681" s="21"/>
      <c r="H1681" s="5">
        <v>0.03</v>
      </c>
      <c r="J1681" s="5">
        <v>1</v>
      </c>
      <c r="M1681" s="5">
        <v>0.1</v>
      </c>
      <c r="N1681" s="5">
        <v>1</v>
      </c>
      <c r="O1681" s="22"/>
      <c r="P1681" s="22"/>
      <c r="Q1681" s="5">
        <v>0.1</v>
      </c>
      <c r="S1681" s="5">
        <v>124</v>
      </c>
      <c r="T1681" s="5">
        <v>44</v>
      </c>
      <c r="U1681" s="5">
        <v>1.3</v>
      </c>
      <c r="V1681" s="5">
        <v>3.5</v>
      </c>
      <c r="W1681" s="5">
        <v>0.27</v>
      </c>
      <c r="AB1681" s="20">
        <v>17.52</v>
      </c>
      <c r="AD1681" s="21"/>
      <c r="AE1681" s="5">
        <v>1.7</v>
      </c>
      <c r="AI1681" s="5">
        <v>3.2</v>
      </c>
      <c r="AJ1681" s="5">
        <v>74.2</v>
      </c>
      <c r="AN1681" s="5">
        <v>6.9</v>
      </c>
      <c r="AO1681" s="5">
        <v>0.01</v>
      </c>
      <c r="AP1681" s="22"/>
      <c r="AS1681" s="21"/>
      <c r="AT1681" s="5">
        <v>15</v>
      </c>
      <c r="AU1681" s="5">
        <v>1</v>
      </c>
      <c r="AV1681" s="5">
        <v>79.56</v>
      </c>
      <c r="AW1681" s="5">
        <v>0.04</v>
      </c>
      <c r="AX1681" s="5">
        <v>0.12</v>
      </c>
      <c r="AZ1681" s="22"/>
      <c r="BA1681" s="5">
        <v>7.24</v>
      </c>
      <c r="BC1681" s="5">
        <v>0.5</v>
      </c>
      <c r="BE1681" s="20">
        <v>9.1</v>
      </c>
      <c r="BF1681" s="21"/>
      <c r="BH1681" s="5">
        <v>3.72</v>
      </c>
      <c r="BN1681" s="22"/>
      <c r="BO1681" s="5">
        <v>69</v>
      </c>
      <c r="BQ1681" s="21"/>
      <c r="BR1681" s="21"/>
      <c r="BT1681" s="21"/>
      <c r="BW1681" s="21"/>
      <c r="BX1681" s="5">
        <v>9.1</v>
      </c>
      <c r="BY1681" s="5">
        <v>162</v>
      </c>
    </row>
    <row r="1682" spans="1:77" x14ac:dyDescent="0.2">
      <c r="A1682" s="2" t="s">
        <v>252</v>
      </c>
      <c r="B1682" s="3">
        <v>37887</v>
      </c>
      <c r="C1682" s="4">
        <v>21</v>
      </c>
      <c r="F1682" s="20">
        <v>0.02</v>
      </c>
      <c r="G1682" s="21"/>
      <c r="H1682" s="5">
        <v>0.17</v>
      </c>
      <c r="J1682" s="22"/>
      <c r="M1682" s="5">
        <v>0</v>
      </c>
      <c r="N1682" s="22"/>
      <c r="O1682" s="22"/>
      <c r="Q1682" s="22"/>
      <c r="S1682" s="5">
        <v>2.9</v>
      </c>
      <c r="T1682" s="5">
        <v>580</v>
      </c>
      <c r="U1682" s="22"/>
      <c r="V1682" s="5">
        <v>8.58</v>
      </c>
      <c r="W1682" s="5">
        <v>0.06</v>
      </c>
      <c r="AB1682" s="5">
        <v>2.88</v>
      </c>
      <c r="AD1682" s="21"/>
      <c r="AE1682" s="5">
        <v>11</v>
      </c>
      <c r="AI1682" s="22"/>
      <c r="AJ1682" s="5">
        <v>241.2</v>
      </c>
      <c r="AN1682" s="5">
        <v>1.9</v>
      </c>
      <c r="AO1682" s="5">
        <v>5.0000000000000001E-3</v>
      </c>
      <c r="AT1682" s="5">
        <v>520</v>
      </c>
      <c r="AU1682" s="22"/>
      <c r="AV1682" s="5">
        <v>0.44</v>
      </c>
      <c r="AW1682" s="5">
        <v>0.04</v>
      </c>
      <c r="AX1682" s="5">
        <v>7.95</v>
      </c>
      <c r="AZ1682" s="22"/>
      <c r="BA1682" s="5">
        <v>8.4600000000000009</v>
      </c>
      <c r="BC1682" s="22"/>
      <c r="BE1682" s="20">
        <v>0.1</v>
      </c>
      <c r="BF1682" s="21"/>
      <c r="BH1682" s="5">
        <v>6.9</v>
      </c>
      <c r="BI1682" s="22"/>
      <c r="BN1682" s="22"/>
      <c r="BO1682" s="5">
        <v>20</v>
      </c>
      <c r="BQ1682" s="21"/>
      <c r="BR1682" s="21"/>
      <c r="BX1682" s="5">
        <v>15.26</v>
      </c>
      <c r="BY1682" s="22"/>
    </row>
    <row r="1683" spans="1:77" x14ac:dyDescent="0.2">
      <c r="A1683" s="2" t="s">
        <v>296</v>
      </c>
      <c r="B1683" s="3">
        <v>37952</v>
      </c>
      <c r="C1683" s="4">
        <v>32</v>
      </c>
      <c r="F1683" s="20">
        <v>0.04</v>
      </c>
      <c r="G1683" s="5">
        <v>0.03</v>
      </c>
      <c r="H1683" s="5">
        <v>0.01</v>
      </c>
      <c r="J1683" s="20">
        <v>0.4</v>
      </c>
      <c r="M1683" s="5">
        <v>0.3</v>
      </c>
      <c r="N1683" s="20">
        <v>0.2</v>
      </c>
      <c r="O1683" s="20">
        <v>110</v>
      </c>
      <c r="Q1683" s="20">
        <v>0.15</v>
      </c>
      <c r="S1683" s="5">
        <v>67.599999999999994</v>
      </c>
      <c r="T1683" s="5">
        <v>42</v>
      </c>
      <c r="U1683" s="20">
        <v>0.2</v>
      </c>
      <c r="V1683" s="5">
        <v>4.4000000000000004</v>
      </c>
      <c r="W1683" s="5">
        <v>0.01</v>
      </c>
      <c r="AB1683" s="5">
        <v>2.36</v>
      </c>
      <c r="AD1683" s="21"/>
      <c r="AE1683" s="5">
        <v>21.2</v>
      </c>
      <c r="AI1683" s="20">
        <v>4.3</v>
      </c>
      <c r="AJ1683" s="5">
        <v>59.8</v>
      </c>
      <c r="AN1683" s="5">
        <v>5.8</v>
      </c>
      <c r="AO1683" s="5">
        <v>3.5000000000000001E-3</v>
      </c>
      <c r="AT1683" s="5">
        <v>25.7</v>
      </c>
      <c r="AU1683" s="20">
        <v>1.3</v>
      </c>
      <c r="AV1683" s="5">
        <v>95.48</v>
      </c>
      <c r="AW1683" s="5">
        <v>0.04</v>
      </c>
      <c r="AX1683" s="5">
        <v>0.1</v>
      </c>
      <c r="AY1683" s="21"/>
      <c r="AZ1683" s="20">
        <v>0.03</v>
      </c>
      <c r="BA1683" s="5">
        <v>6.86</v>
      </c>
      <c r="BC1683" s="20">
        <v>7.0000000000000001E-3</v>
      </c>
      <c r="BE1683" s="20">
        <v>1.2</v>
      </c>
      <c r="BF1683" s="21"/>
      <c r="BH1683" s="5">
        <v>1.99</v>
      </c>
      <c r="BN1683" s="22"/>
      <c r="BO1683" s="5">
        <v>35.4</v>
      </c>
      <c r="BQ1683" s="21"/>
      <c r="BR1683" s="21"/>
      <c r="BX1683" s="5">
        <v>10.6</v>
      </c>
      <c r="BY1683" s="20">
        <v>2.4</v>
      </c>
    </row>
    <row r="1684" spans="1:77" x14ac:dyDescent="0.2">
      <c r="A1684" s="2" t="s">
        <v>270</v>
      </c>
      <c r="B1684" s="3">
        <v>37796</v>
      </c>
      <c r="C1684" s="4">
        <v>21</v>
      </c>
      <c r="F1684" s="20">
        <v>0.01</v>
      </c>
      <c r="G1684" s="21"/>
      <c r="H1684" s="5">
        <v>0.03</v>
      </c>
      <c r="J1684" s="21"/>
      <c r="M1684" s="5">
        <v>0.34</v>
      </c>
      <c r="N1684" s="21"/>
      <c r="O1684" s="22"/>
      <c r="Q1684" s="21"/>
      <c r="S1684" s="5">
        <v>121</v>
      </c>
      <c r="T1684" s="5">
        <v>30</v>
      </c>
      <c r="U1684" s="21"/>
      <c r="V1684" s="5">
        <v>1.7</v>
      </c>
      <c r="W1684" s="5">
        <v>0.25</v>
      </c>
      <c r="AB1684" s="5">
        <v>18.5</v>
      </c>
      <c r="AD1684" s="21"/>
      <c r="AE1684" s="5">
        <v>0.7</v>
      </c>
      <c r="AI1684" s="21"/>
      <c r="AJ1684" s="5">
        <v>71</v>
      </c>
      <c r="AN1684" s="5">
        <v>6.8</v>
      </c>
      <c r="AO1684" s="5">
        <v>0.03</v>
      </c>
      <c r="AS1684" s="21"/>
      <c r="AT1684" s="5">
        <v>9.4</v>
      </c>
      <c r="AU1684" s="21"/>
      <c r="AV1684" s="5">
        <v>69.94</v>
      </c>
      <c r="AW1684" s="5">
        <v>0.04</v>
      </c>
      <c r="AX1684" s="5">
        <v>0.03</v>
      </c>
      <c r="AY1684" s="22"/>
      <c r="AZ1684" s="22"/>
      <c r="BA1684" s="5">
        <v>7.3</v>
      </c>
      <c r="BC1684" s="21"/>
      <c r="BE1684" s="5">
        <v>7.1</v>
      </c>
      <c r="BF1684" s="22"/>
      <c r="BH1684" s="5">
        <v>3.6</v>
      </c>
      <c r="BN1684" s="22"/>
      <c r="BO1684" s="5">
        <v>64</v>
      </c>
      <c r="BQ1684" s="21"/>
      <c r="BR1684" s="21"/>
      <c r="BS1684" s="22"/>
      <c r="BT1684" s="22"/>
      <c r="BV1684" s="22"/>
      <c r="BW1684" s="21"/>
      <c r="BX1684" s="5">
        <v>9.1999999999999993</v>
      </c>
      <c r="BY1684" s="21"/>
    </row>
    <row r="1685" spans="1:77" x14ac:dyDescent="0.2">
      <c r="A1685" s="2" t="s">
        <v>212</v>
      </c>
      <c r="B1685" s="3">
        <v>35752</v>
      </c>
      <c r="C1685" s="4">
        <v>23</v>
      </c>
      <c r="E1685" s="22"/>
      <c r="F1685" s="5">
        <v>0.09</v>
      </c>
      <c r="G1685" s="20">
        <v>0.06</v>
      </c>
      <c r="H1685" s="5">
        <v>7.0000000000000007E-2</v>
      </c>
      <c r="J1685" s="21"/>
      <c r="M1685" s="21"/>
      <c r="N1685" s="21"/>
      <c r="O1685" s="22"/>
      <c r="Q1685" s="21"/>
      <c r="S1685" s="5">
        <v>100</v>
      </c>
      <c r="T1685" s="5">
        <v>50</v>
      </c>
      <c r="U1685" s="21"/>
      <c r="V1685" s="5">
        <v>2.2999999999999998</v>
      </c>
      <c r="W1685" s="5">
        <v>0.03</v>
      </c>
      <c r="AB1685" s="5">
        <v>7.55</v>
      </c>
      <c r="AD1685" s="21"/>
      <c r="AE1685" s="5">
        <v>2.2999999999999998</v>
      </c>
      <c r="AI1685" s="21"/>
      <c r="AJ1685" s="5">
        <v>85.2</v>
      </c>
      <c r="AM1685" s="22"/>
      <c r="AN1685" s="5">
        <v>10</v>
      </c>
      <c r="AO1685" s="5">
        <v>0.02</v>
      </c>
      <c r="AT1685" s="5">
        <v>10</v>
      </c>
      <c r="AU1685" s="21"/>
      <c r="AV1685" s="5">
        <v>12.08</v>
      </c>
      <c r="AW1685" s="5">
        <v>0.04</v>
      </c>
      <c r="AX1685" s="5">
        <v>0.04</v>
      </c>
      <c r="AY1685" s="20">
        <v>0.02</v>
      </c>
      <c r="BA1685" s="5">
        <v>7.21</v>
      </c>
      <c r="BC1685" s="21"/>
      <c r="BE1685" s="5">
        <v>0.6</v>
      </c>
      <c r="BH1685" s="5">
        <v>5.63</v>
      </c>
      <c r="BI1685" s="5">
        <v>0.62</v>
      </c>
      <c r="BN1685" s="22"/>
      <c r="BO1685" s="5">
        <v>84.3</v>
      </c>
      <c r="BQ1685" s="21"/>
      <c r="BR1685" s="21"/>
      <c r="BX1685" s="5">
        <v>9.4</v>
      </c>
      <c r="BY1685" s="21"/>
    </row>
    <row r="1686" spans="1:77" x14ac:dyDescent="0.2">
      <c r="A1686" s="2" t="s">
        <v>363</v>
      </c>
      <c r="B1686" s="3">
        <v>40751</v>
      </c>
      <c r="C1686" s="4">
        <v>37</v>
      </c>
      <c r="F1686" s="22"/>
      <c r="G1686" s="5">
        <v>0.05</v>
      </c>
      <c r="H1686" s="5">
        <v>0.01</v>
      </c>
      <c r="J1686" s="5">
        <v>0.2</v>
      </c>
      <c r="M1686" s="5">
        <v>1.35</v>
      </c>
      <c r="N1686" s="5">
        <v>0.2</v>
      </c>
      <c r="O1686" s="22"/>
      <c r="Q1686" s="5">
        <v>0.46</v>
      </c>
      <c r="S1686" s="5">
        <v>13.7</v>
      </c>
      <c r="T1686" s="5">
        <v>49</v>
      </c>
      <c r="U1686" s="5">
        <v>0.2</v>
      </c>
      <c r="V1686" s="5">
        <v>2.2999999999999998</v>
      </c>
      <c r="W1686" s="5">
        <v>0.01</v>
      </c>
      <c r="AB1686" s="5">
        <v>3.25</v>
      </c>
      <c r="AC1686" s="21"/>
      <c r="AD1686" s="5">
        <v>1.1299999999999999</v>
      </c>
      <c r="AE1686" s="5">
        <v>8.6999999999999993</v>
      </c>
      <c r="AI1686" s="5">
        <v>0.7</v>
      </c>
      <c r="AJ1686" s="20">
        <v>31.4</v>
      </c>
      <c r="AN1686" s="5">
        <v>2.33</v>
      </c>
      <c r="AO1686" s="5">
        <v>0.39</v>
      </c>
      <c r="AS1686" s="20">
        <v>0.35</v>
      </c>
      <c r="AT1686" s="5">
        <v>35.9</v>
      </c>
      <c r="AU1686" s="5">
        <v>1.6</v>
      </c>
      <c r="AV1686" s="5">
        <v>27.66</v>
      </c>
      <c r="AW1686" s="5">
        <v>0.04</v>
      </c>
      <c r="AX1686" s="5">
        <v>0.04</v>
      </c>
      <c r="AZ1686" s="22"/>
      <c r="BA1686" s="5">
        <v>5.47</v>
      </c>
      <c r="BC1686" s="5">
        <v>2.3E-3</v>
      </c>
      <c r="BE1686" s="22"/>
      <c r="BF1686" s="20">
        <v>0.24</v>
      </c>
      <c r="BH1686" s="5">
        <v>0.33</v>
      </c>
      <c r="BN1686" s="22"/>
      <c r="BO1686" s="5">
        <v>26.6</v>
      </c>
      <c r="BQ1686" s="5">
        <v>2.71</v>
      </c>
      <c r="BR1686" s="5">
        <v>2.68</v>
      </c>
      <c r="BS1686" s="20">
        <v>0.2</v>
      </c>
      <c r="BT1686" s="20">
        <v>17</v>
      </c>
      <c r="BV1686" s="20">
        <v>0.1</v>
      </c>
      <c r="BW1686" s="20">
        <v>0.1</v>
      </c>
      <c r="BX1686" s="5">
        <v>10.6</v>
      </c>
      <c r="BY1686" s="5">
        <v>4.4000000000000004</v>
      </c>
    </row>
    <row r="1687" spans="1:77" x14ac:dyDescent="0.2">
      <c r="A1687" s="2" t="s">
        <v>363</v>
      </c>
      <c r="B1687" s="3">
        <v>41228</v>
      </c>
      <c r="C1687" s="4">
        <v>30</v>
      </c>
      <c r="F1687" s="22"/>
      <c r="G1687" s="5">
        <v>0.04</v>
      </c>
      <c r="H1687" s="5">
        <v>0.01</v>
      </c>
      <c r="J1687" s="22"/>
      <c r="M1687" s="5">
        <v>1.49</v>
      </c>
      <c r="N1687" s="22"/>
      <c r="Q1687" s="20">
        <v>0.66</v>
      </c>
      <c r="S1687" s="5">
        <v>16.399999999999999</v>
      </c>
      <c r="T1687" s="5">
        <v>49</v>
      </c>
      <c r="U1687" s="22"/>
      <c r="V1687" s="5">
        <v>2.2000000000000002</v>
      </c>
      <c r="W1687" s="5">
        <v>3.0000000000000001E-3</v>
      </c>
      <c r="Z1687" s="20">
        <v>25</v>
      </c>
      <c r="AB1687" s="5">
        <v>2.98</v>
      </c>
      <c r="AD1687" s="5">
        <v>4.67</v>
      </c>
      <c r="AE1687" s="5">
        <v>9.6</v>
      </c>
      <c r="AI1687" s="22"/>
      <c r="AJ1687" s="5">
        <v>32.6</v>
      </c>
      <c r="AN1687" s="5">
        <v>2.82</v>
      </c>
      <c r="AO1687" s="5">
        <v>0.53</v>
      </c>
      <c r="AT1687" s="5">
        <v>29.3</v>
      </c>
      <c r="AU1687" s="22"/>
      <c r="AV1687" s="5">
        <v>22.66</v>
      </c>
      <c r="AW1687" s="5">
        <v>0.04</v>
      </c>
      <c r="AX1687" s="5">
        <v>0.04</v>
      </c>
      <c r="AY1687" s="5">
        <v>0.02</v>
      </c>
      <c r="AZ1687" s="22"/>
      <c r="BA1687" s="5">
        <v>5.32</v>
      </c>
      <c r="BC1687" s="22"/>
      <c r="BE1687" s="22"/>
      <c r="BF1687" s="5">
        <v>0.7</v>
      </c>
      <c r="BG1687" s="22"/>
      <c r="BH1687" s="5">
        <v>0.35</v>
      </c>
      <c r="BN1687" s="22"/>
      <c r="BO1687" s="5">
        <v>30</v>
      </c>
      <c r="BQ1687" s="5">
        <v>2.72</v>
      </c>
      <c r="BR1687" s="5">
        <v>2.6</v>
      </c>
      <c r="BS1687" s="20">
        <v>0.2</v>
      </c>
      <c r="BT1687" s="20">
        <v>23</v>
      </c>
      <c r="BV1687" s="20">
        <v>0.1</v>
      </c>
      <c r="BX1687" s="5">
        <v>11.8</v>
      </c>
      <c r="BY1687" s="22"/>
    </row>
    <row r="1688" spans="1:77" x14ac:dyDescent="0.2">
      <c r="A1688" s="2" t="s">
        <v>271</v>
      </c>
      <c r="B1688" s="3">
        <v>32846</v>
      </c>
      <c r="C1688" s="4">
        <v>30</v>
      </c>
      <c r="F1688" s="20">
        <v>0.01</v>
      </c>
      <c r="G1688" s="21"/>
      <c r="H1688" s="5">
        <v>0.06</v>
      </c>
      <c r="J1688" s="20">
        <v>0.2</v>
      </c>
      <c r="M1688" s="5">
        <v>0.72</v>
      </c>
      <c r="N1688" s="20">
        <v>0.3</v>
      </c>
      <c r="P1688" s="22"/>
      <c r="Q1688" s="20">
        <v>0.21</v>
      </c>
      <c r="S1688" s="5">
        <v>115</v>
      </c>
      <c r="T1688" s="5">
        <v>51</v>
      </c>
      <c r="U1688" s="20">
        <v>0.2</v>
      </c>
      <c r="V1688" s="5">
        <v>4</v>
      </c>
      <c r="W1688" s="5">
        <v>0.1</v>
      </c>
      <c r="AB1688" s="5">
        <v>4.79</v>
      </c>
      <c r="AD1688" s="21"/>
      <c r="AE1688" s="5">
        <v>1.7</v>
      </c>
      <c r="AI1688" s="20">
        <v>1.7</v>
      </c>
      <c r="AJ1688" s="5">
        <v>73</v>
      </c>
      <c r="AN1688" s="5">
        <v>6.7</v>
      </c>
      <c r="AO1688" s="5">
        <v>0.01</v>
      </c>
      <c r="AP1688" s="22"/>
      <c r="AT1688" s="5">
        <v>23</v>
      </c>
      <c r="AU1688" s="20">
        <v>3.8</v>
      </c>
      <c r="AV1688" s="5">
        <v>33.15</v>
      </c>
      <c r="AW1688" s="5">
        <v>0.04</v>
      </c>
      <c r="AX1688" s="5">
        <v>0.04</v>
      </c>
      <c r="AY1688" s="5">
        <v>0.02</v>
      </c>
      <c r="AZ1688" s="22"/>
      <c r="BA1688" s="5">
        <v>6.95</v>
      </c>
      <c r="BC1688" s="20">
        <v>1E-3</v>
      </c>
      <c r="BE1688" s="20">
        <v>4.3</v>
      </c>
      <c r="BF1688" s="21"/>
      <c r="BH1688" s="5">
        <v>4.09</v>
      </c>
      <c r="BN1688" s="22"/>
      <c r="BO1688" s="5">
        <v>28.1</v>
      </c>
      <c r="BQ1688" s="21"/>
      <c r="BR1688" s="21"/>
      <c r="BX1688" s="5">
        <v>8.5</v>
      </c>
      <c r="BY1688" s="20">
        <v>5.5</v>
      </c>
    </row>
    <row r="1689" spans="1:77" x14ac:dyDescent="0.2">
      <c r="A1689" s="2" t="s">
        <v>271</v>
      </c>
      <c r="B1689" s="3">
        <v>35760</v>
      </c>
      <c r="C1689" s="4">
        <v>23</v>
      </c>
      <c r="F1689" s="20">
        <v>0.05</v>
      </c>
      <c r="G1689" s="5">
        <v>0.03</v>
      </c>
      <c r="H1689" s="5">
        <v>0.01</v>
      </c>
      <c r="J1689" s="22"/>
      <c r="M1689" s="5">
        <v>0.52</v>
      </c>
      <c r="N1689" s="22"/>
      <c r="O1689" s="22"/>
      <c r="Q1689" s="22"/>
      <c r="S1689" s="5">
        <v>160</v>
      </c>
      <c r="T1689" s="5">
        <v>57</v>
      </c>
      <c r="U1689" s="22"/>
      <c r="V1689" s="5">
        <v>1</v>
      </c>
      <c r="W1689" s="5">
        <v>0.01</v>
      </c>
      <c r="AB1689" s="20">
        <v>5.1100000000000003</v>
      </c>
      <c r="AD1689" s="21"/>
      <c r="AE1689" s="5">
        <v>1.8</v>
      </c>
      <c r="AI1689" s="22"/>
      <c r="AJ1689" s="5">
        <v>84.2</v>
      </c>
      <c r="AN1689" s="5">
        <v>14</v>
      </c>
      <c r="AO1689" s="5">
        <v>0.02</v>
      </c>
      <c r="AT1689" s="5">
        <v>33</v>
      </c>
      <c r="AU1689" s="22"/>
      <c r="AV1689" s="5">
        <v>25.09</v>
      </c>
      <c r="AW1689" s="5">
        <v>0.04</v>
      </c>
      <c r="AX1689" s="5">
        <v>0.18</v>
      </c>
      <c r="AY1689" s="5">
        <v>0.06</v>
      </c>
      <c r="AZ1689" s="22"/>
      <c r="BA1689" s="5">
        <v>7.19</v>
      </c>
      <c r="BC1689" s="22"/>
      <c r="BE1689" s="20">
        <v>0.4</v>
      </c>
      <c r="BF1689" s="21"/>
      <c r="BH1689" s="5">
        <v>5.44</v>
      </c>
      <c r="BN1689" s="22"/>
      <c r="BO1689" s="5">
        <v>62.1</v>
      </c>
      <c r="BQ1689" s="21"/>
      <c r="BR1689" s="21"/>
      <c r="BT1689" s="21"/>
      <c r="BX1689" s="5">
        <v>8.3000000000000007</v>
      </c>
      <c r="BY1689" s="22"/>
    </row>
    <row r="1690" spans="1:77" x14ac:dyDescent="0.2">
      <c r="A1690" s="2" t="s">
        <v>370</v>
      </c>
      <c r="B1690" s="3">
        <v>36661</v>
      </c>
      <c r="C1690" s="4">
        <v>23</v>
      </c>
      <c r="F1690" s="20">
        <v>0.71</v>
      </c>
      <c r="G1690" s="5">
        <v>0.7</v>
      </c>
      <c r="H1690" s="5">
        <v>0.02</v>
      </c>
      <c r="J1690" s="22"/>
      <c r="M1690" s="20">
        <v>1.1100000000000001</v>
      </c>
      <c r="N1690" s="22"/>
      <c r="O1690" s="22"/>
      <c r="Q1690" s="22"/>
      <c r="S1690" s="5">
        <v>20</v>
      </c>
      <c r="T1690" s="5">
        <v>83</v>
      </c>
      <c r="U1690" s="22"/>
      <c r="V1690" s="5">
        <v>20</v>
      </c>
      <c r="W1690" s="5">
        <v>0.13</v>
      </c>
      <c r="AB1690" s="5">
        <v>1.8</v>
      </c>
      <c r="AD1690" s="21"/>
      <c r="AE1690" s="5">
        <v>14</v>
      </c>
      <c r="AI1690" s="22"/>
      <c r="AJ1690" s="5">
        <v>47.3</v>
      </c>
      <c r="AN1690" s="5">
        <v>7.4</v>
      </c>
      <c r="AO1690" s="5">
        <v>0.47</v>
      </c>
      <c r="AT1690" s="5">
        <v>41</v>
      </c>
      <c r="AU1690" s="22"/>
      <c r="AV1690" s="5">
        <v>8.6300000000000008</v>
      </c>
      <c r="AW1690" s="5">
        <v>0.04</v>
      </c>
      <c r="AX1690" s="5">
        <v>0.01</v>
      </c>
      <c r="AZ1690" s="20">
        <v>0.01</v>
      </c>
      <c r="BA1690" s="5">
        <v>5.3</v>
      </c>
      <c r="BE1690" s="20">
        <v>4.8</v>
      </c>
      <c r="BF1690" s="21"/>
      <c r="BH1690" s="5">
        <v>0.46</v>
      </c>
      <c r="BN1690" s="22"/>
      <c r="BO1690" s="5">
        <v>59.3</v>
      </c>
      <c r="BQ1690" s="21"/>
      <c r="BR1690" s="21"/>
      <c r="BT1690" s="21"/>
      <c r="BX1690" s="5">
        <v>8.8000000000000007</v>
      </c>
      <c r="BY1690" s="22"/>
    </row>
    <row r="1691" spans="1:77" x14ac:dyDescent="0.2">
      <c r="A1691" s="2" t="s">
        <v>343</v>
      </c>
      <c r="B1691" s="3">
        <v>40324</v>
      </c>
      <c r="C1691" s="4">
        <v>25</v>
      </c>
      <c r="F1691" s="22"/>
      <c r="G1691" s="5">
        <v>0.42</v>
      </c>
      <c r="H1691" s="5">
        <v>0.01</v>
      </c>
      <c r="J1691" s="21"/>
      <c r="M1691" s="5">
        <v>0.39</v>
      </c>
      <c r="N1691" s="21"/>
      <c r="Q1691" s="5">
        <v>0.75</v>
      </c>
      <c r="S1691" s="5">
        <v>41.6</v>
      </c>
      <c r="T1691" s="5">
        <v>22</v>
      </c>
      <c r="U1691" s="21"/>
      <c r="V1691" s="5">
        <v>1.8</v>
      </c>
      <c r="W1691" s="5">
        <v>0.03</v>
      </c>
      <c r="AB1691" s="5">
        <v>2.8</v>
      </c>
      <c r="AD1691" s="5">
        <v>4.32</v>
      </c>
      <c r="AE1691" s="5">
        <v>16.399999999999999</v>
      </c>
      <c r="AI1691" s="21"/>
      <c r="AJ1691" s="5">
        <v>36.5</v>
      </c>
      <c r="AN1691" s="5">
        <v>5</v>
      </c>
      <c r="AO1691" s="5">
        <v>0.14000000000000001</v>
      </c>
      <c r="AS1691" s="21"/>
      <c r="AT1691" s="5">
        <v>9.6300000000000008</v>
      </c>
      <c r="AU1691" s="21"/>
      <c r="AV1691" s="5">
        <v>58.87</v>
      </c>
      <c r="AW1691" s="5">
        <v>0.04</v>
      </c>
      <c r="AX1691" s="5">
        <v>0.01</v>
      </c>
      <c r="AZ1691" s="22"/>
      <c r="BA1691" s="5">
        <v>6.19</v>
      </c>
      <c r="BC1691" s="21"/>
      <c r="BE1691" s="21"/>
      <c r="BF1691" s="5">
        <v>3.44</v>
      </c>
      <c r="BH1691" s="5">
        <v>0.75</v>
      </c>
      <c r="BN1691" s="22"/>
      <c r="BO1691" s="5">
        <v>44</v>
      </c>
      <c r="BQ1691" s="5">
        <v>3.24</v>
      </c>
      <c r="BR1691" s="5">
        <v>3.38</v>
      </c>
      <c r="BW1691" s="21"/>
      <c r="BX1691" s="5">
        <v>9.4</v>
      </c>
      <c r="BY1691" s="21"/>
    </row>
    <row r="1692" spans="1:77" x14ac:dyDescent="0.2">
      <c r="A1692" s="2" t="s">
        <v>285</v>
      </c>
      <c r="B1692" s="3">
        <v>36276</v>
      </c>
      <c r="C1692" s="4">
        <v>23</v>
      </c>
      <c r="F1692" s="20">
        <v>0.14000000000000001</v>
      </c>
      <c r="G1692" s="5">
        <v>0.11</v>
      </c>
      <c r="H1692" s="5">
        <v>0.02</v>
      </c>
      <c r="J1692" s="21"/>
      <c r="M1692" s="21"/>
      <c r="N1692" s="21"/>
      <c r="O1692" s="22"/>
      <c r="Q1692" s="21"/>
      <c r="S1692" s="5">
        <v>63</v>
      </c>
      <c r="T1692" s="5">
        <v>28</v>
      </c>
      <c r="U1692" s="21"/>
      <c r="V1692" s="5">
        <v>1.5</v>
      </c>
      <c r="W1692" s="5">
        <v>0.01</v>
      </c>
      <c r="AB1692" s="5">
        <v>4.74</v>
      </c>
      <c r="AD1692" s="21"/>
      <c r="AE1692" s="5">
        <v>2.2000000000000002</v>
      </c>
      <c r="AI1692" s="21"/>
      <c r="AJ1692" s="5">
        <v>48.6</v>
      </c>
      <c r="AN1692" s="5">
        <v>7.8</v>
      </c>
      <c r="AO1692" s="5">
        <v>0.25</v>
      </c>
      <c r="AT1692" s="5">
        <v>14</v>
      </c>
      <c r="AU1692" s="21"/>
      <c r="AV1692" s="5">
        <v>16.329999999999998</v>
      </c>
      <c r="AW1692" s="5">
        <v>0.04</v>
      </c>
      <c r="AX1692" s="5">
        <v>0.01</v>
      </c>
      <c r="AZ1692" s="20">
        <v>5.0000000000000001E-3</v>
      </c>
      <c r="BA1692" s="5">
        <v>6.69</v>
      </c>
      <c r="BC1692" s="21"/>
      <c r="BE1692" s="20">
        <v>3.1</v>
      </c>
      <c r="BF1692" s="21"/>
      <c r="BH1692" s="5">
        <v>2.6</v>
      </c>
      <c r="BI1692" s="20">
        <v>0.81</v>
      </c>
      <c r="BN1692" s="22"/>
      <c r="BO1692" s="5">
        <v>62.9</v>
      </c>
      <c r="BX1692" s="5">
        <v>8.4</v>
      </c>
      <c r="BY1692" s="21"/>
    </row>
    <row r="1693" spans="1:77" x14ac:dyDescent="0.2">
      <c r="A1693" s="2" t="s">
        <v>285</v>
      </c>
      <c r="B1693" s="3">
        <v>36656</v>
      </c>
      <c r="C1693" s="4">
        <v>22</v>
      </c>
      <c r="F1693" s="5">
        <v>0.1</v>
      </c>
      <c r="G1693" s="21"/>
      <c r="H1693" s="5">
        <v>0.02</v>
      </c>
      <c r="J1693" s="21"/>
      <c r="M1693" s="5">
        <v>0.54</v>
      </c>
      <c r="N1693" s="21"/>
      <c r="O1693" s="21"/>
      <c r="Q1693" s="21"/>
      <c r="S1693" s="5">
        <v>54</v>
      </c>
      <c r="T1693" s="5">
        <v>25</v>
      </c>
      <c r="U1693" s="21"/>
      <c r="V1693" s="5">
        <v>2</v>
      </c>
      <c r="W1693" s="5">
        <v>0.08</v>
      </c>
      <c r="AB1693" s="5">
        <v>5.04</v>
      </c>
      <c r="AE1693" s="5">
        <v>2.1</v>
      </c>
      <c r="AI1693" s="21"/>
      <c r="AJ1693" s="5">
        <v>31.4</v>
      </c>
      <c r="AN1693" s="5">
        <v>6.5</v>
      </c>
      <c r="AO1693" s="5">
        <v>0.17</v>
      </c>
      <c r="AT1693" s="5">
        <v>15</v>
      </c>
      <c r="AU1693" s="21"/>
      <c r="AV1693" s="5">
        <v>15.31</v>
      </c>
      <c r="AW1693" s="5">
        <v>0.04</v>
      </c>
      <c r="AX1693" s="5">
        <v>0.01</v>
      </c>
      <c r="AZ1693" s="5">
        <v>7.7999999999999996E-3</v>
      </c>
      <c r="BA1693" s="5">
        <v>6.57</v>
      </c>
      <c r="BC1693" s="21"/>
      <c r="BE1693" s="5">
        <v>3.2</v>
      </c>
      <c r="BF1693" s="22"/>
      <c r="BH1693" s="5">
        <v>2.65</v>
      </c>
      <c r="BN1693" s="22"/>
      <c r="BO1693" s="5">
        <v>58.2</v>
      </c>
      <c r="BX1693" s="5">
        <v>8.9</v>
      </c>
      <c r="BY1693" s="21"/>
    </row>
    <row r="1694" spans="1:77" x14ac:dyDescent="0.2">
      <c r="A1694" s="2" t="s">
        <v>304</v>
      </c>
      <c r="B1694" s="3">
        <v>40877</v>
      </c>
      <c r="C1694" s="4">
        <v>25</v>
      </c>
      <c r="F1694" s="22"/>
      <c r="G1694" s="5">
        <v>0.08</v>
      </c>
      <c r="H1694" s="5">
        <v>0.36</v>
      </c>
      <c r="M1694" s="5">
        <v>1.1299999999999999</v>
      </c>
      <c r="O1694" s="21"/>
      <c r="S1694" s="5">
        <v>143</v>
      </c>
      <c r="T1694" s="5">
        <v>42</v>
      </c>
      <c r="V1694" s="5">
        <v>20</v>
      </c>
      <c r="W1694" s="20">
        <v>7.0000000000000007E-2</v>
      </c>
      <c r="AB1694" s="5">
        <v>1.94</v>
      </c>
      <c r="AD1694" s="20">
        <v>65.900000000000006</v>
      </c>
      <c r="AE1694" s="5">
        <v>2.93</v>
      </c>
      <c r="AJ1694" s="5">
        <v>34.5</v>
      </c>
      <c r="AN1694" s="5">
        <v>8.17</v>
      </c>
      <c r="AO1694" s="5">
        <v>0.83</v>
      </c>
      <c r="AT1694" s="5">
        <v>21.4</v>
      </c>
      <c r="AV1694" s="5">
        <v>0.22</v>
      </c>
      <c r="AW1694" s="5">
        <v>0.04</v>
      </c>
      <c r="AX1694" s="5">
        <v>0.52</v>
      </c>
      <c r="AZ1694" s="21"/>
      <c r="BA1694" s="5">
        <v>6.46</v>
      </c>
      <c r="BE1694" s="21"/>
      <c r="BF1694" s="20">
        <v>0.65</v>
      </c>
      <c r="BH1694" s="5">
        <v>2.23</v>
      </c>
      <c r="BN1694" s="22"/>
      <c r="BO1694" s="5">
        <v>50.1</v>
      </c>
      <c r="BQ1694" s="20">
        <v>4.4800000000000004</v>
      </c>
      <c r="BR1694" s="20">
        <v>8.8800000000000008</v>
      </c>
      <c r="BT1694" s="20">
        <v>37</v>
      </c>
      <c r="BX1694" s="5">
        <v>10.6</v>
      </c>
    </row>
    <row r="1695" spans="1:77" x14ac:dyDescent="0.2">
      <c r="A1695" s="2" t="s">
        <v>267</v>
      </c>
      <c r="B1695" s="3">
        <v>41904</v>
      </c>
      <c r="C1695" s="4">
        <v>25</v>
      </c>
      <c r="F1695" s="21"/>
      <c r="G1695" s="20">
        <v>0.09</v>
      </c>
      <c r="H1695" s="5">
        <v>0.01</v>
      </c>
      <c r="J1695" s="21"/>
      <c r="M1695" s="5">
        <v>1.54</v>
      </c>
      <c r="N1695" s="21"/>
      <c r="O1695" s="22"/>
      <c r="Q1695" s="21"/>
      <c r="S1695" s="5">
        <v>13.6</v>
      </c>
      <c r="T1695" s="5">
        <v>39</v>
      </c>
      <c r="U1695" s="21"/>
      <c r="V1695" s="5">
        <v>1.9</v>
      </c>
      <c r="W1695" s="5">
        <v>0.28999999999999998</v>
      </c>
      <c r="AB1695" s="5">
        <v>4.4400000000000004</v>
      </c>
      <c r="AD1695" s="20">
        <v>8.68</v>
      </c>
      <c r="AE1695" s="5">
        <v>0.9</v>
      </c>
      <c r="AI1695" s="21"/>
      <c r="AJ1695" s="5">
        <v>22.6</v>
      </c>
      <c r="AN1695" s="5">
        <v>2.81</v>
      </c>
      <c r="AO1695" s="5">
        <v>0.15</v>
      </c>
      <c r="AS1695" s="22"/>
      <c r="AT1695" s="5">
        <v>21.8</v>
      </c>
      <c r="AU1695" s="21"/>
      <c r="AV1695" s="5">
        <v>4.13</v>
      </c>
      <c r="AW1695" s="5">
        <v>0.04</v>
      </c>
      <c r="AX1695" s="5">
        <v>0.01</v>
      </c>
      <c r="AY1695" s="20">
        <v>0.02</v>
      </c>
      <c r="AZ1695" s="22"/>
      <c r="BA1695" s="5">
        <v>5.43</v>
      </c>
      <c r="BC1695" s="22"/>
      <c r="BE1695" s="21"/>
      <c r="BF1695" s="20">
        <v>1.3</v>
      </c>
      <c r="BH1695" s="5">
        <v>0.35</v>
      </c>
      <c r="BN1695" s="22"/>
      <c r="BO1695" s="5">
        <v>27.5</v>
      </c>
      <c r="BQ1695" s="20">
        <v>2.09</v>
      </c>
      <c r="BR1695" s="20">
        <v>1.92</v>
      </c>
      <c r="BW1695" s="22"/>
      <c r="BX1695" s="5">
        <v>10.3</v>
      </c>
      <c r="BY1695" s="21"/>
    </row>
    <row r="1696" spans="1:77" x14ac:dyDescent="0.2">
      <c r="A1696" s="2" t="s">
        <v>411</v>
      </c>
      <c r="B1696" s="3">
        <v>39002</v>
      </c>
      <c r="C1696" s="4">
        <v>21</v>
      </c>
      <c r="F1696" s="20">
        <v>0.5</v>
      </c>
      <c r="G1696" s="21"/>
      <c r="H1696" s="5">
        <v>0.28000000000000003</v>
      </c>
      <c r="J1696" s="22"/>
      <c r="M1696" s="5">
        <v>1.06</v>
      </c>
      <c r="N1696" s="22"/>
      <c r="O1696" s="22"/>
      <c r="Q1696" s="22"/>
      <c r="S1696" s="5">
        <v>86.1</v>
      </c>
      <c r="T1696" s="5">
        <v>58</v>
      </c>
      <c r="U1696" s="22"/>
      <c r="V1696" s="5">
        <v>39</v>
      </c>
      <c r="W1696" s="5">
        <v>2.2999999999999998</v>
      </c>
      <c r="AB1696" s="5">
        <v>17.93</v>
      </c>
      <c r="AD1696" s="21"/>
      <c r="AE1696" s="5">
        <v>6.04</v>
      </c>
      <c r="AI1696" s="22"/>
      <c r="AJ1696" s="5">
        <v>67.3</v>
      </c>
      <c r="AN1696" s="5">
        <v>15.1</v>
      </c>
      <c r="AO1696" s="5">
        <v>0.23</v>
      </c>
      <c r="AT1696" s="5">
        <v>76.8</v>
      </c>
      <c r="AU1696" s="22"/>
      <c r="AV1696" s="5">
        <v>0.48</v>
      </c>
      <c r="AW1696" s="5">
        <v>0.04</v>
      </c>
      <c r="AX1696" s="5">
        <v>0.27</v>
      </c>
      <c r="AZ1696" s="22"/>
      <c r="BA1696" s="5">
        <v>7.21</v>
      </c>
      <c r="BC1696" s="22"/>
      <c r="BE1696" s="20">
        <v>0.2</v>
      </c>
      <c r="BF1696" s="21"/>
      <c r="BH1696" s="5">
        <v>6.84</v>
      </c>
      <c r="BI1696" s="22"/>
      <c r="BN1696" s="22"/>
      <c r="BO1696" s="5">
        <v>9</v>
      </c>
      <c r="BX1696" s="5">
        <v>11.4</v>
      </c>
      <c r="BY1696" s="22"/>
    </row>
    <row r="1697" spans="1:78" x14ac:dyDescent="0.2">
      <c r="A1697" s="2" t="s">
        <v>96</v>
      </c>
      <c r="B1697" s="3">
        <v>31733</v>
      </c>
      <c r="C1697" s="4">
        <v>22</v>
      </c>
      <c r="F1697" s="21"/>
      <c r="G1697" s="22"/>
      <c r="H1697" s="5">
        <v>21.74</v>
      </c>
      <c r="J1697" s="21"/>
      <c r="M1697" s="5">
        <v>2.5</v>
      </c>
      <c r="N1697" s="21"/>
      <c r="P1697" s="22"/>
      <c r="Q1697" s="21"/>
      <c r="S1697" s="5">
        <v>67</v>
      </c>
      <c r="T1697" s="5">
        <v>197</v>
      </c>
      <c r="U1697" s="21"/>
      <c r="V1697" s="5">
        <v>14</v>
      </c>
      <c r="W1697" s="5">
        <v>15.1</v>
      </c>
      <c r="AB1697" s="5">
        <v>1.43</v>
      </c>
      <c r="AD1697" s="22"/>
      <c r="AE1697" s="5">
        <v>21.2</v>
      </c>
      <c r="AI1697" s="21"/>
      <c r="AJ1697" s="5">
        <v>153.30000000000001</v>
      </c>
      <c r="AN1697" s="5">
        <v>60</v>
      </c>
      <c r="AO1697" s="5">
        <v>0.78</v>
      </c>
      <c r="AP1697" s="22"/>
      <c r="AS1697" s="22"/>
      <c r="AT1697" s="5">
        <v>158</v>
      </c>
      <c r="AU1697" s="5">
        <v>0.2</v>
      </c>
      <c r="AV1697" s="5">
        <v>0.01</v>
      </c>
      <c r="AW1697" s="5">
        <v>0.04</v>
      </c>
      <c r="AX1697" s="5">
        <v>0.4</v>
      </c>
      <c r="AY1697" s="21"/>
      <c r="BA1697" s="5">
        <v>7</v>
      </c>
      <c r="BC1697" s="5">
        <v>5.0000000000000001E-3</v>
      </c>
      <c r="BE1697" s="5">
        <v>0.1</v>
      </c>
      <c r="BF1697" s="22"/>
      <c r="BH1697" s="5">
        <v>12.5</v>
      </c>
      <c r="BN1697" s="22"/>
      <c r="BO1697" s="5">
        <v>5</v>
      </c>
      <c r="BQ1697" s="22"/>
      <c r="BR1697" s="22"/>
      <c r="BW1697" s="22"/>
      <c r="BX1697" s="5">
        <v>9.6</v>
      </c>
      <c r="BY1697" s="21"/>
    </row>
    <row r="1698" spans="1:78" x14ac:dyDescent="0.2">
      <c r="A1698" s="2" t="s">
        <v>81</v>
      </c>
      <c r="B1698" s="3">
        <v>40885</v>
      </c>
      <c r="C1698" s="4">
        <v>37</v>
      </c>
      <c r="F1698" s="22"/>
      <c r="G1698" s="5">
        <v>3.0000000000000001E-3</v>
      </c>
      <c r="H1698" s="5">
        <v>2.8</v>
      </c>
      <c r="J1698" s="20">
        <v>0.2</v>
      </c>
      <c r="M1698" s="5">
        <v>1.47</v>
      </c>
      <c r="N1698" s="20">
        <v>0.2</v>
      </c>
      <c r="O1698" s="22"/>
      <c r="Q1698" s="20">
        <v>0.02</v>
      </c>
      <c r="S1698" s="5">
        <v>131</v>
      </c>
      <c r="T1698" s="5">
        <v>32</v>
      </c>
      <c r="U1698" s="20">
        <v>0.3</v>
      </c>
      <c r="V1698" s="5">
        <v>5.6</v>
      </c>
      <c r="W1698" s="5">
        <v>33.799999999999997</v>
      </c>
      <c r="AB1698" s="5">
        <v>2.64</v>
      </c>
      <c r="AC1698" s="22"/>
      <c r="AD1698" s="5">
        <v>14.73</v>
      </c>
      <c r="AE1698" s="5">
        <v>1.75</v>
      </c>
      <c r="AI1698" s="20">
        <v>0.5</v>
      </c>
      <c r="AJ1698" s="5">
        <v>82.3</v>
      </c>
      <c r="AN1698" s="5">
        <v>6.43</v>
      </c>
      <c r="AO1698" s="5">
        <v>0.88</v>
      </c>
      <c r="AS1698" s="20">
        <v>0.35</v>
      </c>
      <c r="AT1698" s="5">
        <v>24.2</v>
      </c>
      <c r="AU1698" s="20">
        <v>0.5</v>
      </c>
      <c r="AV1698" s="5">
        <v>0.22</v>
      </c>
      <c r="AW1698" s="5">
        <v>0.04</v>
      </c>
      <c r="AX1698" s="5">
        <v>0.01</v>
      </c>
      <c r="AZ1698" s="22"/>
      <c r="BA1698" s="5">
        <v>6.88</v>
      </c>
      <c r="BC1698" s="20">
        <v>1E-3</v>
      </c>
      <c r="BE1698" s="22"/>
      <c r="BF1698" s="5">
        <v>0.92</v>
      </c>
      <c r="BH1698" s="5">
        <v>7.87</v>
      </c>
      <c r="BN1698" s="22"/>
      <c r="BO1698" s="5">
        <v>0.5</v>
      </c>
      <c r="BQ1698" s="5">
        <v>8.77</v>
      </c>
      <c r="BR1698" s="5">
        <v>10.17</v>
      </c>
      <c r="BS1698" s="20">
        <v>0.2</v>
      </c>
      <c r="BT1698" s="5">
        <v>99</v>
      </c>
      <c r="BV1698" s="20">
        <v>0.1</v>
      </c>
      <c r="BW1698" s="20">
        <v>0.46</v>
      </c>
      <c r="BX1698" s="5">
        <v>10.1</v>
      </c>
      <c r="BY1698" s="20">
        <v>0.5</v>
      </c>
    </row>
    <row r="1699" spans="1:78" x14ac:dyDescent="0.2">
      <c r="A1699" s="2" t="s">
        <v>248</v>
      </c>
      <c r="B1699" s="3">
        <v>33093</v>
      </c>
      <c r="C1699" s="4">
        <v>18</v>
      </c>
      <c r="F1699" s="20">
        <v>0.14000000000000001</v>
      </c>
      <c r="G1699" s="21"/>
      <c r="H1699" s="5">
        <v>0.14000000000000001</v>
      </c>
      <c r="J1699" s="22"/>
      <c r="M1699" s="5">
        <v>0.5</v>
      </c>
      <c r="N1699" s="22"/>
      <c r="O1699" s="22"/>
      <c r="Q1699" s="22"/>
      <c r="S1699" s="5">
        <v>95</v>
      </c>
      <c r="T1699" s="5">
        <v>34</v>
      </c>
      <c r="U1699" s="22"/>
      <c r="V1699" s="5">
        <v>2.6</v>
      </c>
      <c r="W1699" s="5">
        <v>0.4</v>
      </c>
      <c r="AB1699" s="21"/>
      <c r="AD1699" s="21"/>
      <c r="AE1699" s="5">
        <v>2.1</v>
      </c>
      <c r="AI1699" s="22"/>
      <c r="AJ1699" s="21"/>
      <c r="AN1699" s="5">
        <v>5.5</v>
      </c>
      <c r="AO1699" s="5">
        <v>0.22</v>
      </c>
      <c r="AT1699" s="5">
        <v>12</v>
      </c>
      <c r="AU1699" s="22"/>
      <c r="AV1699" s="5">
        <v>0.49</v>
      </c>
      <c r="AW1699" s="5">
        <v>0.04</v>
      </c>
      <c r="AX1699" s="5">
        <v>0.04</v>
      </c>
      <c r="AY1699" s="21"/>
      <c r="AZ1699" s="22"/>
      <c r="BA1699" s="5">
        <v>7.24</v>
      </c>
      <c r="BC1699" s="22"/>
      <c r="BE1699" s="20">
        <v>0.59</v>
      </c>
      <c r="BF1699" s="21"/>
      <c r="BH1699" s="5">
        <v>4.0999999999999996</v>
      </c>
      <c r="BN1699" s="22"/>
      <c r="BO1699" s="5">
        <v>45</v>
      </c>
      <c r="BQ1699" s="21"/>
      <c r="BR1699" s="21"/>
      <c r="BT1699" s="21"/>
      <c r="BX1699" s="21"/>
      <c r="BY1699" s="22"/>
    </row>
    <row r="1700" spans="1:78" x14ac:dyDescent="0.2">
      <c r="A1700" s="2" t="s">
        <v>178</v>
      </c>
      <c r="B1700" s="3">
        <v>40805</v>
      </c>
      <c r="C1700" s="4">
        <v>27</v>
      </c>
      <c r="F1700" s="22"/>
      <c r="G1700" s="5">
        <v>0.04</v>
      </c>
      <c r="H1700" s="5">
        <v>0.36</v>
      </c>
      <c r="M1700" s="5">
        <v>0.24</v>
      </c>
      <c r="N1700" s="20">
        <v>21</v>
      </c>
      <c r="O1700" s="22"/>
      <c r="S1700" s="5">
        <v>45</v>
      </c>
      <c r="T1700" s="5">
        <v>26</v>
      </c>
      <c r="V1700" s="5">
        <v>5.0999999999999996</v>
      </c>
      <c r="W1700" s="5">
        <v>0.56999999999999995</v>
      </c>
      <c r="AB1700" s="5">
        <v>4.3</v>
      </c>
      <c r="AD1700" s="5">
        <v>1.2</v>
      </c>
      <c r="AE1700" s="5">
        <v>3.22</v>
      </c>
      <c r="AJ1700" s="5">
        <v>40.700000000000003</v>
      </c>
      <c r="AN1700" s="5">
        <v>5.48</v>
      </c>
      <c r="AO1700" s="5">
        <v>0.13</v>
      </c>
      <c r="AT1700" s="5">
        <v>36.6</v>
      </c>
      <c r="AV1700" s="5">
        <v>2.23</v>
      </c>
      <c r="AW1700" s="5">
        <v>0.04</v>
      </c>
      <c r="AX1700" s="5">
        <v>0.44</v>
      </c>
      <c r="AY1700" s="21"/>
      <c r="AZ1700" s="22"/>
      <c r="BA1700" s="5">
        <v>7.08</v>
      </c>
      <c r="BE1700" s="22"/>
      <c r="BF1700" s="5">
        <v>0.19</v>
      </c>
      <c r="BH1700" s="5">
        <v>3.23</v>
      </c>
      <c r="BN1700" s="22"/>
      <c r="BO1700" s="5">
        <v>17.5</v>
      </c>
      <c r="BQ1700" s="5">
        <v>4.38</v>
      </c>
      <c r="BR1700" s="5">
        <v>4.43</v>
      </c>
      <c r="BT1700" s="20">
        <v>37</v>
      </c>
      <c r="BX1700" s="5">
        <v>9.4</v>
      </c>
      <c r="BY1700" s="20">
        <v>107</v>
      </c>
    </row>
    <row r="1701" spans="1:78" x14ac:dyDescent="0.2">
      <c r="A1701" s="2" t="s">
        <v>124</v>
      </c>
      <c r="B1701" s="3">
        <v>40336</v>
      </c>
      <c r="C1701" s="4">
        <v>24</v>
      </c>
      <c r="F1701" s="22"/>
      <c r="G1701" s="5">
        <v>2E-3</v>
      </c>
      <c r="H1701" s="5">
        <v>0.01</v>
      </c>
      <c r="J1701" s="22"/>
      <c r="M1701" s="5">
        <v>0.43</v>
      </c>
      <c r="N1701" s="22"/>
      <c r="O1701" s="22"/>
      <c r="Q1701" s="22"/>
      <c r="S1701" s="5">
        <v>124</v>
      </c>
      <c r="T1701" s="5">
        <v>33</v>
      </c>
      <c r="U1701" s="22"/>
      <c r="V1701" s="5">
        <v>1.6</v>
      </c>
      <c r="W1701" s="5">
        <v>2E-3</v>
      </c>
      <c r="AB1701" s="5">
        <v>13.11</v>
      </c>
      <c r="AD1701" s="5">
        <v>0.23</v>
      </c>
      <c r="AE1701" s="5">
        <v>0.77</v>
      </c>
      <c r="AI1701" s="22"/>
      <c r="AJ1701" s="5">
        <v>67.599999999999994</v>
      </c>
      <c r="AN1701" s="5">
        <v>7.42</v>
      </c>
      <c r="AO1701" s="5">
        <v>5.0000000000000001E-3</v>
      </c>
      <c r="AT1701" s="5">
        <v>14.2</v>
      </c>
      <c r="AU1701" s="22"/>
      <c r="AV1701" s="5">
        <v>22.7</v>
      </c>
      <c r="AW1701" s="5">
        <v>0.04</v>
      </c>
      <c r="AX1701" s="5">
        <v>0.02</v>
      </c>
      <c r="AY1701" s="21"/>
      <c r="BA1701" s="5">
        <v>7.15</v>
      </c>
      <c r="BC1701" s="22"/>
      <c r="BE1701" s="22"/>
      <c r="BF1701" s="5">
        <v>0.65</v>
      </c>
      <c r="BH1701" s="5">
        <v>5.43</v>
      </c>
      <c r="BN1701" s="22"/>
      <c r="BO1701" s="5">
        <v>34.799999999999997</v>
      </c>
      <c r="BQ1701" s="5">
        <v>7.45</v>
      </c>
      <c r="BR1701" s="5">
        <v>7.44</v>
      </c>
      <c r="BX1701" s="5">
        <v>9.5</v>
      </c>
      <c r="BY1701" s="22"/>
    </row>
    <row r="1702" spans="1:78" x14ac:dyDescent="0.2">
      <c r="A1702" s="2" t="s">
        <v>315</v>
      </c>
      <c r="B1702" s="3">
        <v>38243</v>
      </c>
      <c r="C1702" s="4">
        <v>32</v>
      </c>
      <c r="F1702" s="20">
        <v>0.02</v>
      </c>
      <c r="G1702" s="21"/>
      <c r="H1702" s="5">
        <v>0.02</v>
      </c>
      <c r="J1702" s="5">
        <v>1</v>
      </c>
      <c r="M1702" s="5">
        <v>0.36</v>
      </c>
      <c r="N1702" s="5">
        <v>2</v>
      </c>
      <c r="O1702" s="22"/>
      <c r="Q1702" s="5">
        <v>0.5</v>
      </c>
      <c r="S1702" s="5">
        <v>125</v>
      </c>
      <c r="T1702" s="5">
        <v>17</v>
      </c>
      <c r="U1702" s="5">
        <v>1</v>
      </c>
      <c r="V1702" s="5">
        <v>0.7</v>
      </c>
      <c r="W1702" s="5">
        <v>0.02</v>
      </c>
      <c r="AB1702" s="5">
        <v>5.38</v>
      </c>
      <c r="AC1702" s="21"/>
      <c r="AD1702" s="5">
        <v>1.4</v>
      </c>
      <c r="AE1702" s="5">
        <v>1.8</v>
      </c>
      <c r="AI1702" s="5">
        <v>1</v>
      </c>
      <c r="AJ1702" s="20">
        <v>65.900000000000006</v>
      </c>
      <c r="AN1702" s="5">
        <v>8</v>
      </c>
      <c r="AO1702" s="5">
        <v>0.04</v>
      </c>
      <c r="AT1702" s="5">
        <v>14.7</v>
      </c>
      <c r="AU1702" s="5">
        <v>1</v>
      </c>
      <c r="AV1702" s="5">
        <v>30.98</v>
      </c>
      <c r="AW1702" s="5">
        <v>0.04</v>
      </c>
      <c r="AX1702" s="5">
        <v>0.03</v>
      </c>
      <c r="AY1702" s="22"/>
      <c r="AZ1702" s="22"/>
      <c r="BA1702" s="5">
        <v>7</v>
      </c>
      <c r="BC1702" s="5">
        <v>0.1</v>
      </c>
      <c r="BE1702" s="20">
        <v>1</v>
      </c>
      <c r="BH1702" s="5">
        <v>5.2</v>
      </c>
      <c r="BN1702" s="22"/>
      <c r="BO1702" s="5">
        <v>63</v>
      </c>
      <c r="BQ1702" s="5">
        <v>7.49</v>
      </c>
      <c r="BR1702" s="5">
        <v>7.59</v>
      </c>
      <c r="BX1702" s="5">
        <v>8.8000000000000007</v>
      </c>
      <c r="BY1702" s="5">
        <v>5</v>
      </c>
    </row>
    <row r="1703" spans="1:78" x14ac:dyDescent="0.2">
      <c r="A1703" s="2" t="s">
        <v>77</v>
      </c>
      <c r="B1703" s="3">
        <v>37118</v>
      </c>
      <c r="C1703" s="4">
        <v>27</v>
      </c>
      <c r="F1703" s="21"/>
      <c r="G1703" s="22"/>
      <c r="H1703" s="5">
        <v>0.82</v>
      </c>
      <c r="J1703" s="5">
        <v>5</v>
      </c>
      <c r="M1703" s="5">
        <v>0.66</v>
      </c>
      <c r="N1703" s="5">
        <v>1</v>
      </c>
      <c r="Q1703" s="5">
        <v>0.2</v>
      </c>
      <c r="S1703" s="5">
        <v>136</v>
      </c>
      <c r="T1703" s="5">
        <v>44</v>
      </c>
      <c r="U1703" s="5">
        <v>1</v>
      </c>
      <c r="V1703" s="5">
        <v>1.98</v>
      </c>
      <c r="W1703" s="21"/>
      <c r="AB1703" s="5">
        <v>16.62</v>
      </c>
      <c r="AD1703" s="21"/>
      <c r="AE1703" s="5">
        <v>3.1</v>
      </c>
      <c r="AI1703" s="5">
        <v>9</v>
      </c>
      <c r="AJ1703" s="22"/>
      <c r="AN1703" s="5">
        <v>15.4</v>
      </c>
      <c r="AO1703" s="5">
        <v>0.26</v>
      </c>
      <c r="AT1703" s="5">
        <v>20.5</v>
      </c>
      <c r="AU1703" s="5">
        <v>2</v>
      </c>
      <c r="AV1703" s="5">
        <v>0.22</v>
      </c>
      <c r="AW1703" s="5">
        <v>0.03</v>
      </c>
      <c r="AX1703" s="5">
        <v>0.3</v>
      </c>
      <c r="AY1703" s="22"/>
      <c r="AZ1703" s="22"/>
      <c r="BA1703" s="5">
        <v>7.23</v>
      </c>
      <c r="BC1703" s="5">
        <v>0.1</v>
      </c>
      <c r="BE1703" s="5">
        <v>0.4</v>
      </c>
      <c r="BF1703" s="22"/>
      <c r="BH1703" s="5">
        <v>6.74</v>
      </c>
      <c r="BI1703" s="21"/>
      <c r="BM1703" s="20">
        <v>17200</v>
      </c>
      <c r="BN1703" s="22"/>
      <c r="BO1703" s="5">
        <v>49.8</v>
      </c>
      <c r="BQ1703" s="21"/>
      <c r="BR1703" s="21"/>
      <c r="BX1703" s="5">
        <v>10.5</v>
      </c>
      <c r="BY1703" s="5">
        <v>21</v>
      </c>
    </row>
    <row r="1704" spans="1:78" x14ac:dyDescent="0.2">
      <c r="A1704" s="2" t="s">
        <v>78</v>
      </c>
      <c r="B1704" s="3">
        <v>35494</v>
      </c>
      <c r="C1704" s="4">
        <v>22</v>
      </c>
      <c r="F1704" s="5">
        <v>0.84</v>
      </c>
      <c r="G1704" s="22"/>
      <c r="H1704" s="5">
        <v>0.56000000000000005</v>
      </c>
      <c r="J1704" s="21"/>
      <c r="M1704" s="5">
        <v>0.47</v>
      </c>
      <c r="N1704" s="21"/>
      <c r="O1704" s="22"/>
      <c r="Q1704" s="21"/>
      <c r="S1704" s="5">
        <v>85.8</v>
      </c>
      <c r="T1704" s="5">
        <v>28</v>
      </c>
      <c r="U1704" s="21"/>
      <c r="V1704" s="5">
        <v>13</v>
      </c>
      <c r="W1704" s="5">
        <v>3.29</v>
      </c>
      <c r="AB1704" s="20">
        <v>11.45</v>
      </c>
      <c r="AD1704" s="21"/>
      <c r="AE1704" s="5">
        <v>4.3499999999999996</v>
      </c>
      <c r="AI1704" s="21"/>
      <c r="AJ1704" s="5">
        <v>61.3</v>
      </c>
      <c r="AN1704" s="5">
        <v>12.9</v>
      </c>
      <c r="AO1704" s="5">
        <v>0.12</v>
      </c>
      <c r="AT1704" s="5">
        <v>34.200000000000003</v>
      </c>
      <c r="AU1704" s="21"/>
      <c r="AV1704" s="5">
        <v>0.44</v>
      </c>
      <c r="AW1704" s="5">
        <v>0.03</v>
      </c>
      <c r="AX1704" s="5">
        <v>0.52</v>
      </c>
      <c r="AZ1704" s="22"/>
      <c r="BA1704" s="5">
        <v>7.52</v>
      </c>
      <c r="BC1704" s="21"/>
      <c r="BE1704" s="5">
        <v>0.3</v>
      </c>
      <c r="BF1704" s="22"/>
      <c r="BH1704" s="5">
        <v>5.8</v>
      </c>
      <c r="BM1704" s="20">
        <v>15800</v>
      </c>
      <c r="BN1704" s="22"/>
      <c r="BO1704" s="5">
        <v>3</v>
      </c>
      <c r="BQ1704" s="21"/>
      <c r="BR1704" s="21"/>
      <c r="BX1704" s="5">
        <v>9.6999999999999993</v>
      </c>
      <c r="BY1704" s="21"/>
      <c r="BZ1704">
        <f>BM1703+BN1704+BO1703</f>
        <v>17249.8</v>
      </c>
    </row>
    <row r="1705" spans="1:78" x14ac:dyDescent="0.2">
      <c r="A1705" s="2" t="s">
        <v>80</v>
      </c>
      <c r="B1705" s="3">
        <v>35494</v>
      </c>
      <c r="C1705" s="4">
        <v>22</v>
      </c>
      <c r="F1705" s="20">
        <v>7.0000000000000007E-2</v>
      </c>
      <c r="G1705" s="21"/>
      <c r="H1705" s="5">
        <v>0.15</v>
      </c>
      <c r="J1705" s="21"/>
      <c r="M1705" s="5">
        <v>0.03</v>
      </c>
      <c r="N1705" s="21"/>
      <c r="O1705" s="22"/>
      <c r="Q1705" s="21"/>
      <c r="S1705" s="5">
        <v>63.6</v>
      </c>
      <c r="T1705" s="5">
        <v>37</v>
      </c>
      <c r="U1705" s="21"/>
      <c r="V1705" s="5">
        <v>5.2</v>
      </c>
      <c r="W1705" s="5">
        <v>0.27</v>
      </c>
      <c r="AB1705" s="5">
        <v>22.73</v>
      </c>
      <c r="AD1705" s="21"/>
      <c r="AE1705" s="5">
        <v>0.89</v>
      </c>
      <c r="AI1705" s="21"/>
      <c r="AJ1705" s="5">
        <v>43.5</v>
      </c>
      <c r="AN1705" s="5">
        <v>4.58</v>
      </c>
      <c r="AO1705" s="5">
        <v>0.12</v>
      </c>
      <c r="AT1705" s="5">
        <v>19.2</v>
      </c>
      <c r="AU1705" s="21"/>
      <c r="AV1705" s="5">
        <v>0.44</v>
      </c>
      <c r="AW1705" s="5">
        <v>0.03</v>
      </c>
      <c r="AX1705" s="5">
        <v>0.33</v>
      </c>
      <c r="AZ1705" s="22"/>
      <c r="BA1705" s="5">
        <v>8.11</v>
      </c>
      <c r="BC1705" s="21"/>
      <c r="BE1705" s="5">
        <v>0.8</v>
      </c>
      <c r="BF1705" s="21"/>
      <c r="BH1705" s="5">
        <v>1.8</v>
      </c>
      <c r="BM1705" s="20">
        <v>11800</v>
      </c>
      <c r="BN1705" s="22"/>
      <c r="BO1705" s="5">
        <v>66</v>
      </c>
      <c r="BW1705" s="21"/>
      <c r="BX1705" s="5">
        <v>8.8000000000000007</v>
      </c>
      <c r="BY1705" s="21"/>
    </row>
    <row r="1706" spans="1:78" x14ac:dyDescent="0.2">
      <c r="A1706" s="2" t="s">
        <v>83</v>
      </c>
      <c r="B1706" s="3">
        <v>35499</v>
      </c>
      <c r="C1706" s="4">
        <v>22</v>
      </c>
      <c r="F1706" s="20">
        <v>0.06</v>
      </c>
      <c r="G1706" s="21"/>
      <c r="H1706" s="5">
        <v>0.12</v>
      </c>
      <c r="J1706" s="22"/>
      <c r="M1706" s="5">
        <v>0.25</v>
      </c>
      <c r="N1706" s="22"/>
      <c r="O1706" s="22"/>
      <c r="Q1706" s="22"/>
      <c r="S1706" s="5">
        <v>95.1</v>
      </c>
      <c r="T1706" s="5">
        <v>37</v>
      </c>
      <c r="U1706" s="22"/>
      <c r="V1706" s="5">
        <v>1.3</v>
      </c>
      <c r="W1706" s="5">
        <v>1.66</v>
      </c>
      <c r="AB1706" s="5">
        <v>14.24</v>
      </c>
      <c r="AD1706" s="21"/>
      <c r="AE1706" s="5">
        <v>1.33</v>
      </c>
      <c r="AI1706" s="22"/>
      <c r="AJ1706" s="5">
        <v>58.5</v>
      </c>
      <c r="AN1706" s="5">
        <v>4.3600000000000003</v>
      </c>
      <c r="AO1706" s="5">
        <v>0.56000000000000005</v>
      </c>
      <c r="AT1706" s="5">
        <v>19.2</v>
      </c>
      <c r="AU1706" s="22"/>
      <c r="AV1706" s="5">
        <v>0.44</v>
      </c>
      <c r="AW1706" s="5">
        <v>0.03</v>
      </c>
      <c r="AX1706" s="5">
        <v>0.21</v>
      </c>
      <c r="AZ1706" s="22"/>
      <c r="BA1706" s="5">
        <v>7.5</v>
      </c>
      <c r="BC1706" s="22"/>
      <c r="BE1706" s="20">
        <v>0.6</v>
      </c>
      <c r="BF1706" s="21"/>
      <c r="BH1706" s="5">
        <v>3.4</v>
      </c>
      <c r="BM1706" s="20">
        <v>7300</v>
      </c>
      <c r="BN1706" s="22"/>
      <c r="BO1706" s="5">
        <v>69</v>
      </c>
      <c r="BQ1706" s="21"/>
      <c r="BR1706" s="21"/>
      <c r="BU1706" s="22"/>
      <c r="BX1706" s="5">
        <v>8.6</v>
      </c>
      <c r="BY1706" s="22"/>
    </row>
    <row r="1707" spans="1:78" x14ac:dyDescent="0.2">
      <c r="A1707" s="2" t="s">
        <v>86</v>
      </c>
      <c r="B1707" s="3">
        <v>37040</v>
      </c>
      <c r="C1707" s="4">
        <v>23</v>
      </c>
      <c r="F1707" s="20">
        <v>0.18</v>
      </c>
      <c r="G1707" s="21"/>
      <c r="H1707" s="5">
        <v>0.02</v>
      </c>
      <c r="J1707" s="22"/>
      <c r="M1707" s="5">
        <v>1.21</v>
      </c>
      <c r="N1707" s="22"/>
      <c r="O1707" s="22"/>
      <c r="Q1707" s="22"/>
      <c r="S1707" s="5">
        <v>101</v>
      </c>
      <c r="T1707" s="5">
        <v>56</v>
      </c>
      <c r="U1707" s="22"/>
      <c r="V1707" s="5">
        <v>1.1000000000000001</v>
      </c>
      <c r="W1707" s="5">
        <v>0.19</v>
      </c>
      <c r="AB1707" s="5">
        <v>13.52</v>
      </c>
      <c r="AC1707" s="22"/>
      <c r="AD1707" s="21"/>
      <c r="AE1707" s="5">
        <v>8.4600000000000009</v>
      </c>
      <c r="AI1707" s="22"/>
      <c r="AJ1707" s="5">
        <v>66.3</v>
      </c>
      <c r="AN1707" s="5">
        <v>13.2</v>
      </c>
      <c r="AO1707" s="5">
        <v>0.01</v>
      </c>
      <c r="AT1707" s="5">
        <v>20.9</v>
      </c>
      <c r="AU1707" s="22"/>
      <c r="AV1707" s="5">
        <v>181.49</v>
      </c>
      <c r="AW1707" s="5">
        <v>0.03</v>
      </c>
      <c r="AX1707" s="5">
        <v>0.09</v>
      </c>
      <c r="AY1707" s="22"/>
      <c r="BA1707" s="5">
        <v>7.4</v>
      </c>
      <c r="BC1707" s="22"/>
      <c r="BD1707" s="20">
        <v>-0.54</v>
      </c>
      <c r="BE1707" s="20">
        <v>0.2</v>
      </c>
      <c r="BF1707" s="21"/>
      <c r="BH1707" s="5">
        <v>1.8</v>
      </c>
      <c r="BM1707" s="20">
        <v>5940</v>
      </c>
      <c r="BN1707" s="22"/>
      <c r="BO1707" s="5">
        <v>57</v>
      </c>
      <c r="BQ1707" s="21"/>
      <c r="BR1707" s="21"/>
      <c r="BT1707" s="21"/>
      <c r="BX1707" s="5">
        <v>10.199999999999999</v>
      </c>
      <c r="BY1707" s="22"/>
    </row>
    <row r="1708" spans="1:78" x14ac:dyDescent="0.2">
      <c r="A1708" s="2" t="s">
        <v>87</v>
      </c>
      <c r="B1708" s="3">
        <v>37574</v>
      </c>
      <c r="C1708" s="4">
        <v>29</v>
      </c>
      <c r="F1708" s="21"/>
      <c r="G1708" s="21"/>
      <c r="H1708" s="5">
        <v>0.03</v>
      </c>
      <c r="J1708" s="20">
        <v>5</v>
      </c>
      <c r="M1708" s="5">
        <v>0.1</v>
      </c>
      <c r="N1708" s="20">
        <v>10</v>
      </c>
      <c r="O1708" s="21"/>
      <c r="Q1708" s="20">
        <v>2.7</v>
      </c>
      <c r="S1708" s="5">
        <v>54.7</v>
      </c>
      <c r="T1708" s="5">
        <v>24</v>
      </c>
      <c r="U1708" s="20">
        <v>1</v>
      </c>
      <c r="V1708" s="5">
        <v>3.1</v>
      </c>
      <c r="W1708" s="5">
        <v>0.03</v>
      </c>
      <c r="AB1708" s="5">
        <v>0.87</v>
      </c>
      <c r="AD1708" s="22"/>
      <c r="AE1708" s="5">
        <v>8.1999999999999993</v>
      </c>
      <c r="AI1708" s="20">
        <v>21</v>
      </c>
      <c r="AJ1708" s="5">
        <v>34</v>
      </c>
      <c r="AN1708" s="5">
        <v>5.0999999999999996</v>
      </c>
      <c r="AO1708" s="5">
        <v>0.01</v>
      </c>
      <c r="AT1708" s="5">
        <v>6.9</v>
      </c>
      <c r="AU1708" s="20">
        <v>1</v>
      </c>
      <c r="AV1708" s="5">
        <v>28.77</v>
      </c>
      <c r="AW1708" s="5">
        <v>0.03</v>
      </c>
      <c r="AX1708" s="5">
        <v>0.06</v>
      </c>
      <c r="AZ1708" s="21"/>
      <c r="BA1708" s="5">
        <v>8.01</v>
      </c>
      <c r="BC1708" s="20">
        <v>0.1</v>
      </c>
      <c r="BE1708" s="5">
        <v>6.3</v>
      </c>
      <c r="BF1708" s="22"/>
      <c r="BH1708" s="5">
        <v>1.9</v>
      </c>
      <c r="BM1708" s="20">
        <v>4800</v>
      </c>
      <c r="BN1708" s="22"/>
      <c r="BO1708" s="5">
        <v>32</v>
      </c>
      <c r="BW1708" s="22"/>
      <c r="BX1708" s="5">
        <v>10.1</v>
      </c>
      <c r="BY1708" s="20">
        <v>24</v>
      </c>
    </row>
    <row r="1709" spans="1:78" x14ac:dyDescent="0.2">
      <c r="A1709" s="2" t="s">
        <v>336</v>
      </c>
      <c r="B1709" s="3">
        <v>41764</v>
      </c>
      <c r="C1709" s="4">
        <v>33</v>
      </c>
      <c r="F1709" s="21"/>
      <c r="G1709" s="20">
        <v>1.41</v>
      </c>
      <c r="H1709" s="5">
        <v>0.04</v>
      </c>
      <c r="J1709" s="20">
        <v>0.3</v>
      </c>
      <c r="M1709" s="5">
        <v>1.78</v>
      </c>
      <c r="N1709" s="20">
        <v>10</v>
      </c>
      <c r="Q1709" s="20">
        <v>0.11</v>
      </c>
      <c r="S1709" s="5">
        <v>16.399999999999999</v>
      </c>
      <c r="T1709" s="5">
        <v>170</v>
      </c>
      <c r="U1709" s="20">
        <v>2.4</v>
      </c>
      <c r="V1709" s="5">
        <v>40</v>
      </c>
      <c r="W1709" s="5">
        <v>0.13</v>
      </c>
      <c r="X1709" s="22"/>
      <c r="AB1709" s="5">
        <v>2.23</v>
      </c>
      <c r="AD1709" s="20">
        <v>1.59</v>
      </c>
      <c r="AE1709" s="5">
        <v>23.2</v>
      </c>
      <c r="AI1709" s="20">
        <v>23</v>
      </c>
      <c r="AJ1709" s="5">
        <v>74</v>
      </c>
      <c r="AN1709" s="5">
        <v>2.57</v>
      </c>
      <c r="AO1709" s="5">
        <v>0.01</v>
      </c>
      <c r="AT1709" s="5">
        <v>107</v>
      </c>
      <c r="AU1709" s="20">
        <v>0.9</v>
      </c>
      <c r="AV1709" s="5">
        <v>2.35</v>
      </c>
      <c r="AW1709" s="5">
        <v>0.03</v>
      </c>
      <c r="AX1709" s="5">
        <v>0.06</v>
      </c>
      <c r="AY1709" s="20">
        <v>0.03</v>
      </c>
      <c r="BA1709" s="5">
        <v>5.98</v>
      </c>
      <c r="BC1709" s="20">
        <v>0.02</v>
      </c>
      <c r="BE1709" s="21"/>
      <c r="BF1709" s="20">
        <v>0.35</v>
      </c>
      <c r="BH1709" s="5">
        <v>1.18</v>
      </c>
      <c r="BN1709" s="22"/>
      <c r="BO1709" s="5">
        <v>25.6</v>
      </c>
      <c r="BQ1709" s="20">
        <v>6.55</v>
      </c>
      <c r="BR1709" s="20">
        <v>6.45</v>
      </c>
      <c r="BX1709" s="5">
        <v>8.5</v>
      </c>
      <c r="BY1709" s="20">
        <v>7.6</v>
      </c>
    </row>
    <row r="1710" spans="1:78" x14ac:dyDescent="0.2">
      <c r="A1710" s="2" t="s">
        <v>290</v>
      </c>
      <c r="B1710" s="3">
        <v>38691</v>
      </c>
      <c r="C1710" s="4">
        <v>33</v>
      </c>
      <c r="F1710" s="20">
        <v>0.15</v>
      </c>
      <c r="G1710" s="21"/>
      <c r="H1710" s="5">
        <v>0.26</v>
      </c>
      <c r="J1710" s="5">
        <v>1</v>
      </c>
      <c r="M1710" s="5">
        <v>0.6</v>
      </c>
      <c r="N1710" s="5">
        <v>2</v>
      </c>
      <c r="Q1710" s="5">
        <v>0.5</v>
      </c>
      <c r="S1710" s="5">
        <v>60.1</v>
      </c>
      <c r="T1710" s="5">
        <v>52</v>
      </c>
      <c r="U1710" s="5">
        <v>1</v>
      </c>
      <c r="V1710" s="5">
        <v>6</v>
      </c>
      <c r="W1710" s="5">
        <v>3.35</v>
      </c>
      <c r="AB1710" s="5">
        <v>2.83</v>
      </c>
      <c r="AD1710" s="5">
        <v>-0.8</v>
      </c>
      <c r="AE1710" s="5">
        <v>7.4</v>
      </c>
      <c r="AI1710" s="5">
        <v>1</v>
      </c>
      <c r="AJ1710" s="5">
        <v>52.1</v>
      </c>
      <c r="AN1710" s="5">
        <v>5.4</v>
      </c>
      <c r="AO1710" s="5">
        <v>0.34</v>
      </c>
      <c r="AT1710" s="5">
        <v>22.9</v>
      </c>
      <c r="AU1710" s="5">
        <v>1</v>
      </c>
      <c r="AV1710" s="5">
        <v>0.44</v>
      </c>
      <c r="AW1710" s="5">
        <v>0.03</v>
      </c>
      <c r="AX1710" s="5">
        <v>0.18</v>
      </c>
      <c r="AY1710" s="22"/>
      <c r="AZ1710" s="22"/>
      <c r="BA1710" s="5">
        <v>6.7</v>
      </c>
      <c r="BC1710" s="5">
        <v>0.1</v>
      </c>
      <c r="BE1710" s="20">
        <v>0.5</v>
      </c>
      <c r="BF1710" s="21"/>
      <c r="BH1710" s="5">
        <v>2.2999999999999998</v>
      </c>
      <c r="BI1710" s="20">
        <v>0.1</v>
      </c>
      <c r="BN1710" s="22"/>
      <c r="BO1710" s="5">
        <v>50</v>
      </c>
      <c r="BQ1710" s="5">
        <v>-4.8099999999999996</v>
      </c>
      <c r="BR1710" s="5">
        <v>4.78</v>
      </c>
      <c r="BU1710" s="22"/>
      <c r="BX1710" s="5">
        <v>10.4</v>
      </c>
      <c r="BY1710" s="5">
        <v>5</v>
      </c>
    </row>
    <row r="1711" spans="1:78" x14ac:dyDescent="0.2">
      <c r="A1711" s="2" t="s">
        <v>351</v>
      </c>
      <c r="B1711" s="3">
        <v>38685</v>
      </c>
      <c r="C1711" s="4">
        <v>33</v>
      </c>
      <c r="F1711" s="5">
        <v>0.05</v>
      </c>
      <c r="G1711" s="22"/>
      <c r="H1711" s="5">
        <v>0.08</v>
      </c>
      <c r="J1711" s="20">
        <v>1</v>
      </c>
      <c r="M1711" s="5">
        <v>0.2</v>
      </c>
      <c r="N1711" s="20">
        <v>2</v>
      </c>
      <c r="O1711" s="22"/>
      <c r="Q1711" s="20">
        <v>0.5</v>
      </c>
      <c r="S1711" s="5">
        <v>27.1</v>
      </c>
      <c r="T1711" s="5">
        <v>36</v>
      </c>
      <c r="U1711" s="20">
        <v>1</v>
      </c>
      <c r="V1711" s="5">
        <v>2</v>
      </c>
      <c r="W1711" s="5">
        <v>0.05</v>
      </c>
      <c r="AB1711" s="20">
        <v>6.19</v>
      </c>
      <c r="AD1711" s="5">
        <v>1.3</v>
      </c>
      <c r="AE1711" s="5">
        <v>3.9</v>
      </c>
      <c r="AI1711" s="20">
        <v>1</v>
      </c>
      <c r="AJ1711" s="20">
        <v>31.4</v>
      </c>
      <c r="AN1711" s="5">
        <v>4.8</v>
      </c>
      <c r="AO1711" s="5">
        <v>0.09</v>
      </c>
      <c r="AT1711" s="5">
        <v>20.100000000000001</v>
      </c>
      <c r="AU1711" s="20">
        <v>2</v>
      </c>
      <c r="AV1711" s="5">
        <v>17.260000000000002</v>
      </c>
      <c r="AW1711" s="5">
        <v>0.03</v>
      </c>
      <c r="AX1711" s="5">
        <v>0.09</v>
      </c>
      <c r="AY1711" s="22"/>
      <c r="AZ1711" s="22"/>
      <c r="BA1711" s="5">
        <v>6.5</v>
      </c>
      <c r="BC1711" s="20">
        <v>0.1</v>
      </c>
      <c r="BE1711" s="5">
        <v>8.6</v>
      </c>
      <c r="BF1711" s="22"/>
      <c r="BH1711" s="5">
        <v>0.9</v>
      </c>
      <c r="BI1711" s="20">
        <v>0.1</v>
      </c>
      <c r="BN1711" s="22"/>
      <c r="BO1711" s="5">
        <v>24</v>
      </c>
      <c r="BQ1711" s="5">
        <v>-2.7</v>
      </c>
      <c r="BR1711" s="5">
        <v>2.73</v>
      </c>
      <c r="BX1711" s="5">
        <v>9.9</v>
      </c>
      <c r="BY1711" s="20">
        <v>5</v>
      </c>
    </row>
    <row r="1712" spans="1:78" x14ac:dyDescent="0.2">
      <c r="A1712" s="2" t="s">
        <v>357</v>
      </c>
      <c r="B1712" s="3">
        <v>41477</v>
      </c>
      <c r="C1712" s="4">
        <v>26</v>
      </c>
      <c r="F1712" s="22"/>
      <c r="G1712" s="5">
        <v>1.18</v>
      </c>
      <c r="H1712" s="5">
        <v>0.01</v>
      </c>
      <c r="M1712" s="5">
        <v>1.35</v>
      </c>
      <c r="O1712" s="22"/>
      <c r="S1712" s="5">
        <v>11.8</v>
      </c>
      <c r="T1712" s="5">
        <v>12</v>
      </c>
      <c r="V1712" s="5">
        <v>23</v>
      </c>
      <c r="W1712" s="5">
        <v>0.05</v>
      </c>
      <c r="AB1712" s="5">
        <v>2.4300000000000002</v>
      </c>
      <c r="AD1712" s="5">
        <v>4.0599999999999996</v>
      </c>
      <c r="AE1712" s="5">
        <v>5.78</v>
      </c>
      <c r="AJ1712" s="5">
        <v>16.09</v>
      </c>
      <c r="AN1712" s="5">
        <v>1.43</v>
      </c>
      <c r="AO1712" s="5">
        <v>0.02</v>
      </c>
      <c r="AT1712" s="5">
        <v>14.3</v>
      </c>
      <c r="AV1712" s="5">
        <v>30.19</v>
      </c>
      <c r="AW1712" s="5">
        <v>0.03</v>
      </c>
      <c r="AX1712" s="5">
        <v>0.01</v>
      </c>
      <c r="AY1712" s="5">
        <v>0.02</v>
      </c>
      <c r="AZ1712" s="22"/>
      <c r="BA1712" s="5">
        <v>5.04</v>
      </c>
      <c r="BF1712" s="5">
        <v>1.25</v>
      </c>
      <c r="BH1712" s="5">
        <v>0.4</v>
      </c>
      <c r="BN1712" s="22"/>
      <c r="BO1712" s="5">
        <v>15.9</v>
      </c>
      <c r="BQ1712" s="5">
        <v>1.56</v>
      </c>
      <c r="BR1712" s="5">
        <v>1.62</v>
      </c>
      <c r="BS1712" s="21"/>
      <c r="BT1712" s="21"/>
      <c r="BV1712" s="21"/>
      <c r="BX1712" s="5">
        <v>11.7</v>
      </c>
      <c r="BY1712" s="20">
        <v>199</v>
      </c>
    </row>
    <row r="1713" spans="1:77" x14ac:dyDescent="0.2">
      <c r="A1713" s="2" t="s">
        <v>314</v>
      </c>
      <c r="B1713" s="3">
        <v>38685</v>
      </c>
      <c r="C1713" s="4">
        <v>33</v>
      </c>
      <c r="F1713" s="20">
        <v>0.31</v>
      </c>
      <c r="G1713" s="21"/>
      <c r="H1713" s="5">
        <v>0.03</v>
      </c>
      <c r="J1713" s="20">
        <v>1</v>
      </c>
      <c r="M1713" s="5">
        <v>0.3</v>
      </c>
      <c r="N1713" s="20">
        <v>2</v>
      </c>
      <c r="O1713" s="22"/>
      <c r="Q1713" s="20">
        <v>0.5</v>
      </c>
      <c r="S1713" s="5">
        <v>2.9</v>
      </c>
      <c r="T1713" s="5">
        <v>21</v>
      </c>
      <c r="U1713" s="20">
        <v>1</v>
      </c>
      <c r="V1713" s="5">
        <v>3</v>
      </c>
      <c r="W1713" s="5">
        <v>0.09</v>
      </c>
      <c r="AB1713" s="5">
        <v>6.7</v>
      </c>
      <c r="AD1713" s="5">
        <v>-1.9</v>
      </c>
      <c r="AE1713" s="5">
        <v>1.4</v>
      </c>
      <c r="AI1713" s="20">
        <v>1</v>
      </c>
      <c r="AJ1713" s="5">
        <v>13.4</v>
      </c>
      <c r="AN1713" s="5">
        <v>5</v>
      </c>
      <c r="AO1713" s="5">
        <v>0.06</v>
      </c>
      <c r="AT1713" s="5">
        <v>14</v>
      </c>
      <c r="AU1713" s="20">
        <v>3</v>
      </c>
      <c r="AV1713" s="5">
        <v>2.65</v>
      </c>
      <c r="AW1713" s="5">
        <v>0.03</v>
      </c>
      <c r="AX1713" s="5">
        <v>0.03</v>
      </c>
      <c r="AZ1713" s="22"/>
      <c r="BA1713" s="5">
        <v>4.8</v>
      </c>
      <c r="BC1713" s="20">
        <v>0.1</v>
      </c>
      <c r="BE1713" s="20">
        <v>11.5</v>
      </c>
      <c r="BF1713" s="21"/>
      <c r="BH1713" s="5">
        <v>0.2</v>
      </c>
      <c r="BI1713" s="20">
        <v>0.1</v>
      </c>
      <c r="BN1713" s="22"/>
      <c r="BO1713" s="5">
        <v>19</v>
      </c>
      <c r="BQ1713" s="5">
        <v>-1.23</v>
      </c>
      <c r="BR1713" s="5">
        <v>1.21</v>
      </c>
      <c r="BT1713" s="21"/>
      <c r="BX1713" s="5">
        <v>8.9</v>
      </c>
      <c r="BY1713" s="20">
        <v>22</v>
      </c>
    </row>
    <row r="1714" spans="1:77" x14ac:dyDescent="0.2">
      <c r="A1714" s="2" t="s">
        <v>314</v>
      </c>
      <c r="B1714" s="3">
        <v>35408</v>
      </c>
      <c r="C1714" s="4">
        <v>29</v>
      </c>
      <c r="F1714" s="20">
        <v>0.11</v>
      </c>
      <c r="G1714" s="21"/>
      <c r="H1714" s="5">
        <v>0.02</v>
      </c>
      <c r="J1714" s="5">
        <v>0.1</v>
      </c>
      <c r="M1714" s="5">
        <v>0.51</v>
      </c>
      <c r="N1714" s="5">
        <v>1</v>
      </c>
      <c r="O1714" s="22"/>
      <c r="Q1714" s="5">
        <v>0.1</v>
      </c>
      <c r="S1714" s="5">
        <v>4.7</v>
      </c>
      <c r="T1714" s="5">
        <v>21</v>
      </c>
      <c r="U1714" s="5">
        <v>1</v>
      </c>
      <c r="V1714" s="5">
        <v>3.4</v>
      </c>
      <c r="W1714" s="5">
        <v>0.03</v>
      </c>
      <c r="AB1714" s="5">
        <v>8.0399999999999991</v>
      </c>
      <c r="AD1714" s="21"/>
      <c r="AE1714" s="5">
        <v>2.11</v>
      </c>
      <c r="AI1714" s="5">
        <v>6</v>
      </c>
      <c r="AJ1714" s="5">
        <v>14.1</v>
      </c>
      <c r="AN1714" s="5">
        <v>6.54</v>
      </c>
      <c r="AO1714" s="5">
        <v>0.14000000000000001</v>
      </c>
      <c r="AS1714" s="21"/>
      <c r="AT1714" s="5">
        <v>11.7</v>
      </c>
      <c r="AU1714" s="5">
        <v>5</v>
      </c>
      <c r="AV1714" s="5">
        <v>7.52</v>
      </c>
      <c r="AW1714" s="5">
        <v>0.03</v>
      </c>
      <c r="AX1714" s="5">
        <v>0.03</v>
      </c>
      <c r="AY1714" s="22"/>
      <c r="AZ1714" s="22"/>
      <c r="BA1714" s="5">
        <v>4.58</v>
      </c>
      <c r="BC1714" s="5">
        <v>0.1</v>
      </c>
      <c r="BE1714" s="20">
        <v>11.1</v>
      </c>
      <c r="BF1714" s="21"/>
      <c r="BH1714" s="5">
        <v>0.12</v>
      </c>
      <c r="BN1714" s="22"/>
      <c r="BO1714" s="5">
        <v>26</v>
      </c>
      <c r="BQ1714" s="21"/>
      <c r="BR1714" s="21"/>
      <c r="BW1714" s="21"/>
      <c r="BX1714" s="5">
        <v>8.1</v>
      </c>
      <c r="BY1714" s="5">
        <v>110</v>
      </c>
    </row>
    <row r="1715" spans="1:77" x14ac:dyDescent="0.2">
      <c r="A1715" s="2" t="s">
        <v>357</v>
      </c>
      <c r="B1715" s="3">
        <v>40717</v>
      </c>
      <c r="C1715" s="4">
        <v>35</v>
      </c>
      <c r="F1715" s="22"/>
      <c r="G1715" s="5">
        <v>1.75</v>
      </c>
      <c r="H1715" s="5">
        <v>0.02</v>
      </c>
      <c r="J1715" s="20">
        <v>0.3</v>
      </c>
      <c r="M1715" s="5">
        <v>1.1100000000000001</v>
      </c>
      <c r="N1715" s="20">
        <v>0.5</v>
      </c>
      <c r="O1715" s="22"/>
      <c r="Q1715" s="20">
        <v>7.0000000000000007E-2</v>
      </c>
      <c r="S1715" s="5">
        <v>8.1999999999999993</v>
      </c>
      <c r="T1715" s="5">
        <v>14</v>
      </c>
      <c r="U1715" s="20">
        <v>1.8</v>
      </c>
      <c r="V1715" s="5">
        <v>27</v>
      </c>
      <c r="W1715" s="5">
        <v>0.06</v>
      </c>
      <c r="AB1715" s="5">
        <v>2.4300000000000002</v>
      </c>
      <c r="AD1715" s="5">
        <v>1.72</v>
      </c>
      <c r="AE1715" s="5">
        <v>3.03</v>
      </c>
      <c r="AI1715" s="20">
        <v>0.5</v>
      </c>
      <c r="AJ1715" s="5">
        <v>15.18</v>
      </c>
      <c r="AN1715" s="5">
        <v>0.96</v>
      </c>
      <c r="AO1715" s="5">
        <v>0.01</v>
      </c>
      <c r="AS1715" s="20">
        <v>0.35</v>
      </c>
      <c r="AT1715" s="5">
        <v>18.399999999999999</v>
      </c>
      <c r="AU1715" s="20">
        <v>0.8</v>
      </c>
      <c r="AV1715" s="5">
        <v>20.54</v>
      </c>
      <c r="AW1715" s="5">
        <v>0.03</v>
      </c>
      <c r="AX1715" s="5">
        <v>0.01</v>
      </c>
      <c r="AY1715" s="22"/>
      <c r="AZ1715" s="22"/>
      <c r="BA1715" s="5">
        <v>5.53</v>
      </c>
      <c r="BC1715" s="20">
        <v>1.6000000000000001E-3</v>
      </c>
      <c r="BE1715" s="22"/>
      <c r="BF1715" s="5">
        <v>1.59</v>
      </c>
      <c r="BH1715" s="5">
        <v>0.45</v>
      </c>
      <c r="BN1715" s="22"/>
      <c r="BO1715" s="5">
        <v>20.100000000000001</v>
      </c>
      <c r="BQ1715" s="20">
        <v>1.6</v>
      </c>
      <c r="BR1715" s="20">
        <v>1.57</v>
      </c>
      <c r="BT1715" s="20">
        <v>13</v>
      </c>
      <c r="BW1715" s="20">
        <v>5.6</v>
      </c>
      <c r="BX1715" s="5">
        <v>11</v>
      </c>
      <c r="BY1715" s="20">
        <v>91</v>
      </c>
    </row>
    <row r="1716" spans="1:77" x14ac:dyDescent="0.2">
      <c r="A1716" s="2" t="s">
        <v>261</v>
      </c>
      <c r="B1716" s="3">
        <v>38685</v>
      </c>
      <c r="C1716" s="4">
        <v>33</v>
      </c>
      <c r="F1716" s="5">
        <v>0.02</v>
      </c>
      <c r="G1716" s="21"/>
      <c r="H1716" s="5">
        <v>0.12</v>
      </c>
      <c r="J1716" s="5">
        <v>1</v>
      </c>
      <c r="M1716" s="5">
        <v>0.2</v>
      </c>
      <c r="N1716" s="5">
        <v>2</v>
      </c>
      <c r="O1716" s="21"/>
      <c r="Q1716" s="5">
        <v>0.5</v>
      </c>
      <c r="S1716" s="5">
        <v>45.8</v>
      </c>
      <c r="T1716" s="5">
        <v>21</v>
      </c>
      <c r="U1716" s="5">
        <v>1</v>
      </c>
      <c r="V1716" s="5">
        <v>1.5</v>
      </c>
      <c r="W1716" s="5">
        <v>3.77</v>
      </c>
      <c r="AB1716" s="5">
        <v>2.79</v>
      </c>
      <c r="AD1716" s="20">
        <v>0.24</v>
      </c>
      <c r="AE1716" s="5">
        <v>1.1000000000000001</v>
      </c>
      <c r="AI1716" s="5">
        <v>1</v>
      </c>
      <c r="AJ1716" s="5">
        <v>32.6</v>
      </c>
      <c r="AN1716" s="5">
        <v>3.8</v>
      </c>
      <c r="AO1716" s="5">
        <v>0.16</v>
      </c>
      <c r="AT1716" s="5">
        <v>10.3</v>
      </c>
      <c r="AU1716" s="5">
        <v>1</v>
      </c>
      <c r="AV1716" s="5">
        <v>0.44</v>
      </c>
      <c r="AW1716" s="5">
        <v>0.03</v>
      </c>
      <c r="AX1716" s="5">
        <v>0.27</v>
      </c>
      <c r="AZ1716" s="21"/>
      <c r="BA1716" s="5">
        <v>6.9</v>
      </c>
      <c r="BC1716" s="5">
        <v>0.1</v>
      </c>
      <c r="BE1716" s="5">
        <v>0.5</v>
      </c>
      <c r="BF1716" s="22"/>
      <c r="BH1716" s="5">
        <v>1.7</v>
      </c>
      <c r="BI1716" s="20">
        <v>0.1</v>
      </c>
      <c r="BN1716" s="22"/>
      <c r="BO1716" s="5">
        <v>44</v>
      </c>
      <c r="BQ1716" s="20">
        <v>-3.21</v>
      </c>
      <c r="BR1716" s="20">
        <v>3.22</v>
      </c>
      <c r="BX1716" s="5">
        <v>9.4</v>
      </c>
      <c r="BY1716" s="5">
        <v>5</v>
      </c>
    </row>
    <row r="1717" spans="1:77" x14ac:dyDescent="0.2">
      <c r="A1717" s="2" t="s">
        <v>357</v>
      </c>
      <c r="B1717" s="3">
        <v>38482</v>
      </c>
      <c r="C1717" s="4">
        <v>32</v>
      </c>
      <c r="F1717" s="5">
        <v>2.57</v>
      </c>
      <c r="G1717" s="5">
        <v>2.5299999999999998</v>
      </c>
      <c r="H1717" s="5">
        <v>0.02</v>
      </c>
      <c r="J1717" s="5">
        <v>0.2</v>
      </c>
      <c r="M1717" s="5">
        <v>1.34</v>
      </c>
      <c r="N1717" s="5">
        <v>1</v>
      </c>
      <c r="O1717" s="5">
        <v>10</v>
      </c>
      <c r="Q1717" s="5">
        <v>0.14000000000000001</v>
      </c>
      <c r="S1717" s="5">
        <v>20.399999999999999</v>
      </c>
      <c r="T1717" s="5">
        <v>73</v>
      </c>
      <c r="U1717" s="5">
        <v>1.5</v>
      </c>
      <c r="V1717" s="5">
        <v>37</v>
      </c>
      <c r="W1717" s="5">
        <v>7.0000000000000007E-2</v>
      </c>
      <c r="AB1717" s="5">
        <v>2.29</v>
      </c>
      <c r="AE1717" s="5">
        <v>4.71</v>
      </c>
      <c r="AI1717" s="5">
        <v>3.6</v>
      </c>
      <c r="AJ1717" s="5">
        <v>38.5</v>
      </c>
      <c r="AN1717" s="5">
        <v>2.4700000000000002</v>
      </c>
      <c r="AO1717" s="5">
        <v>0.01</v>
      </c>
      <c r="AT1717" s="5">
        <v>43.4</v>
      </c>
      <c r="AU1717" s="5">
        <v>1.2</v>
      </c>
      <c r="AV1717" s="5">
        <v>34.57</v>
      </c>
      <c r="AW1717" s="5">
        <v>0.03</v>
      </c>
      <c r="AX1717" s="5">
        <v>0.03</v>
      </c>
      <c r="AZ1717" s="5">
        <v>0.02</v>
      </c>
      <c r="BA1717" s="5">
        <v>5.26</v>
      </c>
      <c r="BC1717" s="5">
        <v>0.01</v>
      </c>
      <c r="BE1717" s="5">
        <v>3.3</v>
      </c>
      <c r="BF1717" s="22"/>
      <c r="BH1717" s="5">
        <v>0.38</v>
      </c>
      <c r="BN1717" s="22"/>
      <c r="BO1717" s="5">
        <v>30.9</v>
      </c>
      <c r="BX1717" s="5">
        <v>8.1</v>
      </c>
      <c r="BY1717" s="5">
        <v>65</v>
      </c>
    </row>
    <row r="1718" spans="1:77" x14ac:dyDescent="0.2">
      <c r="A1718" s="2" t="s">
        <v>342</v>
      </c>
      <c r="B1718" s="3">
        <v>35942</v>
      </c>
      <c r="C1718" s="4">
        <v>21</v>
      </c>
      <c r="F1718" s="5">
        <v>0.27</v>
      </c>
      <c r="G1718" s="22"/>
      <c r="H1718" s="5">
        <v>0.01</v>
      </c>
      <c r="J1718" s="21"/>
      <c r="M1718" s="5">
        <v>0.44</v>
      </c>
      <c r="N1718" s="21"/>
      <c r="Q1718" s="21"/>
      <c r="S1718" s="5">
        <v>7.22</v>
      </c>
      <c r="T1718" s="5">
        <v>58</v>
      </c>
      <c r="U1718" s="21"/>
      <c r="V1718" s="5">
        <v>2.2999999999999998</v>
      </c>
      <c r="W1718" s="5">
        <v>0.01</v>
      </c>
      <c r="AB1718" s="20">
        <v>9.1300000000000008</v>
      </c>
      <c r="AD1718" s="21"/>
      <c r="AE1718" s="5">
        <v>1.68</v>
      </c>
      <c r="AI1718" s="21"/>
      <c r="AJ1718" s="5">
        <v>26.8</v>
      </c>
      <c r="AN1718" s="5">
        <v>6.59</v>
      </c>
      <c r="AO1718" s="5">
        <v>0.06</v>
      </c>
      <c r="AT1718" s="5">
        <v>34.6</v>
      </c>
      <c r="AU1718" s="21"/>
      <c r="AV1718" s="5">
        <v>15.05</v>
      </c>
      <c r="AW1718" s="5">
        <v>0.03</v>
      </c>
      <c r="AX1718" s="5">
        <v>2.63</v>
      </c>
      <c r="BA1718" s="5">
        <v>5.0999999999999996</v>
      </c>
      <c r="BC1718" s="21"/>
      <c r="BE1718" s="5">
        <v>10</v>
      </c>
      <c r="BF1718" s="22"/>
      <c r="BH1718" s="5">
        <v>0.11</v>
      </c>
      <c r="BN1718" s="22"/>
      <c r="BO1718" s="5">
        <v>18</v>
      </c>
      <c r="BQ1718" s="21"/>
      <c r="BR1718" s="21"/>
      <c r="BU1718" s="22"/>
      <c r="BX1718" s="5">
        <v>9.1</v>
      </c>
      <c r="BY1718" s="21"/>
    </row>
    <row r="1719" spans="1:77" x14ac:dyDescent="0.2">
      <c r="A1719" s="2" t="s">
        <v>366</v>
      </c>
      <c r="B1719" s="3">
        <v>42128</v>
      </c>
      <c r="C1719" s="4">
        <v>33</v>
      </c>
      <c r="F1719" s="21"/>
      <c r="G1719" s="20">
        <v>0.27</v>
      </c>
      <c r="H1719" s="5">
        <v>0.02</v>
      </c>
      <c r="J1719" s="5">
        <v>0.5</v>
      </c>
      <c r="M1719" s="5">
        <v>0.59</v>
      </c>
      <c r="N1719" s="5">
        <v>0.2</v>
      </c>
      <c r="Q1719" s="5">
        <v>0.03</v>
      </c>
      <c r="S1719" s="5">
        <v>20.2</v>
      </c>
      <c r="T1719" s="5">
        <v>16</v>
      </c>
      <c r="U1719" s="5">
        <v>0.8</v>
      </c>
      <c r="V1719" s="5">
        <v>13</v>
      </c>
      <c r="W1719" s="5">
        <v>0.16</v>
      </c>
      <c r="AB1719" s="20">
        <v>1.03</v>
      </c>
      <c r="AC1719" s="20">
        <v>10</v>
      </c>
      <c r="AD1719" s="5">
        <v>5.72</v>
      </c>
      <c r="AE1719" s="5">
        <v>4.13</v>
      </c>
      <c r="AI1719" s="5">
        <v>4.9000000000000004</v>
      </c>
      <c r="AJ1719" s="5">
        <v>19.34</v>
      </c>
      <c r="AN1719" s="5">
        <v>2.44</v>
      </c>
      <c r="AO1719" s="5">
        <v>0.04</v>
      </c>
      <c r="AT1719" s="5">
        <v>8.1999999999999993</v>
      </c>
      <c r="AU1719" s="5">
        <v>0.7</v>
      </c>
      <c r="AV1719" s="5">
        <v>24.65</v>
      </c>
      <c r="AW1719" s="5">
        <v>0.03</v>
      </c>
      <c r="AX1719" s="5">
        <v>0.1</v>
      </c>
      <c r="BA1719" s="5">
        <v>6.12</v>
      </c>
      <c r="BC1719" s="5">
        <v>0.01</v>
      </c>
      <c r="BE1719" s="21"/>
      <c r="BF1719" s="20">
        <v>2.5099999999999998</v>
      </c>
      <c r="BH1719" s="5">
        <v>0.56000000000000005</v>
      </c>
      <c r="BI1719" s="22"/>
      <c r="BN1719" s="22"/>
      <c r="BO1719" s="5">
        <v>19.3</v>
      </c>
      <c r="BQ1719" s="5">
        <v>1.82</v>
      </c>
      <c r="BR1719" s="5">
        <v>1.71</v>
      </c>
      <c r="BU1719" s="22"/>
      <c r="BX1719" s="5">
        <v>8.1</v>
      </c>
      <c r="BY1719" s="5">
        <v>6.7</v>
      </c>
    </row>
    <row r="1720" spans="1:77" x14ac:dyDescent="0.2">
      <c r="A1720" s="2" t="s">
        <v>104</v>
      </c>
      <c r="B1720" s="3">
        <v>38688</v>
      </c>
      <c r="C1720" s="4">
        <v>32</v>
      </c>
      <c r="F1720" s="5">
        <v>0.02</v>
      </c>
      <c r="G1720" s="21"/>
      <c r="H1720" s="5">
        <v>13.4</v>
      </c>
      <c r="J1720" s="5">
        <v>1</v>
      </c>
      <c r="M1720" s="5">
        <v>0.5</v>
      </c>
      <c r="N1720" s="5">
        <v>2</v>
      </c>
      <c r="O1720" s="21"/>
      <c r="Q1720" s="5">
        <v>0.5</v>
      </c>
      <c r="S1720" s="5">
        <v>57</v>
      </c>
      <c r="T1720" s="5">
        <v>437</v>
      </c>
      <c r="U1720" s="5">
        <v>1</v>
      </c>
      <c r="V1720" s="5">
        <v>8.6</v>
      </c>
      <c r="W1720" s="5">
        <v>0.84</v>
      </c>
      <c r="AB1720" s="21"/>
      <c r="AD1720" s="20">
        <v>1.77</v>
      </c>
      <c r="AE1720" s="5">
        <v>12</v>
      </c>
      <c r="AI1720" s="5">
        <v>1</v>
      </c>
      <c r="AJ1720" s="5">
        <v>216</v>
      </c>
      <c r="AN1720" s="5">
        <v>27.9</v>
      </c>
      <c r="AO1720" s="5">
        <v>1.1299999999999999</v>
      </c>
      <c r="AT1720" s="5">
        <v>340</v>
      </c>
      <c r="AU1720" s="5">
        <v>1</v>
      </c>
      <c r="AV1720" s="5">
        <v>0.44</v>
      </c>
      <c r="AW1720" s="5">
        <v>0.03</v>
      </c>
      <c r="AX1720" s="5">
        <v>4.59</v>
      </c>
      <c r="AY1720" s="22"/>
      <c r="AZ1720" s="21"/>
      <c r="BA1720" s="5">
        <v>7.1</v>
      </c>
      <c r="BC1720" s="5">
        <v>0.1</v>
      </c>
      <c r="BE1720" s="5">
        <v>1.1000000000000001</v>
      </c>
      <c r="BF1720" s="22"/>
      <c r="BH1720" s="5">
        <v>8.3000000000000007</v>
      </c>
      <c r="BI1720" s="20">
        <v>0.1</v>
      </c>
      <c r="BN1720" s="22"/>
      <c r="BO1720" s="5">
        <v>1</v>
      </c>
      <c r="BQ1720" s="20">
        <v>-20.72</v>
      </c>
      <c r="BR1720" s="20">
        <v>21.09</v>
      </c>
      <c r="BX1720" s="5">
        <v>9.6</v>
      </c>
      <c r="BY1720" s="5">
        <v>5</v>
      </c>
    </row>
    <row r="1721" spans="1:77" x14ac:dyDescent="0.2">
      <c r="A1721" s="2" t="s">
        <v>342</v>
      </c>
      <c r="B1721" s="3">
        <v>31715</v>
      </c>
      <c r="C1721" s="4">
        <v>28</v>
      </c>
      <c r="F1721" s="5">
        <v>0.02</v>
      </c>
      <c r="G1721" s="22"/>
      <c r="H1721" s="5">
        <v>0.04</v>
      </c>
      <c r="J1721" s="20">
        <v>0.1</v>
      </c>
      <c r="K1721" s="22"/>
      <c r="M1721" s="5">
        <v>0.3</v>
      </c>
      <c r="N1721" s="20">
        <v>1.2</v>
      </c>
      <c r="O1721" s="22"/>
      <c r="P1721" s="22"/>
      <c r="Q1721" s="20">
        <v>0.61</v>
      </c>
      <c r="S1721" s="5">
        <v>11.4</v>
      </c>
      <c r="T1721" s="5">
        <v>94</v>
      </c>
      <c r="U1721" s="20">
        <v>0.1</v>
      </c>
      <c r="V1721" s="5">
        <v>1</v>
      </c>
      <c r="W1721" s="5">
        <v>0.01</v>
      </c>
      <c r="Y1721" s="22"/>
      <c r="AB1721" s="5">
        <v>9.1</v>
      </c>
      <c r="AE1721" s="5">
        <v>3.16</v>
      </c>
      <c r="AF1721" s="22"/>
      <c r="AG1721" s="22"/>
      <c r="AI1721" s="20">
        <v>1</v>
      </c>
      <c r="AJ1721" s="5">
        <v>39.6</v>
      </c>
      <c r="AN1721" s="5">
        <v>8</v>
      </c>
      <c r="AO1721" s="5">
        <v>0.48</v>
      </c>
      <c r="AR1721" s="22"/>
      <c r="AT1721" s="5">
        <v>49.2</v>
      </c>
      <c r="AU1721" s="20">
        <v>6.6</v>
      </c>
      <c r="AV1721" s="5">
        <v>4.4400000000000004</v>
      </c>
      <c r="AW1721" s="5">
        <v>0.03</v>
      </c>
      <c r="AX1721" s="5">
        <v>0.01</v>
      </c>
      <c r="AY1721" s="22"/>
      <c r="BA1721" s="5">
        <v>6.48</v>
      </c>
      <c r="BC1721" s="20">
        <v>5.0000000000000001E-3</v>
      </c>
      <c r="BD1721" s="21"/>
      <c r="BE1721" s="5">
        <v>7.2</v>
      </c>
      <c r="BH1721" s="5">
        <v>0.22</v>
      </c>
      <c r="BK1721" s="22"/>
      <c r="BL1721" s="22"/>
      <c r="BN1721" s="22"/>
      <c r="BO1721" s="5">
        <v>21.9</v>
      </c>
      <c r="BW1721" s="22"/>
      <c r="BX1721" s="5">
        <v>8.5</v>
      </c>
      <c r="BY1721" s="22"/>
    </row>
    <row r="1722" spans="1:77" x14ac:dyDescent="0.2">
      <c r="A1722" s="2" t="s">
        <v>278</v>
      </c>
      <c r="B1722" s="3">
        <v>38681</v>
      </c>
      <c r="C1722" s="4">
        <v>33</v>
      </c>
      <c r="F1722" s="20">
        <v>0.04</v>
      </c>
      <c r="G1722" s="21"/>
      <c r="H1722" s="5">
        <v>0.06</v>
      </c>
      <c r="J1722" s="20">
        <v>1</v>
      </c>
      <c r="M1722" s="5">
        <v>0.2</v>
      </c>
      <c r="N1722" s="20">
        <v>2</v>
      </c>
      <c r="O1722" s="22"/>
      <c r="Q1722" s="20">
        <v>0.5</v>
      </c>
      <c r="S1722" s="5">
        <v>87.9</v>
      </c>
      <c r="T1722" s="5">
        <v>47</v>
      </c>
      <c r="U1722" s="20">
        <v>1</v>
      </c>
      <c r="V1722" s="5">
        <v>2</v>
      </c>
      <c r="W1722" s="5">
        <v>2.65</v>
      </c>
      <c r="Y1722" s="22"/>
      <c r="AB1722" s="5">
        <v>2.67</v>
      </c>
      <c r="AC1722" s="21"/>
      <c r="AD1722" s="5">
        <v>0.5</v>
      </c>
      <c r="AE1722" s="5">
        <v>1.5</v>
      </c>
      <c r="AI1722" s="20">
        <v>1</v>
      </c>
      <c r="AJ1722" s="5">
        <v>57.5</v>
      </c>
      <c r="AN1722" s="5">
        <v>4.0999999999999996</v>
      </c>
      <c r="AO1722" s="5">
        <v>0.19</v>
      </c>
      <c r="AT1722" s="5">
        <v>20.9</v>
      </c>
      <c r="AU1722" s="20">
        <v>1</v>
      </c>
      <c r="AV1722" s="5">
        <v>0.44</v>
      </c>
      <c r="AW1722" s="5">
        <v>0.03</v>
      </c>
      <c r="AX1722" s="5">
        <v>0.09</v>
      </c>
      <c r="AZ1722" s="22"/>
      <c r="BA1722" s="5">
        <v>7.4</v>
      </c>
      <c r="BC1722" s="20">
        <v>0.1</v>
      </c>
      <c r="BE1722" s="20">
        <v>0.7</v>
      </c>
      <c r="BF1722" s="21"/>
      <c r="BG1722" s="22"/>
      <c r="BH1722" s="5">
        <v>3.4</v>
      </c>
      <c r="BI1722" s="20">
        <v>0.1</v>
      </c>
      <c r="BN1722" s="22"/>
      <c r="BO1722" s="5">
        <v>49</v>
      </c>
      <c r="BQ1722" s="5">
        <v>-5.75</v>
      </c>
      <c r="BR1722" s="5">
        <v>5.78</v>
      </c>
      <c r="BX1722" s="5">
        <v>9.6999999999999993</v>
      </c>
      <c r="BY1722" s="20">
        <v>5</v>
      </c>
    </row>
    <row r="1723" spans="1:77" x14ac:dyDescent="0.2">
      <c r="A1723" s="2" t="s">
        <v>357</v>
      </c>
      <c r="B1723" s="3">
        <v>38111</v>
      </c>
      <c r="C1723" s="4">
        <v>32</v>
      </c>
      <c r="F1723" s="20">
        <v>2</v>
      </c>
      <c r="G1723" s="5">
        <v>1.93</v>
      </c>
      <c r="H1723" s="5">
        <v>0.02</v>
      </c>
      <c r="J1723" s="5">
        <v>0.2</v>
      </c>
      <c r="M1723" s="5">
        <v>0.83</v>
      </c>
      <c r="N1723" s="5">
        <v>1</v>
      </c>
      <c r="O1723" s="20">
        <v>10</v>
      </c>
      <c r="Q1723" s="5">
        <v>0.06</v>
      </c>
      <c r="S1723" s="5">
        <v>14.2</v>
      </c>
      <c r="T1723" s="5">
        <v>83</v>
      </c>
      <c r="U1723" s="5">
        <v>1.7</v>
      </c>
      <c r="V1723" s="5">
        <v>37</v>
      </c>
      <c r="W1723" s="5">
        <v>0.11</v>
      </c>
      <c r="AB1723" s="5">
        <v>2.4</v>
      </c>
      <c r="AD1723" s="21"/>
      <c r="AE1723" s="5">
        <v>5.44</v>
      </c>
      <c r="AI1723" s="5">
        <v>6</v>
      </c>
      <c r="AJ1723" s="5">
        <v>38</v>
      </c>
      <c r="AN1723" s="5">
        <v>1.42</v>
      </c>
      <c r="AO1723" s="5">
        <v>7.0000000000000001E-3</v>
      </c>
      <c r="AT1723" s="5">
        <v>61.1</v>
      </c>
      <c r="AU1723" s="5">
        <v>1.5</v>
      </c>
      <c r="AV1723" s="5">
        <v>45.37</v>
      </c>
      <c r="AW1723" s="5">
        <v>0.03</v>
      </c>
      <c r="AX1723" s="5">
        <v>0.02</v>
      </c>
      <c r="AY1723" s="21"/>
      <c r="AZ1723" s="20">
        <v>0.01</v>
      </c>
      <c r="BA1723" s="5">
        <v>5.73</v>
      </c>
      <c r="BC1723" s="5">
        <v>0.01</v>
      </c>
      <c r="BE1723" s="20">
        <v>6.14</v>
      </c>
      <c r="BF1723" s="21"/>
      <c r="BH1723" s="5">
        <v>0.38</v>
      </c>
      <c r="BN1723" s="22"/>
      <c r="BO1723" s="5">
        <v>27.1</v>
      </c>
      <c r="BQ1723" s="21"/>
      <c r="BR1723" s="21"/>
      <c r="BX1723" s="5">
        <v>8.1999999999999993</v>
      </c>
      <c r="BY1723" s="5">
        <v>160</v>
      </c>
    </row>
    <row r="1724" spans="1:77" x14ac:dyDescent="0.2">
      <c r="A1724" s="2" t="s">
        <v>316</v>
      </c>
      <c r="B1724" s="3">
        <v>38684</v>
      </c>
      <c r="C1724" s="4">
        <v>33</v>
      </c>
      <c r="F1724" s="20">
        <v>1.68</v>
      </c>
      <c r="G1724" s="21"/>
      <c r="H1724" s="5">
        <v>0.39</v>
      </c>
      <c r="J1724" s="20">
        <v>1</v>
      </c>
      <c r="M1724" s="5">
        <v>1.1000000000000001</v>
      </c>
      <c r="N1724" s="20">
        <v>2</v>
      </c>
      <c r="O1724" s="22"/>
      <c r="Q1724" s="20">
        <v>0.5</v>
      </c>
      <c r="S1724" s="5">
        <v>17.100000000000001</v>
      </c>
      <c r="T1724" s="5">
        <v>52</v>
      </c>
      <c r="U1724" s="20">
        <v>8</v>
      </c>
      <c r="V1724" s="5">
        <v>30</v>
      </c>
      <c r="W1724" s="5">
        <v>5.24</v>
      </c>
      <c r="AB1724" s="5">
        <v>1.79</v>
      </c>
      <c r="AC1724" s="21"/>
      <c r="AD1724" s="5">
        <v>0.9</v>
      </c>
      <c r="AE1724" s="5">
        <v>8</v>
      </c>
      <c r="AI1724" s="20">
        <v>1</v>
      </c>
      <c r="AJ1724" s="5">
        <v>35.799999999999997</v>
      </c>
      <c r="AN1724" s="5">
        <v>4.5</v>
      </c>
      <c r="AO1724" s="5">
        <v>0.15</v>
      </c>
      <c r="AT1724" s="5">
        <v>29.7</v>
      </c>
      <c r="AU1724" s="20">
        <v>14</v>
      </c>
      <c r="AV1724" s="5">
        <v>0.44</v>
      </c>
      <c r="AW1724" s="5">
        <v>0.03</v>
      </c>
      <c r="AX1724" s="5">
        <v>0.03</v>
      </c>
      <c r="AY1724" s="21"/>
      <c r="AZ1724" s="22"/>
      <c r="BA1724" s="5">
        <v>5.2</v>
      </c>
      <c r="BC1724" s="20">
        <v>0.1</v>
      </c>
      <c r="BE1724" s="20">
        <v>0.7</v>
      </c>
      <c r="BF1724" s="21"/>
      <c r="BH1724" s="5">
        <v>0.4</v>
      </c>
      <c r="BI1724" s="20">
        <v>0.1</v>
      </c>
      <c r="BN1724" s="22"/>
      <c r="BO1724" s="5">
        <v>50</v>
      </c>
      <c r="BQ1724" s="5">
        <v>-2.91</v>
      </c>
      <c r="BR1724" s="5">
        <v>2.94</v>
      </c>
      <c r="BX1724" s="5">
        <v>11.8</v>
      </c>
      <c r="BY1724" s="20">
        <v>14</v>
      </c>
    </row>
    <row r="1725" spans="1:77" x14ac:dyDescent="0.2">
      <c r="A1725" s="2" t="s">
        <v>344</v>
      </c>
      <c r="B1725" s="3">
        <v>41067</v>
      </c>
      <c r="C1725" s="4">
        <v>29</v>
      </c>
      <c r="F1725" s="21"/>
      <c r="G1725" s="20">
        <v>0.64</v>
      </c>
      <c r="H1725" s="5">
        <v>0.02</v>
      </c>
      <c r="M1725" s="5">
        <v>1.02</v>
      </c>
      <c r="S1725" s="5">
        <v>22.3</v>
      </c>
      <c r="T1725" s="5">
        <v>22</v>
      </c>
      <c r="U1725" s="20">
        <v>2.6</v>
      </c>
      <c r="V1725" s="5">
        <v>16</v>
      </c>
      <c r="W1725" s="5">
        <v>0.28999999999999998</v>
      </c>
      <c r="AB1725" s="20">
        <v>2.4</v>
      </c>
      <c r="AD1725" s="5">
        <v>9.44</v>
      </c>
      <c r="AE1725" s="5">
        <v>20.2</v>
      </c>
      <c r="AJ1725" s="20">
        <v>28.4</v>
      </c>
      <c r="AN1725" s="5">
        <v>4.84</v>
      </c>
      <c r="AO1725" s="5">
        <v>0.02</v>
      </c>
      <c r="AT1725" s="5">
        <v>8.5500000000000007</v>
      </c>
      <c r="AV1725" s="5">
        <v>44.71</v>
      </c>
      <c r="AW1725" s="5">
        <v>0.03</v>
      </c>
      <c r="AX1725" s="5">
        <v>0.01</v>
      </c>
      <c r="AY1725" s="20">
        <v>0.02</v>
      </c>
      <c r="BA1725" s="5">
        <v>5.25</v>
      </c>
      <c r="BE1725" s="21"/>
      <c r="BF1725" s="20">
        <v>0.57999999999999996</v>
      </c>
      <c r="BH1725" s="5">
        <v>0.3</v>
      </c>
      <c r="BN1725" s="22"/>
      <c r="BO1725" s="5">
        <v>30.1</v>
      </c>
      <c r="BQ1725" s="5">
        <v>2.27</v>
      </c>
      <c r="BR1725" s="5">
        <v>2.4900000000000002</v>
      </c>
      <c r="BS1725" s="20">
        <v>0.2</v>
      </c>
      <c r="BT1725" s="20">
        <v>17</v>
      </c>
      <c r="BU1725" s="22"/>
      <c r="BV1725" s="20">
        <v>0.41</v>
      </c>
      <c r="BX1725" s="5">
        <v>9</v>
      </c>
    </row>
    <row r="1726" spans="1:77" x14ac:dyDescent="0.2">
      <c r="A1726" s="2" t="s">
        <v>357</v>
      </c>
      <c r="B1726" s="3">
        <v>37375</v>
      </c>
      <c r="C1726" s="4">
        <v>32</v>
      </c>
      <c r="F1726" s="20">
        <v>1.6</v>
      </c>
      <c r="G1726" s="5">
        <v>1.6</v>
      </c>
      <c r="H1726" s="5">
        <v>0.02</v>
      </c>
      <c r="J1726" s="20">
        <v>0.2</v>
      </c>
      <c r="M1726" s="5">
        <v>0.79</v>
      </c>
      <c r="N1726" s="20">
        <v>2.8</v>
      </c>
      <c r="O1726" s="20">
        <v>21</v>
      </c>
      <c r="Q1726" s="20">
        <v>0.1</v>
      </c>
      <c r="S1726" s="5">
        <v>14.1</v>
      </c>
      <c r="T1726" s="5">
        <v>54</v>
      </c>
      <c r="U1726" s="20">
        <v>1.1000000000000001</v>
      </c>
      <c r="V1726" s="5">
        <v>27</v>
      </c>
      <c r="W1726" s="5">
        <v>0.06</v>
      </c>
      <c r="AB1726" s="5">
        <v>2.1</v>
      </c>
      <c r="AD1726" s="21"/>
      <c r="AE1726" s="5">
        <v>6.12</v>
      </c>
      <c r="AI1726" s="20">
        <v>3.4</v>
      </c>
      <c r="AJ1726" s="5">
        <v>28.9</v>
      </c>
      <c r="AN1726" s="5">
        <v>1.46</v>
      </c>
      <c r="AO1726" s="5">
        <v>0.01</v>
      </c>
      <c r="AT1726" s="5">
        <v>30.1</v>
      </c>
      <c r="AU1726" s="20">
        <v>1.4</v>
      </c>
      <c r="AV1726" s="5">
        <v>18.760000000000002</v>
      </c>
      <c r="AW1726" s="5">
        <v>0.03</v>
      </c>
      <c r="AX1726" s="5">
        <v>0.01</v>
      </c>
      <c r="AY1726" s="21"/>
      <c r="AZ1726" s="20">
        <v>0.01</v>
      </c>
      <c r="BA1726" s="5">
        <v>5.5</v>
      </c>
      <c r="BC1726" s="20">
        <v>0.01</v>
      </c>
      <c r="BE1726" s="20">
        <v>1.4</v>
      </c>
      <c r="BF1726" s="21"/>
      <c r="BH1726" s="5">
        <v>0.5</v>
      </c>
      <c r="BN1726" s="22"/>
      <c r="BO1726" s="5">
        <v>15.3</v>
      </c>
      <c r="BQ1726" s="21"/>
      <c r="BR1726" s="21"/>
      <c r="BS1726" s="21"/>
      <c r="BT1726" s="21"/>
      <c r="BV1726" s="21"/>
      <c r="BX1726" s="5">
        <v>7.8</v>
      </c>
      <c r="BY1726" s="20">
        <v>400</v>
      </c>
    </row>
    <row r="1727" spans="1:77" x14ac:dyDescent="0.2">
      <c r="A1727" s="2" t="s">
        <v>357</v>
      </c>
      <c r="B1727" s="3">
        <v>37201</v>
      </c>
      <c r="C1727" s="4">
        <v>24</v>
      </c>
      <c r="F1727" s="20">
        <v>3.56</v>
      </c>
      <c r="G1727" s="5">
        <v>3.25</v>
      </c>
      <c r="H1727" s="5">
        <v>0.02</v>
      </c>
      <c r="J1727" s="21"/>
      <c r="M1727" s="5">
        <v>1.53</v>
      </c>
      <c r="N1727" s="21"/>
      <c r="O1727" s="20">
        <v>20</v>
      </c>
      <c r="Q1727" s="21"/>
      <c r="S1727" s="5">
        <v>10.199999999999999</v>
      </c>
      <c r="T1727" s="5">
        <v>63</v>
      </c>
      <c r="U1727" s="21"/>
      <c r="V1727" s="5">
        <v>56</v>
      </c>
      <c r="W1727" s="5">
        <v>0.21</v>
      </c>
      <c r="AB1727" s="5">
        <v>2.06</v>
      </c>
      <c r="AD1727" s="21"/>
      <c r="AE1727" s="5">
        <v>7.62</v>
      </c>
      <c r="AI1727" s="21"/>
      <c r="AJ1727" s="5">
        <v>31.6</v>
      </c>
      <c r="AN1727" s="5">
        <v>1.1000000000000001</v>
      </c>
      <c r="AO1727" s="5">
        <v>0.01</v>
      </c>
      <c r="AS1727" s="21"/>
      <c r="AT1727" s="5">
        <v>44</v>
      </c>
      <c r="AU1727" s="21"/>
      <c r="AV1727" s="5">
        <v>18.37</v>
      </c>
      <c r="AW1727" s="5">
        <v>0.03</v>
      </c>
      <c r="AX1727" s="5">
        <v>0.03</v>
      </c>
      <c r="AY1727" s="22"/>
      <c r="AZ1727" s="20">
        <v>0.01</v>
      </c>
      <c r="BA1727" s="5">
        <v>5.2</v>
      </c>
      <c r="BC1727" s="21"/>
      <c r="BE1727" s="20">
        <v>1.9</v>
      </c>
      <c r="BF1727" s="21"/>
      <c r="BH1727" s="5">
        <v>0.39</v>
      </c>
      <c r="BN1727" s="22"/>
      <c r="BO1727" s="5">
        <v>36.200000000000003</v>
      </c>
      <c r="BQ1727" s="21"/>
      <c r="BR1727" s="21"/>
      <c r="BT1727" s="21"/>
      <c r="BW1727" s="21"/>
      <c r="BX1727" s="5">
        <v>12.3</v>
      </c>
      <c r="BY1727" s="21"/>
    </row>
    <row r="1728" spans="1:77" x14ac:dyDescent="0.2">
      <c r="A1728" s="2" t="s">
        <v>357</v>
      </c>
      <c r="B1728" s="3">
        <v>36482</v>
      </c>
      <c r="C1728" s="4">
        <v>23</v>
      </c>
      <c r="F1728" s="20">
        <v>1.5</v>
      </c>
      <c r="G1728" s="5">
        <v>1.3</v>
      </c>
      <c r="H1728" s="5">
        <v>0.02</v>
      </c>
      <c r="J1728" s="22"/>
      <c r="M1728" s="5">
        <v>1.92</v>
      </c>
      <c r="N1728" s="22"/>
      <c r="O1728" s="22"/>
      <c r="Q1728" s="22"/>
      <c r="S1728" s="5">
        <v>27</v>
      </c>
      <c r="T1728" s="5">
        <v>143</v>
      </c>
      <c r="U1728" s="22"/>
      <c r="V1728" s="5">
        <v>24</v>
      </c>
      <c r="W1728" s="5">
        <v>0.05</v>
      </c>
      <c r="AB1728" s="20">
        <v>2.29</v>
      </c>
      <c r="AD1728" s="21"/>
      <c r="AE1728" s="5">
        <v>12</v>
      </c>
      <c r="AI1728" s="22"/>
      <c r="AJ1728" s="5">
        <v>59.4</v>
      </c>
      <c r="AN1728" s="5">
        <v>3.1</v>
      </c>
      <c r="AO1728" s="5">
        <v>0.01</v>
      </c>
      <c r="AT1728" s="5">
        <v>58</v>
      </c>
      <c r="AU1728" s="22"/>
      <c r="AV1728" s="5">
        <v>27.49</v>
      </c>
      <c r="AW1728" s="5">
        <v>0.03</v>
      </c>
      <c r="AX1728" s="5">
        <v>0.01</v>
      </c>
      <c r="AZ1728" s="20">
        <v>9.4000000000000004E-3</v>
      </c>
      <c r="BA1728" s="5">
        <v>5.19</v>
      </c>
      <c r="BC1728" s="22"/>
      <c r="BE1728" s="20">
        <v>1.6</v>
      </c>
      <c r="BF1728" s="21"/>
      <c r="BH1728" s="5">
        <v>0.31</v>
      </c>
      <c r="BN1728" s="22"/>
      <c r="BO1728" s="5">
        <v>37.5</v>
      </c>
      <c r="BQ1728" s="21"/>
      <c r="BR1728" s="21"/>
      <c r="BX1728" s="5">
        <v>11.6</v>
      </c>
      <c r="BY1728" s="22"/>
    </row>
    <row r="1729" spans="1:77" x14ac:dyDescent="0.2">
      <c r="A1729" s="2" t="s">
        <v>357</v>
      </c>
      <c r="B1729" s="3">
        <v>36095</v>
      </c>
      <c r="C1729" s="4">
        <v>23</v>
      </c>
      <c r="F1729" s="20">
        <v>2</v>
      </c>
      <c r="G1729" s="5">
        <v>2</v>
      </c>
      <c r="H1729" s="5">
        <v>0.03</v>
      </c>
      <c r="J1729" s="22"/>
      <c r="M1729" s="21"/>
      <c r="N1729" s="22"/>
      <c r="O1729" s="22"/>
      <c r="Q1729" s="22"/>
      <c r="S1729" s="5">
        <v>15</v>
      </c>
      <c r="T1729" s="5">
        <v>73</v>
      </c>
      <c r="U1729" s="22"/>
      <c r="V1729" s="5">
        <v>42</v>
      </c>
      <c r="W1729" s="5">
        <v>0.09</v>
      </c>
      <c r="Y1729" s="22"/>
      <c r="AB1729" s="5">
        <v>1.65</v>
      </c>
      <c r="AD1729" s="21"/>
      <c r="AE1729" s="5">
        <v>14</v>
      </c>
      <c r="AI1729" s="22"/>
      <c r="AJ1729" s="5">
        <v>44.1</v>
      </c>
      <c r="AN1729" s="5">
        <v>1.6</v>
      </c>
      <c r="AO1729" s="5">
        <v>0.01</v>
      </c>
      <c r="AT1729" s="5">
        <v>59</v>
      </c>
      <c r="AU1729" s="22"/>
      <c r="AV1729" s="5">
        <v>55.48</v>
      </c>
      <c r="AW1729" s="5">
        <v>0.03</v>
      </c>
      <c r="AX1729" s="5">
        <v>0.02</v>
      </c>
      <c r="AY1729" s="22"/>
      <c r="AZ1729" s="20">
        <v>0.01</v>
      </c>
      <c r="BA1729" s="5">
        <v>5.51</v>
      </c>
      <c r="BC1729" s="22"/>
      <c r="BE1729" s="5">
        <v>2.9</v>
      </c>
      <c r="BF1729" s="21"/>
      <c r="BH1729" s="5">
        <v>0.41</v>
      </c>
      <c r="BI1729" s="20">
        <v>1.62</v>
      </c>
      <c r="BN1729" s="22"/>
      <c r="BO1729" s="5">
        <v>37.6</v>
      </c>
      <c r="BQ1729" s="22"/>
      <c r="BR1729" s="22"/>
      <c r="BT1729" s="22"/>
      <c r="BX1729" s="5">
        <v>11.8</v>
      </c>
      <c r="BY1729" s="22"/>
    </row>
    <row r="1730" spans="1:77" x14ac:dyDescent="0.2">
      <c r="A1730" s="2" t="s">
        <v>357</v>
      </c>
      <c r="B1730" s="3">
        <v>35394</v>
      </c>
      <c r="C1730" s="4">
        <v>23</v>
      </c>
      <c r="F1730" s="5">
        <v>1.83</v>
      </c>
      <c r="G1730" s="5">
        <v>1.65</v>
      </c>
      <c r="H1730" s="5">
        <v>0.02</v>
      </c>
      <c r="J1730" s="21"/>
      <c r="M1730" s="21"/>
      <c r="N1730" s="21"/>
      <c r="O1730" s="21"/>
      <c r="Q1730" s="21"/>
      <c r="S1730" s="5">
        <v>18</v>
      </c>
      <c r="T1730" s="5">
        <v>149</v>
      </c>
      <c r="U1730" s="21"/>
      <c r="V1730" s="5">
        <v>25</v>
      </c>
      <c r="W1730" s="5">
        <v>7.0000000000000007E-2</v>
      </c>
      <c r="Z1730" s="22"/>
      <c r="AB1730" s="5">
        <v>2.4700000000000002</v>
      </c>
      <c r="AD1730" s="22"/>
      <c r="AE1730" s="5">
        <v>7.3</v>
      </c>
      <c r="AI1730" s="21"/>
      <c r="AJ1730" s="5">
        <v>57.7</v>
      </c>
      <c r="AN1730" s="5">
        <v>1.4</v>
      </c>
      <c r="AO1730" s="5">
        <v>0.01</v>
      </c>
      <c r="AT1730" s="5">
        <v>87</v>
      </c>
      <c r="AU1730" s="21"/>
      <c r="AV1730" s="5">
        <v>27.95</v>
      </c>
      <c r="AW1730" s="5">
        <v>0.03</v>
      </c>
      <c r="AX1730" s="5">
        <v>0.01</v>
      </c>
      <c r="AY1730" s="20">
        <v>0.01</v>
      </c>
      <c r="AZ1730" s="21"/>
      <c r="BA1730" s="5">
        <v>5.43</v>
      </c>
      <c r="BC1730" s="21"/>
      <c r="BE1730" s="5">
        <v>1.3</v>
      </c>
      <c r="BF1730" s="22"/>
      <c r="BH1730" s="5">
        <v>0.13</v>
      </c>
      <c r="BI1730" s="20">
        <v>1.27</v>
      </c>
      <c r="BN1730" s="22"/>
      <c r="BO1730" s="5">
        <v>38.6</v>
      </c>
      <c r="BQ1730" s="22"/>
      <c r="BR1730" s="22"/>
      <c r="BW1730" s="22"/>
      <c r="BX1730" s="5">
        <v>10.1</v>
      </c>
      <c r="BY1730" s="21"/>
    </row>
    <row r="1731" spans="1:77" x14ac:dyDescent="0.2">
      <c r="A1731" s="2" t="s">
        <v>225</v>
      </c>
      <c r="B1731" s="3">
        <v>36286</v>
      </c>
      <c r="C1731" s="4">
        <v>23</v>
      </c>
      <c r="F1731" s="20">
        <v>0.01</v>
      </c>
      <c r="G1731" s="5">
        <v>0.02</v>
      </c>
      <c r="H1731" s="5">
        <v>0.03</v>
      </c>
      <c r="J1731" s="21"/>
      <c r="M1731" s="21"/>
      <c r="N1731" s="21"/>
      <c r="O1731" s="22"/>
      <c r="Q1731" s="21"/>
      <c r="S1731" s="5">
        <v>110</v>
      </c>
      <c r="T1731" s="5">
        <v>27</v>
      </c>
      <c r="U1731" s="21"/>
      <c r="V1731" s="5">
        <v>1.2</v>
      </c>
      <c r="W1731" s="5">
        <v>0.41</v>
      </c>
      <c r="AB1731" s="5">
        <v>0.9</v>
      </c>
      <c r="AD1731" s="21"/>
      <c r="AE1731" s="5">
        <v>1.6</v>
      </c>
      <c r="AI1731" s="21"/>
      <c r="AJ1731" s="5">
        <v>75.400000000000006</v>
      </c>
      <c r="AN1731" s="5">
        <v>9.9</v>
      </c>
      <c r="AO1731" s="5">
        <v>0.14000000000000001</v>
      </c>
      <c r="AS1731" s="21"/>
      <c r="AT1731" s="5">
        <v>10</v>
      </c>
      <c r="AU1731" s="21"/>
      <c r="AV1731" s="5">
        <v>2.97</v>
      </c>
      <c r="AW1731" s="5">
        <v>0.03</v>
      </c>
      <c r="AX1731" s="5">
        <v>0.01</v>
      </c>
      <c r="AZ1731" s="20">
        <v>8.3000000000000001E-3</v>
      </c>
      <c r="BA1731" s="5">
        <v>7.16</v>
      </c>
      <c r="BC1731" s="21"/>
      <c r="BE1731" s="5">
        <v>0.8</v>
      </c>
      <c r="BH1731" s="5">
        <v>6.23</v>
      </c>
      <c r="BI1731" s="20">
        <v>0.64</v>
      </c>
      <c r="BN1731" s="22"/>
      <c r="BO1731" s="5">
        <v>61.4</v>
      </c>
      <c r="BQ1731" s="21"/>
      <c r="BR1731" s="21"/>
      <c r="BW1731" s="21"/>
      <c r="BX1731" s="5">
        <v>8.1999999999999993</v>
      </c>
      <c r="BY1731" s="21"/>
    </row>
    <row r="1732" spans="1:77" x14ac:dyDescent="0.2">
      <c r="A1732" s="2" t="s">
        <v>225</v>
      </c>
      <c r="B1732" s="3">
        <v>36166</v>
      </c>
      <c r="C1732" s="4">
        <v>23</v>
      </c>
      <c r="F1732" s="5">
        <v>2E-3</v>
      </c>
      <c r="G1732" s="20">
        <v>2E-3</v>
      </c>
      <c r="H1732" s="5">
        <v>0.01</v>
      </c>
      <c r="J1732" s="21"/>
      <c r="M1732" s="21"/>
      <c r="N1732" s="21"/>
      <c r="O1732" s="22"/>
      <c r="Q1732" s="21"/>
      <c r="S1732" s="5">
        <v>94</v>
      </c>
      <c r="T1732" s="5">
        <v>26</v>
      </c>
      <c r="U1732" s="21"/>
      <c r="V1732" s="5">
        <v>1.5</v>
      </c>
      <c r="W1732" s="5">
        <v>0.26</v>
      </c>
      <c r="AB1732" s="5">
        <v>1.36</v>
      </c>
      <c r="AD1732" s="21"/>
      <c r="AE1732" s="5">
        <v>1.9</v>
      </c>
      <c r="AI1732" s="21"/>
      <c r="AJ1732" s="5">
        <v>78.5</v>
      </c>
      <c r="AN1732" s="5">
        <v>9.5</v>
      </c>
      <c r="AO1732" s="5">
        <v>0.13</v>
      </c>
      <c r="AT1732" s="5">
        <v>11</v>
      </c>
      <c r="AU1732" s="21"/>
      <c r="AV1732" s="5">
        <v>4.46</v>
      </c>
      <c r="AW1732" s="5">
        <v>0.03</v>
      </c>
      <c r="AX1732" s="5">
        <v>0.02</v>
      </c>
      <c r="AY1732" s="22"/>
      <c r="AZ1732" s="20">
        <v>0.01</v>
      </c>
      <c r="BA1732" s="5">
        <v>7.08</v>
      </c>
      <c r="BC1732" s="21"/>
      <c r="BE1732" s="5">
        <v>0.7</v>
      </c>
      <c r="BH1732" s="5">
        <v>6.28</v>
      </c>
      <c r="BI1732" s="5">
        <v>0.84</v>
      </c>
      <c r="BN1732" s="22"/>
      <c r="BO1732" s="5">
        <v>67.099999999999994</v>
      </c>
      <c r="BQ1732" s="21"/>
      <c r="BR1732" s="21"/>
      <c r="BX1732" s="5">
        <v>9.3000000000000007</v>
      </c>
      <c r="BY1732" s="21"/>
    </row>
    <row r="1733" spans="1:77" x14ac:dyDescent="0.2">
      <c r="A1733" s="2" t="s">
        <v>225</v>
      </c>
      <c r="B1733" s="3">
        <v>35905</v>
      </c>
      <c r="C1733" s="4">
        <v>23</v>
      </c>
      <c r="F1733" s="20">
        <v>0.02</v>
      </c>
      <c r="G1733" s="20">
        <v>0.02</v>
      </c>
      <c r="H1733" s="5">
        <v>0.02</v>
      </c>
      <c r="J1733" s="22"/>
      <c r="M1733" s="22"/>
      <c r="N1733" s="22"/>
      <c r="O1733" s="22"/>
      <c r="Q1733" s="22"/>
      <c r="S1733" s="20">
        <v>140</v>
      </c>
      <c r="T1733" s="5">
        <v>23</v>
      </c>
      <c r="U1733" s="22"/>
      <c r="V1733" s="5">
        <v>1.7</v>
      </c>
      <c r="W1733" s="20">
        <v>0.49</v>
      </c>
      <c r="AB1733" s="5">
        <v>0.75</v>
      </c>
      <c r="AD1733" s="22"/>
      <c r="AE1733" s="20">
        <v>2.7</v>
      </c>
      <c r="AI1733" s="22"/>
      <c r="AJ1733" s="5">
        <v>75.599999999999994</v>
      </c>
      <c r="AN1733" s="20">
        <v>15</v>
      </c>
      <c r="AO1733" s="20">
        <v>0.19</v>
      </c>
      <c r="AT1733" s="20">
        <v>10</v>
      </c>
      <c r="AU1733" s="22"/>
      <c r="AV1733" s="5">
        <v>2.1800000000000002</v>
      </c>
      <c r="AW1733" s="5">
        <v>0.03</v>
      </c>
      <c r="AX1733" s="5">
        <v>0.02</v>
      </c>
      <c r="AY1733" s="21"/>
      <c r="AZ1733" s="20">
        <v>9.7000000000000003E-3</v>
      </c>
      <c r="BA1733" s="5">
        <v>7.15</v>
      </c>
      <c r="BC1733" s="22"/>
      <c r="BE1733" s="5">
        <v>0.2</v>
      </c>
      <c r="BF1733" s="22"/>
      <c r="BH1733" s="5">
        <v>6.41</v>
      </c>
      <c r="BI1733" s="5">
        <v>0.53</v>
      </c>
      <c r="BN1733" s="22"/>
      <c r="BO1733" s="5">
        <v>52.5</v>
      </c>
      <c r="BQ1733" s="22"/>
      <c r="BR1733" s="22"/>
      <c r="BX1733" s="5">
        <v>8.1</v>
      </c>
      <c r="BY1733" s="22"/>
    </row>
    <row r="1734" spans="1:77" x14ac:dyDescent="0.2">
      <c r="A1734" s="2" t="s">
        <v>225</v>
      </c>
      <c r="B1734" s="3">
        <v>35149</v>
      </c>
      <c r="C1734" s="4">
        <v>23</v>
      </c>
      <c r="F1734" s="5">
        <v>2E-3</v>
      </c>
      <c r="G1734" s="5">
        <v>2E-3</v>
      </c>
      <c r="H1734" s="5">
        <v>0.03</v>
      </c>
      <c r="J1734" s="21"/>
      <c r="M1734" s="21"/>
      <c r="N1734" s="21"/>
      <c r="O1734" s="21"/>
      <c r="Q1734" s="21"/>
      <c r="S1734" s="5">
        <v>120</v>
      </c>
      <c r="T1734" s="5">
        <v>26</v>
      </c>
      <c r="U1734" s="21"/>
      <c r="V1734" s="5">
        <v>1.1000000000000001</v>
      </c>
      <c r="W1734" s="5">
        <v>0.25</v>
      </c>
      <c r="AB1734" s="5">
        <v>1.04</v>
      </c>
      <c r="AD1734" s="22"/>
      <c r="AE1734" s="5">
        <v>1.8</v>
      </c>
      <c r="AI1734" s="21"/>
      <c r="AJ1734" s="5">
        <v>74.7</v>
      </c>
      <c r="AN1734" s="5">
        <v>9.6</v>
      </c>
      <c r="AO1734" s="5">
        <v>0.11</v>
      </c>
      <c r="AT1734" s="5">
        <v>10</v>
      </c>
      <c r="AU1734" s="21"/>
      <c r="AV1734" s="5">
        <v>2.89</v>
      </c>
      <c r="AW1734" s="5">
        <v>0.03</v>
      </c>
      <c r="AX1734" s="5">
        <v>0.01</v>
      </c>
      <c r="AY1734" s="20">
        <v>0.01</v>
      </c>
      <c r="AZ1734" s="21"/>
      <c r="BA1734" s="5">
        <v>7.1</v>
      </c>
      <c r="BC1734" s="22"/>
      <c r="BE1734" s="5">
        <v>0.7</v>
      </c>
      <c r="BF1734" s="22"/>
      <c r="BH1734" s="5">
        <v>5.75</v>
      </c>
      <c r="BI1734" s="20">
        <v>0.24</v>
      </c>
      <c r="BN1734" s="22"/>
      <c r="BO1734" s="5">
        <v>68.5</v>
      </c>
      <c r="BQ1734" s="22"/>
      <c r="BR1734" s="22"/>
      <c r="BT1734" s="22"/>
      <c r="BW1734" s="22"/>
      <c r="BX1734" s="5">
        <v>7.8</v>
      </c>
      <c r="BY1734" s="21"/>
    </row>
    <row r="1735" spans="1:77" x14ac:dyDescent="0.2">
      <c r="A1735" s="2" t="s">
        <v>225</v>
      </c>
      <c r="B1735" s="3">
        <v>36857</v>
      </c>
      <c r="C1735" s="4">
        <v>23</v>
      </c>
      <c r="F1735" s="5">
        <v>2E-3</v>
      </c>
      <c r="G1735" s="5">
        <v>3.0000000000000001E-3</v>
      </c>
      <c r="H1735" s="5">
        <v>0.02</v>
      </c>
      <c r="J1735" s="22"/>
      <c r="M1735" s="5">
        <v>0.8</v>
      </c>
      <c r="N1735" s="22"/>
      <c r="Q1735" s="22"/>
      <c r="S1735" s="5">
        <v>120</v>
      </c>
      <c r="T1735" s="5">
        <v>28</v>
      </c>
      <c r="U1735" s="22"/>
      <c r="V1735" s="5">
        <v>1.7</v>
      </c>
      <c r="W1735" s="5">
        <v>0.43</v>
      </c>
      <c r="AB1735" s="5">
        <v>1.06</v>
      </c>
      <c r="AD1735" s="22"/>
      <c r="AE1735" s="5">
        <v>2.1</v>
      </c>
      <c r="AI1735" s="22"/>
      <c r="AJ1735" s="5">
        <v>73.8</v>
      </c>
      <c r="AN1735" s="5">
        <v>13</v>
      </c>
      <c r="AO1735" s="5">
        <v>0.17</v>
      </c>
      <c r="AS1735" s="22"/>
      <c r="AT1735" s="5">
        <v>12</v>
      </c>
      <c r="AU1735" s="22"/>
      <c r="AV1735" s="5">
        <v>4.47</v>
      </c>
      <c r="AW1735" s="5">
        <v>0.03</v>
      </c>
      <c r="AX1735" s="5">
        <v>0.02</v>
      </c>
      <c r="AY1735" s="22"/>
      <c r="AZ1735" s="5">
        <v>0.01</v>
      </c>
      <c r="BA1735" s="5">
        <v>7.15</v>
      </c>
      <c r="BC1735" s="22"/>
      <c r="BE1735" s="5">
        <v>0.3</v>
      </c>
      <c r="BF1735" s="22"/>
      <c r="BH1735" s="5">
        <v>6.05</v>
      </c>
      <c r="BN1735" s="22"/>
      <c r="BO1735" s="5">
        <v>62.6</v>
      </c>
      <c r="BQ1735" s="22"/>
      <c r="BR1735" s="22"/>
      <c r="BS1735" s="22"/>
      <c r="BT1735" s="22"/>
      <c r="BV1735" s="22"/>
      <c r="BW1735" s="22"/>
      <c r="BX1735" s="5">
        <v>10.8</v>
      </c>
      <c r="BY1735" s="22"/>
    </row>
    <row r="1736" spans="1:77" x14ac:dyDescent="0.2">
      <c r="A1736" s="2" t="s">
        <v>262</v>
      </c>
      <c r="B1736" s="3">
        <v>41883</v>
      </c>
      <c r="C1736" s="4">
        <v>25</v>
      </c>
      <c r="F1736" s="21"/>
      <c r="G1736" s="5">
        <v>4.0000000000000001E-3</v>
      </c>
      <c r="H1736" s="5">
        <v>0.04</v>
      </c>
      <c r="M1736" s="5">
        <v>0.34</v>
      </c>
      <c r="O1736" s="22"/>
      <c r="S1736" s="5">
        <v>114</v>
      </c>
      <c r="T1736" s="5">
        <v>39</v>
      </c>
      <c r="V1736" s="5">
        <v>1</v>
      </c>
      <c r="W1736" s="5">
        <v>0.25</v>
      </c>
      <c r="AB1736" s="5">
        <v>8.41</v>
      </c>
      <c r="AD1736" s="20">
        <v>3.62</v>
      </c>
      <c r="AE1736" s="5">
        <v>1.2</v>
      </c>
      <c r="AJ1736" s="5">
        <v>63.2</v>
      </c>
      <c r="AN1736" s="5">
        <v>8.01</v>
      </c>
      <c r="AO1736" s="5">
        <v>0.01</v>
      </c>
      <c r="AT1736" s="5">
        <v>11.4</v>
      </c>
      <c r="AV1736" s="5">
        <v>2.2200000000000002</v>
      </c>
      <c r="AW1736" s="5">
        <v>0.03</v>
      </c>
      <c r="AX1736" s="5">
        <v>0.13</v>
      </c>
      <c r="AY1736" s="20">
        <v>0.04</v>
      </c>
      <c r="AZ1736" s="21"/>
      <c r="BA1736" s="5">
        <v>7.26</v>
      </c>
      <c r="BE1736" s="21"/>
      <c r="BF1736" s="20">
        <v>0.11</v>
      </c>
      <c r="BH1736" s="5">
        <v>3.32</v>
      </c>
      <c r="BN1736" s="22"/>
      <c r="BO1736" s="5">
        <v>105</v>
      </c>
      <c r="BQ1736" s="20">
        <v>6.65</v>
      </c>
      <c r="BR1736" s="20">
        <v>6.89</v>
      </c>
      <c r="BX1736" s="5">
        <v>9.1999999999999993</v>
      </c>
    </row>
    <row r="1737" spans="1:77" x14ac:dyDescent="0.2">
      <c r="A1737" s="2" t="s">
        <v>262</v>
      </c>
      <c r="B1737" s="3">
        <v>40456</v>
      </c>
      <c r="C1737" s="4">
        <v>26</v>
      </c>
      <c r="F1737" s="21"/>
      <c r="G1737" s="5">
        <v>1E-3</v>
      </c>
      <c r="H1737" s="5">
        <v>0.03</v>
      </c>
      <c r="M1737" s="5">
        <v>0.34</v>
      </c>
      <c r="S1737" s="5">
        <v>93.8</v>
      </c>
      <c r="T1737" s="5">
        <v>38</v>
      </c>
      <c r="U1737" s="20">
        <v>0.2</v>
      </c>
      <c r="V1737" s="5">
        <v>1</v>
      </c>
      <c r="W1737" s="5">
        <v>0.85</v>
      </c>
      <c r="AB1737" s="5">
        <v>8.2100000000000009</v>
      </c>
      <c r="AD1737" s="20">
        <v>6.96</v>
      </c>
      <c r="AE1737" s="5">
        <v>1.32</v>
      </c>
      <c r="AJ1737" s="5">
        <v>61.8</v>
      </c>
      <c r="AN1737" s="5">
        <v>7.16</v>
      </c>
      <c r="AO1737" s="5">
        <v>0.22</v>
      </c>
      <c r="AT1737" s="5">
        <v>11.8</v>
      </c>
      <c r="AV1737" s="5">
        <v>1.53</v>
      </c>
      <c r="AW1737" s="5">
        <v>0.03</v>
      </c>
      <c r="AX1737" s="5">
        <v>0.13</v>
      </c>
      <c r="AY1737" s="22"/>
      <c r="AZ1737" s="21"/>
      <c r="BA1737" s="5">
        <v>7.01</v>
      </c>
      <c r="BE1737" s="5">
        <v>0.6</v>
      </c>
      <c r="BF1737" s="20">
        <v>0.17</v>
      </c>
      <c r="BH1737" s="5">
        <v>3.13</v>
      </c>
      <c r="BN1737" s="22"/>
      <c r="BO1737" s="5">
        <v>99.2</v>
      </c>
      <c r="BQ1737" s="20">
        <v>6.3</v>
      </c>
      <c r="BR1737" s="20">
        <v>5.87</v>
      </c>
      <c r="BX1737" s="5">
        <v>9.4</v>
      </c>
    </row>
    <row r="1738" spans="1:77" x14ac:dyDescent="0.2">
      <c r="A1738" s="2" t="s">
        <v>225</v>
      </c>
      <c r="B1738" s="3">
        <v>42130</v>
      </c>
      <c r="C1738" s="4">
        <v>33</v>
      </c>
      <c r="F1738" s="21"/>
      <c r="G1738" s="5">
        <v>3.0000000000000001E-3</v>
      </c>
      <c r="H1738" s="5">
        <v>0.03</v>
      </c>
      <c r="J1738" s="20">
        <v>1.2</v>
      </c>
      <c r="M1738" s="5">
        <v>0.55000000000000004</v>
      </c>
      <c r="N1738" s="20">
        <v>0.2</v>
      </c>
      <c r="O1738" s="22"/>
      <c r="Q1738" s="20">
        <v>0.02</v>
      </c>
      <c r="S1738" s="5">
        <v>140</v>
      </c>
      <c r="T1738" s="5">
        <v>21</v>
      </c>
      <c r="U1738" s="20">
        <v>0.2</v>
      </c>
      <c r="V1738" s="5">
        <v>1.8</v>
      </c>
      <c r="W1738" s="5">
        <v>0.67</v>
      </c>
      <c r="AB1738" s="5">
        <v>0.66</v>
      </c>
      <c r="AC1738" s="20">
        <v>10</v>
      </c>
      <c r="AD1738" s="20">
        <v>0.89</v>
      </c>
      <c r="AE1738" s="5">
        <v>1.86</v>
      </c>
      <c r="AI1738" s="20">
        <v>0.5</v>
      </c>
      <c r="AJ1738" s="5">
        <v>77.2</v>
      </c>
      <c r="AN1738" s="5">
        <v>10.6</v>
      </c>
      <c r="AO1738" s="5">
        <v>0.15</v>
      </c>
      <c r="AT1738" s="5">
        <v>11.2</v>
      </c>
      <c r="AU1738" s="20">
        <v>0.9</v>
      </c>
      <c r="AV1738" s="5">
        <v>6.37</v>
      </c>
      <c r="AW1738" s="5">
        <v>0.03</v>
      </c>
      <c r="AX1738" s="5">
        <v>0.02</v>
      </c>
      <c r="AY1738" s="22"/>
      <c r="AZ1738" s="21"/>
      <c r="BA1738" s="5">
        <v>7.18</v>
      </c>
      <c r="BC1738" s="20">
        <v>2E-3</v>
      </c>
      <c r="BE1738" s="21"/>
      <c r="BF1738" s="20">
        <v>2.14</v>
      </c>
      <c r="BH1738" s="5">
        <v>6.2</v>
      </c>
      <c r="BN1738" s="22"/>
      <c r="BO1738" s="5">
        <v>77.599999999999994</v>
      </c>
      <c r="BQ1738" s="20">
        <v>8.51</v>
      </c>
      <c r="BR1738" s="20">
        <v>8.44</v>
      </c>
      <c r="BS1738" s="22"/>
      <c r="BT1738" s="22"/>
      <c r="BV1738" s="22"/>
      <c r="BX1738" s="5">
        <v>9</v>
      </c>
      <c r="BY1738" s="20">
        <v>1.8</v>
      </c>
    </row>
    <row r="1739" spans="1:77" x14ac:dyDescent="0.2">
      <c r="A1739" s="2" t="s">
        <v>225</v>
      </c>
      <c r="B1739" s="3">
        <v>41771</v>
      </c>
      <c r="C1739" s="4">
        <v>25</v>
      </c>
      <c r="F1739" s="21"/>
      <c r="G1739" s="5">
        <v>5.0000000000000001E-3</v>
      </c>
      <c r="H1739" s="5">
        <v>0.02</v>
      </c>
      <c r="J1739" s="22"/>
      <c r="M1739" s="20">
        <v>0.64</v>
      </c>
      <c r="N1739" s="22"/>
      <c r="Q1739" s="22"/>
      <c r="S1739" s="5">
        <v>137</v>
      </c>
      <c r="T1739" s="5">
        <v>21</v>
      </c>
      <c r="U1739" s="22"/>
      <c r="V1739" s="5">
        <v>1.9</v>
      </c>
      <c r="W1739" s="5">
        <v>0.36</v>
      </c>
      <c r="AB1739" s="5">
        <v>0.36</v>
      </c>
      <c r="AC1739" s="22"/>
      <c r="AD1739" s="20">
        <v>2.06</v>
      </c>
      <c r="AE1739" s="5">
        <v>1.84</v>
      </c>
      <c r="AI1739" s="22"/>
      <c r="AJ1739" s="5">
        <v>75.599999999999994</v>
      </c>
      <c r="AN1739" s="5">
        <v>10.4</v>
      </c>
      <c r="AO1739" s="5">
        <v>0.14000000000000001</v>
      </c>
      <c r="AT1739" s="5">
        <v>11.1</v>
      </c>
      <c r="AU1739" s="22"/>
      <c r="AV1739" s="5">
        <v>6.77</v>
      </c>
      <c r="AW1739" s="5">
        <v>0.03</v>
      </c>
      <c r="AX1739" s="5">
        <v>0.01</v>
      </c>
      <c r="AY1739" s="20">
        <v>0.02</v>
      </c>
      <c r="AZ1739" s="21"/>
      <c r="BA1739" s="5">
        <v>7.4</v>
      </c>
      <c r="BC1739" s="22"/>
      <c r="BE1739" s="21"/>
      <c r="BF1739" s="20">
        <v>0.25</v>
      </c>
      <c r="BH1739" s="5">
        <v>6.1</v>
      </c>
      <c r="BI1739" s="21"/>
      <c r="BN1739" s="22"/>
      <c r="BO1739" s="5">
        <v>77.7</v>
      </c>
      <c r="BQ1739" s="20">
        <v>8.42</v>
      </c>
      <c r="BR1739" s="20">
        <v>8.25</v>
      </c>
      <c r="BX1739" s="5">
        <v>8.8000000000000007</v>
      </c>
      <c r="BY1739" s="22"/>
    </row>
    <row r="1740" spans="1:77" x14ac:dyDescent="0.2">
      <c r="A1740" s="2" t="s">
        <v>225</v>
      </c>
      <c r="B1740" s="3">
        <v>41484</v>
      </c>
      <c r="C1740" s="4">
        <v>25</v>
      </c>
      <c r="D1740" s="22"/>
      <c r="F1740" s="21"/>
      <c r="G1740" s="5">
        <v>6.0000000000000001E-3</v>
      </c>
      <c r="H1740" s="5">
        <v>0.02</v>
      </c>
      <c r="J1740" s="22"/>
      <c r="M1740" s="20">
        <v>0.7</v>
      </c>
      <c r="N1740" s="22"/>
      <c r="Q1740" s="22"/>
      <c r="S1740" s="5">
        <v>141</v>
      </c>
      <c r="T1740" s="5">
        <v>21</v>
      </c>
      <c r="U1740" s="22"/>
      <c r="V1740" s="5">
        <v>1.5</v>
      </c>
      <c r="W1740" s="5">
        <v>0.43</v>
      </c>
      <c r="AB1740" s="5">
        <v>1.01</v>
      </c>
      <c r="AD1740" s="20">
        <v>2.1800000000000002</v>
      </c>
      <c r="AE1740" s="5">
        <v>4.8600000000000003</v>
      </c>
      <c r="AI1740" s="22"/>
      <c r="AJ1740" s="5">
        <v>76.8</v>
      </c>
      <c r="AN1740" s="5">
        <v>10.4</v>
      </c>
      <c r="AO1740" s="5">
        <v>0.15</v>
      </c>
      <c r="AT1740" s="5">
        <v>11.6</v>
      </c>
      <c r="AU1740" s="22"/>
      <c r="AV1740" s="5">
        <v>7.03</v>
      </c>
      <c r="AW1740" s="5">
        <v>0.03</v>
      </c>
      <c r="AX1740" s="5">
        <v>0.02</v>
      </c>
      <c r="AY1740" s="20">
        <v>0.02</v>
      </c>
      <c r="AZ1740" s="21"/>
      <c r="BA1740" s="5">
        <v>7.07</v>
      </c>
      <c r="BC1740" s="22"/>
      <c r="BE1740" s="21"/>
      <c r="BF1740" s="20">
        <v>0.26</v>
      </c>
      <c r="BH1740" s="5">
        <v>6.28</v>
      </c>
      <c r="BI1740" s="21"/>
      <c r="BN1740" s="22"/>
      <c r="BO1740" s="5">
        <v>66.3</v>
      </c>
      <c r="BQ1740" s="20">
        <v>8.3699999999999992</v>
      </c>
      <c r="BR1740" s="20">
        <v>8.5500000000000007</v>
      </c>
      <c r="BX1740" s="5">
        <v>9.8000000000000007</v>
      </c>
      <c r="BY1740" s="22"/>
    </row>
    <row r="1741" spans="1:77" x14ac:dyDescent="0.2">
      <c r="A1741" s="2" t="s">
        <v>225</v>
      </c>
      <c r="B1741" s="3">
        <v>41038</v>
      </c>
      <c r="C1741" s="4">
        <v>26</v>
      </c>
      <c r="F1741" s="21"/>
      <c r="G1741" s="5">
        <v>0.02</v>
      </c>
      <c r="H1741" s="5">
        <v>0.03</v>
      </c>
      <c r="J1741" s="22"/>
      <c r="M1741" s="20">
        <v>0.46</v>
      </c>
      <c r="N1741" s="22"/>
      <c r="O1741" s="22"/>
      <c r="Q1741" s="22"/>
      <c r="S1741" s="5">
        <v>140</v>
      </c>
      <c r="T1741" s="5">
        <v>21</v>
      </c>
      <c r="U1741" s="22"/>
      <c r="V1741" s="5">
        <v>1.8</v>
      </c>
      <c r="W1741" s="5">
        <v>1.27</v>
      </c>
      <c r="AB1741" s="5">
        <v>0.83</v>
      </c>
      <c r="AD1741" s="20">
        <v>1.1599999999999999</v>
      </c>
      <c r="AE1741" s="5">
        <v>2.02</v>
      </c>
      <c r="AI1741" s="22"/>
      <c r="AJ1741" s="5">
        <v>74.400000000000006</v>
      </c>
      <c r="AN1741" s="5">
        <v>11.7</v>
      </c>
      <c r="AO1741" s="5">
        <v>0.2</v>
      </c>
      <c r="AS1741" s="22"/>
      <c r="AT1741" s="5">
        <v>11.2</v>
      </c>
      <c r="AU1741" s="22"/>
      <c r="AV1741" s="5">
        <v>4.8600000000000003</v>
      </c>
      <c r="AW1741" s="5">
        <v>0.03</v>
      </c>
      <c r="AX1741" s="5">
        <v>0.02</v>
      </c>
      <c r="AY1741" s="20">
        <v>0.05</v>
      </c>
      <c r="AZ1741" s="21"/>
      <c r="BA1741" s="5">
        <v>7.1</v>
      </c>
      <c r="BC1741" s="22"/>
      <c r="BE1741" s="21"/>
      <c r="BF1741" s="20">
        <v>1.06</v>
      </c>
      <c r="BH1741" s="5">
        <v>6.47</v>
      </c>
      <c r="BI1741" s="21"/>
      <c r="BN1741" s="22"/>
      <c r="BO1741" s="5">
        <v>63.7</v>
      </c>
      <c r="BQ1741" s="20">
        <v>8.4700000000000006</v>
      </c>
      <c r="BR1741" s="20">
        <v>8.57</v>
      </c>
      <c r="BS1741" s="22"/>
      <c r="BT1741" s="20">
        <v>76</v>
      </c>
      <c r="BV1741" s="22"/>
      <c r="BW1741" s="22"/>
      <c r="BX1741" s="5">
        <v>8.6999999999999993</v>
      </c>
      <c r="BY1741" s="22"/>
    </row>
    <row r="1742" spans="1:77" x14ac:dyDescent="0.2">
      <c r="A1742" s="2" t="s">
        <v>225</v>
      </c>
      <c r="B1742" s="3">
        <v>40749</v>
      </c>
      <c r="C1742" s="4">
        <v>24</v>
      </c>
      <c r="F1742" s="21"/>
      <c r="G1742" s="5">
        <v>3.0000000000000001E-3</v>
      </c>
      <c r="H1742" s="5">
        <v>0.02</v>
      </c>
      <c r="J1742" s="22"/>
      <c r="M1742" s="20">
        <v>0.67</v>
      </c>
      <c r="N1742" s="22"/>
      <c r="Q1742" s="22"/>
      <c r="S1742" s="5">
        <v>140</v>
      </c>
      <c r="T1742" s="5">
        <v>21</v>
      </c>
      <c r="U1742" s="22"/>
      <c r="V1742" s="5">
        <v>1.6</v>
      </c>
      <c r="W1742" s="5">
        <v>0.5</v>
      </c>
      <c r="AB1742" s="5">
        <v>0.56000000000000005</v>
      </c>
      <c r="AD1742" s="22"/>
      <c r="AE1742" s="5">
        <v>2.0099999999999998</v>
      </c>
      <c r="AI1742" s="22"/>
      <c r="AJ1742" s="5">
        <v>73.599999999999994</v>
      </c>
      <c r="AN1742" s="5">
        <v>10.6</v>
      </c>
      <c r="AO1742" s="5">
        <v>0.16</v>
      </c>
      <c r="AT1742" s="5">
        <v>11</v>
      </c>
      <c r="AU1742" s="22"/>
      <c r="AV1742" s="5">
        <v>5.84</v>
      </c>
      <c r="AW1742" s="5">
        <v>0.03</v>
      </c>
      <c r="AX1742" s="5">
        <v>0.02</v>
      </c>
      <c r="AY1742" s="21"/>
      <c r="AZ1742" s="22"/>
      <c r="BA1742" s="5">
        <v>7.15</v>
      </c>
      <c r="BC1742" s="22"/>
      <c r="BE1742" s="21"/>
      <c r="BF1742" s="20">
        <v>0.56000000000000005</v>
      </c>
      <c r="BH1742" s="5">
        <v>6.43</v>
      </c>
      <c r="BI1742" s="21"/>
      <c r="BN1742" s="22"/>
      <c r="BO1742" s="5">
        <v>62.7</v>
      </c>
      <c r="BQ1742" s="20">
        <v>8.42</v>
      </c>
      <c r="BR1742" s="20">
        <v>8.42</v>
      </c>
      <c r="BT1742" s="20">
        <v>78</v>
      </c>
      <c r="BW1742" s="22"/>
      <c r="BX1742" s="5">
        <v>9.8000000000000007</v>
      </c>
      <c r="BY1742" s="22"/>
    </row>
    <row r="1743" spans="1:77" x14ac:dyDescent="0.2">
      <c r="A1743" s="2" t="s">
        <v>225</v>
      </c>
      <c r="B1743" s="3">
        <v>40338</v>
      </c>
      <c r="C1743" s="4">
        <v>35</v>
      </c>
      <c r="F1743" s="21"/>
      <c r="G1743" s="5">
        <v>4.0000000000000001E-3</v>
      </c>
      <c r="H1743" s="5">
        <v>0.02</v>
      </c>
      <c r="J1743" s="20">
        <v>1.1000000000000001</v>
      </c>
      <c r="M1743" s="20">
        <v>0.65</v>
      </c>
      <c r="N1743" s="20">
        <v>0.2</v>
      </c>
      <c r="O1743" s="22"/>
      <c r="Q1743" s="20">
        <v>0.53</v>
      </c>
      <c r="S1743" s="5">
        <v>135</v>
      </c>
      <c r="T1743" s="5">
        <v>20</v>
      </c>
      <c r="U1743" s="20">
        <v>0.2</v>
      </c>
      <c r="V1743" s="5">
        <v>1.5</v>
      </c>
      <c r="W1743" s="5">
        <v>0.46</v>
      </c>
      <c r="AB1743" s="5">
        <v>0.44</v>
      </c>
      <c r="AD1743" s="20">
        <v>1.88</v>
      </c>
      <c r="AE1743" s="5">
        <v>1.87</v>
      </c>
      <c r="AI1743" s="20">
        <v>0.5</v>
      </c>
      <c r="AJ1743" s="5">
        <v>72.8</v>
      </c>
      <c r="AN1743" s="5">
        <v>10.3</v>
      </c>
      <c r="AO1743" s="5">
        <v>0.14000000000000001</v>
      </c>
      <c r="AS1743" s="20">
        <v>1.8</v>
      </c>
      <c r="AT1743" s="5">
        <v>10.8</v>
      </c>
      <c r="AU1743" s="20">
        <v>0.8</v>
      </c>
      <c r="AV1743" s="5">
        <v>3.92</v>
      </c>
      <c r="AW1743" s="5">
        <v>0.03</v>
      </c>
      <c r="AX1743" s="5">
        <v>0.02</v>
      </c>
      <c r="AY1743" s="21"/>
      <c r="BA1743" s="5">
        <v>7.1</v>
      </c>
      <c r="BC1743" s="20">
        <v>1E-3</v>
      </c>
      <c r="BE1743" s="5">
        <v>0.7</v>
      </c>
      <c r="BF1743" s="20">
        <v>0.5</v>
      </c>
      <c r="BH1743" s="5">
        <v>6.31</v>
      </c>
      <c r="BI1743" s="21"/>
      <c r="BN1743" s="22"/>
      <c r="BO1743" s="5">
        <v>64.8</v>
      </c>
      <c r="BQ1743" s="20">
        <v>8.2899999999999991</v>
      </c>
      <c r="BR1743" s="20">
        <v>8.1300000000000008</v>
      </c>
      <c r="BT1743" s="22"/>
      <c r="BW1743" s="20">
        <v>0.5</v>
      </c>
      <c r="BX1743" s="5">
        <v>8.8000000000000007</v>
      </c>
      <c r="BY1743" s="20">
        <v>1.6</v>
      </c>
    </row>
    <row r="1744" spans="1:77" x14ac:dyDescent="0.2">
      <c r="A1744" s="2" t="s">
        <v>225</v>
      </c>
      <c r="B1744" s="3">
        <v>38692</v>
      </c>
      <c r="C1744" s="4">
        <v>32</v>
      </c>
      <c r="F1744" s="20">
        <v>1E-3</v>
      </c>
      <c r="G1744" s="5">
        <v>1E-3</v>
      </c>
      <c r="H1744" s="5">
        <v>0.03</v>
      </c>
      <c r="J1744" s="20">
        <v>0.9</v>
      </c>
      <c r="M1744" s="5">
        <v>0.66</v>
      </c>
      <c r="N1744" s="20">
        <v>0.2</v>
      </c>
      <c r="O1744" s="20">
        <v>10</v>
      </c>
      <c r="Q1744" s="20">
        <v>0.02</v>
      </c>
      <c r="S1744" s="5">
        <v>131</v>
      </c>
      <c r="T1744" s="5">
        <v>22</v>
      </c>
      <c r="U1744" s="20">
        <v>0.2</v>
      </c>
      <c r="V1744" s="5">
        <v>1.1000000000000001</v>
      </c>
      <c r="W1744" s="5">
        <v>0.32</v>
      </c>
      <c r="AB1744" s="5">
        <v>0.75</v>
      </c>
      <c r="AD1744" s="21"/>
      <c r="AE1744" s="5">
        <v>1.75</v>
      </c>
      <c r="AI1744" s="20">
        <v>0.5</v>
      </c>
      <c r="AJ1744" s="5">
        <v>69.7</v>
      </c>
      <c r="AN1744" s="5">
        <v>9.74</v>
      </c>
      <c r="AO1744" s="5">
        <v>0.13</v>
      </c>
      <c r="AT1744" s="5">
        <v>11.8</v>
      </c>
      <c r="AU1744" s="20">
        <v>1</v>
      </c>
      <c r="AV1744" s="5">
        <v>4.5999999999999996</v>
      </c>
      <c r="AW1744" s="5">
        <v>0.03</v>
      </c>
      <c r="AX1744" s="5">
        <v>0.03</v>
      </c>
      <c r="AY1744" s="21"/>
      <c r="AZ1744" s="20">
        <v>0.01</v>
      </c>
      <c r="BA1744" s="5">
        <v>6.9</v>
      </c>
      <c r="BC1744" s="20">
        <v>1E-3</v>
      </c>
      <c r="BE1744" s="20">
        <v>0.6</v>
      </c>
      <c r="BF1744" s="21"/>
      <c r="BH1744" s="5">
        <v>6.12</v>
      </c>
      <c r="BN1744" s="22"/>
      <c r="BO1744" s="5">
        <v>52.8</v>
      </c>
      <c r="BQ1744" s="21"/>
      <c r="BR1744" s="21"/>
      <c r="BW1744" s="22"/>
      <c r="BX1744" s="5">
        <v>10.7</v>
      </c>
      <c r="BY1744" s="20">
        <v>0.7</v>
      </c>
    </row>
    <row r="1745" spans="1:77" x14ac:dyDescent="0.2">
      <c r="A1745" s="2" t="s">
        <v>225</v>
      </c>
      <c r="B1745" s="3">
        <v>37952</v>
      </c>
      <c r="C1745" s="4">
        <v>32</v>
      </c>
      <c r="F1745" s="5">
        <v>0.01</v>
      </c>
      <c r="G1745" s="5">
        <v>1E-3</v>
      </c>
      <c r="H1745" s="5">
        <v>0.02</v>
      </c>
      <c r="J1745" s="20">
        <v>1</v>
      </c>
      <c r="M1745" s="20">
        <v>0.69</v>
      </c>
      <c r="N1745" s="20">
        <v>0.2</v>
      </c>
      <c r="O1745" s="20">
        <v>110</v>
      </c>
      <c r="P1745" s="22"/>
      <c r="Q1745" s="20">
        <v>0.02</v>
      </c>
      <c r="S1745" s="5">
        <v>128</v>
      </c>
      <c r="T1745" s="5">
        <v>27</v>
      </c>
      <c r="U1745" s="20">
        <v>0.2</v>
      </c>
      <c r="V1745" s="5">
        <v>1.4</v>
      </c>
      <c r="W1745" s="5">
        <v>0.36</v>
      </c>
      <c r="AB1745" s="5">
        <v>1.1399999999999999</v>
      </c>
      <c r="AD1745" s="22"/>
      <c r="AE1745" s="5">
        <v>2.37</v>
      </c>
      <c r="AI1745" s="20">
        <v>0.5</v>
      </c>
      <c r="AJ1745" s="5">
        <v>72.8</v>
      </c>
      <c r="AN1745" s="5">
        <v>9.4</v>
      </c>
      <c r="AO1745" s="5">
        <v>0.13</v>
      </c>
      <c r="AP1745" s="22"/>
      <c r="AT1745" s="5">
        <v>11.6</v>
      </c>
      <c r="AU1745" s="20">
        <v>0.5</v>
      </c>
      <c r="AV1745" s="5">
        <v>6.72</v>
      </c>
      <c r="AW1745" s="5">
        <v>0.03</v>
      </c>
      <c r="AX1745" s="5">
        <v>0.02</v>
      </c>
      <c r="AY1745" s="21"/>
      <c r="AZ1745" s="20">
        <v>0.01</v>
      </c>
      <c r="BA1745" s="5">
        <v>7.09</v>
      </c>
      <c r="BC1745" s="20">
        <v>1E-3</v>
      </c>
      <c r="BE1745" s="5">
        <v>0.8</v>
      </c>
      <c r="BF1745" s="22"/>
      <c r="BH1745" s="5">
        <v>5.69</v>
      </c>
      <c r="BI1745" s="21"/>
      <c r="BN1745" s="22"/>
      <c r="BO1745" s="5">
        <v>58.2</v>
      </c>
      <c r="BQ1745" s="22"/>
      <c r="BR1745" s="22"/>
      <c r="BX1745" s="5">
        <v>11</v>
      </c>
      <c r="BY1745" s="20">
        <v>1.1000000000000001</v>
      </c>
    </row>
    <row r="1746" spans="1:77" x14ac:dyDescent="0.2">
      <c r="A1746" s="2" t="s">
        <v>225</v>
      </c>
      <c r="B1746" s="3">
        <v>37571</v>
      </c>
      <c r="C1746" s="4">
        <v>32</v>
      </c>
      <c r="F1746" s="20">
        <v>2E-3</v>
      </c>
      <c r="G1746" s="5">
        <v>1E-3</v>
      </c>
      <c r="H1746" s="5">
        <v>0.03</v>
      </c>
      <c r="J1746" s="20">
        <v>1</v>
      </c>
      <c r="M1746" s="5">
        <v>0.8</v>
      </c>
      <c r="N1746" s="20">
        <v>0.2</v>
      </c>
      <c r="O1746" s="20">
        <v>10</v>
      </c>
      <c r="Q1746" s="20">
        <v>0.02</v>
      </c>
      <c r="S1746" s="5">
        <v>186</v>
      </c>
      <c r="T1746" s="5">
        <v>31</v>
      </c>
      <c r="U1746" s="20">
        <v>0.2</v>
      </c>
      <c r="V1746" s="5">
        <v>1.5</v>
      </c>
      <c r="W1746" s="5">
        <v>0.43</v>
      </c>
      <c r="Y1746" s="22"/>
      <c r="AB1746" s="5">
        <v>0.42</v>
      </c>
      <c r="AD1746" s="21"/>
      <c r="AE1746" s="5">
        <v>2</v>
      </c>
      <c r="AI1746" s="20">
        <v>0.5</v>
      </c>
      <c r="AJ1746" s="20">
        <v>73.099999999999994</v>
      </c>
      <c r="AN1746" s="5">
        <v>12.5</v>
      </c>
      <c r="AO1746" s="5">
        <v>0.17</v>
      </c>
      <c r="AT1746" s="5">
        <v>10.4</v>
      </c>
      <c r="AU1746" s="20">
        <v>1.2</v>
      </c>
      <c r="AV1746" s="5">
        <v>5.84</v>
      </c>
      <c r="AW1746" s="5">
        <v>0.03</v>
      </c>
      <c r="AX1746" s="5">
        <v>0.03</v>
      </c>
      <c r="AZ1746" s="20">
        <v>0.01</v>
      </c>
      <c r="BA1746" s="5">
        <v>7.1</v>
      </c>
      <c r="BC1746" s="20">
        <v>2.2000000000000001E-3</v>
      </c>
      <c r="BE1746" s="20">
        <v>0.2</v>
      </c>
      <c r="BF1746" s="22"/>
      <c r="BH1746" s="5">
        <v>5.93</v>
      </c>
      <c r="BN1746" s="22"/>
      <c r="BO1746" s="5">
        <v>54.3</v>
      </c>
      <c r="BQ1746" s="21"/>
      <c r="BR1746" s="21"/>
      <c r="BX1746" s="5">
        <v>11.3</v>
      </c>
      <c r="BY1746" s="20">
        <v>0.6</v>
      </c>
    </row>
    <row r="1747" spans="1:77" x14ac:dyDescent="0.2">
      <c r="A1747" s="2" t="s">
        <v>225</v>
      </c>
      <c r="B1747" s="3">
        <v>37405</v>
      </c>
      <c r="C1747" s="4">
        <v>32</v>
      </c>
      <c r="F1747" s="5">
        <v>0.02</v>
      </c>
      <c r="G1747" s="5">
        <v>1E-3</v>
      </c>
      <c r="H1747" s="5">
        <v>0.02</v>
      </c>
      <c r="J1747" s="20">
        <v>0.9</v>
      </c>
      <c r="M1747" s="20">
        <v>0.49</v>
      </c>
      <c r="N1747" s="20">
        <v>0.2</v>
      </c>
      <c r="O1747" s="20">
        <v>26</v>
      </c>
      <c r="Q1747" s="20">
        <v>0.02</v>
      </c>
      <c r="S1747" s="5">
        <v>138</v>
      </c>
      <c r="T1747" s="5">
        <v>29</v>
      </c>
      <c r="U1747" s="20">
        <v>0.2</v>
      </c>
      <c r="V1747" s="5">
        <v>1.2</v>
      </c>
      <c r="W1747" s="5">
        <v>0.38</v>
      </c>
      <c r="AB1747" s="5">
        <v>0.69</v>
      </c>
      <c r="AD1747" s="22"/>
      <c r="AE1747" s="5">
        <v>1.87</v>
      </c>
      <c r="AI1747" s="20">
        <v>0.5</v>
      </c>
      <c r="AJ1747" s="5">
        <v>72.099999999999994</v>
      </c>
      <c r="AN1747" s="5">
        <v>10</v>
      </c>
      <c r="AO1747" s="5">
        <v>0.15</v>
      </c>
      <c r="AT1747" s="5">
        <v>11.2</v>
      </c>
      <c r="AU1747" s="20">
        <v>1.3</v>
      </c>
      <c r="AV1747" s="5">
        <v>2.2000000000000002</v>
      </c>
      <c r="AW1747" s="5">
        <v>0.03</v>
      </c>
      <c r="AX1747" s="5">
        <v>0.03</v>
      </c>
      <c r="AY1747" s="21"/>
      <c r="AZ1747" s="20">
        <v>0.02</v>
      </c>
      <c r="BA1747" s="5">
        <v>7.15</v>
      </c>
      <c r="BC1747" s="20">
        <v>1E-3</v>
      </c>
      <c r="BE1747" s="5">
        <v>0.3</v>
      </c>
      <c r="BF1747" s="22"/>
      <c r="BH1747" s="5">
        <v>6.07</v>
      </c>
      <c r="BI1747" s="21"/>
      <c r="BN1747" s="22"/>
      <c r="BO1747" s="5">
        <v>60.5</v>
      </c>
      <c r="BW1747" s="22"/>
      <c r="BX1747" s="5">
        <v>8.9</v>
      </c>
      <c r="BY1747" s="20">
        <v>0.8</v>
      </c>
    </row>
    <row r="1748" spans="1:77" x14ac:dyDescent="0.2">
      <c r="A1748" s="2" t="s">
        <v>225</v>
      </c>
      <c r="B1748" s="3">
        <v>39902</v>
      </c>
      <c r="C1748" s="4">
        <v>22</v>
      </c>
      <c r="G1748" s="5">
        <v>3.0000000000000001E-3</v>
      </c>
      <c r="H1748" s="5">
        <v>0.02</v>
      </c>
      <c r="M1748" s="5">
        <v>0.66</v>
      </c>
      <c r="S1748" s="5">
        <v>133</v>
      </c>
      <c r="T1748" s="5">
        <v>19</v>
      </c>
      <c r="V1748" s="5">
        <v>1.8</v>
      </c>
      <c r="W1748" s="5">
        <v>0.41</v>
      </c>
      <c r="AB1748" s="5">
        <v>0.64</v>
      </c>
      <c r="AD1748" s="5">
        <v>2.35</v>
      </c>
      <c r="AE1748" s="5">
        <v>1.82</v>
      </c>
      <c r="AJ1748" s="5">
        <v>71.900000000000006</v>
      </c>
      <c r="AN1748" s="5">
        <v>10.199999999999999</v>
      </c>
      <c r="AO1748" s="5">
        <v>0.13</v>
      </c>
      <c r="AT1748" s="5">
        <v>11.3</v>
      </c>
      <c r="AV1748" s="5">
        <v>6.99</v>
      </c>
      <c r="AW1748" s="5">
        <v>0.03</v>
      </c>
      <c r="AX1748" s="5">
        <v>0.03</v>
      </c>
      <c r="AY1748" s="21"/>
      <c r="AZ1748" s="22"/>
      <c r="BA1748" s="5">
        <v>7.08</v>
      </c>
      <c r="BE1748" s="22"/>
      <c r="BF1748" s="5">
        <v>0.27</v>
      </c>
      <c r="BH1748" s="5">
        <v>6.25</v>
      </c>
      <c r="BN1748" s="22"/>
      <c r="BO1748" s="5">
        <v>62.8</v>
      </c>
      <c r="BQ1748" s="21"/>
      <c r="BR1748" s="21"/>
      <c r="BS1748" s="21"/>
      <c r="BT1748" s="21"/>
      <c r="BV1748" s="21"/>
      <c r="BX1748" s="5">
        <v>8.1</v>
      </c>
    </row>
    <row r="1749" spans="1:77" x14ac:dyDescent="0.2">
      <c r="A1749" s="2" t="s">
        <v>319</v>
      </c>
      <c r="B1749" s="3">
        <v>38688</v>
      </c>
      <c r="C1749" s="4">
        <v>33</v>
      </c>
      <c r="F1749" s="20">
        <v>0.03</v>
      </c>
      <c r="G1749" s="21"/>
      <c r="H1749" s="5">
        <v>21.9</v>
      </c>
      <c r="J1749" s="20">
        <v>1</v>
      </c>
      <c r="M1749" s="5">
        <v>2.5</v>
      </c>
      <c r="N1749" s="20">
        <v>2</v>
      </c>
      <c r="O1749" s="22"/>
      <c r="Q1749" s="20">
        <v>0.5</v>
      </c>
      <c r="S1749" s="5">
        <v>111</v>
      </c>
      <c r="T1749" s="5">
        <v>392</v>
      </c>
      <c r="U1749" s="20">
        <v>1</v>
      </c>
      <c r="V1749" s="5">
        <v>14</v>
      </c>
      <c r="W1749" s="5">
        <v>29.9</v>
      </c>
      <c r="AB1749" s="5">
        <v>1.1200000000000001</v>
      </c>
      <c r="AD1749" s="5">
        <v>0.98</v>
      </c>
      <c r="AE1749" s="5">
        <v>13.1</v>
      </c>
      <c r="AI1749" s="20">
        <v>1</v>
      </c>
      <c r="AJ1749" s="5">
        <v>239</v>
      </c>
      <c r="AN1749" s="5">
        <v>52.8</v>
      </c>
      <c r="AO1749" s="5">
        <v>2.15</v>
      </c>
      <c r="AT1749" s="5">
        <v>260</v>
      </c>
      <c r="AU1749" s="20">
        <v>2</v>
      </c>
      <c r="AV1749" s="5">
        <v>0.44</v>
      </c>
      <c r="AW1749" s="5">
        <v>0.03</v>
      </c>
      <c r="AX1749" s="5">
        <v>3.37</v>
      </c>
      <c r="AZ1749" s="22"/>
      <c r="BA1749" s="5">
        <v>6.7</v>
      </c>
      <c r="BC1749" s="20">
        <v>0.1</v>
      </c>
      <c r="BE1749" s="20">
        <v>0.8</v>
      </c>
      <c r="BF1749" s="21"/>
      <c r="BH1749" s="5">
        <v>12.6</v>
      </c>
      <c r="BI1749" s="20">
        <v>0.1</v>
      </c>
      <c r="BN1749" s="22"/>
      <c r="BO1749" s="5">
        <v>1</v>
      </c>
      <c r="BQ1749" s="5">
        <v>-23.72</v>
      </c>
      <c r="BR1749" s="5">
        <v>23.96</v>
      </c>
      <c r="BT1749" s="21"/>
      <c r="BX1749" s="5">
        <v>10.1</v>
      </c>
      <c r="BY1749" s="20">
        <v>6</v>
      </c>
    </row>
    <row r="1750" spans="1:77" x14ac:dyDescent="0.2">
      <c r="A1750" s="2" t="s">
        <v>319</v>
      </c>
      <c r="B1750" s="3">
        <v>41907</v>
      </c>
      <c r="C1750" s="4">
        <v>33</v>
      </c>
      <c r="F1750" s="22"/>
      <c r="G1750" s="5">
        <v>0.04</v>
      </c>
      <c r="H1750" s="5">
        <v>27.81</v>
      </c>
      <c r="J1750" s="5">
        <v>0.2</v>
      </c>
      <c r="M1750" s="5">
        <v>2.2400000000000002</v>
      </c>
      <c r="N1750" s="5">
        <v>0.2</v>
      </c>
      <c r="O1750" s="22"/>
      <c r="Q1750" s="5">
        <v>0.02</v>
      </c>
      <c r="S1750" s="5">
        <v>117</v>
      </c>
      <c r="T1750" s="5">
        <v>418</v>
      </c>
      <c r="U1750" s="5">
        <v>0.9</v>
      </c>
      <c r="V1750" s="5">
        <v>15</v>
      </c>
      <c r="W1750" s="5">
        <v>32.200000000000003</v>
      </c>
      <c r="AB1750" s="5">
        <v>1.1599999999999999</v>
      </c>
      <c r="AD1750" s="5">
        <v>5.84</v>
      </c>
      <c r="AE1750" s="5">
        <v>15.9</v>
      </c>
      <c r="AI1750" s="5">
        <v>0.5</v>
      </c>
      <c r="AJ1750" s="5">
        <v>248</v>
      </c>
      <c r="AN1750" s="5">
        <v>51.1</v>
      </c>
      <c r="AO1750" s="5">
        <v>2.2200000000000002</v>
      </c>
      <c r="AS1750" s="21"/>
      <c r="AT1750" s="5">
        <v>239</v>
      </c>
      <c r="AU1750" s="5">
        <v>0.5</v>
      </c>
      <c r="AV1750" s="5">
        <v>0.22</v>
      </c>
      <c r="AW1750" s="5">
        <v>0.03</v>
      </c>
      <c r="AX1750" s="5">
        <v>0.92</v>
      </c>
      <c r="AY1750" s="20">
        <v>3.3</v>
      </c>
      <c r="AZ1750" s="22"/>
      <c r="BA1750" s="5">
        <v>6.73</v>
      </c>
      <c r="BC1750" s="5">
        <v>0.01</v>
      </c>
      <c r="BE1750" s="22"/>
      <c r="BF1750" s="5">
        <v>0.14000000000000001</v>
      </c>
      <c r="BH1750" s="5">
        <v>13.72</v>
      </c>
      <c r="BN1750" s="22"/>
      <c r="BO1750" s="5">
        <v>6.3</v>
      </c>
      <c r="BQ1750" s="5">
        <v>25.66</v>
      </c>
      <c r="BR1750" s="5">
        <v>24.2</v>
      </c>
      <c r="BS1750" s="22"/>
      <c r="BT1750" s="22"/>
      <c r="BV1750" s="22"/>
      <c r="BW1750" s="21"/>
      <c r="BX1750" s="5">
        <v>10.1</v>
      </c>
      <c r="BY1750" s="5">
        <v>1.1000000000000001</v>
      </c>
    </row>
    <row r="1751" spans="1:77" x14ac:dyDescent="0.2">
      <c r="A1751" s="2" t="s">
        <v>332</v>
      </c>
      <c r="B1751" s="3">
        <v>38678</v>
      </c>
      <c r="C1751" s="4">
        <v>33</v>
      </c>
      <c r="F1751" s="20">
        <v>0.04</v>
      </c>
      <c r="G1751" s="21"/>
      <c r="H1751" s="5">
        <v>0.06</v>
      </c>
      <c r="J1751" s="20">
        <v>1</v>
      </c>
      <c r="M1751" s="5">
        <v>0.3</v>
      </c>
      <c r="N1751" s="20">
        <v>2</v>
      </c>
      <c r="O1751" s="22"/>
      <c r="Q1751" s="20">
        <v>0.5</v>
      </c>
      <c r="S1751" s="5">
        <v>107</v>
      </c>
      <c r="T1751" s="5">
        <v>15</v>
      </c>
      <c r="U1751" s="20">
        <v>1</v>
      </c>
      <c r="V1751" s="5">
        <v>2</v>
      </c>
      <c r="W1751" s="5">
        <v>0.01</v>
      </c>
      <c r="AB1751" s="5">
        <v>24.84</v>
      </c>
      <c r="AD1751" s="5">
        <v>-1.55</v>
      </c>
      <c r="AE1751" s="5">
        <v>1.1000000000000001</v>
      </c>
      <c r="AI1751" s="20">
        <v>1</v>
      </c>
      <c r="AJ1751" s="5">
        <v>57.5</v>
      </c>
      <c r="AN1751" s="5">
        <v>6.2</v>
      </c>
      <c r="AO1751" s="5">
        <v>0.01</v>
      </c>
      <c r="AT1751" s="5">
        <v>12.7</v>
      </c>
      <c r="AU1751" s="20">
        <v>2</v>
      </c>
      <c r="AV1751" s="5">
        <v>38.950000000000003</v>
      </c>
      <c r="AW1751" s="5">
        <v>0.03</v>
      </c>
      <c r="AX1751" s="5">
        <v>0.03</v>
      </c>
      <c r="AY1751" s="22"/>
      <c r="AZ1751" s="22"/>
      <c r="BA1751" s="20">
        <v>7.2</v>
      </c>
      <c r="BC1751" s="20">
        <v>0.1</v>
      </c>
      <c r="BE1751" s="20">
        <v>2</v>
      </c>
      <c r="BF1751" s="21"/>
      <c r="BH1751" s="5">
        <v>4.4000000000000004</v>
      </c>
      <c r="BI1751" s="20">
        <v>0.1</v>
      </c>
      <c r="BN1751" s="22"/>
      <c r="BO1751" s="5">
        <v>52</v>
      </c>
      <c r="BQ1751" s="20">
        <v>-6.53</v>
      </c>
      <c r="BR1751" s="20">
        <v>6.43</v>
      </c>
      <c r="BX1751" s="5">
        <v>8.9</v>
      </c>
      <c r="BY1751" s="20">
        <v>5</v>
      </c>
    </row>
    <row r="1752" spans="1:77" x14ac:dyDescent="0.2">
      <c r="A1752" s="2" t="s">
        <v>320</v>
      </c>
      <c r="B1752" s="3">
        <v>38686</v>
      </c>
      <c r="C1752" s="4">
        <v>33</v>
      </c>
      <c r="F1752" s="5">
        <v>0.05</v>
      </c>
      <c r="G1752" s="21"/>
      <c r="H1752" s="5">
        <v>0.26</v>
      </c>
      <c r="J1752" s="5">
        <v>1</v>
      </c>
      <c r="M1752" s="5">
        <v>0.3</v>
      </c>
      <c r="N1752" s="5">
        <v>2</v>
      </c>
      <c r="O1752" s="21"/>
      <c r="Q1752" s="5">
        <v>0.5</v>
      </c>
      <c r="S1752" s="5">
        <v>67.099999999999994</v>
      </c>
      <c r="T1752" s="5">
        <v>37</v>
      </c>
      <c r="U1752" s="5">
        <v>1</v>
      </c>
      <c r="V1752" s="5">
        <v>5</v>
      </c>
      <c r="W1752" s="5">
        <v>2.86</v>
      </c>
      <c r="AB1752" s="5">
        <v>3.99</v>
      </c>
      <c r="AD1752" s="20">
        <v>-1.93</v>
      </c>
      <c r="AE1752" s="5">
        <v>9.8000000000000007</v>
      </c>
      <c r="AI1752" s="5">
        <v>1</v>
      </c>
      <c r="AJ1752" s="5">
        <v>48.2</v>
      </c>
      <c r="AN1752" s="5">
        <v>5</v>
      </c>
      <c r="AO1752" s="5">
        <v>0.24</v>
      </c>
      <c r="AT1752" s="5">
        <v>11.2</v>
      </c>
      <c r="AU1752" s="5">
        <v>6</v>
      </c>
      <c r="AV1752" s="5">
        <v>1.77</v>
      </c>
      <c r="AW1752" s="5">
        <v>0.03</v>
      </c>
      <c r="AX1752" s="5">
        <v>0.27</v>
      </c>
      <c r="AY1752" s="22"/>
      <c r="AZ1752" s="21"/>
      <c r="BA1752" s="5">
        <v>6.6</v>
      </c>
      <c r="BC1752" s="20">
        <v>0.1</v>
      </c>
      <c r="BE1752" s="5">
        <v>1.2</v>
      </c>
      <c r="BF1752" s="22"/>
      <c r="BH1752" s="5">
        <v>1.7</v>
      </c>
      <c r="BI1752" s="20">
        <v>0.1</v>
      </c>
      <c r="BN1752" s="22"/>
      <c r="BO1752" s="5">
        <v>93</v>
      </c>
      <c r="BQ1752" s="20">
        <v>-4.71</v>
      </c>
      <c r="BR1752" s="20">
        <v>4.62</v>
      </c>
      <c r="BX1752" s="5">
        <v>10.1</v>
      </c>
      <c r="BY1752" s="5">
        <v>5</v>
      </c>
    </row>
    <row r="1753" spans="1:77" x14ac:dyDescent="0.2">
      <c r="A1753" s="2" t="s">
        <v>293</v>
      </c>
      <c r="B1753" s="3">
        <v>35941</v>
      </c>
      <c r="C1753" s="4">
        <v>21</v>
      </c>
      <c r="F1753" s="5">
        <v>0.15</v>
      </c>
      <c r="G1753" s="21"/>
      <c r="H1753" s="5">
        <v>0.01</v>
      </c>
      <c r="J1753" s="21"/>
      <c r="M1753" s="5">
        <v>0.49</v>
      </c>
      <c r="N1753" s="21"/>
      <c r="O1753" s="21"/>
      <c r="Q1753" s="21"/>
      <c r="S1753" s="5">
        <v>24.6</v>
      </c>
      <c r="T1753" s="5">
        <v>153</v>
      </c>
      <c r="U1753" s="21"/>
      <c r="V1753" s="5">
        <v>7.1</v>
      </c>
      <c r="W1753" s="5">
        <v>0.15</v>
      </c>
      <c r="AB1753" s="5">
        <v>5.09</v>
      </c>
      <c r="AD1753" s="22"/>
      <c r="AE1753" s="5">
        <v>21.9</v>
      </c>
      <c r="AI1753" s="21"/>
      <c r="AJ1753" s="5">
        <v>65.5</v>
      </c>
      <c r="AN1753" s="5">
        <v>4.99</v>
      </c>
      <c r="AO1753" s="5">
        <v>0.18</v>
      </c>
      <c r="AT1753" s="5">
        <v>80</v>
      </c>
      <c r="AU1753" s="21"/>
      <c r="AV1753" s="5">
        <v>33.200000000000003</v>
      </c>
      <c r="AW1753" s="5">
        <v>0.03</v>
      </c>
      <c r="AX1753" s="5">
        <v>0.03</v>
      </c>
      <c r="AY1753" s="22"/>
      <c r="AZ1753" s="21"/>
      <c r="BA1753" s="5">
        <v>5.84</v>
      </c>
      <c r="BC1753" s="21"/>
      <c r="BE1753" s="5">
        <v>5.3</v>
      </c>
      <c r="BF1753" s="22"/>
      <c r="BH1753" s="5">
        <v>0.18</v>
      </c>
      <c r="BN1753" s="22"/>
      <c r="BO1753" s="5">
        <v>46</v>
      </c>
      <c r="BQ1753" s="22"/>
      <c r="BR1753" s="22"/>
      <c r="BX1753" s="5">
        <v>8.5</v>
      </c>
      <c r="BY1753" s="21"/>
    </row>
    <row r="1754" spans="1:77" x14ac:dyDescent="0.2">
      <c r="A1754" s="2" t="s">
        <v>201</v>
      </c>
      <c r="B1754" s="3">
        <v>38686</v>
      </c>
      <c r="C1754" s="4">
        <v>33</v>
      </c>
      <c r="F1754" s="5">
        <v>0.12</v>
      </c>
      <c r="G1754" s="22"/>
      <c r="H1754" s="5">
        <v>0.85</v>
      </c>
      <c r="J1754" s="5">
        <v>1</v>
      </c>
      <c r="M1754" s="5">
        <v>0.4</v>
      </c>
      <c r="N1754" s="5">
        <v>2</v>
      </c>
      <c r="Q1754" s="5">
        <v>0.5</v>
      </c>
      <c r="S1754" s="5">
        <v>20</v>
      </c>
      <c r="T1754" s="5">
        <v>21</v>
      </c>
      <c r="U1754" s="5">
        <v>1</v>
      </c>
      <c r="V1754" s="5">
        <v>8</v>
      </c>
      <c r="W1754" s="5">
        <v>3.08</v>
      </c>
      <c r="AB1754" s="20">
        <v>3.23</v>
      </c>
      <c r="AD1754" s="5">
        <v>0.1</v>
      </c>
      <c r="AE1754" s="5">
        <v>7.1</v>
      </c>
      <c r="AI1754" s="5">
        <v>1</v>
      </c>
      <c r="AJ1754" s="5">
        <v>27.1</v>
      </c>
      <c r="AN1754" s="5">
        <v>4.7</v>
      </c>
      <c r="AO1754" s="5">
        <v>0.28999999999999998</v>
      </c>
      <c r="AT1754" s="5">
        <v>8.6999999999999993</v>
      </c>
      <c r="AU1754" s="5">
        <v>1</v>
      </c>
      <c r="AV1754" s="5">
        <v>0.44</v>
      </c>
      <c r="AW1754" s="5">
        <v>0.03</v>
      </c>
      <c r="AX1754" s="5">
        <v>1.25</v>
      </c>
      <c r="AZ1754" s="22"/>
      <c r="BA1754" s="5">
        <v>6.3</v>
      </c>
      <c r="BC1754" s="5">
        <v>0.1</v>
      </c>
      <c r="BE1754" s="5">
        <v>0.5</v>
      </c>
      <c r="BF1754" s="22"/>
      <c r="BH1754" s="5">
        <v>1.1000000000000001</v>
      </c>
      <c r="BI1754" s="20">
        <v>0.1</v>
      </c>
      <c r="BN1754" s="22"/>
      <c r="BO1754" s="5">
        <v>19</v>
      </c>
      <c r="BQ1754" s="5">
        <v>-2.11</v>
      </c>
      <c r="BR1754" s="5">
        <v>2.12</v>
      </c>
      <c r="BW1754" s="22"/>
      <c r="BX1754" s="5">
        <v>10.9</v>
      </c>
      <c r="BY1754" s="5">
        <v>5</v>
      </c>
    </row>
    <row r="1755" spans="1:77" x14ac:dyDescent="0.2">
      <c r="A1755" s="2" t="s">
        <v>293</v>
      </c>
      <c r="B1755" s="3">
        <v>41043</v>
      </c>
      <c r="C1755" s="4">
        <v>28</v>
      </c>
      <c r="F1755" s="21"/>
      <c r="G1755" s="20">
        <v>0.13</v>
      </c>
      <c r="H1755" s="5">
        <v>0.01</v>
      </c>
      <c r="J1755" s="21"/>
      <c r="M1755" s="5">
        <v>0.64</v>
      </c>
      <c r="N1755" s="21"/>
      <c r="O1755" s="22"/>
      <c r="Q1755" s="21"/>
      <c r="S1755" s="5">
        <v>6.97</v>
      </c>
      <c r="T1755" s="5">
        <v>24</v>
      </c>
      <c r="U1755" s="21"/>
      <c r="V1755" s="5">
        <v>5.9</v>
      </c>
      <c r="W1755" s="5">
        <v>0.03</v>
      </c>
      <c r="AB1755" s="5">
        <v>4.7</v>
      </c>
      <c r="AD1755" s="5">
        <v>0.97</v>
      </c>
      <c r="AE1755" s="5">
        <v>9.25</v>
      </c>
      <c r="AI1755" s="21"/>
      <c r="AJ1755" s="5">
        <v>16.5</v>
      </c>
      <c r="AN1755" s="5">
        <v>1.87</v>
      </c>
      <c r="AO1755" s="5">
        <v>0.08</v>
      </c>
      <c r="AT1755" s="5">
        <v>14.8</v>
      </c>
      <c r="AU1755" s="21"/>
      <c r="AV1755" s="5">
        <v>14.21</v>
      </c>
      <c r="AW1755" s="5">
        <v>0.03</v>
      </c>
      <c r="AX1755" s="5">
        <v>0.01</v>
      </c>
      <c r="AY1755" s="20">
        <v>0.02</v>
      </c>
      <c r="AZ1755" s="22"/>
      <c r="BA1755" s="5">
        <v>5.49</v>
      </c>
      <c r="BC1755" s="21"/>
      <c r="BE1755" s="21"/>
      <c r="BF1755" s="20">
        <v>1.72</v>
      </c>
      <c r="BH1755" s="5">
        <v>0.26</v>
      </c>
      <c r="BI1755" s="21"/>
      <c r="BN1755" s="22"/>
      <c r="BO1755" s="5">
        <v>10.8</v>
      </c>
      <c r="BQ1755" s="5">
        <v>1.39</v>
      </c>
      <c r="BR1755" s="5">
        <v>1.41</v>
      </c>
      <c r="BS1755" s="20">
        <v>0.2</v>
      </c>
      <c r="BT1755" s="20">
        <v>11</v>
      </c>
      <c r="BV1755" s="20">
        <v>0.15</v>
      </c>
      <c r="BX1755" s="5">
        <v>8.6</v>
      </c>
      <c r="BY1755" s="21"/>
    </row>
    <row r="1756" spans="1:77" x14ac:dyDescent="0.2">
      <c r="A1756" s="2" t="s">
        <v>293</v>
      </c>
      <c r="B1756" s="3">
        <v>38692</v>
      </c>
      <c r="C1756" s="4">
        <v>33</v>
      </c>
      <c r="F1756" s="5">
        <v>0.13</v>
      </c>
      <c r="G1756" s="22"/>
      <c r="H1756" s="5">
        <v>0.05</v>
      </c>
      <c r="J1756" s="5">
        <v>1</v>
      </c>
      <c r="M1756" s="5">
        <v>0.3</v>
      </c>
      <c r="N1756" s="5">
        <v>2</v>
      </c>
      <c r="O1756" s="22"/>
      <c r="Q1756" s="5">
        <v>0.5</v>
      </c>
      <c r="S1756" s="5">
        <v>13</v>
      </c>
      <c r="T1756" s="5">
        <v>29</v>
      </c>
      <c r="U1756" s="5">
        <v>1</v>
      </c>
      <c r="V1756" s="5">
        <v>7</v>
      </c>
      <c r="W1756" s="5">
        <v>0.03</v>
      </c>
      <c r="AB1756" s="5">
        <v>5.43</v>
      </c>
      <c r="AD1756" s="5">
        <v>-1</v>
      </c>
      <c r="AE1756" s="5">
        <v>7.7</v>
      </c>
      <c r="AI1756" s="5">
        <v>2</v>
      </c>
      <c r="AJ1756" s="5">
        <v>24.3</v>
      </c>
      <c r="AN1756" s="5">
        <v>3</v>
      </c>
      <c r="AO1756" s="5">
        <v>0.06</v>
      </c>
      <c r="AT1756" s="5">
        <v>20</v>
      </c>
      <c r="AU1756" s="5">
        <v>1</v>
      </c>
      <c r="AV1756" s="5">
        <v>34.520000000000003</v>
      </c>
      <c r="AW1756" s="5">
        <v>0.03</v>
      </c>
      <c r="AX1756" s="5">
        <v>0.03</v>
      </c>
      <c r="AZ1756" s="22"/>
      <c r="BA1756" s="5">
        <v>5.6</v>
      </c>
      <c r="BC1756" s="5">
        <v>0.1</v>
      </c>
      <c r="BE1756" s="5">
        <v>1.1000000000000001</v>
      </c>
      <c r="BF1756" s="22"/>
      <c r="BH1756" s="5">
        <v>0.3</v>
      </c>
      <c r="BI1756" s="5">
        <v>0.1</v>
      </c>
      <c r="BN1756" s="22"/>
      <c r="BO1756" s="5">
        <v>15</v>
      </c>
      <c r="BQ1756" s="5">
        <v>-1.99</v>
      </c>
      <c r="BR1756" s="5">
        <v>1.97</v>
      </c>
      <c r="BW1756" s="22"/>
      <c r="BX1756" s="5">
        <v>11.1</v>
      </c>
      <c r="BY1756" s="5">
        <v>5</v>
      </c>
    </row>
    <row r="1757" spans="1:77" x14ac:dyDescent="0.2">
      <c r="A1757" s="2" t="s">
        <v>229</v>
      </c>
      <c r="B1757" s="3">
        <v>38679</v>
      </c>
      <c r="C1757" s="4">
        <v>33</v>
      </c>
      <c r="F1757" s="5">
        <v>0.02</v>
      </c>
      <c r="G1757" s="21"/>
      <c r="H1757" s="5">
        <v>0.01</v>
      </c>
      <c r="J1757" s="20">
        <v>1</v>
      </c>
      <c r="M1757" s="20">
        <v>0.8</v>
      </c>
      <c r="N1757" s="20">
        <v>2</v>
      </c>
      <c r="O1757" s="22"/>
      <c r="Q1757" s="20">
        <v>0.5</v>
      </c>
      <c r="S1757" s="5">
        <v>147</v>
      </c>
      <c r="T1757" s="5">
        <v>38</v>
      </c>
      <c r="U1757" s="20">
        <v>1</v>
      </c>
      <c r="V1757" s="5">
        <v>2.4</v>
      </c>
      <c r="W1757" s="5">
        <v>0.01</v>
      </c>
      <c r="AB1757" s="5">
        <v>3.09</v>
      </c>
      <c r="AD1757" s="20">
        <v>1.73</v>
      </c>
      <c r="AE1757" s="5">
        <v>0.8</v>
      </c>
      <c r="AI1757" s="20">
        <v>1</v>
      </c>
      <c r="AJ1757" s="5">
        <v>76.400000000000006</v>
      </c>
      <c r="AN1757" s="5">
        <v>7</v>
      </c>
      <c r="AO1757" s="5">
        <v>0.01</v>
      </c>
      <c r="AT1757" s="5">
        <v>14.3</v>
      </c>
      <c r="AU1757" s="20">
        <v>3</v>
      </c>
      <c r="AV1757" s="5">
        <v>61.08</v>
      </c>
      <c r="AW1757" s="5">
        <v>0.03</v>
      </c>
      <c r="AX1757" s="5">
        <v>0.03</v>
      </c>
      <c r="AY1757" s="21"/>
      <c r="AZ1757" s="22"/>
      <c r="BA1757" s="5">
        <v>6.8</v>
      </c>
      <c r="BC1757" s="20">
        <v>0.1</v>
      </c>
      <c r="BE1757" s="5">
        <v>5</v>
      </c>
      <c r="BF1757" s="22"/>
      <c r="BH1757" s="5">
        <v>5.6</v>
      </c>
      <c r="BI1757" s="5">
        <v>0.1</v>
      </c>
      <c r="BN1757" s="22"/>
      <c r="BO1757" s="5">
        <v>36</v>
      </c>
      <c r="BQ1757" s="20">
        <v>-8.4</v>
      </c>
      <c r="BR1757" s="20">
        <v>8.5500000000000007</v>
      </c>
      <c r="BW1757" s="22"/>
      <c r="BX1757" s="5">
        <v>10.6</v>
      </c>
      <c r="BY1757" s="20">
        <v>5</v>
      </c>
    </row>
    <row r="1758" spans="1:77" x14ac:dyDescent="0.2">
      <c r="A1758" s="2" t="s">
        <v>182</v>
      </c>
      <c r="B1758" s="3">
        <v>38677</v>
      </c>
      <c r="C1758" s="4">
        <v>33</v>
      </c>
      <c r="F1758" s="20">
        <v>0.03</v>
      </c>
      <c r="G1758" s="21"/>
      <c r="H1758" s="5">
        <v>0.1</v>
      </c>
      <c r="J1758" s="5">
        <v>1</v>
      </c>
      <c r="M1758" s="5">
        <v>0.2</v>
      </c>
      <c r="N1758" s="5">
        <v>2</v>
      </c>
      <c r="O1758" s="22"/>
      <c r="Q1758" s="5">
        <v>0.5</v>
      </c>
      <c r="S1758" s="5">
        <v>65.3</v>
      </c>
      <c r="T1758" s="5">
        <v>25</v>
      </c>
      <c r="U1758" s="5">
        <v>1</v>
      </c>
      <c r="V1758" s="5">
        <v>1.9</v>
      </c>
      <c r="W1758" s="5">
        <v>0.17</v>
      </c>
      <c r="Y1758" s="22"/>
      <c r="AB1758" s="5">
        <v>3.56</v>
      </c>
      <c r="AD1758" s="5">
        <v>-0.8</v>
      </c>
      <c r="AE1758" s="5">
        <v>1.4</v>
      </c>
      <c r="AI1758" s="5">
        <v>1</v>
      </c>
      <c r="AJ1758" s="5">
        <v>26.6</v>
      </c>
      <c r="AN1758" s="5">
        <v>5.3</v>
      </c>
      <c r="AO1758" s="5">
        <v>0.12</v>
      </c>
      <c r="AT1758" s="5">
        <v>10.3</v>
      </c>
      <c r="AU1758" s="5">
        <v>2</v>
      </c>
      <c r="AV1758" s="5">
        <v>0.44</v>
      </c>
      <c r="AW1758" s="5">
        <v>0.03</v>
      </c>
      <c r="AX1758" s="5">
        <v>0.18</v>
      </c>
      <c r="AY1758" s="21"/>
      <c r="AZ1758" s="22"/>
      <c r="BA1758" s="5">
        <v>7.5</v>
      </c>
      <c r="BC1758" s="5">
        <v>0.1</v>
      </c>
      <c r="BE1758" s="20">
        <v>0.8</v>
      </c>
      <c r="BF1758" s="21"/>
      <c r="BH1758" s="5">
        <v>2.2000000000000002</v>
      </c>
      <c r="BI1758" s="20">
        <v>0.1</v>
      </c>
      <c r="BN1758" s="22"/>
      <c r="BO1758" s="5">
        <v>63</v>
      </c>
      <c r="BQ1758" s="5">
        <v>-4.22</v>
      </c>
      <c r="BR1758" s="5">
        <v>4.1900000000000004</v>
      </c>
      <c r="BX1758" s="5">
        <v>9.3000000000000007</v>
      </c>
      <c r="BY1758" s="5">
        <v>5</v>
      </c>
    </row>
    <row r="1759" spans="1:77" x14ac:dyDescent="0.2">
      <c r="A1759" s="2" t="s">
        <v>364</v>
      </c>
      <c r="B1759" s="3">
        <v>38687</v>
      </c>
      <c r="C1759" s="4">
        <v>33</v>
      </c>
      <c r="F1759" s="5">
        <v>0.32</v>
      </c>
      <c r="G1759" s="22"/>
      <c r="H1759" s="5">
        <v>0.28000000000000003</v>
      </c>
      <c r="J1759" s="20">
        <v>2</v>
      </c>
      <c r="M1759" s="5">
        <v>0.7</v>
      </c>
      <c r="N1759" s="20">
        <v>2</v>
      </c>
      <c r="O1759" s="22"/>
      <c r="Q1759" s="20">
        <v>0.5</v>
      </c>
      <c r="S1759" s="5">
        <v>39</v>
      </c>
      <c r="T1759" s="5">
        <v>25</v>
      </c>
      <c r="U1759" s="20">
        <v>1</v>
      </c>
      <c r="V1759" s="5">
        <v>6.3</v>
      </c>
      <c r="W1759" s="5">
        <v>7.34</v>
      </c>
      <c r="AB1759" s="20">
        <v>2.1800000000000002</v>
      </c>
      <c r="AD1759" s="5">
        <v>1.1499999999999999</v>
      </c>
      <c r="AE1759" s="5">
        <v>6.9</v>
      </c>
      <c r="AI1759" s="20">
        <v>42</v>
      </c>
      <c r="AJ1759" s="20">
        <v>32.799999999999997</v>
      </c>
      <c r="AN1759" s="5">
        <v>3.8</v>
      </c>
      <c r="AO1759" s="5">
        <v>0.16</v>
      </c>
      <c r="AT1759" s="5">
        <v>6</v>
      </c>
      <c r="AU1759" s="20">
        <v>33</v>
      </c>
      <c r="AV1759" s="5">
        <v>0.44</v>
      </c>
      <c r="AW1759" s="5">
        <v>0.03</v>
      </c>
      <c r="AX1759" s="5">
        <v>0.06</v>
      </c>
      <c r="AZ1759" s="22"/>
      <c r="BA1759" s="5">
        <v>5.5</v>
      </c>
      <c r="BC1759" s="20">
        <v>0.1</v>
      </c>
      <c r="BE1759" s="5">
        <v>0.8</v>
      </c>
      <c r="BF1759" s="22"/>
      <c r="BH1759" s="5">
        <v>0.7</v>
      </c>
      <c r="BI1759" s="20">
        <v>0.1</v>
      </c>
      <c r="BN1759" s="22"/>
      <c r="BO1759" s="5">
        <v>74</v>
      </c>
      <c r="BQ1759" s="5">
        <v>-2.94</v>
      </c>
      <c r="BR1759" s="5">
        <v>2.98</v>
      </c>
      <c r="BW1759" s="22"/>
      <c r="BX1759" s="5">
        <v>10.7</v>
      </c>
      <c r="BY1759" s="20">
        <v>38</v>
      </c>
    </row>
    <row r="1760" spans="1:77" x14ac:dyDescent="0.2">
      <c r="A1760" s="2" t="s">
        <v>327</v>
      </c>
      <c r="B1760" s="3">
        <v>38687</v>
      </c>
      <c r="C1760" s="4">
        <v>33</v>
      </c>
      <c r="F1760" s="20">
        <v>0.02</v>
      </c>
      <c r="G1760" s="21"/>
      <c r="H1760" s="5">
        <v>0.01</v>
      </c>
      <c r="J1760" s="5">
        <v>1</v>
      </c>
      <c r="M1760" s="5">
        <v>0.3</v>
      </c>
      <c r="N1760" s="5">
        <v>2</v>
      </c>
      <c r="Q1760" s="5">
        <v>0.5</v>
      </c>
      <c r="S1760" s="5">
        <v>55.4</v>
      </c>
      <c r="T1760" s="5">
        <v>33</v>
      </c>
      <c r="U1760" s="5">
        <v>1</v>
      </c>
      <c r="V1760" s="5">
        <v>1.2</v>
      </c>
      <c r="W1760" s="5">
        <v>0.01</v>
      </c>
      <c r="AB1760" s="5">
        <v>3.9</v>
      </c>
      <c r="AD1760" s="20">
        <v>-0.52</v>
      </c>
      <c r="AE1760" s="5">
        <v>1.5</v>
      </c>
      <c r="AI1760" s="5">
        <v>1</v>
      </c>
      <c r="AJ1760" s="5">
        <v>42.3</v>
      </c>
      <c r="AN1760" s="5">
        <v>5.9</v>
      </c>
      <c r="AO1760" s="5">
        <v>0.01</v>
      </c>
      <c r="AS1760" s="21"/>
      <c r="AT1760" s="5">
        <v>12.9</v>
      </c>
      <c r="AU1760" s="5">
        <v>3</v>
      </c>
      <c r="AV1760" s="5">
        <v>75.25</v>
      </c>
      <c r="AW1760" s="5">
        <v>0.03</v>
      </c>
      <c r="AX1760" s="5">
        <v>0.03</v>
      </c>
      <c r="AZ1760" s="22"/>
      <c r="BA1760" s="5">
        <v>6.1</v>
      </c>
      <c r="BC1760" s="5">
        <v>0.1</v>
      </c>
      <c r="BE1760" s="20">
        <v>5.8</v>
      </c>
      <c r="BF1760" s="21"/>
      <c r="BH1760" s="20">
        <v>1.1000000000000001</v>
      </c>
      <c r="BI1760" s="20">
        <v>0.1</v>
      </c>
      <c r="BN1760" s="22"/>
      <c r="BO1760" s="5">
        <v>30</v>
      </c>
      <c r="BQ1760" s="20">
        <v>-3.86</v>
      </c>
      <c r="BR1760" s="20">
        <v>3.84</v>
      </c>
      <c r="BW1760" s="21"/>
      <c r="BX1760" s="5">
        <v>9.6</v>
      </c>
      <c r="BY1760" s="5">
        <v>5</v>
      </c>
    </row>
    <row r="1761" spans="1:77" x14ac:dyDescent="0.2">
      <c r="A1761" s="2" t="s">
        <v>156</v>
      </c>
      <c r="B1761" s="3">
        <v>31713</v>
      </c>
      <c r="C1761" s="4">
        <v>29</v>
      </c>
      <c r="F1761" s="5">
        <v>0.01</v>
      </c>
      <c r="G1761" s="22"/>
      <c r="H1761" s="5">
        <v>0.56000000000000005</v>
      </c>
      <c r="J1761" s="5">
        <v>0.2</v>
      </c>
      <c r="M1761" s="5">
        <v>0.4</v>
      </c>
      <c r="N1761" s="5">
        <v>0.2</v>
      </c>
      <c r="O1761" s="22"/>
      <c r="Q1761" s="5">
        <v>0.55000000000000004</v>
      </c>
      <c r="S1761" s="5">
        <v>100</v>
      </c>
      <c r="T1761" s="5">
        <v>50</v>
      </c>
      <c r="U1761" s="5">
        <v>0.2</v>
      </c>
      <c r="V1761" s="5">
        <v>6</v>
      </c>
      <c r="W1761" s="20">
        <v>5.28</v>
      </c>
      <c r="X1761" s="21"/>
      <c r="Y1761" s="22"/>
      <c r="AB1761" s="5">
        <v>3.28</v>
      </c>
      <c r="AD1761" s="22"/>
      <c r="AE1761" s="5">
        <v>0.92</v>
      </c>
      <c r="AI1761" s="5">
        <v>0.5</v>
      </c>
      <c r="AJ1761" s="5">
        <v>59</v>
      </c>
      <c r="AN1761" s="5">
        <v>1</v>
      </c>
      <c r="AO1761" s="5">
        <v>0.4</v>
      </c>
      <c r="AT1761" s="5">
        <v>18.8</v>
      </c>
      <c r="AU1761" s="5">
        <v>0.2</v>
      </c>
      <c r="AV1761" s="5">
        <v>8.8540000000000008E-3</v>
      </c>
      <c r="AW1761" s="5">
        <v>0.03</v>
      </c>
      <c r="AX1761" s="5">
        <v>6.1320000000000003E-3</v>
      </c>
      <c r="AZ1761" s="22"/>
      <c r="BA1761" s="5">
        <v>7.42</v>
      </c>
      <c r="BC1761" s="5">
        <v>6.0000000000000001E-3</v>
      </c>
      <c r="BE1761" s="20">
        <v>0.1</v>
      </c>
      <c r="BH1761" s="5">
        <v>4</v>
      </c>
      <c r="BI1761" s="21"/>
      <c r="BN1761" s="22"/>
      <c r="BO1761" s="5">
        <v>29.4</v>
      </c>
      <c r="BQ1761" s="22"/>
      <c r="BR1761" s="22"/>
      <c r="BX1761" s="5">
        <v>8.3000000000000007</v>
      </c>
      <c r="BY1761" s="5">
        <v>2.69</v>
      </c>
    </row>
    <row r="1762" spans="1:77" x14ac:dyDescent="0.2">
      <c r="A1762" s="2" t="s">
        <v>235</v>
      </c>
      <c r="B1762" s="3">
        <v>35766</v>
      </c>
      <c r="C1762" s="4">
        <v>23</v>
      </c>
      <c r="F1762" s="20">
        <v>0.06</v>
      </c>
      <c r="G1762" s="5">
        <v>0.03</v>
      </c>
      <c r="H1762" s="5">
        <v>0.08</v>
      </c>
      <c r="J1762" s="22"/>
      <c r="M1762" s="5">
        <v>0.55000000000000004</v>
      </c>
      <c r="N1762" s="22"/>
      <c r="Q1762" s="22"/>
      <c r="S1762" s="5">
        <v>140</v>
      </c>
      <c r="T1762" s="5">
        <v>81</v>
      </c>
      <c r="U1762" s="22"/>
      <c r="V1762" s="5">
        <v>2.6</v>
      </c>
      <c r="W1762" s="5">
        <v>0.7</v>
      </c>
      <c r="AB1762" s="5">
        <v>2.4900000000000002</v>
      </c>
      <c r="AD1762" s="21"/>
      <c r="AE1762" s="5">
        <v>3</v>
      </c>
      <c r="AI1762" s="22"/>
      <c r="AJ1762" s="5">
        <v>98.4</v>
      </c>
      <c r="AN1762" s="5">
        <v>25</v>
      </c>
      <c r="AO1762" s="5">
        <v>0.21</v>
      </c>
      <c r="AT1762" s="5">
        <v>56</v>
      </c>
      <c r="AU1762" s="21"/>
      <c r="AV1762" s="5">
        <v>1.21</v>
      </c>
      <c r="AW1762" s="5">
        <v>0.03</v>
      </c>
      <c r="AX1762" s="5">
        <v>0.01</v>
      </c>
      <c r="AY1762" s="20">
        <v>7.7000000000000002E-3</v>
      </c>
      <c r="BA1762" s="5">
        <v>7.2</v>
      </c>
      <c r="BC1762" s="22"/>
      <c r="BE1762" s="20">
        <v>4.4000000000000004</v>
      </c>
      <c r="BF1762" s="21"/>
      <c r="BH1762" s="5">
        <v>5.49</v>
      </c>
      <c r="BN1762" s="22"/>
      <c r="BO1762" s="5">
        <v>108</v>
      </c>
      <c r="BQ1762" s="21"/>
      <c r="BR1762" s="21"/>
      <c r="BX1762" s="5">
        <v>9.6</v>
      </c>
      <c r="BY1762" s="22"/>
    </row>
    <row r="1763" spans="1:77" x14ac:dyDescent="0.2">
      <c r="A1763" s="2" t="s">
        <v>324</v>
      </c>
      <c r="B1763" s="3">
        <v>38672</v>
      </c>
      <c r="C1763" s="4">
        <v>33</v>
      </c>
      <c r="F1763" s="20">
        <v>0.03</v>
      </c>
      <c r="G1763" s="21"/>
      <c r="H1763" s="5">
        <v>0.7</v>
      </c>
      <c r="J1763" s="20">
        <v>1</v>
      </c>
      <c r="M1763" s="5">
        <v>1.3</v>
      </c>
      <c r="N1763" s="20">
        <v>2</v>
      </c>
      <c r="P1763" s="22"/>
      <c r="Q1763" s="20">
        <v>0.5</v>
      </c>
      <c r="S1763" s="5">
        <v>53.5</v>
      </c>
      <c r="T1763" s="5">
        <v>53</v>
      </c>
      <c r="U1763" s="20">
        <v>1</v>
      </c>
      <c r="V1763" s="5">
        <v>3.9</v>
      </c>
      <c r="W1763" s="20">
        <v>1.9</v>
      </c>
      <c r="AB1763" s="5">
        <v>12.82</v>
      </c>
      <c r="AD1763" s="5">
        <v>1.86</v>
      </c>
      <c r="AE1763" s="5">
        <v>1.3</v>
      </c>
      <c r="AI1763" s="20">
        <v>1</v>
      </c>
      <c r="AJ1763" s="5">
        <v>43.2</v>
      </c>
      <c r="AN1763" s="5">
        <v>5.9</v>
      </c>
      <c r="AO1763" s="5">
        <v>0.96</v>
      </c>
      <c r="AP1763" s="22"/>
      <c r="AT1763" s="5">
        <v>22.8</v>
      </c>
      <c r="AU1763" s="5">
        <v>31</v>
      </c>
      <c r="AV1763" s="5">
        <v>0.44</v>
      </c>
      <c r="AW1763" s="5">
        <v>0.03</v>
      </c>
      <c r="AX1763" s="5">
        <v>0.03</v>
      </c>
      <c r="AY1763" s="21"/>
      <c r="BA1763" s="5">
        <v>6.1</v>
      </c>
      <c r="BC1763" s="20">
        <v>0.1</v>
      </c>
      <c r="BD1763" s="22"/>
      <c r="BE1763" s="20">
        <v>2.4</v>
      </c>
      <c r="BF1763" s="21"/>
      <c r="BH1763" s="5">
        <v>2</v>
      </c>
      <c r="BI1763" s="20">
        <v>0.1</v>
      </c>
      <c r="BN1763" s="22"/>
      <c r="BO1763" s="5">
        <v>36</v>
      </c>
      <c r="BQ1763" s="5">
        <v>-4.24</v>
      </c>
      <c r="BR1763" s="5">
        <v>4.32</v>
      </c>
      <c r="BX1763" s="5">
        <v>10.199999999999999</v>
      </c>
      <c r="BY1763" s="20">
        <v>56</v>
      </c>
    </row>
    <row r="1764" spans="1:77" x14ac:dyDescent="0.2">
      <c r="A1764" s="2" t="s">
        <v>215</v>
      </c>
      <c r="B1764" s="3">
        <v>38686</v>
      </c>
      <c r="C1764" s="4">
        <v>33</v>
      </c>
      <c r="F1764" s="20">
        <v>0.03</v>
      </c>
      <c r="G1764" s="21"/>
      <c r="H1764" s="5">
        <v>0.01</v>
      </c>
      <c r="J1764" s="5">
        <v>1</v>
      </c>
      <c r="K1764" s="22"/>
      <c r="M1764" s="5">
        <v>0.2</v>
      </c>
      <c r="N1764" s="5">
        <v>2</v>
      </c>
      <c r="O1764" s="22"/>
      <c r="P1764" s="22"/>
      <c r="Q1764" s="5">
        <v>0.5</v>
      </c>
      <c r="S1764" s="5">
        <v>115</v>
      </c>
      <c r="T1764" s="5">
        <v>30</v>
      </c>
      <c r="U1764" s="5">
        <v>1</v>
      </c>
      <c r="V1764" s="5">
        <v>2</v>
      </c>
      <c r="W1764" s="20">
        <v>0.03</v>
      </c>
      <c r="Y1764" s="22"/>
      <c r="AB1764" s="5">
        <v>25.1</v>
      </c>
      <c r="AD1764" s="5">
        <v>1.36</v>
      </c>
      <c r="AE1764" s="5">
        <v>1.3</v>
      </c>
      <c r="AF1764" s="22"/>
      <c r="AG1764" s="22"/>
      <c r="AI1764" s="5">
        <v>1</v>
      </c>
      <c r="AJ1764" s="5">
        <v>64</v>
      </c>
      <c r="AN1764" s="5">
        <v>7.4</v>
      </c>
      <c r="AO1764" s="5">
        <v>0.02</v>
      </c>
      <c r="AR1764" s="22"/>
      <c r="AT1764" s="5">
        <v>16.5</v>
      </c>
      <c r="AU1764" s="5">
        <v>2</v>
      </c>
      <c r="AV1764" s="5">
        <v>84.99</v>
      </c>
      <c r="AW1764" s="5">
        <v>0.03</v>
      </c>
      <c r="AX1764" s="5">
        <v>0.03</v>
      </c>
      <c r="AZ1764" s="22"/>
      <c r="BA1764" s="5">
        <v>7.4</v>
      </c>
      <c r="BC1764" s="5">
        <v>0.1</v>
      </c>
      <c r="BD1764" s="22"/>
      <c r="BE1764" s="20">
        <v>9.3000000000000007</v>
      </c>
      <c r="BF1764" s="21"/>
      <c r="BH1764" s="5">
        <v>4.0999999999999996</v>
      </c>
      <c r="BI1764" s="20">
        <v>0.1</v>
      </c>
      <c r="BK1764" s="22"/>
      <c r="BL1764" s="22"/>
      <c r="BN1764" s="22"/>
      <c r="BO1764" s="5">
        <v>33</v>
      </c>
      <c r="BQ1764" s="5">
        <v>-7</v>
      </c>
      <c r="BR1764" s="5">
        <v>7.1</v>
      </c>
      <c r="BW1764" s="22"/>
      <c r="BX1764" s="5">
        <v>9.5</v>
      </c>
      <c r="BY1764" s="5">
        <v>5</v>
      </c>
    </row>
    <row r="1765" spans="1:77" x14ac:dyDescent="0.2">
      <c r="A1765" s="2" t="s">
        <v>137</v>
      </c>
      <c r="B1765" s="3">
        <v>38693</v>
      </c>
      <c r="C1765" s="4">
        <v>32</v>
      </c>
      <c r="F1765" s="20">
        <v>0.23</v>
      </c>
      <c r="G1765" s="21"/>
      <c r="H1765" s="5">
        <v>0.73</v>
      </c>
      <c r="J1765" s="20">
        <v>1</v>
      </c>
      <c r="K1765" s="22"/>
      <c r="M1765" s="5">
        <v>0.3</v>
      </c>
      <c r="N1765" s="20">
        <v>2</v>
      </c>
      <c r="O1765" s="22"/>
      <c r="P1765" s="22"/>
      <c r="Q1765" s="20">
        <v>0.5</v>
      </c>
      <c r="S1765" s="5">
        <v>92.9</v>
      </c>
      <c r="T1765" s="5">
        <v>43</v>
      </c>
      <c r="U1765" s="20">
        <v>1</v>
      </c>
      <c r="V1765" s="5">
        <v>5</v>
      </c>
      <c r="W1765" s="5">
        <v>1.72</v>
      </c>
      <c r="Y1765" s="22"/>
      <c r="AB1765" s="21"/>
      <c r="AD1765" s="5">
        <v>-0.4</v>
      </c>
      <c r="AE1765" s="5">
        <v>5.5</v>
      </c>
      <c r="AF1765" s="22"/>
      <c r="AG1765" s="22"/>
      <c r="AI1765" s="20">
        <v>1</v>
      </c>
      <c r="AJ1765" s="5">
        <v>67.5</v>
      </c>
      <c r="AN1765" s="5">
        <v>15</v>
      </c>
      <c r="AO1765" s="5">
        <v>0.21</v>
      </c>
      <c r="AR1765" s="22"/>
      <c r="AT1765" s="5">
        <v>49.8</v>
      </c>
      <c r="AU1765" s="20">
        <v>1</v>
      </c>
      <c r="AV1765" s="5">
        <v>0.44</v>
      </c>
      <c r="AW1765" s="5">
        <v>0.03</v>
      </c>
      <c r="AX1765" s="5">
        <v>0.45</v>
      </c>
      <c r="AY1765" s="21"/>
      <c r="AZ1765" s="22"/>
      <c r="BA1765" s="5">
        <v>7.27</v>
      </c>
      <c r="BC1765" s="20">
        <v>0.1</v>
      </c>
      <c r="BD1765" s="22"/>
      <c r="BE1765" s="20">
        <v>3.6</v>
      </c>
      <c r="BF1765" s="21"/>
      <c r="BH1765" s="5">
        <v>5</v>
      </c>
      <c r="BI1765" s="20">
        <v>0.1</v>
      </c>
      <c r="BK1765" s="22"/>
      <c r="BL1765" s="22"/>
      <c r="BN1765" s="22"/>
      <c r="BO1765" s="5">
        <v>101</v>
      </c>
      <c r="BQ1765" s="5">
        <v>-8.32</v>
      </c>
      <c r="BR1765" s="5">
        <v>8.2799999999999994</v>
      </c>
      <c r="BT1765" s="21"/>
      <c r="BW1765" s="22"/>
      <c r="BX1765" s="5">
        <v>9.6999999999999993</v>
      </c>
      <c r="BY1765" s="20">
        <v>5</v>
      </c>
    </row>
    <row r="1766" spans="1:77" x14ac:dyDescent="0.2">
      <c r="A1766" s="2" t="s">
        <v>330</v>
      </c>
      <c r="B1766" s="3">
        <v>36767</v>
      </c>
      <c r="C1766" s="4">
        <v>21</v>
      </c>
      <c r="F1766" s="5">
        <v>0.73</v>
      </c>
      <c r="G1766" s="22"/>
      <c r="H1766" s="5">
        <v>0.01</v>
      </c>
      <c r="J1766" s="22"/>
      <c r="M1766" s="5">
        <v>1.6</v>
      </c>
      <c r="N1766" s="22"/>
      <c r="O1766" s="22"/>
      <c r="Q1766" s="22"/>
      <c r="S1766" s="5">
        <v>45.6</v>
      </c>
      <c r="T1766" s="5">
        <v>124</v>
      </c>
      <c r="U1766" s="22"/>
      <c r="V1766" s="5">
        <v>4.41</v>
      </c>
      <c r="W1766" s="5">
        <v>0.01</v>
      </c>
      <c r="AB1766" s="5">
        <v>2.97</v>
      </c>
      <c r="AE1766" s="5">
        <v>11.3</v>
      </c>
      <c r="AI1766" s="22"/>
      <c r="AJ1766" s="5">
        <v>82.5</v>
      </c>
      <c r="AN1766" s="5">
        <v>15.9</v>
      </c>
      <c r="AO1766" s="5">
        <v>0.14000000000000001</v>
      </c>
      <c r="AT1766" s="5">
        <v>69.7</v>
      </c>
      <c r="AU1766" s="22"/>
      <c r="AV1766" s="5">
        <v>102.7</v>
      </c>
      <c r="AW1766" s="5">
        <v>0.03</v>
      </c>
      <c r="AX1766" s="5">
        <v>0.3</v>
      </c>
      <c r="AY1766" s="22"/>
      <c r="BA1766" s="5">
        <v>4.8</v>
      </c>
      <c r="BC1766" s="22"/>
      <c r="BE1766" s="5">
        <v>2.48</v>
      </c>
      <c r="BH1766" s="5">
        <v>0.15</v>
      </c>
      <c r="BN1766" s="22"/>
      <c r="BO1766" s="5">
        <v>65.3</v>
      </c>
      <c r="BU1766" s="22"/>
      <c r="BX1766" s="5">
        <v>9.8000000000000007</v>
      </c>
      <c r="BY1766" s="22"/>
    </row>
    <row r="1767" spans="1:77" x14ac:dyDescent="0.2">
      <c r="A1767" s="2" t="s">
        <v>330</v>
      </c>
      <c r="B1767" s="3">
        <v>35941</v>
      </c>
      <c r="C1767" s="4">
        <v>21</v>
      </c>
      <c r="F1767" s="5">
        <v>0.52</v>
      </c>
      <c r="H1767" s="5">
        <v>0.01</v>
      </c>
      <c r="M1767" s="5">
        <v>1.4</v>
      </c>
      <c r="S1767" s="5">
        <v>44.1</v>
      </c>
      <c r="T1767" s="5">
        <v>138</v>
      </c>
      <c r="V1767" s="5">
        <v>3.2</v>
      </c>
      <c r="W1767" s="5">
        <v>0.01</v>
      </c>
      <c r="AB1767" s="5">
        <v>2.89</v>
      </c>
      <c r="AE1767" s="5">
        <v>16.5</v>
      </c>
      <c r="AG1767" s="22"/>
      <c r="AJ1767" s="5">
        <v>78</v>
      </c>
      <c r="AK1767" s="22"/>
      <c r="AM1767" s="22"/>
      <c r="AN1767" s="5">
        <v>12.5</v>
      </c>
      <c r="AO1767" s="5">
        <v>0.18</v>
      </c>
      <c r="AT1767" s="5">
        <v>72</v>
      </c>
      <c r="AV1767" s="5">
        <v>100.04</v>
      </c>
      <c r="AW1767" s="5">
        <v>0.03</v>
      </c>
      <c r="AX1767" s="5">
        <v>0.15</v>
      </c>
      <c r="BA1767" s="5">
        <v>5.05</v>
      </c>
      <c r="BE1767" s="5">
        <v>3.6</v>
      </c>
      <c r="BF1767" s="22"/>
      <c r="BH1767" s="5">
        <v>0.1</v>
      </c>
      <c r="BN1767" s="22"/>
      <c r="BO1767" s="5">
        <v>49</v>
      </c>
      <c r="BQ1767" s="22"/>
      <c r="BR1767" s="22"/>
      <c r="BU1767" s="22"/>
      <c r="BX1767" s="5">
        <v>9.6999999999999993</v>
      </c>
    </row>
    <row r="1768" spans="1:77" x14ac:dyDescent="0.2">
      <c r="A1768" s="2" t="s">
        <v>318</v>
      </c>
      <c r="B1768" s="3">
        <v>40479</v>
      </c>
      <c r="C1768" s="4">
        <v>25</v>
      </c>
      <c r="F1768" s="21"/>
      <c r="G1768" s="5">
        <v>6.0000000000000001E-3</v>
      </c>
      <c r="H1768" s="5">
        <v>0.01</v>
      </c>
      <c r="J1768" s="21"/>
      <c r="M1768" s="5">
        <v>0.06</v>
      </c>
      <c r="N1768" s="21"/>
      <c r="O1768" s="21"/>
      <c r="Q1768" s="21"/>
      <c r="S1768" s="5">
        <v>57.7</v>
      </c>
      <c r="T1768" s="5">
        <v>24</v>
      </c>
      <c r="U1768" s="21"/>
      <c r="V1768" s="5">
        <v>1.1000000000000001</v>
      </c>
      <c r="W1768" s="5">
        <v>0.12</v>
      </c>
      <c r="AB1768" s="5">
        <v>14.02</v>
      </c>
      <c r="AD1768" s="20">
        <v>12.22</v>
      </c>
      <c r="AE1768" s="5">
        <v>0.9</v>
      </c>
      <c r="AI1768" s="21"/>
      <c r="AJ1768" s="5">
        <v>39</v>
      </c>
      <c r="AN1768" s="5">
        <v>6.15</v>
      </c>
      <c r="AO1768" s="5">
        <v>0.03</v>
      </c>
      <c r="AT1768" s="5">
        <v>21.2</v>
      </c>
      <c r="AU1768" s="21"/>
      <c r="AV1768" s="5">
        <v>2.12</v>
      </c>
      <c r="AW1768" s="5">
        <v>0.03</v>
      </c>
      <c r="AX1768" s="5">
        <v>0.04</v>
      </c>
      <c r="AY1768" s="22"/>
      <c r="AZ1768" s="21"/>
      <c r="BA1768" s="5">
        <v>7.63</v>
      </c>
      <c r="BC1768" s="21"/>
      <c r="BE1768" s="5">
        <v>0.9</v>
      </c>
      <c r="BF1768" s="20">
        <v>0.14000000000000001</v>
      </c>
      <c r="BH1768" s="5">
        <v>1.65</v>
      </c>
      <c r="BN1768" s="22"/>
      <c r="BO1768" s="5">
        <v>70.900000000000006</v>
      </c>
      <c r="BQ1768" s="20">
        <v>3.84</v>
      </c>
      <c r="BR1768" s="20">
        <v>4.34</v>
      </c>
      <c r="BT1768" s="22"/>
      <c r="BX1768" s="5">
        <v>9.5</v>
      </c>
      <c r="BY1768" s="21"/>
    </row>
    <row r="1769" spans="1:77" x14ac:dyDescent="0.2">
      <c r="A1769" s="2" t="s">
        <v>203</v>
      </c>
      <c r="B1769" s="3">
        <v>38692</v>
      </c>
      <c r="C1769" s="4">
        <v>33</v>
      </c>
      <c r="F1769" s="20">
        <v>0.03</v>
      </c>
      <c r="G1769" s="21"/>
      <c r="H1769" s="5">
        <v>0.28000000000000003</v>
      </c>
      <c r="J1769" s="20">
        <v>1</v>
      </c>
      <c r="M1769" s="5">
        <v>0.4</v>
      </c>
      <c r="N1769" s="20">
        <v>2</v>
      </c>
      <c r="O1769" s="22"/>
      <c r="Q1769" s="20">
        <v>0.5</v>
      </c>
      <c r="S1769" s="5">
        <v>113</v>
      </c>
      <c r="T1769" s="5">
        <v>28</v>
      </c>
      <c r="U1769" s="20">
        <v>1</v>
      </c>
      <c r="V1769" s="5">
        <v>2</v>
      </c>
      <c r="W1769" s="5">
        <v>3.04</v>
      </c>
      <c r="Y1769" s="22"/>
      <c r="AB1769" s="5">
        <v>39.19</v>
      </c>
      <c r="AD1769" s="5">
        <v>0.94</v>
      </c>
      <c r="AE1769" s="5">
        <v>3</v>
      </c>
      <c r="AI1769" s="20">
        <v>1</v>
      </c>
      <c r="AJ1769" s="5">
        <v>70.599999999999994</v>
      </c>
      <c r="AN1769" s="5">
        <v>12.1</v>
      </c>
      <c r="AO1769" s="5">
        <v>0.09</v>
      </c>
      <c r="AT1769" s="5">
        <v>15.2</v>
      </c>
      <c r="AU1769" s="20">
        <v>1</v>
      </c>
      <c r="AV1769" s="5">
        <v>0.44</v>
      </c>
      <c r="AW1769" s="5">
        <v>0.03</v>
      </c>
      <c r="AX1769" s="5">
        <v>0.52</v>
      </c>
      <c r="AY1769" s="22"/>
      <c r="AZ1769" s="22"/>
      <c r="BA1769" s="5">
        <v>7.1</v>
      </c>
      <c r="BC1769" s="20">
        <v>0.1</v>
      </c>
      <c r="BE1769" s="20">
        <v>0.5</v>
      </c>
      <c r="BF1769" s="21"/>
      <c r="BH1769" s="5">
        <v>6.4</v>
      </c>
      <c r="BI1769" s="20">
        <v>0.1</v>
      </c>
      <c r="BN1769" s="22"/>
      <c r="BO1769" s="5">
        <v>11</v>
      </c>
      <c r="BQ1769" s="5">
        <v>-7.42</v>
      </c>
      <c r="BR1769" s="5">
        <v>7.5</v>
      </c>
      <c r="BX1769" s="5">
        <v>9.3000000000000007</v>
      </c>
      <c r="BY1769" s="20">
        <v>5</v>
      </c>
    </row>
    <row r="1770" spans="1:77" x14ac:dyDescent="0.2">
      <c r="A1770" s="2" t="s">
        <v>379</v>
      </c>
      <c r="B1770" s="3">
        <v>40548</v>
      </c>
      <c r="C1770" s="4">
        <v>34</v>
      </c>
      <c r="F1770" s="21"/>
      <c r="G1770" s="20">
        <v>6.0000000000000001E-3</v>
      </c>
      <c r="H1770" s="5">
        <v>12.87</v>
      </c>
      <c r="J1770" s="5">
        <v>0.2</v>
      </c>
      <c r="M1770" s="5">
        <v>1.88</v>
      </c>
      <c r="N1770" s="5">
        <v>0.2</v>
      </c>
      <c r="O1770" s="22"/>
      <c r="Q1770" s="5">
        <v>0.02</v>
      </c>
      <c r="S1770" s="5">
        <v>748</v>
      </c>
      <c r="T1770" s="5">
        <v>4268</v>
      </c>
      <c r="U1770" s="5">
        <v>0.4</v>
      </c>
      <c r="V1770" s="5">
        <v>9.1</v>
      </c>
      <c r="W1770" s="5">
        <v>30.1</v>
      </c>
      <c r="AB1770" s="5">
        <v>1.97</v>
      </c>
      <c r="AD1770" s="5">
        <v>11.32</v>
      </c>
      <c r="AE1770" s="5">
        <v>40.799999999999997</v>
      </c>
      <c r="AI1770" s="5">
        <v>0.5</v>
      </c>
      <c r="AJ1770" s="5">
        <v>1297</v>
      </c>
      <c r="AN1770" s="5">
        <v>243</v>
      </c>
      <c r="AO1770" s="5">
        <v>5.87</v>
      </c>
      <c r="AS1770" s="20">
        <v>0.35</v>
      </c>
      <c r="AT1770" s="5">
        <v>2110</v>
      </c>
      <c r="AU1770" s="5">
        <v>0.5</v>
      </c>
      <c r="AV1770" s="5">
        <v>0.22</v>
      </c>
      <c r="AW1770" s="5">
        <v>0.03</v>
      </c>
      <c r="AX1770" s="5">
        <v>0.02</v>
      </c>
      <c r="AY1770" s="22"/>
      <c r="BA1770" s="5">
        <v>7.01</v>
      </c>
      <c r="BC1770" s="5">
        <v>1E-3</v>
      </c>
      <c r="BE1770" s="21"/>
      <c r="BF1770" s="20">
        <v>0.27</v>
      </c>
      <c r="BH1770" s="5">
        <v>11.1</v>
      </c>
      <c r="BI1770" s="21"/>
      <c r="BN1770" s="22"/>
      <c r="BO1770" s="5">
        <v>233</v>
      </c>
      <c r="BQ1770" s="5">
        <v>136.34</v>
      </c>
      <c r="BR1770" s="5">
        <v>152.69</v>
      </c>
      <c r="BW1770" s="20">
        <v>1.8</v>
      </c>
      <c r="BX1770" s="5">
        <v>9.8000000000000007</v>
      </c>
      <c r="BY1770" s="5">
        <v>3.6</v>
      </c>
    </row>
    <row r="1771" spans="1:77" x14ac:dyDescent="0.2">
      <c r="A1771" s="2" t="s">
        <v>318</v>
      </c>
      <c r="B1771" s="3">
        <v>40058</v>
      </c>
      <c r="C1771" s="4">
        <v>31</v>
      </c>
      <c r="F1771" s="22"/>
      <c r="G1771" s="5">
        <v>0.01</v>
      </c>
      <c r="H1771" s="5">
        <v>0.01</v>
      </c>
      <c r="J1771" s="20">
        <v>0.9</v>
      </c>
      <c r="M1771" s="5">
        <v>0.06</v>
      </c>
      <c r="N1771" s="20">
        <v>0.2</v>
      </c>
      <c r="O1771" s="22"/>
      <c r="Q1771" s="20">
        <v>7.0000000000000007E-2</v>
      </c>
      <c r="S1771" s="5">
        <v>50.8</v>
      </c>
      <c r="T1771" s="5">
        <v>25</v>
      </c>
      <c r="U1771" s="20">
        <v>0.2</v>
      </c>
      <c r="V1771" s="5">
        <v>1.1000000000000001</v>
      </c>
      <c r="W1771" s="5">
        <v>0.1</v>
      </c>
      <c r="AB1771" s="5">
        <v>13.33</v>
      </c>
      <c r="AD1771" s="5">
        <v>0.06</v>
      </c>
      <c r="AE1771" s="5">
        <v>0.92</v>
      </c>
      <c r="AI1771" s="20">
        <v>0.5</v>
      </c>
      <c r="AJ1771" s="5">
        <v>38.9</v>
      </c>
      <c r="AN1771" s="5">
        <v>5.42</v>
      </c>
      <c r="AO1771" s="5">
        <v>0.03</v>
      </c>
      <c r="AT1771" s="5">
        <v>19.5</v>
      </c>
      <c r="AU1771" s="20">
        <v>3.1</v>
      </c>
      <c r="AV1771" s="5">
        <v>1.71</v>
      </c>
      <c r="AW1771" s="5">
        <v>0.03</v>
      </c>
      <c r="AX1771" s="5">
        <v>0.04</v>
      </c>
      <c r="AY1771" s="21"/>
      <c r="AZ1771" s="22"/>
      <c r="BA1771" s="5">
        <v>7.56</v>
      </c>
      <c r="BC1771" s="20">
        <v>1E-3</v>
      </c>
      <c r="BE1771" s="22"/>
      <c r="BF1771" s="5">
        <v>0.3</v>
      </c>
      <c r="BH1771" s="5">
        <v>1.7</v>
      </c>
      <c r="BN1771" s="22"/>
      <c r="BO1771" s="5">
        <v>72.7</v>
      </c>
      <c r="BQ1771" s="21"/>
      <c r="BR1771" s="21"/>
      <c r="BW1771" s="20">
        <v>0.5</v>
      </c>
      <c r="BX1771" s="5">
        <v>9.5</v>
      </c>
      <c r="BY1771" s="20">
        <v>6.6</v>
      </c>
    </row>
    <row r="1772" spans="1:77" x14ac:dyDescent="0.2">
      <c r="A1772" s="2" t="s">
        <v>362</v>
      </c>
      <c r="B1772" s="3">
        <v>38691</v>
      </c>
      <c r="C1772" s="4">
        <v>33</v>
      </c>
      <c r="F1772" s="20">
        <v>0.11</v>
      </c>
      <c r="G1772" s="21"/>
      <c r="H1772" s="5">
        <v>1.29</v>
      </c>
      <c r="J1772" s="20">
        <v>1</v>
      </c>
      <c r="M1772" s="5">
        <v>1.4</v>
      </c>
      <c r="N1772" s="20">
        <v>2</v>
      </c>
      <c r="O1772" s="22"/>
      <c r="Q1772" s="20">
        <v>0.5</v>
      </c>
      <c r="S1772" s="5">
        <v>30.1</v>
      </c>
      <c r="T1772" s="5">
        <v>53</v>
      </c>
      <c r="U1772" s="20">
        <v>1</v>
      </c>
      <c r="V1772" s="5">
        <v>8.5</v>
      </c>
      <c r="W1772" s="5">
        <v>4.68</v>
      </c>
      <c r="AB1772" s="5">
        <v>2.41</v>
      </c>
      <c r="AD1772" s="5">
        <v>-1.03</v>
      </c>
      <c r="AE1772" s="5">
        <v>2.8</v>
      </c>
      <c r="AI1772" s="20">
        <v>1</v>
      </c>
      <c r="AJ1772" s="5">
        <v>25.7</v>
      </c>
      <c r="AN1772" s="5">
        <v>3.5</v>
      </c>
      <c r="AO1772" s="5">
        <v>0.2</v>
      </c>
      <c r="AT1772" s="5">
        <v>25</v>
      </c>
      <c r="AU1772" s="20">
        <v>2</v>
      </c>
      <c r="AV1772" s="5">
        <v>0.44</v>
      </c>
      <c r="AW1772" s="5">
        <v>0.03</v>
      </c>
      <c r="AX1772" s="5">
        <v>0.06</v>
      </c>
      <c r="AY1772" s="21"/>
      <c r="AZ1772" s="22"/>
      <c r="BA1772" s="5">
        <v>5.6</v>
      </c>
      <c r="BC1772" s="20">
        <v>0.1</v>
      </c>
      <c r="BE1772" s="20">
        <v>0.5</v>
      </c>
      <c r="BF1772" s="21"/>
      <c r="BH1772" s="5">
        <v>0.8</v>
      </c>
      <c r="BI1772" s="20">
        <v>0.1</v>
      </c>
      <c r="BN1772" s="22"/>
      <c r="BO1772" s="5">
        <v>45</v>
      </c>
      <c r="BQ1772" s="5">
        <v>-3.23</v>
      </c>
      <c r="BR1772" s="5">
        <v>3.19</v>
      </c>
      <c r="BS1772" s="21"/>
      <c r="BT1772" s="21"/>
      <c r="BV1772" s="21"/>
      <c r="BX1772" s="5">
        <v>10.6</v>
      </c>
      <c r="BY1772" s="20">
        <v>5</v>
      </c>
    </row>
    <row r="1773" spans="1:77" x14ac:dyDescent="0.2">
      <c r="A1773" s="2" t="s">
        <v>362</v>
      </c>
      <c r="B1773" s="3">
        <v>38845</v>
      </c>
      <c r="C1773" s="4">
        <v>31</v>
      </c>
      <c r="F1773" s="20">
        <v>0.54</v>
      </c>
      <c r="G1773" s="21"/>
      <c r="H1773" s="5">
        <v>0.1</v>
      </c>
      <c r="J1773" s="5">
        <v>5</v>
      </c>
      <c r="M1773" s="5">
        <v>2.14</v>
      </c>
      <c r="N1773" s="5">
        <v>2.5</v>
      </c>
      <c r="O1773" s="22"/>
      <c r="Q1773" s="5">
        <v>1</v>
      </c>
      <c r="S1773" s="5">
        <v>18.23</v>
      </c>
      <c r="T1773" s="5">
        <v>17</v>
      </c>
      <c r="U1773" s="5">
        <v>5</v>
      </c>
      <c r="V1773" s="5">
        <v>17.600000000000001</v>
      </c>
      <c r="W1773" s="5">
        <v>0.34</v>
      </c>
      <c r="Y1773" s="22"/>
      <c r="AB1773" s="21"/>
      <c r="AD1773" s="5">
        <v>4.76</v>
      </c>
      <c r="AE1773" s="5">
        <v>23.96</v>
      </c>
      <c r="AI1773" s="5">
        <v>10</v>
      </c>
      <c r="AJ1773" s="5">
        <v>25.4</v>
      </c>
      <c r="AN1773" s="5">
        <v>2.87</v>
      </c>
      <c r="AO1773" s="5">
        <v>0.1</v>
      </c>
      <c r="AS1773" s="21"/>
      <c r="AT1773" s="5">
        <v>11</v>
      </c>
      <c r="AU1773" s="5">
        <v>3</v>
      </c>
      <c r="AV1773" s="5">
        <v>4.95</v>
      </c>
      <c r="AW1773" s="5">
        <v>0.03</v>
      </c>
      <c r="AX1773" s="5">
        <v>0.09</v>
      </c>
      <c r="AZ1773" s="22"/>
      <c r="BA1773" s="5">
        <v>6.08</v>
      </c>
      <c r="BC1773" s="5">
        <v>0.1</v>
      </c>
      <c r="BE1773" s="20">
        <v>0.4</v>
      </c>
      <c r="BF1773" s="21"/>
      <c r="BH1773" s="5">
        <v>0.97</v>
      </c>
      <c r="BN1773" s="22"/>
      <c r="BO1773" s="5">
        <v>31</v>
      </c>
      <c r="BQ1773" s="5">
        <v>2.15</v>
      </c>
      <c r="BR1773" s="5">
        <v>2.2599999999999998</v>
      </c>
      <c r="BT1773" s="21"/>
      <c r="BW1773" s="21"/>
      <c r="BX1773" s="5">
        <v>8.1</v>
      </c>
      <c r="BY1773" s="5">
        <v>20</v>
      </c>
    </row>
    <row r="1774" spans="1:77" x14ac:dyDescent="0.2">
      <c r="A1774" s="2" t="s">
        <v>77</v>
      </c>
      <c r="B1774" s="3">
        <v>38692</v>
      </c>
      <c r="C1774" s="4">
        <v>33</v>
      </c>
      <c r="F1774" s="20">
        <v>0.03</v>
      </c>
      <c r="G1774" s="21"/>
      <c r="H1774" s="5">
        <v>0.66</v>
      </c>
      <c r="J1774" s="20">
        <v>1</v>
      </c>
      <c r="M1774" s="5">
        <v>0.4</v>
      </c>
      <c r="N1774" s="20">
        <v>2</v>
      </c>
      <c r="Q1774" s="20">
        <v>0.5</v>
      </c>
      <c r="S1774" s="5">
        <v>103</v>
      </c>
      <c r="T1774" s="5">
        <v>59</v>
      </c>
      <c r="U1774" s="20">
        <v>1</v>
      </c>
      <c r="V1774" s="5">
        <v>2</v>
      </c>
      <c r="W1774" s="5">
        <v>2.67</v>
      </c>
      <c r="AB1774" s="5">
        <v>14.6</v>
      </c>
      <c r="AD1774" s="5">
        <v>1.99</v>
      </c>
      <c r="AE1774" s="5">
        <v>3.8</v>
      </c>
      <c r="AI1774" s="20">
        <v>1</v>
      </c>
      <c r="AJ1774" s="5">
        <v>84.5</v>
      </c>
      <c r="AN1774" s="5">
        <v>13.2</v>
      </c>
      <c r="AO1774" s="5">
        <v>0.2</v>
      </c>
      <c r="AT1774" s="5">
        <v>46.5</v>
      </c>
      <c r="AU1774" s="20">
        <v>1</v>
      </c>
      <c r="AV1774" s="5">
        <v>0.44</v>
      </c>
      <c r="AW1774" s="5">
        <v>0.03</v>
      </c>
      <c r="AX1774" s="5">
        <v>0.85</v>
      </c>
      <c r="AZ1774" s="22"/>
      <c r="BA1774" s="5">
        <v>7.2</v>
      </c>
      <c r="BC1774" s="20">
        <v>0.1</v>
      </c>
      <c r="BE1774" s="5">
        <v>0.5</v>
      </c>
      <c r="BF1774" s="21"/>
      <c r="BH1774" s="5">
        <v>6.2</v>
      </c>
      <c r="BI1774" s="20">
        <v>0.1</v>
      </c>
      <c r="BN1774" s="22"/>
      <c r="BO1774" s="5">
        <v>21</v>
      </c>
      <c r="BQ1774" s="5">
        <v>-8.31</v>
      </c>
      <c r="BR1774" s="5">
        <v>8.48</v>
      </c>
      <c r="BW1774" s="22"/>
      <c r="BX1774" s="5">
        <v>9.8000000000000007</v>
      </c>
      <c r="BY1774" s="20">
        <v>5</v>
      </c>
    </row>
    <row r="1775" spans="1:77" x14ac:dyDescent="0.2">
      <c r="A1775" s="2" t="s">
        <v>210</v>
      </c>
      <c r="B1775" s="3">
        <v>38693</v>
      </c>
      <c r="C1775" s="4">
        <v>33</v>
      </c>
      <c r="F1775" s="20">
        <v>0.02</v>
      </c>
      <c r="G1775" s="21"/>
      <c r="H1775" s="5">
        <v>0.31</v>
      </c>
      <c r="J1775" s="20">
        <v>1</v>
      </c>
      <c r="M1775" s="5">
        <v>0.4</v>
      </c>
      <c r="N1775" s="20">
        <v>2</v>
      </c>
      <c r="Q1775" s="20">
        <v>0.5</v>
      </c>
      <c r="S1775" s="5">
        <v>75</v>
      </c>
      <c r="T1775" s="5">
        <v>33</v>
      </c>
      <c r="U1775" s="20">
        <v>1</v>
      </c>
      <c r="V1775" s="5">
        <v>4.3</v>
      </c>
      <c r="W1775" s="5">
        <v>0.62</v>
      </c>
      <c r="AB1775" s="5">
        <v>2.35</v>
      </c>
      <c r="AD1775" s="5">
        <v>-0.86</v>
      </c>
      <c r="AE1775" s="5">
        <v>1.6</v>
      </c>
      <c r="AI1775" s="20">
        <v>1</v>
      </c>
      <c r="AJ1775" s="5">
        <v>46</v>
      </c>
      <c r="AN1775" s="5">
        <v>4.2</v>
      </c>
      <c r="AO1775" s="5">
        <v>0.21</v>
      </c>
      <c r="AT1775" s="5">
        <v>15</v>
      </c>
      <c r="AU1775" s="20">
        <v>1</v>
      </c>
      <c r="AV1775" s="5">
        <v>0.44</v>
      </c>
      <c r="AW1775" s="5">
        <v>0.03</v>
      </c>
      <c r="AX1775" s="5">
        <v>0.36</v>
      </c>
      <c r="AZ1775" s="22"/>
      <c r="BA1775" s="5">
        <v>7</v>
      </c>
      <c r="BC1775" s="20">
        <v>0.1</v>
      </c>
      <c r="BE1775" s="20">
        <v>0.6</v>
      </c>
      <c r="BF1775" s="21"/>
      <c r="BH1775" s="5">
        <v>3.1</v>
      </c>
      <c r="BI1775" s="20">
        <v>0.1</v>
      </c>
      <c r="BN1775" s="22"/>
      <c r="BO1775" s="5">
        <v>40</v>
      </c>
      <c r="BQ1775" s="20">
        <v>-4.87</v>
      </c>
      <c r="BR1775" s="20">
        <v>4.82</v>
      </c>
      <c r="BW1775" s="22"/>
      <c r="BX1775" s="5">
        <v>9.6999999999999993</v>
      </c>
      <c r="BY1775" s="20">
        <v>5</v>
      </c>
    </row>
    <row r="1776" spans="1:77" x14ac:dyDescent="0.2">
      <c r="A1776" s="2" t="s">
        <v>111</v>
      </c>
      <c r="B1776" s="3">
        <v>38692</v>
      </c>
      <c r="C1776" s="4">
        <v>33</v>
      </c>
      <c r="F1776" s="20">
        <v>0.03</v>
      </c>
      <c r="G1776" s="21"/>
      <c r="H1776" s="5">
        <v>0.41</v>
      </c>
      <c r="J1776" s="20">
        <v>1</v>
      </c>
      <c r="M1776" s="5">
        <v>0.4</v>
      </c>
      <c r="N1776" s="20">
        <v>2</v>
      </c>
      <c r="O1776" s="22"/>
      <c r="Q1776" s="20">
        <v>0.5</v>
      </c>
      <c r="S1776" s="5">
        <v>98.4</v>
      </c>
      <c r="T1776" s="5">
        <v>20</v>
      </c>
      <c r="U1776" s="20">
        <v>1</v>
      </c>
      <c r="V1776" s="5">
        <v>3</v>
      </c>
      <c r="W1776" s="5">
        <v>2.95</v>
      </c>
      <c r="AB1776" s="5">
        <v>18.649999999999999</v>
      </c>
      <c r="AD1776" s="5">
        <v>-0.65</v>
      </c>
      <c r="AE1776" s="5">
        <v>2.9</v>
      </c>
      <c r="AI1776" s="20">
        <v>1</v>
      </c>
      <c r="AJ1776" s="5">
        <v>65.8</v>
      </c>
      <c r="AN1776" s="5">
        <v>12.3</v>
      </c>
      <c r="AO1776" s="5">
        <v>0.26</v>
      </c>
      <c r="AT1776" s="5">
        <v>16.100000000000001</v>
      </c>
      <c r="AU1776" s="20">
        <v>1</v>
      </c>
      <c r="AV1776" s="5">
        <v>0.44</v>
      </c>
      <c r="AW1776" s="5">
        <v>0.03</v>
      </c>
      <c r="AX1776" s="5">
        <v>0.39</v>
      </c>
      <c r="AZ1776" s="22"/>
      <c r="BA1776" s="5">
        <v>7.1</v>
      </c>
      <c r="BC1776" s="20">
        <v>0.1</v>
      </c>
      <c r="BE1776" s="5">
        <v>0.5</v>
      </c>
      <c r="BF1776" s="21"/>
      <c r="BH1776" s="5">
        <v>6.1</v>
      </c>
      <c r="BI1776" s="20">
        <v>0.1</v>
      </c>
      <c r="BN1776" s="22"/>
      <c r="BO1776" s="5">
        <v>10</v>
      </c>
      <c r="BQ1776" s="5">
        <v>-6.88</v>
      </c>
      <c r="BR1776" s="5">
        <v>6.83</v>
      </c>
      <c r="BX1776" s="5">
        <v>9.6999999999999993</v>
      </c>
      <c r="BY1776" s="20">
        <v>5</v>
      </c>
    </row>
    <row r="1777" spans="1:77" x14ac:dyDescent="0.2">
      <c r="A1777" s="2" t="s">
        <v>107</v>
      </c>
      <c r="B1777" s="3">
        <v>38692</v>
      </c>
      <c r="C1777" s="4">
        <v>33</v>
      </c>
      <c r="F1777" s="20">
        <v>0.03</v>
      </c>
      <c r="G1777" s="21"/>
      <c r="H1777" s="5">
        <v>0.68</v>
      </c>
      <c r="J1777" s="20">
        <v>1</v>
      </c>
      <c r="M1777" s="5">
        <v>0.3</v>
      </c>
      <c r="N1777" s="20">
        <v>2</v>
      </c>
      <c r="O1777" s="22"/>
      <c r="Q1777" s="20">
        <v>0.5</v>
      </c>
      <c r="S1777" s="5">
        <v>87.7</v>
      </c>
      <c r="T1777" s="5">
        <v>15</v>
      </c>
      <c r="U1777" s="20">
        <v>1</v>
      </c>
      <c r="V1777" s="5">
        <v>3</v>
      </c>
      <c r="W1777" s="5">
        <v>2.65</v>
      </c>
      <c r="AB1777" s="5">
        <v>4.28</v>
      </c>
      <c r="AD1777" s="5">
        <v>1.3</v>
      </c>
      <c r="AE1777" s="5">
        <v>3.3</v>
      </c>
      <c r="AI1777" s="20">
        <v>1</v>
      </c>
      <c r="AJ1777" s="5">
        <v>65.2</v>
      </c>
      <c r="AN1777" s="5">
        <v>13.5</v>
      </c>
      <c r="AO1777" s="5">
        <v>0.18</v>
      </c>
      <c r="AT1777" s="5">
        <v>21</v>
      </c>
      <c r="AU1777" s="20">
        <v>1</v>
      </c>
      <c r="AV1777" s="5">
        <v>0.44</v>
      </c>
      <c r="AW1777" s="5">
        <v>0.03</v>
      </c>
      <c r="AX1777" s="5">
        <v>0.61</v>
      </c>
      <c r="AZ1777" s="22"/>
      <c r="BA1777" s="5">
        <v>7.2</v>
      </c>
      <c r="BC1777" s="20">
        <v>0.1</v>
      </c>
      <c r="BE1777" s="20">
        <v>0.5</v>
      </c>
      <c r="BF1777" s="21"/>
      <c r="BH1777" s="5">
        <v>6</v>
      </c>
      <c r="BI1777" s="20">
        <v>0.1</v>
      </c>
      <c r="BN1777" s="22"/>
      <c r="BO1777" s="5">
        <v>5</v>
      </c>
      <c r="BQ1777" s="5">
        <v>-6.54</v>
      </c>
      <c r="BR1777" s="5">
        <v>6.62</v>
      </c>
      <c r="BT1777" s="21"/>
      <c r="BX1777" s="5">
        <v>9.9</v>
      </c>
      <c r="BY1777" s="20">
        <v>5</v>
      </c>
    </row>
    <row r="1778" spans="1:77" x14ac:dyDescent="0.2">
      <c r="A1778" s="2" t="s">
        <v>159</v>
      </c>
      <c r="B1778" s="3">
        <v>38686</v>
      </c>
      <c r="C1778" s="4">
        <v>33</v>
      </c>
      <c r="F1778" s="20">
        <v>0.03</v>
      </c>
      <c r="G1778" s="21"/>
      <c r="H1778" s="5">
        <v>0.35</v>
      </c>
      <c r="J1778" s="5">
        <v>1</v>
      </c>
      <c r="M1778" s="5">
        <v>0.3</v>
      </c>
      <c r="N1778" s="5">
        <v>2</v>
      </c>
      <c r="O1778" s="22"/>
      <c r="Q1778" s="5">
        <v>0.5</v>
      </c>
      <c r="S1778" s="5">
        <v>95.9</v>
      </c>
      <c r="T1778" s="5">
        <v>17</v>
      </c>
      <c r="U1778" s="5">
        <v>1</v>
      </c>
      <c r="V1778" s="5">
        <v>2</v>
      </c>
      <c r="W1778" s="5">
        <v>0.4</v>
      </c>
      <c r="AB1778" s="5">
        <v>3.06</v>
      </c>
      <c r="AD1778" s="5">
        <v>0.89</v>
      </c>
      <c r="AE1778" s="5">
        <v>3.6</v>
      </c>
      <c r="AI1778" s="5">
        <v>1</v>
      </c>
      <c r="AJ1778" s="5">
        <v>56.9</v>
      </c>
      <c r="AN1778" s="5">
        <v>12.5</v>
      </c>
      <c r="AO1778" s="5">
        <v>0.36</v>
      </c>
      <c r="AS1778" s="21"/>
      <c r="AT1778" s="5">
        <v>14.9</v>
      </c>
      <c r="AU1778" s="5">
        <v>1</v>
      </c>
      <c r="AV1778" s="5">
        <v>0.44</v>
      </c>
      <c r="AW1778" s="5">
        <v>0.03</v>
      </c>
      <c r="AX1778" s="5">
        <v>0.45</v>
      </c>
      <c r="AY1778" s="21"/>
      <c r="AZ1778" s="22"/>
      <c r="BA1778" s="5">
        <v>7.2</v>
      </c>
      <c r="BC1778" s="5">
        <v>0.1</v>
      </c>
      <c r="BE1778" s="20">
        <v>0.5</v>
      </c>
      <c r="BF1778" s="21"/>
      <c r="BH1778" s="5">
        <v>5.7</v>
      </c>
      <c r="BI1778" s="20">
        <v>0.1</v>
      </c>
      <c r="BN1778" s="22"/>
      <c r="BO1778" s="5">
        <v>17</v>
      </c>
      <c r="BQ1778" s="5">
        <v>-6.54</v>
      </c>
      <c r="BR1778" s="5">
        <v>6.6</v>
      </c>
      <c r="BS1778" s="21"/>
      <c r="BT1778" s="21"/>
      <c r="BV1778" s="21"/>
      <c r="BW1778" s="21"/>
      <c r="BX1778" s="5">
        <v>10</v>
      </c>
      <c r="BY1778" s="5">
        <v>5</v>
      </c>
    </row>
    <row r="1779" spans="1:77" x14ac:dyDescent="0.2">
      <c r="A1779" s="2" t="s">
        <v>300</v>
      </c>
      <c r="B1779" s="3">
        <v>38691</v>
      </c>
      <c r="C1779" s="4">
        <v>32</v>
      </c>
      <c r="F1779" s="20">
        <v>0.03</v>
      </c>
      <c r="G1779" s="21"/>
      <c r="H1779" s="5">
        <v>0.3</v>
      </c>
      <c r="J1779" s="20">
        <v>1</v>
      </c>
      <c r="M1779" s="5">
        <v>1.2</v>
      </c>
      <c r="N1779" s="20">
        <v>2</v>
      </c>
      <c r="P1779" s="22"/>
      <c r="Q1779" s="20">
        <v>0.5</v>
      </c>
      <c r="S1779" s="5">
        <v>47.4</v>
      </c>
      <c r="T1779" s="5">
        <v>33</v>
      </c>
      <c r="U1779" s="20">
        <v>1</v>
      </c>
      <c r="V1779" s="5">
        <v>3.8</v>
      </c>
      <c r="W1779" s="5">
        <v>11.8</v>
      </c>
      <c r="AB1779" s="5">
        <v>8.67</v>
      </c>
      <c r="AD1779" s="5">
        <v>-0.79</v>
      </c>
      <c r="AE1779" s="5">
        <v>5</v>
      </c>
      <c r="AI1779" s="20">
        <v>1</v>
      </c>
      <c r="AJ1779" s="21"/>
      <c r="AN1779" s="5">
        <v>4.5</v>
      </c>
      <c r="AO1779" s="5">
        <v>0.36</v>
      </c>
      <c r="AP1779" s="22"/>
      <c r="AT1779" s="5">
        <v>18</v>
      </c>
      <c r="AU1779" s="20">
        <v>3</v>
      </c>
      <c r="AV1779" s="5">
        <v>0.44</v>
      </c>
      <c r="AW1779" s="5">
        <v>0.03</v>
      </c>
      <c r="AX1779" s="5">
        <v>0.52</v>
      </c>
      <c r="AY1779" s="21"/>
      <c r="AZ1779" s="22"/>
      <c r="BA1779" s="5">
        <v>6.1</v>
      </c>
      <c r="BC1779" s="20">
        <v>0.1</v>
      </c>
      <c r="BE1779" s="20">
        <v>0.6</v>
      </c>
      <c r="BF1779" s="21"/>
      <c r="BH1779" s="5">
        <v>1.4</v>
      </c>
      <c r="BI1779" s="20">
        <v>0.1</v>
      </c>
      <c r="BN1779" s="22"/>
      <c r="BO1779" s="5">
        <v>86</v>
      </c>
      <c r="BQ1779" s="5">
        <v>-4.13</v>
      </c>
      <c r="BR1779" s="5">
        <v>4.09</v>
      </c>
      <c r="BX1779" s="5">
        <v>9.6</v>
      </c>
      <c r="BY1779" s="20">
        <v>5</v>
      </c>
    </row>
    <row r="1780" spans="1:77" x14ac:dyDescent="0.2">
      <c r="A1780" s="2" t="s">
        <v>249</v>
      </c>
      <c r="B1780" s="3">
        <v>38681</v>
      </c>
      <c r="C1780" s="4">
        <v>33</v>
      </c>
      <c r="F1780" s="5">
        <v>0.03</v>
      </c>
      <c r="G1780" s="21"/>
      <c r="H1780" s="5">
        <v>0.04</v>
      </c>
      <c r="J1780" s="20">
        <v>1</v>
      </c>
      <c r="M1780" s="5">
        <v>0.2</v>
      </c>
      <c r="N1780" s="20">
        <v>2</v>
      </c>
      <c r="O1780" s="21"/>
      <c r="Q1780" s="20">
        <v>0.5</v>
      </c>
      <c r="S1780" s="5">
        <v>75</v>
      </c>
      <c r="T1780" s="5">
        <v>50</v>
      </c>
      <c r="U1780" s="20">
        <v>1</v>
      </c>
      <c r="V1780" s="5">
        <v>2</v>
      </c>
      <c r="W1780" s="5">
        <v>0.5</v>
      </c>
      <c r="AB1780" s="5">
        <v>1.39</v>
      </c>
      <c r="AD1780" s="20">
        <v>1.5</v>
      </c>
      <c r="AE1780" s="5">
        <v>0.9</v>
      </c>
      <c r="AI1780" s="20">
        <v>1</v>
      </c>
      <c r="AJ1780" s="5">
        <v>50.7</v>
      </c>
      <c r="AN1780" s="5">
        <v>3.3</v>
      </c>
      <c r="AO1780" s="5">
        <v>0.09</v>
      </c>
      <c r="AT1780" s="5">
        <v>18.2</v>
      </c>
      <c r="AU1780" s="20">
        <v>1</v>
      </c>
      <c r="AV1780" s="5">
        <v>0.44</v>
      </c>
      <c r="AW1780" s="5">
        <v>0.03</v>
      </c>
      <c r="AX1780" s="5">
        <v>0.12</v>
      </c>
      <c r="AZ1780" s="21"/>
      <c r="BA1780" s="5">
        <v>7.3</v>
      </c>
      <c r="BC1780" s="20">
        <v>0.1</v>
      </c>
      <c r="BE1780" s="5">
        <v>0.6</v>
      </c>
      <c r="BF1780" s="22"/>
      <c r="BH1780" s="5">
        <v>2.2000000000000002</v>
      </c>
      <c r="BI1780" s="20">
        <v>0.1</v>
      </c>
      <c r="BN1780" s="22"/>
      <c r="BO1780" s="5">
        <v>56</v>
      </c>
      <c r="BQ1780" s="20">
        <v>-4.78</v>
      </c>
      <c r="BR1780" s="20">
        <v>4.8499999999999996</v>
      </c>
      <c r="BX1780" s="5">
        <v>9.4</v>
      </c>
      <c r="BY1780" s="20">
        <v>5</v>
      </c>
    </row>
    <row r="1781" spans="1:77" x14ac:dyDescent="0.2">
      <c r="A1781" s="2" t="s">
        <v>366</v>
      </c>
      <c r="B1781" s="3">
        <v>37207</v>
      </c>
      <c r="C1781" s="4">
        <v>31</v>
      </c>
      <c r="F1781" s="5">
        <v>0.49</v>
      </c>
      <c r="G1781" s="20">
        <v>0.47</v>
      </c>
      <c r="H1781" s="5">
        <v>7.0000000000000007E-2</v>
      </c>
      <c r="J1781" s="20">
        <v>1.6</v>
      </c>
      <c r="M1781" s="5">
        <v>0.69</v>
      </c>
      <c r="N1781" s="20">
        <v>0.6</v>
      </c>
      <c r="O1781" s="20">
        <v>20</v>
      </c>
      <c r="Q1781" s="20">
        <v>0.06</v>
      </c>
      <c r="S1781" s="5">
        <v>24.6</v>
      </c>
      <c r="T1781" s="5">
        <v>21</v>
      </c>
      <c r="U1781" s="20">
        <v>1.3</v>
      </c>
      <c r="V1781" s="5">
        <v>23</v>
      </c>
      <c r="W1781" s="5">
        <v>0.18</v>
      </c>
      <c r="AB1781" s="5">
        <v>0.43</v>
      </c>
      <c r="AD1781" s="22"/>
      <c r="AE1781" s="5">
        <v>9.3699999999999992</v>
      </c>
      <c r="AI1781" s="20">
        <v>10</v>
      </c>
      <c r="AJ1781" s="5">
        <v>24.5</v>
      </c>
      <c r="AN1781" s="5">
        <v>2.94</v>
      </c>
      <c r="AO1781" s="5">
        <v>0.08</v>
      </c>
      <c r="AT1781" s="5">
        <v>13.3</v>
      </c>
      <c r="AU1781" s="20">
        <v>1.6</v>
      </c>
      <c r="AV1781" s="5">
        <v>2.82</v>
      </c>
      <c r="AW1781" s="5">
        <v>0.03</v>
      </c>
      <c r="AX1781" s="5">
        <v>0.04</v>
      </c>
      <c r="AZ1781" s="20">
        <v>0.01</v>
      </c>
      <c r="BA1781" s="5">
        <v>5.98</v>
      </c>
      <c r="BE1781" s="20">
        <v>1.2</v>
      </c>
      <c r="BF1781" s="22"/>
      <c r="BH1781" s="5">
        <v>1.18</v>
      </c>
      <c r="BN1781" s="22"/>
      <c r="BO1781" s="5">
        <v>29.9</v>
      </c>
      <c r="BX1781" s="5">
        <v>11.7</v>
      </c>
      <c r="BY1781" s="20">
        <v>3.4</v>
      </c>
    </row>
    <row r="1782" spans="1:77" x14ac:dyDescent="0.2">
      <c r="A1782" s="2" t="s">
        <v>214</v>
      </c>
      <c r="B1782" s="3">
        <v>38677</v>
      </c>
      <c r="C1782" s="4">
        <v>33</v>
      </c>
      <c r="F1782" s="5">
        <v>0.04</v>
      </c>
      <c r="G1782" s="22"/>
      <c r="H1782" s="5">
        <v>0.08</v>
      </c>
      <c r="J1782" s="5">
        <v>1</v>
      </c>
      <c r="M1782" s="5">
        <v>0.2</v>
      </c>
      <c r="N1782" s="5">
        <v>2</v>
      </c>
      <c r="O1782" s="22"/>
      <c r="Q1782" s="5">
        <v>0.5</v>
      </c>
      <c r="S1782" s="5">
        <v>80</v>
      </c>
      <c r="T1782" s="5">
        <v>21</v>
      </c>
      <c r="U1782" s="5">
        <v>1</v>
      </c>
      <c r="V1782" s="5">
        <v>2</v>
      </c>
      <c r="W1782" s="5">
        <v>1.82</v>
      </c>
      <c r="AB1782" s="20">
        <v>5.05</v>
      </c>
      <c r="AD1782" s="5">
        <v>1</v>
      </c>
      <c r="AE1782" s="5">
        <v>1.1000000000000001</v>
      </c>
      <c r="AI1782" s="5">
        <v>1</v>
      </c>
      <c r="AJ1782" s="5">
        <v>47.5</v>
      </c>
      <c r="AN1782" s="5">
        <v>2.1</v>
      </c>
      <c r="AO1782" s="5">
        <v>0.16</v>
      </c>
      <c r="AT1782" s="5">
        <v>12.4</v>
      </c>
      <c r="AU1782" s="5">
        <v>1</v>
      </c>
      <c r="AV1782" s="5">
        <v>0.44</v>
      </c>
      <c r="AW1782" s="5">
        <v>0.03</v>
      </c>
      <c r="AX1782" s="5">
        <v>0.03</v>
      </c>
      <c r="AY1782" s="22"/>
      <c r="AZ1782" s="22"/>
      <c r="BA1782" s="5">
        <v>7.3</v>
      </c>
      <c r="BC1782" s="5">
        <v>0.1</v>
      </c>
      <c r="BE1782" s="5">
        <v>0.5</v>
      </c>
      <c r="BF1782" s="22"/>
      <c r="BH1782" s="5">
        <v>3</v>
      </c>
      <c r="BI1782" s="20">
        <v>0.1</v>
      </c>
      <c r="BN1782" s="22"/>
      <c r="BO1782" s="5">
        <v>56</v>
      </c>
      <c r="BQ1782" s="5">
        <v>-4.76</v>
      </c>
      <c r="BR1782" s="5">
        <v>4.8099999999999996</v>
      </c>
      <c r="BW1782" s="22"/>
      <c r="BX1782" s="5">
        <v>9.9</v>
      </c>
      <c r="BY1782" s="5">
        <v>5</v>
      </c>
    </row>
    <row r="1783" spans="1:77" x14ac:dyDescent="0.2">
      <c r="A1783" s="2" t="s">
        <v>187</v>
      </c>
      <c r="B1783" s="3">
        <v>38686</v>
      </c>
      <c r="C1783" s="4">
        <v>33</v>
      </c>
      <c r="F1783" s="5">
        <v>0.21</v>
      </c>
      <c r="G1783" s="21"/>
      <c r="H1783" s="5">
        <v>0.53</v>
      </c>
      <c r="J1783" s="5">
        <v>1</v>
      </c>
      <c r="M1783" s="5">
        <v>0.4</v>
      </c>
      <c r="N1783" s="5">
        <v>2</v>
      </c>
      <c r="O1783" s="21"/>
      <c r="Q1783" s="5">
        <v>0.5</v>
      </c>
      <c r="S1783" s="5">
        <v>48.1</v>
      </c>
      <c r="T1783" s="5">
        <v>49</v>
      </c>
      <c r="U1783" s="5">
        <v>1</v>
      </c>
      <c r="V1783" s="5">
        <v>14</v>
      </c>
      <c r="W1783" s="5">
        <v>4.2699999999999996</v>
      </c>
      <c r="Y1783" s="22"/>
      <c r="AB1783" s="5">
        <v>2.0299999999999998</v>
      </c>
      <c r="AD1783" s="20">
        <v>-1.6</v>
      </c>
      <c r="AE1783" s="5">
        <v>5.2</v>
      </c>
      <c r="AI1783" s="5">
        <v>1</v>
      </c>
      <c r="AJ1783" s="5">
        <v>45.6</v>
      </c>
      <c r="AN1783" s="5">
        <v>8.9</v>
      </c>
      <c r="AO1783" s="5">
        <v>0.25</v>
      </c>
      <c r="AT1783" s="5">
        <v>18.5</v>
      </c>
      <c r="AU1783" s="5">
        <v>2</v>
      </c>
      <c r="AV1783" s="5">
        <v>0.44</v>
      </c>
      <c r="AW1783" s="5">
        <v>0.03</v>
      </c>
      <c r="AX1783" s="5">
        <v>0.36</v>
      </c>
      <c r="AZ1783" s="21"/>
      <c r="BA1783" s="5">
        <v>6.4</v>
      </c>
      <c r="BC1783" s="5">
        <v>0.1</v>
      </c>
      <c r="BE1783" s="5">
        <v>0.5</v>
      </c>
      <c r="BH1783" s="5">
        <v>2.4</v>
      </c>
      <c r="BI1783" s="20">
        <v>0.1</v>
      </c>
      <c r="BN1783" s="22"/>
      <c r="BO1783" s="5">
        <v>26</v>
      </c>
      <c r="BQ1783" s="20">
        <v>-4.33</v>
      </c>
      <c r="BR1783" s="20">
        <v>4.26</v>
      </c>
      <c r="BX1783" s="5">
        <v>13.5</v>
      </c>
      <c r="BY1783" s="5">
        <v>5</v>
      </c>
    </row>
    <row r="1784" spans="1:77" x14ac:dyDescent="0.2">
      <c r="A1784" s="2" t="s">
        <v>382</v>
      </c>
      <c r="B1784" s="3">
        <v>35942</v>
      </c>
      <c r="C1784" s="4">
        <v>21</v>
      </c>
      <c r="F1784" s="20">
        <v>1.8</v>
      </c>
      <c r="G1784" s="21"/>
      <c r="H1784" s="5">
        <v>0.37</v>
      </c>
      <c r="J1784" s="22"/>
      <c r="M1784" s="5">
        <v>4.5999999999999996</v>
      </c>
      <c r="N1784" s="22"/>
      <c r="O1784" s="22"/>
      <c r="Q1784" s="22"/>
      <c r="S1784" s="5">
        <v>43.6</v>
      </c>
      <c r="T1784" s="5">
        <v>70</v>
      </c>
      <c r="U1784" s="22"/>
      <c r="V1784" s="5">
        <v>3.4</v>
      </c>
      <c r="W1784" s="5">
        <v>0.01</v>
      </c>
      <c r="AB1784" s="5">
        <v>11.57</v>
      </c>
      <c r="AC1784" s="21"/>
      <c r="AD1784" s="21"/>
      <c r="AE1784" s="5">
        <v>10.3</v>
      </c>
      <c r="AG1784" s="22"/>
      <c r="AI1784" s="22"/>
      <c r="AJ1784" s="5">
        <v>78.8</v>
      </c>
      <c r="AM1784" s="22"/>
      <c r="AN1784" s="5">
        <v>24.2</v>
      </c>
      <c r="AO1784" s="5">
        <v>8.58</v>
      </c>
      <c r="AT1784" s="5">
        <v>43.5</v>
      </c>
      <c r="AU1784" s="22"/>
      <c r="AV1784" s="5">
        <v>269.14</v>
      </c>
      <c r="AW1784" s="5">
        <v>0.03</v>
      </c>
      <c r="AX1784" s="5">
        <v>0.57999999999999996</v>
      </c>
      <c r="AZ1784" s="22"/>
      <c r="BA1784" s="5">
        <v>4.26</v>
      </c>
      <c r="BC1784" s="22"/>
      <c r="BE1784" s="20">
        <v>2.6</v>
      </c>
      <c r="BF1784" s="21"/>
      <c r="BH1784" s="5">
        <v>0.01</v>
      </c>
      <c r="BN1784" s="22"/>
      <c r="BO1784" s="5">
        <v>22</v>
      </c>
      <c r="BQ1784" s="21"/>
      <c r="BR1784" s="21"/>
      <c r="BU1784" s="22"/>
      <c r="BX1784" s="5">
        <v>10.3</v>
      </c>
      <c r="BY1784" s="22"/>
    </row>
    <row r="1785" spans="1:77" x14ac:dyDescent="0.2">
      <c r="A1785" s="2" t="s">
        <v>122</v>
      </c>
      <c r="B1785" s="3">
        <v>38681</v>
      </c>
      <c r="C1785" s="4">
        <v>33</v>
      </c>
      <c r="F1785" s="20">
        <v>0.02</v>
      </c>
      <c r="G1785" s="21"/>
      <c r="H1785" s="5">
        <v>20</v>
      </c>
      <c r="J1785" s="5">
        <v>1</v>
      </c>
      <c r="M1785" s="5">
        <v>2.1</v>
      </c>
      <c r="N1785" s="5">
        <v>2</v>
      </c>
      <c r="O1785" s="22"/>
      <c r="P1785" s="22"/>
      <c r="Q1785" s="5">
        <v>0.5</v>
      </c>
      <c r="S1785" s="5">
        <v>676</v>
      </c>
      <c r="T1785" s="5">
        <v>8880</v>
      </c>
      <c r="U1785" s="5">
        <v>1</v>
      </c>
      <c r="V1785" s="5">
        <v>13</v>
      </c>
      <c r="W1785" s="5">
        <v>20.3</v>
      </c>
      <c r="AB1785" s="5">
        <v>3.37</v>
      </c>
      <c r="AD1785" s="5">
        <v>-1.4</v>
      </c>
      <c r="AE1785" s="5">
        <v>101</v>
      </c>
      <c r="AI1785" s="5">
        <v>1</v>
      </c>
      <c r="AJ1785" s="5">
        <v>2540</v>
      </c>
      <c r="AN1785" s="5">
        <v>528</v>
      </c>
      <c r="AO1785" s="5">
        <v>2.72</v>
      </c>
      <c r="AP1785" s="22"/>
      <c r="AT1785" s="5">
        <v>4410</v>
      </c>
      <c r="AU1785" s="5">
        <v>1</v>
      </c>
      <c r="AV1785" s="5">
        <v>4.8600000000000003</v>
      </c>
      <c r="AW1785" s="5">
        <v>0.03</v>
      </c>
      <c r="AX1785" s="5">
        <v>0.61</v>
      </c>
      <c r="AY1785" s="21"/>
      <c r="AZ1785" s="22"/>
      <c r="BA1785" s="5">
        <v>6.9</v>
      </c>
      <c r="BC1785" s="5">
        <v>0.1</v>
      </c>
      <c r="BE1785" s="20">
        <v>0.5</v>
      </c>
      <c r="BF1785" s="21"/>
      <c r="BH1785" s="5">
        <v>12.8</v>
      </c>
      <c r="BI1785" s="20">
        <v>0.1</v>
      </c>
      <c r="BN1785" s="22"/>
      <c r="BO1785" s="5">
        <v>680</v>
      </c>
      <c r="BQ1785" s="5">
        <v>-277.52</v>
      </c>
      <c r="BR1785" s="5">
        <v>273.58</v>
      </c>
      <c r="BX1785" s="5">
        <v>10.199999999999999</v>
      </c>
      <c r="BY1785" s="5">
        <v>5</v>
      </c>
    </row>
    <row r="1786" spans="1:77" x14ac:dyDescent="0.2">
      <c r="A1786" s="2" t="s">
        <v>366</v>
      </c>
      <c r="B1786" s="3">
        <v>41071</v>
      </c>
      <c r="C1786" s="4">
        <v>38</v>
      </c>
      <c r="F1786" s="22"/>
      <c r="G1786" s="5">
        <v>0.28999999999999998</v>
      </c>
      <c r="H1786" s="5">
        <v>0.22</v>
      </c>
      <c r="J1786" s="20">
        <v>0.4</v>
      </c>
      <c r="M1786" s="5">
        <v>0.74</v>
      </c>
      <c r="N1786" s="20">
        <v>0.4</v>
      </c>
      <c r="O1786" s="22"/>
      <c r="Q1786" s="20">
        <v>0.02</v>
      </c>
      <c r="S1786" s="5">
        <v>12.7</v>
      </c>
      <c r="T1786" s="5">
        <v>15</v>
      </c>
      <c r="U1786" s="20">
        <v>0.8</v>
      </c>
      <c r="V1786" s="5">
        <v>12</v>
      </c>
      <c r="W1786" s="5">
        <v>3.08</v>
      </c>
      <c r="AB1786" s="5">
        <v>1.08</v>
      </c>
      <c r="AD1786" s="5">
        <v>2.83</v>
      </c>
      <c r="AE1786" s="5">
        <v>5.29</v>
      </c>
      <c r="AI1786" s="20">
        <v>5.7</v>
      </c>
      <c r="AJ1786" s="5">
        <v>14.47</v>
      </c>
      <c r="AN1786" s="5">
        <v>1.87</v>
      </c>
      <c r="AO1786" s="5">
        <v>0.09</v>
      </c>
      <c r="AS1786" s="20">
        <v>0.35</v>
      </c>
      <c r="AT1786" s="5">
        <v>6.87</v>
      </c>
      <c r="AU1786" s="20">
        <v>0.8</v>
      </c>
      <c r="AV1786" s="5">
        <v>2.61</v>
      </c>
      <c r="AW1786" s="5">
        <v>0.03</v>
      </c>
      <c r="AX1786" s="5">
        <v>0.25</v>
      </c>
      <c r="AY1786" s="5">
        <v>0.12</v>
      </c>
      <c r="AZ1786" s="22"/>
      <c r="BA1786" s="5">
        <v>6.06</v>
      </c>
      <c r="BC1786" s="20">
        <v>7.3000000000000001E-3</v>
      </c>
      <c r="BE1786" s="22"/>
      <c r="BF1786" s="5">
        <v>0.69</v>
      </c>
      <c r="BH1786" s="5">
        <v>0.62</v>
      </c>
      <c r="BN1786" s="22"/>
      <c r="BO1786" s="5">
        <v>14.5</v>
      </c>
      <c r="BQ1786" s="5">
        <v>1.4</v>
      </c>
      <c r="BR1786" s="5">
        <v>1.44</v>
      </c>
      <c r="BS1786" s="20">
        <v>0.2</v>
      </c>
      <c r="BT1786" s="20">
        <v>11</v>
      </c>
      <c r="BV1786" s="20">
        <v>0.24</v>
      </c>
      <c r="BW1786" s="20">
        <v>2.9</v>
      </c>
      <c r="BX1786" s="5">
        <v>8.6999999999999993</v>
      </c>
      <c r="BY1786" s="20">
        <v>0.5</v>
      </c>
    </row>
    <row r="1787" spans="1:77" x14ac:dyDescent="0.2">
      <c r="A1787" s="2" t="s">
        <v>382</v>
      </c>
      <c r="B1787" s="3">
        <v>34540</v>
      </c>
      <c r="C1787" s="4">
        <v>20</v>
      </c>
      <c r="F1787" s="5">
        <v>0.44</v>
      </c>
      <c r="G1787" s="22"/>
      <c r="H1787" s="5">
        <v>1.7</v>
      </c>
      <c r="M1787" s="5">
        <v>1.97</v>
      </c>
      <c r="S1787" s="5">
        <v>18.7</v>
      </c>
      <c r="T1787" s="5">
        <v>39.5</v>
      </c>
      <c r="V1787" s="5">
        <v>1</v>
      </c>
      <c r="W1787" s="5">
        <v>0.01</v>
      </c>
      <c r="AB1787" s="20">
        <v>10.45</v>
      </c>
      <c r="AD1787" s="21"/>
      <c r="AE1787" s="5">
        <v>4.9000000000000004</v>
      </c>
      <c r="AG1787" s="22"/>
      <c r="AJ1787" s="20">
        <v>41.7</v>
      </c>
      <c r="AM1787" s="22"/>
      <c r="AN1787" s="5">
        <v>12.3</v>
      </c>
      <c r="AO1787" s="5">
        <v>3</v>
      </c>
      <c r="AT1787" s="5">
        <v>23.5</v>
      </c>
      <c r="AV1787" s="5">
        <v>86.32</v>
      </c>
      <c r="AW1787" s="5">
        <v>0.03</v>
      </c>
      <c r="AX1787" s="5">
        <v>0.03</v>
      </c>
      <c r="AZ1787" s="22"/>
      <c r="BA1787" s="5">
        <v>5.23</v>
      </c>
      <c r="BE1787" s="21"/>
      <c r="BF1787" s="22"/>
      <c r="BH1787" s="5">
        <v>1.35</v>
      </c>
      <c r="BN1787" s="22"/>
      <c r="BO1787" s="5">
        <v>17.899999999999999</v>
      </c>
      <c r="BQ1787" s="21"/>
      <c r="BR1787" s="21"/>
      <c r="BU1787" s="22"/>
      <c r="BX1787" s="5">
        <v>9.9</v>
      </c>
    </row>
    <row r="1788" spans="1:77" x14ac:dyDescent="0.2">
      <c r="A1788" s="2" t="s">
        <v>366</v>
      </c>
      <c r="B1788" s="3">
        <v>39932</v>
      </c>
      <c r="C1788" s="4">
        <v>31</v>
      </c>
      <c r="G1788" s="5">
        <v>0.39</v>
      </c>
      <c r="H1788" s="5">
        <v>0.01</v>
      </c>
      <c r="J1788" s="20">
        <v>0.4</v>
      </c>
      <c r="M1788" s="5">
        <v>0.23</v>
      </c>
      <c r="N1788" s="20">
        <v>0.3</v>
      </c>
      <c r="Q1788" s="20">
        <v>0.04</v>
      </c>
      <c r="S1788" s="5">
        <v>13.6</v>
      </c>
      <c r="T1788" s="5">
        <v>11</v>
      </c>
      <c r="U1788" s="20">
        <v>0.9</v>
      </c>
      <c r="V1788" s="5">
        <v>12</v>
      </c>
      <c r="W1788" s="5">
        <v>0.11</v>
      </c>
      <c r="Z1788" s="21"/>
      <c r="AB1788" s="5">
        <v>0.93</v>
      </c>
      <c r="AD1788" s="5">
        <v>8.16</v>
      </c>
      <c r="AE1788" s="5">
        <v>6.18</v>
      </c>
      <c r="AI1788" s="20">
        <v>9.8000000000000007</v>
      </c>
      <c r="AJ1788" s="5">
        <v>13.34</v>
      </c>
      <c r="AN1788" s="5">
        <v>1.8</v>
      </c>
      <c r="AO1788" s="5">
        <v>7.0000000000000001E-3</v>
      </c>
      <c r="AT1788" s="5">
        <v>5.15</v>
      </c>
      <c r="AU1788" s="20">
        <v>0.5</v>
      </c>
      <c r="AV1788" s="5">
        <v>6.5</v>
      </c>
      <c r="AW1788" s="5">
        <v>0.03</v>
      </c>
      <c r="AX1788" s="5">
        <v>0.02</v>
      </c>
      <c r="AY1788" s="21"/>
      <c r="AZ1788" s="22"/>
      <c r="BA1788" s="5">
        <v>6.05</v>
      </c>
      <c r="BC1788" s="20">
        <v>9.1999999999999998E-3</v>
      </c>
      <c r="BF1788" s="5">
        <v>0.54</v>
      </c>
      <c r="BH1788" s="5">
        <v>0.62</v>
      </c>
      <c r="BN1788" s="22"/>
      <c r="BO1788" s="5">
        <v>13.3</v>
      </c>
      <c r="BQ1788" s="21"/>
      <c r="BR1788" s="21"/>
      <c r="BS1788" s="21"/>
      <c r="BT1788" s="21"/>
      <c r="BV1788" s="21"/>
      <c r="BW1788" s="20">
        <v>5.9</v>
      </c>
      <c r="BX1788" s="5">
        <v>7.5</v>
      </c>
      <c r="BY1788" s="20">
        <v>2.5</v>
      </c>
    </row>
    <row r="1789" spans="1:77" x14ac:dyDescent="0.2">
      <c r="A1789" s="2" t="s">
        <v>234</v>
      </c>
      <c r="B1789" s="3">
        <v>38685</v>
      </c>
      <c r="C1789" s="4">
        <v>33</v>
      </c>
      <c r="F1789" s="20">
        <v>0.03</v>
      </c>
      <c r="G1789" s="21"/>
      <c r="H1789" s="5">
        <v>0.04</v>
      </c>
      <c r="J1789" s="5">
        <v>1</v>
      </c>
      <c r="M1789" s="5">
        <v>0.2</v>
      </c>
      <c r="N1789" s="5">
        <v>2</v>
      </c>
      <c r="O1789" s="22"/>
      <c r="Q1789" s="5">
        <v>0.5</v>
      </c>
      <c r="S1789" s="5">
        <v>95</v>
      </c>
      <c r="T1789" s="5">
        <v>31</v>
      </c>
      <c r="U1789" s="5">
        <v>1</v>
      </c>
      <c r="V1789" s="5">
        <v>1.8</v>
      </c>
      <c r="W1789" s="5">
        <v>0.35</v>
      </c>
      <c r="AB1789" s="5">
        <v>11.89</v>
      </c>
      <c r="AD1789" s="5">
        <v>-8.1238739999999997E-3</v>
      </c>
      <c r="AE1789" s="5">
        <v>1.3</v>
      </c>
      <c r="AI1789" s="5">
        <v>1</v>
      </c>
      <c r="AJ1789" s="5">
        <v>54.8</v>
      </c>
      <c r="AN1789" s="5">
        <v>7.5</v>
      </c>
      <c r="AO1789" s="5">
        <v>0.23</v>
      </c>
      <c r="AS1789" s="21"/>
      <c r="AT1789" s="5">
        <v>19</v>
      </c>
      <c r="AU1789" s="5">
        <v>2</v>
      </c>
      <c r="AV1789" s="5">
        <v>0.44</v>
      </c>
      <c r="AW1789" s="5">
        <v>0.03</v>
      </c>
      <c r="AX1789" s="5">
        <v>0.06</v>
      </c>
      <c r="AY1789" s="22"/>
      <c r="AZ1789" s="22"/>
      <c r="BA1789" s="5">
        <v>7.3</v>
      </c>
      <c r="BC1789" s="5">
        <v>0.1</v>
      </c>
      <c r="BE1789" s="20">
        <v>0.8</v>
      </c>
      <c r="BF1789" s="21"/>
      <c r="BH1789" s="5">
        <v>3.2</v>
      </c>
      <c r="BI1789" s="20">
        <v>0.1</v>
      </c>
      <c r="BN1789" s="22"/>
      <c r="BO1789" s="5">
        <v>104</v>
      </c>
      <c r="BQ1789" s="5">
        <v>-6.24</v>
      </c>
      <c r="BR1789" s="5">
        <v>6.24</v>
      </c>
      <c r="BS1789" s="21"/>
      <c r="BT1789" s="21"/>
      <c r="BV1789" s="21"/>
      <c r="BW1789" s="21"/>
      <c r="BX1789" s="5">
        <v>9.3000000000000007</v>
      </c>
      <c r="BY1789" s="5">
        <v>5</v>
      </c>
    </row>
    <row r="1790" spans="1:77" x14ac:dyDescent="0.2">
      <c r="A1790" s="2" t="s">
        <v>348</v>
      </c>
      <c r="B1790" s="3">
        <v>38692</v>
      </c>
      <c r="C1790" s="4">
        <v>33</v>
      </c>
      <c r="F1790" s="20">
        <v>0.08</v>
      </c>
      <c r="G1790" s="21"/>
      <c r="H1790" s="5">
        <v>0.06</v>
      </c>
      <c r="J1790" s="20">
        <v>1</v>
      </c>
      <c r="M1790" s="5">
        <v>0.5</v>
      </c>
      <c r="N1790" s="20">
        <v>2</v>
      </c>
      <c r="O1790" s="22"/>
      <c r="Q1790" s="20">
        <v>0.5</v>
      </c>
      <c r="S1790" s="5">
        <v>16</v>
      </c>
      <c r="T1790" s="5">
        <v>208</v>
      </c>
      <c r="U1790" s="20">
        <v>1</v>
      </c>
      <c r="V1790" s="5">
        <v>2</v>
      </c>
      <c r="W1790" s="5">
        <v>0.02</v>
      </c>
      <c r="Y1790" s="22"/>
      <c r="AB1790" s="5">
        <v>8.2100000000000009</v>
      </c>
      <c r="AD1790" s="5">
        <v>-1.7</v>
      </c>
      <c r="AE1790" s="5">
        <v>7.1</v>
      </c>
      <c r="AI1790" s="20">
        <v>1</v>
      </c>
      <c r="AJ1790" s="5">
        <v>85.2</v>
      </c>
      <c r="AN1790" s="5">
        <v>11</v>
      </c>
      <c r="AO1790" s="5">
        <v>7.0000000000000007E-2</v>
      </c>
      <c r="AT1790" s="5">
        <v>126</v>
      </c>
      <c r="AU1790" s="20">
        <v>4</v>
      </c>
      <c r="AV1790" s="5">
        <v>11.5</v>
      </c>
      <c r="AW1790" s="5">
        <v>0.03</v>
      </c>
      <c r="AX1790" s="5">
        <v>0.03</v>
      </c>
      <c r="AZ1790" s="22"/>
      <c r="BA1790" s="5">
        <v>5.3</v>
      </c>
      <c r="BC1790" s="20">
        <v>0.1</v>
      </c>
      <c r="BE1790" s="20">
        <v>8.8000000000000007</v>
      </c>
      <c r="BF1790" s="21"/>
      <c r="BH1790" s="5">
        <v>0.2</v>
      </c>
      <c r="BI1790" s="20">
        <v>0.1</v>
      </c>
      <c r="BN1790" s="22"/>
      <c r="BO1790" s="5">
        <v>60</v>
      </c>
      <c r="BQ1790" s="5">
        <v>-7.5</v>
      </c>
      <c r="BR1790" s="5">
        <v>7.37</v>
      </c>
      <c r="BU1790" s="22"/>
      <c r="BX1790" s="5">
        <v>11.2</v>
      </c>
      <c r="BY1790" s="20">
        <v>17</v>
      </c>
    </row>
    <row r="1791" spans="1:77" x14ac:dyDescent="0.2">
      <c r="A1791" s="2" t="s">
        <v>348</v>
      </c>
      <c r="B1791" s="3">
        <v>35537</v>
      </c>
      <c r="C1791" s="4">
        <v>29</v>
      </c>
      <c r="F1791" s="20">
        <v>0.27</v>
      </c>
      <c r="G1791" s="21"/>
      <c r="H1791" s="5">
        <v>0.12</v>
      </c>
      <c r="J1791" s="20">
        <v>0.3</v>
      </c>
      <c r="M1791" s="5">
        <v>1.3</v>
      </c>
      <c r="N1791" s="20">
        <v>2</v>
      </c>
      <c r="O1791" s="22"/>
      <c r="Q1791" s="20">
        <v>0.1</v>
      </c>
      <c r="S1791" s="5">
        <v>18.3</v>
      </c>
      <c r="T1791" s="5">
        <v>178</v>
      </c>
      <c r="U1791" s="20">
        <v>3</v>
      </c>
      <c r="V1791" s="5">
        <v>1.5</v>
      </c>
      <c r="W1791" s="5">
        <v>0.11</v>
      </c>
      <c r="AB1791" s="5">
        <v>8.24</v>
      </c>
      <c r="AD1791" s="21"/>
      <c r="AE1791" s="5">
        <v>7.73</v>
      </c>
      <c r="AI1791" s="20">
        <v>5</v>
      </c>
      <c r="AJ1791" s="5">
        <v>74.8</v>
      </c>
      <c r="AN1791" s="5">
        <v>11.9</v>
      </c>
      <c r="AO1791" s="5">
        <v>0.06</v>
      </c>
      <c r="AT1791" s="5">
        <v>105</v>
      </c>
      <c r="AU1791" s="20">
        <v>4</v>
      </c>
      <c r="AV1791" s="5">
        <v>11.95</v>
      </c>
      <c r="AW1791" s="5">
        <v>0.03</v>
      </c>
      <c r="AX1791" s="5">
        <v>0.03</v>
      </c>
      <c r="AY1791" s="22"/>
      <c r="BA1791" s="5">
        <v>5.4</v>
      </c>
      <c r="BC1791" s="20">
        <v>0.1</v>
      </c>
      <c r="BE1791" s="20">
        <v>9.6</v>
      </c>
      <c r="BF1791" s="21"/>
      <c r="BH1791" s="5">
        <v>0.18</v>
      </c>
      <c r="BN1791" s="22"/>
      <c r="BO1791" s="5">
        <v>64</v>
      </c>
      <c r="BX1791" s="5">
        <v>10.6</v>
      </c>
      <c r="BY1791" s="20">
        <v>20</v>
      </c>
    </row>
    <row r="1792" spans="1:77" x14ac:dyDescent="0.2">
      <c r="A1792" s="2" t="s">
        <v>318</v>
      </c>
      <c r="B1792" s="3">
        <v>41213</v>
      </c>
      <c r="C1792" s="4">
        <v>38</v>
      </c>
      <c r="F1792" s="21"/>
      <c r="G1792" s="5">
        <v>8.0000000000000002E-3</v>
      </c>
      <c r="H1792" s="5">
        <v>0.01</v>
      </c>
      <c r="J1792" s="5">
        <v>0.9</v>
      </c>
      <c r="M1792" s="5">
        <v>0.08</v>
      </c>
      <c r="N1792" s="5">
        <v>0.2</v>
      </c>
      <c r="O1792" s="21"/>
      <c r="Q1792" s="5">
        <v>0.11</v>
      </c>
      <c r="S1792" s="5">
        <v>52.5</v>
      </c>
      <c r="T1792" s="5">
        <v>25</v>
      </c>
      <c r="U1792" s="5">
        <v>0.2</v>
      </c>
      <c r="V1792" s="5">
        <v>1.1000000000000001</v>
      </c>
      <c r="W1792" s="5">
        <v>0.08</v>
      </c>
      <c r="AB1792" s="5">
        <v>13.41</v>
      </c>
      <c r="AD1792" s="20">
        <v>0.2</v>
      </c>
      <c r="AE1792" s="5">
        <v>0.9</v>
      </c>
      <c r="AI1792" s="5">
        <v>0.5</v>
      </c>
      <c r="AJ1792" s="5">
        <v>41.9</v>
      </c>
      <c r="AN1792" s="5">
        <v>6.23</v>
      </c>
      <c r="AO1792" s="5">
        <v>0.02</v>
      </c>
      <c r="AS1792" s="20">
        <v>0.5</v>
      </c>
      <c r="AT1792" s="5">
        <v>19.600000000000001</v>
      </c>
      <c r="AU1792" s="5">
        <v>5.5</v>
      </c>
      <c r="AV1792" s="5">
        <v>2.06</v>
      </c>
      <c r="AW1792" s="5">
        <v>0.03</v>
      </c>
      <c r="AX1792" s="5">
        <v>0.05</v>
      </c>
      <c r="AY1792" s="20">
        <v>0.02</v>
      </c>
      <c r="AZ1792" s="21"/>
      <c r="BA1792" s="5">
        <v>7.55</v>
      </c>
      <c r="BC1792" s="5">
        <v>1E-3</v>
      </c>
      <c r="BE1792" s="21"/>
      <c r="BF1792" s="20">
        <v>0.09</v>
      </c>
      <c r="BH1792" s="5">
        <v>1.71</v>
      </c>
      <c r="BN1792" s="22"/>
      <c r="BO1792" s="5">
        <v>74.7</v>
      </c>
      <c r="BQ1792" s="20">
        <v>4.01</v>
      </c>
      <c r="BR1792" s="20">
        <v>4.01</v>
      </c>
      <c r="BS1792" s="20">
        <v>0.2</v>
      </c>
      <c r="BT1792" s="20">
        <v>20</v>
      </c>
      <c r="BV1792" s="20">
        <v>0.1</v>
      </c>
      <c r="BW1792" s="20">
        <v>0.2</v>
      </c>
      <c r="BX1792" s="5">
        <v>9.6</v>
      </c>
      <c r="BY1792" s="5">
        <v>3.4</v>
      </c>
    </row>
    <row r="1793" spans="1:77" x14ac:dyDescent="0.2">
      <c r="A1793" s="2" t="s">
        <v>83</v>
      </c>
      <c r="B1793" s="3">
        <v>38678</v>
      </c>
      <c r="C1793" s="4">
        <v>33</v>
      </c>
      <c r="F1793" s="20">
        <v>0.03</v>
      </c>
      <c r="G1793" s="21"/>
      <c r="H1793" s="5">
        <v>0.03</v>
      </c>
      <c r="J1793" s="5">
        <v>1</v>
      </c>
      <c r="M1793" s="5">
        <v>0.2</v>
      </c>
      <c r="N1793" s="5">
        <v>2</v>
      </c>
      <c r="P1793" s="22"/>
      <c r="Q1793" s="5">
        <v>0.5</v>
      </c>
      <c r="S1793" s="5">
        <v>101</v>
      </c>
      <c r="T1793" s="5">
        <v>34</v>
      </c>
      <c r="U1793" s="5">
        <v>1</v>
      </c>
      <c r="V1793" s="5">
        <v>2</v>
      </c>
      <c r="W1793" s="5">
        <v>0.95</v>
      </c>
      <c r="AB1793" s="5">
        <v>12.68</v>
      </c>
      <c r="AD1793" s="20">
        <v>1.6</v>
      </c>
      <c r="AE1793" s="5">
        <v>1.2</v>
      </c>
      <c r="AI1793" s="5">
        <v>1</v>
      </c>
      <c r="AJ1793" s="5">
        <v>58.4</v>
      </c>
      <c r="AN1793" s="5">
        <v>4.4000000000000004</v>
      </c>
      <c r="AO1793" s="5">
        <v>0.28000000000000003</v>
      </c>
      <c r="AP1793" s="22"/>
      <c r="AT1793" s="5">
        <v>19.100000000000001</v>
      </c>
      <c r="AU1793" s="5">
        <v>1</v>
      </c>
      <c r="AV1793" s="5">
        <v>0.44</v>
      </c>
      <c r="AW1793" s="5">
        <v>0.03</v>
      </c>
      <c r="AX1793" s="5">
        <v>0.03</v>
      </c>
      <c r="AY1793" s="21"/>
      <c r="AZ1793" s="22"/>
      <c r="BA1793" s="5">
        <v>7.3</v>
      </c>
      <c r="BC1793" s="5">
        <v>0.1</v>
      </c>
      <c r="BE1793" s="20">
        <v>0.5</v>
      </c>
      <c r="BF1793" s="21"/>
      <c r="BH1793" s="20">
        <v>3.6</v>
      </c>
      <c r="BI1793" s="20">
        <v>0.1</v>
      </c>
      <c r="BN1793" s="22"/>
      <c r="BO1793" s="5">
        <v>79</v>
      </c>
      <c r="BQ1793" s="20">
        <v>-6.21</v>
      </c>
      <c r="BR1793" s="20">
        <v>6.31</v>
      </c>
      <c r="BS1793" s="21"/>
      <c r="BV1793" s="21"/>
      <c r="BW1793" s="22"/>
      <c r="BX1793" s="5">
        <v>9</v>
      </c>
      <c r="BY1793" s="5">
        <v>5</v>
      </c>
    </row>
    <row r="1794" spans="1:77" x14ac:dyDescent="0.2">
      <c r="A1794" s="2" t="s">
        <v>318</v>
      </c>
      <c r="B1794" s="3">
        <v>41906</v>
      </c>
      <c r="C1794" s="4">
        <v>25</v>
      </c>
      <c r="E1794" s="22"/>
      <c r="F1794" s="21"/>
      <c r="G1794" s="20">
        <v>0.01</v>
      </c>
      <c r="H1794" s="5">
        <v>0.01</v>
      </c>
      <c r="J1794" s="21"/>
      <c r="M1794" s="5">
        <v>0.08</v>
      </c>
      <c r="N1794" s="21"/>
      <c r="O1794" s="22"/>
      <c r="Q1794" s="21"/>
      <c r="S1794" s="5">
        <v>56.8</v>
      </c>
      <c r="T1794" s="5">
        <v>25</v>
      </c>
      <c r="U1794" s="21"/>
      <c r="V1794" s="5">
        <v>1</v>
      </c>
      <c r="W1794" s="5">
        <v>0.1</v>
      </c>
      <c r="AA1794" s="22"/>
      <c r="AB1794" s="5">
        <v>14.01</v>
      </c>
      <c r="AD1794" s="5">
        <v>2.09</v>
      </c>
      <c r="AE1794" s="5">
        <v>0.97</v>
      </c>
      <c r="AG1794" s="22"/>
      <c r="AI1794" s="21"/>
      <c r="AJ1794" s="5">
        <v>42</v>
      </c>
      <c r="AM1794" s="22"/>
      <c r="AN1794" s="5">
        <v>6.92</v>
      </c>
      <c r="AO1794" s="5">
        <v>0.03</v>
      </c>
      <c r="AT1794" s="5">
        <v>19.899999999999999</v>
      </c>
      <c r="AU1794" s="21"/>
      <c r="AV1794" s="5">
        <v>1.93</v>
      </c>
      <c r="AW1794" s="5">
        <v>0.03</v>
      </c>
      <c r="AX1794" s="5">
        <v>0.04</v>
      </c>
      <c r="AY1794" s="20">
        <v>0.02</v>
      </c>
      <c r="AZ1794" s="22"/>
      <c r="BA1794" s="5">
        <v>7.53</v>
      </c>
      <c r="BC1794" s="21"/>
      <c r="BE1794" s="21"/>
      <c r="BF1794" s="20">
        <v>0.28999999999999998</v>
      </c>
      <c r="BH1794" s="5">
        <v>1.72</v>
      </c>
      <c r="BI1794" s="21"/>
      <c r="BN1794" s="22"/>
      <c r="BO1794" s="5">
        <v>84.3</v>
      </c>
      <c r="BQ1794" s="5">
        <v>4.21</v>
      </c>
      <c r="BR1794" s="5">
        <v>4.3</v>
      </c>
      <c r="BU1794" s="22"/>
      <c r="BX1794" s="5">
        <v>9.3000000000000007</v>
      </c>
      <c r="BY1794" s="21"/>
    </row>
    <row r="1795" spans="1:77" x14ac:dyDescent="0.2">
      <c r="A1795" s="2" t="s">
        <v>318</v>
      </c>
      <c r="B1795" s="3">
        <v>42271</v>
      </c>
      <c r="C1795" s="4">
        <v>31</v>
      </c>
      <c r="F1795" s="22"/>
      <c r="G1795" s="5">
        <v>0.01</v>
      </c>
      <c r="H1795" s="5">
        <v>0.01</v>
      </c>
      <c r="J1795" s="5">
        <v>0.7</v>
      </c>
      <c r="M1795" s="5">
        <v>0.08</v>
      </c>
      <c r="N1795" s="5">
        <v>0.2</v>
      </c>
      <c r="O1795" s="22"/>
      <c r="Q1795" s="5">
        <v>0.1</v>
      </c>
      <c r="S1795" s="5">
        <v>51</v>
      </c>
      <c r="T1795" s="5">
        <v>25</v>
      </c>
      <c r="U1795" s="5">
        <v>0.2</v>
      </c>
      <c r="V1795" s="5">
        <v>1</v>
      </c>
      <c r="W1795" s="5">
        <v>0.08</v>
      </c>
      <c r="Y1795" s="22"/>
      <c r="AB1795" s="5">
        <v>13.88</v>
      </c>
      <c r="AC1795" s="20">
        <v>10</v>
      </c>
      <c r="AD1795" s="5">
        <v>2.73</v>
      </c>
      <c r="AE1795" s="5">
        <v>0.96</v>
      </c>
      <c r="AI1795" s="5">
        <v>4.5999999999999996</v>
      </c>
      <c r="AJ1795" s="21"/>
      <c r="AN1795" s="5">
        <v>6.08</v>
      </c>
      <c r="AO1795" s="5">
        <v>0.02</v>
      </c>
      <c r="AT1795" s="5">
        <v>19.8</v>
      </c>
      <c r="AU1795" s="5">
        <v>4.5999999999999996</v>
      </c>
      <c r="AV1795" s="5">
        <v>1.7</v>
      </c>
      <c r="AW1795" s="5">
        <v>0.03</v>
      </c>
      <c r="AX1795" s="5">
        <v>0.06</v>
      </c>
      <c r="AZ1795" s="22"/>
      <c r="BA1795" s="5">
        <v>7.45</v>
      </c>
      <c r="BC1795" s="5">
        <v>4.1999999999999997E-3</v>
      </c>
      <c r="BF1795" s="21"/>
      <c r="BH1795" s="5">
        <v>1.76</v>
      </c>
      <c r="BN1795" s="22"/>
      <c r="BO1795" s="5">
        <v>74.5</v>
      </c>
      <c r="BQ1795" s="20">
        <v>4.05</v>
      </c>
      <c r="BR1795" s="20">
        <v>3.94</v>
      </c>
      <c r="BW1795" s="21"/>
      <c r="BX1795" s="5">
        <v>9.5</v>
      </c>
      <c r="BY1795" s="5">
        <v>2.1</v>
      </c>
    </row>
    <row r="1796" spans="1:77" x14ac:dyDescent="0.2">
      <c r="A1796" s="2" t="s">
        <v>299</v>
      </c>
      <c r="B1796" s="3">
        <v>38685</v>
      </c>
      <c r="C1796" s="4">
        <v>33</v>
      </c>
      <c r="F1796" s="5">
        <v>0.03</v>
      </c>
      <c r="G1796" s="22"/>
      <c r="H1796" s="5">
        <v>0.04</v>
      </c>
      <c r="J1796" s="5">
        <v>1</v>
      </c>
      <c r="M1796" s="5">
        <v>0.4</v>
      </c>
      <c r="N1796" s="5">
        <v>2</v>
      </c>
      <c r="O1796" s="22"/>
      <c r="P1796" s="22"/>
      <c r="Q1796" s="5">
        <v>0.5</v>
      </c>
      <c r="S1796" s="5">
        <v>75.099999999999994</v>
      </c>
      <c r="T1796" s="5">
        <v>41</v>
      </c>
      <c r="U1796" s="5">
        <v>1</v>
      </c>
      <c r="V1796" s="5">
        <v>2</v>
      </c>
      <c r="W1796" s="5">
        <v>0.01</v>
      </c>
      <c r="Y1796" s="22"/>
      <c r="AB1796" s="5">
        <v>6.4</v>
      </c>
      <c r="AD1796" s="20">
        <v>1</v>
      </c>
      <c r="AE1796" s="5">
        <v>4.9000000000000004</v>
      </c>
      <c r="AI1796" s="5">
        <v>1</v>
      </c>
      <c r="AJ1796" s="5">
        <v>53.2</v>
      </c>
      <c r="AN1796" s="5">
        <v>7.1</v>
      </c>
      <c r="AO1796" s="5">
        <v>0.01</v>
      </c>
      <c r="AP1796" s="22"/>
      <c r="AT1796" s="5">
        <v>19</v>
      </c>
      <c r="AU1796" s="5">
        <v>2</v>
      </c>
      <c r="AV1796" s="5">
        <v>57.54</v>
      </c>
      <c r="AW1796" s="5">
        <v>0.03</v>
      </c>
      <c r="AX1796" s="5">
        <v>0.03</v>
      </c>
      <c r="AZ1796" s="22"/>
      <c r="BA1796" s="5">
        <v>6.5</v>
      </c>
      <c r="BC1796" s="5">
        <v>0.1</v>
      </c>
      <c r="BE1796" s="5">
        <v>4.3</v>
      </c>
      <c r="BF1796" s="22"/>
      <c r="BH1796" s="5">
        <v>2.4</v>
      </c>
      <c r="BI1796" s="20">
        <v>0.1</v>
      </c>
      <c r="BN1796" s="22"/>
      <c r="BO1796" s="5">
        <v>36</v>
      </c>
      <c r="BQ1796" s="20">
        <v>-5.23</v>
      </c>
      <c r="BR1796" s="20">
        <v>5.29</v>
      </c>
      <c r="BX1796" s="5">
        <v>10.3</v>
      </c>
      <c r="BY1796" s="5">
        <v>5</v>
      </c>
    </row>
    <row r="1797" spans="1:77" x14ac:dyDescent="0.2">
      <c r="A1797" s="2" t="s">
        <v>91</v>
      </c>
      <c r="B1797" s="3">
        <v>38679</v>
      </c>
      <c r="C1797" s="4">
        <v>32</v>
      </c>
      <c r="F1797" s="5">
        <v>0.03</v>
      </c>
      <c r="G1797" s="22"/>
      <c r="H1797" s="5">
        <v>11.6</v>
      </c>
      <c r="J1797" s="5">
        <v>1</v>
      </c>
      <c r="M1797" s="5">
        <v>0.9</v>
      </c>
      <c r="N1797" s="5">
        <v>2</v>
      </c>
      <c r="O1797" s="22"/>
      <c r="Q1797" s="5">
        <v>0.5</v>
      </c>
      <c r="S1797" s="5">
        <v>159</v>
      </c>
      <c r="T1797" s="5">
        <v>1180</v>
      </c>
      <c r="U1797" s="5">
        <v>1</v>
      </c>
      <c r="V1797" s="5">
        <v>8</v>
      </c>
      <c r="W1797" s="5">
        <v>4.04</v>
      </c>
      <c r="AB1797" s="5">
        <v>1.2</v>
      </c>
      <c r="AD1797" s="5">
        <v>-0.1</v>
      </c>
      <c r="AE1797" s="5">
        <v>37.6</v>
      </c>
      <c r="AI1797" s="5">
        <v>1</v>
      </c>
      <c r="AJ1797" s="5">
        <v>449</v>
      </c>
      <c r="AN1797" s="5">
        <v>192</v>
      </c>
      <c r="AO1797" s="5">
        <v>0.43</v>
      </c>
      <c r="AT1797" s="5">
        <v>423</v>
      </c>
      <c r="AU1797" s="5">
        <v>1</v>
      </c>
      <c r="AV1797" s="5">
        <v>0.44</v>
      </c>
      <c r="AW1797" s="5">
        <v>0.03</v>
      </c>
      <c r="AX1797" s="5">
        <v>0.15</v>
      </c>
      <c r="AZ1797" s="22"/>
      <c r="BA1797" s="5">
        <v>7.1</v>
      </c>
      <c r="BC1797" s="5">
        <v>0.1</v>
      </c>
      <c r="BE1797" s="21"/>
      <c r="BF1797" s="22"/>
      <c r="BH1797" s="5">
        <v>10.7</v>
      </c>
      <c r="BI1797" s="5">
        <v>0.1</v>
      </c>
      <c r="BN1797" s="22"/>
      <c r="BO1797" s="5">
        <v>1</v>
      </c>
      <c r="BQ1797" s="5">
        <v>-43.99</v>
      </c>
      <c r="BR1797" s="5">
        <v>43.93</v>
      </c>
      <c r="BW1797" s="22"/>
      <c r="BX1797" s="5">
        <v>10.199999999999999</v>
      </c>
      <c r="BY1797" s="5">
        <v>5</v>
      </c>
    </row>
    <row r="1798" spans="1:77" x14ac:dyDescent="0.2">
      <c r="A1798" s="2" t="s">
        <v>358</v>
      </c>
      <c r="B1798" s="3">
        <v>38686</v>
      </c>
      <c r="C1798" s="4">
        <v>33</v>
      </c>
      <c r="F1798" s="20">
        <v>0.27</v>
      </c>
      <c r="G1798" s="21"/>
      <c r="H1798" s="5">
        <v>0.08</v>
      </c>
      <c r="J1798" s="20">
        <v>1</v>
      </c>
      <c r="M1798" s="5">
        <v>0.4</v>
      </c>
      <c r="N1798" s="20">
        <v>2</v>
      </c>
      <c r="O1798" s="22"/>
      <c r="Q1798" s="20">
        <v>0.5</v>
      </c>
      <c r="S1798" s="5">
        <v>40</v>
      </c>
      <c r="T1798" s="5">
        <v>1</v>
      </c>
      <c r="U1798" s="20">
        <v>1</v>
      </c>
      <c r="V1798" s="5">
        <v>13</v>
      </c>
      <c r="W1798" s="5">
        <v>0.63</v>
      </c>
      <c r="AB1798" s="5">
        <v>1.37</v>
      </c>
      <c r="AD1798" s="5">
        <v>1.2</v>
      </c>
      <c r="AE1798" s="5">
        <v>4.2</v>
      </c>
      <c r="AI1798" s="20">
        <v>2</v>
      </c>
      <c r="AJ1798" s="5">
        <v>39</v>
      </c>
      <c r="AN1798" s="5">
        <v>6.4</v>
      </c>
      <c r="AO1798" s="5">
        <v>0.24</v>
      </c>
      <c r="AT1798" s="5">
        <v>19.2</v>
      </c>
      <c r="AU1798" s="20">
        <v>6</v>
      </c>
      <c r="AV1798" s="5">
        <v>66.400000000000006</v>
      </c>
      <c r="AW1798" s="5">
        <v>0.03</v>
      </c>
      <c r="AX1798" s="5">
        <v>0.03</v>
      </c>
      <c r="AY1798" s="21"/>
      <c r="AZ1798" s="22"/>
      <c r="BA1798" s="5">
        <v>6.1</v>
      </c>
      <c r="BC1798" s="20">
        <v>0.1</v>
      </c>
      <c r="BE1798" s="20">
        <v>0.7</v>
      </c>
      <c r="BF1798" s="21"/>
      <c r="BH1798" s="5">
        <v>2.2000000000000002</v>
      </c>
      <c r="BI1798" s="20">
        <v>0.1</v>
      </c>
      <c r="BN1798" s="22"/>
      <c r="BO1798" s="5">
        <v>9</v>
      </c>
      <c r="BQ1798" s="5">
        <v>-3.46</v>
      </c>
      <c r="BR1798" s="5">
        <v>3.5</v>
      </c>
      <c r="BX1798" s="5">
        <v>10.199999999999999</v>
      </c>
      <c r="BY1798" s="20">
        <v>10</v>
      </c>
    </row>
    <row r="1799" spans="1:77" x14ac:dyDescent="0.2">
      <c r="A1799" s="2" t="s">
        <v>98</v>
      </c>
      <c r="B1799" s="3">
        <v>38679</v>
      </c>
      <c r="C1799" s="4">
        <v>33</v>
      </c>
      <c r="F1799" s="20">
        <v>0.03</v>
      </c>
      <c r="G1799" s="21"/>
      <c r="H1799" s="5">
        <v>0.23</v>
      </c>
      <c r="J1799" s="20">
        <v>1</v>
      </c>
      <c r="M1799" s="5">
        <v>0.2</v>
      </c>
      <c r="N1799" s="20">
        <v>2</v>
      </c>
      <c r="O1799" s="22"/>
      <c r="Q1799" s="20">
        <v>0.5</v>
      </c>
      <c r="S1799" s="5">
        <v>65.7</v>
      </c>
      <c r="T1799" s="5">
        <v>103</v>
      </c>
      <c r="U1799" s="20">
        <v>1</v>
      </c>
      <c r="V1799" s="5">
        <v>11</v>
      </c>
      <c r="W1799" s="5">
        <v>0.65</v>
      </c>
      <c r="AB1799" s="5">
        <v>1.28</v>
      </c>
      <c r="AD1799" s="5">
        <v>1.3</v>
      </c>
      <c r="AE1799" s="5">
        <v>2.2999999999999998</v>
      </c>
      <c r="AI1799" s="20">
        <v>1</v>
      </c>
      <c r="AJ1799" s="5">
        <v>73.8</v>
      </c>
      <c r="AN1799" s="5">
        <v>5.5</v>
      </c>
      <c r="AO1799" s="5">
        <v>0.14000000000000001</v>
      </c>
      <c r="AT1799" s="5">
        <v>70.5</v>
      </c>
      <c r="AU1799" s="20">
        <v>1</v>
      </c>
      <c r="AV1799" s="5">
        <v>0.44</v>
      </c>
      <c r="AW1799" s="5">
        <v>0.03</v>
      </c>
      <c r="AX1799" s="5">
        <v>0.12</v>
      </c>
      <c r="AY1799" s="21"/>
      <c r="AZ1799" s="22"/>
      <c r="BA1799" s="5">
        <v>7.4</v>
      </c>
      <c r="BC1799" s="20">
        <v>0.1</v>
      </c>
      <c r="BE1799" s="20">
        <v>3.4</v>
      </c>
      <c r="BF1799" s="21"/>
      <c r="BH1799" s="5">
        <v>3.8</v>
      </c>
      <c r="BI1799" s="20">
        <v>0.1</v>
      </c>
      <c r="BN1799" s="22"/>
      <c r="BO1799" s="5">
        <v>5</v>
      </c>
      <c r="BQ1799" s="5">
        <v>-6.81</v>
      </c>
      <c r="BR1799" s="5">
        <v>6.9</v>
      </c>
      <c r="BX1799" s="5">
        <v>10.1</v>
      </c>
      <c r="BY1799" s="20">
        <v>5</v>
      </c>
    </row>
    <row r="1800" spans="1:77" x14ac:dyDescent="0.2">
      <c r="A1800" s="2" t="s">
        <v>338</v>
      </c>
      <c r="B1800" s="3">
        <v>37054</v>
      </c>
      <c r="C1800" s="4">
        <v>23</v>
      </c>
      <c r="F1800" s="20">
        <v>0.42</v>
      </c>
      <c r="G1800" s="5">
        <v>0.53</v>
      </c>
      <c r="H1800" s="5">
        <v>7.0000000000000007E-2</v>
      </c>
      <c r="J1800" s="21"/>
      <c r="M1800" s="5">
        <v>1.23</v>
      </c>
      <c r="N1800" s="21"/>
      <c r="Q1800" s="21"/>
      <c r="S1800" s="5">
        <v>48.2</v>
      </c>
      <c r="T1800" s="5">
        <v>44</v>
      </c>
      <c r="U1800" s="21"/>
      <c r="V1800" s="5">
        <v>14</v>
      </c>
      <c r="W1800" s="5">
        <v>0.93</v>
      </c>
      <c r="Z1800" s="21"/>
      <c r="AB1800" s="5">
        <v>2.62</v>
      </c>
      <c r="AD1800" s="21"/>
      <c r="AE1800" s="5">
        <v>16</v>
      </c>
      <c r="AI1800" s="21"/>
      <c r="AJ1800" s="5">
        <v>50.9</v>
      </c>
      <c r="AN1800" s="5">
        <v>6.16</v>
      </c>
      <c r="AO1800" s="5">
        <v>0.06</v>
      </c>
      <c r="AS1800" s="21"/>
      <c r="AT1800" s="5">
        <v>21.7</v>
      </c>
      <c r="AU1800" s="21"/>
      <c r="AV1800" s="5">
        <v>28.5</v>
      </c>
      <c r="AW1800" s="5">
        <v>0.03</v>
      </c>
      <c r="AX1800" s="5">
        <v>0.06</v>
      </c>
      <c r="AY1800" s="21"/>
      <c r="AZ1800" s="20">
        <v>0.01</v>
      </c>
      <c r="BA1800" s="5">
        <v>6.01</v>
      </c>
      <c r="BC1800" s="21"/>
      <c r="BE1800" s="20">
        <v>1.3</v>
      </c>
      <c r="BF1800" s="21"/>
      <c r="BH1800" s="5">
        <v>1.4</v>
      </c>
      <c r="BN1800" s="22"/>
      <c r="BO1800" s="5">
        <v>74.900000000000006</v>
      </c>
      <c r="BQ1800" s="21"/>
      <c r="BR1800" s="21"/>
      <c r="BS1800" s="21"/>
      <c r="BT1800" s="21"/>
      <c r="BU1800" s="22"/>
      <c r="BV1800" s="21"/>
      <c r="BW1800" s="21"/>
      <c r="BX1800" s="5">
        <v>9.1</v>
      </c>
      <c r="BY1800" s="21"/>
    </row>
    <row r="1801" spans="1:77" x14ac:dyDescent="0.2">
      <c r="A1801" s="2" t="s">
        <v>338</v>
      </c>
      <c r="B1801" s="3">
        <v>38110</v>
      </c>
      <c r="C1801" s="4">
        <v>32</v>
      </c>
      <c r="F1801" s="20">
        <v>0.28999999999999998</v>
      </c>
      <c r="G1801" s="5">
        <v>0.23</v>
      </c>
      <c r="H1801" s="5">
        <v>7.0000000000000007E-2</v>
      </c>
      <c r="J1801" s="5">
        <v>6</v>
      </c>
      <c r="M1801" s="5">
        <v>1.38</v>
      </c>
      <c r="N1801" s="5">
        <v>3.2</v>
      </c>
      <c r="O1801" s="20">
        <v>10</v>
      </c>
      <c r="P1801" s="22"/>
      <c r="Q1801" s="5">
        <v>0.11</v>
      </c>
      <c r="S1801" s="5">
        <v>66.099999999999994</v>
      </c>
      <c r="T1801" s="5">
        <v>53</v>
      </c>
      <c r="U1801" s="5">
        <v>1.3</v>
      </c>
      <c r="V1801" s="5">
        <v>14</v>
      </c>
      <c r="W1801" s="5">
        <v>1.24</v>
      </c>
      <c r="AB1801" s="5">
        <v>2.46</v>
      </c>
      <c r="AD1801" s="21"/>
      <c r="AE1801" s="5">
        <v>18.899999999999999</v>
      </c>
      <c r="AI1801" s="5">
        <v>8.4</v>
      </c>
      <c r="AJ1801" s="5">
        <v>41.4</v>
      </c>
      <c r="AN1801" s="5">
        <v>8.8699999999999992</v>
      </c>
      <c r="AO1801" s="5">
        <v>0.05</v>
      </c>
      <c r="AP1801" s="22"/>
      <c r="AT1801" s="5">
        <v>21.8</v>
      </c>
      <c r="AU1801" s="5">
        <v>6.1</v>
      </c>
      <c r="AV1801" s="5">
        <v>45.77</v>
      </c>
      <c r="AW1801" s="5">
        <v>0.03</v>
      </c>
      <c r="AX1801" s="5">
        <v>0.03</v>
      </c>
      <c r="AZ1801" s="20">
        <v>0.01</v>
      </c>
      <c r="BA1801" s="5">
        <v>5.74</v>
      </c>
      <c r="BC1801" s="5">
        <v>2.8999999999999998E-3</v>
      </c>
      <c r="BE1801" s="20">
        <v>0.81</v>
      </c>
      <c r="BF1801" s="21"/>
      <c r="BH1801" s="5">
        <v>1.32</v>
      </c>
      <c r="BN1801" s="22"/>
      <c r="BO1801" s="5">
        <v>80.5</v>
      </c>
      <c r="BQ1801" s="21"/>
      <c r="BR1801" s="21"/>
      <c r="BS1801" s="21"/>
      <c r="BV1801" s="21"/>
      <c r="BX1801" s="5">
        <v>8.3000000000000007</v>
      </c>
      <c r="BY1801" s="5">
        <v>150</v>
      </c>
    </row>
    <row r="1802" spans="1:77" x14ac:dyDescent="0.2">
      <c r="A1802" s="2" t="s">
        <v>305</v>
      </c>
      <c r="B1802" s="3">
        <v>41086</v>
      </c>
      <c r="C1802" s="4">
        <v>27</v>
      </c>
      <c r="F1802" s="21"/>
      <c r="G1802" s="20">
        <v>0.14000000000000001</v>
      </c>
      <c r="H1802" s="5">
        <v>0.02</v>
      </c>
      <c r="J1802" s="22"/>
      <c r="M1802" s="5">
        <v>1.02</v>
      </c>
      <c r="N1802" s="22"/>
      <c r="O1802" s="22"/>
      <c r="Q1802" s="22"/>
      <c r="S1802" s="5">
        <v>33</v>
      </c>
      <c r="T1802" s="5">
        <v>49</v>
      </c>
      <c r="U1802" s="22"/>
      <c r="V1802" s="5">
        <v>11</v>
      </c>
      <c r="W1802" s="5">
        <v>0.11</v>
      </c>
      <c r="AB1802" s="20">
        <v>1.68</v>
      </c>
      <c r="AD1802" s="5">
        <v>8.11</v>
      </c>
      <c r="AE1802" s="5">
        <v>19.100000000000001</v>
      </c>
      <c r="AI1802" s="22"/>
      <c r="AJ1802" s="20">
        <v>42.9</v>
      </c>
      <c r="AN1802" s="5">
        <v>5.92</v>
      </c>
      <c r="AO1802" s="5">
        <v>0.09</v>
      </c>
      <c r="AT1802" s="5">
        <v>31.3</v>
      </c>
      <c r="AU1802" s="20">
        <v>24</v>
      </c>
      <c r="AV1802" s="5">
        <v>12.61</v>
      </c>
      <c r="AW1802" s="5">
        <v>0.03</v>
      </c>
      <c r="AX1802" s="5">
        <v>0.04</v>
      </c>
      <c r="AY1802" s="20">
        <v>0.02</v>
      </c>
      <c r="AZ1802" s="22"/>
      <c r="BA1802" s="5">
        <v>5.88</v>
      </c>
      <c r="BC1802" s="22"/>
      <c r="BE1802" s="21"/>
      <c r="BF1802" s="20">
        <v>0.68</v>
      </c>
      <c r="BH1802" s="5">
        <v>0.81</v>
      </c>
      <c r="BN1802" s="22"/>
      <c r="BO1802" s="5">
        <v>62.5</v>
      </c>
      <c r="BQ1802" s="5">
        <v>3.7</v>
      </c>
      <c r="BR1802" s="5">
        <v>4.01</v>
      </c>
      <c r="BT1802" s="20">
        <v>21</v>
      </c>
      <c r="BX1802" s="5">
        <v>8.9</v>
      </c>
      <c r="BY1802" s="22"/>
    </row>
    <row r="1803" spans="1:77" x14ac:dyDescent="0.2">
      <c r="A1803" s="2" t="s">
        <v>305</v>
      </c>
      <c r="B1803" s="3">
        <v>38848</v>
      </c>
      <c r="C1803" s="4">
        <v>31</v>
      </c>
      <c r="F1803" s="20">
        <v>0.09</v>
      </c>
      <c r="G1803" s="21"/>
      <c r="H1803" s="5">
        <v>0.02</v>
      </c>
      <c r="J1803" s="5">
        <v>5</v>
      </c>
      <c r="M1803" s="5">
        <v>1.97</v>
      </c>
      <c r="N1803" s="5">
        <v>2.5</v>
      </c>
      <c r="O1803" s="22"/>
      <c r="Q1803" s="5">
        <v>1</v>
      </c>
      <c r="S1803" s="5">
        <v>49.17</v>
      </c>
      <c r="T1803" s="5">
        <v>73</v>
      </c>
      <c r="U1803" s="5">
        <v>5</v>
      </c>
      <c r="V1803" s="5">
        <v>8.3000000000000007</v>
      </c>
      <c r="W1803" s="5">
        <v>0.08</v>
      </c>
      <c r="AB1803" s="21"/>
      <c r="AD1803" s="5">
        <v>-2.06</v>
      </c>
      <c r="AE1803" s="5">
        <v>23.8</v>
      </c>
      <c r="AI1803" s="5">
        <v>10</v>
      </c>
      <c r="AJ1803" s="5">
        <v>58</v>
      </c>
      <c r="AN1803" s="5">
        <v>7.68</v>
      </c>
      <c r="AO1803" s="5">
        <v>0.06</v>
      </c>
      <c r="AS1803" s="21"/>
      <c r="AT1803" s="5">
        <v>32.9</v>
      </c>
      <c r="AU1803" s="5">
        <v>17</v>
      </c>
      <c r="AV1803" s="5">
        <v>50.06</v>
      </c>
      <c r="AW1803" s="5">
        <v>0.03</v>
      </c>
      <c r="AX1803" s="5">
        <v>0.06</v>
      </c>
      <c r="AZ1803" s="22"/>
      <c r="BA1803" s="5">
        <v>6.63</v>
      </c>
      <c r="BC1803" s="5">
        <v>0.1</v>
      </c>
      <c r="BE1803" s="5">
        <v>0.5</v>
      </c>
      <c r="BF1803" s="21"/>
      <c r="BH1803" s="5">
        <v>1.21</v>
      </c>
      <c r="BN1803" s="22"/>
      <c r="BO1803" s="5">
        <v>56</v>
      </c>
      <c r="BQ1803" s="5">
        <v>5.24</v>
      </c>
      <c r="BR1803" s="5">
        <v>5.13</v>
      </c>
      <c r="BW1803" s="21"/>
      <c r="BX1803" s="5">
        <v>8.8000000000000007</v>
      </c>
      <c r="BY1803" s="5">
        <v>40</v>
      </c>
    </row>
    <row r="1804" spans="1:77" x14ac:dyDescent="0.2">
      <c r="A1804" s="2" t="s">
        <v>305</v>
      </c>
      <c r="B1804" s="3">
        <v>38674</v>
      </c>
      <c r="C1804" s="4">
        <v>33</v>
      </c>
      <c r="F1804" s="5">
        <v>0.1</v>
      </c>
      <c r="G1804" s="22"/>
      <c r="H1804" s="5">
        <v>0.1</v>
      </c>
      <c r="J1804" s="5">
        <v>1</v>
      </c>
      <c r="M1804" s="5">
        <v>0.7</v>
      </c>
      <c r="N1804" s="5">
        <v>2</v>
      </c>
      <c r="P1804" s="22"/>
      <c r="Q1804" s="5">
        <v>0.5</v>
      </c>
      <c r="S1804" s="5">
        <v>53.4</v>
      </c>
      <c r="T1804" s="5">
        <v>67</v>
      </c>
      <c r="U1804" s="5">
        <v>1</v>
      </c>
      <c r="V1804" s="5">
        <v>8</v>
      </c>
      <c r="W1804" s="5">
        <v>0.08</v>
      </c>
      <c r="AB1804" s="20">
        <v>1.73</v>
      </c>
      <c r="AD1804" s="5">
        <v>-0.4</v>
      </c>
      <c r="AE1804" s="5">
        <v>18.8</v>
      </c>
      <c r="AI1804" s="5">
        <v>3</v>
      </c>
      <c r="AJ1804" s="5">
        <v>59.2</v>
      </c>
      <c r="AN1804" s="5">
        <v>9</v>
      </c>
      <c r="AO1804" s="5">
        <v>0.09</v>
      </c>
      <c r="AP1804" s="22"/>
      <c r="AT1804" s="5">
        <v>29.7</v>
      </c>
      <c r="AU1804" s="5">
        <v>22</v>
      </c>
      <c r="AV1804" s="5">
        <v>38.950000000000003</v>
      </c>
      <c r="AW1804" s="5">
        <v>0.03</v>
      </c>
      <c r="AX1804" s="5">
        <v>0.03</v>
      </c>
      <c r="AZ1804" s="22"/>
      <c r="BA1804" s="5">
        <v>6.2</v>
      </c>
      <c r="BC1804" s="5">
        <v>0.1</v>
      </c>
      <c r="BE1804" s="5">
        <v>0.5</v>
      </c>
      <c r="BF1804" s="22"/>
      <c r="BH1804" s="5">
        <v>1.4</v>
      </c>
      <c r="BI1804" s="20">
        <v>0.1</v>
      </c>
      <c r="BN1804" s="22"/>
      <c r="BO1804" s="5">
        <v>62</v>
      </c>
      <c r="BQ1804" s="5">
        <v>-5.21</v>
      </c>
      <c r="BR1804" s="5">
        <v>5.19</v>
      </c>
      <c r="BX1804" s="5">
        <v>11.5</v>
      </c>
      <c r="BY1804" s="5">
        <v>52</v>
      </c>
    </row>
    <row r="1805" spans="1:77" x14ac:dyDescent="0.2">
      <c r="A1805" s="2" t="s">
        <v>188</v>
      </c>
      <c r="B1805" s="3">
        <v>38848</v>
      </c>
      <c r="C1805" s="4">
        <v>31</v>
      </c>
      <c r="F1805" s="5">
        <v>0.02</v>
      </c>
      <c r="G1805" s="21"/>
      <c r="H1805" s="5">
        <v>0.65</v>
      </c>
      <c r="J1805" s="5">
        <v>9</v>
      </c>
      <c r="M1805" s="5">
        <v>3.32</v>
      </c>
      <c r="N1805" s="5">
        <v>2.5</v>
      </c>
      <c r="O1805" s="21"/>
      <c r="P1805" s="22"/>
      <c r="Q1805" s="5">
        <v>1</v>
      </c>
      <c r="S1805" s="5">
        <v>76.790000000000006</v>
      </c>
      <c r="T1805" s="5">
        <v>87</v>
      </c>
      <c r="U1805" s="5">
        <v>5</v>
      </c>
      <c r="V1805" s="5">
        <v>4.0999999999999996</v>
      </c>
      <c r="W1805" s="5">
        <v>38.409999999999997</v>
      </c>
      <c r="AB1805" s="21"/>
      <c r="AD1805" s="20">
        <v>1.85</v>
      </c>
      <c r="AE1805" s="5">
        <v>1</v>
      </c>
      <c r="AI1805" s="5">
        <v>10</v>
      </c>
      <c r="AJ1805" s="5">
        <v>69</v>
      </c>
      <c r="AN1805" s="5">
        <v>5.8</v>
      </c>
      <c r="AO1805" s="5">
        <v>3.17</v>
      </c>
      <c r="AP1805" s="22"/>
      <c r="AT1805" s="5">
        <v>26.9</v>
      </c>
      <c r="AU1805" s="5">
        <v>4</v>
      </c>
      <c r="AV1805" s="5">
        <v>0.48</v>
      </c>
      <c r="AW1805" s="5">
        <v>0.03</v>
      </c>
      <c r="AX1805" s="5">
        <v>0.06</v>
      </c>
      <c r="AZ1805" s="21"/>
      <c r="BA1805" s="5">
        <v>6.61</v>
      </c>
      <c r="BC1805" s="5">
        <v>0.1</v>
      </c>
      <c r="BE1805" s="5">
        <v>0.1</v>
      </c>
      <c r="BF1805" s="22"/>
      <c r="BH1805" s="5">
        <v>3.76</v>
      </c>
      <c r="BN1805" s="22"/>
      <c r="BO1805" s="5">
        <v>32</v>
      </c>
      <c r="BQ1805" s="20">
        <v>6.9</v>
      </c>
      <c r="BR1805" s="20">
        <v>7.03</v>
      </c>
      <c r="BX1805" s="5">
        <v>10.1</v>
      </c>
      <c r="BY1805" s="5">
        <v>10</v>
      </c>
    </row>
    <row r="1806" spans="1:77" x14ac:dyDescent="0.2">
      <c r="A1806" s="2" t="s">
        <v>188</v>
      </c>
      <c r="B1806" s="3">
        <v>38674</v>
      </c>
      <c r="C1806" s="4">
        <v>33</v>
      </c>
      <c r="F1806" s="5">
        <v>0.04</v>
      </c>
      <c r="G1806" s="22"/>
      <c r="H1806" s="5">
        <v>0.56999999999999995</v>
      </c>
      <c r="J1806" s="5">
        <v>2</v>
      </c>
      <c r="M1806" s="5">
        <v>2.1</v>
      </c>
      <c r="N1806" s="5">
        <v>2</v>
      </c>
      <c r="O1806" s="22"/>
      <c r="Q1806" s="5">
        <v>0.5</v>
      </c>
      <c r="S1806" s="5">
        <v>80</v>
      </c>
      <c r="T1806" s="5">
        <v>69</v>
      </c>
      <c r="U1806" s="5">
        <v>1</v>
      </c>
      <c r="V1806" s="5">
        <v>5</v>
      </c>
      <c r="W1806" s="5">
        <v>41.1</v>
      </c>
      <c r="AB1806" s="20">
        <v>3.74</v>
      </c>
      <c r="AD1806" s="5">
        <v>1.8</v>
      </c>
      <c r="AE1806" s="5">
        <v>0.8</v>
      </c>
      <c r="AI1806" s="5">
        <v>1</v>
      </c>
      <c r="AJ1806" s="5">
        <v>70.400000000000006</v>
      </c>
      <c r="AN1806" s="5">
        <v>6.3</v>
      </c>
      <c r="AO1806" s="5">
        <v>3.35</v>
      </c>
      <c r="AT1806" s="5">
        <v>27</v>
      </c>
      <c r="AU1806" s="5">
        <v>4</v>
      </c>
      <c r="AV1806" s="5">
        <v>0.44</v>
      </c>
      <c r="AW1806" s="5">
        <v>0.03</v>
      </c>
      <c r="AX1806" s="5">
        <v>0.03</v>
      </c>
      <c r="AZ1806" s="22"/>
      <c r="BA1806" s="5">
        <v>6.6</v>
      </c>
      <c r="BC1806" s="5">
        <v>0.1</v>
      </c>
      <c r="BE1806" s="5">
        <v>0.5</v>
      </c>
      <c r="BF1806" s="22"/>
      <c r="BH1806" s="5">
        <v>4.4000000000000004</v>
      </c>
      <c r="BI1806" s="20">
        <v>0.1</v>
      </c>
      <c r="BN1806" s="22"/>
      <c r="BO1806" s="5">
        <v>41</v>
      </c>
      <c r="BQ1806" s="5">
        <v>-7.2</v>
      </c>
      <c r="BR1806" s="5">
        <v>7.33</v>
      </c>
      <c r="BX1806" s="5">
        <v>10</v>
      </c>
      <c r="BY1806" s="5">
        <v>12</v>
      </c>
    </row>
    <row r="1807" spans="1:77" x14ac:dyDescent="0.2">
      <c r="A1807" s="2" t="s">
        <v>338</v>
      </c>
      <c r="B1807" s="3">
        <v>35402</v>
      </c>
      <c r="C1807" s="4">
        <v>23</v>
      </c>
      <c r="F1807" s="20">
        <v>0.46</v>
      </c>
      <c r="G1807" s="5">
        <v>0.42</v>
      </c>
      <c r="H1807" s="5">
        <v>0.1</v>
      </c>
      <c r="M1807" s="21"/>
      <c r="S1807" s="5">
        <v>38</v>
      </c>
      <c r="T1807" s="5">
        <v>43</v>
      </c>
      <c r="V1807" s="5">
        <v>16</v>
      </c>
      <c r="W1807" s="5">
        <v>1.76</v>
      </c>
      <c r="AB1807" s="5">
        <v>2.56</v>
      </c>
      <c r="AD1807" s="21"/>
      <c r="AE1807" s="5">
        <v>13</v>
      </c>
      <c r="AJ1807" s="5">
        <v>35.200000000000003</v>
      </c>
      <c r="AN1807" s="5">
        <v>4.9000000000000004</v>
      </c>
      <c r="AO1807" s="5">
        <v>0.94</v>
      </c>
      <c r="AT1807" s="5">
        <v>19</v>
      </c>
      <c r="AV1807" s="5">
        <v>6.63</v>
      </c>
      <c r="AW1807" s="5">
        <v>0.03</v>
      </c>
      <c r="AX1807" s="5">
        <v>0.04</v>
      </c>
      <c r="AY1807" s="5">
        <v>0.02</v>
      </c>
      <c r="AZ1807" s="22"/>
      <c r="BA1807" s="5">
        <v>5.92</v>
      </c>
      <c r="BE1807" s="20">
        <v>0.4</v>
      </c>
      <c r="BF1807" s="21"/>
      <c r="BH1807" s="5">
        <v>0.68</v>
      </c>
      <c r="BI1807" s="20">
        <v>1.6</v>
      </c>
      <c r="BN1807" s="22"/>
      <c r="BO1807" s="5">
        <v>65.599999999999994</v>
      </c>
      <c r="BQ1807" s="21"/>
      <c r="BR1807" s="21"/>
      <c r="BX1807" s="5">
        <v>10.1</v>
      </c>
    </row>
    <row r="1808" spans="1:77" x14ac:dyDescent="0.2">
      <c r="A1808" s="2" t="s">
        <v>338</v>
      </c>
      <c r="B1808" s="3">
        <v>35746</v>
      </c>
      <c r="C1808" s="4">
        <v>23</v>
      </c>
      <c r="F1808" s="20">
        <v>0.33</v>
      </c>
      <c r="G1808" s="5">
        <v>0.21</v>
      </c>
      <c r="H1808" s="5">
        <v>0.11</v>
      </c>
      <c r="J1808" s="22"/>
      <c r="M1808" s="21"/>
      <c r="N1808" s="22"/>
      <c r="O1808" s="22"/>
      <c r="Q1808" s="22"/>
      <c r="S1808" s="5">
        <v>38</v>
      </c>
      <c r="T1808" s="5">
        <v>42</v>
      </c>
      <c r="U1808" s="22"/>
      <c r="V1808" s="5">
        <v>18</v>
      </c>
      <c r="W1808" s="5">
        <v>1.5</v>
      </c>
      <c r="AB1808" s="5">
        <v>2.87</v>
      </c>
      <c r="AD1808" s="21"/>
      <c r="AE1808" s="5">
        <v>14</v>
      </c>
      <c r="AI1808" s="22"/>
      <c r="AJ1808" s="5">
        <v>39.700000000000003</v>
      </c>
      <c r="AN1808" s="5">
        <v>5.2</v>
      </c>
      <c r="AO1808" s="5">
        <v>0.06</v>
      </c>
      <c r="AT1808" s="5">
        <v>17</v>
      </c>
      <c r="AU1808" s="22"/>
      <c r="AV1808" s="5">
        <v>5.62</v>
      </c>
      <c r="AW1808" s="5">
        <v>0.03</v>
      </c>
      <c r="AX1808" s="5">
        <v>0.04</v>
      </c>
      <c r="AY1808" s="20">
        <v>0.02</v>
      </c>
      <c r="BA1808" s="5">
        <v>5.89</v>
      </c>
      <c r="BC1808" s="22"/>
      <c r="BE1808" s="5">
        <v>0.3</v>
      </c>
      <c r="BF1808" s="21"/>
      <c r="BH1808" s="5">
        <v>1.34</v>
      </c>
      <c r="BI1808" s="20">
        <v>1.81</v>
      </c>
      <c r="BN1808" s="22"/>
      <c r="BO1808" s="5">
        <v>54.1</v>
      </c>
      <c r="BQ1808" s="21"/>
      <c r="BR1808" s="21"/>
      <c r="BT1808" s="22"/>
      <c r="BX1808" s="5">
        <v>11.4</v>
      </c>
      <c r="BY1808" s="22"/>
    </row>
    <row r="1809" spans="1:77" x14ac:dyDescent="0.2">
      <c r="A1809" s="2" t="s">
        <v>338</v>
      </c>
      <c r="B1809" s="3">
        <v>35541</v>
      </c>
      <c r="C1809" s="4">
        <v>23</v>
      </c>
      <c r="F1809" s="20">
        <v>0.41</v>
      </c>
      <c r="G1809" s="5">
        <v>0.35</v>
      </c>
      <c r="H1809" s="5">
        <v>0.1</v>
      </c>
      <c r="M1809" s="21"/>
      <c r="S1809" s="5">
        <v>42</v>
      </c>
      <c r="T1809" s="5">
        <v>43</v>
      </c>
      <c r="V1809" s="5">
        <v>16</v>
      </c>
      <c r="W1809" s="5">
        <v>1.2</v>
      </c>
      <c r="AB1809" s="20">
        <v>2.5299999999999998</v>
      </c>
      <c r="AD1809" s="21"/>
      <c r="AE1809" s="5">
        <v>14</v>
      </c>
      <c r="AJ1809" s="5">
        <v>41.3</v>
      </c>
      <c r="AN1809" s="5">
        <v>5.5</v>
      </c>
      <c r="AO1809" s="5">
        <v>0.06</v>
      </c>
      <c r="AT1809" s="5">
        <v>23</v>
      </c>
      <c r="AV1809" s="5">
        <v>7.64</v>
      </c>
      <c r="AW1809" s="5">
        <v>0.03</v>
      </c>
      <c r="AX1809" s="5">
        <v>0.04</v>
      </c>
      <c r="AY1809" s="20">
        <v>0.01</v>
      </c>
      <c r="BA1809" s="5">
        <v>5.81</v>
      </c>
      <c r="BE1809" s="20">
        <v>0.6</v>
      </c>
      <c r="BF1809" s="21"/>
      <c r="BH1809" s="5">
        <v>1.26</v>
      </c>
      <c r="BI1809" s="20">
        <v>2.23</v>
      </c>
      <c r="BN1809" s="22"/>
      <c r="BO1809" s="5">
        <v>65.900000000000006</v>
      </c>
      <c r="BX1809" s="5">
        <v>6.6</v>
      </c>
    </row>
    <row r="1810" spans="1:77" x14ac:dyDescent="0.2">
      <c r="A1810" s="2" t="s">
        <v>347</v>
      </c>
      <c r="B1810" s="3">
        <v>38674</v>
      </c>
      <c r="C1810" s="4">
        <v>33</v>
      </c>
      <c r="F1810" s="20">
        <v>0.09</v>
      </c>
      <c r="G1810" s="21"/>
      <c r="H1810" s="5">
        <v>0.06</v>
      </c>
      <c r="J1810" s="20">
        <v>1</v>
      </c>
      <c r="K1810" s="22"/>
      <c r="M1810" s="5">
        <v>0.4</v>
      </c>
      <c r="N1810" s="20">
        <v>2</v>
      </c>
      <c r="O1810" s="22"/>
      <c r="P1810" s="22"/>
      <c r="Q1810" s="20">
        <v>0.5</v>
      </c>
      <c r="S1810" s="5">
        <v>34.200000000000003</v>
      </c>
      <c r="T1810" s="5">
        <v>22</v>
      </c>
      <c r="U1810" s="20">
        <v>1</v>
      </c>
      <c r="V1810" s="5">
        <v>1</v>
      </c>
      <c r="W1810" s="5">
        <v>0.01</v>
      </c>
      <c r="Y1810" s="22"/>
      <c r="AB1810" s="5">
        <v>4.7300000000000004</v>
      </c>
      <c r="AD1810" s="5">
        <v>1.2</v>
      </c>
      <c r="AE1810" s="5">
        <v>3.1</v>
      </c>
      <c r="AF1810" s="22"/>
      <c r="AG1810" s="22"/>
      <c r="AI1810" s="20">
        <v>1</v>
      </c>
      <c r="AJ1810" s="5">
        <v>28.7</v>
      </c>
      <c r="AN1810" s="5">
        <v>4.0999999999999996</v>
      </c>
      <c r="AO1810" s="5">
        <v>0.01</v>
      </c>
      <c r="AR1810" s="22"/>
      <c r="AT1810" s="5">
        <v>10</v>
      </c>
      <c r="AU1810" s="20">
        <v>1</v>
      </c>
      <c r="AV1810" s="5">
        <v>38.950000000000003</v>
      </c>
      <c r="AW1810" s="5">
        <v>0.03</v>
      </c>
      <c r="AX1810" s="5">
        <v>0.03</v>
      </c>
      <c r="BA1810" s="5">
        <v>5.8</v>
      </c>
      <c r="BC1810" s="20">
        <v>0.1</v>
      </c>
      <c r="BD1810" s="22"/>
      <c r="BE1810" s="20">
        <v>3.3</v>
      </c>
      <c r="BF1810" s="21"/>
      <c r="BH1810" s="5">
        <v>0.7</v>
      </c>
      <c r="BI1810" s="20">
        <v>0.1</v>
      </c>
      <c r="BK1810" s="22"/>
      <c r="BL1810" s="22"/>
      <c r="BN1810" s="22"/>
      <c r="BO1810" s="5">
        <v>28</v>
      </c>
      <c r="BQ1810" s="5">
        <v>-2.5299999999999998</v>
      </c>
      <c r="BR1810" s="5">
        <v>2.56</v>
      </c>
      <c r="BW1810" s="22"/>
      <c r="BX1810" s="5">
        <v>8.9</v>
      </c>
      <c r="BY1810" s="20">
        <v>5</v>
      </c>
    </row>
    <row r="1811" spans="1:77" x14ac:dyDescent="0.2">
      <c r="A1811" s="2" t="s">
        <v>347</v>
      </c>
      <c r="B1811" s="3">
        <v>33190</v>
      </c>
      <c r="C1811" s="4">
        <v>23</v>
      </c>
      <c r="F1811" s="20">
        <v>0.02</v>
      </c>
      <c r="G1811" s="21"/>
      <c r="H1811" s="5">
        <v>0.09</v>
      </c>
      <c r="J1811" s="22"/>
      <c r="K1811" s="22"/>
      <c r="M1811" s="5">
        <v>0.52</v>
      </c>
      <c r="N1811" s="22"/>
      <c r="O1811" s="20">
        <v>40</v>
      </c>
      <c r="P1811" s="22"/>
      <c r="Q1811" s="22"/>
      <c r="S1811" s="5">
        <v>39</v>
      </c>
      <c r="T1811" s="5">
        <v>32.799999999999997</v>
      </c>
      <c r="U1811" s="22"/>
      <c r="V1811" s="5">
        <v>1.8</v>
      </c>
      <c r="W1811" s="5">
        <v>1.24</v>
      </c>
      <c r="Y1811" s="20">
        <v>0.05</v>
      </c>
      <c r="AB1811" s="5">
        <v>4.55</v>
      </c>
      <c r="AD1811" s="21"/>
      <c r="AE1811" s="5">
        <v>3.5</v>
      </c>
      <c r="AF1811" s="22"/>
      <c r="AG1811" s="22"/>
      <c r="AI1811" s="22"/>
      <c r="AJ1811" s="5">
        <v>33.1</v>
      </c>
      <c r="AN1811" s="5">
        <v>5</v>
      </c>
      <c r="AO1811" s="5">
        <v>0.02</v>
      </c>
      <c r="AR1811" s="22"/>
      <c r="AT1811" s="5">
        <v>11.1</v>
      </c>
      <c r="AU1811" s="22"/>
      <c r="AV1811" s="5">
        <v>84.55</v>
      </c>
      <c r="AW1811" s="5">
        <v>0.03</v>
      </c>
      <c r="AX1811" s="5">
        <v>0.12</v>
      </c>
      <c r="BA1811" s="5">
        <v>6.21</v>
      </c>
      <c r="BC1811" s="22"/>
      <c r="BD1811" s="22"/>
      <c r="BE1811" s="5">
        <v>6.3</v>
      </c>
      <c r="BF1811" s="21"/>
      <c r="BH1811" s="5">
        <v>0.77</v>
      </c>
      <c r="BK1811" s="22"/>
      <c r="BL1811" s="22"/>
      <c r="BN1811" s="22"/>
      <c r="BO1811" s="5">
        <v>33.4</v>
      </c>
      <c r="BU1811" s="22"/>
      <c r="BW1811" s="22"/>
      <c r="BX1811" s="5">
        <v>8.5</v>
      </c>
      <c r="BY1811" s="22"/>
    </row>
    <row r="1812" spans="1:77" x14ac:dyDescent="0.2">
      <c r="A1812" s="2" t="s">
        <v>161</v>
      </c>
      <c r="B1812" s="3">
        <v>38673</v>
      </c>
      <c r="C1812" s="4">
        <v>33</v>
      </c>
      <c r="F1812" s="20">
        <v>0.03</v>
      </c>
      <c r="G1812" s="21"/>
      <c r="H1812" s="5">
        <v>10.4</v>
      </c>
      <c r="J1812" s="5">
        <v>1</v>
      </c>
      <c r="M1812" s="5">
        <v>0.4</v>
      </c>
      <c r="N1812" s="5">
        <v>2</v>
      </c>
      <c r="O1812" s="22"/>
      <c r="Q1812" s="5">
        <v>0.5</v>
      </c>
      <c r="S1812" s="5">
        <v>54.1</v>
      </c>
      <c r="T1812" s="5">
        <v>267</v>
      </c>
      <c r="U1812" s="5">
        <v>1</v>
      </c>
      <c r="V1812" s="5">
        <v>3</v>
      </c>
      <c r="W1812" s="5">
        <v>4</v>
      </c>
      <c r="AB1812" s="5">
        <v>1.35</v>
      </c>
      <c r="AC1812" s="21"/>
      <c r="AD1812" s="5">
        <v>0.5</v>
      </c>
      <c r="AE1812" s="5">
        <v>12.3</v>
      </c>
      <c r="AI1812" s="5">
        <v>1</v>
      </c>
      <c r="AJ1812" s="5">
        <v>141</v>
      </c>
      <c r="AN1812" s="5">
        <v>25.6</v>
      </c>
      <c r="AO1812" s="5">
        <v>0.51</v>
      </c>
      <c r="AT1812" s="5">
        <v>134</v>
      </c>
      <c r="AU1812" s="5">
        <v>1</v>
      </c>
      <c r="AV1812" s="5">
        <v>0.44</v>
      </c>
      <c r="AW1812" s="5">
        <v>0.03</v>
      </c>
      <c r="AX1812" s="5">
        <v>1.74</v>
      </c>
      <c r="AZ1812" s="22"/>
      <c r="BA1812" s="5">
        <v>7.2</v>
      </c>
      <c r="BC1812" s="5">
        <v>0.1</v>
      </c>
      <c r="BE1812" s="20">
        <v>0.5</v>
      </c>
      <c r="BF1812" s="21"/>
      <c r="BH1812" s="5">
        <v>4.0999999999999996</v>
      </c>
      <c r="BI1812" s="20">
        <v>0.1</v>
      </c>
      <c r="BN1812" s="22"/>
      <c r="BO1812" s="5">
        <v>1</v>
      </c>
      <c r="BQ1812" s="5">
        <v>-11.67</v>
      </c>
      <c r="BR1812" s="5">
        <v>11.72</v>
      </c>
      <c r="BX1812" s="5">
        <v>10.4</v>
      </c>
      <c r="BY1812" s="5">
        <v>5</v>
      </c>
    </row>
    <row r="1813" spans="1:77" x14ac:dyDescent="0.2">
      <c r="A1813" s="2" t="s">
        <v>276</v>
      </c>
      <c r="B1813" s="3">
        <v>38674</v>
      </c>
      <c r="C1813" s="4">
        <v>33</v>
      </c>
      <c r="F1813" s="5">
        <v>0.15</v>
      </c>
      <c r="G1813" s="21"/>
      <c r="H1813" s="5">
        <v>0.05</v>
      </c>
      <c r="J1813" s="20">
        <v>1</v>
      </c>
      <c r="K1813" s="22"/>
      <c r="M1813" s="20">
        <v>0.1</v>
      </c>
      <c r="N1813" s="20">
        <v>2</v>
      </c>
      <c r="O1813" s="22"/>
      <c r="P1813" s="22"/>
      <c r="Q1813" s="20">
        <v>0.5</v>
      </c>
      <c r="S1813" s="5">
        <v>23.6</v>
      </c>
      <c r="T1813" s="5">
        <v>32</v>
      </c>
      <c r="U1813" s="20">
        <v>1</v>
      </c>
      <c r="V1813" s="5">
        <v>2</v>
      </c>
      <c r="W1813" s="5">
        <v>0.67</v>
      </c>
      <c r="Y1813" s="22"/>
      <c r="AB1813" s="5">
        <v>3.24</v>
      </c>
      <c r="AD1813" s="20">
        <v>1.9</v>
      </c>
      <c r="AE1813" s="5">
        <v>3.4</v>
      </c>
      <c r="AF1813" s="22"/>
      <c r="AG1813" s="22"/>
      <c r="AI1813" s="20">
        <v>1</v>
      </c>
      <c r="AJ1813" s="5">
        <v>24.9</v>
      </c>
      <c r="AN1813" s="5">
        <v>2.7</v>
      </c>
      <c r="AO1813" s="5">
        <v>0.03</v>
      </c>
      <c r="AR1813" s="22"/>
      <c r="AT1813" s="5">
        <v>14.4</v>
      </c>
      <c r="AU1813" s="20">
        <v>3</v>
      </c>
      <c r="AV1813" s="5">
        <v>0.44</v>
      </c>
      <c r="AW1813" s="5">
        <v>0.03</v>
      </c>
      <c r="AX1813" s="5">
        <v>0.03</v>
      </c>
      <c r="AY1813" s="21"/>
      <c r="AZ1813" s="22"/>
      <c r="BA1813" s="5">
        <v>5.7</v>
      </c>
      <c r="BC1813" s="20">
        <v>0.1</v>
      </c>
      <c r="BD1813" s="22"/>
      <c r="BE1813" s="5">
        <v>0.5</v>
      </c>
      <c r="BH1813" s="5">
        <v>0.4</v>
      </c>
      <c r="BI1813" s="5">
        <v>0.1</v>
      </c>
      <c r="BK1813" s="22"/>
      <c r="BL1813" s="22"/>
      <c r="BN1813" s="22"/>
      <c r="BO1813" s="5">
        <v>38</v>
      </c>
      <c r="BQ1813" s="20">
        <v>-2.1</v>
      </c>
      <c r="BR1813" s="20">
        <v>2.14</v>
      </c>
      <c r="BW1813" s="22"/>
      <c r="BX1813" s="5">
        <v>9.3000000000000007</v>
      </c>
      <c r="BY1813" s="20">
        <v>9</v>
      </c>
    </row>
    <row r="1814" spans="1:77" x14ac:dyDescent="0.2">
      <c r="A1814" s="2" t="s">
        <v>276</v>
      </c>
      <c r="B1814" s="3">
        <v>33189</v>
      </c>
      <c r="C1814" s="4">
        <v>23</v>
      </c>
      <c r="F1814" s="5">
        <v>0.03</v>
      </c>
      <c r="G1814" s="22"/>
      <c r="H1814" s="5">
        <v>0.16</v>
      </c>
      <c r="J1814" s="21"/>
      <c r="M1814" s="5">
        <v>0.37</v>
      </c>
      <c r="N1814" s="21"/>
      <c r="O1814" s="20">
        <v>80</v>
      </c>
      <c r="Q1814" s="21"/>
      <c r="S1814" s="5">
        <v>28</v>
      </c>
      <c r="T1814" s="5">
        <v>36.9</v>
      </c>
      <c r="U1814" s="21"/>
      <c r="V1814" s="5">
        <v>3.2</v>
      </c>
      <c r="W1814" s="5">
        <v>0.68</v>
      </c>
      <c r="Y1814" s="20">
        <v>0.2</v>
      </c>
      <c r="AB1814" s="20">
        <v>3.15</v>
      </c>
      <c r="AD1814" s="21"/>
      <c r="AE1814" s="5">
        <v>1.3</v>
      </c>
      <c r="AI1814" s="21"/>
      <c r="AJ1814" s="5">
        <v>32.700000000000003</v>
      </c>
      <c r="AN1814" s="5">
        <v>4.0999999999999996</v>
      </c>
      <c r="AO1814" s="5">
        <v>7.0000000000000007E-2</v>
      </c>
      <c r="AT1814" s="5">
        <v>15.8</v>
      </c>
      <c r="AU1814" s="21"/>
      <c r="AV1814" s="5">
        <v>42.49</v>
      </c>
      <c r="AW1814" s="5">
        <v>0.03</v>
      </c>
      <c r="AX1814" s="5">
        <v>0.18</v>
      </c>
      <c r="BA1814" s="5">
        <v>6.46</v>
      </c>
      <c r="BC1814" s="21"/>
      <c r="BE1814" s="5">
        <v>4.0999999999999996</v>
      </c>
      <c r="BH1814" s="5">
        <v>0.77</v>
      </c>
      <c r="BN1814" s="22"/>
      <c r="BO1814" s="5">
        <v>52</v>
      </c>
      <c r="BQ1814" s="21"/>
      <c r="BR1814" s="21"/>
      <c r="BT1814" s="22"/>
      <c r="BX1814" s="5">
        <v>9</v>
      </c>
      <c r="BY1814" s="21"/>
    </row>
    <row r="1815" spans="1:77" x14ac:dyDescent="0.2">
      <c r="A1815" s="2" t="s">
        <v>353</v>
      </c>
      <c r="B1815" s="3">
        <v>38680</v>
      </c>
      <c r="C1815" s="4">
        <v>33</v>
      </c>
      <c r="F1815" s="5">
        <v>0.02</v>
      </c>
      <c r="H1815" s="5">
        <v>1.03</v>
      </c>
      <c r="J1815" s="5">
        <v>1</v>
      </c>
      <c r="M1815" s="5">
        <v>0.3</v>
      </c>
      <c r="N1815" s="5">
        <v>2</v>
      </c>
      <c r="Q1815" s="5">
        <v>0.5</v>
      </c>
      <c r="S1815" s="5">
        <v>90</v>
      </c>
      <c r="T1815" s="5">
        <v>17</v>
      </c>
      <c r="U1815" s="5">
        <v>1</v>
      </c>
      <c r="V1815" s="5">
        <v>2.7</v>
      </c>
      <c r="W1815" s="5">
        <v>0.34</v>
      </c>
      <c r="AB1815" s="5">
        <v>25.89</v>
      </c>
      <c r="AD1815" s="5">
        <v>-1.61</v>
      </c>
      <c r="AE1815" s="5">
        <v>3.5</v>
      </c>
      <c r="AI1815" s="5">
        <v>1</v>
      </c>
      <c r="AJ1815" s="5">
        <v>68.5</v>
      </c>
      <c r="AN1815" s="5">
        <v>18</v>
      </c>
      <c r="AO1815" s="5">
        <v>0.45</v>
      </c>
      <c r="AT1815" s="5">
        <v>23</v>
      </c>
      <c r="AU1815" s="5">
        <v>2</v>
      </c>
      <c r="AV1815" s="5">
        <v>0.44</v>
      </c>
      <c r="AW1815" s="5">
        <v>0.03</v>
      </c>
      <c r="AX1815" s="5">
        <v>0.21</v>
      </c>
      <c r="BA1815" s="5">
        <v>7</v>
      </c>
      <c r="BC1815" s="5">
        <v>0.1</v>
      </c>
      <c r="BD1815" s="22"/>
      <c r="BE1815" s="5">
        <v>1</v>
      </c>
      <c r="BH1815" s="5">
        <v>6.7</v>
      </c>
      <c r="BI1815" s="5">
        <v>0.1</v>
      </c>
      <c r="BN1815" s="22"/>
      <c r="BO1815" s="5">
        <v>4</v>
      </c>
      <c r="BQ1815" s="5">
        <v>-7.26</v>
      </c>
      <c r="BR1815" s="5">
        <v>7.15</v>
      </c>
      <c r="BX1815" s="5">
        <v>9.8000000000000007</v>
      </c>
      <c r="BY1815" s="5">
        <v>5</v>
      </c>
    </row>
    <row r="1816" spans="1:77" x14ac:dyDescent="0.2">
      <c r="A1816" s="2" t="s">
        <v>146</v>
      </c>
      <c r="B1816" s="3">
        <v>38685</v>
      </c>
      <c r="C1816" s="4">
        <v>33</v>
      </c>
      <c r="F1816" s="5">
        <v>0.03</v>
      </c>
      <c r="H1816" s="5">
        <v>0.05</v>
      </c>
      <c r="J1816" s="5">
        <v>1</v>
      </c>
      <c r="M1816" s="5">
        <v>0.2</v>
      </c>
      <c r="N1816" s="5">
        <v>2</v>
      </c>
      <c r="Q1816" s="5">
        <v>0.5</v>
      </c>
      <c r="S1816" s="5">
        <v>106</v>
      </c>
      <c r="T1816" s="5">
        <v>48</v>
      </c>
      <c r="U1816" s="5">
        <v>1</v>
      </c>
      <c r="V1816" s="5">
        <v>1.3</v>
      </c>
      <c r="W1816" s="5">
        <v>0.72</v>
      </c>
      <c r="AB1816" s="5">
        <v>13.98</v>
      </c>
      <c r="AD1816" s="20">
        <v>0.1</v>
      </c>
      <c r="AE1816" s="5">
        <v>1</v>
      </c>
      <c r="AI1816" s="5">
        <v>1</v>
      </c>
      <c r="AJ1816" s="5">
        <v>53.7</v>
      </c>
      <c r="AN1816" s="5">
        <v>6.3</v>
      </c>
      <c r="AO1816" s="5">
        <v>0.23</v>
      </c>
      <c r="AT1816" s="5">
        <v>17.3</v>
      </c>
      <c r="AU1816" s="5">
        <v>2</v>
      </c>
      <c r="AV1816" s="5">
        <v>0.44</v>
      </c>
      <c r="AW1816" s="5">
        <v>0.03</v>
      </c>
      <c r="AX1816" s="5">
        <v>0.03</v>
      </c>
      <c r="BA1816" s="5">
        <v>7.5</v>
      </c>
      <c r="BC1816" s="5">
        <v>0.1</v>
      </c>
      <c r="BE1816" s="5">
        <v>0.8</v>
      </c>
      <c r="BG1816" s="22"/>
      <c r="BH1816" s="5">
        <v>3.2</v>
      </c>
      <c r="BI1816" s="20">
        <v>0.1</v>
      </c>
      <c r="BN1816" s="22"/>
      <c r="BO1816" s="5">
        <v>99</v>
      </c>
      <c r="BQ1816" s="20">
        <v>-6.61</v>
      </c>
      <c r="BR1816" s="20">
        <v>6.62</v>
      </c>
      <c r="BX1816" s="5">
        <v>10.1</v>
      </c>
      <c r="BY1816" s="5">
        <v>5</v>
      </c>
    </row>
    <row r="1817" spans="1:77" x14ac:dyDescent="0.2">
      <c r="A1817" s="2" t="s">
        <v>308</v>
      </c>
      <c r="B1817" s="3">
        <v>38848</v>
      </c>
      <c r="C1817" s="4">
        <v>31</v>
      </c>
      <c r="F1817" s="5">
        <v>0.02</v>
      </c>
      <c r="G1817" s="21"/>
      <c r="H1817" s="5">
        <v>30.81</v>
      </c>
      <c r="J1817" s="5">
        <v>5</v>
      </c>
      <c r="K1817" s="22"/>
      <c r="M1817" s="5">
        <v>2.2200000000000002</v>
      </c>
      <c r="N1817" s="5">
        <v>2.5</v>
      </c>
      <c r="O1817" s="21"/>
      <c r="P1817" s="22"/>
      <c r="Q1817" s="5">
        <v>1</v>
      </c>
      <c r="S1817" s="5">
        <v>264.01</v>
      </c>
      <c r="T1817" s="5">
        <v>11900</v>
      </c>
      <c r="U1817" s="5">
        <v>5</v>
      </c>
      <c r="V1817" s="5">
        <v>7.1</v>
      </c>
      <c r="W1817" s="5">
        <v>7.21</v>
      </c>
      <c r="Y1817" s="22"/>
      <c r="AB1817" s="21"/>
      <c r="AD1817" s="20">
        <v>-1.61</v>
      </c>
      <c r="AE1817" s="5">
        <v>192.23</v>
      </c>
      <c r="AF1817" s="22"/>
      <c r="AG1817" s="22"/>
      <c r="AI1817" s="5">
        <v>10</v>
      </c>
      <c r="AJ1817" s="5">
        <v>3300</v>
      </c>
      <c r="AN1817" s="5">
        <v>698.15</v>
      </c>
      <c r="AO1817" s="5">
        <v>0.37</v>
      </c>
      <c r="AR1817" s="22"/>
      <c r="AT1817" s="5">
        <v>6490.3</v>
      </c>
      <c r="AU1817" s="5">
        <v>2</v>
      </c>
      <c r="AV1817" s="5">
        <v>0.48</v>
      </c>
      <c r="AW1817" s="5">
        <v>0.03</v>
      </c>
      <c r="AX1817" s="5">
        <v>0.79</v>
      </c>
      <c r="AZ1817" s="21"/>
      <c r="BA1817" s="5">
        <v>7.43</v>
      </c>
      <c r="BC1817" s="5">
        <v>0.1</v>
      </c>
      <c r="BD1817" s="22"/>
      <c r="BE1817" s="5">
        <v>0.1</v>
      </c>
      <c r="BF1817" s="22"/>
      <c r="BH1817" s="5">
        <v>13.87</v>
      </c>
      <c r="BK1817" s="22"/>
      <c r="BL1817" s="22"/>
      <c r="BN1817" s="22"/>
      <c r="BO1817" s="5">
        <v>812</v>
      </c>
      <c r="BQ1817" s="20">
        <v>365.67</v>
      </c>
      <c r="BR1817" s="20">
        <v>359.82</v>
      </c>
      <c r="BW1817" s="22"/>
      <c r="BX1817" s="5">
        <v>10</v>
      </c>
      <c r="BY1817" s="5">
        <v>10</v>
      </c>
    </row>
    <row r="1818" spans="1:77" x14ac:dyDescent="0.2">
      <c r="A1818" s="2" t="s">
        <v>308</v>
      </c>
      <c r="B1818" s="3">
        <v>38674</v>
      </c>
      <c r="C1818" s="4">
        <v>33</v>
      </c>
      <c r="F1818" s="20">
        <v>0.03</v>
      </c>
      <c r="G1818" s="21"/>
      <c r="H1818" s="5">
        <v>26.4</v>
      </c>
      <c r="J1818" s="20">
        <v>1</v>
      </c>
      <c r="K1818" s="22"/>
      <c r="M1818" s="5">
        <v>1.1000000000000001</v>
      </c>
      <c r="N1818" s="20">
        <v>2</v>
      </c>
      <c r="O1818" s="22"/>
      <c r="P1818" s="22"/>
      <c r="Q1818" s="20">
        <v>0.5</v>
      </c>
      <c r="S1818" s="5">
        <v>265</v>
      </c>
      <c r="T1818" s="5">
        <v>12000</v>
      </c>
      <c r="U1818" s="20">
        <v>1</v>
      </c>
      <c r="V1818" s="5">
        <v>8</v>
      </c>
      <c r="W1818" s="5">
        <v>4.04</v>
      </c>
      <c r="Y1818" s="22"/>
      <c r="AB1818" s="5">
        <v>2.62</v>
      </c>
      <c r="AD1818" s="5">
        <v>-1.8</v>
      </c>
      <c r="AE1818" s="5">
        <v>137</v>
      </c>
      <c r="AF1818" s="22"/>
      <c r="AG1818" s="22"/>
      <c r="AI1818" s="20">
        <v>1</v>
      </c>
      <c r="AJ1818" s="5">
        <v>3380</v>
      </c>
      <c r="AN1818" s="5">
        <v>680</v>
      </c>
      <c r="AO1818" s="5">
        <v>0.33</v>
      </c>
      <c r="AR1818" s="22"/>
      <c r="AT1818" s="5">
        <v>6600</v>
      </c>
      <c r="AU1818" s="20">
        <v>2</v>
      </c>
      <c r="AV1818" s="5">
        <v>0.44</v>
      </c>
      <c r="AW1818" s="5">
        <v>0.03</v>
      </c>
      <c r="AX1818" s="5">
        <v>0.03</v>
      </c>
      <c r="AY1818" s="21"/>
      <c r="BA1818" s="5">
        <v>7.5</v>
      </c>
      <c r="BC1818" s="20">
        <v>0.1</v>
      </c>
      <c r="BD1818" s="22"/>
      <c r="BE1818" s="20">
        <v>0.5</v>
      </c>
      <c r="BF1818" s="21"/>
      <c r="BH1818" s="5">
        <v>13.2</v>
      </c>
      <c r="BI1818" s="20">
        <v>0.1</v>
      </c>
      <c r="BK1818" s="22"/>
      <c r="BL1818" s="22"/>
      <c r="BN1818" s="22"/>
      <c r="BO1818" s="5">
        <v>788</v>
      </c>
      <c r="BQ1818" s="5">
        <v>-368.08</v>
      </c>
      <c r="BR1818" s="5">
        <v>361.46</v>
      </c>
      <c r="BW1818" s="22"/>
      <c r="BX1818" s="5">
        <v>9.6999999999999993</v>
      </c>
      <c r="BY1818" s="20">
        <v>5</v>
      </c>
    </row>
    <row r="1819" spans="1:77" x14ac:dyDescent="0.2">
      <c r="A1819" s="2" t="s">
        <v>200</v>
      </c>
      <c r="B1819" s="3">
        <v>38673</v>
      </c>
      <c r="C1819" s="4">
        <v>33</v>
      </c>
      <c r="F1819" s="20">
        <v>0.04</v>
      </c>
      <c r="G1819" s="21"/>
      <c r="H1819" s="5">
        <v>49</v>
      </c>
      <c r="J1819" s="20">
        <v>1</v>
      </c>
      <c r="K1819" s="22"/>
      <c r="M1819" s="5">
        <v>1.4</v>
      </c>
      <c r="N1819" s="20">
        <v>2</v>
      </c>
      <c r="O1819" s="22"/>
      <c r="P1819" s="22"/>
      <c r="Q1819" s="20">
        <v>0.5</v>
      </c>
      <c r="S1819" s="5">
        <v>124</v>
      </c>
      <c r="T1819" s="5">
        <v>1990</v>
      </c>
      <c r="U1819" s="20">
        <v>1</v>
      </c>
      <c r="V1819" s="5">
        <v>11</v>
      </c>
      <c r="W1819" s="20">
        <v>4.82</v>
      </c>
      <c r="Y1819" s="22"/>
      <c r="AB1819" s="5">
        <v>1.98</v>
      </c>
      <c r="AD1819" s="5">
        <v>-1.3</v>
      </c>
      <c r="AE1819" s="5">
        <v>58.4</v>
      </c>
      <c r="AF1819" s="22"/>
      <c r="AG1819" s="22"/>
      <c r="AI1819" s="20">
        <v>1</v>
      </c>
      <c r="AJ1819" s="5">
        <v>742</v>
      </c>
      <c r="AN1819" s="5">
        <v>114</v>
      </c>
      <c r="AO1819" s="5">
        <v>1.18</v>
      </c>
      <c r="AR1819" s="22"/>
      <c r="AT1819" s="5">
        <v>1160</v>
      </c>
      <c r="AU1819" s="20">
        <v>2</v>
      </c>
      <c r="AV1819" s="5">
        <v>0.44</v>
      </c>
      <c r="AW1819" s="5">
        <v>0.03</v>
      </c>
      <c r="AX1819" s="5">
        <v>4.59</v>
      </c>
      <c r="AY1819" s="21"/>
      <c r="BA1819" s="5">
        <v>7</v>
      </c>
      <c r="BC1819" s="20">
        <v>0.1</v>
      </c>
      <c r="BD1819" s="22"/>
      <c r="BE1819" s="20">
        <v>0.5</v>
      </c>
      <c r="BF1819" s="21"/>
      <c r="BH1819" s="5">
        <v>15.3</v>
      </c>
      <c r="BI1819" s="20">
        <v>0.1</v>
      </c>
      <c r="BK1819" s="22"/>
      <c r="BL1819" s="22"/>
      <c r="BN1819" s="22"/>
      <c r="BO1819" s="5">
        <v>1</v>
      </c>
      <c r="BQ1819" s="5">
        <v>-71.53</v>
      </c>
      <c r="BR1819" s="5">
        <v>70.61</v>
      </c>
      <c r="BW1819" s="22"/>
      <c r="BX1819" s="5">
        <v>10.5</v>
      </c>
      <c r="BY1819" s="20">
        <v>5</v>
      </c>
    </row>
    <row r="1820" spans="1:77" x14ac:dyDescent="0.2">
      <c r="A1820" s="2" t="s">
        <v>264</v>
      </c>
      <c r="B1820" s="3">
        <v>38677</v>
      </c>
      <c r="C1820" s="4">
        <v>33</v>
      </c>
      <c r="F1820" s="20">
        <v>0.03</v>
      </c>
      <c r="G1820" s="21"/>
      <c r="H1820" s="5">
        <v>0.1</v>
      </c>
      <c r="J1820" s="5">
        <v>1</v>
      </c>
      <c r="M1820" s="5">
        <v>0.2</v>
      </c>
      <c r="N1820" s="5">
        <v>2</v>
      </c>
      <c r="O1820" s="22"/>
      <c r="Q1820" s="5">
        <v>0.5</v>
      </c>
      <c r="S1820" s="5">
        <v>138</v>
      </c>
      <c r="T1820" s="5">
        <v>61</v>
      </c>
      <c r="U1820" s="5">
        <v>1</v>
      </c>
      <c r="V1820" s="5">
        <v>1</v>
      </c>
      <c r="W1820" s="5">
        <v>1.18</v>
      </c>
      <c r="Z1820" s="21"/>
      <c r="AB1820" s="5">
        <v>5.4</v>
      </c>
      <c r="AD1820" s="5">
        <v>0.9</v>
      </c>
      <c r="AE1820" s="5">
        <v>1</v>
      </c>
      <c r="AI1820" s="5">
        <v>1</v>
      </c>
      <c r="AJ1820" s="5">
        <v>75</v>
      </c>
      <c r="AN1820" s="5">
        <v>5.8</v>
      </c>
      <c r="AO1820" s="5">
        <v>0.18</v>
      </c>
      <c r="AS1820" s="21"/>
      <c r="AT1820" s="5">
        <v>19.2</v>
      </c>
      <c r="AU1820" s="5">
        <v>1</v>
      </c>
      <c r="AV1820" s="5">
        <v>0.44</v>
      </c>
      <c r="AW1820" s="5">
        <v>0.03</v>
      </c>
      <c r="AX1820" s="5">
        <v>0.03</v>
      </c>
      <c r="AY1820" s="21"/>
      <c r="AZ1820" s="22"/>
      <c r="BA1820" s="5">
        <v>7.1</v>
      </c>
      <c r="BC1820" s="5">
        <v>0.1</v>
      </c>
      <c r="BE1820" s="20">
        <v>0.5</v>
      </c>
      <c r="BF1820" s="21"/>
      <c r="BH1820" s="5">
        <v>4.3</v>
      </c>
      <c r="BI1820" s="20">
        <v>0.1</v>
      </c>
      <c r="BN1820" s="22"/>
      <c r="BO1820" s="5">
        <v>105</v>
      </c>
      <c r="BQ1820" s="5">
        <v>-8.2100000000000009</v>
      </c>
      <c r="BR1820" s="5">
        <v>8.2799999999999994</v>
      </c>
      <c r="BS1820" s="21"/>
      <c r="BT1820" s="21"/>
      <c r="BV1820" s="21"/>
      <c r="BW1820" s="21"/>
      <c r="BX1820" s="5">
        <v>9.6999999999999993</v>
      </c>
      <c r="BY1820" s="5">
        <v>5</v>
      </c>
    </row>
    <row r="1821" spans="1:77" x14ac:dyDescent="0.2">
      <c r="A1821" s="2" t="s">
        <v>264</v>
      </c>
      <c r="B1821" s="3">
        <v>33899</v>
      </c>
      <c r="C1821" s="4">
        <v>23</v>
      </c>
      <c r="F1821" s="20">
        <v>0.15</v>
      </c>
      <c r="G1821" s="21"/>
      <c r="H1821" s="5">
        <v>0.36</v>
      </c>
      <c r="J1821" s="22"/>
      <c r="M1821" s="5">
        <v>0.31</v>
      </c>
      <c r="N1821" s="22"/>
      <c r="O1821" s="20">
        <v>20</v>
      </c>
      <c r="Q1821" s="22"/>
      <c r="S1821" s="5">
        <v>101</v>
      </c>
      <c r="T1821" s="5">
        <v>64.7</v>
      </c>
      <c r="U1821" s="22"/>
      <c r="V1821" s="5">
        <v>10.5</v>
      </c>
      <c r="W1821" s="5">
        <v>1.4</v>
      </c>
      <c r="Y1821" s="20">
        <v>0.19</v>
      </c>
      <c r="AB1821" s="5">
        <v>5.12</v>
      </c>
      <c r="AC1821" s="21"/>
      <c r="AD1821" s="21"/>
      <c r="AE1821" s="5">
        <v>1.1000000000000001</v>
      </c>
      <c r="AI1821" s="22"/>
      <c r="AJ1821" s="5">
        <v>62.4</v>
      </c>
      <c r="AN1821" s="5">
        <v>5.6</v>
      </c>
      <c r="AO1821" s="5">
        <v>0.17</v>
      </c>
      <c r="AT1821" s="5">
        <v>21.3</v>
      </c>
      <c r="AU1821" s="22"/>
      <c r="AV1821" s="5">
        <v>1.06</v>
      </c>
      <c r="AW1821" s="5">
        <v>0.03</v>
      </c>
      <c r="AX1821" s="5">
        <v>0.09</v>
      </c>
      <c r="AY1821" s="22"/>
      <c r="AZ1821" s="22"/>
      <c r="BA1821" s="5">
        <v>7.26</v>
      </c>
      <c r="BC1821" s="22"/>
      <c r="BE1821" s="20">
        <v>0.1</v>
      </c>
      <c r="BF1821" s="21"/>
      <c r="BH1821" s="5">
        <v>3.27</v>
      </c>
      <c r="BN1821" s="22"/>
      <c r="BO1821" s="5">
        <v>87.6</v>
      </c>
      <c r="BQ1821" s="21"/>
      <c r="BR1821" s="21"/>
      <c r="BT1821" s="22"/>
      <c r="BX1821" s="5">
        <v>9.4</v>
      </c>
      <c r="BY1821" s="22"/>
    </row>
    <row r="1822" spans="1:77" x14ac:dyDescent="0.2">
      <c r="A1822" s="2" t="s">
        <v>253</v>
      </c>
      <c r="B1822" s="3">
        <v>41774</v>
      </c>
      <c r="C1822" s="4">
        <v>33</v>
      </c>
      <c r="F1822" s="22"/>
      <c r="G1822" s="5">
        <v>1E-3</v>
      </c>
      <c r="H1822" s="5">
        <v>0.01</v>
      </c>
      <c r="J1822" s="5">
        <v>0.2</v>
      </c>
      <c r="M1822" s="5">
        <v>0.88</v>
      </c>
      <c r="N1822" s="5">
        <v>0.2</v>
      </c>
      <c r="Q1822" s="5">
        <v>0.08</v>
      </c>
      <c r="S1822" s="5">
        <v>147</v>
      </c>
      <c r="T1822" s="5">
        <v>28</v>
      </c>
      <c r="U1822" s="5">
        <v>0.2</v>
      </c>
      <c r="V1822" s="5">
        <v>1.6</v>
      </c>
      <c r="W1822" s="5">
        <v>2E-3</v>
      </c>
      <c r="AB1822" s="5">
        <v>5.91</v>
      </c>
      <c r="AD1822" s="5">
        <v>1.05</v>
      </c>
      <c r="AE1822" s="5">
        <v>1.1299999999999999</v>
      </c>
      <c r="AI1822" s="5">
        <v>0.5</v>
      </c>
      <c r="AJ1822" s="5">
        <v>86.6</v>
      </c>
      <c r="AN1822" s="5">
        <v>12</v>
      </c>
      <c r="AO1822" s="5">
        <v>0.06</v>
      </c>
      <c r="AT1822" s="5">
        <v>18.5</v>
      </c>
      <c r="AU1822" s="5">
        <v>0.7</v>
      </c>
      <c r="AV1822" s="5">
        <v>81.010000000000005</v>
      </c>
      <c r="AW1822" s="5">
        <v>0.03</v>
      </c>
      <c r="AX1822" s="5">
        <v>0.06</v>
      </c>
      <c r="AY1822" s="5">
        <v>0.02</v>
      </c>
      <c r="AZ1822" s="22"/>
      <c r="BA1822" s="5">
        <v>7.16</v>
      </c>
      <c r="BC1822" s="5">
        <v>2E-3</v>
      </c>
      <c r="BE1822" s="22"/>
      <c r="BF1822" s="5">
        <v>0.71</v>
      </c>
      <c r="BH1822" s="5">
        <v>6.7</v>
      </c>
      <c r="BN1822" s="22"/>
      <c r="BO1822" s="5">
        <v>22</v>
      </c>
      <c r="BQ1822" s="5">
        <v>9.26</v>
      </c>
      <c r="BR1822" s="5">
        <v>9.16</v>
      </c>
      <c r="BW1822" s="22"/>
      <c r="BX1822" s="5">
        <v>9.8000000000000007</v>
      </c>
      <c r="BY1822" s="5">
        <v>1.4</v>
      </c>
    </row>
    <row r="1823" spans="1:77" x14ac:dyDescent="0.2">
      <c r="A1823" s="2" t="s">
        <v>253</v>
      </c>
      <c r="B1823" s="3">
        <v>34585</v>
      </c>
      <c r="C1823" s="4">
        <v>23</v>
      </c>
      <c r="F1823" s="20">
        <v>8.9999999999999993E-3</v>
      </c>
      <c r="G1823" s="21"/>
      <c r="H1823" s="5">
        <v>0.1</v>
      </c>
      <c r="M1823" s="5">
        <v>2.2999999999999998</v>
      </c>
      <c r="O1823" s="20">
        <v>20</v>
      </c>
      <c r="S1823" s="5">
        <v>171</v>
      </c>
      <c r="T1823" s="5">
        <v>52</v>
      </c>
      <c r="V1823" s="5">
        <v>1.9</v>
      </c>
      <c r="W1823" s="5">
        <v>0.01</v>
      </c>
      <c r="Y1823" s="20">
        <v>0.05</v>
      </c>
      <c r="AB1823" s="5">
        <v>5.9</v>
      </c>
      <c r="AD1823" s="21"/>
      <c r="AE1823" s="5">
        <v>1.59</v>
      </c>
      <c r="AJ1823" s="5">
        <v>83.1</v>
      </c>
      <c r="AN1823" s="5">
        <v>14.9</v>
      </c>
      <c r="AO1823" s="5">
        <v>0.01</v>
      </c>
      <c r="AT1823" s="5">
        <v>23.8</v>
      </c>
      <c r="AV1823" s="5">
        <v>70.819999999999993</v>
      </c>
      <c r="AW1823" s="5">
        <v>0.03</v>
      </c>
      <c r="AX1823" s="5">
        <v>0.06</v>
      </c>
      <c r="AY1823" s="21"/>
      <c r="AZ1823" s="22"/>
      <c r="BA1823" s="5">
        <v>6.78</v>
      </c>
      <c r="BE1823" s="20">
        <v>2.8</v>
      </c>
      <c r="BF1823" s="21"/>
      <c r="BH1823" s="5">
        <v>7</v>
      </c>
      <c r="BN1823" s="22"/>
      <c r="BO1823" s="5">
        <v>44</v>
      </c>
      <c r="BQ1823" s="21"/>
      <c r="BR1823" s="21"/>
      <c r="BX1823" s="5">
        <v>9</v>
      </c>
    </row>
    <row r="1824" spans="1:77" x14ac:dyDescent="0.2">
      <c r="A1824" s="2" t="s">
        <v>135</v>
      </c>
      <c r="B1824" s="3">
        <v>37925</v>
      </c>
      <c r="C1824" s="4">
        <v>17</v>
      </c>
      <c r="F1824" s="21"/>
      <c r="G1824" s="22"/>
      <c r="H1824" s="5">
        <v>7.0000000000000007E-2</v>
      </c>
      <c r="J1824" s="22"/>
      <c r="M1824" s="5">
        <v>0.08</v>
      </c>
      <c r="N1824" s="22"/>
      <c r="O1824" s="20">
        <v>10</v>
      </c>
      <c r="Q1824" s="22"/>
      <c r="S1824" s="5">
        <v>104</v>
      </c>
      <c r="T1824" s="5">
        <v>31.9</v>
      </c>
      <c r="U1824" s="22"/>
      <c r="V1824" s="21"/>
      <c r="W1824" s="5">
        <v>0.04</v>
      </c>
      <c r="AB1824" s="22"/>
      <c r="AD1824" s="21"/>
      <c r="AE1824" s="5">
        <v>1.1000000000000001</v>
      </c>
      <c r="AI1824" s="22"/>
      <c r="AJ1824" s="22"/>
      <c r="AN1824" s="5">
        <v>7.8</v>
      </c>
      <c r="AO1824" s="5">
        <v>0.01</v>
      </c>
      <c r="AT1824" s="5">
        <v>7.8</v>
      </c>
      <c r="AU1824" s="22"/>
      <c r="AV1824" s="5">
        <v>69.94</v>
      </c>
      <c r="AW1824" s="5">
        <v>0.03</v>
      </c>
      <c r="AX1824" s="21"/>
      <c r="BA1824" s="21"/>
      <c r="BC1824" s="22"/>
      <c r="BE1824" s="21"/>
      <c r="BH1824" s="5">
        <v>3.22</v>
      </c>
      <c r="BJ1824" s="20">
        <v>0.1</v>
      </c>
      <c r="BN1824" s="22"/>
      <c r="BO1824" s="5">
        <v>43.5</v>
      </c>
      <c r="BQ1824" s="21"/>
      <c r="BR1824" s="21"/>
      <c r="BU1824" s="20">
        <v>4</v>
      </c>
      <c r="BX1824" s="5">
        <v>9.1999999999999993</v>
      </c>
      <c r="BY1824" s="22"/>
    </row>
    <row r="1825" spans="1:77" x14ac:dyDescent="0.2">
      <c r="A1825" s="2" t="s">
        <v>217</v>
      </c>
      <c r="B1825" s="3">
        <v>38687</v>
      </c>
      <c r="C1825" s="4">
        <v>33</v>
      </c>
      <c r="F1825" s="20">
        <v>0.03</v>
      </c>
      <c r="G1825" s="21"/>
      <c r="H1825" s="5">
        <v>0.04</v>
      </c>
      <c r="J1825" s="20">
        <v>1</v>
      </c>
      <c r="M1825" s="5">
        <v>0.3</v>
      </c>
      <c r="N1825" s="20">
        <v>2</v>
      </c>
      <c r="Q1825" s="20">
        <v>0.5</v>
      </c>
      <c r="S1825" s="5">
        <v>104</v>
      </c>
      <c r="T1825" s="5">
        <v>30</v>
      </c>
      <c r="U1825" s="20">
        <v>1</v>
      </c>
      <c r="V1825" s="5">
        <v>1</v>
      </c>
      <c r="W1825" s="5">
        <v>0.34</v>
      </c>
      <c r="Z1825" s="21"/>
      <c r="AB1825" s="5">
        <v>13</v>
      </c>
      <c r="AD1825" s="5">
        <v>-1.2</v>
      </c>
      <c r="AE1825" s="5">
        <v>2.9</v>
      </c>
      <c r="AI1825" s="20">
        <v>1</v>
      </c>
      <c r="AJ1825" s="5">
        <v>69</v>
      </c>
      <c r="AN1825" s="5">
        <v>7</v>
      </c>
      <c r="AO1825" s="5">
        <v>0.16</v>
      </c>
      <c r="AT1825" s="5">
        <v>18</v>
      </c>
      <c r="AU1825" s="20">
        <v>1</v>
      </c>
      <c r="AV1825" s="5">
        <v>2.65</v>
      </c>
      <c r="AW1825" s="5">
        <v>0.03</v>
      </c>
      <c r="AX1825" s="5">
        <v>0.03</v>
      </c>
      <c r="AY1825" s="21"/>
      <c r="BA1825" s="5">
        <v>7.1</v>
      </c>
      <c r="BC1825" s="20">
        <v>0.1</v>
      </c>
      <c r="BD1825" s="22"/>
      <c r="BE1825" s="20">
        <v>1.4</v>
      </c>
      <c r="BF1825" s="21"/>
      <c r="BH1825" s="5">
        <v>4.4000000000000004</v>
      </c>
      <c r="BI1825" s="20">
        <v>0.1</v>
      </c>
      <c r="BN1825" s="22"/>
      <c r="BO1825" s="5">
        <v>69</v>
      </c>
      <c r="BQ1825" s="5">
        <v>-6.73</v>
      </c>
      <c r="BR1825" s="5">
        <v>6.64</v>
      </c>
      <c r="BS1825" s="21"/>
      <c r="BT1825" s="21"/>
      <c r="BV1825" s="21"/>
      <c r="BX1825" s="5">
        <v>9.8000000000000007</v>
      </c>
      <c r="BY1825" s="20">
        <v>5</v>
      </c>
    </row>
    <row r="1826" spans="1:77" x14ac:dyDescent="0.2">
      <c r="A1826" s="2" t="s">
        <v>387</v>
      </c>
      <c r="B1826" s="3">
        <v>38687</v>
      </c>
      <c r="C1826" s="4">
        <v>33</v>
      </c>
      <c r="F1826" s="20">
        <v>0.34</v>
      </c>
      <c r="G1826" s="21"/>
      <c r="H1826" s="5">
        <v>0.08</v>
      </c>
      <c r="J1826" s="5">
        <v>1</v>
      </c>
      <c r="M1826" s="5">
        <v>0.2</v>
      </c>
      <c r="N1826" s="5">
        <v>2</v>
      </c>
      <c r="O1826" s="22"/>
      <c r="Q1826" s="5">
        <v>0.5</v>
      </c>
      <c r="S1826" s="5">
        <v>46</v>
      </c>
      <c r="T1826" s="5">
        <v>15</v>
      </c>
      <c r="U1826" s="5">
        <v>1</v>
      </c>
      <c r="V1826" s="5">
        <v>2</v>
      </c>
      <c r="W1826" s="5">
        <v>0.85</v>
      </c>
      <c r="AB1826" s="5">
        <v>5.07</v>
      </c>
      <c r="AD1826" s="5">
        <v>0.7</v>
      </c>
      <c r="AE1826" s="5">
        <v>1.1000000000000001</v>
      </c>
      <c r="AI1826" s="5">
        <v>1</v>
      </c>
      <c r="AJ1826" s="5">
        <v>31</v>
      </c>
      <c r="AN1826" s="5">
        <v>2.2999999999999998</v>
      </c>
      <c r="AO1826" s="5">
        <v>0.18</v>
      </c>
      <c r="AS1826" s="21"/>
      <c r="AT1826" s="5">
        <v>9</v>
      </c>
      <c r="AU1826" s="5">
        <v>1</v>
      </c>
      <c r="AV1826" s="5">
        <v>1.32</v>
      </c>
      <c r="AW1826" s="5">
        <v>0.03</v>
      </c>
      <c r="AX1826" s="5">
        <v>0.09</v>
      </c>
      <c r="AZ1826" s="22"/>
      <c r="BA1826" s="5">
        <v>7.1</v>
      </c>
      <c r="BC1826" s="5">
        <v>0.1</v>
      </c>
      <c r="BE1826" s="20">
        <v>2.6</v>
      </c>
      <c r="BF1826" s="21"/>
      <c r="BH1826" s="5">
        <v>2</v>
      </c>
      <c r="BI1826" s="20">
        <v>0.1</v>
      </c>
      <c r="BN1826" s="22"/>
      <c r="BO1826" s="5">
        <v>23</v>
      </c>
      <c r="BQ1826" s="5">
        <v>-2.93</v>
      </c>
      <c r="BR1826" s="5">
        <v>2.95</v>
      </c>
      <c r="BS1826" s="21"/>
      <c r="BT1826" s="21"/>
      <c r="BV1826" s="21"/>
      <c r="BW1826" s="21"/>
      <c r="BX1826" s="5">
        <v>9.3000000000000007</v>
      </c>
      <c r="BY1826" s="5">
        <v>5</v>
      </c>
    </row>
    <row r="1827" spans="1:77" x14ac:dyDescent="0.2">
      <c r="A1827" s="2" t="s">
        <v>135</v>
      </c>
      <c r="B1827" s="3">
        <v>38846</v>
      </c>
      <c r="C1827" s="4">
        <v>31</v>
      </c>
      <c r="F1827" s="20">
        <v>0.02</v>
      </c>
      <c r="G1827" s="21"/>
      <c r="H1827" s="5">
        <v>0.03</v>
      </c>
      <c r="J1827" s="20">
        <v>5</v>
      </c>
      <c r="M1827" s="5">
        <v>0.32</v>
      </c>
      <c r="N1827" s="20">
        <v>2.5</v>
      </c>
      <c r="O1827" s="22"/>
      <c r="Q1827" s="20">
        <v>1</v>
      </c>
      <c r="S1827" s="5">
        <v>102.85</v>
      </c>
      <c r="T1827" s="5">
        <v>35</v>
      </c>
      <c r="U1827" s="20">
        <v>5</v>
      </c>
      <c r="V1827" s="5">
        <v>1.5</v>
      </c>
      <c r="W1827" s="5">
        <v>0.02</v>
      </c>
      <c r="AB1827" s="21"/>
      <c r="AD1827" s="5">
        <v>-0.71</v>
      </c>
      <c r="AE1827" s="5">
        <v>1.35</v>
      </c>
      <c r="AI1827" s="20">
        <v>10</v>
      </c>
      <c r="AJ1827" s="5">
        <v>61.5</v>
      </c>
      <c r="AN1827" s="5">
        <v>7.31</v>
      </c>
      <c r="AO1827" s="5">
        <v>0.02</v>
      </c>
      <c r="AT1827" s="5">
        <v>8.9</v>
      </c>
      <c r="AU1827" s="20">
        <v>2</v>
      </c>
      <c r="AV1827" s="5">
        <v>52.81</v>
      </c>
      <c r="AW1827" s="5">
        <v>0.03</v>
      </c>
      <c r="AX1827" s="5">
        <v>0.27</v>
      </c>
      <c r="AZ1827" s="22"/>
      <c r="BA1827" s="5">
        <v>7.45</v>
      </c>
      <c r="BC1827" s="20">
        <v>0.1</v>
      </c>
      <c r="BE1827" s="20">
        <v>3.9</v>
      </c>
      <c r="BF1827" s="21"/>
      <c r="BH1827" s="5">
        <v>3.11</v>
      </c>
      <c r="BN1827" s="22"/>
      <c r="BO1827" s="5">
        <v>60</v>
      </c>
      <c r="BQ1827" s="5">
        <v>6.2</v>
      </c>
      <c r="BR1827" s="5">
        <v>6.16</v>
      </c>
      <c r="BX1827" s="5">
        <v>9.3000000000000007</v>
      </c>
      <c r="BY1827" s="20">
        <v>10</v>
      </c>
    </row>
    <row r="1828" spans="1:77" x14ac:dyDescent="0.2">
      <c r="A1828" s="2" t="s">
        <v>87</v>
      </c>
      <c r="B1828" s="3">
        <v>40724</v>
      </c>
      <c r="C1828" s="4">
        <v>34</v>
      </c>
      <c r="F1828" s="22"/>
      <c r="G1828" s="5">
        <v>7.0000000000000001E-3</v>
      </c>
      <c r="H1828" s="5">
        <v>0.01</v>
      </c>
      <c r="J1828" s="20">
        <v>0.5</v>
      </c>
      <c r="M1828" s="5">
        <v>0.18</v>
      </c>
      <c r="N1828" s="20">
        <v>0.2</v>
      </c>
      <c r="Q1828" s="20">
        <v>0.02</v>
      </c>
      <c r="S1828" s="5">
        <v>98.8</v>
      </c>
      <c r="T1828" s="5">
        <v>17</v>
      </c>
      <c r="U1828" s="20">
        <v>0.6</v>
      </c>
      <c r="V1828" s="5">
        <v>1.9</v>
      </c>
      <c r="W1828" s="5">
        <v>2E-3</v>
      </c>
      <c r="AB1828" s="5">
        <v>1.23</v>
      </c>
      <c r="AD1828" s="5">
        <v>6.98</v>
      </c>
      <c r="AE1828" s="5">
        <v>15.3</v>
      </c>
      <c r="AI1828" s="20">
        <v>0.9</v>
      </c>
      <c r="AJ1828" s="5">
        <v>60.7</v>
      </c>
      <c r="AN1828" s="5">
        <v>9.4</v>
      </c>
      <c r="AO1828" s="21"/>
      <c r="AS1828" s="20">
        <v>0.35</v>
      </c>
      <c r="AT1828" s="5">
        <v>11.2</v>
      </c>
      <c r="AU1828" s="20">
        <v>1.4</v>
      </c>
      <c r="AV1828" s="5">
        <v>61.53</v>
      </c>
      <c r="AW1828" s="5">
        <v>0.03</v>
      </c>
      <c r="AX1828" s="5">
        <v>0.14000000000000001</v>
      </c>
      <c r="AZ1828" s="22"/>
      <c r="BA1828" s="5">
        <v>7.36</v>
      </c>
      <c r="BC1828" s="20">
        <v>1E-3</v>
      </c>
      <c r="BE1828" s="22"/>
      <c r="BF1828" s="5">
        <v>2.61</v>
      </c>
      <c r="BH1828" s="5">
        <v>3.29</v>
      </c>
      <c r="BN1828" s="22"/>
      <c r="BO1828" s="5">
        <v>66</v>
      </c>
      <c r="BQ1828" s="20">
        <v>6.14</v>
      </c>
      <c r="BR1828" s="20">
        <v>6.58</v>
      </c>
      <c r="BT1828" s="20">
        <v>37</v>
      </c>
      <c r="BW1828" s="20">
        <v>0.5</v>
      </c>
      <c r="BX1828" s="5">
        <v>10.5</v>
      </c>
      <c r="BY1828" s="20">
        <v>1.8</v>
      </c>
    </row>
    <row r="1829" spans="1:77" x14ac:dyDescent="0.2">
      <c r="A1829" s="2" t="s">
        <v>87</v>
      </c>
      <c r="B1829" s="3">
        <v>40002</v>
      </c>
      <c r="C1829" s="4">
        <v>19</v>
      </c>
      <c r="F1829" s="22"/>
      <c r="G1829" s="22"/>
      <c r="H1829" s="5">
        <v>0.01</v>
      </c>
      <c r="J1829" s="22"/>
      <c r="M1829" s="20">
        <v>0.16</v>
      </c>
      <c r="N1829" s="22"/>
      <c r="O1829" s="22"/>
      <c r="Q1829" s="22"/>
      <c r="S1829" s="20">
        <v>83.5</v>
      </c>
      <c r="T1829" s="5">
        <v>13</v>
      </c>
      <c r="U1829" s="22"/>
      <c r="V1829" s="5">
        <v>1.9</v>
      </c>
      <c r="W1829" s="20">
        <v>2E-3</v>
      </c>
      <c r="AB1829" s="21"/>
      <c r="AD1829" s="22"/>
      <c r="AE1829" s="20">
        <v>16.5</v>
      </c>
      <c r="AI1829" s="22"/>
      <c r="AJ1829" s="5">
        <v>53.9</v>
      </c>
      <c r="AN1829" s="20">
        <v>8.56</v>
      </c>
      <c r="AO1829" s="20">
        <v>1E-3</v>
      </c>
      <c r="AT1829" s="20">
        <v>8.23</v>
      </c>
      <c r="AU1829" s="22"/>
      <c r="AV1829" s="5">
        <v>62.41</v>
      </c>
      <c r="AW1829" s="5">
        <v>0.03</v>
      </c>
      <c r="AX1829" s="5">
        <v>0.16</v>
      </c>
      <c r="AY1829" s="21"/>
      <c r="AZ1829" s="22"/>
      <c r="BA1829" s="5">
        <v>7.46</v>
      </c>
      <c r="BC1829" s="22"/>
      <c r="BE1829" s="5">
        <v>2.1</v>
      </c>
      <c r="BH1829" s="5">
        <v>3.13</v>
      </c>
      <c r="BI1829" s="21"/>
      <c r="BN1829" s="22"/>
      <c r="BO1829" s="5">
        <v>43.2</v>
      </c>
      <c r="BQ1829" s="22"/>
      <c r="BR1829" s="22"/>
      <c r="BT1829" s="22"/>
      <c r="BX1829" s="5">
        <v>10.5</v>
      </c>
      <c r="BY1829" s="22"/>
    </row>
    <row r="1830" spans="1:77" x14ac:dyDescent="0.2">
      <c r="A1830" s="2" t="s">
        <v>87</v>
      </c>
      <c r="B1830" s="3">
        <v>38841</v>
      </c>
      <c r="C1830" s="4">
        <v>31</v>
      </c>
      <c r="F1830" s="20">
        <v>0.02</v>
      </c>
      <c r="G1830" s="21"/>
      <c r="H1830" s="5">
        <v>0.02</v>
      </c>
      <c r="J1830" s="5">
        <v>5</v>
      </c>
      <c r="K1830" s="22"/>
      <c r="M1830" s="5">
        <v>0.12</v>
      </c>
      <c r="N1830" s="5">
        <v>2.5</v>
      </c>
      <c r="O1830" s="22"/>
      <c r="P1830" s="22"/>
      <c r="Q1830" s="5">
        <v>1</v>
      </c>
      <c r="S1830" s="5">
        <v>66.97</v>
      </c>
      <c r="T1830" s="5">
        <v>11</v>
      </c>
      <c r="U1830" s="5">
        <v>5</v>
      </c>
      <c r="V1830" s="5">
        <v>2.9</v>
      </c>
      <c r="W1830" s="5">
        <v>0.02</v>
      </c>
      <c r="Y1830" s="22"/>
      <c r="AB1830" s="21"/>
      <c r="AC1830" s="21"/>
      <c r="AD1830" s="5">
        <v>-0.45</v>
      </c>
      <c r="AE1830" s="5">
        <v>15.26</v>
      </c>
      <c r="AF1830" s="22"/>
      <c r="AG1830" s="22"/>
      <c r="AI1830" s="5">
        <v>10</v>
      </c>
      <c r="AJ1830" s="5">
        <v>45.7</v>
      </c>
      <c r="AN1830" s="5">
        <v>6.84</v>
      </c>
      <c r="AO1830" s="5">
        <v>0.01</v>
      </c>
      <c r="AR1830" s="22"/>
      <c r="AT1830" s="5">
        <v>7.8</v>
      </c>
      <c r="AU1830" s="5">
        <v>2</v>
      </c>
      <c r="AV1830" s="5">
        <v>30.89</v>
      </c>
      <c r="AW1830" s="5">
        <v>0.03</v>
      </c>
      <c r="AX1830" s="5">
        <v>0.15</v>
      </c>
      <c r="AZ1830" s="22"/>
      <c r="BA1830" s="5">
        <v>7.36</v>
      </c>
      <c r="BC1830" s="5">
        <v>0.1</v>
      </c>
      <c r="BD1830" s="22"/>
      <c r="BE1830" s="20">
        <v>2.2000000000000002</v>
      </c>
      <c r="BF1830" s="21"/>
      <c r="BH1830" s="5">
        <v>3.3</v>
      </c>
      <c r="BK1830" s="22"/>
      <c r="BL1830" s="22"/>
      <c r="BN1830" s="22"/>
      <c r="BO1830" s="5">
        <v>27</v>
      </c>
      <c r="BQ1830" s="5">
        <v>4.66</v>
      </c>
      <c r="BR1830" s="5">
        <v>4.6399999999999997</v>
      </c>
      <c r="BW1830" s="22"/>
      <c r="BX1830" s="5">
        <v>10.1</v>
      </c>
      <c r="BY1830" s="5">
        <v>10</v>
      </c>
    </row>
    <row r="1831" spans="1:77" x14ac:dyDescent="0.2">
      <c r="A1831" s="2" t="s">
        <v>135</v>
      </c>
      <c r="B1831" s="3">
        <v>37376</v>
      </c>
      <c r="C1831" s="4">
        <v>18</v>
      </c>
      <c r="G1831" s="21"/>
      <c r="H1831" s="5">
        <v>0.01</v>
      </c>
      <c r="J1831" s="21"/>
      <c r="M1831" s="5">
        <v>0.17</v>
      </c>
      <c r="N1831" s="21"/>
      <c r="O1831" s="20">
        <v>10</v>
      </c>
      <c r="Q1831" s="21"/>
      <c r="S1831" s="5">
        <v>95.1</v>
      </c>
      <c r="T1831" s="5">
        <v>27.3</v>
      </c>
      <c r="U1831" s="21"/>
      <c r="V1831" s="5">
        <v>1.2</v>
      </c>
      <c r="W1831" s="5">
        <v>0.01</v>
      </c>
      <c r="AB1831" s="21"/>
      <c r="AD1831" s="21"/>
      <c r="AE1831" s="5">
        <v>1.1000000000000001</v>
      </c>
      <c r="AI1831" s="21"/>
      <c r="AJ1831" s="21"/>
      <c r="AN1831" s="5">
        <v>7.5</v>
      </c>
      <c r="AO1831" s="5">
        <v>0.02</v>
      </c>
      <c r="AS1831" s="21"/>
      <c r="AT1831" s="5">
        <v>8.4</v>
      </c>
      <c r="AU1831" s="21"/>
      <c r="AV1831" s="5">
        <v>59.31</v>
      </c>
      <c r="AW1831" s="5">
        <v>0.03</v>
      </c>
      <c r="AX1831" s="5">
        <v>0.1</v>
      </c>
      <c r="AZ1831" s="22"/>
      <c r="BA1831" s="21"/>
      <c r="BC1831" s="21"/>
      <c r="BE1831" s="20">
        <v>3.2</v>
      </c>
      <c r="BF1831" s="21"/>
      <c r="BH1831" s="5">
        <v>3.37</v>
      </c>
      <c r="BN1831" s="22"/>
      <c r="BO1831" s="5">
        <v>46.4</v>
      </c>
      <c r="BQ1831" s="21"/>
      <c r="BR1831" s="21"/>
      <c r="BT1831" s="21"/>
      <c r="BU1831" s="22"/>
      <c r="BW1831" s="21"/>
      <c r="BX1831" s="5">
        <v>9.4</v>
      </c>
      <c r="BY1831" s="21"/>
    </row>
    <row r="1832" spans="1:77" x14ac:dyDescent="0.2">
      <c r="A1832" s="2" t="s">
        <v>87</v>
      </c>
      <c r="B1832" s="3">
        <v>38680</v>
      </c>
      <c r="C1832" s="4">
        <v>33</v>
      </c>
      <c r="F1832" s="5">
        <v>0.02</v>
      </c>
      <c r="G1832" s="21"/>
      <c r="H1832" s="5">
        <v>0.03</v>
      </c>
      <c r="J1832" s="5">
        <v>1</v>
      </c>
      <c r="M1832" s="5">
        <v>0.2</v>
      </c>
      <c r="N1832" s="5">
        <v>2</v>
      </c>
      <c r="O1832" s="21"/>
      <c r="Q1832" s="5">
        <v>0.5</v>
      </c>
      <c r="S1832" s="5">
        <v>67</v>
      </c>
      <c r="T1832" s="5">
        <v>12</v>
      </c>
      <c r="U1832" s="5">
        <v>1</v>
      </c>
      <c r="V1832" s="5">
        <v>2.5</v>
      </c>
      <c r="W1832" s="5">
        <v>0.01</v>
      </c>
      <c r="AB1832" s="5">
        <v>1.43</v>
      </c>
      <c r="AD1832" s="20">
        <v>-1.79</v>
      </c>
      <c r="AE1832" s="5">
        <v>9.5</v>
      </c>
      <c r="AI1832" s="5">
        <v>1</v>
      </c>
      <c r="AJ1832" s="5">
        <v>41.2</v>
      </c>
      <c r="AN1832" s="5">
        <v>5.5</v>
      </c>
      <c r="AO1832" s="5">
        <v>0.01</v>
      </c>
      <c r="AT1832" s="5">
        <v>8</v>
      </c>
      <c r="AU1832" s="5">
        <v>2</v>
      </c>
      <c r="AV1832" s="5">
        <v>77.459999999999994</v>
      </c>
      <c r="AW1832" s="5">
        <v>0.03</v>
      </c>
      <c r="AX1832" s="5">
        <v>0.03</v>
      </c>
      <c r="AZ1832" s="21"/>
      <c r="BA1832" s="5">
        <v>7.4</v>
      </c>
      <c r="BC1832" s="5">
        <v>0.1</v>
      </c>
      <c r="BE1832" s="5">
        <v>3.8</v>
      </c>
      <c r="BF1832" s="22"/>
      <c r="BH1832" s="5">
        <v>2.4</v>
      </c>
      <c r="BI1832" s="20">
        <v>0.1</v>
      </c>
      <c r="BN1832" s="22"/>
      <c r="BO1832" s="5">
        <v>23</v>
      </c>
      <c r="BQ1832" s="20">
        <v>-4.46</v>
      </c>
      <c r="BR1832" s="20">
        <v>4.38</v>
      </c>
      <c r="BX1832" s="5">
        <v>9.8000000000000007</v>
      </c>
      <c r="BY1832" s="5">
        <v>5</v>
      </c>
    </row>
    <row r="1833" spans="1:77" x14ac:dyDescent="0.2">
      <c r="A1833" s="2" t="s">
        <v>135</v>
      </c>
      <c r="B1833" s="3">
        <v>38692</v>
      </c>
      <c r="C1833" s="4">
        <v>33</v>
      </c>
      <c r="F1833" s="20">
        <v>0.03</v>
      </c>
      <c r="G1833" s="21"/>
      <c r="H1833" s="5">
        <v>0.05</v>
      </c>
      <c r="J1833" s="5">
        <v>1</v>
      </c>
      <c r="K1833" s="22"/>
      <c r="M1833" s="5">
        <v>0.2</v>
      </c>
      <c r="N1833" s="5">
        <v>2</v>
      </c>
      <c r="O1833" s="22"/>
      <c r="P1833" s="22"/>
      <c r="Q1833" s="5">
        <v>0.5</v>
      </c>
      <c r="S1833" s="5">
        <v>100</v>
      </c>
      <c r="T1833" s="5">
        <v>28</v>
      </c>
      <c r="U1833" s="5">
        <v>1</v>
      </c>
      <c r="V1833" s="5">
        <v>1.1000000000000001</v>
      </c>
      <c r="W1833" s="5">
        <v>0.01</v>
      </c>
      <c r="Y1833" s="22"/>
      <c r="AB1833" s="5">
        <v>12.57</v>
      </c>
      <c r="AD1833" s="5">
        <v>-0.22</v>
      </c>
      <c r="AE1833" s="5">
        <v>1.4</v>
      </c>
      <c r="AF1833" s="22"/>
      <c r="AG1833" s="22"/>
      <c r="AI1833" s="5">
        <v>1</v>
      </c>
      <c r="AJ1833" s="5">
        <v>56.1</v>
      </c>
      <c r="AN1833" s="5">
        <v>7.2</v>
      </c>
      <c r="AO1833" s="5">
        <v>0.02</v>
      </c>
      <c r="AR1833" s="22"/>
      <c r="AS1833" s="21"/>
      <c r="AT1833" s="5">
        <v>8</v>
      </c>
      <c r="AU1833" s="5">
        <v>2</v>
      </c>
      <c r="AV1833" s="5">
        <v>63.3</v>
      </c>
      <c r="AW1833" s="5">
        <v>0.03</v>
      </c>
      <c r="AX1833" s="5">
        <v>0.09</v>
      </c>
      <c r="AY1833" s="21"/>
      <c r="AZ1833" s="22"/>
      <c r="BA1833" s="5">
        <v>7.1</v>
      </c>
      <c r="BC1833" s="5">
        <v>0.1</v>
      </c>
      <c r="BD1833" s="22"/>
      <c r="BE1833" s="20">
        <v>0.7</v>
      </c>
      <c r="BF1833" s="21"/>
      <c r="BH1833" s="5">
        <v>2.9</v>
      </c>
      <c r="BI1833" s="20">
        <v>0.1</v>
      </c>
      <c r="BK1833" s="22"/>
      <c r="BL1833" s="22"/>
      <c r="BN1833" s="22"/>
      <c r="BO1833" s="5">
        <v>61</v>
      </c>
      <c r="BQ1833" s="5">
        <v>-5.98</v>
      </c>
      <c r="BR1833" s="5">
        <v>5.96</v>
      </c>
      <c r="BS1833" s="21"/>
      <c r="BT1833" s="21"/>
      <c r="BV1833" s="21"/>
      <c r="BW1833" s="21"/>
      <c r="BX1833" s="5">
        <v>9.1</v>
      </c>
      <c r="BY1833" s="5">
        <v>5</v>
      </c>
    </row>
    <row r="1834" spans="1:77" x14ac:dyDescent="0.2">
      <c r="A1834" s="2" t="s">
        <v>222</v>
      </c>
      <c r="B1834" s="3">
        <v>38681</v>
      </c>
      <c r="C1834" s="4">
        <v>33</v>
      </c>
      <c r="F1834" s="5">
        <v>0.03</v>
      </c>
      <c r="G1834" s="22"/>
      <c r="H1834" s="5">
        <v>0.66</v>
      </c>
      <c r="J1834" s="5">
        <v>1</v>
      </c>
      <c r="M1834" s="5">
        <v>0.3</v>
      </c>
      <c r="N1834" s="5">
        <v>2</v>
      </c>
      <c r="Q1834" s="5">
        <v>0.5</v>
      </c>
      <c r="S1834" s="5">
        <v>131</v>
      </c>
      <c r="T1834" s="5">
        <v>49</v>
      </c>
      <c r="U1834" s="5">
        <v>1</v>
      </c>
      <c r="V1834" s="5">
        <v>4</v>
      </c>
      <c r="W1834" s="5">
        <v>5.21</v>
      </c>
      <c r="AB1834" s="20">
        <v>22.39</v>
      </c>
      <c r="AD1834" s="5">
        <v>1.36</v>
      </c>
      <c r="AE1834" s="5">
        <v>2.2999999999999998</v>
      </c>
      <c r="AI1834" s="5">
        <v>1</v>
      </c>
      <c r="AJ1834" s="5">
        <v>71.7</v>
      </c>
      <c r="AN1834" s="5">
        <v>7.6</v>
      </c>
      <c r="AO1834" s="5">
        <v>0.22</v>
      </c>
      <c r="AT1834" s="5">
        <v>16.100000000000001</v>
      </c>
      <c r="AU1834" s="5">
        <v>1</v>
      </c>
      <c r="AV1834" s="5">
        <v>0.44</v>
      </c>
      <c r="AW1834" s="5">
        <v>0.03</v>
      </c>
      <c r="AX1834" s="5">
        <v>0.03</v>
      </c>
      <c r="AZ1834" s="22"/>
      <c r="BA1834" s="5">
        <v>7.3</v>
      </c>
      <c r="BC1834" s="5">
        <v>0.1</v>
      </c>
      <c r="BE1834" s="5">
        <v>0.5</v>
      </c>
      <c r="BF1834" s="22"/>
      <c r="BH1834" s="5">
        <v>5.0999999999999996</v>
      </c>
      <c r="BI1834" s="20">
        <v>0.1</v>
      </c>
      <c r="BN1834" s="22"/>
      <c r="BO1834" s="5">
        <v>75</v>
      </c>
      <c r="BQ1834" s="5">
        <v>-8.0399999999999991</v>
      </c>
      <c r="BR1834" s="5">
        <v>8.15</v>
      </c>
      <c r="BX1834" s="5">
        <v>9.1</v>
      </c>
      <c r="BY1834" s="5">
        <v>5</v>
      </c>
    </row>
    <row r="1835" spans="1:77" x14ac:dyDescent="0.2">
      <c r="A1835" s="2" t="s">
        <v>346</v>
      </c>
      <c r="B1835" s="3">
        <v>38688</v>
      </c>
      <c r="C1835" s="4">
        <v>33</v>
      </c>
      <c r="F1835" s="5">
        <v>0.02</v>
      </c>
      <c r="G1835" s="22"/>
      <c r="H1835" s="5">
        <v>0.05</v>
      </c>
      <c r="J1835" s="5">
        <v>1</v>
      </c>
      <c r="M1835" s="5">
        <v>0.2</v>
      </c>
      <c r="N1835" s="5">
        <v>2</v>
      </c>
      <c r="O1835" s="22"/>
      <c r="Q1835" s="5">
        <v>0.5</v>
      </c>
      <c r="S1835" s="5">
        <v>27.8</v>
      </c>
      <c r="T1835" s="5">
        <v>24</v>
      </c>
      <c r="U1835" s="5">
        <v>1</v>
      </c>
      <c r="V1835" s="5">
        <v>3</v>
      </c>
      <c r="W1835" s="5">
        <v>0.01</v>
      </c>
      <c r="Y1835" s="22"/>
      <c r="AB1835" s="5">
        <v>10.6</v>
      </c>
      <c r="AD1835" s="5">
        <v>1.96</v>
      </c>
      <c r="AE1835" s="5">
        <v>5.9</v>
      </c>
      <c r="AI1835" s="5">
        <v>1</v>
      </c>
      <c r="AJ1835" s="5">
        <v>28.4</v>
      </c>
      <c r="AN1835" s="5">
        <v>3.3</v>
      </c>
      <c r="AO1835" s="5">
        <v>0.01</v>
      </c>
      <c r="AT1835" s="5">
        <v>11.8</v>
      </c>
      <c r="AU1835" s="5">
        <v>1</v>
      </c>
      <c r="AV1835" s="5">
        <v>46.48</v>
      </c>
      <c r="AW1835" s="5">
        <v>0.03</v>
      </c>
      <c r="AX1835" s="5">
        <v>0.03</v>
      </c>
      <c r="AZ1835" s="22"/>
      <c r="BA1835" s="5">
        <v>6.1</v>
      </c>
      <c r="BC1835" s="5">
        <v>0.1</v>
      </c>
      <c r="BE1835" s="5">
        <v>9.1</v>
      </c>
      <c r="BF1835" s="22"/>
      <c r="BH1835" s="5">
        <v>0.5</v>
      </c>
      <c r="BI1835" s="5">
        <v>0.1</v>
      </c>
      <c r="BN1835" s="22"/>
      <c r="BO1835" s="5">
        <v>17</v>
      </c>
      <c r="BQ1835" s="5">
        <v>-2.2799999999999998</v>
      </c>
      <c r="BR1835" s="5">
        <v>2.3199999999999998</v>
      </c>
      <c r="BX1835" s="5">
        <v>10.4</v>
      </c>
      <c r="BY1835" s="5">
        <v>5</v>
      </c>
    </row>
    <row r="1836" spans="1:77" x14ac:dyDescent="0.2">
      <c r="A1836" s="2" t="s">
        <v>158</v>
      </c>
      <c r="B1836" s="3">
        <v>38689</v>
      </c>
      <c r="C1836" s="4">
        <v>33</v>
      </c>
      <c r="F1836" s="20">
        <v>0.13</v>
      </c>
      <c r="G1836" s="21"/>
      <c r="H1836" s="5">
        <v>0.81</v>
      </c>
      <c r="J1836" s="20">
        <v>1</v>
      </c>
      <c r="M1836" s="5">
        <v>0.2</v>
      </c>
      <c r="N1836" s="20">
        <v>2</v>
      </c>
      <c r="Q1836" s="20">
        <v>0.5</v>
      </c>
      <c r="S1836" s="5">
        <v>60</v>
      </c>
      <c r="T1836" s="5">
        <v>17</v>
      </c>
      <c r="U1836" s="20">
        <v>1</v>
      </c>
      <c r="V1836" s="5">
        <v>2</v>
      </c>
      <c r="W1836" s="5">
        <v>1.49</v>
      </c>
      <c r="AB1836" s="5">
        <v>2.82</v>
      </c>
      <c r="AD1836" s="5">
        <v>1.2</v>
      </c>
      <c r="AE1836" s="5">
        <v>1.3</v>
      </c>
      <c r="AI1836" s="20">
        <v>1</v>
      </c>
      <c r="AJ1836" s="5">
        <v>34.1</v>
      </c>
      <c r="AN1836" s="5">
        <v>3.2</v>
      </c>
      <c r="AO1836" s="5">
        <v>0.31</v>
      </c>
      <c r="AT1836" s="5">
        <v>7.5</v>
      </c>
      <c r="AU1836" s="20">
        <v>1</v>
      </c>
      <c r="AV1836" s="5">
        <v>0.44</v>
      </c>
      <c r="AW1836" s="5">
        <v>0.03</v>
      </c>
      <c r="AX1836" s="5">
        <v>0.79</v>
      </c>
      <c r="AY1836" s="21"/>
      <c r="AZ1836" s="22"/>
      <c r="BA1836" s="5">
        <v>7.8</v>
      </c>
      <c r="BC1836" s="20">
        <v>0.1</v>
      </c>
      <c r="BE1836" s="20">
        <v>0.5</v>
      </c>
      <c r="BF1836" s="21"/>
      <c r="BH1836" s="5">
        <v>3</v>
      </c>
      <c r="BI1836" s="20">
        <v>0.1</v>
      </c>
      <c r="BN1836" s="22"/>
      <c r="BO1836" s="5">
        <v>9</v>
      </c>
      <c r="BQ1836" s="5">
        <v>-3.68</v>
      </c>
      <c r="BR1836" s="5">
        <v>3.72</v>
      </c>
      <c r="BX1836" s="5">
        <v>9.3000000000000007</v>
      </c>
      <c r="BY1836" s="20">
        <v>5</v>
      </c>
    </row>
    <row r="1837" spans="1:77" x14ac:dyDescent="0.2">
      <c r="A1837" s="2" t="s">
        <v>238</v>
      </c>
      <c r="B1837" s="3">
        <v>38684</v>
      </c>
      <c r="C1837" s="4">
        <v>33</v>
      </c>
      <c r="F1837" s="20">
        <v>0.02</v>
      </c>
      <c r="G1837" s="21"/>
      <c r="H1837" s="5">
        <v>0.35</v>
      </c>
      <c r="J1837" s="20">
        <v>1</v>
      </c>
      <c r="M1837" s="5">
        <v>0.3</v>
      </c>
      <c r="N1837" s="20">
        <v>2</v>
      </c>
      <c r="O1837" s="22"/>
      <c r="Q1837" s="20">
        <v>0.5</v>
      </c>
      <c r="S1837" s="5">
        <v>109</v>
      </c>
      <c r="T1837" s="5">
        <v>25</v>
      </c>
      <c r="U1837" s="20">
        <v>1</v>
      </c>
      <c r="V1837" s="5">
        <v>4</v>
      </c>
      <c r="W1837" s="5">
        <v>3.49</v>
      </c>
      <c r="Y1837" s="22"/>
      <c r="AB1837" s="5">
        <v>21.7</v>
      </c>
      <c r="AD1837" s="5">
        <v>1.78</v>
      </c>
      <c r="AE1837" s="5">
        <v>2.9</v>
      </c>
      <c r="AI1837" s="20">
        <v>1</v>
      </c>
      <c r="AJ1837" s="5">
        <v>62.8</v>
      </c>
      <c r="AN1837" s="5">
        <v>12.9</v>
      </c>
      <c r="AO1837" s="5">
        <v>0.18</v>
      </c>
      <c r="AT1837" s="5">
        <v>13.6</v>
      </c>
      <c r="AU1837" s="20">
        <v>1</v>
      </c>
      <c r="AV1837" s="5">
        <v>0.44</v>
      </c>
      <c r="AW1837" s="5">
        <v>0.03</v>
      </c>
      <c r="AX1837" s="5">
        <v>0.03</v>
      </c>
      <c r="AY1837" s="21"/>
      <c r="AZ1837" s="22"/>
      <c r="BA1837" s="5">
        <v>7.2</v>
      </c>
      <c r="BC1837" s="20">
        <v>0.1</v>
      </c>
      <c r="BE1837" s="20">
        <v>0.5</v>
      </c>
      <c r="BF1837" s="21"/>
      <c r="BH1837" s="5">
        <v>5.9</v>
      </c>
      <c r="BI1837" s="20">
        <v>0.1</v>
      </c>
      <c r="BN1837" s="22"/>
      <c r="BO1837" s="5">
        <v>28</v>
      </c>
      <c r="BQ1837" s="5">
        <v>-7.18</v>
      </c>
      <c r="BR1837" s="5">
        <v>7.31</v>
      </c>
      <c r="BX1837" s="5">
        <v>9.4</v>
      </c>
      <c r="BY1837" s="20">
        <v>5</v>
      </c>
    </row>
    <row r="1838" spans="1:77" x14ac:dyDescent="0.2">
      <c r="A1838" s="2" t="s">
        <v>135</v>
      </c>
      <c r="B1838" s="3">
        <v>37007</v>
      </c>
      <c r="C1838" s="4">
        <v>20</v>
      </c>
      <c r="F1838" s="22"/>
      <c r="G1838" s="21"/>
      <c r="H1838" s="5">
        <v>0.09</v>
      </c>
      <c r="J1838" s="21"/>
      <c r="M1838" s="5">
        <v>0.1</v>
      </c>
      <c r="N1838" s="21"/>
      <c r="O1838" s="20">
        <v>10</v>
      </c>
      <c r="Q1838" s="21"/>
      <c r="S1838" s="5">
        <v>105</v>
      </c>
      <c r="T1838" s="5">
        <v>28.2</v>
      </c>
      <c r="U1838" s="21"/>
      <c r="V1838" s="5">
        <v>1.83</v>
      </c>
      <c r="W1838" s="5">
        <v>0.01</v>
      </c>
      <c r="AB1838" s="21"/>
      <c r="AC1838" s="21"/>
      <c r="AD1838" s="21"/>
      <c r="AE1838" s="5">
        <v>1.4</v>
      </c>
      <c r="AI1838" s="21"/>
      <c r="AJ1838" s="22"/>
      <c r="AN1838" s="5">
        <v>7.7</v>
      </c>
      <c r="AO1838" s="5">
        <v>0.02</v>
      </c>
      <c r="AT1838" s="5">
        <v>9</v>
      </c>
      <c r="AU1838" s="21"/>
      <c r="AV1838" s="5">
        <v>68.17</v>
      </c>
      <c r="AW1838" s="5">
        <v>0.03</v>
      </c>
      <c r="AX1838" s="5">
        <v>0.1</v>
      </c>
      <c r="AZ1838" s="22"/>
      <c r="BA1838" s="5">
        <v>8.61</v>
      </c>
      <c r="BC1838" s="21"/>
      <c r="BE1838" s="20">
        <v>2.9</v>
      </c>
      <c r="BF1838" s="22"/>
      <c r="BH1838" s="5">
        <v>3.23</v>
      </c>
      <c r="BJ1838" s="20">
        <v>0.1</v>
      </c>
      <c r="BN1838" s="22"/>
      <c r="BO1838" s="5">
        <v>43.3</v>
      </c>
      <c r="BQ1838" s="21"/>
      <c r="BR1838" s="21"/>
      <c r="BX1838" s="5">
        <v>10</v>
      </c>
      <c r="BY1838" s="21"/>
    </row>
    <row r="1839" spans="1:77" x14ac:dyDescent="0.2">
      <c r="A1839" s="2" t="s">
        <v>135</v>
      </c>
      <c r="B1839" s="3">
        <v>36825</v>
      </c>
      <c r="C1839" s="4">
        <v>18</v>
      </c>
      <c r="F1839" s="22"/>
      <c r="G1839" s="21"/>
      <c r="H1839" s="5">
        <v>0.01</v>
      </c>
      <c r="M1839" s="5">
        <v>0.14000000000000001</v>
      </c>
      <c r="O1839" s="20">
        <v>10</v>
      </c>
      <c r="S1839" s="5">
        <v>102</v>
      </c>
      <c r="T1839" s="5">
        <v>26.7</v>
      </c>
      <c r="V1839" s="5">
        <v>1.25</v>
      </c>
      <c r="W1839" s="5">
        <v>0.01</v>
      </c>
      <c r="AB1839" s="21"/>
      <c r="AC1839" s="21"/>
      <c r="AD1839" s="21"/>
      <c r="AE1839" s="5">
        <v>1.2</v>
      </c>
      <c r="AJ1839" s="21"/>
      <c r="AN1839" s="5">
        <v>7.7</v>
      </c>
      <c r="AO1839" s="5">
        <v>0.02</v>
      </c>
      <c r="AT1839" s="5">
        <v>9.8000000000000007</v>
      </c>
      <c r="AV1839" s="5">
        <v>61.53</v>
      </c>
      <c r="AW1839" s="5">
        <v>0.03</v>
      </c>
      <c r="AX1839" s="5">
        <v>0.1</v>
      </c>
      <c r="AZ1839" s="22"/>
      <c r="BA1839" s="21"/>
      <c r="BE1839" s="20">
        <v>3</v>
      </c>
      <c r="BF1839" s="21"/>
      <c r="BH1839" s="5">
        <v>3.3</v>
      </c>
      <c r="BN1839" s="22"/>
      <c r="BO1839" s="5">
        <v>45.8</v>
      </c>
      <c r="BQ1839" s="21"/>
      <c r="BR1839" s="21"/>
      <c r="BX1839" s="5">
        <v>9.9</v>
      </c>
    </row>
    <row r="1840" spans="1:77" x14ac:dyDescent="0.2">
      <c r="A1840" s="2" t="s">
        <v>221</v>
      </c>
      <c r="B1840" s="3">
        <v>38693</v>
      </c>
      <c r="C1840" s="4">
        <v>33</v>
      </c>
      <c r="F1840" s="20">
        <v>0.03</v>
      </c>
      <c r="G1840" s="21"/>
      <c r="H1840" s="5">
        <v>0.54</v>
      </c>
      <c r="J1840" s="5">
        <v>1</v>
      </c>
      <c r="M1840" s="5">
        <v>0.6</v>
      </c>
      <c r="N1840" s="5">
        <v>2</v>
      </c>
      <c r="Q1840" s="5">
        <v>0.5</v>
      </c>
      <c r="S1840" s="5">
        <v>100</v>
      </c>
      <c r="T1840" s="5">
        <v>26</v>
      </c>
      <c r="U1840" s="5">
        <v>1</v>
      </c>
      <c r="V1840" s="5">
        <v>2</v>
      </c>
      <c r="W1840" s="5">
        <v>2.1800000000000002</v>
      </c>
      <c r="AB1840" s="5">
        <v>12.74</v>
      </c>
      <c r="AD1840" s="5">
        <v>1.7</v>
      </c>
      <c r="AE1840" s="5">
        <v>3.5</v>
      </c>
      <c r="AI1840" s="5">
        <v>1</v>
      </c>
      <c r="AJ1840" s="5">
        <v>56.6</v>
      </c>
      <c r="AN1840" s="5">
        <v>13.7</v>
      </c>
      <c r="AO1840" s="5">
        <v>0.15</v>
      </c>
      <c r="AT1840" s="5">
        <v>16.100000000000001</v>
      </c>
      <c r="AU1840" s="5">
        <v>1</v>
      </c>
      <c r="AV1840" s="5">
        <v>0.44</v>
      </c>
      <c r="AW1840" s="5">
        <v>0.03</v>
      </c>
      <c r="AX1840" s="5">
        <v>0.36</v>
      </c>
      <c r="AY1840" s="21"/>
      <c r="AZ1840" s="22"/>
      <c r="BA1840" s="5">
        <v>7.3</v>
      </c>
      <c r="BC1840" s="5">
        <v>0.1</v>
      </c>
      <c r="BE1840" s="20">
        <v>0.5</v>
      </c>
      <c r="BF1840" s="21"/>
      <c r="BH1840" s="5">
        <v>6.1</v>
      </c>
      <c r="BI1840" s="20">
        <v>0.1</v>
      </c>
      <c r="BN1840" s="22"/>
      <c r="BO1840" s="5">
        <v>3</v>
      </c>
      <c r="BQ1840" s="5">
        <v>-6.9</v>
      </c>
      <c r="BR1840" s="5">
        <v>7.02</v>
      </c>
      <c r="BW1840" s="22"/>
      <c r="BX1840" s="5">
        <v>9.5</v>
      </c>
      <c r="BY1840" s="5">
        <v>5</v>
      </c>
    </row>
    <row r="1841" spans="1:77" x14ac:dyDescent="0.2">
      <c r="A1841" s="2" t="s">
        <v>130</v>
      </c>
      <c r="B1841" s="3">
        <v>38681</v>
      </c>
      <c r="C1841" s="4">
        <v>33</v>
      </c>
      <c r="F1841" s="20">
        <v>0.13</v>
      </c>
      <c r="G1841" s="21"/>
      <c r="H1841" s="5">
        <v>0.23</v>
      </c>
      <c r="J1841" s="20">
        <v>1</v>
      </c>
      <c r="M1841" s="5">
        <v>0.3</v>
      </c>
      <c r="N1841" s="20">
        <v>2</v>
      </c>
      <c r="O1841" s="22"/>
      <c r="Q1841" s="20">
        <v>0.5</v>
      </c>
      <c r="S1841" s="5">
        <v>157</v>
      </c>
      <c r="T1841" s="5">
        <v>52</v>
      </c>
      <c r="U1841" s="20">
        <v>1</v>
      </c>
      <c r="V1841" s="5">
        <v>4</v>
      </c>
      <c r="W1841" s="5">
        <v>9.85</v>
      </c>
      <c r="AB1841" s="5">
        <v>20.38</v>
      </c>
      <c r="AD1841" s="5">
        <v>1.26</v>
      </c>
      <c r="AE1841" s="5">
        <v>2.2000000000000002</v>
      </c>
      <c r="AI1841" s="20">
        <v>1</v>
      </c>
      <c r="AJ1841" s="5">
        <v>82.2</v>
      </c>
      <c r="AN1841" s="5">
        <v>12.3</v>
      </c>
      <c r="AO1841" s="5">
        <v>0.19</v>
      </c>
      <c r="AT1841" s="5">
        <v>18.600000000000001</v>
      </c>
      <c r="AU1841" s="20">
        <v>1</v>
      </c>
      <c r="AV1841" s="5">
        <v>0.44</v>
      </c>
      <c r="AW1841" s="5">
        <v>0.03</v>
      </c>
      <c r="AX1841" s="5">
        <v>0.03</v>
      </c>
      <c r="AY1841" s="21"/>
      <c r="AZ1841" s="22"/>
      <c r="BA1841" s="5">
        <v>7.2</v>
      </c>
      <c r="BC1841" s="20">
        <v>0.1</v>
      </c>
      <c r="BE1841" s="20">
        <v>0.5</v>
      </c>
      <c r="BF1841" s="21"/>
      <c r="BH1841" s="5">
        <v>6.2</v>
      </c>
      <c r="BI1841" s="20">
        <v>0.1</v>
      </c>
      <c r="BN1841" s="22"/>
      <c r="BO1841" s="5">
        <v>110</v>
      </c>
      <c r="BQ1841" s="5">
        <v>-9.9499999999999993</v>
      </c>
      <c r="BR1841" s="5">
        <v>10.08</v>
      </c>
      <c r="BX1841" s="5">
        <v>9.1</v>
      </c>
      <c r="BY1841" s="20">
        <v>5</v>
      </c>
    </row>
    <row r="1842" spans="1:77" x14ac:dyDescent="0.2">
      <c r="A1842" s="2" t="s">
        <v>120</v>
      </c>
      <c r="B1842" s="3">
        <v>34247</v>
      </c>
      <c r="C1842" s="4">
        <v>23</v>
      </c>
      <c r="F1842" s="20">
        <v>0.01</v>
      </c>
      <c r="G1842" s="21"/>
      <c r="H1842" s="5">
        <v>0.5</v>
      </c>
      <c r="J1842" s="21"/>
      <c r="M1842" s="5">
        <v>0.79</v>
      </c>
      <c r="N1842" s="21"/>
      <c r="O1842" s="20">
        <v>10</v>
      </c>
      <c r="Q1842" s="21"/>
      <c r="S1842" s="5">
        <v>72.2</v>
      </c>
      <c r="T1842" s="5">
        <v>14.8</v>
      </c>
      <c r="U1842" s="21"/>
      <c r="V1842" s="5">
        <v>2.6</v>
      </c>
      <c r="W1842" s="5">
        <v>0.95</v>
      </c>
      <c r="Y1842" s="20">
        <v>0.27</v>
      </c>
      <c r="AB1842" s="5">
        <v>8.1199999999999992</v>
      </c>
      <c r="AD1842" s="21"/>
      <c r="AE1842" s="5">
        <v>1.6</v>
      </c>
      <c r="AI1842" s="21"/>
      <c r="AJ1842" s="5">
        <v>43.6</v>
      </c>
      <c r="AN1842" s="5">
        <v>5.8</v>
      </c>
      <c r="AO1842" s="5">
        <v>0.15</v>
      </c>
      <c r="AS1842" s="21"/>
      <c r="AT1842" s="5">
        <v>5.3</v>
      </c>
      <c r="AU1842" s="21"/>
      <c r="AV1842" s="5">
        <v>0.44</v>
      </c>
      <c r="AW1842" s="5">
        <v>0.03</v>
      </c>
      <c r="AX1842" s="5">
        <v>0.09</v>
      </c>
      <c r="AZ1842" s="22"/>
      <c r="BA1842" s="5">
        <v>7.34</v>
      </c>
      <c r="BC1842" s="21"/>
      <c r="BE1842" s="20">
        <v>0.1</v>
      </c>
      <c r="BF1842" s="21"/>
      <c r="BH1842" s="5">
        <v>3.12</v>
      </c>
      <c r="BN1842" s="22"/>
      <c r="BO1842" s="5">
        <v>4.5999999999999996</v>
      </c>
      <c r="BQ1842" s="21"/>
      <c r="BR1842" s="21"/>
      <c r="BT1842" s="21"/>
      <c r="BW1842" s="21"/>
      <c r="BX1842" s="5">
        <v>9.3000000000000007</v>
      </c>
      <c r="BY1842" s="21"/>
    </row>
    <row r="1843" spans="1:77" x14ac:dyDescent="0.2">
      <c r="A1843" s="2" t="s">
        <v>372</v>
      </c>
      <c r="B1843" s="3">
        <v>32840</v>
      </c>
      <c r="C1843" s="4">
        <v>21</v>
      </c>
      <c r="F1843" s="20">
        <v>0.65</v>
      </c>
      <c r="G1843" s="21"/>
      <c r="H1843" s="5">
        <v>0.28999999999999998</v>
      </c>
      <c r="M1843" s="5">
        <v>1.55</v>
      </c>
      <c r="O1843" s="22"/>
      <c r="S1843" s="5">
        <v>40.9</v>
      </c>
      <c r="T1843" s="5">
        <v>30.2</v>
      </c>
      <c r="V1843" s="5">
        <v>4.5</v>
      </c>
      <c r="W1843" s="5">
        <v>0.04</v>
      </c>
      <c r="AB1843" s="5">
        <v>2.6</v>
      </c>
      <c r="AD1843" s="21"/>
      <c r="AE1843" s="5">
        <v>17.3</v>
      </c>
      <c r="AJ1843" s="5">
        <v>41.3</v>
      </c>
      <c r="AN1843" s="5">
        <v>5.2</v>
      </c>
      <c r="AO1843" s="5">
        <v>0.06</v>
      </c>
      <c r="AT1843" s="5">
        <v>10.5</v>
      </c>
      <c r="AV1843" s="5">
        <v>43.73</v>
      </c>
      <c r="AW1843" s="5">
        <v>0.03</v>
      </c>
      <c r="AX1843" s="5">
        <v>0.03</v>
      </c>
      <c r="AY1843" s="21"/>
      <c r="AZ1843" s="22"/>
      <c r="BA1843" s="5">
        <v>4.92</v>
      </c>
      <c r="BE1843" s="20">
        <v>0.4</v>
      </c>
      <c r="BF1843" s="21"/>
      <c r="BH1843" s="5">
        <v>0.19</v>
      </c>
      <c r="BI1843" s="22"/>
      <c r="BN1843" s="22"/>
      <c r="BO1843" s="5">
        <v>43</v>
      </c>
      <c r="BQ1843" s="21"/>
      <c r="BR1843" s="21"/>
      <c r="BS1843" s="21"/>
      <c r="BT1843" s="21"/>
      <c r="BV1843" s="21"/>
      <c r="BX1843" s="5">
        <v>9.4</v>
      </c>
    </row>
    <row r="1844" spans="1:77" x14ac:dyDescent="0.2">
      <c r="A1844" s="2" t="s">
        <v>120</v>
      </c>
      <c r="B1844" s="3">
        <v>38677</v>
      </c>
      <c r="C1844" s="4">
        <v>33</v>
      </c>
      <c r="F1844" s="20">
        <v>0.03</v>
      </c>
      <c r="G1844" s="21"/>
      <c r="H1844" s="5">
        <v>0.26</v>
      </c>
      <c r="J1844" s="20">
        <v>1</v>
      </c>
      <c r="M1844" s="5">
        <v>0.3</v>
      </c>
      <c r="N1844" s="20">
        <v>2</v>
      </c>
      <c r="O1844" s="22"/>
      <c r="Q1844" s="20">
        <v>0.5</v>
      </c>
      <c r="S1844" s="5">
        <v>89.3</v>
      </c>
      <c r="T1844" s="5">
        <v>19</v>
      </c>
      <c r="U1844" s="20">
        <v>1</v>
      </c>
      <c r="V1844" s="5">
        <v>1</v>
      </c>
      <c r="W1844" s="5">
        <v>2.83</v>
      </c>
      <c r="AB1844" s="5">
        <v>9.01</v>
      </c>
      <c r="AD1844" s="5">
        <v>1.5</v>
      </c>
      <c r="AE1844" s="5">
        <v>1.9</v>
      </c>
      <c r="AI1844" s="20">
        <v>1</v>
      </c>
      <c r="AJ1844" s="5">
        <v>52.7</v>
      </c>
      <c r="AN1844" s="5">
        <v>6</v>
      </c>
      <c r="AO1844" s="5">
        <v>0.2</v>
      </c>
      <c r="AT1844" s="5">
        <v>11.5</v>
      </c>
      <c r="AU1844" s="20">
        <v>1</v>
      </c>
      <c r="AV1844" s="5">
        <v>0.44</v>
      </c>
      <c r="AW1844" s="5">
        <v>0.03</v>
      </c>
      <c r="AX1844" s="5">
        <v>0.06</v>
      </c>
      <c r="AY1844" s="21"/>
      <c r="AZ1844" s="22"/>
      <c r="BA1844" s="5">
        <v>7.1</v>
      </c>
      <c r="BC1844" s="20">
        <v>0.1</v>
      </c>
      <c r="BE1844" s="20">
        <v>1.4</v>
      </c>
      <c r="BF1844" s="21"/>
      <c r="BH1844" s="5">
        <v>4.9000000000000004</v>
      </c>
      <c r="BI1844" s="20">
        <v>0.1</v>
      </c>
      <c r="BN1844" s="22"/>
      <c r="BO1844" s="5">
        <v>5</v>
      </c>
      <c r="BQ1844" s="5">
        <v>-5.54</v>
      </c>
      <c r="BR1844" s="5">
        <v>5.62</v>
      </c>
      <c r="BS1844" s="21"/>
      <c r="BT1844" s="21"/>
      <c r="BV1844" s="21"/>
      <c r="BX1844" s="5">
        <v>9.8000000000000007</v>
      </c>
      <c r="BY1844" s="20">
        <v>5</v>
      </c>
    </row>
    <row r="1845" spans="1:77" x14ac:dyDescent="0.2">
      <c r="A1845" s="2" t="s">
        <v>388</v>
      </c>
      <c r="B1845" s="3">
        <v>38673</v>
      </c>
      <c r="C1845" s="4">
        <v>33</v>
      </c>
      <c r="F1845" s="20">
        <v>0.04</v>
      </c>
      <c r="G1845" s="21"/>
      <c r="H1845" s="5">
        <v>5.81</v>
      </c>
      <c r="J1845" s="20">
        <v>1</v>
      </c>
      <c r="M1845" s="5">
        <v>0.9</v>
      </c>
      <c r="N1845" s="20">
        <v>2</v>
      </c>
      <c r="O1845" s="22"/>
      <c r="Q1845" s="20">
        <v>0.5</v>
      </c>
      <c r="S1845" s="5">
        <v>253</v>
      </c>
      <c r="T1845" s="5">
        <v>3410</v>
      </c>
      <c r="U1845" s="20">
        <v>1</v>
      </c>
      <c r="V1845" s="5">
        <v>7</v>
      </c>
      <c r="W1845" s="5">
        <v>7.07</v>
      </c>
      <c r="AB1845" s="20">
        <v>8.52</v>
      </c>
      <c r="AD1845" s="5">
        <v>0.1</v>
      </c>
      <c r="AE1845" s="5">
        <v>24</v>
      </c>
      <c r="AI1845" s="20">
        <v>1</v>
      </c>
      <c r="AJ1845" s="5">
        <v>1060</v>
      </c>
      <c r="AN1845" s="5">
        <v>111</v>
      </c>
      <c r="AO1845" s="5">
        <v>0.33</v>
      </c>
      <c r="AT1845" s="5">
        <v>1900</v>
      </c>
      <c r="AU1845" s="20">
        <v>2</v>
      </c>
      <c r="AV1845" s="5">
        <v>0.44</v>
      </c>
      <c r="AW1845" s="5">
        <v>0.03</v>
      </c>
      <c r="AX1845" s="5">
        <v>0.33</v>
      </c>
      <c r="AY1845" s="22"/>
      <c r="AZ1845" s="22"/>
      <c r="BA1845" s="5">
        <v>7.3</v>
      </c>
      <c r="BC1845" s="20">
        <v>0.1</v>
      </c>
      <c r="BE1845" s="20">
        <v>0.5</v>
      </c>
      <c r="BF1845" s="21"/>
      <c r="BH1845" s="5">
        <v>9.3000000000000007</v>
      </c>
      <c r="BI1845" s="20">
        <v>0.1</v>
      </c>
      <c r="BN1845" s="22"/>
      <c r="BO1845" s="5">
        <v>1</v>
      </c>
      <c r="BQ1845" s="5">
        <v>-105.49</v>
      </c>
      <c r="BR1845" s="5">
        <v>105.62</v>
      </c>
      <c r="BX1845" s="5">
        <v>10.5</v>
      </c>
      <c r="BY1845" s="20">
        <v>5</v>
      </c>
    </row>
    <row r="1846" spans="1:77" x14ac:dyDescent="0.2">
      <c r="A1846" s="2" t="s">
        <v>372</v>
      </c>
      <c r="B1846" s="3">
        <v>38673</v>
      </c>
      <c r="C1846" s="4">
        <v>33</v>
      </c>
      <c r="F1846" s="20">
        <v>0.76</v>
      </c>
      <c r="G1846" s="21"/>
      <c r="H1846" s="5">
        <v>0.06</v>
      </c>
      <c r="J1846" s="20">
        <v>1</v>
      </c>
      <c r="M1846" s="5">
        <v>1</v>
      </c>
      <c r="N1846" s="20">
        <v>2</v>
      </c>
      <c r="Q1846" s="20">
        <v>0.5</v>
      </c>
      <c r="S1846" s="5">
        <v>32.6</v>
      </c>
      <c r="T1846" s="5">
        <v>25</v>
      </c>
      <c r="U1846" s="20">
        <v>1</v>
      </c>
      <c r="V1846" s="5">
        <v>6</v>
      </c>
      <c r="W1846" s="5">
        <v>0.01</v>
      </c>
      <c r="AB1846" s="5">
        <v>3.02</v>
      </c>
      <c r="AD1846" s="5">
        <v>-0.3</v>
      </c>
      <c r="AE1846" s="5">
        <v>6.8</v>
      </c>
      <c r="AI1846" s="20">
        <v>2</v>
      </c>
      <c r="AJ1846" s="5">
        <v>32.1</v>
      </c>
      <c r="AN1846" s="5">
        <v>5.0999999999999996</v>
      </c>
      <c r="AO1846" s="5">
        <v>0.05</v>
      </c>
      <c r="AT1846" s="5">
        <v>7.8</v>
      </c>
      <c r="AU1846" s="20">
        <v>1</v>
      </c>
      <c r="AV1846" s="5">
        <v>59.76</v>
      </c>
      <c r="AW1846" s="5">
        <v>0.03</v>
      </c>
      <c r="AX1846" s="5">
        <v>0.03</v>
      </c>
      <c r="AY1846" s="22"/>
      <c r="BA1846" s="5">
        <v>5.4</v>
      </c>
      <c r="BC1846" s="20">
        <v>0.1</v>
      </c>
      <c r="BE1846" s="20">
        <v>0.8</v>
      </c>
      <c r="BF1846" s="21"/>
      <c r="BG1846" s="22"/>
      <c r="BH1846" s="5">
        <v>0.3</v>
      </c>
      <c r="BI1846" s="20">
        <v>0.1</v>
      </c>
      <c r="BN1846" s="22"/>
      <c r="BO1846" s="5">
        <v>29</v>
      </c>
      <c r="BQ1846" s="20">
        <v>-2.57</v>
      </c>
      <c r="BR1846" s="20">
        <v>2.56</v>
      </c>
      <c r="BX1846" s="5">
        <v>10</v>
      </c>
      <c r="BY1846" s="20">
        <v>7</v>
      </c>
    </row>
    <row r="1847" spans="1:77" x14ac:dyDescent="0.2">
      <c r="A1847" s="2" t="s">
        <v>389</v>
      </c>
      <c r="B1847" s="3">
        <v>41598</v>
      </c>
      <c r="C1847" s="4">
        <v>35</v>
      </c>
      <c r="F1847" s="22"/>
      <c r="G1847" s="5">
        <v>6.0000000000000001E-3</v>
      </c>
      <c r="H1847" s="5">
        <v>17.510000000000002</v>
      </c>
      <c r="J1847" s="5">
        <v>0.2</v>
      </c>
      <c r="M1847" s="5">
        <v>2.04</v>
      </c>
      <c r="N1847" s="5">
        <v>0.3</v>
      </c>
      <c r="O1847" s="22"/>
      <c r="Q1847" s="5">
        <v>0.02</v>
      </c>
      <c r="S1847" s="5">
        <v>249</v>
      </c>
      <c r="T1847" s="5">
        <v>1733</v>
      </c>
      <c r="U1847" s="5">
        <v>0.2</v>
      </c>
      <c r="V1847" s="5">
        <v>12</v>
      </c>
      <c r="W1847" s="5">
        <v>32.200000000000003</v>
      </c>
      <c r="AB1847" s="5">
        <v>1.9</v>
      </c>
      <c r="AD1847" s="5">
        <v>1.58</v>
      </c>
      <c r="AE1847" s="5">
        <v>37.9</v>
      </c>
      <c r="AI1847" s="5">
        <v>0.5</v>
      </c>
      <c r="AJ1847" s="5">
        <v>651</v>
      </c>
      <c r="AN1847" s="5">
        <v>81</v>
      </c>
      <c r="AO1847" s="5">
        <v>5.56</v>
      </c>
      <c r="AS1847" s="21"/>
      <c r="AT1847" s="5">
        <v>933</v>
      </c>
      <c r="AU1847" s="5">
        <v>0.5</v>
      </c>
      <c r="AV1847" s="5">
        <v>0.22</v>
      </c>
      <c r="AW1847" s="5">
        <v>0.03</v>
      </c>
      <c r="AX1847" s="20">
        <v>0.05</v>
      </c>
      <c r="AY1847" s="5">
        <v>2.6</v>
      </c>
      <c r="AZ1847" s="22"/>
      <c r="BA1847" s="5">
        <v>6.98</v>
      </c>
      <c r="BC1847" s="5">
        <v>1E-3</v>
      </c>
      <c r="BE1847" s="22"/>
      <c r="BF1847" s="5">
        <v>0.21</v>
      </c>
      <c r="BH1847" s="5">
        <v>13.61</v>
      </c>
      <c r="BN1847" s="22"/>
      <c r="BO1847" s="5">
        <v>2.73</v>
      </c>
      <c r="BQ1847" s="5">
        <v>62.55</v>
      </c>
      <c r="BR1847" s="5">
        <v>63.55</v>
      </c>
      <c r="BS1847" s="5">
        <v>0.2</v>
      </c>
      <c r="BT1847" s="21"/>
      <c r="BV1847" s="5">
        <v>0.1</v>
      </c>
      <c r="BW1847" s="21"/>
      <c r="BX1847" s="5">
        <v>9.1999999999999993</v>
      </c>
      <c r="BY1847" s="5">
        <v>20</v>
      </c>
    </row>
    <row r="1848" spans="1:77" x14ac:dyDescent="0.2">
      <c r="A1848" s="2" t="s">
        <v>389</v>
      </c>
      <c r="B1848" s="3">
        <v>38737</v>
      </c>
      <c r="C1848" s="4">
        <v>30</v>
      </c>
      <c r="F1848" s="20">
        <v>0.02</v>
      </c>
      <c r="G1848" s="21"/>
      <c r="H1848" s="5">
        <v>21.29</v>
      </c>
      <c r="J1848" s="20">
        <v>1</v>
      </c>
      <c r="M1848" s="5">
        <v>2.2999999999999998</v>
      </c>
      <c r="N1848" s="20">
        <v>2</v>
      </c>
      <c r="O1848" s="22"/>
      <c r="Q1848" s="20">
        <v>0.5</v>
      </c>
      <c r="S1848" s="5">
        <v>243</v>
      </c>
      <c r="T1848" s="5">
        <v>1660</v>
      </c>
      <c r="U1848" s="20">
        <v>1</v>
      </c>
      <c r="V1848" s="5">
        <v>11</v>
      </c>
      <c r="W1848" s="21"/>
      <c r="X1848" s="20">
        <v>23.2</v>
      </c>
      <c r="Y1848" s="22"/>
      <c r="AB1848" s="5">
        <v>2</v>
      </c>
      <c r="AD1848" s="21"/>
      <c r="AE1848" s="5">
        <v>34.799999999999997</v>
      </c>
      <c r="AI1848" s="20">
        <v>1</v>
      </c>
      <c r="AJ1848" s="5">
        <v>753</v>
      </c>
      <c r="AN1848" s="5">
        <v>88</v>
      </c>
      <c r="AO1848" s="5">
        <v>4.38</v>
      </c>
      <c r="AT1848" s="5">
        <v>816</v>
      </c>
      <c r="AU1848" s="20">
        <v>1</v>
      </c>
      <c r="AV1848" s="5">
        <v>0.44</v>
      </c>
      <c r="AW1848" s="5">
        <v>0.03</v>
      </c>
      <c r="AX1848" s="5">
        <v>1.65</v>
      </c>
      <c r="AY1848" s="21"/>
      <c r="AZ1848" s="22"/>
      <c r="BA1848" s="5">
        <v>6.9</v>
      </c>
      <c r="BC1848" s="20">
        <v>0.1</v>
      </c>
      <c r="BE1848" s="20">
        <v>0.5</v>
      </c>
      <c r="BF1848" s="21"/>
      <c r="BH1848" s="5">
        <v>12</v>
      </c>
      <c r="BI1848" s="20">
        <v>0.1</v>
      </c>
      <c r="BN1848" s="22"/>
      <c r="BO1848" s="5">
        <v>1</v>
      </c>
      <c r="BQ1848" s="21"/>
      <c r="BR1848" s="21"/>
      <c r="BX1848" s="5">
        <v>9.6</v>
      </c>
      <c r="BY1848" s="20">
        <v>6</v>
      </c>
    </row>
    <row r="1849" spans="1:77" x14ac:dyDescent="0.2">
      <c r="A1849" s="2" t="s">
        <v>126</v>
      </c>
      <c r="B1849" s="3">
        <v>38679</v>
      </c>
      <c r="C1849" s="4">
        <v>33</v>
      </c>
      <c r="F1849" s="5">
        <v>0.02</v>
      </c>
      <c r="G1849" s="22"/>
      <c r="H1849" s="5">
        <v>1.23</v>
      </c>
      <c r="J1849" s="5">
        <v>1</v>
      </c>
      <c r="M1849" s="5">
        <v>0.4</v>
      </c>
      <c r="N1849" s="5">
        <v>2</v>
      </c>
      <c r="O1849" s="22"/>
      <c r="Q1849" s="5">
        <v>0.5</v>
      </c>
      <c r="S1849" s="5">
        <v>104</v>
      </c>
      <c r="T1849" s="5">
        <v>25</v>
      </c>
      <c r="U1849" s="5">
        <v>1</v>
      </c>
      <c r="V1849" s="5">
        <v>3</v>
      </c>
      <c r="W1849" s="5">
        <v>5.64</v>
      </c>
      <c r="AB1849" s="20">
        <v>0.75</v>
      </c>
      <c r="AD1849" s="5">
        <v>0.9</v>
      </c>
      <c r="AE1849" s="5">
        <v>1.7</v>
      </c>
      <c r="AI1849" s="5">
        <v>1</v>
      </c>
      <c r="AJ1849" s="5">
        <v>65.5</v>
      </c>
      <c r="AN1849" s="5">
        <v>5</v>
      </c>
      <c r="AO1849" s="5">
        <v>0.28999999999999998</v>
      </c>
      <c r="AT1849" s="5">
        <v>23.8</v>
      </c>
      <c r="AU1849" s="5">
        <v>1</v>
      </c>
      <c r="AV1849" s="5">
        <v>0.44</v>
      </c>
      <c r="AW1849" s="5">
        <v>0.03</v>
      </c>
      <c r="AX1849" s="5">
        <v>0.03</v>
      </c>
      <c r="AZ1849" s="22"/>
      <c r="BA1849" s="5">
        <v>7.2</v>
      </c>
      <c r="BC1849" s="5">
        <v>0.1</v>
      </c>
      <c r="BD1849" s="22"/>
      <c r="BE1849" s="5">
        <v>0.5</v>
      </c>
      <c r="BH1849" s="5">
        <v>6.2</v>
      </c>
      <c r="BI1849" s="20">
        <v>0.1</v>
      </c>
      <c r="BN1849" s="22"/>
      <c r="BO1849" s="5">
        <v>1</v>
      </c>
      <c r="BQ1849" s="5">
        <v>-6.91</v>
      </c>
      <c r="BR1849" s="5">
        <v>6.96</v>
      </c>
      <c r="BX1849" s="5">
        <v>9.5</v>
      </c>
      <c r="BY1849" s="5">
        <v>5</v>
      </c>
    </row>
    <row r="1850" spans="1:77" x14ac:dyDescent="0.2">
      <c r="A1850" s="2" t="s">
        <v>302</v>
      </c>
      <c r="B1850" s="3">
        <v>38684</v>
      </c>
      <c r="C1850" s="4">
        <v>33</v>
      </c>
      <c r="F1850" s="5">
        <v>0.03</v>
      </c>
      <c r="G1850" s="22"/>
      <c r="H1850" s="5">
        <v>0.23</v>
      </c>
      <c r="J1850" s="5">
        <v>1</v>
      </c>
      <c r="M1850" s="5">
        <v>0.3</v>
      </c>
      <c r="N1850" s="5">
        <v>2</v>
      </c>
      <c r="O1850" s="22"/>
      <c r="Q1850" s="5">
        <v>0.5</v>
      </c>
      <c r="S1850" s="5">
        <v>76.3</v>
      </c>
      <c r="T1850" s="5">
        <v>24</v>
      </c>
      <c r="U1850" s="5">
        <v>1</v>
      </c>
      <c r="V1850" s="5">
        <v>1.8</v>
      </c>
      <c r="W1850" s="5">
        <v>1.55</v>
      </c>
      <c r="AB1850" s="5">
        <v>15.11</v>
      </c>
      <c r="AD1850" s="5">
        <v>1.87</v>
      </c>
      <c r="AE1850" s="5">
        <v>1.1000000000000001</v>
      </c>
      <c r="AI1850" s="5">
        <v>1</v>
      </c>
      <c r="AJ1850" s="5">
        <v>44.4</v>
      </c>
      <c r="AN1850" s="5">
        <v>5.5</v>
      </c>
      <c r="AO1850" s="5">
        <v>0.14000000000000001</v>
      </c>
      <c r="AT1850" s="5">
        <v>7.6</v>
      </c>
      <c r="AU1850" s="5">
        <v>1</v>
      </c>
      <c r="AV1850" s="5">
        <v>0.44</v>
      </c>
      <c r="AW1850" s="5">
        <v>0.03</v>
      </c>
      <c r="AX1850" s="5">
        <v>0.03</v>
      </c>
      <c r="AZ1850" s="22"/>
      <c r="BA1850" s="5">
        <v>7.2</v>
      </c>
      <c r="BC1850" s="5">
        <v>0.1</v>
      </c>
      <c r="BE1850" s="5">
        <v>0.6</v>
      </c>
      <c r="BF1850" s="22"/>
      <c r="BH1850" s="5">
        <v>3.2</v>
      </c>
      <c r="BI1850" s="5">
        <v>0.1</v>
      </c>
      <c r="BN1850" s="22"/>
      <c r="BO1850" s="5">
        <v>35</v>
      </c>
      <c r="BQ1850" s="5">
        <v>-4.5999999999999996</v>
      </c>
      <c r="BR1850" s="5">
        <v>4.6900000000000004</v>
      </c>
      <c r="BW1850" s="22"/>
      <c r="BX1850" s="5">
        <v>9.5</v>
      </c>
      <c r="BY1850" s="5">
        <v>5</v>
      </c>
    </row>
    <row r="1851" spans="1:77" x14ac:dyDescent="0.2">
      <c r="A1851" s="2" t="s">
        <v>302</v>
      </c>
      <c r="B1851" s="3">
        <v>37582</v>
      </c>
      <c r="C1851" s="4">
        <v>20</v>
      </c>
      <c r="F1851" s="20">
        <v>0.01</v>
      </c>
      <c r="G1851" s="21"/>
      <c r="H1851" s="5">
        <v>0.19</v>
      </c>
      <c r="J1851" s="22"/>
      <c r="M1851" s="5">
        <v>0.15</v>
      </c>
      <c r="N1851" s="22"/>
      <c r="Q1851" s="22"/>
      <c r="S1851" s="5">
        <v>89.5</v>
      </c>
      <c r="T1851" s="5">
        <v>20.5</v>
      </c>
      <c r="U1851" s="22"/>
      <c r="V1851" s="5">
        <v>1.7</v>
      </c>
      <c r="W1851" s="5">
        <v>2.4300000000000002</v>
      </c>
      <c r="AB1851" s="5">
        <v>14.66</v>
      </c>
      <c r="AD1851" s="21"/>
      <c r="AE1851" s="5">
        <v>1.2</v>
      </c>
      <c r="AI1851" s="22"/>
      <c r="AJ1851" s="5">
        <v>45.8</v>
      </c>
      <c r="AN1851" s="5">
        <v>7.2</v>
      </c>
      <c r="AO1851" s="5">
        <v>0.18</v>
      </c>
      <c r="AT1851" s="5">
        <v>10.9</v>
      </c>
      <c r="AU1851" s="22"/>
      <c r="AV1851" s="5">
        <v>0.35</v>
      </c>
      <c r="AW1851" s="5">
        <v>0.03</v>
      </c>
      <c r="AX1851" s="5">
        <v>0.3</v>
      </c>
      <c r="AY1851" s="21"/>
      <c r="BA1851" s="5">
        <v>7.57</v>
      </c>
      <c r="BC1851" s="22"/>
      <c r="BE1851" s="22"/>
      <c r="BF1851" s="21"/>
      <c r="BH1851" s="5">
        <v>4.08</v>
      </c>
      <c r="BN1851" s="22"/>
      <c r="BO1851" s="5">
        <v>39.1</v>
      </c>
      <c r="BQ1851" s="21"/>
      <c r="BR1851" s="21"/>
      <c r="BX1851" s="5">
        <v>9.5</v>
      </c>
      <c r="BY1851" s="22"/>
    </row>
    <row r="1852" spans="1:77" x14ac:dyDescent="0.2">
      <c r="A1852" s="2" t="s">
        <v>282</v>
      </c>
      <c r="B1852" s="3">
        <v>38674</v>
      </c>
      <c r="C1852" s="4">
        <v>33</v>
      </c>
      <c r="F1852" s="20">
        <v>0.05</v>
      </c>
      <c r="G1852" s="21"/>
      <c r="H1852" s="5">
        <v>0.04</v>
      </c>
      <c r="J1852" s="20">
        <v>1</v>
      </c>
      <c r="M1852" s="5">
        <v>0.3</v>
      </c>
      <c r="N1852" s="20">
        <v>2</v>
      </c>
      <c r="O1852" s="22"/>
      <c r="Q1852" s="20">
        <v>0.5</v>
      </c>
      <c r="S1852" s="5">
        <v>44.6</v>
      </c>
      <c r="T1852" s="5">
        <v>29</v>
      </c>
      <c r="U1852" s="20">
        <v>1</v>
      </c>
      <c r="V1852" s="5">
        <v>2</v>
      </c>
      <c r="W1852" s="5">
        <v>0.01</v>
      </c>
      <c r="AB1852" s="5">
        <v>7.21</v>
      </c>
      <c r="AC1852" s="21"/>
      <c r="AD1852" s="5">
        <v>-0.5</v>
      </c>
      <c r="AE1852" s="5">
        <v>3.7</v>
      </c>
      <c r="AI1852" s="20">
        <v>1</v>
      </c>
      <c r="AJ1852" s="5">
        <v>38.4</v>
      </c>
      <c r="AN1852" s="5">
        <v>4.0999999999999996</v>
      </c>
      <c r="AO1852" s="5">
        <v>0.01</v>
      </c>
      <c r="AT1852" s="5">
        <v>19.3</v>
      </c>
      <c r="AU1852" s="20">
        <v>1</v>
      </c>
      <c r="AV1852" s="5">
        <v>61.08</v>
      </c>
      <c r="AW1852" s="5">
        <v>0.03</v>
      </c>
      <c r="AX1852" s="5">
        <v>0.03</v>
      </c>
      <c r="AZ1852" s="22"/>
      <c r="BA1852" s="5">
        <v>6.1</v>
      </c>
      <c r="BC1852" s="20">
        <v>0.1</v>
      </c>
      <c r="BE1852" s="20">
        <v>5.3</v>
      </c>
      <c r="BF1852" s="21"/>
      <c r="BH1852" s="5">
        <v>0.9</v>
      </c>
      <c r="BI1852" s="20">
        <v>0.1</v>
      </c>
      <c r="BN1852" s="22"/>
      <c r="BO1852" s="5">
        <v>39</v>
      </c>
      <c r="BQ1852" s="5">
        <v>-3.52</v>
      </c>
      <c r="BR1852" s="5">
        <v>3.5</v>
      </c>
      <c r="BX1852" s="5">
        <v>9.4</v>
      </c>
      <c r="BY1852" s="20">
        <v>5</v>
      </c>
    </row>
    <row r="1853" spans="1:77" x14ac:dyDescent="0.2">
      <c r="A1853" s="2" t="s">
        <v>352</v>
      </c>
      <c r="B1853" s="3">
        <v>38689</v>
      </c>
      <c r="C1853" s="4">
        <v>33</v>
      </c>
      <c r="F1853" s="20">
        <v>0.11</v>
      </c>
      <c r="G1853" s="21"/>
      <c r="H1853" s="5">
        <v>0.53</v>
      </c>
      <c r="J1853" s="5">
        <v>1</v>
      </c>
      <c r="M1853" s="5">
        <v>0.3</v>
      </c>
      <c r="N1853" s="5">
        <v>2</v>
      </c>
      <c r="Q1853" s="5">
        <v>0.5</v>
      </c>
      <c r="S1853" s="5">
        <v>75.099999999999994</v>
      </c>
      <c r="T1853" s="5">
        <v>15</v>
      </c>
      <c r="U1853" s="5">
        <v>1</v>
      </c>
      <c r="V1853" s="5">
        <v>13</v>
      </c>
      <c r="W1853" s="5">
        <v>4.29</v>
      </c>
      <c r="AB1853" s="5">
        <v>1.06</v>
      </c>
      <c r="AD1853" s="5">
        <v>0.95</v>
      </c>
      <c r="AE1853" s="5">
        <v>6.3</v>
      </c>
      <c r="AI1853" s="5">
        <v>1</v>
      </c>
      <c r="AJ1853" s="5">
        <v>48.1</v>
      </c>
      <c r="AN1853" s="5">
        <v>5.5</v>
      </c>
      <c r="AO1853" s="5">
        <v>0.26</v>
      </c>
      <c r="AT1853" s="5">
        <v>7.8</v>
      </c>
      <c r="AU1853" s="5">
        <v>1</v>
      </c>
      <c r="AV1853" s="5">
        <v>0.44</v>
      </c>
      <c r="AW1853" s="5">
        <v>0.03</v>
      </c>
      <c r="AX1853" s="5">
        <v>0.42</v>
      </c>
      <c r="AY1853" s="21"/>
      <c r="AZ1853" s="22"/>
      <c r="BA1853" s="5">
        <v>6.7</v>
      </c>
      <c r="BC1853" s="5">
        <v>0.1</v>
      </c>
      <c r="BE1853" s="20">
        <v>0.5</v>
      </c>
      <c r="BF1853" s="21"/>
      <c r="BH1853" s="5">
        <v>3</v>
      </c>
      <c r="BI1853" s="20">
        <v>0.1</v>
      </c>
      <c r="BN1853" s="22"/>
      <c r="BO1853" s="5">
        <v>68</v>
      </c>
      <c r="BQ1853" s="5">
        <v>-4.84</v>
      </c>
      <c r="BR1853" s="5">
        <v>4.8899999999999997</v>
      </c>
      <c r="BW1853" s="22"/>
      <c r="BX1853" s="5">
        <v>10.9</v>
      </c>
      <c r="BY1853" s="5">
        <v>5</v>
      </c>
    </row>
    <row r="1854" spans="1:77" x14ac:dyDescent="0.2">
      <c r="A1854" s="2" t="s">
        <v>93</v>
      </c>
      <c r="B1854" s="3">
        <v>38680</v>
      </c>
      <c r="C1854" s="4">
        <v>33</v>
      </c>
      <c r="F1854" s="20">
        <v>0.02</v>
      </c>
      <c r="G1854" s="21"/>
      <c r="H1854" s="5">
        <v>1.04</v>
      </c>
      <c r="J1854" s="5">
        <v>1</v>
      </c>
      <c r="M1854" s="5">
        <v>0.5</v>
      </c>
      <c r="N1854" s="5">
        <v>2</v>
      </c>
      <c r="O1854" s="22"/>
      <c r="Q1854" s="5">
        <v>0.5</v>
      </c>
      <c r="S1854" s="5">
        <v>61.5</v>
      </c>
      <c r="T1854" s="5">
        <v>198</v>
      </c>
      <c r="U1854" s="5">
        <v>1</v>
      </c>
      <c r="V1854" s="5">
        <v>3.1</v>
      </c>
      <c r="W1854" s="5">
        <v>1.2</v>
      </c>
      <c r="AB1854" s="5">
        <v>8.15</v>
      </c>
      <c r="AD1854" s="5">
        <v>1.68</v>
      </c>
      <c r="AE1854" s="5">
        <v>4</v>
      </c>
      <c r="AI1854" s="5">
        <v>1</v>
      </c>
      <c r="AJ1854" s="5">
        <v>116.1</v>
      </c>
      <c r="AN1854" s="5">
        <v>10.3</v>
      </c>
      <c r="AO1854" s="5">
        <v>0.09</v>
      </c>
      <c r="AT1854" s="5">
        <v>181</v>
      </c>
      <c r="AU1854" s="5">
        <v>1</v>
      </c>
      <c r="AV1854" s="5">
        <v>0.44</v>
      </c>
      <c r="AW1854" s="5">
        <v>0.03</v>
      </c>
      <c r="AX1854" s="5">
        <v>0.45</v>
      </c>
      <c r="AZ1854" s="22"/>
      <c r="BA1854" s="5">
        <v>7.3</v>
      </c>
      <c r="BC1854" s="5">
        <v>0.1</v>
      </c>
      <c r="BE1854" s="20">
        <v>1</v>
      </c>
      <c r="BF1854" s="21"/>
      <c r="BH1854" s="5">
        <v>6.1</v>
      </c>
      <c r="BI1854" s="20">
        <v>0.1</v>
      </c>
      <c r="BN1854" s="22"/>
      <c r="BO1854" s="5">
        <v>5</v>
      </c>
      <c r="BQ1854" s="5">
        <v>-11.79</v>
      </c>
      <c r="BR1854" s="5">
        <v>11.99</v>
      </c>
      <c r="BS1854" s="21"/>
      <c r="BV1854" s="21"/>
      <c r="BW1854" s="22"/>
      <c r="BX1854" s="5">
        <v>9.3000000000000007</v>
      </c>
      <c r="BY1854" s="5">
        <v>5</v>
      </c>
    </row>
    <row r="1855" spans="1:77" x14ac:dyDescent="0.2">
      <c r="A1855" s="2" t="s">
        <v>216</v>
      </c>
      <c r="B1855" s="3">
        <v>38673</v>
      </c>
      <c r="C1855" s="4">
        <v>33</v>
      </c>
      <c r="F1855" s="5">
        <v>0.03</v>
      </c>
      <c r="G1855" s="22"/>
      <c r="H1855" s="5">
        <v>0.12</v>
      </c>
      <c r="J1855" s="20">
        <v>1</v>
      </c>
      <c r="M1855" s="5">
        <v>0.5</v>
      </c>
      <c r="N1855" s="20">
        <v>2</v>
      </c>
      <c r="O1855" s="22"/>
      <c r="Q1855" s="20">
        <v>0.5</v>
      </c>
      <c r="S1855" s="5">
        <v>78.3</v>
      </c>
      <c r="T1855" s="5">
        <v>40</v>
      </c>
      <c r="U1855" s="20">
        <v>1</v>
      </c>
      <c r="V1855" s="5">
        <v>2</v>
      </c>
      <c r="W1855" s="5">
        <v>2.85</v>
      </c>
      <c r="Y1855" s="22"/>
      <c r="AB1855" s="20">
        <v>1.6</v>
      </c>
      <c r="AD1855" s="5">
        <v>0.4</v>
      </c>
      <c r="AE1855" s="5">
        <v>1.4</v>
      </c>
      <c r="AI1855" s="20">
        <v>1</v>
      </c>
      <c r="AJ1855" s="20">
        <v>53.1</v>
      </c>
      <c r="AN1855" s="5">
        <v>4.8</v>
      </c>
      <c r="AO1855" s="5">
        <v>0.16</v>
      </c>
      <c r="AT1855" s="5">
        <v>20</v>
      </c>
      <c r="AU1855" s="20">
        <v>1</v>
      </c>
      <c r="AV1855" s="5">
        <v>0.44</v>
      </c>
      <c r="AW1855" s="5">
        <v>0.03</v>
      </c>
      <c r="AX1855" s="5">
        <v>0.15</v>
      </c>
      <c r="AZ1855" s="22"/>
      <c r="BA1855" s="5">
        <v>7.4</v>
      </c>
      <c r="BC1855" s="20">
        <v>0.1</v>
      </c>
      <c r="BE1855" s="5">
        <v>0.5</v>
      </c>
      <c r="BF1855" s="22"/>
      <c r="BH1855" s="5">
        <v>2.9</v>
      </c>
      <c r="BI1855" s="20">
        <v>0.1</v>
      </c>
      <c r="BN1855" s="22"/>
      <c r="BO1855" s="5">
        <v>61</v>
      </c>
      <c r="BQ1855" s="5">
        <v>-5.3</v>
      </c>
      <c r="BR1855" s="5">
        <v>5.32</v>
      </c>
      <c r="BW1855" s="22"/>
      <c r="BX1855" s="5">
        <v>9.4</v>
      </c>
      <c r="BY1855" s="20">
        <v>5</v>
      </c>
    </row>
    <row r="1856" spans="1:77" x14ac:dyDescent="0.2">
      <c r="A1856" s="2" t="s">
        <v>307</v>
      </c>
      <c r="B1856" s="3">
        <v>38673</v>
      </c>
      <c r="C1856" s="4">
        <v>33</v>
      </c>
      <c r="F1856" s="20">
        <v>0.05</v>
      </c>
      <c r="G1856" s="21"/>
      <c r="H1856" s="5">
        <v>0.06</v>
      </c>
      <c r="J1856" s="20">
        <v>1</v>
      </c>
      <c r="M1856" s="5">
        <v>0.7</v>
      </c>
      <c r="N1856" s="20">
        <v>2</v>
      </c>
      <c r="Q1856" s="20">
        <v>0.5</v>
      </c>
      <c r="S1856" s="5">
        <v>31</v>
      </c>
      <c r="T1856" s="5">
        <v>34</v>
      </c>
      <c r="U1856" s="20">
        <v>1</v>
      </c>
      <c r="V1856" s="5">
        <v>2</v>
      </c>
      <c r="W1856" s="5">
        <v>0.01</v>
      </c>
      <c r="AB1856" s="5">
        <v>4.49</v>
      </c>
      <c r="AD1856" s="5">
        <v>-0.4</v>
      </c>
      <c r="AE1856" s="5">
        <v>5</v>
      </c>
      <c r="AI1856" s="20">
        <v>2</v>
      </c>
      <c r="AJ1856" s="5">
        <v>35.4</v>
      </c>
      <c r="AN1856" s="5">
        <v>5.6</v>
      </c>
      <c r="AO1856" s="5">
        <v>0.01</v>
      </c>
      <c r="AT1856" s="5">
        <v>15.2</v>
      </c>
      <c r="AU1856" s="5">
        <v>3</v>
      </c>
      <c r="AV1856" s="5">
        <v>57.54</v>
      </c>
      <c r="AW1856" s="5">
        <v>0.03</v>
      </c>
      <c r="AX1856" s="5">
        <v>0.03</v>
      </c>
      <c r="AY1856" s="21"/>
      <c r="AZ1856" s="22"/>
      <c r="BA1856" s="5">
        <v>5.4</v>
      </c>
      <c r="BC1856" s="20">
        <v>0.1</v>
      </c>
      <c r="BE1856" s="20">
        <v>4.7</v>
      </c>
      <c r="BF1856" s="21"/>
      <c r="BH1856" s="5">
        <v>0.3</v>
      </c>
      <c r="BI1856" s="20">
        <v>0.1</v>
      </c>
      <c r="BN1856" s="22"/>
      <c r="BO1856" s="5">
        <v>30</v>
      </c>
      <c r="BQ1856" s="5">
        <v>-2.81</v>
      </c>
      <c r="BR1856" s="5">
        <v>2.8</v>
      </c>
      <c r="BS1856" s="21"/>
      <c r="BT1856" s="21"/>
      <c r="BV1856" s="21"/>
      <c r="BX1856" s="5">
        <v>10</v>
      </c>
      <c r="BY1856" s="20">
        <v>12</v>
      </c>
    </row>
    <row r="1857" spans="1:77" x14ac:dyDescent="0.2">
      <c r="A1857" s="2" t="s">
        <v>281</v>
      </c>
      <c r="B1857" s="3">
        <v>41884</v>
      </c>
      <c r="C1857" s="4">
        <v>33</v>
      </c>
      <c r="F1857" s="21"/>
      <c r="G1857" s="20">
        <v>4.0000000000000001E-3</v>
      </c>
      <c r="H1857" s="5">
        <v>0.02</v>
      </c>
      <c r="J1857" s="5">
        <v>1</v>
      </c>
      <c r="M1857" s="5">
        <v>0.16</v>
      </c>
      <c r="N1857" s="5">
        <v>0.2</v>
      </c>
      <c r="O1857" s="22"/>
      <c r="Q1857" s="5">
        <v>0.02</v>
      </c>
      <c r="S1857" s="5">
        <v>58.1</v>
      </c>
      <c r="T1857" s="5">
        <v>18</v>
      </c>
      <c r="U1857" s="5">
        <v>0.2</v>
      </c>
      <c r="V1857" s="5">
        <v>1</v>
      </c>
      <c r="W1857" s="5">
        <v>0.11</v>
      </c>
      <c r="AB1857" s="20">
        <v>22.74</v>
      </c>
      <c r="AD1857" s="5">
        <v>1.8</v>
      </c>
      <c r="AE1857" s="5">
        <v>1.54</v>
      </c>
      <c r="AI1857" s="5">
        <v>0.5</v>
      </c>
      <c r="AJ1857" s="5">
        <v>35.6</v>
      </c>
      <c r="AN1857" s="5">
        <v>3.83</v>
      </c>
      <c r="AO1857" s="5">
        <v>7.0000000000000007E-2</v>
      </c>
      <c r="AT1857" s="5">
        <v>8.25</v>
      </c>
      <c r="AU1857" s="5">
        <v>0.6</v>
      </c>
      <c r="AV1857" s="5">
        <v>2.5499999999999998</v>
      </c>
      <c r="AW1857" s="5">
        <v>0.03</v>
      </c>
      <c r="AX1857" s="5">
        <v>0.13</v>
      </c>
      <c r="AY1857" s="20">
        <v>0.05</v>
      </c>
      <c r="BA1857" s="5">
        <v>7.48</v>
      </c>
      <c r="BC1857" s="5">
        <v>1E-3</v>
      </c>
      <c r="BE1857" s="21"/>
      <c r="BF1857" s="20">
        <v>0.11</v>
      </c>
      <c r="BH1857" s="5">
        <v>2.34</v>
      </c>
      <c r="BN1857" s="22"/>
      <c r="BO1857" s="5">
        <v>31.9</v>
      </c>
      <c r="BQ1857" s="5">
        <v>3.56</v>
      </c>
      <c r="BR1857" s="5">
        <v>3.62</v>
      </c>
      <c r="BW1857" s="22"/>
      <c r="BX1857" s="5">
        <v>9.1</v>
      </c>
      <c r="BY1857" s="5">
        <v>2</v>
      </c>
    </row>
    <row r="1858" spans="1:77" x14ac:dyDescent="0.2">
      <c r="A1858" s="2" t="s">
        <v>281</v>
      </c>
      <c r="B1858" s="3">
        <v>38677</v>
      </c>
      <c r="C1858" s="4">
        <v>33</v>
      </c>
      <c r="F1858" s="5">
        <v>0.04</v>
      </c>
      <c r="G1858" s="21"/>
      <c r="H1858" s="5">
        <v>0.04</v>
      </c>
      <c r="J1858" s="5">
        <v>1</v>
      </c>
      <c r="M1858" s="5">
        <v>0.2</v>
      </c>
      <c r="N1858" s="5">
        <v>2</v>
      </c>
      <c r="O1858" s="21"/>
      <c r="Q1858" s="5">
        <v>0.5</v>
      </c>
      <c r="S1858" s="5">
        <v>49</v>
      </c>
      <c r="T1858" s="5">
        <v>13</v>
      </c>
      <c r="U1858" s="5">
        <v>1</v>
      </c>
      <c r="V1858" s="5">
        <v>1.4</v>
      </c>
      <c r="W1858" s="5">
        <v>0.72</v>
      </c>
      <c r="Y1858" s="22"/>
      <c r="AB1858" s="5">
        <v>22.56</v>
      </c>
      <c r="AD1858" s="20">
        <v>1.5</v>
      </c>
      <c r="AE1858" s="5">
        <v>1.6</v>
      </c>
      <c r="AI1858" s="5">
        <v>1</v>
      </c>
      <c r="AJ1858" s="5">
        <v>25.5</v>
      </c>
      <c r="AN1858" s="5">
        <v>3.5</v>
      </c>
      <c r="AO1858" s="5">
        <v>0.09</v>
      </c>
      <c r="AT1858" s="5">
        <v>7.2</v>
      </c>
      <c r="AU1858" s="20">
        <v>2</v>
      </c>
      <c r="AV1858" s="5">
        <v>1.77</v>
      </c>
      <c r="AW1858" s="5">
        <v>0.03</v>
      </c>
      <c r="AX1858" s="5">
        <v>0.09</v>
      </c>
      <c r="AZ1858" s="21"/>
      <c r="BA1858" s="5">
        <v>7.4</v>
      </c>
      <c r="BC1858" s="5">
        <v>0.1</v>
      </c>
      <c r="BE1858" s="5">
        <v>1.1000000000000001</v>
      </c>
      <c r="BH1858" s="5">
        <v>2.2999999999999998</v>
      </c>
      <c r="BI1858" s="20">
        <v>0.1</v>
      </c>
      <c r="BN1858" s="22"/>
      <c r="BO1858" s="20">
        <v>18</v>
      </c>
      <c r="BQ1858" s="20">
        <v>-3.07</v>
      </c>
      <c r="BR1858" s="20">
        <v>3.11</v>
      </c>
      <c r="BX1858" s="5">
        <v>9.1999999999999993</v>
      </c>
      <c r="BY1858" s="5">
        <v>5</v>
      </c>
    </row>
    <row r="1859" spans="1:77" x14ac:dyDescent="0.2">
      <c r="A1859" s="2" t="s">
        <v>245</v>
      </c>
      <c r="B1859" s="3">
        <v>31750</v>
      </c>
      <c r="C1859" s="4">
        <v>29</v>
      </c>
      <c r="F1859" s="5">
        <v>0.01</v>
      </c>
      <c r="G1859" s="21"/>
      <c r="H1859" s="5">
        <v>0.02</v>
      </c>
      <c r="J1859" s="5">
        <v>0.1</v>
      </c>
      <c r="M1859" s="5">
        <v>1.46</v>
      </c>
      <c r="N1859" s="5">
        <v>0.4</v>
      </c>
      <c r="O1859" s="21"/>
      <c r="Q1859" s="5">
        <v>0.09</v>
      </c>
      <c r="S1859" s="5">
        <v>178</v>
      </c>
      <c r="T1859" s="5">
        <v>46</v>
      </c>
      <c r="U1859" s="5">
        <v>0.1</v>
      </c>
      <c r="V1859" s="5">
        <v>3</v>
      </c>
      <c r="W1859" s="5">
        <v>0.04</v>
      </c>
      <c r="AB1859" s="5">
        <v>6.99</v>
      </c>
      <c r="AE1859" s="5">
        <v>4.8</v>
      </c>
      <c r="AI1859" s="5">
        <v>2.7</v>
      </c>
      <c r="AJ1859" s="5">
        <v>86.3</v>
      </c>
      <c r="AN1859" s="5">
        <v>9.6999999999999993</v>
      </c>
      <c r="AO1859" s="5">
        <v>0.08</v>
      </c>
      <c r="AT1859" s="5">
        <v>21</v>
      </c>
      <c r="AU1859" s="5">
        <v>2.2000000000000002</v>
      </c>
      <c r="AV1859" s="5">
        <v>6.05</v>
      </c>
      <c r="AW1859" s="5">
        <v>0.03</v>
      </c>
      <c r="AX1859" s="5">
        <v>0.02</v>
      </c>
      <c r="AZ1859" s="21"/>
      <c r="BA1859" s="5">
        <v>7.09</v>
      </c>
      <c r="BC1859" s="5">
        <v>5.0000000000000001E-3</v>
      </c>
      <c r="BE1859" s="5">
        <v>6.8</v>
      </c>
      <c r="BF1859" s="22"/>
      <c r="BH1859" s="5">
        <v>6.8</v>
      </c>
      <c r="BN1859" s="22"/>
      <c r="BO1859" s="5">
        <v>30.9</v>
      </c>
      <c r="BX1859" s="5">
        <v>9.1999999999999993</v>
      </c>
      <c r="BY1859" s="5">
        <v>4.0999999999999996</v>
      </c>
    </row>
    <row r="1860" spans="1:77" x14ac:dyDescent="0.2">
      <c r="A1860" s="2" t="s">
        <v>245</v>
      </c>
      <c r="B1860" s="3">
        <v>38673</v>
      </c>
      <c r="C1860" s="4">
        <v>33</v>
      </c>
      <c r="F1860" s="5">
        <v>0.04</v>
      </c>
      <c r="G1860" s="21"/>
      <c r="H1860" s="5">
        <v>0.04</v>
      </c>
      <c r="J1860" s="5">
        <v>1</v>
      </c>
      <c r="M1860" s="5">
        <v>1.4</v>
      </c>
      <c r="N1860" s="5">
        <v>2</v>
      </c>
      <c r="O1860" s="22"/>
      <c r="Q1860" s="5">
        <v>0.5</v>
      </c>
      <c r="S1860" s="5">
        <v>164</v>
      </c>
      <c r="T1860" s="5">
        <v>31</v>
      </c>
      <c r="U1860" s="5">
        <v>1</v>
      </c>
      <c r="V1860" s="5">
        <v>3.7</v>
      </c>
      <c r="W1860" s="5">
        <v>0.01</v>
      </c>
      <c r="AB1860" s="5">
        <v>6.93</v>
      </c>
      <c r="AD1860" s="20">
        <v>1.29</v>
      </c>
      <c r="AE1860" s="5">
        <v>1.1000000000000001</v>
      </c>
      <c r="AI1860" s="5">
        <v>1</v>
      </c>
      <c r="AJ1860" s="5">
        <v>83</v>
      </c>
      <c r="AN1860" s="5">
        <v>9.1</v>
      </c>
      <c r="AO1860" s="5">
        <v>0.01</v>
      </c>
      <c r="AT1860" s="5">
        <v>15.1</v>
      </c>
      <c r="AU1860" s="5">
        <v>2</v>
      </c>
      <c r="AV1860" s="5">
        <v>14.6</v>
      </c>
      <c r="AW1860" s="5">
        <v>0.03</v>
      </c>
      <c r="AX1860" s="5">
        <v>0.03</v>
      </c>
      <c r="AZ1860" s="21"/>
      <c r="BA1860" s="5">
        <v>6.5</v>
      </c>
      <c r="BC1860" s="5">
        <v>0.1</v>
      </c>
      <c r="BE1860" s="5">
        <v>2.1</v>
      </c>
      <c r="BH1860" s="5">
        <v>6.7</v>
      </c>
      <c r="BI1860" s="20">
        <v>0.1</v>
      </c>
      <c r="BN1860" s="22"/>
      <c r="BO1860" s="5">
        <v>81</v>
      </c>
      <c r="BQ1860" s="20">
        <v>-9.49</v>
      </c>
      <c r="BR1860" s="20">
        <v>9.61</v>
      </c>
      <c r="BU1860" s="22"/>
      <c r="BX1860" s="5">
        <v>9.8000000000000007</v>
      </c>
      <c r="BY1860" s="5">
        <v>5</v>
      </c>
    </row>
    <row r="1861" spans="1:77" x14ac:dyDescent="0.2">
      <c r="A1861" s="2" t="s">
        <v>287</v>
      </c>
      <c r="B1861" s="3">
        <v>37756</v>
      </c>
      <c r="C1861" s="4">
        <v>32</v>
      </c>
      <c r="F1861" s="5">
        <v>3.0000000000000001E-3</v>
      </c>
      <c r="G1861" s="5">
        <v>5.0000000000000001E-3</v>
      </c>
      <c r="H1861" s="5">
        <v>0.01</v>
      </c>
      <c r="J1861" s="20">
        <v>0.9</v>
      </c>
      <c r="K1861" s="22"/>
      <c r="M1861" s="20">
        <v>0.47</v>
      </c>
      <c r="N1861" s="20">
        <v>0.2</v>
      </c>
      <c r="O1861" s="20">
        <v>31</v>
      </c>
      <c r="P1861" s="22"/>
      <c r="Q1861" s="20">
        <v>0.02</v>
      </c>
      <c r="S1861" s="5">
        <v>118</v>
      </c>
      <c r="T1861" s="5">
        <v>28</v>
      </c>
      <c r="U1861" s="20">
        <v>0.3</v>
      </c>
      <c r="V1861" s="5">
        <v>1.3</v>
      </c>
      <c r="W1861" s="5">
        <v>0.09</v>
      </c>
      <c r="Y1861" s="22"/>
      <c r="AB1861" s="5">
        <v>3.47</v>
      </c>
      <c r="AE1861" s="5">
        <v>2.58</v>
      </c>
      <c r="AF1861" s="22"/>
      <c r="AG1861" s="22"/>
      <c r="AI1861" s="20">
        <v>1.7</v>
      </c>
      <c r="AJ1861" s="5">
        <v>66.099999999999994</v>
      </c>
      <c r="AN1861" s="5">
        <v>6.31</v>
      </c>
      <c r="AO1861" s="5">
        <v>0.03</v>
      </c>
      <c r="AR1861" s="22"/>
      <c r="AT1861" s="5">
        <v>4.93</v>
      </c>
      <c r="AU1861" s="20">
        <v>0.7</v>
      </c>
      <c r="AV1861" s="5">
        <v>4.22</v>
      </c>
      <c r="AW1861" s="5">
        <v>0.03</v>
      </c>
      <c r="AX1861" s="5">
        <v>0.03</v>
      </c>
      <c r="AZ1861" s="5">
        <v>0.02</v>
      </c>
      <c r="BA1861" s="5">
        <v>7.18</v>
      </c>
      <c r="BC1861" s="20">
        <v>7.1000000000000004E-3</v>
      </c>
      <c r="BD1861" s="22"/>
      <c r="BE1861" s="5">
        <v>7.5</v>
      </c>
      <c r="BH1861" s="5">
        <v>3.75</v>
      </c>
      <c r="BI1861" s="21"/>
      <c r="BK1861" s="22"/>
      <c r="BL1861" s="22"/>
      <c r="BN1861" s="22"/>
      <c r="BO1861" s="5">
        <v>65.3</v>
      </c>
      <c r="BU1861" s="22"/>
      <c r="BW1861" s="22"/>
      <c r="BX1861" s="5">
        <v>7.5</v>
      </c>
      <c r="BY1861" s="20">
        <v>1</v>
      </c>
    </row>
    <row r="1862" spans="1:77" x14ac:dyDescent="0.2">
      <c r="A1862" s="2" t="s">
        <v>263</v>
      </c>
      <c r="B1862" s="3">
        <v>38673</v>
      </c>
      <c r="C1862" s="4">
        <v>33</v>
      </c>
      <c r="F1862" s="5">
        <v>0.05</v>
      </c>
      <c r="G1862" s="21"/>
      <c r="H1862" s="5">
        <v>0.14000000000000001</v>
      </c>
      <c r="J1862" s="20">
        <v>1</v>
      </c>
      <c r="M1862" s="5">
        <v>0.2</v>
      </c>
      <c r="N1862" s="20">
        <v>2</v>
      </c>
      <c r="P1862" s="22"/>
      <c r="Q1862" s="20">
        <v>0.5</v>
      </c>
      <c r="S1862" s="5">
        <v>104</v>
      </c>
      <c r="T1862" s="5">
        <v>31</v>
      </c>
      <c r="U1862" s="20">
        <v>1</v>
      </c>
      <c r="V1862" s="5">
        <v>2.4</v>
      </c>
      <c r="W1862" s="5">
        <v>1.49</v>
      </c>
      <c r="AB1862" s="5">
        <v>2.12</v>
      </c>
      <c r="AD1862" s="20">
        <v>0.45</v>
      </c>
      <c r="AE1862" s="5">
        <v>0.8</v>
      </c>
      <c r="AI1862" s="20">
        <v>1</v>
      </c>
      <c r="AJ1862" s="5">
        <v>50.8</v>
      </c>
      <c r="AN1862" s="5">
        <v>4.8</v>
      </c>
      <c r="AO1862" s="5">
        <v>0.23</v>
      </c>
      <c r="AP1862" s="22"/>
      <c r="AT1862" s="5">
        <v>8.6</v>
      </c>
      <c r="AU1862" s="20">
        <v>8</v>
      </c>
      <c r="AV1862" s="5">
        <v>0.44</v>
      </c>
      <c r="AW1862" s="5">
        <v>0.03</v>
      </c>
      <c r="AX1862" s="5">
        <v>0.15</v>
      </c>
      <c r="AZ1862" s="21"/>
      <c r="BA1862" s="5">
        <v>7.4</v>
      </c>
      <c r="BC1862" s="20">
        <v>0.1</v>
      </c>
      <c r="BE1862" s="5">
        <v>1.9</v>
      </c>
      <c r="BF1862" s="22"/>
      <c r="BH1862" s="5">
        <v>2.5</v>
      </c>
      <c r="BI1862" s="20">
        <v>0.1</v>
      </c>
      <c r="BN1862" s="22"/>
      <c r="BO1862" s="5">
        <v>127</v>
      </c>
      <c r="BQ1862" s="20">
        <v>-6.02</v>
      </c>
      <c r="BR1862" s="20">
        <v>6.04</v>
      </c>
      <c r="BX1862" s="5">
        <v>10.1</v>
      </c>
      <c r="BY1862" s="20">
        <v>5</v>
      </c>
    </row>
    <row r="1863" spans="1:77" x14ac:dyDescent="0.2">
      <c r="A1863" s="2" t="s">
        <v>252</v>
      </c>
      <c r="B1863" s="3">
        <v>40898</v>
      </c>
      <c r="C1863" s="4">
        <v>23</v>
      </c>
      <c r="F1863" s="21"/>
      <c r="G1863" s="5">
        <v>0.02</v>
      </c>
      <c r="H1863" s="5">
        <v>0.8</v>
      </c>
      <c r="J1863" s="22"/>
      <c r="M1863" s="21"/>
      <c r="N1863" s="22"/>
      <c r="O1863" s="22"/>
      <c r="Q1863" s="22"/>
      <c r="S1863" s="5">
        <v>2.4300000000000002</v>
      </c>
      <c r="T1863" s="5">
        <v>582</v>
      </c>
      <c r="U1863" s="22"/>
      <c r="V1863" s="5">
        <v>12</v>
      </c>
      <c r="W1863" s="5">
        <v>0.04</v>
      </c>
      <c r="Y1863" s="22"/>
      <c r="AB1863" s="5">
        <v>2.7</v>
      </c>
      <c r="AD1863" s="20">
        <v>5.5</v>
      </c>
      <c r="AE1863" s="5">
        <v>7.15</v>
      </c>
      <c r="AI1863" s="22"/>
      <c r="AJ1863" s="5">
        <v>252</v>
      </c>
      <c r="AN1863" s="5">
        <v>2.13</v>
      </c>
      <c r="AO1863" s="5">
        <v>3.0000000000000001E-3</v>
      </c>
      <c r="AT1863" s="5">
        <v>511</v>
      </c>
      <c r="AU1863" s="22"/>
      <c r="AV1863" s="5">
        <v>0.22</v>
      </c>
      <c r="AW1863" s="5">
        <v>0.03</v>
      </c>
      <c r="AX1863" s="5">
        <v>2.48</v>
      </c>
      <c r="AZ1863" s="21"/>
      <c r="BA1863" s="5">
        <v>8.3800000000000008</v>
      </c>
      <c r="BC1863" s="22"/>
      <c r="BE1863" s="21"/>
      <c r="BH1863" s="5">
        <v>6.99</v>
      </c>
      <c r="BN1863" s="22"/>
      <c r="BO1863" s="5">
        <v>26.8</v>
      </c>
      <c r="BQ1863" s="20">
        <v>24.04</v>
      </c>
      <c r="BR1863" s="20">
        <v>22.76</v>
      </c>
      <c r="BT1863" s="20">
        <v>76</v>
      </c>
      <c r="BU1863" s="22"/>
      <c r="BX1863" s="5">
        <v>15.9</v>
      </c>
      <c r="BY1863" s="22"/>
    </row>
    <row r="1864" spans="1:77" x14ac:dyDescent="0.2">
      <c r="A1864" s="2" t="s">
        <v>252</v>
      </c>
      <c r="B1864" s="3">
        <v>40483</v>
      </c>
      <c r="C1864" s="4">
        <v>24</v>
      </c>
      <c r="F1864" s="21"/>
      <c r="G1864" s="5">
        <v>0.08</v>
      </c>
      <c r="H1864" s="5">
        <v>0.79</v>
      </c>
      <c r="J1864" s="22"/>
      <c r="M1864" s="21"/>
      <c r="N1864" s="22"/>
      <c r="Q1864" s="22"/>
      <c r="S1864" s="5">
        <v>1.92</v>
      </c>
      <c r="T1864" s="5">
        <v>593</v>
      </c>
      <c r="U1864" s="22"/>
      <c r="V1864" s="5">
        <v>12</v>
      </c>
      <c r="W1864" s="5">
        <v>7.0000000000000007E-2</v>
      </c>
      <c r="AB1864" s="5">
        <v>2.82</v>
      </c>
      <c r="AD1864" s="20">
        <v>7.07</v>
      </c>
      <c r="AE1864" s="5">
        <v>8.06</v>
      </c>
      <c r="AI1864" s="22"/>
      <c r="AJ1864" s="5">
        <v>252</v>
      </c>
      <c r="AN1864" s="5">
        <v>2.34</v>
      </c>
      <c r="AO1864" s="5">
        <v>3.0000000000000001E-3</v>
      </c>
      <c r="AT1864" s="5">
        <v>588</v>
      </c>
      <c r="AU1864" s="22"/>
      <c r="AV1864" s="5">
        <v>0.22</v>
      </c>
      <c r="AW1864" s="5">
        <v>0.03</v>
      </c>
      <c r="AX1864" s="5">
        <v>2.2999999999999998</v>
      </c>
      <c r="AZ1864" s="21"/>
      <c r="BA1864" s="5">
        <v>8.42</v>
      </c>
      <c r="BC1864" s="22"/>
      <c r="BE1864" s="21"/>
      <c r="BF1864" s="20">
        <v>0.1</v>
      </c>
      <c r="BH1864" s="5">
        <v>6.99</v>
      </c>
      <c r="BI1864" s="20">
        <v>0.14000000000000001</v>
      </c>
      <c r="BN1864" s="22"/>
      <c r="BO1864" s="5">
        <v>26.6</v>
      </c>
      <c r="BQ1864" s="20">
        <v>24.34</v>
      </c>
      <c r="BR1864" s="20">
        <v>26.13</v>
      </c>
      <c r="BW1864" s="22"/>
      <c r="BX1864" s="5">
        <v>15.9</v>
      </c>
      <c r="BY1864" s="22"/>
    </row>
    <row r="1865" spans="1:77" x14ac:dyDescent="0.2">
      <c r="A1865" s="2" t="s">
        <v>340</v>
      </c>
      <c r="B1865" s="3">
        <v>38679</v>
      </c>
      <c r="C1865" s="4">
        <v>33</v>
      </c>
      <c r="F1865" s="20">
        <v>0.16</v>
      </c>
      <c r="G1865" s="21"/>
      <c r="H1865" s="5">
        <v>0.01</v>
      </c>
      <c r="J1865" s="20">
        <v>1</v>
      </c>
      <c r="M1865" s="5">
        <v>0.7</v>
      </c>
      <c r="N1865" s="20">
        <v>2</v>
      </c>
      <c r="O1865" s="22"/>
      <c r="Q1865" s="20">
        <v>1</v>
      </c>
      <c r="S1865" s="5">
        <v>44.1</v>
      </c>
      <c r="T1865" s="5">
        <v>22</v>
      </c>
      <c r="U1865" s="20">
        <v>1</v>
      </c>
      <c r="V1865" s="5">
        <v>2.9</v>
      </c>
      <c r="W1865" s="5">
        <v>0.02</v>
      </c>
      <c r="AB1865" s="5">
        <v>4.3099999999999996</v>
      </c>
      <c r="AD1865" s="5">
        <v>-1.1000000000000001</v>
      </c>
      <c r="AE1865" s="5">
        <v>14.4</v>
      </c>
      <c r="AI1865" s="20">
        <v>1</v>
      </c>
      <c r="AJ1865" s="5">
        <v>47.1</v>
      </c>
      <c r="AN1865" s="5">
        <v>4.9000000000000004</v>
      </c>
      <c r="AO1865" s="5">
        <v>0.05</v>
      </c>
      <c r="AT1865" s="5">
        <v>7.2</v>
      </c>
      <c r="AU1865" s="5">
        <v>4</v>
      </c>
      <c r="AV1865" s="5">
        <v>72.150000000000006</v>
      </c>
      <c r="AW1865" s="5">
        <v>0.03</v>
      </c>
      <c r="AX1865" s="5">
        <v>0.03</v>
      </c>
      <c r="AZ1865" s="22"/>
      <c r="BA1865" s="5">
        <v>4.9000000000000004</v>
      </c>
      <c r="BC1865" s="20">
        <v>0.1</v>
      </c>
      <c r="BE1865" s="20">
        <v>3.8</v>
      </c>
      <c r="BF1865" s="21"/>
      <c r="BH1865" s="5">
        <v>0.1</v>
      </c>
      <c r="BI1865" s="20">
        <v>0.1</v>
      </c>
      <c r="BN1865" s="22"/>
      <c r="BO1865" s="5">
        <v>74</v>
      </c>
      <c r="BQ1865" s="5">
        <v>-3.32</v>
      </c>
      <c r="BR1865" s="5">
        <v>3.28</v>
      </c>
      <c r="BX1865" s="5">
        <v>12.2</v>
      </c>
      <c r="BY1865" s="20">
        <v>16</v>
      </c>
    </row>
    <row r="1866" spans="1:77" x14ac:dyDescent="0.2">
      <c r="A1866" s="2" t="s">
        <v>296</v>
      </c>
      <c r="B1866" s="3">
        <v>38104</v>
      </c>
      <c r="C1866" s="4">
        <v>32</v>
      </c>
      <c r="F1866" s="20">
        <v>0.18</v>
      </c>
      <c r="G1866" s="5">
        <v>0.2</v>
      </c>
      <c r="H1866" s="5">
        <v>0.01</v>
      </c>
      <c r="J1866" s="5">
        <v>0.2</v>
      </c>
      <c r="K1866" s="22"/>
      <c r="M1866" s="5">
        <v>0.3</v>
      </c>
      <c r="N1866" s="20">
        <v>0.2</v>
      </c>
      <c r="O1866" s="20">
        <v>18</v>
      </c>
      <c r="P1866" s="22"/>
      <c r="Q1866" s="5">
        <v>0.33</v>
      </c>
      <c r="S1866" s="5">
        <v>74.2</v>
      </c>
      <c r="T1866" s="5">
        <v>42</v>
      </c>
      <c r="U1866" s="20">
        <v>0.4</v>
      </c>
      <c r="V1866" s="5">
        <v>5.7</v>
      </c>
      <c r="W1866" s="5">
        <v>0.03</v>
      </c>
      <c r="Y1866" s="22"/>
      <c r="AB1866" s="5">
        <v>2.0299999999999998</v>
      </c>
      <c r="AD1866" s="21"/>
      <c r="AE1866" s="5">
        <v>22.1</v>
      </c>
      <c r="AF1866" s="22"/>
      <c r="AG1866" s="22"/>
      <c r="AI1866" s="5">
        <v>7</v>
      </c>
      <c r="AJ1866" s="5">
        <v>51.6</v>
      </c>
      <c r="AN1866" s="5">
        <v>8.49</v>
      </c>
      <c r="AO1866" s="5">
        <v>8.0000000000000002E-3</v>
      </c>
      <c r="AR1866" s="22"/>
      <c r="AT1866" s="5">
        <v>20.3</v>
      </c>
      <c r="AU1866" s="5">
        <v>4.3</v>
      </c>
      <c r="AV1866" s="5">
        <v>157.59</v>
      </c>
      <c r="AW1866" s="5">
        <v>0.03</v>
      </c>
      <c r="AX1866" s="5">
        <v>0.04</v>
      </c>
      <c r="AY1866" s="21"/>
      <c r="AZ1866" s="20">
        <v>0.02</v>
      </c>
      <c r="BA1866" s="5">
        <v>6.65</v>
      </c>
      <c r="BC1866" s="20">
        <v>4.3E-3</v>
      </c>
      <c r="BD1866" s="22"/>
      <c r="BE1866" s="20">
        <v>1.71</v>
      </c>
      <c r="BF1866" s="21"/>
      <c r="BH1866" s="5">
        <v>1.48</v>
      </c>
      <c r="BK1866" s="22"/>
      <c r="BL1866" s="22"/>
      <c r="BN1866" s="22"/>
      <c r="BO1866" s="5">
        <v>33.6</v>
      </c>
      <c r="BQ1866" s="21"/>
      <c r="BR1866" s="21"/>
      <c r="BW1866" s="22"/>
      <c r="BX1866" s="5">
        <v>7.6</v>
      </c>
      <c r="BY1866" s="20">
        <v>14</v>
      </c>
    </row>
    <row r="1867" spans="1:77" x14ac:dyDescent="0.2">
      <c r="A1867" s="2" t="s">
        <v>296</v>
      </c>
      <c r="B1867" s="3">
        <v>37567</v>
      </c>
      <c r="C1867" s="4">
        <v>32</v>
      </c>
      <c r="F1867" s="5">
        <v>0.12</v>
      </c>
      <c r="G1867" s="5">
        <v>0.08</v>
      </c>
      <c r="H1867" s="5">
        <v>0.01</v>
      </c>
      <c r="J1867" s="5">
        <v>0.4</v>
      </c>
      <c r="M1867" s="5">
        <v>0.42</v>
      </c>
      <c r="N1867" s="5">
        <v>0.2</v>
      </c>
      <c r="O1867" s="5">
        <v>35</v>
      </c>
      <c r="Q1867" s="5">
        <v>0.33</v>
      </c>
      <c r="S1867" s="5">
        <v>90.2</v>
      </c>
      <c r="T1867" s="5">
        <v>35</v>
      </c>
      <c r="U1867" s="5">
        <v>0.2</v>
      </c>
      <c r="V1867" s="5">
        <v>6.2</v>
      </c>
      <c r="W1867" s="5">
        <v>0.04</v>
      </c>
      <c r="AB1867" s="5">
        <v>1.82</v>
      </c>
      <c r="AD1867" s="22"/>
      <c r="AE1867" s="5">
        <v>23.4</v>
      </c>
      <c r="AI1867" s="5">
        <v>7.5</v>
      </c>
      <c r="AJ1867" s="5">
        <v>58.3</v>
      </c>
      <c r="AN1867" s="5">
        <v>6.98</v>
      </c>
      <c r="AO1867" s="5">
        <v>0.01</v>
      </c>
      <c r="AT1867" s="5">
        <v>18.899999999999999</v>
      </c>
      <c r="AU1867" s="5">
        <v>5.5</v>
      </c>
      <c r="AV1867" s="20">
        <v>97.83</v>
      </c>
      <c r="AW1867" s="5">
        <v>0.03</v>
      </c>
      <c r="AX1867" s="5">
        <v>0.09</v>
      </c>
      <c r="AZ1867" s="5">
        <v>0.04</v>
      </c>
      <c r="BA1867" s="5">
        <v>6.62</v>
      </c>
      <c r="BC1867" s="5">
        <v>6.1000000000000004E-3</v>
      </c>
      <c r="BE1867" s="5">
        <v>0.9</v>
      </c>
      <c r="BH1867" s="5">
        <v>1.64</v>
      </c>
      <c r="BN1867" s="22"/>
      <c r="BO1867" s="5">
        <v>48.2</v>
      </c>
      <c r="BQ1867" s="22"/>
      <c r="BR1867" s="22"/>
      <c r="BX1867" s="5">
        <v>12</v>
      </c>
      <c r="BY1867" s="5">
        <v>25</v>
      </c>
    </row>
    <row r="1868" spans="1:77" x14ac:dyDescent="0.2">
      <c r="A1868" s="2" t="s">
        <v>296</v>
      </c>
      <c r="B1868" s="3">
        <v>37210</v>
      </c>
      <c r="C1868" s="4">
        <v>31</v>
      </c>
      <c r="F1868" s="5">
        <v>0.08</v>
      </c>
      <c r="G1868" s="20">
        <v>0.05</v>
      </c>
      <c r="H1868" s="5">
        <v>0.01</v>
      </c>
      <c r="J1868" s="20">
        <v>0.4</v>
      </c>
      <c r="M1868" s="5">
        <v>0.38</v>
      </c>
      <c r="N1868" s="20">
        <v>0.2</v>
      </c>
      <c r="O1868" s="20">
        <v>20</v>
      </c>
      <c r="Q1868" s="20">
        <v>0.33</v>
      </c>
      <c r="S1868" s="5">
        <v>72.099999999999994</v>
      </c>
      <c r="T1868" s="5">
        <v>47</v>
      </c>
      <c r="U1868" s="20">
        <v>0.6</v>
      </c>
      <c r="V1868" s="5">
        <v>5.0999999999999996</v>
      </c>
      <c r="W1868" s="5">
        <v>0.02</v>
      </c>
      <c r="AB1868" s="20">
        <v>1.91</v>
      </c>
      <c r="AD1868" s="21"/>
      <c r="AE1868" s="5">
        <v>24.4</v>
      </c>
      <c r="AI1868" s="20">
        <v>8.9</v>
      </c>
      <c r="AJ1868" s="20">
        <v>66</v>
      </c>
      <c r="AN1868" s="5">
        <v>6.27</v>
      </c>
      <c r="AO1868" s="5">
        <v>0.01</v>
      </c>
      <c r="AT1868" s="5">
        <v>18.5</v>
      </c>
      <c r="AU1868" s="20">
        <v>5.2</v>
      </c>
      <c r="AV1868" s="5">
        <v>128.11000000000001</v>
      </c>
      <c r="AW1868" s="5">
        <v>0.03</v>
      </c>
      <c r="AX1868" s="5">
        <v>0.08</v>
      </c>
      <c r="AY1868" s="22"/>
      <c r="AZ1868" s="20">
        <v>0.04</v>
      </c>
      <c r="BA1868" s="5">
        <v>6.55</v>
      </c>
      <c r="BC1868" s="22"/>
      <c r="BE1868" s="5">
        <v>1.9</v>
      </c>
      <c r="BF1868" s="22"/>
      <c r="BH1868" s="5">
        <v>1.49</v>
      </c>
      <c r="BN1868" s="22"/>
      <c r="BO1868" s="5">
        <v>44.4</v>
      </c>
      <c r="BQ1868" s="21"/>
      <c r="BR1868" s="21"/>
      <c r="BX1868" s="5">
        <v>12</v>
      </c>
      <c r="BY1868" s="20">
        <v>5</v>
      </c>
    </row>
    <row r="1869" spans="1:77" x14ac:dyDescent="0.2">
      <c r="A1869" s="2" t="s">
        <v>296</v>
      </c>
      <c r="B1869" s="3">
        <v>36851</v>
      </c>
      <c r="C1869" s="4">
        <v>23</v>
      </c>
      <c r="F1869" s="5">
        <v>0.02</v>
      </c>
      <c r="G1869" s="5">
        <v>0.01</v>
      </c>
      <c r="H1869" s="5">
        <v>0.01</v>
      </c>
      <c r="M1869" s="20">
        <v>0.39</v>
      </c>
      <c r="S1869" s="5">
        <v>49</v>
      </c>
      <c r="T1869" s="5">
        <v>54</v>
      </c>
      <c r="V1869" s="5">
        <v>5.6</v>
      </c>
      <c r="W1869" s="5">
        <v>0.01</v>
      </c>
      <c r="AB1869" s="5">
        <v>2.1800000000000002</v>
      </c>
      <c r="AE1869" s="5">
        <v>24</v>
      </c>
      <c r="AJ1869" s="5">
        <v>62.4</v>
      </c>
      <c r="AN1869" s="5">
        <v>4.0999999999999996</v>
      </c>
      <c r="AO1869" s="5">
        <v>0.03</v>
      </c>
      <c r="AT1869" s="5">
        <v>19</v>
      </c>
      <c r="AV1869" s="5">
        <v>94.82</v>
      </c>
      <c r="AW1869" s="5">
        <v>0.03</v>
      </c>
      <c r="AX1869" s="5">
        <v>0.1</v>
      </c>
      <c r="AZ1869" s="5">
        <v>0.04</v>
      </c>
      <c r="BA1869" s="5">
        <v>6.71</v>
      </c>
      <c r="BE1869" s="5">
        <v>0.4</v>
      </c>
      <c r="BH1869" s="5">
        <v>1.67</v>
      </c>
      <c r="BI1869" s="21"/>
      <c r="BN1869" s="22"/>
      <c r="BO1869" s="5">
        <v>37.6</v>
      </c>
      <c r="BX1869" s="5">
        <v>11.3</v>
      </c>
    </row>
    <row r="1870" spans="1:77" x14ac:dyDescent="0.2">
      <c r="A1870" s="2" t="s">
        <v>287</v>
      </c>
      <c r="B1870" s="3">
        <v>37571</v>
      </c>
      <c r="C1870" s="4">
        <v>32</v>
      </c>
      <c r="F1870" s="20">
        <v>4.0000000000000001E-3</v>
      </c>
      <c r="G1870" s="5">
        <v>1E-3</v>
      </c>
      <c r="H1870" s="5">
        <v>0.02</v>
      </c>
      <c r="J1870" s="20">
        <v>2.1</v>
      </c>
      <c r="M1870" s="5">
        <v>0.5</v>
      </c>
      <c r="N1870" s="20">
        <v>0.2</v>
      </c>
      <c r="O1870" s="20">
        <v>36</v>
      </c>
      <c r="P1870" s="22"/>
      <c r="Q1870" s="20">
        <v>0.02</v>
      </c>
      <c r="S1870" s="5">
        <v>156</v>
      </c>
      <c r="T1870" s="5">
        <v>11</v>
      </c>
      <c r="U1870" s="20">
        <v>0.4</v>
      </c>
      <c r="V1870" s="5">
        <v>3.9</v>
      </c>
      <c r="W1870" s="5">
        <v>0.75</v>
      </c>
      <c r="AB1870" s="5">
        <v>3.08</v>
      </c>
      <c r="AD1870" s="21"/>
      <c r="AE1870" s="5">
        <v>3.39</v>
      </c>
      <c r="AI1870" s="20">
        <v>1.8</v>
      </c>
      <c r="AJ1870" s="5">
        <v>58</v>
      </c>
      <c r="AN1870" s="5">
        <v>9.14</v>
      </c>
      <c r="AO1870" s="5">
        <v>0.48</v>
      </c>
      <c r="AP1870" s="22"/>
      <c r="AT1870" s="5">
        <v>5.77</v>
      </c>
      <c r="AU1870" s="5">
        <v>1.5</v>
      </c>
      <c r="AV1870" s="5">
        <v>40.72</v>
      </c>
      <c r="AW1870" s="5">
        <v>0.03</v>
      </c>
      <c r="AX1870" s="5">
        <v>0.16</v>
      </c>
      <c r="AZ1870" s="20">
        <v>0.06</v>
      </c>
      <c r="BA1870" s="5">
        <v>7.1</v>
      </c>
      <c r="BC1870" s="20">
        <v>2.7000000000000001E-3</v>
      </c>
      <c r="BE1870" s="20">
        <v>5.8</v>
      </c>
      <c r="BF1870" s="21"/>
      <c r="BH1870" s="5">
        <v>4.84</v>
      </c>
      <c r="BI1870" s="22"/>
      <c r="BN1870" s="22"/>
      <c r="BO1870" s="5">
        <v>21.3</v>
      </c>
      <c r="BQ1870" s="21"/>
      <c r="BR1870" s="21"/>
      <c r="BT1870" s="21"/>
      <c r="BW1870" s="22"/>
      <c r="BX1870" s="5">
        <v>11.8</v>
      </c>
      <c r="BY1870" s="20">
        <v>1.9</v>
      </c>
    </row>
    <row r="1871" spans="1:77" x14ac:dyDescent="0.2">
      <c r="A1871" s="2" t="s">
        <v>309</v>
      </c>
      <c r="B1871" s="3">
        <v>40724</v>
      </c>
      <c r="C1871" s="4">
        <v>35</v>
      </c>
      <c r="F1871" s="22"/>
      <c r="G1871" s="5">
        <v>0.01</v>
      </c>
      <c r="H1871" s="5">
        <v>0.1</v>
      </c>
      <c r="J1871" s="5">
        <v>1.5</v>
      </c>
      <c r="M1871" s="5">
        <v>0.16</v>
      </c>
      <c r="N1871" s="5">
        <v>0.2</v>
      </c>
      <c r="O1871" s="22"/>
      <c r="Q1871" s="5">
        <v>0.02</v>
      </c>
      <c r="S1871" s="5">
        <v>105</v>
      </c>
      <c r="T1871" s="5">
        <v>27</v>
      </c>
      <c r="U1871" s="5">
        <v>0.2</v>
      </c>
      <c r="V1871" s="5">
        <v>1.5</v>
      </c>
      <c r="W1871" s="5">
        <v>1.5</v>
      </c>
      <c r="AB1871" s="5">
        <v>2.0699999999999998</v>
      </c>
      <c r="AD1871" s="5">
        <v>6.6</v>
      </c>
      <c r="AE1871" s="5">
        <v>2.1800000000000002</v>
      </c>
      <c r="AI1871" s="5">
        <v>0.5</v>
      </c>
      <c r="AJ1871" s="5">
        <v>58.9</v>
      </c>
      <c r="AN1871" s="5">
        <v>7.98</v>
      </c>
      <c r="AO1871" s="5">
        <v>0.41</v>
      </c>
      <c r="AS1871" s="5">
        <v>1.9</v>
      </c>
      <c r="AT1871" s="5">
        <v>13.3</v>
      </c>
      <c r="AU1871" s="5">
        <v>0.5</v>
      </c>
      <c r="AV1871" s="5">
        <v>20.85</v>
      </c>
      <c r="AW1871" s="5">
        <v>0.03</v>
      </c>
      <c r="AX1871" s="5">
        <v>7.0000000000000007E-2</v>
      </c>
      <c r="AZ1871" s="22"/>
      <c r="BA1871" s="5">
        <v>7.43</v>
      </c>
      <c r="BC1871" s="5">
        <v>1E-3</v>
      </c>
      <c r="BE1871" s="22"/>
      <c r="BF1871" s="5">
        <v>0.25</v>
      </c>
      <c r="BH1871" s="5">
        <v>3.03</v>
      </c>
      <c r="BN1871" s="22"/>
      <c r="BO1871" s="5">
        <v>99.8</v>
      </c>
      <c r="BQ1871" s="5">
        <v>6.21</v>
      </c>
      <c r="BR1871" s="5">
        <v>6.63</v>
      </c>
      <c r="BT1871" s="20">
        <v>34</v>
      </c>
      <c r="BW1871" s="5">
        <v>0.5</v>
      </c>
      <c r="BX1871" s="5">
        <v>6.6</v>
      </c>
      <c r="BY1871" s="5">
        <v>0.8</v>
      </c>
    </row>
    <row r="1872" spans="1:77" x14ac:dyDescent="0.2">
      <c r="A1872" s="2" t="s">
        <v>255</v>
      </c>
      <c r="B1872" s="3">
        <v>38671</v>
      </c>
      <c r="C1872" s="4">
        <v>33</v>
      </c>
      <c r="F1872" s="20">
        <v>0.02</v>
      </c>
      <c r="G1872" s="21"/>
      <c r="H1872" s="5">
        <v>0.09</v>
      </c>
      <c r="J1872" s="5">
        <v>1</v>
      </c>
      <c r="M1872" s="5">
        <v>0.4</v>
      </c>
      <c r="N1872" s="20">
        <v>2</v>
      </c>
      <c r="O1872" s="22"/>
      <c r="Q1872" s="20">
        <v>0.5</v>
      </c>
      <c r="S1872" s="5">
        <v>103</v>
      </c>
      <c r="T1872" s="5">
        <v>38</v>
      </c>
      <c r="U1872" s="20">
        <v>1</v>
      </c>
      <c r="V1872" s="5">
        <v>2.8</v>
      </c>
      <c r="W1872" s="5">
        <v>0.01</v>
      </c>
      <c r="Y1872" s="22"/>
      <c r="AB1872" s="5">
        <v>5.92</v>
      </c>
      <c r="AD1872" s="5">
        <v>1.58</v>
      </c>
      <c r="AE1872" s="5">
        <v>6</v>
      </c>
      <c r="AI1872" s="20">
        <v>1</v>
      </c>
      <c r="AJ1872" s="5">
        <v>64.3</v>
      </c>
      <c r="AN1872" s="5">
        <v>15.5</v>
      </c>
      <c r="AO1872" s="5">
        <v>0.01</v>
      </c>
      <c r="AT1872" s="5">
        <v>24.6</v>
      </c>
      <c r="AU1872" s="5">
        <v>2</v>
      </c>
      <c r="AV1872" s="5">
        <v>33.200000000000003</v>
      </c>
      <c r="AW1872" s="5">
        <v>0.03</v>
      </c>
      <c r="AX1872" s="5">
        <v>0.06</v>
      </c>
      <c r="AZ1872" s="22"/>
      <c r="BA1872" s="5">
        <v>7.4</v>
      </c>
      <c r="BC1872" s="20">
        <v>0.1</v>
      </c>
      <c r="BE1872" s="5">
        <v>2.1</v>
      </c>
      <c r="BF1872" s="21"/>
      <c r="BH1872" s="5">
        <v>3.5</v>
      </c>
      <c r="BI1872" s="20">
        <v>0.1</v>
      </c>
      <c r="BN1872" s="22"/>
      <c r="BO1872" s="5">
        <v>116</v>
      </c>
      <c r="BQ1872" s="20">
        <v>-7.52</v>
      </c>
      <c r="BR1872" s="20">
        <v>7.64</v>
      </c>
      <c r="BX1872" s="5">
        <v>11.7</v>
      </c>
      <c r="BY1872" s="20">
        <v>5</v>
      </c>
    </row>
    <row r="1873" spans="1:77" x14ac:dyDescent="0.2">
      <c r="A1873" s="2" t="s">
        <v>255</v>
      </c>
      <c r="B1873" s="3">
        <v>34674</v>
      </c>
      <c r="C1873" s="4">
        <v>29</v>
      </c>
      <c r="F1873" s="5">
        <v>0.01</v>
      </c>
      <c r="G1873" s="21"/>
      <c r="H1873" s="5">
        <v>0.15</v>
      </c>
      <c r="J1873" s="20">
        <v>1</v>
      </c>
      <c r="M1873" s="5">
        <v>0.1</v>
      </c>
      <c r="N1873" s="20">
        <v>0.9</v>
      </c>
      <c r="O1873" s="22"/>
      <c r="Q1873" s="20">
        <v>0.05</v>
      </c>
      <c r="S1873" s="5">
        <v>101</v>
      </c>
      <c r="T1873" s="5">
        <v>50</v>
      </c>
      <c r="U1873" s="20">
        <v>1.4</v>
      </c>
      <c r="V1873" s="5">
        <v>1.1000000000000001</v>
      </c>
      <c r="W1873" s="5">
        <v>0.01</v>
      </c>
      <c r="AB1873" s="5">
        <v>5.93</v>
      </c>
      <c r="AE1873" s="5">
        <v>2.9</v>
      </c>
      <c r="AI1873" s="20">
        <v>5</v>
      </c>
      <c r="AJ1873" s="5">
        <v>73.2</v>
      </c>
      <c r="AN1873" s="5">
        <v>7.3</v>
      </c>
      <c r="AO1873" s="5">
        <v>0.01</v>
      </c>
      <c r="AT1873" s="5">
        <v>48</v>
      </c>
      <c r="AU1873" s="20">
        <v>2</v>
      </c>
      <c r="AV1873" s="5">
        <v>60.2</v>
      </c>
      <c r="AW1873" s="5">
        <v>0.03</v>
      </c>
      <c r="AX1873" s="5">
        <v>0.06</v>
      </c>
      <c r="AZ1873" s="21"/>
      <c r="BA1873" s="5">
        <v>7.75</v>
      </c>
      <c r="BC1873" s="20">
        <v>0.1</v>
      </c>
      <c r="BE1873" s="5">
        <v>6.1</v>
      </c>
      <c r="BF1873" s="22"/>
      <c r="BH1873" s="5">
        <v>3.2</v>
      </c>
      <c r="BN1873" s="22"/>
      <c r="BO1873" s="5">
        <v>107</v>
      </c>
      <c r="BX1873" s="5">
        <v>11.4</v>
      </c>
      <c r="BY1873" s="20">
        <v>18</v>
      </c>
    </row>
    <row r="1874" spans="1:77" x14ac:dyDescent="0.2">
      <c r="A1874" s="2" t="s">
        <v>296</v>
      </c>
      <c r="B1874" s="3">
        <v>36472</v>
      </c>
      <c r="C1874" s="4">
        <v>23</v>
      </c>
      <c r="F1874" s="5">
        <v>0.04</v>
      </c>
      <c r="G1874" s="5">
        <v>0.04</v>
      </c>
      <c r="H1874" s="5">
        <v>0.01</v>
      </c>
      <c r="J1874" s="21"/>
      <c r="M1874" s="5">
        <v>0.45</v>
      </c>
      <c r="N1874" s="21"/>
      <c r="O1874" s="21"/>
      <c r="Q1874" s="21"/>
      <c r="S1874" s="5">
        <v>69</v>
      </c>
      <c r="T1874" s="5">
        <v>49</v>
      </c>
      <c r="U1874" s="21"/>
      <c r="V1874" s="5">
        <v>4.4000000000000004</v>
      </c>
      <c r="W1874" s="5">
        <v>0.52</v>
      </c>
      <c r="AB1874" s="5">
        <v>2.37</v>
      </c>
      <c r="AD1874" s="21"/>
      <c r="AE1874" s="5">
        <v>19</v>
      </c>
      <c r="AI1874" s="21"/>
      <c r="AJ1874" s="5">
        <v>63</v>
      </c>
      <c r="AN1874" s="5">
        <v>6.4</v>
      </c>
      <c r="AO1874" s="5">
        <v>8.9999999999999993E-3</v>
      </c>
      <c r="AT1874" s="5">
        <v>19</v>
      </c>
      <c r="AU1874" s="21"/>
      <c r="AV1874" s="5">
        <v>96.24</v>
      </c>
      <c r="AW1874" s="5">
        <v>0.03</v>
      </c>
      <c r="AX1874" s="5">
        <v>0.12</v>
      </c>
      <c r="AZ1874" s="5">
        <v>0.04</v>
      </c>
      <c r="BA1874" s="5">
        <v>6.77</v>
      </c>
      <c r="BC1874" s="21"/>
      <c r="BE1874" s="5">
        <v>0.8</v>
      </c>
      <c r="BF1874" s="22"/>
      <c r="BH1874" s="5">
        <v>1.89</v>
      </c>
      <c r="BN1874" s="22"/>
      <c r="BO1874" s="5">
        <v>37.200000000000003</v>
      </c>
      <c r="BQ1874" s="21"/>
      <c r="BR1874" s="21"/>
      <c r="BT1874" s="22"/>
      <c r="BW1874" s="22"/>
      <c r="BX1874" s="5">
        <v>11.8</v>
      </c>
      <c r="BY1874" s="21"/>
    </row>
    <row r="1875" spans="1:77" x14ac:dyDescent="0.2">
      <c r="A1875" s="2" t="s">
        <v>270</v>
      </c>
      <c r="B1875" s="3">
        <v>38679</v>
      </c>
      <c r="C1875" s="4">
        <v>33</v>
      </c>
      <c r="F1875" s="5">
        <v>0.04</v>
      </c>
      <c r="G1875" s="21"/>
      <c r="H1875" s="5">
        <v>0.01</v>
      </c>
      <c r="J1875" s="5">
        <v>1</v>
      </c>
      <c r="M1875" s="5">
        <v>0.3</v>
      </c>
      <c r="N1875" s="5">
        <v>2</v>
      </c>
      <c r="O1875" s="21"/>
      <c r="Q1875" s="5">
        <v>0.5</v>
      </c>
      <c r="S1875" s="5">
        <v>101</v>
      </c>
      <c r="T1875" s="5">
        <v>33</v>
      </c>
      <c r="U1875" s="5">
        <v>1</v>
      </c>
      <c r="V1875" s="5">
        <v>1.1000000000000001</v>
      </c>
      <c r="W1875" s="5">
        <v>0.04</v>
      </c>
      <c r="AB1875" s="5">
        <v>19.32</v>
      </c>
      <c r="AD1875" s="20">
        <v>-1.49</v>
      </c>
      <c r="AE1875" s="5">
        <v>0.5</v>
      </c>
      <c r="AI1875" s="5">
        <v>2</v>
      </c>
      <c r="AJ1875" s="5">
        <v>56.7</v>
      </c>
      <c r="AN1875" s="5">
        <v>5</v>
      </c>
      <c r="AO1875" s="5">
        <v>0.01</v>
      </c>
      <c r="AT1875" s="5">
        <v>8.6</v>
      </c>
      <c r="AU1875" s="5">
        <v>2</v>
      </c>
      <c r="AV1875" s="5">
        <v>50.02</v>
      </c>
      <c r="AW1875" s="5">
        <v>0.03</v>
      </c>
      <c r="AX1875" s="5">
        <v>0.03</v>
      </c>
      <c r="AZ1875" s="21"/>
      <c r="BA1875" s="5">
        <v>7.2</v>
      </c>
      <c r="BC1875" s="5">
        <v>0.1</v>
      </c>
      <c r="BE1875" s="5">
        <v>1.8</v>
      </c>
      <c r="BF1875" s="22"/>
      <c r="BH1875" s="5">
        <v>2.9</v>
      </c>
      <c r="BI1875" s="20">
        <v>0.1</v>
      </c>
      <c r="BN1875" s="22"/>
      <c r="BO1875" s="5">
        <v>62</v>
      </c>
      <c r="BQ1875" s="20">
        <v>-5.92</v>
      </c>
      <c r="BR1875" s="20">
        <v>5.84</v>
      </c>
      <c r="BX1875" s="5">
        <v>8.9</v>
      </c>
      <c r="BY1875" s="5">
        <v>5</v>
      </c>
    </row>
    <row r="1876" spans="1:77" x14ac:dyDescent="0.2">
      <c r="A1876" s="2" t="s">
        <v>195</v>
      </c>
      <c r="B1876" s="3">
        <v>38685</v>
      </c>
      <c r="C1876" s="4">
        <v>33</v>
      </c>
      <c r="F1876" s="5">
        <v>0.03</v>
      </c>
      <c r="G1876" s="21"/>
      <c r="H1876" s="5">
        <v>0.12</v>
      </c>
      <c r="J1876" s="5">
        <v>1</v>
      </c>
      <c r="M1876" s="5">
        <v>0.2</v>
      </c>
      <c r="N1876" s="5">
        <v>2</v>
      </c>
      <c r="O1876" s="21"/>
      <c r="Q1876" s="5">
        <v>0.5</v>
      </c>
      <c r="S1876" s="5">
        <v>91.5</v>
      </c>
      <c r="T1876" s="5">
        <v>39</v>
      </c>
      <c r="U1876" s="5">
        <v>1</v>
      </c>
      <c r="V1876" s="5">
        <v>1.7</v>
      </c>
      <c r="W1876" s="5">
        <v>0.89</v>
      </c>
      <c r="Y1876" s="22"/>
      <c r="AB1876" s="5">
        <v>10.15</v>
      </c>
      <c r="AD1876" s="20">
        <v>0.38</v>
      </c>
      <c r="AE1876" s="5">
        <v>1.2</v>
      </c>
      <c r="AI1876" s="5">
        <v>1</v>
      </c>
      <c r="AJ1876" s="5">
        <v>48.5</v>
      </c>
      <c r="AN1876" s="5">
        <v>7</v>
      </c>
      <c r="AO1876" s="5">
        <v>0.2</v>
      </c>
      <c r="AT1876" s="5">
        <v>11.1</v>
      </c>
      <c r="AU1876" s="5">
        <v>2</v>
      </c>
      <c r="AV1876" s="5">
        <v>0.44</v>
      </c>
      <c r="AW1876" s="5">
        <v>0.03</v>
      </c>
      <c r="AX1876" s="5">
        <v>0.06</v>
      </c>
      <c r="AY1876" s="22"/>
      <c r="AZ1876" s="21"/>
      <c r="BA1876" s="5">
        <v>7.3</v>
      </c>
      <c r="BC1876" s="5">
        <v>0.1</v>
      </c>
      <c r="BE1876" s="5">
        <v>0.7</v>
      </c>
      <c r="BH1876" s="5">
        <v>3.1</v>
      </c>
      <c r="BI1876" s="20">
        <v>0.1</v>
      </c>
      <c r="BN1876" s="22"/>
      <c r="BO1876" s="5">
        <v>71</v>
      </c>
      <c r="BQ1876" s="20">
        <v>-5.67</v>
      </c>
      <c r="BR1876" s="20">
        <v>5.7</v>
      </c>
      <c r="BX1876" s="5">
        <v>10</v>
      </c>
      <c r="BY1876" s="5">
        <v>5</v>
      </c>
    </row>
    <row r="1877" spans="1:77" x14ac:dyDescent="0.2">
      <c r="A1877" s="2" t="s">
        <v>145</v>
      </c>
      <c r="B1877" s="3">
        <v>38684</v>
      </c>
      <c r="C1877" s="4">
        <v>33</v>
      </c>
      <c r="F1877" s="5">
        <v>0.03</v>
      </c>
      <c r="G1877" s="21"/>
      <c r="H1877" s="5">
        <v>0.18</v>
      </c>
      <c r="J1877" s="5">
        <v>1</v>
      </c>
      <c r="M1877" s="5">
        <v>0.4</v>
      </c>
      <c r="N1877" s="5">
        <v>2</v>
      </c>
      <c r="O1877" s="21"/>
      <c r="Q1877" s="5">
        <v>0.5</v>
      </c>
      <c r="S1877" s="5">
        <v>101</v>
      </c>
      <c r="T1877" s="5">
        <v>25</v>
      </c>
      <c r="U1877" s="5">
        <v>1</v>
      </c>
      <c r="V1877" s="5">
        <v>1.7</v>
      </c>
      <c r="W1877" s="5">
        <v>4.24</v>
      </c>
      <c r="Y1877" s="22"/>
      <c r="AB1877" s="5">
        <v>3.03</v>
      </c>
      <c r="AD1877" s="20">
        <v>1.76</v>
      </c>
      <c r="AE1877" s="5">
        <v>1.7</v>
      </c>
      <c r="AI1877" s="5">
        <v>1</v>
      </c>
      <c r="AJ1877" s="5">
        <v>56.5</v>
      </c>
      <c r="AN1877" s="5">
        <v>5</v>
      </c>
      <c r="AO1877" s="5">
        <v>0.34</v>
      </c>
      <c r="AT1877" s="5">
        <v>13</v>
      </c>
      <c r="AU1877" s="5">
        <v>2</v>
      </c>
      <c r="AV1877" s="5">
        <v>0.44</v>
      </c>
      <c r="AW1877" s="5">
        <v>0.03</v>
      </c>
      <c r="AX1877" s="5">
        <v>0.03</v>
      </c>
      <c r="AZ1877" s="21"/>
      <c r="BA1877" s="5">
        <v>7</v>
      </c>
      <c r="BC1877" s="5">
        <v>0.1</v>
      </c>
      <c r="BE1877" s="5">
        <v>0.8</v>
      </c>
      <c r="BH1877" s="5">
        <v>3.9</v>
      </c>
      <c r="BI1877" s="20">
        <v>0.1</v>
      </c>
      <c r="BN1877" s="22"/>
      <c r="BO1877" s="5">
        <v>73</v>
      </c>
      <c r="BQ1877" s="20">
        <v>-6.12</v>
      </c>
      <c r="BR1877" s="20">
        <v>6.23</v>
      </c>
      <c r="BX1877" s="5">
        <v>9.9</v>
      </c>
      <c r="BY1877" s="5">
        <v>5</v>
      </c>
    </row>
    <row r="1878" spans="1:77" x14ac:dyDescent="0.2">
      <c r="A1878" s="2" t="s">
        <v>212</v>
      </c>
      <c r="B1878" s="3">
        <v>35905</v>
      </c>
      <c r="C1878" s="4">
        <v>23</v>
      </c>
      <c r="F1878" s="5">
        <v>0.02</v>
      </c>
      <c r="G1878" s="5">
        <v>0.02</v>
      </c>
      <c r="H1878" s="5">
        <v>0.1</v>
      </c>
      <c r="J1878" s="21"/>
      <c r="M1878" s="21"/>
      <c r="N1878" s="21"/>
      <c r="O1878" s="21"/>
      <c r="Q1878" s="21"/>
      <c r="S1878" s="5">
        <v>150</v>
      </c>
      <c r="T1878" s="5">
        <v>52</v>
      </c>
      <c r="U1878" s="21"/>
      <c r="V1878" s="5">
        <v>2.4</v>
      </c>
      <c r="W1878" s="5">
        <v>0.35</v>
      </c>
      <c r="AB1878" s="5">
        <v>7.04</v>
      </c>
      <c r="AD1878" s="22"/>
      <c r="AE1878" s="5">
        <v>2.6</v>
      </c>
      <c r="AI1878" s="21"/>
      <c r="AJ1878" s="5">
        <v>85.8</v>
      </c>
      <c r="AN1878" s="5">
        <v>20</v>
      </c>
      <c r="AO1878" s="5">
        <v>0.05</v>
      </c>
      <c r="AT1878" s="5">
        <v>10</v>
      </c>
      <c r="AU1878" s="21"/>
      <c r="AV1878" s="5">
        <v>5.3</v>
      </c>
      <c r="AW1878" s="5">
        <v>0.03</v>
      </c>
      <c r="AX1878" s="5">
        <v>0.04</v>
      </c>
      <c r="AZ1878" s="5">
        <v>0.01</v>
      </c>
      <c r="BA1878" s="5">
        <v>7.17</v>
      </c>
      <c r="BC1878" s="21"/>
      <c r="BE1878" s="5">
        <v>0.6</v>
      </c>
      <c r="BH1878" s="5">
        <v>5.69</v>
      </c>
      <c r="BI1878" s="20">
        <v>0.56000000000000005</v>
      </c>
      <c r="BN1878" s="22"/>
      <c r="BO1878" s="5">
        <v>80.599999999999994</v>
      </c>
      <c r="BQ1878" s="22"/>
      <c r="BR1878" s="22"/>
      <c r="BX1878" s="5">
        <v>9.1999999999999993</v>
      </c>
      <c r="BY1878" s="21"/>
    </row>
    <row r="1879" spans="1:77" x14ac:dyDescent="0.2">
      <c r="A1879" s="2" t="s">
        <v>212</v>
      </c>
      <c r="B1879" s="3">
        <v>34837</v>
      </c>
      <c r="C1879" s="4">
        <v>23</v>
      </c>
      <c r="F1879" s="20">
        <v>12.4</v>
      </c>
      <c r="G1879" s="5">
        <v>0.01</v>
      </c>
      <c r="H1879" s="5">
        <v>0.03</v>
      </c>
      <c r="J1879" s="22"/>
      <c r="M1879" s="21"/>
      <c r="N1879" s="22"/>
      <c r="O1879" s="22"/>
      <c r="Q1879" s="22"/>
      <c r="S1879" s="5">
        <v>160</v>
      </c>
      <c r="T1879" s="5">
        <v>56</v>
      </c>
      <c r="U1879" s="22"/>
      <c r="V1879" s="5">
        <v>1.3</v>
      </c>
      <c r="W1879" s="5">
        <v>8.51</v>
      </c>
      <c r="AB1879" s="5">
        <v>5.95</v>
      </c>
      <c r="AD1879" s="21"/>
      <c r="AE1879" s="5">
        <v>5.2</v>
      </c>
      <c r="AI1879" s="22"/>
      <c r="AJ1879" s="5">
        <v>92.4</v>
      </c>
      <c r="AN1879" s="5">
        <v>17</v>
      </c>
      <c r="AO1879" s="5">
        <v>0.27</v>
      </c>
      <c r="AT1879" s="5">
        <v>9.3000000000000007</v>
      </c>
      <c r="AU1879" s="22"/>
      <c r="AV1879" s="5">
        <v>8.5399999999999991</v>
      </c>
      <c r="AW1879" s="5">
        <v>0.03</v>
      </c>
      <c r="AX1879" s="5">
        <v>0.03</v>
      </c>
      <c r="AY1879" s="20">
        <v>0.02</v>
      </c>
      <c r="AZ1879" s="22"/>
      <c r="BA1879" s="5">
        <v>7.14</v>
      </c>
      <c r="BC1879" s="22"/>
      <c r="BE1879" s="20">
        <v>0.3</v>
      </c>
      <c r="BF1879" s="21"/>
      <c r="BH1879" s="5">
        <v>5.58</v>
      </c>
      <c r="BI1879" s="20">
        <v>1.33</v>
      </c>
      <c r="BN1879" s="22"/>
      <c r="BO1879" s="5">
        <v>92.5</v>
      </c>
      <c r="BQ1879" s="22"/>
      <c r="BR1879" s="22"/>
      <c r="BX1879" s="5">
        <v>9.1</v>
      </c>
      <c r="BY1879" s="22"/>
    </row>
    <row r="1880" spans="1:77" x14ac:dyDescent="0.2">
      <c r="A1880" s="2" t="s">
        <v>309</v>
      </c>
      <c r="B1880" s="3">
        <v>41037</v>
      </c>
      <c r="C1880" s="4">
        <v>28</v>
      </c>
      <c r="F1880" s="22"/>
      <c r="G1880" s="5">
        <v>3.0000000000000001E-3</v>
      </c>
      <c r="H1880" s="5">
        <v>0.09</v>
      </c>
      <c r="J1880" s="21"/>
      <c r="M1880" s="5">
        <v>0.13</v>
      </c>
      <c r="N1880" s="21"/>
      <c r="O1880" s="22"/>
      <c r="Q1880" s="21"/>
      <c r="S1880" s="5">
        <v>106</v>
      </c>
      <c r="T1880" s="5">
        <v>26</v>
      </c>
      <c r="U1880" s="21"/>
      <c r="V1880" s="5">
        <v>1.8</v>
      </c>
      <c r="W1880" s="5">
        <v>2.77</v>
      </c>
      <c r="AB1880" s="5">
        <v>1.84</v>
      </c>
      <c r="AD1880" s="5">
        <v>7.9</v>
      </c>
      <c r="AE1880" s="5">
        <v>2.17</v>
      </c>
      <c r="AI1880" s="21"/>
      <c r="AJ1880" s="5">
        <v>60.6</v>
      </c>
      <c r="AN1880" s="5">
        <v>8.15</v>
      </c>
      <c r="AO1880" s="5">
        <v>0.5</v>
      </c>
      <c r="AT1880" s="5">
        <v>12.2</v>
      </c>
      <c r="AU1880" s="21"/>
      <c r="AV1880" s="5">
        <v>20.49</v>
      </c>
      <c r="AW1880" s="5">
        <v>0.03</v>
      </c>
      <c r="AX1880" s="5">
        <v>0.05</v>
      </c>
      <c r="AY1880" s="20">
        <v>0.28000000000000003</v>
      </c>
      <c r="AZ1880" s="22"/>
      <c r="BA1880" s="5">
        <v>7.4</v>
      </c>
      <c r="BC1880" s="21"/>
      <c r="BE1880" s="22"/>
      <c r="BF1880" s="5">
        <v>0.51</v>
      </c>
      <c r="BH1880" s="5">
        <v>3.06</v>
      </c>
      <c r="BI1880" s="22"/>
      <c r="BN1880" s="22"/>
      <c r="BO1880" s="5">
        <v>100</v>
      </c>
      <c r="BQ1880" s="5">
        <v>6.21</v>
      </c>
      <c r="BR1880" s="5">
        <v>6.72</v>
      </c>
      <c r="BS1880" s="20">
        <v>0.2</v>
      </c>
      <c r="BT1880" s="20">
        <v>33</v>
      </c>
      <c r="BV1880" s="20">
        <v>3.3</v>
      </c>
      <c r="BX1880" s="5">
        <v>9.9</v>
      </c>
      <c r="BY1880" s="21"/>
    </row>
    <row r="1881" spans="1:77" x14ac:dyDescent="0.2">
      <c r="A1881" s="2" t="s">
        <v>287</v>
      </c>
      <c r="B1881" s="3">
        <v>36166</v>
      </c>
      <c r="C1881" s="4">
        <v>22</v>
      </c>
      <c r="F1881" s="20">
        <v>2E-3</v>
      </c>
      <c r="G1881" s="5">
        <v>2E-3</v>
      </c>
      <c r="H1881" s="5">
        <v>0.01</v>
      </c>
      <c r="J1881" s="21"/>
      <c r="M1881" s="21"/>
      <c r="N1881" s="21"/>
      <c r="O1881" s="22"/>
      <c r="Q1881" s="21"/>
      <c r="S1881" s="5">
        <v>88</v>
      </c>
      <c r="T1881" s="5">
        <v>9</v>
      </c>
      <c r="U1881" s="21"/>
      <c r="V1881" s="5">
        <v>3.7</v>
      </c>
      <c r="W1881" s="5">
        <v>0.02</v>
      </c>
      <c r="AB1881" s="21"/>
      <c r="AC1881" s="21"/>
      <c r="AD1881" s="21"/>
      <c r="AE1881" s="5">
        <v>6.4</v>
      </c>
      <c r="AI1881" s="21"/>
      <c r="AJ1881" s="20">
        <v>71.900000000000006</v>
      </c>
      <c r="AN1881" s="5">
        <v>8.6</v>
      </c>
      <c r="AO1881" s="5">
        <v>6.0000000000000001E-3</v>
      </c>
      <c r="AT1881" s="5">
        <v>6</v>
      </c>
      <c r="AU1881" s="21"/>
      <c r="AV1881" s="5">
        <v>104.3</v>
      </c>
      <c r="AW1881" s="5">
        <v>0.03</v>
      </c>
      <c r="AX1881" s="5">
        <v>0.6</v>
      </c>
      <c r="AZ1881" s="20">
        <v>0.22</v>
      </c>
      <c r="BA1881" s="5">
        <v>7.14</v>
      </c>
      <c r="BC1881" s="21"/>
      <c r="BE1881" s="20">
        <v>7.8</v>
      </c>
      <c r="BH1881" s="5">
        <v>4.49</v>
      </c>
      <c r="BI1881" s="20">
        <v>0.56000000000000005</v>
      </c>
      <c r="BN1881" s="22"/>
      <c r="BO1881" s="5">
        <v>37.200000000000003</v>
      </c>
      <c r="BQ1881" s="21"/>
      <c r="BR1881" s="21"/>
      <c r="BX1881" s="5">
        <v>7.3</v>
      </c>
      <c r="BY1881" s="21"/>
    </row>
    <row r="1882" spans="1:77" x14ac:dyDescent="0.2">
      <c r="A1882" s="2" t="s">
        <v>287</v>
      </c>
      <c r="B1882" s="3">
        <v>35905</v>
      </c>
      <c r="C1882" s="4">
        <v>23</v>
      </c>
      <c r="F1882" s="5">
        <v>0.02</v>
      </c>
      <c r="G1882" s="5">
        <v>0.02</v>
      </c>
      <c r="H1882" s="5">
        <v>0.02</v>
      </c>
      <c r="J1882" s="21"/>
      <c r="M1882" s="21"/>
      <c r="N1882" s="21"/>
      <c r="O1882" s="21"/>
      <c r="Q1882" s="21"/>
      <c r="S1882" s="5">
        <v>140</v>
      </c>
      <c r="T1882" s="5">
        <v>25</v>
      </c>
      <c r="U1882" s="21"/>
      <c r="V1882" s="5">
        <v>4.4000000000000004</v>
      </c>
      <c r="W1882" s="5">
        <v>0.24</v>
      </c>
      <c r="AB1882" s="5">
        <v>3.16</v>
      </c>
      <c r="AE1882" s="5">
        <v>8.3000000000000007</v>
      </c>
      <c r="AI1882" s="21"/>
      <c r="AJ1882" s="5">
        <v>83.1</v>
      </c>
      <c r="AN1882" s="5">
        <v>17</v>
      </c>
      <c r="AO1882" s="5">
        <v>2E-3</v>
      </c>
      <c r="AT1882" s="5">
        <v>6</v>
      </c>
      <c r="AU1882" s="21"/>
      <c r="AV1882" s="5">
        <v>149.56</v>
      </c>
      <c r="AW1882" s="5">
        <v>0.03</v>
      </c>
      <c r="AX1882" s="5">
        <v>0.56999999999999995</v>
      </c>
      <c r="AY1882" s="22"/>
      <c r="AZ1882" s="5">
        <v>0.21</v>
      </c>
      <c r="BA1882" s="5">
        <v>7.27</v>
      </c>
      <c r="BC1882" s="21"/>
      <c r="BE1882" s="5">
        <v>8.8000000000000007</v>
      </c>
      <c r="BH1882" s="5">
        <v>4.12</v>
      </c>
      <c r="BI1882" s="20">
        <v>0.39</v>
      </c>
      <c r="BN1882" s="22"/>
      <c r="BO1882" s="5">
        <v>45.4</v>
      </c>
      <c r="BX1882" s="5">
        <v>7.4</v>
      </c>
      <c r="BY1882" s="21"/>
    </row>
    <row r="1883" spans="1:77" x14ac:dyDescent="0.2">
      <c r="A1883" s="2" t="s">
        <v>287</v>
      </c>
      <c r="B1883" s="3">
        <v>35527</v>
      </c>
      <c r="C1883" s="4">
        <v>23</v>
      </c>
      <c r="F1883" s="5">
        <v>0.02</v>
      </c>
      <c r="G1883" s="20">
        <v>0.02</v>
      </c>
      <c r="H1883" s="5">
        <v>0.01</v>
      </c>
      <c r="J1883" s="22"/>
      <c r="M1883" s="21"/>
      <c r="N1883" s="22"/>
      <c r="O1883" s="22"/>
      <c r="Q1883" s="22"/>
      <c r="S1883" s="5">
        <v>150</v>
      </c>
      <c r="T1883" s="5">
        <v>70</v>
      </c>
      <c r="U1883" s="22"/>
      <c r="V1883" s="5">
        <v>3.4</v>
      </c>
      <c r="W1883" s="5">
        <v>0.02</v>
      </c>
      <c r="AB1883" s="20">
        <v>3.54</v>
      </c>
      <c r="AD1883" s="21"/>
      <c r="AE1883" s="5">
        <v>11</v>
      </c>
      <c r="AI1883" s="22"/>
      <c r="AJ1883" s="20">
        <v>117.1</v>
      </c>
      <c r="AN1883" s="5">
        <v>17</v>
      </c>
      <c r="AO1883" s="5">
        <v>6.0000000000000001E-3</v>
      </c>
      <c r="AT1883" s="5">
        <v>7.8</v>
      </c>
      <c r="AU1883" s="22"/>
      <c r="AV1883" s="5">
        <v>279.89</v>
      </c>
      <c r="AW1883" s="5">
        <v>0.03</v>
      </c>
      <c r="AX1883" s="5">
        <v>0.53</v>
      </c>
      <c r="AY1883" s="20">
        <v>0.2</v>
      </c>
      <c r="AZ1883" s="22"/>
      <c r="BA1883" s="5">
        <v>7.09</v>
      </c>
      <c r="BE1883" s="5">
        <v>8.8000000000000007</v>
      </c>
      <c r="BF1883" s="22"/>
      <c r="BH1883" s="5">
        <v>3.5</v>
      </c>
      <c r="BI1883" s="20">
        <v>0.37</v>
      </c>
      <c r="BN1883" s="22"/>
      <c r="BO1883" s="5">
        <v>44.8</v>
      </c>
      <c r="BQ1883" s="21"/>
      <c r="BR1883" s="21"/>
      <c r="BX1883" s="5">
        <v>6.7</v>
      </c>
      <c r="BY1883" s="22"/>
    </row>
    <row r="1884" spans="1:77" x14ac:dyDescent="0.2">
      <c r="A1884" s="2" t="s">
        <v>329</v>
      </c>
      <c r="B1884" s="3">
        <v>36851</v>
      </c>
      <c r="C1884" s="4">
        <v>23</v>
      </c>
      <c r="F1884" s="20">
        <v>4.0000000000000001E-3</v>
      </c>
      <c r="G1884" s="5">
        <v>2E-3</v>
      </c>
      <c r="H1884" s="5">
        <v>0.01</v>
      </c>
      <c r="J1884" s="21"/>
      <c r="M1884" s="5">
        <v>0.49</v>
      </c>
      <c r="N1884" s="21"/>
      <c r="O1884" s="22"/>
      <c r="Q1884" s="21"/>
      <c r="S1884" s="5">
        <v>75</v>
      </c>
      <c r="T1884" s="5">
        <v>39</v>
      </c>
      <c r="U1884" s="21"/>
      <c r="V1884" s="5">
        <v>2</v>
      </c>
      <c r="W1884" s="5">
        <v>0.01</v>
      </c>
      <c r="AB1884" s="5">
        <v>2.39</v>
      </c>
      <c r="AD1884" s="21"/>
      <c r="AE1884" s="5">
        <v>2.2999999999999998</v>
      </c>
      <c r="AI1884" s="21"/>
      <c r="AJ1884" s="5">
        <v>71</v>
      </c>
      <c r="AN1884" s="5">
        <v>5</v>
      </c>
      <c r="AO1884" s="5">
        <v>0.26</v>
      </c>
      <c r="AS1884" s="21"/>
      <c r="AT1884" s="5">
        <v>15</v>
      </c>
      <c r="AU1884" s="21"/>
      <c r="AV1884" s="5">
        <v>32.49</v>
      </c>
      <c r="AW1884" s="5">
        <v>0.03</v>
      </c>
      <c r="AX1884" s="5">
        <v>0.04</v>
      </c>
      <c r="AZ1884" s="20">
        <v>0.02</v>
      </c>
      <c r="BA1884" s="5">
        <v>6.95</v>
      </c>
      <c r="BC1884" s="21"/>
      <c r="BE1884" s="20">
        <v>0.6</v>
      </c>
      <c r="BF1884" s="21"/>
      <c r="BH1884" s="5">
        <v>3.56</v>
      </c>
      <c r="BN1884" s="22"/>
      <c r="BO1884" s="5">
        <v>108</v>
      </c>
      <c r="BQ1884" s="21"/>
      <c r="BR1884" s="21"/>
      <c r="BW1884" s="21"/>
      <c r="BX1884" s="5">
        <v>11.4</v>
      </c>
      <c r="BY1884" s="21"/>
    </row>
    <row r="1885" spans="1:77" x14ac:dyDescent="0.2">
      <c r="A1885" s="2" t="s">
        <v>269</v>
      </c>
      <c r="B1885" s="3">
        <v>38678</v>
      </c>
      <c r="C1885" s="4">
        <v>33</v>
      </c>
      <c r="F1885" s="5">
        <v>0.06</v>
      </c>
      <c r="G1885" s="22"/>
      <c r="H1885" s="5">
        <v>0.06</v>
      </c>
      <c r="J1885" s="5">
        <v>1</v>
      </c>
      <c r="M1885" s="5">
        <v>0.3</v>
      </c>
      <c r="N1885" s="5">
        <v>2</v>
      </c>
      <c r="O1885" s="22"/>
      <c r="Q1885" s="5">
        <v>0.5</v>
      </c>
      <c r="S1885" s="5">
        <v>104</v>
      </c>
      <c r="T1885" s="5">
        <v>35</v>
      </c>
      <c r="U1885" s="5">
        <v>1</v>
      </c>
      <c r="V1885" s="5">
        <v>2.4</v>
      </c>
      <c r="W1885" s="5">
        <v>0.03</v>
      </c>
      <c r="AB1885" s="20">
        <v>4.91</v>
      </c>
      <c r="AD1885" s="5">
        <v>1.24</v>
      </c>
      <c r="AE1885" s="5">
        <v>0.9</v>
      </c>
      <c r="AI1885" s="5">
        <v>1</v>
      </c>
      <c r="AJ1885" s="5">
        <v>59.5</v>
      </c>
      <c r="AN1885" s="5">
        <v>9.3000000000000007</v>
      </c>
      <c r="AO1885" s="5">
        <v>0.02</v>
      </c>
      <c r="AT1885" s="5">
        <v>10</v>
      </c>
      <c r="AU1885" s="5">
        <v>3</v>
      </c>
      <c r="AV1885" s="5">
        <v>55.33</v>
      </c>
      <c r="AW1885" s="5">
        <v>0.03</v>
      </c>
      <c r="AX1885" s="5">
        <v>0.03</v>
      </c>
      <c r="AZ1885" s="22"/>
      <c r="BA1885" s="5">
        <v>7.2</v>
      </c>
      <c r="BC1885" s="5">
        <v>0.1</v>
      </c>
      <c r="BE1885" s="5">
        <v>8</v>
      </c>
      <c r="BF1885" s="22"/>
      <c r="BH1885" s="5">
        <v>3.5</v>
      </c>
      <c r="BI1885" s="20">
        <v>0.1</v>
      </c>
      <c r="BN1885" s="22"/>
      <c r="BO1885" s="5">
        <v>46</v>
      </c>
      <c r="BQ1885" s="5">
        <v>-6.33</v>
      </c>
      <c r="BR1885" s="5">
        <v>6.41</v>
      </c>
      <c r="BX1885" s="5">
        <v>10</v>
      </c>
      <c r="BY1885" s="5">
        <v>5</v>
      </c>
    </row>
    <row r="1886" spans="1:77" x14ac:dyDescent="0.2">
      <c r="A1886" s="2" t="s">
        <v>396</v>
      </c>
      <c r="B1886" s="3">
        <v>41038</v>
      </c>
      <c r="C1886" s="4">
        <v>28</v>
      </c>
      <c r="F1886" s="21"/>
      <c r="G1886" s="20">
        <v>5.0000000000000001E-3</v>
      </c>
      <c r="H1886" s="5">
        <v>0.05</v>
      </c>
      <c r="J1886" s="21"/>
      <c r="M1886" s="5">
        <v>0.28000000000000003</v>
      </c>
      <c r="N1886" s="21"/>
      <c r="O1886" s="22"/>
      <c r="Q1886" s="21"/>
      <c r="S1886" s="5">
        <v>126</v>
      </c>
      <c r="T1886" s="5">
        <v>34</v>
      </c>
      <c r="U1886" s="21"/>
      <c r="V1886" s="5">
        <v>2.4</v>
      </c>
      <c r="W1886" s="5">
        <v>0.52</v>
      </c>
      <c r="Y1886" s="22"/>
      <c r="AB1886" s="5">
        <v>7.72</v>
      </c>
      <c r="AD1886" s="5">
        <v>0.86</v>
      </c>
      <c r="AE1886" s="5">
        <v>2.14</v>
      </c>
      <c r="AI1886" s="21"/>
      <c r="AJ1886" s="5">
        <v>74.099999999999994</v>
      </c>
      <c r="AN1886" s="5">
        <v>10.9</v>
      </c>
      <c r="AO1886" s="5">
        <v>0.05</v>
      </c>
      <c r="AT1886" s="5">
        <v>13.3</v>
      </c>
      <c r="AU1886" s="21"/>
      <c r="AV1886" s="5">
        <v>28.37</v>
      </c>
      <c r="AW1886" s="5">
        <v>0.03</v>
      </c>
      <c r="AX1886" s="5">
        <v>0.11</v>
      </c>
      <c r="AY1886" s="20">
        <v>0.08</v>
      </c>
      <c r="AZ1886" s="22"/>
      <c r="BA1886" s="5">
        <v>7.02</v>
      </c>
      <c r="BC1886" s="21"/>
      <c r="BE1886" s="22"/>
      <c r="BF1886" s="20">
        <v>1.83</v>
      </c>
      <c r="BH1886" s="5">
        <v>5.17</v>
      </c>
      <c r="BI1886" s="21"/>
      <c r="BN1886" s="22"/>
      <c r="BO1886" s="5">
        <v>63.8</v>
      </c>
      <c r="BQ1886" s="5">
        <v>7.92</v>
      </c>
      <c r="BR1886" s="5">
        <v>7.85</v>
      </c>
      <c r="BS1886" s="20">
        <v>0.2</v>
      </c>
      <c r="BT1886" s="20">
        <v>62</v>
      </c>
      <c r="BV1886" s="20">
        <v>23</v>
      </c>
      <c r="BX1886" s="5">
        <v>9.9</v>
      </c>
      <c r="BY1886" s="21"/>
    </row>
    <row r="1887" spans="1:77" x14ac:dyDescent="0.2">
      <c r="A1887" s="2" t="s">
        <v>329</v>
      </c>
      <c r="B1887" s="3">
        <v>38691</v>
      </c>
      <c r="C1887" s="4">
        <v>32</v>
      </c>
      <c r="F1887" s="5">
        <v>0.01</v>
      </c>
      <c r="G1887" s="5">
        <v>0.01</v>
      </c>
      <c r="H1887" s="5">
        <v>0.01</v>
      </c>
      <c r="J1887" s="20">
        <v>0.2</v>
      </c>
      <c r="M1887" s="20">
        <v>0.48</v>
      </c>
      <c r="N1887" s="20">
        <v>0.2</v>
      </c>
      <c r="O1887" s="20">
        <v>10</v>
      </c>
      <c r="Q1887" s="20">
        <v>0.32</v>
      </c>
      <c r="S1887" s="5">
        <v>116</v>
      </c>
      <c r="T1887" s="5">
        <v>36</v>
      </c>
      <c r="U1887" s="20">
        <v>0.2</v>
      </c>
      <c r="V1887" s="5">
        <v>1.7</v>
      </c>
      <c r="W1887" s="5">
        <v>7.0000000000000001E-3</v>
      </c>
      <c r="Y1887" s="22"/>
      <c r="AB1887" s="5">
        <v>2.46</v>
      </c>
      <c r="AD1887" s="22"/>
      <c r="AE1887" s="5">
        <v>2.78</v>
      </c>
      <c r="AI1887" s="20">
        <v>1.1000000000000001</v>
      </c>
      <c r="AJ1887" s="5">
        <v>68.3</v>
      </c>
      <c r="AN1887" s="5">
        <v>7.39</v>
      </c>
      <c r="AO1887" s="5">
        <v>0.13</v>
      </c>
      <c r="AT1887" s="5">
        <v>17.100000000000001</v>
      </c>
      <c r="AU1887" s="20">
        <v>1.8</v>
      </c>
      <c r="AV1887" s="5">
        <v>45.91</v>
      </c>
      <c r="AW1887" s="5">
        <v>0.03</v>
      </c>
      <c r="AX1887" s="5">
        <v>0.03</v>
      </c>
      <c r="AY1887" s="21"/>
      <c r="AZ1887" s="20">
        <v>0.01</v>
      </c>
      <c r="BA1887" s="5">
        <v>6.78</v>
      </c>
      <c r="BC1887" s="20">
        <v>1E-3</v>
      </c>
      <c r="BE1887" s="5">
        <v>1.1000000000000001</v>
      </c>
      <c r="BH1887" s="5">
        <v>3.58</v>
      </c>
      <c r="BI1887" s="21"/>
      <c r="BN1887" s="22"/>
      <c r="BO1887" s="5">
        <v>80.7</v>
      </c>
      <c r="BQ1887" s="22"/>
      <c r="BR1887" s="22"/>
      <c r="BX1887" s="5">
        <v>11</v>
      </c>
      <c r="BY1887" s="20">
        <v>7.2</v>
      </c>
    </row>
    <row r="1888" spans="1:77" x14ac:dyDescent="0.2">
      <c r="A1888" s="2" t="s">
        <v>329</v>
      </c>
      <c r="B1888" s="3">
        <v>38271</v>
      </c>
      <c r="C1888" s="4">
        <v>32</v>
      </c>
      <c r="F1888" s="20">
        <v>0.01</v>
      </c>
      <c r="G1888" s="5">
        <v>6.0000000000000001E-3</v>
      </c>
      <c r="H1888" s="5">
        <v>0.01</v>
      </c>
      <c r="J1888" s="5">
        <v>0.5</v>
      </c>
      <c r="K1888" s="22"/>
      <c r="M1888" s="5">
        <v>0.39</v>
      </c>
      <c r="N1888" s="5">
        <v>1.2</v>
      </c>
      <c r="O1888" s="20">
        <v>10</v>
      </c>
      <c r="P1888" s="22"/>
      <c r="Q1888" s="5">
        <v>0.3</v>
      </c>
      <c r="S1888" s="5">
        <v>109</v>
      </c>
      <c r="T1888" s="5">
        <v>38</v>
      </c>
      <c r="U1888" s="5">
        <v>0.2</v>
      </c>
      <c r="V1888" s="5">
        <v>2.2000000000000002</v>
      </c>
      <c r="W1888" s="5">
        <v>0.01</v>
      </c>
      <c r="Y1888" s="22"/>
      <c r="AB1888" s="5">
        <v>2.4700000000000002</v>
      </c>
      <c r="AD1888" s="21"/>
      <c r="AE1888" s="5">
        <v>3.72</v>
      </c>
      <c r="AF1888" s="22"/>
      <c r="AG1888" s="22"/>
      <c r="AI1888" s="5">
        <v>1.1000000000000001</v>
      </c>
      <c r="AJ1888" s="5">
        <v>68.900000000000006</v>
      </c>
      <c r="AN1888" s="5">
        <v>7.53</v>
      </c>
      <c r="AO1888" s="5">
        <v>7.0000000000000007E-2</v>
      </c>
      <c r="AP1888" s="22"/>
      <c r="AR1888" s="22"/>
      <c r="AT1888" s="5">
        <v>17.399999999999999</v>
      </c>
      <c r="AU1888" s="5">
        <v>1.7</v>
      </c>
      <c r="AV1888" s="5">
        <v>35.5</v>
      </c>
      <c r="AW1888" s="5">
        <v>0.03</v>
      </c>
      <c r="AX1888" s="5">
        <v>0.03</v>
      </c>
      <c r="AZ1888" s="20">
        <v>0.01</v>
      </c>
      <c r="BA1888" s="5">
        <v>6.7</v>
      </c>
      <c r="BC1888" s="5">
        <v>1.2999999999999999E-3</v>
      </c>
      <c r="BD1888" s="22"/>
      <c r="BE1888" s="20">
        <v>1.3</v>
      </c>
      <c r="BF1888" s="21"/>
      <c r="BH1888" s="5">
        <v>3.57</v>
      </c>
      <c r="BK1888" s="22"/>
      <c r="BL1888" s="22"/>
      <c r="BN1888" s="22"/>
      <c r="BO1888" s="5">
        <v>90.1</v>
      </c>
      <c r="BQ1888" s="21"/>
      <c r="BR1888" s="21"/>
      <c r="BS1888" s="21"/>
      <c r="BV1888" s="21"/>
      <c r="BW1888" s="22"/>
      <c r="BX1888" s="5">
        <v>12.6</v>
      </c>
      <c r="BY1888" s="5">
        <v>5.6</v>
      </c>
    </row>
    <row r="1889" spans="1:77" x14ac:dyDescent="0.2">
      <c r="A1889" s="2" t="s">
        <v>329</v>
      </c>
      <c r="B1889" s="3">
        <v>37952</v>
      </c>
      <c r="C1889" s="4">
        <v>32</v>
      </c>
      <c r="F1889" s="5">
        <v>0.01</v>
      </c>
      <c r="G1889" s="20">
        <v>5.0000000000000001E-3</v>
      </c>
      <c r="H1889" s="5">
        <v>0.01</v>
      </c>
      <c r="J1889" s="20">
        <v>0.2</v>
      </c>
      <c r="M1889" s="5">
        <v>0.47</v>
      </c>
      <c r="N1889" s="20">
        <v>0.2</v>
      </c>
      <c r="O1889" s="20">
        <v>100</v>
      </c>
      <c r="P1889" s="22"/>
      <c r="Q1889" s="20">
        <v>0.12</v>
      </c>
      <c r="S1889" s="5">
        <v>115</v>
      </c>
      <c r="T1889" s="5">
        <v>38</v>
      </c>
      <c r="U1889" s="20">
        <v>0.5</v>
      </c>
      <c r="V1889" s="5">
        <v>2.2999999999999998</v>
      </c>
      <c r="W1889" s="5">
        <v>0.01</v>
      </c>
      <c r="AB1889" s="20">
        <v>2.4700000000000002</v>
      </c>
      <c r="AD1889" s="21"/>
      <c r="AE1889" s="5">
        <v>3.58</v>
      </c>
      <c r="AI1889" s="20">
        <v>0.8</v>
      </c>
      <c r="AJ1889" s="20">
        <v>71.099999999999994</v>
      </c>
      <c r="AN1889" s="5">
        <v>7.98</v>
      </c>
      <c r="AO1889" s="5">
        <v>0.06</v>
      </c>
      <c r="AP1889" s="22"/>
      <c r="AT1889" s="5">
        <v>17.3</v>
      </c>
      <c r="AU1889" s="20">
        <v>1.4</v>
      </c>
      <c r="AV1889" s="5">
        <v>25.01</v>
      </c>
      <c r="AW1889" s="5">
        <v>0.03</v>
      </c>
      <c r="AX1889" s="5">
        <v>0.03</v>
      </c>
      <c r="AZ1889" s="20">
        <v>0.01</v>
      </c>
      <c r="BA1889" s="5">
        <v>6.92</v>
      </c>
      <c r="BC1889" s="20">
        <v>3.5000000000000001E-3</v>
      </c>
      <c r="BE1889" s="5">
        <v>0.6</v>
      </c>
      <c r="BF1889" s="22"/>
      <c r="BH1889" s="5">
        <v>3.64</v>
      </c>
      <c r="BI1889" s="22"/>
      <c r="BN1889" s="22"/>
      <c r="BO1889" s="5">
        <v>111</v>
      </c>
      <c r="BQ1889" s="21"/>
      <c r="BR1889" s="21"/>
      <c r="BX1889" s="5">
        <v>10.9</v>
      </c>
      <c r="BY1889" s="20">
        <v>5.6</v>
      </c>
    </row>
    <row r="1890" spans="1:77" x14ac:dyDescent="0.2">
      <c r="A1890" s="2" t="s">
        <v>164</v>
      </c>
      <c r="B1890" s="3">
        <v>38692</v>
      </c>
      <c r="C1890" s="4">
        <v>33</v>
      </c>
      <c r="F1890" s="20">
        <v>0.02</v>
      </c>
      <c r="G1890" s="21"/>
      <c r="H1890" s="5">
        <v>0.22</v>
      </c>
      <c r="J1890" s="5">
        <v>1</v>
      </c>
      <c r="M1890" s="5">
        <v>0.2</v>
      </c>
      <c r="N1890" s="5">
        <v>2</v>
      </c>
      <c r="O1890" s="22"/>
      <c r="Q1890" s="5">
        <v>0.5</v>
      </c>
      <c r="S1890" s="5">
        <v>60.5</v>
      </c>
      <c r="T1890" s="5">
        <v>20</v>
      </c>
      <c r="U1890" s="5">
        <v>1</v>
      </c>
      <c r="V1890" s="5">
        <v>1.4</v>
      </c>
      <c r="W1890" s="5">
        <v>1.02</v>
      </c>
      <c r="AB1890" s="5">
        <v>1.4</v>
      </c>
      <c r="AD1890" s="5">
        <v>0.24</v>
      </c>
      <c r="AE1890" s="5">
        <v>1.3</v>
      </c>
      <c r="AI1890" s="5">
        <v>1</v>
      </c>
      <c r="AJ1890" s="5">
        <v>27.4</v>
      </c>
      <c r="AN1890" s="5">
        <v>4.8</v>
      </c>
      <c r="AO1890" s="5">
        <v>0.13</v>
      </c>
      <c r="AS1890" s="21"/>
      <c r="AT1890" s="5">
        <v>12</v>
      </c>
      <c r="AU1890" s="5">
        <v>1</v>
      </c>
      <c r="AV1890" s="5">
        <v>0.44</v>
      </c>
      <c r="AW1890" s="5">
        <v>0.03</v>
      </c>
      <c r="AX1890" s="5">
        <v>0.36</v>
      </c>
      <c r="AZ1890" s="22"/>
      <c r="BA1890" s="5">
        <v>7.5</v>
      </c>
      <c r="BC1890" s="5">
        <v>0.1</v>
      </c>
      <c r="BE1890" s="5">
        <v>0.5</v>
      </c>
      <c r="BF1890" s="21"/>
      <c r="BH1890" s="5">
        <v>2.9</v>
      </c>
      <c r="BI1890" s="20">
        <v>0.1</v>
      </c>
      <c r="BN1890" s="22"/>
      <c r="BO1890" s="5">
        <v>26</v>
      </c>
      <c r="BQ1890" s="5">
        <v>-4.01</v>
      </c>
      <c r="BR1890" s="5">
        <v>4.0199999999999996</v>
      </c>
      <c r="BW1890" s="21"/>
      <c r="BX1890" s="5">
        <v>9.6</v>
      </c>
      <c r="BY1890" s="5">
        <v>5</v>
      </c>
    </row>
    <row r="1891" spans="1:77" x14ac:dyDescent="0.2">
      <c r="A1891" s="2" t="s">
        <v>363</v>
      </c>
      <c r="B1891" s="3">
        <v>41471</v>
      </c>
      <c r="C1891" s="4">
        <v>27</v>
      </c>
      <c r="F1891" s="21"/>
      <c r="G1891" s="20">
        <v>0.03</v>
      </c>
      <c r="H1891" s="5">
        <v>0.01</v>
      </c>
      <c r="J1891" s="21"/>
      <c r="M1891" s="5">
        <v>1.45</v>
      </c>
      <c r="N1891" s="21"/>
      <c r="O1891" s="22"/>
      <c r="Q1891" s="5">
        <v>0.48</v>
      </c>
      <c r="S1891" s="5">
        <v>15.2</v>
      </c>
      <c r="T1891" s="5">
        <v>44</v>
      </c>
      <c r="U1891" s="21"/>
      <c r="V1891" s="5">
        <v>2.4</v>
      </c>
      <c r="W1891" s="5">
        <v>2E-3</v>
      </c>
      <c r="AB1891" s="20">
        <v>3.2</v>
      </c>
      <c r="AC1891" s="20">
        <v>100</v>
      </c>
      <c r="AD1891" s="5">
        <v>2.2799999999999998</v>
      </c>
      <c r="AE1891" s="5">
        <v>8.5500000000000007</v>
      </c>
      <c r="AI1891" s="21"/>
      <c r="AJ1891" s="5">
        <v>30.6</v>
      </c>
      <c r="AN1891" s="5">
        <v>2.4900000000000002</v>
      </c>
      <c r="AO1891" s="5">
        <v>0.45</v>
      </c>
      <c r="AT1891" s="5">
        <v>32.200000000000003</v>
      </c>
      <c r="AU1891" s="21"/>
      <c r="AV1891" s="5">
        <v>18.940000000000001</v>
      </c>
      <c r="AW1891" s="5">
        <v>0.03</v>
      </c>
      <c r="AX1891" s="5">
        <v>0.04</v>
      </c>
      <c r="AY1891" s="20">
        <v>0.02</v>
      </c>
      <c r="AZ1891" s="22"/>
      <c r="BA1891" s="5">
        <v>5.1100000000000003</v>
      </c>
      <c r="BC1891" s="21"/>
      <c r="BE1891" s="21"/>
      <c r="BF1891" s="20">
        <v>0.18</v>
      </c>
      <c r="BH1891" s="5">
        <v>0.4</v>
      </c>
      <c r="BN1891" s="22"/>
      <c r="BO1891" s="5">
        <v>29</v>
      </c>
      <c r="BQ1891" s="5">
        <v>2.5499999999999998</v>
      </c>
      <c r="BR1891" s="5">
        <v>2.61</v>
      </c>
      <c r="BX1891" s="5">
        <v>10.4</v>
      </c>
      <c r="BY1891" s="21"/>
    </row>
    <row r="1892" spans="1:77" x14ac:dyDescent="0.2">
      <c r="A1892" s="2" t="s">
        <v>363</v>
      </c>
      <c r="B1892" s="3">
        <v>39966</v>
      </c>
      <c r="C1892" s="4">
        <v>23</v>
      </c>
      <c r="F1892" s="21"/>
      <c r="G1892" s="5">
        <v>0.05</v>
      </c>
      <c r="H1892" s="5">
        <v>0.01</v>
      </c>
      <c r="J1892" s="21"/>
      <c r="M1892" s="5">
        <v>1.22</v>
      </c>
      <c r="N1892" s="21"/>
      <c r="O1892" s="21"/>
      <c r="Q1892" s="5">
        <v>0.49</v>
      </c>
      <c r="S1892" s="5">
        <v>17.399999999999999</v>
      </c>
      <c r="T1892" s="5">
        <v>47</v>
      </c>
      <c r="U1892" s="21"/>
      <c r="V1892" s="5">
        <v>2.2000000000000002</v>
      </c>
      <c r="W1892" s="5">
        <v>0.01</v>
      </c>
      <c r="AB1892" s="5">
        <v>3.35</v>
      </c>
      <c r="AD1892" s="20">
        <v>6.28</v>
      </c>
      <c r="AE1892" s="5">
        <v>10.8</v>
      </c>
      <c r="AI1892" s="21"/>
      <c r="AJ1892" s="5">
        <v>33.6</v>
      </c>
      <c r="AN1892" s="5">
        <v>2.98</v>
      </c>
      <c r="AO1892" s="5">
        <v>0.47</v>
      </c>
      <c r="AT1892" s="5">
        <v>37.1</v>
      </c>
      <c r="AU1892" s="21"/>
      <c r="AV1892" s="5">
        <v>31.6</v>
      </c>
      <c r="AW1892" s="5">
        <v>0.03</v>
      </c>
      <c r="AX1892" s="5">
        <v>0.03</v>
      </c>
      <c r="AY1892" s="22"/>
      <c r="AZ1892" s="21"/>
      <c r="BA1892" s="5">
        <v>5.19</v>
      </c>
      <c r="BC1892" s="21"/>
      <c r="BE1892" s="21"/>
      <c r="BF1892" s="20">
        <v>0.31</v>
      </c>
      <c r="BH1892" s="5">
        <v>0.28000000000000003</v>
      </c>
      <c r="BN1892" s="22"/>
      <c r="BO1892" s="5">
        <v>34</v>
      </c>
      <c r="BQ1892" s="22"/>
      <c r="BR1892" s="22"/>
      <c r="BT1892" s="22"/>
      <c r="BX1892" s="5">
        <v>10.7</v>
      </c>
      <c r="BY1892" s="21"/>
    </row>
    <row r="1893" spans="1:77" x14ac:dyDescent="0.2">
      <c r="A1893" s="2" t="s">
        <v>363</v>
      </c>
      <c r="B1893" s="3">
        <v>38681</v>
      </c>
      <c r="C1893" s="4">
        <v>33</v>
      </c>
      <c r="F1893" s="5">
        <v>0.08</v>
      </c>
      <c r="G1893" s="21"/>
      <c r="H1893" s="5">
        <v>0.06</v>
      </c>
      <c r="J1893" s="20">
        <v>1</v>
      </c>
      <c r="M1893" s="20">
        <v>1.3</v>
      </c>
      <c r="N1893" s="20">
        <v>2</v>
      </c>
      <c r="Q1893" s="20">
        <v>0.8</v>
      </c>
      <c r="S1893" s="5">
        <v>16.5</v>
      </c>
      <c r="T1893" s="5">
        <v>61</v>
      </c>
      <c r="U1893" s="20">
        <v>1</v>
      </c>
      <c r="V1893" s="5">
        <v>3</v>
      </c>
      <c r="W1893" s="5">
        <v>0.01</v>
      </c>
      <c r="AB1893" s="5">
        <v>3.5</v>
      </c>
      <c r="AD1893" s="20">
        <v>-1.8</v>
      </c>
      <c r="AE1893" s="5">
        <v>8.3000000000000007</v>
      </c>
      <c r="AI1893" s="20">
        <v>1</v>
      </c>
      <c r="AJ1893" s="5">
        <v>38.5</v>
      </c>
      <c r="AN1893" s="5">
        <v>3.1</v>
      </c>
      <c r="AO1893" s="5">
        <v>0.47</v>
      </c>
      <c r="AT1893" s="5">
        <v>41</v>
      </c>
      <c r="AU1893" s="20">
        <v>3</v>
      </c>
      <c r="AV1893" s="5">
        <v>41.16</v>
      </c>
      <c r="AW1893" s="5">
        <v>0.03</v>
      </c>
      <c r="AX1893" s="5">
        <v>0.03</v>
      </c>
      <c r="AY1893" s="21"/>
      <c r="AZ1893" s="22"/>
      <c r="BA1893" s="5">
        <v>5.0999999999999996</v>
      </c>
      <c r="BC1893" s="20">
        <v>0.1</v>
      </c>
      <c r="BE1893" s="5">
        <v>0.6</v>
      </c>
      <c r="BF1893" s="22"/>
      <c r="BH1893" s="5">
        <v>0.1</v>
      </c>
      <c r="BI1893" s="5">
        <v>0.1</v>
      </c>
      <c r="BN1893" s="22"/>
      <c r="BO1893" s="5">
        <v>32</v>
      </c>
      <c r="BQ1893" s="20">
        <v>-3.15</v>
      </c>
      <c r="BR1893" s="20">
        <v>3.09</v>
      </c>
      <c r="BX1893" s="5">
        <v>11.6</v>
      </c>
      <c r="BY1893" s="20">
        <v>13</v>
      </c>
    </row>
    <row r="1894" spans="1:77" x14ac:dyDescent="0.2">
      <c r="A1894" s="2" t="s">
        <v>363</v>
      </c>
      <c r="B1894" s="3">
        <v>35381</v>
      </c>
      <c r="C1894" s="4">
        <v>21</v>
      </c>
      <c r="F1894" s="5">
        <v>0.18</v>
      </c>
      <c r="G1894" s="22"/>
      <c r="H1894" s="5">
        <v>0.09</v>
      </c>
      <c r="J1894" s="21"/>
      <c r="M1894" s="5">
        <v>1.6</v>
      </c>
      <c r="N1894" s="21"/>
      <c r="O1894" s="22"/>
      <c r="Q1894" s="21"/>
      <c r="S1894" s="5">
        <v>19</v>
      </c>
      <c r="T1894" s="5">
        <v>42</v>
      </c>
      <c r="U1894" s="21"/>
      <c r="V1894" s="5">
        <v>0.8</v>
      </c>
      <c r="W1894" s="5">
        <v>0.01</v>
      </c>
      <c r="AB1894" s="5">
        <v>3.92</v>
      </c>
      <c r="AD1894" s="21"/>
      <c r="AE1894" s="5">
        <v>10.7</v>
      </c>
      <c r="AI1894" s="21"/>
      <c r="AJ1894" s="5">
        <v>42.4</v>
      </c>
      <c r="AN1894" s="5">
        <v>5.0999999999999996</v>
      </c>
      <c r="AO1894" s="5">
        <v>0.43</v>
      </c>
      <c r="AT1894" s="5">
        <v>43.3</v>
      </c>
      <c r="AU1894" s="21"/>
      <c r="AV1894" s="5">
        <v>48.69</v>
      </c>
      <c r="AW1894" s="5">
        <v>0.03</v>
      </c>
      <c r="AX1894" s="5">
        <v>0.09</v>
      </c>
      <c r="AY1894" s="22"/>
      <c r="BA1894" s="5">
        <v>4.99</v>
      </c>
      <c r="BC1894" s="21"/>
      <c r="BE1894" s="5">
        <v>0.3</v>
      </c>
      <c r="BH1894" s="5">
        <v>1.1000000000000001</v>
      </c>
      <c r="BI1894" s="21"/>
      <c r="BN1894" s="22"/>
      <c r="BO1894" s="5">
        <v>35.700000000000003</v>
      </c>
      <c r="BQ1894" s="21"/>
      <c r="BR1894" s="21"/>
      <c r="BX1894" s="5">
        <v>10.7</v>
      </c>
      <c r="BY1894" s="21"/>
    </row>
    <row r="1895" spans="1:77" x14ac:dyDescent="0.2">
      <c r="A1895" s="2" t="s">
        <v>213</v>
      </c>
      <c r="B1895" s="3">
        <v>38693</v>
      </c>
      <c r="C1895" s="4">
        <v>33</v>
      </c>
      <c r="F1895" s="20">
        <v>0.02</v>
      </c>
      <c r="G1895" s="21"/>
      <c r="H1895" s="5">
        <v>0.13</v>
      </c>
      <c r="J1895" s="20">
        <v>1</v>
      </c>
      <c r="M1895" s="5">
        <v>0.2</v>
      </c>
      <c r="N1895" s="20">
        <v>2</v>
      </c>
      <c r="O1895" s="22"/>
      <c r="Q1895" s="20">
        <v>0.5</v>
      </c>
      <c r="S1895" s="5">
        <v>60</v>
      </c>
      <c r="T1895" s="5">
        <v>20</v>
      </c>
      <c r="U1895" s="20">
        <v>1</v>
      </c>
      <c r="V1895" s="5">
        <v>2.2000000000000002</v>
      </c>
      <c r="W1895" s="5">
        <v>0.05</v>
      </c>
      <c r="AB1895" s="5">
        <v>23.86</v>
      </c>
      <c r="AD1895" s="5">
        <v>-0.2</v>
      </c>
      <c r="AE1895" s="5">
        <v>0.9</v>
      </c>
      <c r="AI1895" s="20">
        <v>1</v>
      </c>
      <c r="AJ1895" s="5">
        <v>26.4</v>
      </c>
      <c r="AN1895" s="5">
        <v>4</v>
      </c>
      <c r="AO1895" s="5">
        <v>0.02</v>
      </c>
      <c r="AT1895" s="5">
        <v>11.2</v>
      </c>
      <c r="AU1895" s="20">
        <v>1</v>
      </c>
      <c r="AV1895" s="5">
        <v>4.2</v>
      </c>
      <c r="AW1895" s="5">
        <v>0.03</v>
      </c>
      <c r="AX1895" s="5">
        <v>0.03</v>
      </c>
      <c r="AY1895" s="21"/>
      <c r="AZ1895" s="22"/>
      <c r="BA1895" s="5">
        <v>7.4</v>
      </c>
      <c r="BC1895" s="20">
        <v>0.1</v>
      </c>
      <c r="BE1895" s="20">
        <v>1</v>
      </c>
      <c r="BF1895" s="21"/>
      <c r="BH1895" s="5">
        <v>2.2000000000000002</v>
      </c>
      <c r="BI1895" s="20">
        <v>0.1</v>
      </c>
      <c r="BN1895" s="22"/>
      <c r="BO1895" s="5">
        <v>49</v>
      </c>
      <c r="BQ1895" s="5">
        <v>-3.85</v>
      </c>
      <c r="BR1895" s="5">
        <v>3.84</v>
      </c>
      <c r="BX1895" s="5">
        <v>9.1999999999999993</v>
      </c>
      <c r="BY1895" s="20">
        <v>5</v>
      </c>
    </row>
    <row r="1896" spans="1:77" x14ac:dyDescent="0.2">
      <c r="A1896" s="2" t="s">
        <v>191</v>
      </c>
      <c r="B1896" s="3">
        <v>38686</v>
      </c>
      <c r="C1896" s="4">
        <v>33</v>
      </c>
      <c r="F1896" s="20">
        <v>0.02</v>
      </c>
      <c r="G1896" s="21"/>
      <c r="H1896" s="5">
        <v>0.59</v>
      </c>
      <c r="J1896" s="20">
        <v>1</v>
      </c>
      <c r="M1896" s="5">
        <v>0.3</v>
      </c>
      <c r="N1896" s="20">
        <v>2</v>
      </c>
      <c r="O1896" s="22"/>
      <c r="Q1896" s="20">
        <v>0.5</v>
      </c>
      <c r="S1896" s="5">
        <v>120</v>
      </c>
      <c r="T1896" s="5">
        <v>51</v>
      </c>
      <c r="U1896" s="20">
        <v>1</v>
      </c>
      <c r="V1896" s="5">
        <v>7</v>
      </c>
      <c r="W1896" s="5">
        <v>6.7</v>
      </c>
      <c r="AB1896" s="5">
        <v>8.1300000000000008</v>
      </c>
      <c r="AD1896" s="5">
        <v>1.59</v>
      </c>
      <c r="AE1896" s="5">
        <v>3.3</v>
      </c>
      <c r="AI1896" s="20">
        <v>1</v>
      </c>
      <c r="AJ1896" s="5">
        <v>69.900000000000006</v>
      </c>
      <c r="AN1896" s="5">
        <v>8.6</v>
      </c>
      <c r="AO1896" s="5">
        <v>0.3</v>
      </c>
      <c r="AT1896" s="5">
        <v>23.5</v>
      </c>
      <c r="AU1896" s="20">
        <v>1</v>
      </c>
      <c r="AV1896" s="5">
        <v>0.84</v>
      </c>
      <c r="AW1896" s="5">
        <v>0.03</v>
      </c>
      <c r="AX1896" s="5">
        <v>0.36</v>
      </c>
      <c r="AZ1896" s="22"/>
      <c r="BA1896" s="5">
        <v>7.2</v>
      </c>
      <c r="BC1896" s="20">
        <v>0.1</v>
      </c>
      <c r="BE1896" s="20">
        <v>0.5</v>
      </c>
      <c r="BF1896" s="21"/>
      <c r="BH1896" s="5">
        <v>5.5</v>
      </c>
      <c r="BI1896" s="20">
        <v>0.1</v>
      </c>
      <c r="BN1896" s="22"/>
      <c r="BO1896" s="5">
        <v>48</v>
      </c>
      <c r="BQ1896" s="5">
        <v>-7.95</v>
      </c>
      <c r="BR1896" s="5">
        <v>8.08</v>
      </c>
      <c r="BX1896" s="5">
        <v>10.199999999999999</v>
      </c>
      <c r="BY1896" s="20">
        <v>5</v>
      </c>
    </row>
    <row r="1897" spans="1:77" x14ac:dyDescent="0.2">
      <c r="A1897" s="2" t="s">
        <v>306</v>
      </c>
      <c r="B1897" s="3">
        <v>38689</v>
      </c>
      <c r="C1897" s="4">
        <v>33</v>
      </c>
      <c r="F1897" s="20">
        <v>0.02</v>
      </c>
      <c r="G1897" s="21"/>
      <c r="H1897" s="5">
        <v>0.15</v>
      </c>
      <c r="J1897" s="20">
        <v>1</v>
      </c>
      <c r="M1897" s="5">
        <v>0.3</v>
      </c>
      <c r="N1897" s="20">
        <v>2</v>
      </c>
      <c r="O1897" s="22"/>
      <c r="Q1897" s="20">
        <v>0.5</v>
      </c>
      <c r="S1897" s="5">
        <v>75.400000000000006</v>
      </c>
      <c r="T1897" s="5">
        <v>26</v>
      </c>
      <c r="U1897" s="20">
        <v>1</v>
      </c>
      <c r="V1897" s="5">
        <v>4</v>
      </c>
      <c r="W1897" s="5">
        <v>0.5</v>
      </c>
      <c r="AB1897" s="5">
        <v>2.9</v>
      </c>
      <c r="AD1897" s="5">
        <v>1.1000000000000001</v>
      </c>
      <c r="AE1897" s="5">
        <v>5.0999999999999996</v>
      </c>
      <c r="AI1897" s="20">
        <v>1</v>
      </c>
      <c r="AJ1897" s="5">
        <v>49</v>
      </c>
      <c r="AN1897" s="5">
        <v>4.8</v>
      </c>
      <c r="AO1897" s="5">
        <v>0.09</v>
      </c>
      <c r="AT1897" s="5">
        <v>10.6</v>
      </c>
      <c r="AU1897" s="20">
        <v>1</v>
      </c>
      <c r="AV1897" s="5">
        <v>23.46</v>
      </c>
      <c r="AW1897" s="5">
        <v>0.03</v>
      </c>
      <c r="AX1897" s="5">
        <v>0.12</v>
      </c>
      <c r="AY1897" s="21"/>
      <c r="AZ1897" s="22"/>
      <c r="BA1897" s="5">
        <v>6.9</v>
      </c>
      <c r="BC1897" s="20">
        <v>0.1</v>
      </c>
      <c r="BE1897" s="20">
        <v>1.5</v>
      </c>
      <c r="BF1897" s="21"/>
      <c r="BH1897" s="5">
        <v>2.8</v>
      </c>
      <c r="BI1897" s="20">
        <v>0.1</v>
      </c>
      <c r="BN1897" s="22"/>
      <c r="BO1897" s="5">
        <v>39</v>
      </c>
      <c r="BQ1897" s="5">
        <v>-4.72</v>
      </c>
      <c r="BR1897" s="5">
        <v>4.7699999999999996</v>
      </c>
      <c r="BT1897" s="21"/>
      <c r="BW1897" s="22"/>
      <c r="BX1897" s="5">
        <v>12.1</v>
      </c>
      <c r="BY1897" s="20">
        <v>5</v>
      </c>
    </row>
    <row r="1898" spans="1:77" x14ac:dyDescent="0.2">
      <c r="A1898" s="2" t="s">
        <v>286</v>
      </c>
      <c r="B1898" s="3">
        <v>38692</v>
      </c>
      <c r="C1898" s="4">
        <v>33</v>
      </c>
      <c r="F1898" s="5">
        <v>0.54</v>
      </c>
      <c r="G1898" s="22"/>
      <c r="H1898" s="5">
        <v>0.03</v>
      </c>
      <c r="J1898" s="20">
        <v>1</v>
      </c>
      <c r="M1898" s="5">
        <v>0.3</v>
      </c>
      <c r="N1898" s="20">
        <v>2</v>
      </c>
      <c r="O1898" s="22"/>
      <c r="Q1898" s="20">
        <v>0.5</v>
      </c>
      <c r="S1898" s="5">
        <v>8.5</v>
      </c>
      <c r="T1898" s="5">
        <v>12</v>
      </c>
      <c r="U1898" s="20">
        <v>1</v>
      </c>
      <c r="V1898" s="5">
        <v>1</v>
      </c>
      <c r="W1898" s="5">
        <v>0.01</v>
      </c>
      <c r="AB1898" s="20">
        <v>5.95</v>
      </c>
      <c r="AD1898" s="5">
        <v>1.62</v>
      </c>
      <c r="AE1898" s="5">
        <v>1.4</v>
      </c>
      <c r="AI1898" s="20">
        <v>1</v>
      </c>
      <c r="AJ1898" s="20">
        <v>11.7</v>
      </c>
      <c r="AN1898" s="5">
        <v>3.5</v>
      </c>
      <c r="AO1898" s="5">
        <v>0.12</v>
      </c>
      <c r="AT1898" s="5">
        <v>13.5</v>
      </c>
      <c r="AU1898" s="20">
        <v>1</v>
      </c>
      <c r="AV1898" s="5">
        <v>45.59</v>
      </c>
      <c r="AW1898" s="5">
        <v>0.03</v>
      </c>
      <c r="AX1898" s="5">
        <v>0.03</v>
      </c>
      <c r="AZ1898" s="22"/>
      <c r="BA1898" s="5">
        <v>4.9000000000000004</v>
      </c>
      <c r="BC1898" s="20">
        <v>0.1</v>
      </c>
      <c r="BE1898" s="5">
        <v>7.3</v>
      </c>
      <c r="BF1898" s="22"/>
      <c r="BH1898" s="5">
        <v>0.1</v>
      </c>
      <c r="BI1898" s="20">
        <v>0.1</v>
      </c>
      <c r="BN1898" s="22"/>
      <c r="BO1898" s="5">
        <v>7</v>
      </c>
      <c r="BQ1898" s="5">
        <v>-1.31</v>
      </c>
      <c r="BR1898" s="5">
        <v>1.34</v>
      </c>
      <c r="BW1898" s="22"/>
      <c r="BX1898" s="5">
        <v>9.3000000000000007</v>
      </c>
      <c r="BY1898" s="20">
        <v>7</v>
      </c>
    </row>
    <row r="1899" spans="1:77" x14ac:dyDescent="0.2">
      <c r="A1899" s="2" t="s">
        <v>363</v>
      </c>
      <c r="B1899" s="3">
        <v>41778</v>
      </c>
      <c r="C1899" s="4">
        <v>33</v>
      </c>
      <c r="F1899" s="22"/>
      <c r="G1899" s="5">
        <v>0.04</v>
      </c>
      <c r="H1899" s="5">
        <v>0.01</v>
      </c>
      <c r="J1899" s="20">
        <v>0.2</v>
      </c>
      <c r="M1899" s="5">
        <v>1.19</v>
      </c>
      <c r="N1899" s="20">
        <v>0.2</v>
      </c>
      <c r="O1899" s="22"/>
      <c r="Q1899" s="20">
        <v>0.36</v>
      </c>
      <c r="S1899" s="5">
        <v>15.8</v>
      </c>
      <c r="T1899" s="5">
        <v>49</v>
      </c>
      <c r="U1899" s="20">
        <v>0.2</v>
      </c>
      <c r="V1899" s="5">
        <v>2.2999999999999998</v>
      </c>
      <c r="W1899" s="5">
        <v>3.0000000000000001E-3</v>
      </c>
      <c r="AB1899" s="5">
        <v>2.97</v>
      </c>
      <c r="AD1899" s="5">
        <v>1.75</v>
      </c>
      <c r="AE1899" s="5">
        <v>8.74</v>
      </c>
      <c r="AI1899" s="20">
        <v>1</v>
      </c>
      <c r="AJ1899" s="5">
        <v>32.9</v>
      </c>
      <c r="AN1899" s="5">
        <v>2.68</v>
      </c>
      <c r="AO1899" s="5">
        <v>0.47</v>
      </c>
      <c r="AT1899" s="5">
        <v>32.700000000000003</v>
      </c>
      <c r="AU1899" s="20">
        <v>1.1000000000000001</v>
      </c>
      <c r="AV1899" s="5">
        <v>27.97</v>
      </c>
      <c r="AW1899" s="5">
        <v>0.03</v>
      </c>
      <c r="AX1899" s="5">
        <v>0.04</v>
      </c>
      <c r="AY1899" s="20">
        <v>0.02</v>
      </c>
      <c r="AZ1899" s="22"/>
      <c r="BA1899" s="5">
        <v>5.58</v>
      </c>
      <c r="BC1899" s="20">
        <v>1.8E-3</v>
      </c>
      <c r="BE1899" s="22"/>
      <c r="BF1899" s="5">
        <v>0.3</v>
      </c>
      <c r="BH1899" s="5">
        <v>0.39</v>
      </c>
      <c r="BN1899" s="22"/>
      <c r="BO1899" s="5">
        <v>24.1</v>
      </c>
      <c r="BQ1899" s="5">
        <v>2.73</v>
      </c>
      <c r="BR1899" s="5">
        <v>2.68</v>
      </c>
      <c r="BT1899" s="21"/>
      <c r="BX1899" s="5">
        <v>10.5</v>
      </c>
      <c r="BY1899" s="20">
        <v>7.6</v>
      </c>
    </row>
    <row r="1900" spans="1:77" x14ac:dyDescent="0.2">
      <c r="A1900" s="2" t="s">
        <v>148</v>
      </c>
      <c r="B1900" s="3">
        <v>38686</v>
      </c>
      <c r="C1900" s="4">
        <v>33</v>
      </c>
      <c r="F1900" s="20">
        <v>0.03</v>
      </c>
      <c r="G1900" s="21"/>
      <c r="H1900" s="5">
        <v>0.66</v>
      </c>
      <c r="J1900" s="5">
        <v>1</v>
      </c>
      <c r="M1900" s="5">
        <v>0.3</v>
      </c>
      <c r="N1900" s="5">
        <v>2</v>
      </c>
      <c r="O1900" s="22"/>
      <c r="Q1900" s="5">
        <v>0.5</v>
      </c>
      <c r="S1900" s="5">
        <v>108</v>
      </c>
      <c r="T1900" s="5">
        <v>20</v>
      </c>
      <c r="U1900" s="5">
        <v>1</v>
      </c>
      <c r="V1900" s="5">
        <v>2</v>
      </c>
      <c r="W1900" s="5">
        <v>3.74</v>
      </c>
      <c r="Y1900" s="22"/>
      <c r="AB1900" s="5">
        <v>8.5500000000000007</v>
      </c>
      <c r="AD1900" s="5">
        <v>1.72</v>
      </c>
      <c r="AE1900" s="5">
        <v>3.7</v>
      </c>
      <c r="AI1900" s="5">
        <v>1</v>
      </c>
      <c r="AJ1900" s="5">
        <v>63.3</v>
      </c>
      <c r="AN1900" s="5">
        <v>12.9</v>
      </c>
      <c r="AO1900" s="5">
        <v>0.22</v>
      </c>
      <c r="AS1900" s="21"/>
      <c r="AT1900" s="5">
        <v>14.8</v>
      </c>
      <c r="AU1900" s="5">
        <v>1</v>
      </c>
      <c r="AV1900" s="5">
        <v>0.44</v>
      </c>
      <c r="AW1900" s="5">
        <v>0.03</v>
      </c>
      <c r="AX1900" s="5">
        <v>0.24</v>
      </c>
      <c r="AZ1900" s="22"/>
      <c r="BA1900" s="5">
        <v>7.2</v>
      </c>
      <c r="BC1900" s="5">
        <v>0.1</v>
      </c>
      <c r="BE1900" s="20">
        <v>0.5</v>
      </c>
      <c r="BF1900" s="21"/>
      <c r="BH1900" s="5">
        <v>5.8</v>
      </c>
      <c r="BI1900" s="20">
        <v>0.1</v>
      </c>
      <c r="BN1900" s="22"/>
      <c r="BO1900" s="5">
        <v>42</v>
      </c>
      <c r="BQ1900" s="5">
        <v>-7.24</v>
      </c>
      <c r="BR1900" s="5">
        <v>7.36</v>
      </c>
      <c r="BW1900" s="21"/>
      <c r="BX1900" s="5">
        <v>9.6999999999999993</v>
      </c>
      <c r="BY1900" s="5">
        <v>5</v>
      </c>
    </row>
    <row r="1901" spans="1:77" x14ac:dyDescent="0.2">
      <c r="A1901" s="2" t="s">
        <v>191</v>
      </c>
      <c r="B1901" s="3">
        <v>42289</v>
      </c>
      <c r="C1901" s="4">
        <v>31</v>
      </c>
      <c r="F1901" s="22"/>
      <c r="G1901" s="5">
        <v>4.0000000000000001E-3</v>
      </c>
      <c r="H1901" s="5">
        <v>0.67</v>
      </c>
      <c r="J1901" s="20">
        <v>3</v>
      </c>
      <c r="M1901" s="5">
        <v>1.06</v>
      </c>
      <c r="N1901" s="20">
        <v>0.2</v>
      </c>
      <c r="O1901" s="22"/>
      <c r="Q1901" s="20">
        <v>0.02</v>
      </c>
      <c r="S1901" s="5">
        <v>158</v>
      </c>
      <c r="T1901" s="5">
        <v>116</v>
      </c>
      <c r="U1901" s="20">
        <v>0.2</v>
      </c>
      <c r="V1901" s="5">
        <v>7.3</v>
      </c>
      <c r="W1901" s="5">
        <v>7.84</v>
      </c>
      <c r="AB1901" s="5">
        <v>8.25</v>
      </c>
      <c r="AC1901" s="20">
        <v>10</v>
      </c>
      <c r="AD1901" s="5">
        <v>3.12</v>
      </c>
      <c r="AE1901" s="5">
        <v>3.65</v>
      </c>
      <c r="AI1901" s="20">
        <v>0.5</v>
      </c>
      <c r="AJ1901" s="21"/>
      <c r="AN1901" s="5">
        <v>12.2</v>
      </c>
      <c r="AO1901" s="5">
        <v>0.37</v>
      </c>
      <c r="AT1901" s="5">
        <v>29.5</v>
      </c>
      <c r="AU1901" s="20">
        <v>0.5</v>
      </c>
      <c r="AV1901" s="5">
        <v>0.22</v>
      </c>
      <c r="AW1901" s="5">
        <v>0.03</v>
      </c>
      <c r="AX1901" s="5">
        <v>0.3</v>
      </c>
      <c r="AZ1901" s="22"/>
      <c r="BA1901" s="5">
        <v>7.09</v>
      </c>
      <c r="BC1901" s="20">
        <v>0.01</v>
      </c>
      <c r="BE1901" s="22"/>
      <c r="BF1901" s="21"/>
      <c r="BH1901" s="5">
        <v>5.74</v>
      </c>
      <c r="BN1901" s="22"/>
      <c r="BO1901" s="5">
        <v>66.599999999999994</v>
      </c>
      <c r="BQ1901" s="20">
        <v>10.41</v>
      </c>
      <c r="BR1901" s="20">
        <v>10.74</v>
      </c>
      <c r="BX1901" s="5">
        <v>10.7</v>
      </c>
      <c r="BY1901" s="20">
        <v>1.6</v>
      </c>
    </row>
    <row r="1902" spans="1:77" x14ac:dyDescent="0.2">
      <c r="A1902" s="2" t="s">
        <v>279</v>
      </c>
      <c r="B1902" s="3">
        <v>41780</v>
      </c>
      <c r="C1902" s="4">
        <v>25</v>
      </c>
      <c r="F1902" s="21"/>
      <c r="G1902" s="5">
        <v>3.0000000000000001E-3</v>
      </c>
      <c r="H1902" s="5">
        <v>0.01</v>
      </c>
      <c r="M1902" s="20">
        <v>0.46</v>
      </c>
      <c r="S1902" s="5">
        <v>72.2</v>
      </c>
      <c r="T1902" s="5">
        <v>42</v>
      </c>
      <c r="V1902" s="5">
        <v>1.9</v>
      </c>
      <c r="W1902" s="5">
        <v>0.12</v>
      </c>
      <c r="AB1902" s="5">
        <v>4.3499999999999996</v>
      </c>
      <c r="AD1902" s="20">
        <v>8.91</v>
      </c>
      <c r="AE1902" s="5">
        <v>3.17</v>
      </c>
      <c r="AJ1902" s="5">
        <v>53.1</v>
      </c>
      <c r="AN1902" s="5">
        <v>4.67</v>
      </c>
      <c r="AO1902" s="5">
        <v>7.0000000000000007E-2</v>
      </c>
      <c r="AT1902" s="5">
        <v>18.399999999999999</v>
      </c>
      <c r="AV1902" s="5">
        <v>88.09</v>
      </c>
      <c r="AW1902" s="5">
        <v>0.03</v>
      </c>
      <c r="AX1902" s="5">
        <v>0.12</v>
      </c>
      <c r="AY1902" s="5">
        <v>0.03</v>
      </c>
      <c r="AZ1902" s="22"/>
      <c r="BA1902" s="5">
        <v>6.89</v>
      </c>
      <c r="BE1902" s="21"/>
      <c r="BF1902" s="20">
        <v>0.93</v>
      </c>
      <c r="BH1902" s="5">
        <v>1.83</v>
      </c>
      <c r="BI1902" s="21"/>
      <c r="BN1902" s="22"/>
      <c r="BO1902" s="5">
        <v>42.8</v>
      </c>
      <c r="BQ1902" s="20">
        <v>5.33</v>
      </c>
      <c r="BR1902" s="20">
        <v>4.88</v>
      </c>
      <c r="BX1902" s="5">
        <v>9.6999999999999993</v>
      </c>
    </row>
    <row r="1903" spans="1:77" x14ac:dyDescent="0.2">
      <c r="A1903" s="2" t="s">
        <v>202</v>
      </c>
      <c r="B1903" s="3">
        <v>38694</v>
      </c>
      <c r="C1903" s="4">
        <v>33</v>
      </c>
      <c r="F1903" s="5">
        <v>0.03</v>
      </c>
      <c r="G1903" s="21"/>
      <c r="H1903" s="5">
        <v>0.05</v>
      </c>
      <c r="J1903" s="20">
        <v>1</v>
      </c>
      <c r="M1903" s="20">
        <v>0.3</v>
      </c>
      <c r="N1903" s="20">
        <v>2</v>
      </c>
      <c r="O1903" s="22"/>
      <c r="Q1903" s="20">
        <v>0.5</v>
      </c>
      <c r="S1903" s="5">
        <v>133</v>
      </c>
      <c r="T1903" s="5">
        <v>77</v>
      </c>
      <c r="U1903" s="20">
        <v>1</v>
      </c>
      <c r="V1903" s="5">
        <v>1.8</v>
      </c>
      <c r="W1903" s="5">
        <v>1.97</v>
      </c>
      <c r="AB1903" s="5">
        <v>6.66</v>
      </c>
      <c r="AD1903" s="20">
        <v>-1.18</v>
      </c>
      <c r="AE1903" s="5">
        <v>1.1000000000000001</v>
      </c>
      <c r="AI1903" s="20">
        <v>1</v>
      </c>
      <c r="AJ1903" s="5">
        <v>74.8</v>
      </c>
      <c r="AN1903" s="5">
        <v>5.8</v>
      </c>
      <c r="AO1903" s="5">
        <v>0.23</v>
      </c>
      <c r="AT1903" s="5">
        <v>16.8</v>
      </c>
      <c r="AU1903" s="20">
        <v>1</v>
      </c>
      <c r="AV1903" s="5">
        <v>0.44</v>
      </c>
      <c r="AW1903" s="5">
        <v>0.03</v>
      </c>
      <c r="AX1903" s="5">
        <v>0.03</v>
      </c>
      <c r="AY1903" s="21"/>
      <c r="AZ1903" s="22"/>
      <c r="BA1903" s="5">
        <v>7.2</v>
      </c>
      <c r="BC1903" s="20">
        <v>0.1</v>
      </c>
      <c r="BE1903" s="5">
        <v>1.2</v>
      </c>
      <c r="BF1903" s="22"/>
      <c r="BH1903" s="5">
        <v>3.9</v>
      </c>
      <c r="BI1903" s="5">
        <v>0.1</v>
      </c>
      <c r="BN1903" s="22"/>
      <c r="BO1903" s="5">
        <v>95</v>
      </c>
      <c r="BQ1903" s="20">
        <v>-8.0399999999999991</v>
      </c>
      <c r="BR1903" s="20">
        <v>7.95</v>
      </c>
      <c r="BX1903" s="5">
        <v>9.4</v>
      </c>
      <c r="BY1903" s="20">
        <v>5</v>
      </c>
    </row>
    <row r="1904" spans="1:77" x14ac:dyDescent="0.2">
      <c r="A1904" s="2" t="s">
        <v>79</v>
      </c>
      <c r="B1904" s="3">
        <v>38679</v>
      </c>
      <c r="C1904" s="4">
        <v>33</v>
      </c>
      <c r="F1904" s="5">
        <v>0.02</v>
      </c>
      <c r="G1904" s="21"/>
      <c r="H1904" s="5">
        <v>0.98</v>
      </c>
      <c r="J1904" s="20">
        <v>1</v>
      </c>
      <c r="M1904" s="20">
        <v>0.2</v>
      </c>
      <c r="N1904" s="20">
        <v>2</v>
      </c>
      <c r="O1904" s="22"/>
      <c r="Q1904" s="20">
        <v>0.5</v>
      </c>
      <c r="S1904" s="5">
        <v>59.8</v>
      </c>
      <c r="T1904" s="5">
        <v>21</v>
      </c>
      <c r="U1904" s="20">
        <v>1</v>
      </c>
      <c r="V1904" s="5">
        <v>2</v>
      </c>
      <c r="W1904" s="5">
        <v>2.81</v>
      </c>
      <c r="AB1904" s="5">
        <v>0.75</v>
      </c>
      <c r="AD1904" s="20">
        <v>1.3</v>
      </c>
      <c r="AE1904" s="5">
        <v>1.8</v>
      </c>
      <c r="AI1904" s="20">
        <v>1</v>
      </c>
      <c r="AJ1904" s="5">
        <v>39.299999999999997</v>
      </c>
      <c r="AN1904" s="5">
        <v>2.8</v>
      </c>
      <c r="AO1904" s="5">
        <v>0.22</v>
      </c>
      <c r="AT1904" s="5">
        <v>12.1</v>
      </c>
      <c r="AU1904" s="20">
        <v>1</v>
      </c>
      <c r="AV1904" s="5">
        <v>0.44</v>
      </c>
      <c r="AW1904" s="5">
        <v>0.03</v>
      </c>
      <c r="AX1904" s="5">
        <v>0.18</v>
      </c>
      <c r="AZ1904" s="21"/>
      <c r="BA1904" s="5">
        <v>7.4</v>
      </c>
      <c r="BC1904" s="20">
        <v>0.1</v>
      </c>
      <c r="BE1904" s="5">
        <v>1.9</v>
      </c>
      <c r="BF1904" s="22"/>
      <c r="BH1904" s="5">
        <v>3.2</v>
      </c>
      <c r="BI1904" s="5">
        <v>0.1</v>
      </c>
      <c r="BN1904" s="22"/>
      <c r="BO1904" s="5">
        <v>5</v>
      </c>
      <c r="BQ1904" s="20">
        <v>-3.9</v>
      </c>
      <c r="BR1904" s="20">
        <v>3.95</v>
      </c>
      <c r="BW1904" s="22"/>
      <c r="BX1904" s="5">
        <v>10.3</v>
      </c>
      <c r="BY1904" s="20">
        <v>5</v>
      </c>
    </row>
    <row r="1905" spans="1:77" x14ac:dyDescent="0.2">
      <c r="A1905" s="2" t="s">
        <v>198</v>
      </c>
      <c r="B1905" s="3">
        <v>35101</v>
      </c>
      <c r="C1905" s="4">
        <v>21</v>
      </c>
      <c r="F1905" s="5">
        <v>0.17</v>
      </c>
      <c r="H1905" s="5">
        <v>0.06</v>
      </c>
      <c r="J1905" s="21"/>
      <c r="M1905" s="5">
        <v>1.1000000000000001</v>
      </c>
      <c r="N1905" s="21"/>
      <c r="Q1905" s="21"/>
      <c r="S1905" s="5">
        <v>32.9</v>
      </c>
      <c r="T1905" s="5">
        <v>34.4</v>
      </c>
      <c r="U1905" s="21"/>
      <c r="V1905" s="5">
        <v>1.7</v>
      </c>
      <c r="W1905" s="5">
        <v>0.01</v>
      </c>
      <c r="AB1905" s="5">
        <v>5.29</v>
      </c>
      <c r="AD1905" s="21"/>
      <c r="AE1905" s="5">
        <v>8.41</v>
      </c>
      <c r="AI1905" s="21"/>
      <c r="AJ1905" s="5">
        <v>34.700000000000003</v>
      </c>
      <c r="AN1905" s="5">
        <v>3.99</v>
      </c>
      <c r="AO1905" s="5">
        <v>7.0000000000000007E-2</v>
      </c>
      <c r="AT1905" s="5">
        <v>15</v>
      </c>
      <c r="AU1905" s="21"/>
      <c r="AV1905" s="5">
        <v>57.1</v>
      </c>
      <c r="AW1905" s="5">
        <v>0.03</v>
      </c>
      <c r="AX1905" s="5">
        <v>0.03</v>
      </c>
      <c r="BA1905" s="5">
        <v>4.6500000000000004</v>
      </c>
      <c r="BC1905" s="21"/>
      <c r="BE1905" s="5">
        <v>8.9</v>
      </c>
      <c r="BH1905" s="5">
        <v>0.1</v>
      </c>
      <c r="BI1905" s="21"/>
      <c r="BN1905" s="22"/>
      <c r="BO1905" s="5">
        <v>45.3</v>
      </c>
      <c r="BQ1905" s="21"/>
      <c r="BR1905" s="21"/>
      <c r="BX1905" s="5">
        <v>8.8000000000000007</v>
      </c>
      <c r="BY1905" s="21"/>
    </row>
    <row r="1906" spans="1:77" x14ac:dyDescent="0.2">
      <c r="A1906" s="2" t="s">
        <v>198</v>
      </c>
      <c r="B1906" s="3">
        <v>38689</v>
      </c>
      <c r="C1906" s="4">
        <v>33</v>
      </c>
      <c r="F1906" s="5">
        <v>0.22</v>
      </c>
      <c r="G1906" s="21"/>
      <c r="H1906" s="5">
        <v>0.03</v>
      </c>
      <c r="J1906" s="5">
        <v>1</v>
      </c>
      <c r="M1906" s="5">
        <v>0.3</v>
      </c>
      <c r="N1906" s="5">
        <v>2</v>
      </c>
      <c r="O1906" s="21"/>
      <c r="Q1906" s="5">
        <v>0.5</v>
      </c>
      <c r="S1906" s="5">
        <v>31</v>
      </c>
      <c r="T1906" s="5">
        <v>16</v>
      </c>
      <c r="U1906" s="5">
        <v>1</v>
      </c>
      <c r="V1906" s="5">
        <v>1.3</v>
      </c>
      <c r="W1906" s="5">
        <v>0.01</v>
      </c>
      <c r="AB1906" s="5">
        <v>5.64</v>
      </c>
      <c r="AD1906" s="20">
        <v>-0.56000000000000005</v>
      </c>
      <c r="AE1906" s="5">
        <v>6.1</v>
      </c>
      <c r="AI1906" s="5">
        <v>1</v>
      </c>
      <c r="AJ1906" s="5">
        <v>21.1</v>
      </c>
      <c r="AN1906" s="5">
        <v>3.8</v>
      </c>
      <c r="AO1906" s="5">
        <v>0.06</v>
      </c>
      <c r="AT1906" s="5">
        <v>13</v>
      </c>
      <c r="AU1906" s="5">
        <v>2</v>
      </c>
      <c r="AV1906" s="5">
        <v>88.53</v>
      </c>
      <c r="AW1906" s="5">
        <v>0.03</v>
      </c>
      <c r="AX1906" s="5">
        <v>0.03</v>
      </c>
      <c r="AY1906" s="22"/>
      <c r="AZ1906" s="21"/>
      <c r="BA1906" s="5">
        <v>4.7</v>
      </c>
      <c r="BC1906" s="5">
        <v>0.1</v>
      </c>
      <c r="BE1906" s="5">
        <v>9.6</v>
      </c>
      <c r="BF1906" s="22"/>
      <c r="BH1906" s="5">
        <v>0.2</v>
      </c>
      <c r="BI1906" s="20">
        <v>0.1</v>
      </c>
      <c r="BN1906" s="22"/>
      <c r="BO1906" s="5">
        <v>25</v>
      </c>
      <c r="BQ1906" s="20">
        <v>-2.59</v>
      </c>
      <c r="BR1906" s="20">
        <v>2.58</v>
      </c>
      <c r="BX1906" s="5">
        <v>9.4</v>
      </c>
      <c r="BY1906" s="5">
        <v>10</v>
      </c>
    </row>
    <row r="1907" spans="1:77" x14ac:dyDescent="0.2">
      <c r="A1907" s="2" t="s">
        <v>397</v>
      </c>
      <c r="B1907" s="3">
        <v>42151</v>
      </c>
      <c r="C1907" s="4">
        <v>25</v>
      </c>
      <c r="F1907" s="22"/>
      <c r="G1907" s="5">
        <v>0.48</v>
      </c>
      <c r="H1907" s="5">
        <v>0.05</v>
      </c>
      <c r="J1907" s="22"/>
      <c r="M1907" s="5">
        <v>1.26</v>
      </c>
      <c r="N1907" s="22"/>
      <c r="Q1907" s="20">
        <v>4.4000000000000004</v>
      </c>
      <c r="S1907" s="5">
        <v>25</v>
      </c>
      <c r="T1907" s="5">
        <v>26</v>
      </c>
      <c r="U1907" s="22"/>
      <c r="V1907" s="5">
        <v>9.3000000000000007</v>
      </c>
      <c r="W1907" s="5">
        <v>0.2</v>
      </c>
      <c r="AB1907" s="5">
        <v>2.2000000000000002</v>
      </c>
      <c r="AD1907" s="5">
        <v>6.78</v>
      </c>
      <c r="AE1907" s="5">
        <v>16.399999999999999</v>
      </c>
      <c r="AI1907" s="22"/>
      <c r="AJ1907" s="5">
        <v>30.3</v>
      </c>
      <c r="AN1907" s="5">
        <v>3.91</v>
      </c>
      <c r="AO1907" s="5">
        <v>0.04</v>
      </c>
      <c r="AT1907" s="5">
        <v>11.3</v>
      </c>
      <c r="AU1907" s="22"/>
      <c r="AV1907" s="5">
        <v>41.83</v>
      </c>
      <c r="AW1907" s="5">
        <v>0.03</v>
      </c>
      <c r="AX1907" s="5">
        <v>0.01</v>
      </c>
      <c r="AY1907" s="21"/>
      <c r="BA1907" s="5">
        <v>5.2</v>
      </c>
      <c r="BC1907" s="22"/>
      <c r="BE1907" s="22"/>
      <c r="BF1907" s="5">
        <v>2.0699999999999998</v>
      </c>
      <c r="BH1907" s="5">
        <v>0.27</v>
      </c>
      <c r="BN1907" s="22"/>
      <c r="BO1907" s="5">
        <v>34.1</v>
      </c>
      <c r="BQ1907" s="5">
        <v>2.39</v>
      </c>
      <c r="BR1907" s="5">
        <v>2.56</v>
      </c>
      <c r="BX1907" s="5">
        <v>9.1</v>
      </c>
      <c r="BY1907" s="22"/>
    </row>
    <row r="1908" spans="1:77" x14ac:dyDescent="0.2">
      <c r="A1908" s="2" t="s">
        <v>397</v>
      </c>
      <c r="B1908" s="3">
        <v>41778</v>
      </c>
      <c r="C1908" s="4">
        <v>28</v>
      </c>
      <c r="F1908" s="22"/>
      <c r="G1908" s="5">
        <v>2.21</v>
      </c>
      <c r="H1908" s="5">
        <v>0.04</v>
      </c>
      <c r="J1908" s="22"/>
      <c r="M1908" s="5">
        <v>1.08</v>
      </c>
      <c r="N1908" s="22"/>
      <c r="O1908" s="22"/>
      <c r="Q1908" s="20">
        <v>1.1000000000000001</v>
      </c>
      <c r="S1908" s="5">
        <v>10.9</v>
      </c>
      <c r="T1908" s="5">
        <v>22</v>
      </c>
      <c r="U1908" s="22"/>
      <c r="V1908" s="5">
        <v>13</v>
      </c>
      <c r="W1908" s="5">
        <v>0.59</v>
      </c>
      <c r="AB1908" s="5">
        <v>2.09</v>
      </c>
      <c r="AD1908" s="5">
        <v>12.44</v>
      </c>
      <c r="AE1908" s="5">
        <v>1.67</v>
      </c>
      <c r="AI1908" s="22"/>
      <c r="AJ1908" s="5">
        <v>16.899999999999999</v>
      </c>
      <c r="AN1908" s="5">
        <v>1.43</v>
      </c>
      <c r="AO1908" s="5">
        <v>0.02</v>
      </c>
      <c r="AT1908" s="5">
        <v>17.899999999999999</v>
      </c>
      <c r="AU1908" s="20">
        <v>6</v>
      </c>
      <c r="AV1908" s="5">
        <v>15.67</v>
      </c>
      <c r="AW1908" s="5">
        <v>0.03</v>
      </c>
      <c r="AX1908" s="5">
        <v>0.06</v>
      </c>
      <c r="AY1908" s="5">
        <v>0.08</v>
      </c>
      <c r="AZ1908" s="22"/>
      <c r="BA1908" s="5">
        <v>5.52</v>
      </c>
      <c r="BC1908" s="22"/>
      <c r="BE1908" s="22"/>
      <c r="BF1908" s="5">
        <v>0.2</v>
      </c>
      <c r="BH1908" s="5">
        <v>0.38</v>
      </c>
      <c r="BN1908" s="22"/>
      <c r="BO1908" s="5">
        <v>14.6</v>
      </c>
      <c r="BQ1908" s="5">
        <v>1.56</v>
      </c>
      <c r="BR1908" s="5">
        <v>1.77</v>
      </c>
      <c r="BT1908" s="21"/>
      <c r="BX1908" s="5">
        <v>9.1999999999999993</v>
      </c>
      <c r="BY1908" s="20">
        <v>53</v>
      </c>
    </row>
    <row r="1909" spans="1:77" x14ac:dyDescent="0.2">
      <c r="A1909" s="2" t="s">
        <v>397</v>
      </c>
      <c r="B1909" s="3">
        <v>41617</v>
      </c>
      <c r="C1909" s="4">
        <v>32</v>
      </c>
      <c r="F1909" s="22"/>
      <c r="G1909" s="5">
        <v>0.68</v>
      </c>
      <c r="H1909" s="5">
        <v>0.02</v>
      </c>
      <c r="J1909" s="20">
        <v>0.5</v>
      </c>
      <c r="M1909" s="5">
        <v>1.2</v>
      </c>
      <c r="N1909" s="20">
        <v>0.3</v>
      </c>
      <c r="O1909" s="22"/>
      <c r="Q1909" s="20">
        <v>2.9</v>
      </c>
      <c r="S1909" s="5">
        <v>13.4</v>
      </c>
      <c r="T1909" s="5">
        <v>31</v>
      </c>
      <c r="U1909" s="20">
        <v>0.7</v>
      </c>
      <c r="V1909" s="5">
        <v>8.1999999999999993</v>
      </c>
      <c r="W1909" s="5">
        <v>0.28000000000000003</v>
      </c>
      <c r="AB1909" s="5">
        <v>1.9</v>
      </c>
      <c r="AD1909" s="5">
        <v>1.97</v>
      </c>
      <c r="AE1909" s="5">
        <v>2.68</v>
      </c>
      <c r="AI1909" s="20">
        <v>5.3</v>
      </c>
      <c r="AJ1909" s="5">
        <v>20.6</v>
      </c>
      <c r="AN1909" s="5">
        <v>2.86</v>
      </c>
      <c r="AO1909" s="5">
        <v>0.04</v>
      </c>
      <c r="AT1909" s="5">
        <v>19</v>
      </c>
      <c r="AU1909" s="20">
        <v>11</v>
      </c>
      <c r="AV1909" s="5">
        <v>33.11</v>
      </c>
      <c r="AW1909" s="5">
        <v>0.03</v>
      </c>
      <c r="AX1909" s="5">
        <v>0.01</v>
      </c>
      <c r="AZ1909" s="22"/>
      <c r="BA1909" s="5">
        <v>4.96</v>
      </c>
      <c r="BC1909" s="20">
        <v>1.6999999999999999E-3</v>
      </c>
      <c r="BE1909" s="22"/>
      <c r="BF1909" s="5">
        <v>1.5</v>
      </c>
      <c r="BH1909" s="5">
        <v>0.17</v>
      </c>
      <c r="BN1909" s="22"/>
      <c r="BO1909" s="5">
        <v>13.8</v>
      </c>
      <c r="BQ1909" s="5">
        <v>1.87</v>
      </c>
      <c r="BR1909" s="5">
        <v>1.9</v>
      </c>
      <c r="BT1909" s="21"/>
      <c r="BW1909" s="22"/>
      <c r="BX1909" s="5">
        <v>10.199999999999999</v>
      </c>
      <c r="BY1909" s="20">
        <v>120</v>
      </c>
    </row>
    <row r="1910" spans="1:77" x14ac:dyDescent="0.2">
      <c r="A1910" s="2" t="s">
        <v>78</v>
      </c>
      <c r="B1910" s="3">
        <v>38688</v>
      </c>
      <c r="C1910" s="4">
        <v>33</v>
      </c>
      <c r="F1910" s="20">
        <v>0.02</v>
      </c>
      <c r="G1910" s="21"/>
      <c r="H1910" s="5">
        <v>0.65</v>
      </c>
      <c r="J1910" s="5">
        <v>1</v>
      </c>
      <c r="M1910" s="5">
        <v>0.3</v>
      </c>
      <c r="N1910" s="5">
        <v>2</v>
      </c>
      <c r="P1910" s="22"/>
      <c r="Q1910" s="5">
        <v>0.5</v>
      </c>
      <c r="S1910" s="5">
        <v>74.2</v>
      </c>
      <c r="T1910" s="5">
        <v>23</v>
      </c>
      <c r="U1910" s="5">
        <v>1</v>
      </c>
      <c r="V1910" s="5">
        <v>2</v>
      </c>
      <c r="W1910" s="5">
        <v>1.42</v>
      </c>
      <c r="AB1910" s="5">
        <v>11.11</v>
      </c>
      <c r="AD1910" s="5">
        <v>-1.2</v>
      </c>
      <c r="AE1910" s="5">
        <v>3.4</v>
      </c>
      <c r="AG1910" s="22"/>
      <c r="AI1910" s="5">
        <v>1</v>
      </c>
      <c r="AJ1910" s="5">
        <v>58.7</v>
      </c>
      <c r="AN1910" s="5">
        <v>11.9</v>
      </c>
      <c r="AO1910" s="5">
        <v>7.0000000000000007E-2</v>
      </c>
      <c r="AQ1910" s="22"/>
      <c r="AS1910" s="21"/>
      <c r="AT1910" s="5">
        <v>18.100000000000001</v>
      </c>
      <c r="AU1910" s="5">
        <v>1</v>
      </c>
      <c r="AV1910" s="5">
        <v>0.44</v>
      </c>
      <c r="AW1910" s="5">
        <v>0.03</v>
      </c>
      <c r="AX1910" s="5">
        <v>0.21</v>
      </c>
      <c r="AZ1910" s="22"/>
      <c r="BA1910" s="5">
        <v>7.3</v>
      </c>
      <c r="BB1910" s="22"/>
      <c r="BC1910" s="5">
        <v>0.1</v>
      </c>
      <c r="BE1910" s="5">
        <v>0.5</v>
      </c>
      <c r="BF1910" s="21"/>
      <c r="BH1910" s="5">
        <v>5</v>
      </c>
      <c r="BI1910" s="20">
        <v>0.1</v>
      </c>
      <c r="BN1910" s="22"/>
      <c r="BO1910" s="5">
        <v>3</v>
      </c>
      <c r="BQ1910" s="5">
        <v>-5.72</v>
      </c>
      <c r="BR1910" s="5">
        <v>5.65</v>
      </c>
      <c r="BV1910" s="22"/>
      <c r="BW1910" s="21"/>
      <c r="BX1910" s="5">
        <v>9.6</v>
      </c>
      <c r="BY1910" s="5">
        <v>5</v>
      </c>
    </row>
    <row r="1911" spans="1:77" x14ac:dyDescent="0.2">
      <c r="A1911" s="2" t="s">
        <v>85</v>
      </c>
      <c r="B1911" s="3">
        <v>38678</v>
      </c>
      <c r="C1911" s="4">
        <v>33</v>
      </c>
      <c r="F1911" s="20">
        <v>0.04</v>
      </c>
      <c r="G1911" s="21"/>
      <c r="H1911" s="5">
        <v>0.01</v>
      </c>
      <c r="J1911" s="20">
        <v>1</v>
      </c>
      <c r="M1911" s="5">
        <v>0.2</v>
      </c>
      <c r="N1911" s="20">
        <v>2</v>
      </c>
      <c r="O1911" s="22"/>
      <c r="Q1911" s="20">
        <v>0.5</v>
      </c>
      <c r="S1911" s="5">
        <v>93.2</v>
      </c>
      <c r="T1911" s="5">
        <v>18</v>
      </c>
      <c r="U1911" s="20">
        <v>1</v>
      </c>
      <c r="V1911" s="5">
        <v>2</v>
      </c>
      <c r="W1911" s="5">
        <v>0.01</v>
      </c>
      <c r="AB1911" s="5">
        <v>7.9</v>
      </c>
      <c r="AD1911" s="5">
        <v>1.1000000000000001</v>
      </c>
      <c r="AE1911" s="5">
        <v>2.7</v>
      </c>
      <c r="AI1911" s="20">
        <v>1</v>
      </c>
      <c r="AJ1911" s="5">
        <v>53.4</v>
      </c>
      <c r="AN1911" s="5">
        <v>5.0999999999999996</v>
      </c>
      <c r="AO1911" s="5">
        <v>0.01</v>
      </c>
      <c r="AT1911" s="5">
        <v>9.9</v>
      </c>
      <c r="AU1911" s="20">
        <v>1</v>
      </c>
      <c r="AV1911" s="5">
        <v>83.22</v>
      </c>
      <c r="AW1911" s="5">
        <v>0.03</v>
      </c>
      <c r="AX1911" s="5">
        <v>0.09</v>
      </c>
      <c r="AZ1911" s="22"/>
      <c r="BA1911" s="5">
        <v>7.5</v>
      </c>
      <c r="BC1911" s="20">
        <v>0.1</v>
      </c>
      <c r="BE1911" s="20">
        <v>3.9</v>
      </c>
      <c r="BF1911" s="21"/>
      <c r="BH1911" s="5">
        <v>3.2</v>
      </c>
      <c r="BI1911" s="20">
        <v>0.1</v>
      </c>
      <c r="BN1911" s="22"/>
      <c r="BO1911" s="5">
        <v>22</v>
      </c>
      <c r="BQ1911" s="20">
        <v>-5.51</v>
      </c>
      <c r="BR1911" s="20">
        <v>5.57</v>
      </c>
      <c r="BX1911" s="5">
        <v>10</v>
      </c>
      <c r="BY1911" s="20">
        <v>5</v>
      </c>
    </row>
    <row r="1912" spans="1:77" x14ac:dyDescent="0.2">
      <c r="A1912" s="2" t="s">
        <v>271</v>
      </c>
      <c r="B1912" s="3">
        <v>36473</v>
      </c>
      <c r="C1912" s="4">
        <v>23</v>
      </c>
      <c r="F1912" s="20">
        <v>3.0000000000000001E-3</v>
      </c>
      <c r="G1912" s="5">
        <v>0.01</v>
      </c>
      <c r="H1912" s="5">
        <v>0.01</v>
      </c>
      <c r="J1912" s="21"/>
      <c r="M1912" s="5">
        <v>0.65</v>
      </c>
      <c r="N1912" s="21"/>
      <c r="O1912" s="22"/>
      <c r="Q1912" s="21"/>
      <c r="S1912" s="5">
        <v>110</v>
      </c>
      <c r="T1912" s="5">
        <v>56</v>
      </c>
      <c r="U1912" s="21"/>
      <c r="V1912" s="5">
        <v>1.4</v>
      </c>
      <c r="W1912" s="5">
        <v>4.0000000000000001E-3</v>
      </c>
      <c r="AB1912" s="5">
        <v>5.04</v>
      </c>
      <c r="AD1912" s="21"/>
      <c r="AE1912" s="5">
        <v>2.4</v>
      </c>
      <c r="AI1912" s="21"/>
      <c r="AJ1912" s="5">
        <v>81.400000000000006</v>
      </c>
      <c r="AN1912" s="5">
        <v>7.7</v>
      </c>
      <c r="AO1912" s="5">
        <v>3.0000000000000001E-3</v>
      </c>
      <c r="AS1912" s="21"/>
      <c r="AT1912" s="5">
        <v>24</v>
      </c>
      <c r="AU1912" s="21"/>
      <c r="AV1912" s="5">
        <v>15.09</v>
      </c>
      <c r="AW1912" s="5">
        <v>0.03</v>
      </c>
      <c r="AX1912" s="5">
        <v>0.17</v>
      </c>
      <c r="AY1912" s="21"/>
      <c r="AZ1912" s="20">
        <v>0.06</v>
      </c>
      <c r="BA1912" s="5">
        <v>7.06</v>
      </c>
      <c r="BC1912" s="21"/>
      <c r="BE1912" s="20">
        <v>0.4</v>
      </c>
      <c r="BF1912" s="21"/>
      <c r="BH1912" s="5">
        <v>5.21</v>
      </c>
      <c r="BN1912" s="22"/>
      <c r="BO1912" s="5">
        <v>72.5</v>
      </c>
      <c r="BQ1912" s="21"/>
      <c r="BR1912" s="21"/>
      <c r="BS1912" s="21"/>
      <c r="BT1912" s="21"/>
      <c r="BV1912" s="21"/>
      <c r="BW1912" s="21"/>
      <c r="BX1912" s="5">
        <v>8.6999999999999993</v>
      </c>
      <c r="BY1912" s="21"/>
    </row>
    <row r="1913" spans="1:77" x14ac:dyDescent="0.2">
      <c r="A1913" s="2" t="s">
        <v>157</v>
      </c>
      <c r="B1913" s="3">
        <v>38694</v>
      </c>
      <c r="C1913" s="4">
        <v>33</v>
      </c>
      <c r="F1913" s="5">
        <v>3.98</v>
      </c>
      <c r="G1913" s="21"/>
      <c r="H1913" s="5">
        <v>0.73</v>
      </c>
      <c r="J1913" s="5">
        <v>2</v>
      </c>
      <c r="M1913" s="5">
        <v>0.3</v>
      </c>
      <c r="N1913" s="5">
        <v>2</v>
      </c>
      <c r="O1913" s="21"/>
      <c r="Q1913" s="5">
        <v>0.5</v>
      </c>
      <c r="S1913" s="5">
        <v>193</v>
      </c>
      <c r="T1913" s="5">
        <v>45</v>
      </c>
      <c r="U1913" s="5">
        <v>6</v>
      </c>
      <c r="V1913" s="5">
        <v>14</v>
      </c>
      <c r="W1913" s="5">
        <v>3.19</v>
      </c>
      <c r="Y1913" s="22"/>
      <c r="AB1913" s="5">
        <v>12.63</v>
      </c>
      <c r="AD1913" s="20">
        <v>1.39</v>
      </c>
      <c r="AE1913" s="5">
        <v>3.2</v>
      </c>
      <c r="AI1913" s="5">
        <v>1</v>
      </c>
      <c r="AJ1913" s="5">
        <v>84.8</v>
      </c>
      <c r="AN1913" s="5">
        <v>14.3</v>
      </c>
      <c r="AO1913" s="5">
        <v>0.26</v>
      </c>
      <c r="AT1913" s="5">
        <v>21</v>
      </c>
      <c r="AU1913" s="5">
        <v>5</v>
      </c>
      <c r="AV1913" s="5">
        <v>0.44</v>
      </c>
      <c r="AW1913" s="5">
        <v>0.03</v>
      </c>
      <c r="AX1913" s="5">
        <v>0.45</v>
      </c>
      <c r="AZ1913" s="21"/>
      <c r="BA1913" s="5">
        <v>7.2</v>
      </c>
      <c r="BC1913" s="5">
        <v>0.1</v>
      </c>
      <c r="BE1913" s="5">
        <v>0.5</v>
      </c>
      <c r="BF1913" s="22"/>
      <c r="BH1913" s="5">
        <v>8.4</v>
      </c>
      <c r="BI1913" s="20">
        <v>0.1</v>
      </c>
      <c r="BN1913" s="22"/>
      <c r="BO1913" s="5">
        <v>102</v>
      </c>
      <c r="BQ1913" s="20">
        <v>-11.8</v>
      </c>
      <c r="BR1913" s="20">
        <v>11.96</v>
      </c>
      <c r="BX1913" s="5">
        <v>9.6</v>
      </c>
      <c r="BY1913" s="5">
        <v>7</v>
      </c>
    </row>
    <row r="1914" spans="1:77" x14ac:dyDescent="0.2">
      <c r="A1914" s="2" t="s">
        <v>370</v>
      </c>
      <c r="B1914" s="3">
        <v>35402</v>
      </c>
      <c r="C1914" s="4">
        <v>23</v>
      </c>
      <c r="F1914" s="5">
        <v>1.46</v>
      </c>
      <c r="G1914" s="5">
        <v>1.1000000000000001</v>
      </c>
      <c r="H1914" s="5">
        <v>0.01</v>
      </c>
      <c r="J1914" s="21"/>
      <c r="M1914" s="21"/>
      <c r="N1914" s="21"/>
      <c r="O1914" s="21"/>
      <c r="Q1914" s="21"/>
      <c r="S1914" s="5">
        <v>17</v>
      </c>
      <c r="T1914" s="5">
        <v>38</v>
      </c>
      <c r="U1914" s="21"/>
      <c r="V1914" s="5">
        <v>20</v>
      </c>
      <c r="W1914" s="5">
        <v>0.27</v>
      </c>
      <c r="AB1914" s="5">
        <v>1.45</v>
      </c>
      <c r="AD1914" s="22"/>
      <c r="AE1914" s="5">
        <v>12</v>
      </c>
      <c r="AI1914" s="21"/>
      <c r="AJ1914" s="5">
        <v>27.3</v>
      </c>
      <c r="AN1914" s="5">
        <v>4</v>
      </c>
      <c r="AO1914" s="5">
        <v>0.25</v>
      </c>
      <c r="AT1914" s="5">
        <v>24</v>
      </c>
      <c r="AU1914" s="21"/>
      <c r="AV1914" s="5">
        <v>15.52</v>
      </c>
      <c r="AW1914" s="5">
        <v>0.03</v>
      </c>
      <c r="AX1914" s="5">
        <v>0.04</v>
      </c>
      <c r="AY1914" s="20">
        <v>0.02</v>
      </c>
      <c r="AZ1914" s="21"/>
      <c r="BA1914" s="5">
        <v>5.66</v>
      </c>
      <c r="BC1914" s="21"/>
      <c r="BE1914" s="5">
        <v>1</v>
      </c>
      <c r="BH1914" s="5">
        <v>0.18</v>
      </c>
      <c r="BI1914" s="20">
        <v>0.76</v>
      </c>
      <c r="BN1914" s="22"/>
      <c r="BO1914" s="5">
        <v>46.5</v>
      </c>
      <c r="BQ1914" s="22"/>
      <c r="BR1914" s="22"/>
      <c r="BX1914" s="5">
        <v>8.1999999999999993</v>
      </c>
      <c r="BY1914" s="21"/>
    </row>
    <row r="1915" spans="1:77" x14ac:dyDescent="0.2">
      <c r="A1915" s="2" t="s">
        <v>123</v>
      </c>
      <c r="B1915" s="3">
        <v>38680</v>
      </c>
      <c r="C1915" s="4">
        <v>33</v>
      </c>
      <c r="F1915" s="5">
        <v>0.02</v>
      </c>
      <c r="G1915" s="21"/>
      <c r="H1915" s="5">
        <v>0.1</v>
      </c>
      <c r="J1915" s="5">
        <v>1</v>
      </c>
      <c r="M1915" s="5">
        <v>0.1</v>
      </c>
      <c r="N1915" s="5">
        <v>2</v>
      </c>
      <c r="O1915" s="21"/>
      <c r="Q1915" s="5">
        <v>0.5</v>
      </c>
      <c r="S1915" s="5">
        <v>63.6</v>
      </c>
      <c r="T1915" s="5">
        <v>26</v>
      </c>
      <c r="U1915" s="5">
        <v>1</v>
      </c>
      <c r="V1915" s="5">
        <v>2</v>
      </c>
      <c r="W1915" s="5">
        <v>0.77</v>
      </c>
      <c r="AB1915" s="5">
        <v>1.93</v>
      </c>
      <c r="AD1915" s="20">
        <v>0.41</v>
      </c>
      <c r="AE1915" s="5">
        <v>0.8</v>
      </c>
      <c r="AI1915" s="5">
        <v>1</v>
      </c>
      <c r="AJ1915" s="5">
        <v>39.200000000000003</v>
      </c>
      <c r="AN1915" s="5">
        <v>3.7</v>
      </c>
      <c r="AO1915" s="5">
        <v>0.21</v>
      </c>
      <c r="AT1915" s="5">
        <v>7.4</v>
      </c>
      <c r="AU1915" s="5">
        <v>1</v>
      </c>
      <c r="AV1915" s="5">
        <v>0.44</v>
      </c>
      <c r="AW1915" s="5">
        <v>0.03</v>
      </c>
      <c r="AX1915" s="5">
        <v>0.03</v>
      </c>
      <c r="AZ1915" s="21"/>
      <c r="BA1915" s="5">
        <v>7.6</v>
      </c>
      <c r="BC1915" s="5">
        <v>0.1</v>
      </c>
      <c r="BE1915" s="5">
        <v>0.5</v>
      </c>
      <c r="BF1915" s="22"/>
      <c r="BH1915" s="5">
        <v>2.2999999999999998</v>
      </c>
      <c r="BI1915" s="20">
        <v>0.1</v>
      </c>
      <c r="BN1915" s="22"/>
      <c r="BO1915" s="5">
        <v>39</v>
      </c>
      <c r="BQ1915" s="20">
        <v>-3.84</v>
      </c>
      <c r="BR1915" s="20">
        <v>3.86</v>
      </c>
      <c r="BX1915" s="5">
        <v>10</v>
      </c>
      <c r="BY1915" s="5">
        <v>5</v>
      </c>
    </row>
    <row r="1916" spans="1:77" x14ac:dyDescent="0.2">
      <c r="A1916" s="2" t="s">
        <v>258</v>
      </c>
      <c r="B1916" s="3">
        <v>38694</v>
      </c>
      <c r="C1916" s="4">
        <v>33</v>
      </c>
      <c r="F1916" s="20">
        <v>1.19</v>
      </c>
      <c r="G1916" s="21"/>
      <c r="H1916" s="5">
        <v>0.13</v>
      </c>
      <c r="J1916" s="5">
        <v>1</v>
      </c>
      <c r="M1916" s="5">
        <v>0.3</v>
      </c>
      <c r="N1916" s="5">
        <v>2</v>
      </c>
      <c r="O1916" s="22"/>
      <c r="Q1916" s="5">
        <v>0.5</v>
      </c>
      <c r="S1916" s="5">
        <v>172</v>
      </c>
      <c r="T1916" s="20">
        <v>35</v>
      </c>
      <c r="U1916" s="5">
        <v>3</v>
      </c>
      <c r="V1916" s="5">
        <v>1</v>
      </c>
      <c r="W1916" s="5">
        <v>0.93</v>
      </c>
      <c r="AB1916" s="5">
        <v>12.41</v>
      </c>
      <c r="AD1916" s="20">
        <v>-1.1399999999999999</v>
      </c>
      <c r="AE1916" s="5">
        <v>1.6</v>
      </c>
      <c r="AI1916" s="5">
        <v>1</v>
      </c>
      <c r="AJ1916" s="5">
        <v>76.5</v>
      </c>
      <c r="AN1916" s="5">
        <v>12.4</v>
      </c>
      <c r="AO1916" s="5">
        <v>0.02</v>
      </c>
      <c r="AS1916" s="21"/>
      <c r="AT1916" s="5">
        <v>13.5</v>
      </c>
      <c r="AU1916" s="5">
        <v>2</v>
      </c>
      <c r="AV1916" s="5">
        <v>0.44</v>
      </c>
      <c r="AW1916" s="5">
        <v>0.03</v>
      </c>
      <c r="AX1916" s="5">
        <v>0.03</v>
      </c>
      <c r="AZ1916" s="22"/>
      <c r="BA1916" s="5">
        <v>7.3</v>
      </c>
      <c r="BC1916" s="5">
        <v>0.1</v>
      </c>
      <c r="BE1916" s="20">
        <v>5.5</v>
      </c>
      <c r="BF1916" s="21"/>
      <c r="BH1916" s="5">
        <v>8.3000000000000007</v>
      </c>
      <c r="BI1916" s="20">
        <v>0.1</v>
      </c>
      <c r="BN1916" s="22"/>
      <c r="BO1916" s="5">
        <v>53</v>
      </c>
      <c r="BQ1916" s="20">
        <v>-10.39</v>
      </c>
      <c r="BR1916" s="20">
        <v>10.27</v>
      </c>
      <c r="BW1916" s="21"/>
      <c r="BX1916" s="5">
        <v>9.6</v>
      </c>
      <c r="BY1916" s="5">
        <v>6</v>
      </c>
    </row>
    <row r="1917" spans="1:77" x14ac:dyDescent="0.2">
      <c r="A1917" s="2" t="s">
        <v>219</v>
      </c>
      <c r="B1917" s="3">
        <v>38688</v>
      </c>
      <c r="C1917" s="4">
        <v>33</v>
      </c>
      <c r="F1917" s="5">
        <v>0.03</v>
      </c>
      <c r="G1917" s="21"/>
      <c r="H1917" s="5">
        <v>0.08</v>
      </c>
      <c r="J1917" s="5">
        <v>1</v>
      </c>
      <c r="M1917" s="5">
        <v>0.2</v>
      </c>
      <c r="N1917" s="5">
        <v>2</v>
      </c>
      <c r="O1917" s="21"/>
      <c r="Q1917" s="5">
        <v>0.5</v>
      </c>
      <c r="S1917" s="5">
        <v>88.8</v>
      </c>
      <c r="T1917" s="5">
        <v>25</v>
      </c>
      <c r="U1917" s="5">
        <v>1</v>
      </c>
      <c r="V1917" s="5">
        <v>1</v>
      </c>
      <c r="W1917" s="5">
        <v>0.31</v>
      </c>
      <c r="AB1917" s="5">
        <v>3</v>
      </c>
      <c r="AD1917" s="20">
        <v>1.54</v>
      </c>
      <c r="AE1917" s="5">
        <v>1</v>
      </c>
      <c r="AI1917" s="5">
        <v>1</v>
      </c>
      <c r="AJ1917" s="5">
        <v>54.2</v>
      </c>
      <c r="AN1917" s="5">
        <v>3.7</v>
      </c>
      <c r="AO1917" s="5">
        <v>0.17</v>
      </c>
      <c r="AT1917" s="5">
        <v>17.100000000000001</v>
      </c>
      <c r="AU1917" s="5">
        <v>1</v>
      </c>
      <c r="AV1917" s="5">
        <v>0.44</v>
      </c>
      <c r="AW1917" s="5">
        <v>0.03</v>
      </c>
      <c r="AX1917" s="5">
        <v>0.03</v>
      </c>
      <c r="AZ1917" s="21"/>
      <c r="BA1917" s="5">
        <v>7.6</v>
      </c>
      <c r="BC1917" s="5">
        <v>0.1</v>
      </c>
      <c r="BE1917" s="5">
        <v>0.5</v>
      </c>
      <c r="BF1917" s="22"/>
      <c r="BH1917" s="5">
        <v>2.8</v>
      </c>
      <c r="BI1917" s="20">
        <v>0.1</v>
      </c>
      <c r="BN1917" s="22"/>
      <c r="BO1917" s="5">
        <v>93</v>
      </c>
      <c r="BQ1917" s="20">
        <v>-5.44</v>
      </c>
      <c r="BR1917" s="20">
        <v>5.52</v>
      </c>
      <c r="BX1917" s="5">
        <v>9.9</v>
      </c>
      <c r="BY1917" s="5">
        <v>5</v>
      </c>
    </row>
    <row r="1918" spans="1:77" x14ac:dyDescent="0.2">
      <c r="A1918" s="2" t="s">
        <v>343</v>
      </c>
      <c r="B1918" s="3">
        <v>38678</v>
      </c>
      <c r="C1918" s="4">
        <v>33</v>
      </c>
      <c r="F1918" s="5">
        <v>0.41</v>
      </c>
      <c r="G1918" s="22"/>
      <c r="H1918" s="5">
        <v>0.03</v>
      </c>
      <c r="J1918" s="20">
        <v>1</v>
      </c>
      <c r="K1918" s="22"/>
      <c r="M1918" s="5">
        <v>0.2</v>
      </c>
      <c r="N1918" s="20">
        <v>2</v>
      </c>
      <c r="O1918" s="21"/>
      <c r="P1918" s="22"/>
      <c r="Q1918" s="20">
        <v>0.5</v>
      </c>
      <c r="S1918" s="5">
        <v>43.2</v>
      </c>
      <c r="T1918" s="5">
        <v>22</v>
      </c>
      <c r="U1918" s="20">
        <v>1</v>
      </c>
      <c r="V1918" s="5">
        <v>1</v>
      </c>
      <c r="W1918" s="5">
        <v>7.0000000000000007E-2</v>
      </c>
      <c r="Y1918" s="21"/>
      <c r="AB1918" s="5">
        <v>3.49</v>
      </c>
      <c r="AD1918" s="20">
        <v>-1.9</v>
      </c>
      <c r="AE1918" s="5">
        <v>10.7</v>
      </c>
      <c r="AF1918" s="22"/>
      <c r="AG1918" s="22"/>
      <c r="AI1918" s="20">
        <v>1</v>
      </c>
      <c r="AJ1918" s="5">
        <v>38</v>
      </c>
      <c r="AN1918" s="5">
        <v>5.3</v>
      </c>
      <c r="AO1918" s="5">
        <v>0.13</v>
      </c>
      <c r="AR1918" s="22"/>
      <c r="AT1918" s="5">
        <v>8.6</v>
      </c>
      <c r="AU1918" s="20">
        <v>3</v>
      </c>
      <c r="AV1918" s="5">
        <v>48.69</v>
      </c>
      <c r="AW1918" s="5">
        <v>0.03</v>
      </c>
      <c r="AX1918" s="5">
        <v>0.03</v>
      </c>
      <c r="AZ1918" s="22"/>
      <c r="BA1918" s="5">
        <v>6.2</v>
      </c>
      <c r="BC1918" s="20">
        <v>0.1</v>
      </c>
      <c r="BD1918" s="22"/>
      <c r="BE1918" s="5">
        <v>1.2</v>
      </c>
      <c r="BH1918" s="5">
        <v>0.8</v>
      </c>
      <c r="BI1918" s="20">
        <v>0.1</v>
      </c>
      <c r="BK1918" s="22"/>
      <c r="BL1918" s="22"/>
      <c r="BN1918" s="22"/>
      <c r="BO1918" s="5">
        <v>53</v>
      </c>
      <c r="BQ1918" s="20">
        <v>-3.31</v>
      </c>
      <c r="BR1918" s="20">
        <v>3.25</v>
      </c>
      <c r="BU1918" s="22"/>
      <c r="BW1918" s="22"/>
      <c r="BX1918" s="5">
        <v>10.4</v>
      </c>
      <c r="BY1918" s="20">
        <v>11</v>
      </c>
    </row>
    <row r="1919" spans="1:77" x14ac:dyDescent="0.2">
      <c r="A1919" s="2" t="s">
        <v>274</v>
      </c>
      <c r="B1919" s="3">
        <v>38688</v>
      </c>
      <c r="C1919" s="4">
        <v>33</v>
      </c>
      <c r="F1919" s="5">
        <v>0.04</v>
      </c>
      <c r="G1919" s="21"/>
      <c r="H1919" s="5">
        <v>0.03</v>
      </c>
      <c r="J1919" s="5">
        <v>1</v>
      </c>
      <c r="M1919" s="5">
        <v>0.3</v>
      </c>
      <c r="N1919" s="5">
        <v>2</v>
      </c>
      <c r="O1919" s="21"/>
      <c r="P1919" s="22"/>
      <c r="Q1919" s="5">
        <v>0.5</v>
      </c>
      <c r="S1919" s="5">
        <v>122</v>
      </c>
      <c r="T1919" s="5">
        <v>70</v>
      </c>
      <c r="U1919" s="5">
        <v>1</v>
      </c>
      <c r="V1919" s="5">
        <v>1</v>
      </c>
      <c r="W1919" s="5">
        <v>0.01</v>
      </c>
      <c r="AB1919" s="5">
        <v>6.49</v>
      </c>
      <c r="AD1919" s="20">
        <v>-1.5</v>
      </c>
      <c r="AE1919" s="5">
        <v>7.9</v>
      </c>
      <c r="AI1919" s="5">
        <v>1</v>
      </c>
      <c r="AJ1919" s="5">
        <v>97</v>
      </c>
      <c r="AN1919" s="5">
        <v>8.4</v>
      </c>
      <c r="AO1919" s="5">
        <v>0.02</v>
      </c>
      <c r="AP1919" s="22"/>
      <c r="AT1919" s="5">
        <v>27.6</v>
      </c>
      <c r="AU1919" s="5">
        <v>1</v>
      </c>
      <c r="AV1919" s="5">
        <v>117.31</v>
      </c>
      <c r="AW1919" s="5">
        <v>0.03</v>
      </c>
      <c r="AX1919" s="5">
        <v>0.06</v>
      </c>
      <c r="AZ1919" s="21"/>
      <c r="BA1919" s="5">
        <v>7.2</v>
      </c>
      <c r="BC1919" s="5">
        <v>0.1</v>
      </c>
      <c r="BE1919" s="5">
        <v>5.5</v>
      </c>
      <c r="BF1919" s="22"/>
      <c r="BH1919" s="5">
        <v>3.5</v>
      </c>
      <c r="BI1919" s="20">
        <v>0.1</v>
      </c>
      <c r="BN1919" s="22"/>
      <c r="BO1919" s="5">
        <v>45</v>
      </c>
      <c r="BQ1919" s="20">
        <v>-8.3000000000000007</v>
      </c>
      <c r="BR1919" s="20">
        <v>8.18</v>
      </c>
      <c r="BX1919" s="5">
        <v>11</v>
      </c>
      <c r="BY1919" s="5">
        <v>5</v>
      </c>
    </row>
    <row r="1920" spans="1:77" x14ac:dyDescent="0.2">
      <c r="A1920" s="2" t="s">
        <v>82</v>
      </c>
      <c r="B1920" s="3">
        <v>38679</v>
      </c>
      <c r="C1920" s="4">
        <v>33</v>
      </c>
      <c r="F1920" s="5">
        <v>0.02</v>
      </c>
      <c r="G1920" s="21"/>
      <c r="H1920" s="5">
        <v>0.04</v>
      </c>
      <c r="J1920" s="5">
        <v>1</v>
      </c>
      <c r="K1920" s="22"/>
      <c r="M1920" s="5">
        <v>0.3</v>
      </c>
      <c r="N1920" s="5">
        <v>2</v>
      </c>
      <c r="O1920" s="21"/>
      <c r="P1920" s="22"/>
      <c r="Q1920" s="5">
        <v>0.5</v>
      </c>
      <c r="S1920" s="5">
        <v>127</v>
      </c>
      <c r="T1920" s="5">
        <v>34</v>
      </c>
      <c r="U1920" s="5">
        <v>1</v>
      </c>
      <c r="V1920" s="5">
        <v>4</v>
      </c>
      <c r="W1920" s="5">
        <v>0.01</v>
      </c>
      <c r="Y1920" s="22"/>
      <c r="AB1920" s="5">
        <v>3.73</v>
      </c>
      <c r="AD1920" s="20">
        <v>0.7</v>
      </c>
      <c r="AE1920" s="5">
        <v>2.5</v>
      </c>
      <c r="AF1920" s="22"/>
      <c r="AG1920" s="22"/>
      <c r="AI1920" s="5">
        <v>1</v>
      </c>
      <c r="AJ1920" s="5">
        <v>73</v>
      </c>
      <c r="AN1920" s="5">
        <v>7.5</v>
      </c>
      <c r="AO1920" s="5">
        <v>0.28000000000000003</v>
      </c>
      <c r="AR1920" s="22"/>
      <c r="AT1920" s="5">
        <v>19.399999999999999</v>
      </c>
      <c r="AU1920" s="5">
        <v>2</v>
      </c>
      <c r="AV1920" s="5">
        <v>11.5</v>
      </c>
      <c r="AW1920" s="5">
        <v>0.03</v>
      </c>
      <c r="AX1920" s="5">
        <v>0.09</v>
      </c>
      <c r="AZ1920" s="21"/>
      <c r="BA1920" s="5">
        <v>7</v>
      </c>
      <c r="BC1920" s="5">
        <v>0.1</v>
      </c>
      <c r="BD1920" s="22"/>
      <c r="BE1920" s="5">
        <v>0.5</v>
      </c>
      <c r="BF1920" s="22"/>
      <c r="BH1920" s="5">
        <v>5.3</v>
      </c>
      <c r="BI1920" s="20">
        <v>0.1</v>
      </c>
      <c r="BK1920" s="22"/>
      <c r="BL1920" s="22"/>
      <c r="BN1920" s="22"/>
      <c r="BO1920" s="5">
        <v>66</v>
      </c>
      <c r="BQ1920" s="20">
        <v>-7.82</v>
      </c>
      <c r="BR1920" s="20">
        <v>7.87</v>
      </c>
      <c r="BU1920" s="22"/>
      <c r="BW1920" s="22"/>
      <c r="BX1920" s="5">
        <v>10.9</v>
      </c>
      <c r="BY1920" s="5">
        <v>5</v>
      </c>
    </row>
    <row r="1921" spans="1:77" x14ac:dyDescent="0.2">
      <c r="A1921" s="2" t="s">
        <v>368</v>
      </c>
      <c r="B1921" s="3">
        <v>36097</v>
      </c>
      <c r="C1921" s="4">
        <v>23</v>
      </c>
      <c r="F1921" s="5">
        <v>0.61</v>
      </c>
      <c r="G1921" s="5">
        <v>0.55000000000000004</v>
      </c>
      <c r="H1921" s="5">
        <v>0.02</v>
      </c>
      <c r="J1921" s="21"/>
      <c r="M1921" s="21"/>
      <c r="N1921" s="21"/>
      <c r="O1921" s="21"/>
      <c r="Q1921" s="21"/>
      <c r="S1921" s="5">
        <v>54</v>
      </c>
      <c r="T1921" s="5">
        <v>50</v>
      </c>
      <c r="U1921" s="21"/>
      <c r="V1921" s="5">
        <v>3.9</v>
      </c>
      <c r="W1921" s="5">
        <v>0.01</v>
      </c>
      <c r="AB1921" s="5">
        <v>0.06</v>
      </c>
      <c r="AD1921" s="22"/>
      <c r="AE1921" s="5">
        <v>15</v>
      </c>
      <c r="AI1921" s="21"/>
      <c r="AJ1921" s="5">
        <v>58.3</v>
      </c>
      <c r="AN1921" s="5">
        <v>6.7</v>
      </c>
      <c r="AO1921" s="5">
        <v>0.81</v>
      </c>
      <c r="AT1921" s="5">
        <v>20</v>
      </c>
      <c r="AU1921" s="21"/>
      <c r="AV1921" s="5">
        <v>181.57</v>
      </c>
      <c r="AW1921" s="5">
        <v>0.03</v>
      </c>
      <c r="AX1921" s="5">
        <v>0.01</v>
      </c>
      <c r="AZ1921" s="5">
        <v>5.0000000000000001E-3</v>
      </c>
      <c r="BA1921" s="5">
        <v>5.13</v>
      </c>
      <c r="BC1921" s="22"/>
      <c r="BE1921" s="5">
        <v>2.1</v>
      </c>
      <c r="BF1921" s="22"/>
      <c r="BH1921" s="5">
        <v>0.55000000000000004</v>
      </c>
      <c r="BI1921" s="20">
        <v>1.1599999999999999</v>
      </c>
      <c r="BN1921" s="22"/>
      <c r="BO1921" s="5">
        <v>19.3</v>
      </c>
      <c r="BX1921" s="5">
        <v>11</v>
      </c>
      <c r="BY1921" s="21"/>
    </row>
    <row r="1922" spans="1:77" x14ac:dyDescent="0.2">
      <c r="A1922" s="2" t="s">
        <v>230</v>
      </c>
      <c r="B1922" s="3">
        <v>38688</v>
      </c>
      <c r="C1922" s="4">
        <v>33</v>
      </c>
      <c r="F1922" s="5">
        <v>0.02</v>
      </c>
      <c r="G1922" s="21"/>
      <c r="H1922" s="5">
        <v>0.17</v>
      </c>
      <c r="J1922" s="20">
        <v>1</v>
      </c>
      <c r="M1922" s="5">
        <v>0.4</v>
      </c>
      <c r="N1922" s="20">
        <v>2</v>
      </c>
      <c r="O1922" s="22"/>
      <c r="Q1922" s="20">
        <v>0.5</v>
      </c>
      <c r="S1922" s="5">
        <v>114</v>
      </c>
      <c r="T1922" s="5">
        <v>46</v>
      </c>
      <c r="U1922" s="20">
        <v>1</v>
      </c>
      <c r="V1922" s="5">
        <v>1</v>
      </c>
      <c r="W1922" s="5">
        <v>0.8</v>
      </c>
      <c r="AB1922" s="5">
        <v>11.03</v>
      </c>
      <c r="AD1922" s="20">
        <v>-1.8</v>
      </c>
      <c r="AE1922" s="5">
        <v>1.6</v>
      </c>
      <c r="AI1922" s="20">
        <v>1</v>
      </c>
      <c r="AJ1922" s="5">
        <v>93.2</v>
      </c>
      <c r="AN1922" s="5">
        <v>10.7</v>
      </c>
      <c r="AO1922" s="5">
        <v>0.14000000000000001</v>
      </c>
      <c r="AT1922" s="5">
        <v>35.799999999999997</v>
      </c>
      <c r="AU1922" s="20">
        <v>1</v>
      </c>
      <c r="AV1922" s="5">
        <v>0.44</v>
      </c>
      <c r="AW1922" s="5">
        <v>0.03</v>
      </c>
      <c r="AX1922" s="5">
        <v>0.03</v>
      </c>
      <c r="AZ1922" s="21"/>
      <c r="BA1922" s="5">
        <v>7.2</v>
      </c>
      <c r="BC1922" s="20">
        <v>0.1</v>
      </c>
      <c r="BE1922" s="5">
        <v>0.5</v>
      </c>
      <c r="BF1922" s="22"/>
      <c r="BH1922" s="5">
        <v>4.4000000000000004</v>
      </c>
      <c r="BI1922" s="20">
        <v>0.1</v>
      </c>
      <c r="BN1922" s="22"/>
      <c r="BO1922" s="5">
        <v>128</v>
      </c>
      <c r="BQ1922" s="20">
        <v>-8.36</v>
      </c>
      <c r="BR1922" s="20">
        <v>8.2100000000000009</v>
      </c>
      <c r="BX1922" s="5">
        <v>10</v>
      </c>
      <c r="BY1922" s="20">
        <v>5</v>
      </c>
    </row>
    <row r="1923" spans="1:77" x14ac:dyDescent="0.2">
      <c r="A1923" s="2" t="s">
        <v>368</v>
      </c>
      <c r="B1923" s="3">
        <v>41773</v>
      </c>
      <c r="C1923" s="4">
        <v>26</v>
      </c>
      <c r="F1923" s="21"/>
      <c r="G1923" s="5">
        <v>0.71</v>
      </c>
      <c r="H1923" s="5">
        <v>0.01</v>
      </c>
      <c r="J1923" s="22"/>
      <c r="M1923" s="5">
        <v>1.37</v>
      </c>
      <c r="N1923" s="22"/>
      <c r="Q1923" s="22"/>
      <c r="S1923" s="5">
        <v>37.5</v>
      </c>
      <c r="T1923" s="5">
        <v>74</v>
      </c>
      <c r="U1923" s="22"/>
      <c r="V1923" s="5">
        <v>9.4</v>
      </c>
      <c r="W1923" s="5">
        <v>7.0000000000000007E-2</v>
      </c>
      <c r="X1923" s="22"/>
      <c r="AB1923" s="5">
        <v>0.59</v>
      </c>
      <c r="AD1923" s="20">
        <v>2.2200000000000002</v>
      </c>
      <c r="AE1923" s="5">
        <v>14.8</v>
      </c>
      <c r="AI1923" s="22"/>
      <c r="AJ1923" s="5">
        <v>51</v>
      </c>
      <c r="AN1923" s="5">
        <v>6.47</v>
      </c>
      <c r="AO1923" s="5">
        <v>0.74</v>
      </c>
      <c r="AT1923" s="5">
        <v>30</v>
      </c>
      <c r="AU1923" s="22"/>
      <c r="AV1923" s="5">
        <v>77.459999999999994</v>
      </c>
      <c r="AW1923" s="5">
        <v>0.03</v>
      </c>
      <c r="AX1923" s="5">
        <v>0.01</v>
      </c>
      <c r="AY1923" s="20">
        <v>0.02</v>
      </c>
      <c r="AZ1923" s="21"/>
      <c r="BA1923" s="5">
        <v>5.66</v>
      </c>
      <c r="BC1923" s="22"/>
      <c r="BE1923" s="21"/>
      <c r="BF1923" s="20">
        <v>4.22</v>
      </c>
      <c r="BH1923" s="5">
        <v>0.36</v>
      </c>
      <c r="BI1923" s="22"/>
      <c r="BN1923" s="22"/>
      <c r="BO1923" s="5">
        <v>28.7</v>
      </c>
      <c r="BQ1923" s="20">
        <v>4.29</v>
      </c>
      <c r="BR1923" s="20">
        <v>4.2</v>
      </c>
      <c r="BX1923" s="5">
        <v>8.6999999999999993</v>
      </c>
      <c r="BY1923" s="20">
        <v>150</v>
      </c>
    </row>
    <row r="1924" spans="1:77" x14ac:dyDescent="0.2">
      <c r="A1924" s="2" t="s">
        <v>368</v>
      </c>
      <c r="B1924" s="3">
        <v>41443</v>
      </c>
      <c r="C1924" s="4">
        <v>26</v>
      </c>
      <c r="F1924" s="21"/>
      <c r="G1924" s="5">
        <v>0.32</v>
      </c>
      <c r="H1924" s="5">
        <v>0.02</v>
      </c>
      <c r="J1924" s="22"/>
      <c r="M1924" s="5">
        <v>0.65</v>
      </c>
      <c r="N1924" s="22"/>
      <c r="O1924" s="22"/>
      <c r="Q1924" s="22"/>
      <c r="S1924" s="5">
        <v>50.2</v>
      </c>
      <c r="T1924" s="5">
        <v>61</v>
      </c>
      <c r="U1924" s="22"/>
      <c r="V1924" s="5">
        <v>10</v>
      </c>
      <c r="W1924" s="5">
        <v>0.01</v>
      </c>
      <c r="Y1924" s="22"/>
      <c r="AB1924" s="5">
        <v>1.17</v>
      </c>
      <c r="AD1924" s="20">
        <v>4.3600000000000003</v>
      </c>
      <c r="AE1924" s="5">
        <v>11.4</v>
      </c>
      <c r="AI1924" s="22"/>
      <c r="AJ1924" s="5">
        <v>50.8</v>
      </c>
      <c r="AN1924" s="5">
        <v>7.33</v>
      </c>
      <c r="AO1924" s="5">
        <v>1.45</v>
      </c>
      <c r="AT1924" s="5">
        <v>21.5</v>
      </c>
      <c r="AU1924" s="22"/>
      <c r="AV1924" s="5">
        <v>83.22</v>
      </c>
      <c r="AW1924" s="5">
        <v>0.03</v>
      </c>
      <c r="AX1924" s="5">
        <v>0.01</v>
      </c>
      <c r="AY1924" s="20">
        <v>0.02</v>
      </c>
      <c r="AZ1924" s="21"/>
      <c r="BA1924" s="5">
        <v>5.28</v>
      </c>
      <c r="BC1924" s="22"/>
      <c r="BE1924" s="21"/>
      <c r="BF1924" s="20">
        <v>0.64</v>
      </c>
      <c r="BH1924" s="5">
        <v>0.7</v>
      </c>
      <c r="BN1924" s="22"/>
      <c r="BO1924" s="5">
        <v>22.9</v>
      </c>
      <c r="BQ1924" s="20">
        <v>4.24</v>
      </c>
      <c r="BR1924" s="20">
        <v>4.43</v>
      </c>
      <c r="BX1924" s="5">
        <v>9.3000000000000007</v>
      </c>
      <c r="BY1924" s="20">
        <v>62</v>
      </c>
    </row>
    <row r="1925" spans="1:77" x14ac:dyDescent="0.2">
      <c r="A1925" s="2" t="s">
        <v>368</v>
      </c>
      <c r="B1925" s="3">
        <v>40324</v>
      </c>
      <c r="C1925" s="4">
        <v>26</v>
      </c>
      <c r="F1925" s="21"/>
      <c r="G1925" s="5">
        <v>0.59</v>
      </c>
      <c r="H1925" s="5">
        <v>0.06</v>
      </c>
      <c r="J1925" s="22"/>
      <c r="M1925" s="5">
        <v>1.28</v>
      </c>
      <c r="Q1925" s="20">
        <v>0.45</v>
      </c>
      <c r="S1925" s="5">
        <v>21.5</v>
      </c>
      <c r="T1925" s="5">
        <v>47</v>
      </c>
      <c r="V1925" s="5">
        <v>10</v>
      </c>
      <c r="W1925" s="5">
        <v>7.0000000000000007E-2</v>
      </c>
      <c r="AB1925" s="5">
        <v>1</v>
      </c>
      <c r="AD1925" s="20">
        <v>1.79</v>
      </c>
      <c r="AE1925" s="5">
        <v>10.7</v>
      </c>
      <c r="AJ1925" s="5">
        <v>34.6</v>
      </c>
      <c r="AN1925" s="5">
        <v>4.9000000000000004</v>
      </c>
      <c r="AO1925" s="5">
        <v>0.98</v>
      </c>
      <c r="AT1925" s="5">
        <v>26.2</v>
      </c>
      <c r="AU1925" s="22"/>
      <c r="AV1925" s="5">
        <v>39.26</v>
      </c>
      <c r="AW1925" s="5">
        <v>0.03</v>
      </c>
      <c r="AX1925" s="5">
        <v>0.01</v>
      </c>
      <c r="AZ1925" s="21"/>
      <c r="BA1925" s="5">
        <v>5.23</v>
      </c>
      <c r="BE1925" s="21"/>
      <c r="BF1925" s="20">
        <v>2.98</v>
      </c>
      <c r="BH1925" s="5">
        <v>0.27</v>
      </c>
      <c r="BN1925" s="22"/>
      <c r="BO1925" s="5">
        <v>34.5</v>
      </c>
      <c r="BQ1925" s="20">
        <v>2.95</v>
      </c>
      <c r="BR1925" s="20">
        <v>3</v>
      </c>
      <c r="BX1925" s="5">
        <v>8</v>
      </c>
      <c r="BY1925" s="20">
        <v>93</v>
      </c>
    </row>
    <row r="1926" spans="1:77" x14ac:dyDescent="0.2">
      <c r="A1926" s="2" t="s">
        <v>285</v>
      </c>
      <c r="B1926" s="3">
        <v>36094</v>
      </c>
      <c r="C1926" s="4">
        <v>23</v>
      </c>
      <c r="F1926" s="5">
        <v>0.09</v>
      </c>
      <c r="G1926" s="5">
        <v>0.06</v>
      </c>
      <c r="H1926" s="5">
        <v>0.02</v>
      </c>
      <c r="J1926" s="22"/>
      <c r="M1926" s="22"/>
      <c r="N1926" s="22"/>
      <c r="Q1926" s="22"/>
      <c r="S1926" s="5">
        <v>81</v>
      </c>
      <c r="T1926" s="5">
        <v>26</v>
      </c>
      <c r="U1926" s="22"/>
      <c r="V1926" s="5">
        <v>2.1</v>
      </c>
      <c r="W1926" s="5">
        <v>0.15</v>
      </c>
      <c r="AB1926" s="5">
        <v>5.88</v>
      </c>
      <c r="AD1926" s="22"/>
      <c r="AE1926" s="5">
        <v>1.6</v>
      </c>
      <c r="AI1926" s="22"/>
      <c r="AJ1926" s="5">
        <v>55.2</v>
      </c>
      <c r="AN1926" s="5">
        <v>7.9</v>
      </c>
      <c r="AO1926" s="5">
        <v>0.15</v>
      </c>
      <c r="AT1926" s="5">
        <v>13</v>
      </c>
      <c r="AU1926" s="22"/>
      <c r="AV1926" s="5">
        <v>9.3699999999999992</v>
      </c>
      <c r="AW1926" s="5">
        <v>0.03</v>
      </c>
      <c r="AX1926" s="5">
        <v>0.17</v>
      </c>
      <c r="AZ1926" s="5">
        <v>7.0000000000000007E-2</v>
      </c>
      <c r="BA1926" s="5">
        <v>6.84</v>
      </c>
      <c r="BC1926" s="22"/>
      <c r="BE1926" s="5">
        <v>1.1000000000000001</v>
      </c>
      <c r="BF1926" s="22"/>
      <c r="BH1926" s="5">
        <v>3.41</v>
      </c>
      <c r="BI1926" s="5">
        <v>0.7</v>
      </c>
      <c r="BN1926" s="22"/>
      <c r="BO1926" s="5">
        <v>68.400000000000006</v>
      </c>
      <c r="BX1926" s="5">
        <v>10.1</v>
      </c>
      <c r="BY1926" s="22"/>
    </row>
    <row r="1927" spans="1:77" x14ac:dyDescent="0.2">
      <c r="A1927" s="2" t="s">
        <v>335</v>
      </c>
      <c r="B1927" s="3">
        <v>38484</v>
      </c>
      <c r="C1927" s="4">
        <v>32</v>
      </c>
      <c r="F1927" s="5">
        <v>0.68</v>
      </c>
      <c r="G1927" s="5">
        <v>0.65</v>
      </c>
      <c r="H1927" s="5">
        <v>0.06</v>
      </c>
      <c r="J1927" s="20">
        <v>0.3</v>
      </c>
      <c r="M1927" s="20">
        <v>0.54</v>
      </c>
      <c r="N1927" s="20">
        <v>1</v>
      </c>
      <c r="O1927" s="20">
        <v>22</v>
      </c>
      <c r="Q1927" s="20">
        <v>1.1000000000000001</v>
      </c>
      <c r="S1927" s="5">
        <v>23.9</v>
      </c>
      <c r="T1927" s="5">
        <v>20</v>
      </c>
      <c r="U1927" s="20">
        <v>0.4</v>
      </c>
      <c r="V1927" s="5">
        <v>6.7</v>
      </c>
      <c r="W1927" s="5">
        <v>1.1100000000000001</v>
      </c>
      <c r="AB1927" s="5">
        <v>1.69</v>
      </c>
      <c r="AE1927" s="5">
        <v>12.5</v>
      </c>
      <c r="AI1927" s="20">
        <v>7.8</v>
      </c>
      <c r="AJ1927" s="5">
        <v>27.7</v>
      </c>
      <c r="AN1927" s="5">
        <v>4.43</v>
      </c>
      <c r="AO1927" s="5">
        <v>0.02</v>
      </c>
      <c r="AT1927" s="5">
        <v>6.69</v>
      </c>
      <c r="AU1927" s="20">
        <v>19</v>
      </c>
      <c r="AV1927" s="5">
        <v>47.85</v>
      </c>
      <c r="AW1927" s="5">
        <v>0.03</v>
      </c>
      <c r="AX1927" s="5">
        <v>0.01</v>
      </c>
      <c r="AY1927" s="22"/>
      <c r="AZ1927" s="5">
        <v>6.6E-3</v>
      </c>
      <c r="BA1927" s="5">
        <v>4.91</v>
      </c>
      <c r="BC1927" s="20">
        <v>4.7000000000000002E-3</v>
      </c>
      <c r="BE1927" s="5">
        <v>4.5</v>
      </c>
      <c r="BH1927" s="5">
        <v>0.1</v>
      </c>
      <c r="BI1927" s="21"/>
      <c r="BN1927" s="22"/>
      <c r="BO1927" s="5">
        <v>37.9</v>
      </c>
      <c r="BX1927" s="5">
        <v>8</v>
      </c>
      <c r="BY1927" s="20">
        <v>59</v>
      </c>
    </row>
    <row r="1928" spans="1:77" x14ac:dyDescent="0.2">
      <c r="A1928" s="2" t="s">
        <v>400</v>
      </c>
      <c r="B1928" s="3">
        <v>38687</v>
      </c>
      <c r="C1928" s="4">
        <v>33</v>
      </c>
      <c r="F1928" s="5">
        <v>0.03</v>
      </c>
      <c r="G1928" s="21"/>
      <c r="H1928" s="5">
        <v>0.31</v>
      </c>
      <c r="J1928" s="20">
        <v>1</v>
      </c>
      <c r="M1928" s="20">
        <v>0.2</v>
      </c>
      <c r="N1928" s="20">
        <v>2</v>
      </c>
      <c r="O1928" s="22"/>
      <c r="Q1928" s="20">
        <v>0.5</v>
      </c>
      <c r="S1928" s="5">
        <v>65.599999999999994</v>
      </c>
      <c r="T1928" s="5">
        <v>22</v>
      </c>
      <c r="U1928" s="20">
        <v>1</v>
      </c>
      <c r="V1928" s="5">
        <v>3</v>
      </c>
      <c r="W1928" s="5">
        <v>1.96</v>
      </c>
      <c r="AB1928" s="5">
        <v>3.86</v>
      </c>
      <c r="AD1928" s="20">
        <v>-0.8</v>
      </c>
      <c r="AE1928" s="5">
        <v>1.5</v>
      </c>
      <c r="AI1928" s="20">
        <v>1</v>
      </c>
      <c r="AJ1928" s="5">
        <v>44.9</v>
      </c>
      <c r="AN1928" s="5">
        <v>3.6</v>
      </c>
      <c r="AO1928" s="5">
        <v>0.21</v>
      </c>
      <c r="AT1928" s="5">
        <v>12</v>
      </c>
      <c r="AU1928" s="20">
        <v>1</v>
      </c>
      <c r="AV1928" s="5">
        <v>0.44</v>
      </c>
      <c r="AW1928" s="5">
        <v>0.03</v>
      </c>
      <c r="AX1928" s="5">
        <v>0.18</v>
      </c>
      <c r="AY1928" s="22"/>
      <c r="AZ1928" s="21"/>
      <c r="BA1928" s="5">
        <v>7.4</v>
      </c>
      <c r="BC1928" s="20">
        <v>0.1</v>
      </c>
      <c r="BE1928" s="5">
        <v>0.5</v>
      </c>
      <c r="BF1928" s="22"/>
      <c r="BH1928" s="5">
        <v>3.2</v>
      </c>
      <c r="BI1928" s="5">
        <v>0.1</v>
      </c>
      <c r="BN1928" s="22"/>
      <c r="BO1928" s="5">
        <v>21</v>
      </c>
      <c r="BQ1928" s="20">
        <v>-4.26</v>
      </c>
      <c r="BR1928" s="20">
        <v>4.2300000000000004</v>
      </c>
      <c r="BX1928" s="5">
        <v>9.4</v>
      </c>
      <c r="BY1928" s="20">
        <v>5</v>
      </c>
    </row>
    <row r="1929" spans="1:77" x14ac:dyDescent="0.2">
      <c r="A1929" s="2" t="s">
        <v>337</v>
      </c>
      <c r="B1929" s="3">
        <v>40877</v>
      </c>
      <c r="C1929" s="4">
        <v>26</v>
      </c>
      <c r="F1929" s="21"/>
      <c r="G1929" s="5">
        <v>0.1</v>
      </c>
      <c r="H1929" s="5">
        <v>0.44</v>
      </c>
      <c r="J1929" s="21"/>
      <c r="M1929" s="5">
        <v>1.01</v>
      </c>
      <c r="N1929" s="21"/>
      <c r="O1929" s="21"/>
      <c r="Q1929" s="21"/>
      <c r="S1929" s="5">
        <v>71.7</v>
      </c>
      <c r="T1929" s="5">
        <v>34</v>
      </c>
      <c r="U1929" s="5">
        <v>3</v>
      </c>
      <c r="V1929" s="5">
        <v>14</v>
      </c>
      <c r="W1929" s="5">
        <v>12.2</v>
      </c>
      <c r="AB1929" s="5">
        <v>2.11</v>
      </c>
      <c r="AD1929" s="20">
        <v>12.21</v>
      </c>
      <c r="AE1929" s="5">
        <v>25.1</v>
      </c>
      <c r="AI1929" s="21"/>
      <c r="AJ1929" s="5">
        <v>53.7</v>
      </c>
      <c r="AN1929" s="5">
        <v>5.87</v>
      </c>
      <c r="AO1929" s="5">
        <v>0.69</v>
      </c>
      <c r="AS1929" s="22"/>
      <c r="AT1929" s="5">
        <v>16.5</v>
      </c>
      <c r="AU1929" s="21"/>
      <c r="AV1929" s="5">
        <v>0.22</v>
      </c>
      <c r="AW1929" s="5">
        <v>0.03</v>
      </c>
      <c r="AX1929" s="5">
        <v>0.84</v>
      </c>
      <c r="AY1929" s="22"/>
      <c r="AZ1929" s="21"/>
      <c r="BA1929" s="5">
        <v>6.55</v>
      </c>
      <c r="BC1929" s="21"/>
      <c r="BE1929" s="21"/>
      <c r="BF1929" s="20">
        <v>0.41</v>
      </c>
      <c r="BH1929" s="5">
        <v>2.66</v>
      </c>
      <c r="BN1929" s="22"/>
      <c r="BO1929" s="5">
        <v>85.8</v>
      </c>
      <c r="BQ1929" s="20">
        <v>5.43</v>
      </c>
      <c r="BR1929" s="20">
        <v>6.14</v>
      </c>
      <c r="BS1929" s="22"/>
      <c r="BT1929" s="20">
        <v>42</v>
      </c>
      <c r="BV1929" s="22"/>
      <c r="BW1929" s="22"/>
      <c r="BX1929" s="5">
        <v>10.5</v>
      </c>
      <c r="BY1929" s="21"/>
    </row>
    <row r="1930" spans="1:77" x14ac:dyDescent="0.2">
      <c r="A1930" s="2" t="s">
        <v>337</v>
      </c>
      <c r="B1930" s="3">
        <v>40161</v>
      </c>
      <c r="C1930" s="4">
        <v>23</v>
      </c>
      <c r="G1930" s="5">
        <v>0.08</v>
      </c>
      <c r="H1930" s="5">
        <v>0.47</v>
      </c>
      <c r="J1930" s="21"/>
      <c r="M1930" s="5">
        <v>1.1299999999999999</v>
      </c>
      <c r="N1930" s="22"/>
      <c r="Q1930" s="22"/>
      <c r="S1930" s="5">
        <v>64.099999999999994</v>
      </c>
      <c r="T1930" s="5">
        <v>32</v>
      </c>
      <c r="U1930" s="22"/>
      <c r="V1930" s="5">
        <v>12</v>
      </c>
      <c r="W1930" s="5">
        <v>7.74</v>
      </c>
      <c r="AB1930" s="5">
        <v>1.86</v>
      </c>
      <c r="AD1930" s="5">
        <v>0.23</v>
      </c>
      <c r="AE1930" s="5">
        <v>22.4</v>
      </c>
      <c r="AI1930" s="22"/>
      <c r="AJ1930" s="5">
        <v>51.7</v>
      </c>
      <c r="AN1930" s="5">
        <v>4.93</v>
      </c>
      <c r="AO1930" s="5">
        <v>0.43</v>
      </c>
      <c r="AT1930" s="5">
        <v>14.8</v>
      </c>
      <c r="AU1930" s="22"/>
      <c r="AV1930" s="5">
        <v>0.22</v>
      </c>
      <c r="AW1930" s="5">
        <v>0.03</v>
      </c>
      <c r="AX1930" s="5">
        <v>0.77</v>
      </c>
      <c r="AY1930" s="21"/>
      <c r="AZ1930" s="22"/>
      <c r="BA1930" s="5">
        <v>6.36</v>
      </c>
      <c r="BC1930" s="22"/>
      <c r="BE1930" s="20">
        <v>0.1</v>
      </c>
      <c r="BF1930" s="5">
        <v>0.44</v>
      </c>
      <c r="BH1930" s="5">
        <v>2.62</v>
      </c>
      <c r="BN1930" s="22"/>
      <c r="BO1930" s="5">
        <v>84.2</v>
      </c>
      <c r="BQ1930" s="21"/>
      <c r="BR1930" s="21"/>
      <c r="BW1930" s="22"/>
      <c r="BX1930" s="5">
        <v>10.6</v>
      </c>
      <c r="BY1930" s="22"/>
    </row>
    <row r="1931" spans="1:77" x14ac:dyDescent="0.2">
      <c r="A1931" s="2" t="s">
        <v>337</v>
      </c>
      <c r="B1931" s="3">
        <v>38685</v>
      </c>
      <c r="C1931" s="4">
        <v>33</v>
      </c>
      <c r="F1931" s="20">
        <v>0.15</v>
      </c>
      <c r="G1931" s="21"/>
      <c r="H1931" s="5">
        <v>0.53</v>
      </c>
      <c r="J1931" s="5">
        <v>1</v>
      </c>
      <c r="M1931" s="5">
        <v>0.8</v>
      </c>
      <c r="N1931" s="5">
        <v>2</v>
      </c>
      <c r="O1931" s="22"/>
      <c r="Q1931" s="5">
        <v>0.5</v>
      </c>
      <c r="S1931" s="5">
        <v>82.8</v>
      </c>
      <c r="T1931" s="5">
        <v>32</v>
      </c>
      <c r="U1931" s="5">
        <v>1</v>
      </c>
      <c r="V1931" s="5">
        <v>12</v>
      </c>
      <c r="W1931" s="5">
        <v>10.1</v>
      </c>
      <c r="AB1931" s="5">
        <v>2.0299999999999998</v>
      </c>
      <c r="AD1931" s="5">
        <v>0.7</v>
      </c>
      <c r="AE1931" s="5">
        <v>18.7</v>
      </c>
      <c r="AI1931" s="5">
        <v>1</v>
      </c>
      <c r="AJ1931" s="5">
        <v>59.7</v>
      </c>
      <c r="AN1931" s="5">
        <v>6</v>
      </c>
      <c r="AO1931" s="5">
        <v>0.63</v>
      </c>
      <c r="AT1931" s="5">
        <v>15.6</v>
      </c>
      <c r="AU1931" s="5">
        <v>1</v>
      </c>
      <c r="AV1931" s="5">
        <v>0.44</v>
      </c>
      <c r="AW1931" s="5">
        <v>0.03</v>
      </c>
      <c r="AX1931" s="5">
        <v>0.67</v>
      </c>
      <c r="AY1931" s="21"/>
      <c r="AZ1931" s="22"/>
      <c r="BA1931" s="5">
        <v>6.7</v>
      </c>
      <c r="BC1931" s="5">
        <v>0.1</v>
      </c>
      <c r="BE1931" s="20">
        <v>0.6</v>
      </c>
      <c r="BF1931" s="21"/>
      <c r="BH1931" s="5">
        <v>3.7</v>
      </c>
      <c r="BI1931" s="20">
        <v>0.1</v>
      </c>
      <c r="BN1931" s="22"/>
      <c r="BO1931" s="5">
        <v>74</v>
      </c>
      <c r="BQ1931" s="5">
        <v>-6.16</v>
      </c>
      <c r="BR1931" s="5">
        <v>6.2</v>
      </c>
      <c r="BX1931" s="5">
        <v>10.6</v>
      </c>
      <c r="BY1931" s="5">
        <v>5</v>
      </c>
    </row>
    <row r="1932" spans="1:77" x14ac:dyDescent="0.2">
      <c r="A1932" s="2" t="s">
        <v>250</v>
      </c>
      <c r="B1932" s="3">
        <v>42255</v>
      </c>
      <c r="C1932" s="4">
        <v>22</v>
      </c>
      <c r="G1932" s="5">
        <v>0.34</v>
      </c>
      <c r="H1932" s="5">
        <v>0.26</v>
      </c>
      <c r="J1932" s="22"/>
      <c r="M1932" s="5">
        <v>0.95</v>
      </c>
      <c r="N1932" s="22"/>
      <c r="Q1932" s="22"/>
      <c r="S1932" s="5">
        <v>61</v>
      </c>
      <c r="T1932" s="5">
        <v>19</v>
      </c>
      <c r="U1932" s="22"/>
      <c r="V1932" s="5">
        <v>34</v>
      </c>
      <c r="W1932" s="5">
        <v>3.53</v>
      </c>
      <c r="AB1932" s="5">
        <v>2.0299999999999998</v>
      </c>
      <c r="AD1932" s="5">
        <v>5.14</v>
      </c>
      <c r="AE1932" s="5">
        <v>9.0299999999999994</v>
      </c>
      <c r="AI1932" s="22"/>
      <c r="AJ1932" s="21"/>
      <c r="AN1932" s="5">
        <v>3.97</v>
      </c>
      <c r="AO1932" s="5">
        <v>0.24</v>
      </c>
      <c r="AT1932" s="5">
        <v>12.6</v>
      </c>
      <c r="AU1932" s="21"/>
      <c r="AV1932" s="5">
        <v>0.22</v>
      </c>
      <c r="AW1932" s="5">
        <v>0.03</v>
      </c>
      <c r="AX1932" s="5">
        <v>0.59</v>
      </c>
      <c r="AY1932" s="21"/>
      <c r="AZ1932" s="22"/>
      <c r="BA1932" s="5">
        <v>6.39</v>
      </c>
      <c r="BC1932" s="22"/>
      <c r="BF1932" s="21"/>
      <c r="BH1932" s="5">
        <v>2.87</v>
      </c>
      <c r="BN1932" s="22"/>
      <c r="BO1932" s="5">
        <v>36.299999999999997</v>
      </c>
      <c r="BQ1932" s="5">
        <v>4.18</v>
      </c>
      <c r="BR1932" s="5">
        <v>4.4000000000000004</v>
      </c>
      <c r="BS1932" s="21"/>
      <c r="BW1932" s="22"/>
      <c r="BX1932" s="5">
        <v>10.7</v>
      </c>
      <c r="BY1932" s="22"/>
    </row>
    <row r="1933" spans="1:77" x14ac:dyDescent="0.2">
      <c r="A1933" s="2" t="s">
        <v>250</v>
      </c>
      <c r="B1933" s="3">
        <v>41904</v>
      </c>
      <c r="C1933" s="4">
        <v>26</v>
      </c>
      <c r="F1933" s="22"/>
      <c r="G1933" s="5">
        <v>0.32</v>
      </c>
      <c r="H1933" s="5">
        <v>0.25</v>
      </c>
      <c r="J1933" s="22"/>
      <c r="M1933" s="5">
        <v>0.63</v>
      </c>
      <c r="N1933" s="22"/>
      <c r="O1933" s="22"/>
      <c r="Q1933" s="22"/>
      <c r="S1933" s="5">
        <v>63.1</v>
      </c>
      <c r="T1933" s="5">
        <v>19</v>
      </c>
      <c r="U1933" s="20">
        <v>2.1</v>
      </c>
      <c r="V1933" s="5">
        <v>37</v>
      </c>
      <c r="W1933" s="5">
        <v>3.41</v>
      </c>
      <c r="AB1933" s="5">
        <v>2.04</v>
      </c>
      <c r="AC1933" s="22"/>
      <c r="AD1933" s="5">
        <v>6.63</v>
      </c>
      <c r="AE1933" s="5">
        <v>9.2799999999999994</v>
      </c>
      <c r="AI1933" s="22"/>
      <c r="AJ1933" s="5">
        <v>37.9</v>
      </c>
      <c r="AN1933" s="5">
        <v>3.94</v>
      </c>
      <c r="AO1933" s="5">
        <v>0.26</v>
      </c>
      <c r="AT1933" s="5">
        <v>12.6</v>
      </c>
      <c r="AU1933" s="21"/>
      <c r="AV1933" s="5">
        <v>0.22</v>
      </c>
      <c r="AW1933" s="5">
        <v>0.03</v>
      </c>
      <c r="AX1933" s="5">
        <v>0.47</v>
      </c>
      <c r="AY1933" s="5">
        <v>0.13</v>
      </c>
      <c r="AZ1933" s="22"/>
      <c r="BA1933" s="5">
        <v>6.83</v>
      </c>
      <c r="BC1933" s="22"/>
      <c r="BE1933" s="22"/>
      <c r="BF1933" s="5">
        <v>0.16</v>
      </c>
      <c r="BH1933" s="5">
        <v>2.86</v>
      </c>
      <c r="BN1933" s="22"/>
      <c r="BO1933" s="5">
        <v>38.5</v>
      </c>
      <c r="BQ1933" s="5">
        <v>4.21</v>
      </c>
      <c r="BR1933" s="5">
        <v>4.5</v>
      </c>
      <c r="BT1933" s="21"/>
      <c r="BX1933" s="5">
        <v>10.6</v>
      </c>
      <c r="BY1933" s="22"/>
    </row>
    <row r="1934" spans="1:77" x14ac:dyDescent="0.2">
      <c r="A1934" s="2" t="s">
        <v>250</v>
      </c>
      <c r="B1934" s="3">
        <v>41570</v>
      </c>
      <c r="C1934" s="4">
        <v>32</v>
      </c>
      <c r="F1934" s="21"/>
      <c r="G1934" s="20">
        <v>0.31</v>
      </c>
      <c r="H1934" s="5">
        <v>0.31</v>
      </c>
      <c r="J1934" s="20">
        <v>1.4</v>
      </c>
      <c r="M1934" s="5">
        <v>0.85</v>
      </c>
      <c r="N1934" s="20">
        <v>0.2</v>
      </c>
      <c r="O1934" s="22"/>
      <c r="Q1934" s="20">
        <v>0.02</v>
      </c>
      <c r="R1934" s="21"/>
      <c r="S1934" s="5">
        <v>67.5</v>
      </c>
      <c r="T1934" s="5">
        <v>22</v>
      </c>
      <c r="U1934" s="20">
        <v>2.1</v>
      </c>
      <c r="V1934" s="5">
        <v>33</v>
      </c>
      <c r="W1934" s="5">
        <v>4.1500000000000004</v>
      </c>
      <c r="AB1934" s="20">
        <v>1.85</v>
      </c>
      <c r="AD1934" s="5">
        <v>11.1</v>
      </c>
      <c r="AE1934" s="5">
        <v>10.8</v>
      </c>
      <c r="AI1934" s="20">
        <v>0.5</v>
      </c>
      <c r="AJ1934" s="5">
        <v>42.3</v>
      </c>
      <c r="AN1934" s="5">
        <v>4.54</v>
      </c>
      <c r="AO1934" s="5">
        <v>0.31</v>
      </c>
      <c r="AT1934" s="5">
        <v>12.7</v>
      </c>
      <c r="AU1934" s="20">
        <v>1.2</v>
      </c>
      <c r="AV1934" s="5">
        <v>0.22</v>
      </c>
      <c r="AW1934" s="5">
        <v>0.03</v>
      </c>
      <c r="AX1934" s="20">
        <v>0.41</v>
      </c>
      <c r="AZ1934" s="22"/>
      <c r="BA1934" s="5">
        <v>6.63</v>
      </c>
      <c r="BC1934" s="20">
        <v>1E-3</v>
      </c>
      <c r="BD1934" s="21"/>
      <c r="BE1934" s="22"/>
      <c r="BF1934" s="5">
        <v>0.09</v>
      </c>
      <c r="BH1934" s="5">
        <v>2.93</v>
      </c>
      <c r="BN1934" s="22"/>
      <c r="BO1934" s="5">
        <v>37.6</v>
      </c>
      <c r="BQ1934" s="5">
        <v>4.3499999999999996</v>
      </c>
      <c r="BR1934" s="5">
        <v>4.8600000000000003</v>
      </c>
      <c r="BX1934" s="5">
        <v>10.4</v>
      </c>
      <c r="BY1934" s="20">
        <v>3.3</v>
      </c>
    </row>
    <row r="1935" spans="1:77" x14ac:dyDescent="0.2">
      <c r="A1935" s="2" t="s">
        <v>339</v>
      </c>
      <c r="B1935" s="3">
        <v>38684</v>
      </c>
      <c r="C1935" s="4">
        <v>33</v>
      </c>
      <c r="F1935" s="20">
        <v>0.5</v>
      </c>
      <c r="G1935" s="21"/>
      <c r="H1935" s="5">
        <v>0.31</v>
      </c>
      <c r="J1935" s="5">
        <v>1</v>
      </c>
      <c r="M1935" s="5">
        <v>0.7</v>
      </c>
      <c r="N1935" s="5">
        <v>2</v>
      </c>
      <c r="P1935" s="22"/>
      <c r="Q1935" s="5">
        <v>0.5</v>
      </c>
      <c r="S1935" s="5">
        <v>61.1</v>
      </c>
      <c r="T1935" s="5">
        <v>18</v>
      </c>
      <c r="U1935" s="5">
        <v>6</v>
      </c>
      <c r="V1935" s="5">
        <v>17</v>
      </c>
      <c r="W1935" s="5">
        <v>5.28</v>
      </c>
      <c r="AB1935" s="5">
        <v>1.58</v>
      </c>
      <c r="AD1935" s="5">
        <v>1.8</v>
      </c>
      <c r="AE1935" s="5">
        <v>5</v>
      </c>
      <c r="AG1935" s="22"/>
      <c r="AI1935" s="5">
        <v>1</v>
      </c>
      <c r="AJ1935" s="5">
        <v>40.9</v>
      </c>
      <c r="AN1935" s="5">
        <v>3</v>
      </c>
      <c r="AO1935" s="5">
        <v>0.21</v>
      </c>
      <c r="AQ1935" s="22"/>
      <c r="AS1935" s="21"/>
      <c r="AT1935" s="5">
        <v>18.399999999999999</v>
      </c>
      <c r="AU1935" s="5">
        <v>1</v>
      </c>
      <c r="AV1935" s="5">
        <v>0.44</v>
      </c>
      <c r="AW1935" s="5">
        <v>0.03</v>
      </c>
      <c r="AX1935" s="5">
        <v>0.09</v>
      </c>
      <c r="AZ1935" s="22"/>
      <c r="BA1935" s="5">
        <v>6.3</v>
      </c>
      <c r="BB1935" s="22"/>
      <c r="BC1935" s="5">
        <v>0.1</v>
      </c>
      <c r="BE1935" s="20">
        <v>0.5</v>
      </c>
      <c r="BF1935" s="21"/>
      <c r="BH1935" s="5">
        <v>3.3</v>
      </c>
      <c r="BI1935" s="20">
        <v>0.1</v>
      </c>
      <c r="BN1935" s="22"/>
      <c r="BO1935" s="5">
        <v>26</v>
      </c>
      <c r="BQ1935" s="5">
        <v>-4.3600000000000003</v>
      </c>
      <c r="BR1935" s="5">
        <v>4.4400000000000004</v>
      </c>
      <c r="BT1935" s="21"/>
      <c r="BV1935" s="22"/>
      <c r="BW1935" s="21"/>
      <c r="BX1935" s="5">
        <v>11.4</v>
      </c>
      <c r="BY1935" s="5">
        <v>5</v>
      </c>
    </row>
    <row r="1936" spans="1:77" x14ac:dyDescent="0.2">
      <c r="A1936" s="2" t="s">
        <v>294</v>
      </c>
      <c r="B1936" s="3">
        <v>40150</v>
      </c>
      <c r="C1936" s="4">
        <v>23</v>
      </c>
      <c r="D1936" s="22"/>
      <c r="G1936" s="5">
        <v>0.08</v>
      </c>
      <c r="H1936" s="5">
        <v>0.08</v>
      </c>
      <c r="M1936" s="5">
        <v>0.79</v>
      </c>
      <c r="S1936" s="5">
        <v>55</v>
      </c>
      <c r="T1936" s="5">
        <v>33</v>
      </c>
      <c r="U1936" s="20">
        <v>0.2</v>
      </c>
      <c r="V1936" s="5">
        <v>3.3</v>
      </c>
      <c r="W1936" s="5">
        <v>8.26</v>
      </c>
      <c r="AB1936" s="5">
        <v>2.73</v>
      </c>
      <c r="AD1936" s="5">
        <v>0.21</v>
      </c>
      <c r="AE1936" s="5">
        <v>7.99</v>
      </c>
      <c r="AJ1936" s="5">
        <v>45.3</v>
      </c>
      <c r="AN1936" s="5">
        <v>4.7</v>
      </c>
      <c r="AO1936" s="5">
        <v>0.49</v>
      </c>
      <c r="AT1936" s="5">
        <v>16.8</v>
      </c>
      <c r="AU1936" s="21"/>
      <c r="AV1936" s="5">
        <v>0.22</v>
      </c>
      <c r="AW1936" s="5">
        <v>0.03</v>
      </c>
      <c r="AX1936" s="5">
        <v>0.04</v>
      </c>
      <c r="AZ1936" s="22"/>
      <c r="BA1936" s="5">
        <v>6.57</v>
      </c>
      <c r="BF1936" s="5">
        <v>0.27</v>
      </c>
      <c r="BH1936" s="5">
        <v>1.81</v>
      </c>
      <c r="BN1936" s="22"/>
      <c r="BO1936" s="5">
        <v>76.2</v>
      </c>
      <c r="BQ1936" s="21"/>
      <c r="BR1936" s="21"/>
      <c r="BX1936" s="5">
        <v>10.3</v>
      </c>
      <c r="BY1936" s="21"/>
    </row>
    <row r="1937" spans="1:77" x14ac:dyDescent="0.2">
      <c r="A1937" s="2" t="s">
        <v>285</v>
      </c>
      <c r="B1937" s="3">
        <v>37383</v>
      </c>
      <c r="C1937" s="4">
        <v>32</v>
      </c>
      <c r="F1937" s="20">
        <v>0.22</v>
      </c>
      <c r="G1937" s="5">
        <v>0.19</v>
      </c>
      <c r="H1937" s="5">
        <v>0.01</v>
      </c>
      <c r="J1937" s="20">
        <v>0.8</v>
      </c>
      <c r="M1937" s="5">
        <v>0.47</v>
      </c>
      <c r="N1937" s="20">
        <v>0.2</v>
      </c>
      <c r="O1937" s="20">
        <v>24</v>
      </c>
      <c r="Q1937" s="20">
        <v>0.81</v>
      </c>
      <c r="S1937" s="5">
        <v>65</v>
      </c>
      <c r="T1937" s="5">
        <v>27</v>
      </c>
      <c r="U1937" s="20">
        <v>0.2</v>
      </c>
      <c r="V1937" s="5">
        <v>2</v>
      </c>
      <c r="W1937" s="5">
        <v>0.02</v>
      </c>
      <c r="AB1937" s="5">
        <v>4.6399999999999997</v>
      </c>
      <c r="AD1937" s="21"/>
      <c r="AE1937" s="5">
        <v>2.2599999999999998</v>
      </c>
      <c r="AI1937" s="20">
        <v>3.9</v>
      </c>
      <c r="AJ1937" s="5">
        <v>45.1</v>
      </c>
      <c r="AN1937" s="5">
        <v>6.53</v>
      </c>
      <c r="AO1937" s="5">
        <v>0.22</v>
      </c>
      <c r="AT1937" s="5">
        <v>14.4</v>
      </c>
      <c r="AU1937" s="5">
        <v>11</v>
      </c>
      <c r="AV1937" s="5">
        <v>11.64</v>
      </c>
      <c r="AW1937" s="5">
        <v>0.03</v>
      </c>
      <c r="AX1937" s="5">
        <v>0.01</v>
      </c>
      <c r="AZ1937" s="20">
        <v>0.01</v>
      </c>
      <c r="BA1937" s="5">
        <v>6.53</v>
      </c>
      <c r="BC1937" s="20">
        <v>1.6999999999999999E-3</v>
      </c>
      <c r="BE1937" s="20">
        <v>5.4</v>
      </c>
      <c r="BF1937" s="21"/>
      <c r="BH1937" s="5">
        <v>2.38</v>
      </c>
      <c r="BN1937" s="22"/>
      <c r="BO1937" s="5">
        <v>63.2</v>
      </c>
      <c r="BX1937" s="5">
        <v>8.8000000000000007</v>
      </c>
      <c r="BY1937" s="5">
        <v>47</v>
      </c>
    </row>
    <row r="1938" spans="1:77" x14ac:dyDescent="0.2">
      <c r="A1938" s="2" t="s">
        <v>335</v>
      </c>
      <c r="B1938" s="3">
        <v>36264</v>
      </c>
      <c r="C1938" s="4">
        <v>23</v>
      </c>
      <c r="F1938" s="5">
        <v>3.3</v>
      </c>
      <c r="G1938" s="20">
        <v>3.2</v>
      </c>
      <c r="H1938" s="5">
        <v>0.02</v>
      </c>
      <c r="J1938" s="21"/>
      <c r="M1938" s="21"/>
      <c r="N1938" s="21"/>
      <c r="O1938" s="22"/>
      <c r="Q1938" s="21"/>
      <c r="S1938" s="5">
        <v>35</v>
      </c>
      <c r="T1938" s="5">
        <v>18</v>
      </c>
      <c r="U1938" s="21"/>
      <c r="V1938" s="5">
        <v>5.7</v>
      </c>
      <c r="W1938" s="5">
        <v>1.1100000000000001</v>
      </c>
      <c r="AB1938" s="20">
        <v>1.47</v>
      </c>
      <c r="AD1938" s="21"/>
      <c r="AE1938" s="5">
        <v>14</v>
      </c>
      <c r="AI1938" s="21"/>
      <c r="AJ1938" s="5">
        <v>39</v>
      </c>
      <c r="AN1938" s="5">
        <v>4.7</v>
      </c>
      <c r="AO1938" s="5">
        <v>0.02</v>
      </c>
      <c r="AT1938" s="5">
        <v>11</v>
      </c>
      <c r="AU1938" s="21"/>
      <c r="AV1938" s="5">
        <v>100.27</v>
      </c>
      <c r="AW1938" s="5">
        <v>0.03</v>
      </c>
      <c r="AX1938" s="5">
        <v>0.01</v>
      </c>
      <c r="AZ1938" s="20">
        <v>5.0000000000000001E-3</v>
      </c>
      <c r="BA1938" s="5">
        <v>4.82</v>
      </c>
      <c r="BC1938" s="21"/>
      <c r="BE1938" s="5">
        <v>3.6</v>
      </c>
      <c r="BH1938" s="5">
        <v>0.11</v>
      </c>
      <c r="BI1938" s="20">
        <v>2.0099999999999998</v>
      </c>
      <c r="BN1938" s="22"/>
      <c r="BO1938" s="5">
        <v>46.5</v>
      </c>
      <c r="BQ1938" s="21"/>
      <c r="BR1938" s="21"/>
      <c r="BX1938" s="5">
        <v>7.2</v>
      </c>
      <c r="BY1938" s="21"/>
    </row>
    <row r="1939" spans="1:77" x14ac:dyDescent="0.2">
      <c r="A1939" s="2" t="s">
        <v>251</v>
      </c>
      <c r="B1939" s="3">
        <v>42324</v>
      </c>
      <c r="C1939" s="4">
        <v>22</v>
      </c>
      <c r="F1939" s="21"/>
      <c r="G1939" s="20">
        <v>5.4000000000000003E-3</v>
      </c>
      <c r="H1939" s="5">
        <v>0.06</v>
      </c>
      <c r="J1939" s="21"/>
      <c r="M1939" s="5">
        <v>1.33</v>
      </c>
      <c r="N1939" s="21"/>
      <c r="O1939" s="22"/>
      <c r="Q1939" s="21"/>
      <c r="S1939" s="5">
        <v>78</v>
      </c>
      <c r="T1939" s="5">
        <v>122</v>
      </c>
      <c r="U1939" s="21"/>
      <c r="V1939" s="5">
        <v>1</v>
      </c>
      <c r="W1939" s="5">
        <v>11.7</v>
      </c>
      <c r="AB1939" s="5">
        <v>3.5</v>
      </c>
      <c r="AD1939" s="5">
        <v>1.35</v>
      </c>
      <c r="AE1939" s="5">
        <v>1.23</v>
      </c>
      <c r="AI1939" s="21"/>
      <c r="AJ1939" s="21"/>
      <c r="AN1939" s="5">
        <v>9.69</v>
      </c>
      <c r="AO1939" s="5">
        <v>0.47</v>
      </c>
      <c r="AT1939" s="5">
        <v>26.9</v>
      </c>
      <c r="AU1939" s="21"/>
      <c r="AV1939" s="5">
        <v>0.22</v>
      </c>
      <c r="AW1939" s="5">
        <v>0.03</v>
      </c>
      <c r="AX1939" s="5">
        <v>0.04</v>
      </c>
      <c r="AY1939" s="22"/>
      <c r="AZ1939" s="22"/>
      <c r="BA1939" s="5">
        <v>6.59</v>
      </c>
      <c r="BC1939" s="21"/>
      <c r="BE1939" s="21"/>
      <c r="BH1939" s="5">
        <v>2.1800000000000002</v>
      </c>
      <c r="BI1939" s="21"/>
      <c r="BN1939" s="22"/>
      <c r="BO1939" s="5">
        <v>39.9</v>
      </c>
      <c r="BQ1939" s="5">
        <v>6.45</v>
      </c>
      <c r="BR1939" s="5">
        <v>6.54</v>
      </c>
      <c r="BX1939" s="5">
        <v>9.3000000000000007</v>
      </c>
      <c r="BY1939" s="21"/>
    </row>
    <row r="1940" spans="1:77" x14ac:dyDescent="0.2">
      <c r="A1940" s="2" t="s">
        <v>143</v>
      </c>
      <c r="B1940" s="3">
        <v>38736</v>
      </c>
      <c r="C1940" s="4">
        <v>29</v>
      </c>
      <c r="F1940" s="20">
        <v>0.09</v>
      </c>
      <c r="G1940" s="21"/>
      <c r="H1940" s="5">
        <v>0.3</v>
      </c>
      <c r="J1940" s="5">
        <v>1</v>
      </c>
      <c r="M1940" s="5">
        <v>0.3</v>
      </c>
      <c r="N1940" s="5">
        <v>5</v>
      </c>
      <c r="Q1940" s="5">
        <v>0.5</v>
      </c>
      <c r="S1940" s="5">
        <v>76.400000000000006</v>
      </c>
      <c r="T1940" s="5">
        <v>18</v>
      </c>
      <c r="U1940" s="5">
        <v>1</v>
      </c>
      <c r="V1940" s="5">
        <v>2.4</v>
      </c>
      <c r="W1940" s="21"/>
      <c r="X1940" s="20">
        <v>1.69</v>
      </c>
      <c r="AB1940" s="21"/>
      <c r="AD1940" s="21"/>
      <c r="AE1940" s="5">
        <v>2.1</v>
      </c>
      <c r="AI1940" s="5">
        <v>1</v>
      </c>
      <c r="AJ1940" s="5">
        <v>64.599999999999994</v>
      </c>
      <c r="AN1940" s="5">
        <v>9.6999999999999993</v>
      </c>
      <c r="AO1940" s="5">
        <v>0.31</v>
      </c>
      <c r="AT1940" s="5">
        <v>12.8</v>
      </c>
      <c r="AU1940" s="5">
        <v>1</v>
      </c>
      <c r="AV1940" s="5">
        <v>0.44</v>
      </c>
      <c r="AW1940" s="5">
        <v>0.03</v>
      </c>
      <c r="AX1940" s="5">
        <v>0.18</v>
      </c>
      <c r="AZ1940" s="22"/>
      <c r="BA1940" s="5">
        <v>7.2</v>
      </c>
      <c r="BC1940" s="5">
        <v>0.1</v>
      </c>
      <c r="BE1940" s="20">
        <v>0.5</v>
      </c>
      <c r="BF1940" s="21"/>
      <c r="BH1940" s="20">
        <v>4.7</v>
      </c>
      <c r="BI1940" s="20">
        <v>0.1</v>
      </c>
      <c r="BN1940" s="22"/>
      <c r="BO1940" s="5">
        <v>8</v>
      </c>
      <c r="BW1940" s="21"/>
      <c r="BX1940" s="5">
        <v>9.3000000000000007</v>
      </c>
      <c r="BY1940" s="5">
        <v>10</v>
      </c>
    </row>
    <row r="1941" spans="1:77" x14ac:dyDescent="0.2">
      <c r="A1941" s="2" t="s">
        <v>251</v>
      </c>
      <c r="B1941" s="3">
        <v>41569</v>
      </c>
      <c r="C1941" s="4">
        <v>32</v>
      </c>
      <c r="F1941" s="22"/>
      <c r="G1941" s="5">
        <v>0.01</v>
      </c>
      <c r="H1941" s="5">
        <v>0.06</v>
      </c>
      <c r="J1941" s="20">
        <v>0.9</v>
      </c>
      <c r="M1941" s="5">
        <v>1.1100000000000001</v>
      </c>
      <c r="N1941" s="20">
        <v>0.2</v>
      </c>
      <c r="O1941" s="22"/>
      <c r="Q1941" s="20">
        <v>0.02</v>
      </c>
      <c r="S1941" s="5">
        <v>75.7</v>
      </c>
      <c r="T1941" s="5">
        <v>121</v>
      </c>
      <c r="U1941" s="20">
        <v>0.2</v>
      </c>
      <c r="V1941" s="5">
        <v>1.2</v>
      </c>
      <c r="W1941" s="5">
        <v>11.9</v>
      </c>
      <c r="Y1941" s="22"/>
      <c r="AB1941" s="5">
        <v>3.9</v>
      </c>
      <c r="AD1941" s="5">
        <v>7.33</v>
      </c>
      <c r="AE1941" s="5">
        <v>1.5</v>
      </c>
      <c r="AI1941" s="20">
        <v>0.5</v>
      </c>
      <c r="AJ1941" s="5">
        <v>67.3</v>
      </c>
      <c r="AN1941" s="5">
        <v>10.4</v>
      </c>
      <c r="AO1941" s="5">
        <v>0.48</v>
      </c>
      <c r="AT1941" s="5">
        <v>27.3</v>
      </c>
      <c r="AU1941" s="20">
        <v>0.5</v>
      </c>
      <c r="AV1941" s="5">
        <v>0.22</v>
      </c>
      <c r="AW1941" s="5">
        <v>0.03</v>
      </c>
      <c r="AX1941" s="5">
        <v>0.09</v>
      </c>
      <c r="AY1941" s="21"/>
      <c r="AZ1941" s="22"/>
      <c r="BA1941" s="5">
        <v>6.56</v>
      </c>
      <c r="BC1941" s="20">
        <v>5.1000000000000004E-3</v>
      </c>
      <c r="BE1941" s="22"/>
      <c r="BF1941" s="5">
        <v>0.09</v>
      </c>
      <c r="BH1941" s="5">
        <v>1.88</v>
      </c>
      <c r="BN1941" s="22"/>
      <c r="BO1941" s="5">
        <v>36.700000000000003</v>
      </c>
      <c r="BQ1941" s="5">
        <v>6.06</v>
      </c>
      <c r="BR1941" s="5">
        <v>6.52</v>
      </c>
      <c r="BX1941" s="5">
        <v>9.3000000000000007</v>
      </c>
      <c r="BY1941" s="20">
        <v>3.5</v>
      </c>
    </row>
    <row r="1942" spans="1:77" x14ac:dyDescent="0.2">
      <c r="A1942" s="2" t="s">
        <v>251</v>
      </c>
      <c r="B1942" s="3">
        <v>38684</v>
      </c>
      <c r="C1942" s="4">
        <v>33</v>
      </c>
      <c r="F1942" s="20">
        <v>0.04</v>
      </c>
      <c r="G1942" s="21"/>
      <c r="H1942" s="5">
        <v>0.05</v>
      </c>
      <c r="J1942" s="20">
        <v>1</v>
      </c>
      <c r="M1942" s="5">
        <v>0.4</v>
      </c>
      <c r="N1942" s="20">
        <v>2</v>
      </c>
      <c r="O1942" s="22"/>
      <c r="Q1942" s="20">
        <v>0.5</v>
      </c>
      <c r="S1942" s="5">
        <v>41.6</v>
      </c>
      <c r="T1942" s="5">
        <v>44</v>
      </c>
      <c r="U1942" s="20">
        <v>1</v>
      </c>
      <c r="V1942" s="5">
        <v>2</v>
      </c>
      <c r="W1942" s="5">
        <v>4.84</v>
      </c>
      <c r="AB1942" s="5">
        <v>4.04</v>
      </c>
      <c r="AD1942" s="5">
        <v>0.1</v>
      </c>
      <c r="AE1942" s="5">
        <v>0.9</v>
      </c>
      <c r="AI1942" s="20">
        <v>1</v>
      </c>
      <c r="AJ1942" s="20">
        <v>35.9</v>
      </c>
      <c r="AN1942" s="5">
        <v>5.3</v>
      </c>
      <c r="AO1942" s="5">
        <v>0.2</v>
      </c>
      <c r="AT1942" s="5">
        <v>14.3</v>
      </c>
      <c r="AU1942" s="20">
        <v>1</v>
      </c>
      <c r="AV1942" s="5">
        <v>0.44</v>
      </c>
      <c r="AW1942" s="5">
        <v>0.03</v>
      </c>
      <c r="AX1942" s="5">
        <v>0.21</v>
      </c>
      <c r="AZ1942" s="22"/>
      <c r="BA1942" s="5">
        <v>6.6</v>
      </c>
      <c r="BC1942" s="20">
        <v>0.1</v>
      </c>
      <c r="BE1942" s="20">
        <v>0.8</v>
      </c>
      <c r="BF1942" s="22"/>
      <c r="BH1942" s="5">
        <v>1.3</v>
      </c>
      <c r="BI1942" s="20">
        <v>0.1</v>
      </c>
      <c r="BN1942" s="22"/>
      <c r="BO1942" s="5">
        <v>38</v>
      </c>
      <c r="BQ1942" s="5">
        <v>-3.34</v>
      </c>
      <c r="BR1942" s="5">
        <v>3.34</v>
      </c>
      <c r="BX1942" s="5">
        <v>8.9</v>
      </c>
      <c r="BY1942" s="20">
        <v>5</v>
      </c>
    </row>
    <row r="1943" spans="1:77" x14ac:dyDescent="0.2">
      <c r="A1943" s="2" t="s">
        <v>251</v>
      </c>
      <c r="B1943" s="3">
        <v>41904</v>
      </c>
      <c r="C1943" s="4">
        <v>25</v>
      </c>
      <c r="F1943" s="22"/>
      <c r="G1943" s="5">
        <v>0.02</v>
      </c>
      <c r="H1943" s="5">
        <v>0.06</v>
      </c>
      <c r="J1943" s="21"/>
      <c r="M1943" s="5">
        <v>0.97</v>
      </c>
      <c r="N1943" s="21"/>
      <c r="Q1943" s="21"/>
      <c r="S1943" s="5">
        <v>73.5</v>
      </c>
      <c r="T1943" s="5">
        <v>124</v>
      </c>
      <c r="U1943" s="21"/>
      <c r="V1943" s="5">
        <v>1</v>
      </c>
      <c r="W1943" s="5">
        <v>10.9</v>
      </c>
      <c r="AB1943" s="5">
        <v>3.95</v>
      </c>
      <c r="AC1943" s="21"/>
      <c r="AD1943" s="5">
        <v>0.63</v>
      </c>
      <c r="AE1943" s="5">
        <v>1.4</v>
      </c>
      <c r="AI1943" s="21"/>
      <c r="AJ1943" s="5">
        <v>65.2</v>
      </c>
      <c r="AN1943" s="5">
        <v>9.7899999999999991</v>
      </c>
      <c r="AO1943" s="5">
        <v>0.44</v>
      </c>
      <c r="AT1943" s="5">
        <v>26.8</v>
      </c>
      <c r="AU1943" s="21"/>
      <c r="AV1943" s="5">
        <v>0.22</v>
      </c>
      <c r="AW1943" s="5">
        <v>0.03</v>
      </c>
      <c r="AX1943" s="5">
        <v>0.09</v>
      </c>
      <c r="AY1943" s="20">
        <v>7.0000000000000007E-2</v>
      </c>
      <c r="BA1943" s="5">
        <v>6.67</v>
      </c>
      <c r="BC1943" s="21"/>
      <c r="BD1943" s="22"/>
      <c r="BE1943" s="22"/>
      <c r="BF1943" s="5">
        <v>0.21</v>
      </c>
      <c r="BH1943" s="5">
        <v>1.91</v>
      </c>
      <c r="BN1943" s="22"/>
      <c r="BO1943" s="5">
        <v>40</v>
      </c>
      <c r="BQ1943" s="5">
        <v>6.24</v>
      </c>
      <c r="BR1943" s="5">
        <v>6.28</v>
      </c>
      <c r="BX1943" s="5">
        <v>9.1999999999999993</v>
      </c>
      <c r="BY1943" s="21"/>
    </row>
    <row r="1944" spans="1:77" x14ac:dyDescent="0.2">
      <c r="A1944" s="2" t="s">
        <v>144</v>
      </c>
      <c r="B1944" s="3">
        <v>38688</v>
      </c>
      <c r="C1944" s="4">
        <v>33</v>
      </c>
      <c r="F1944" s="20">
        <v>0.03</v>
      </c>
      <c r="G1944" s="21"/>
      <c r="H1944" s="5">
        <v>0.01</v>
      </c>
      <c r="J1944" s="5">
        <v>1</v>
      </c>
      <c r="M1944" s="5">
        <v>0.3</v>
      </c>
      <c r="N1944" s="5">
        <v>2</v>
      </c>
      <c r="O1944" s="22"/>
      <c r="Q1944" s="5">
        <v>0.5</v>
      </c>
      <c r="S1944" s="5">
        <v>109</v>
      </c>
      <c r="T1944" s="5">
        <v>26</v>
      </c>
      <c r="U1944" s="5">
        <v>1</v>
      </c>
      <c r="V1944" s="5">
        <v>1.7</v>
      </c>
      <c r="W1944" s="5">
        <v>0.01</v>
      </c>
      <c r="AB1944" s="5">
        <v>15.59</v>
      </c>
      <c r="AD1944" s="5">
        <v>1.05</v>
      </c>
      <c r="AE1944" s="5">
        <v>0.8</v>
      </c>
      <c r="AI1944" s="5">
        <v>1</v>
      </c>
      <c r="AJ1944" s="5">
        <v>24.4</v>
      </c>
      <c r="AN1944" s="5">
        <v>4.0999999999999996</v>
      </c>
      <c r="AO1944" s="5">
        <v>0.01</v>
      </c>
      <c r="AT1944" s="5">
        <v>13.1</v>
      </c>
      <c r="AU1944" s="5">
        <v>1</v>
      </c>
      <c r="AV1944" s="5">
        <v>30.98</v>
      </c>
      <c r="AW1944" s="5">
        <v>0.03</v>
      </c>
      <c r="AX1944" s="5">
        <v>0.03</v>
      </c>
      <c r="AY1944" s="21"/>
      <c r="AZ1944" s="22"/>
      <c r="BA1944" s="5">
        <v>7.2</v>
      </c>
      <c r="BC1944" s="5">
        <v>0.1</v>
      </c>
      <c r="BE1944" s="20">
        <v>0.6</v>
      </c>
      <c r="BF1944" s="21"/>
      <c r="BH1944" s="5">
        <v>4.4000000000000004</v>
      </c>
      <c r="BI1944" s="20">
        <v>0.1</v>
      </c>
      <c r="BN1944" s="22"/>
      <c r="BO1944" s="5">
        <v>32</v>
      </c>
      <c r="BQ1944" s="5">
        <v>-6.3</v>
      </c>
      <c r="BR1944" s="5">
        <v>6.36</v>
      </c>
      <c r="BX1944" s="5">
        <v>10.4</v>
      </c>
      <c r="BY1944" s="5">
        <v>5</v>
      </c>
    </row>
    <row r="1945" spans="1:77" x14ac:dyDescent="0.2">
      <c r="A1945" s="2" t="s">
        <v>94</v>
      </c>
      <c r="B1945" s="3">
        <v>38689</v>
      </c>
      <c r="C1945" s="4">
        <v>33</v>
      </c>
      <c r="F1945" s="20">
        <v>0.03</v>
      </c>
      <c r="G1945" s="21"/>
      <c r="H1945" s="5">
        <v>0.4</v>
      </c>
      <c r="J1945" s="5">
        <v>1</v>
      </c>
      <c r="M1945" s="5">
        <v>0.5</v>
      </c>
      <c r="N1945" s="20">
        <v>2</v>
      </c>
      <c r="O1945" s="22"/>
      <c r="Q1945" s="20">
        <v>0.5</v>
      </c>
      <c r="S1945" s="5">
        <v>94</v>
      </c>
      <c r="T1945" s="5">
        <v>28</v>
      </c>
      <c r="U1945" s="20">
        <v>1</v>
      </c>
      <c r="V1945" s="5">
        <v>4.5</v>
      </c>
      <c r="W1945" s="5">
        <v>7.49</v>
      </c>
      <c r="AB1945" s="5">
        <v>2.64</v>
      </c>
      <c r="AD1945" s="5">
        <v>1.85</v>
      </c>
      <c r="AE1945" s="5">
        <v>1.6</v>
      </c>
      <c r="AI1945" s="20">
        <v>1</v>
      </c>
      <c r="AJ1945" s="5">
        <v>37.9</v>
      </c>
      <c r="AN1945" s="5">
        <v>7.7</v>
      </c>
      <c r="AO1945" s="5">
        <v>0.41</v>
      </c>
      <c r="AT1945" s="5">
        <v>8</v>
      </c>
      <c r="AU1945" s="20">
        <v>1</v>
      </c>
      <c r="AV1945" s="5">
        <v>0.44</v>
      </c>
      <c r="AW1945" s="5">
        <v>0.03</v>
      </c>
      <c r="AX1945" s="5">
        <v>0.52</v>
      </c>
      <c r="AY1945" s="21"/>
      <c r="AZ1945" s="22"/>
      <c r="BA1945" s="5">
        <v>7</v>
      </c>
      <c r="BC1945" s="20">
        <v>0.1</v>
      </c>
      <c r="BD1945" s="22"/>
      <c r="BE1945" s="20">
        <v>0.5</v>
      </c>
      <c r="BF1945" s="21"/>
      <c r="BH1945" s="5">
        <v>4.9000000000000004</v>
      </c>
      <c r="BI1945" s="20">
        <v>0.1</v>
      </c>
      <c r="BN1945" s="22"/>
      <c r="BO1945" s="5">
        <v>10</v>
      </c>
      <c r="BQ1945" s="5">
        <v>-5.9</v>
      </c>
      <c r="BR1945" s="5">
        <v>6.01</v>
      </c>
      <c r="BS1945" s="21"/>
      <c r="BT1945" s="21"/>
      <c r="BV1945" s="21"/>
      <c r="BX1945" s="5">
        <v>10.1</v>
      </c>
      <c r="BY1945" s="20">
        <v>5</v>
      </c>
    </row>
    <row r="1946" spans="1:77" x14ac:dyDescent="0.2">
      <c r="A1946" s="2" t="s">
        <v>94</v>
      </c>
      <c r="B1946" s="3">
        <v>35101</v>
      </c>
      <c r="C1946" s="4">
        <v>21</v>
      </c>
      <c r="F1946" s="20">
        <v>0.01</v>
      </c>
      <c r="G1946" s="21"/>
      <c r="H1946" s="5">
        <v>0.33</v>
      </c>
      <c r="J1946" s="21"/>
      <c r="M1946" s="5">
        <v>0.6</v>
      </c>
      <c r="N1946" s="22"/>
      <c r="O1946" s="22"/>
      <c r="Q1946" s="22"/>
      <c r="S1946" s="5">
        <v>94.2</v>
      </c>
      <c r="T1946" s="5">
        <v>24.5</v>
      </c>
      <c r="U1946" s="22"/>
      <c r="V1946" s="5">
        <v>6.6</v>
      </c>
      <c r="W1946" s="5">
        <v>6.9</v>
      </c>
      <c r="AB1946" s="5">
        <v>2.97</v>
      </c>
      <c r="AD1946" s="21"/>
      <c r="AE1946" s="5">
        <v>1.02</v>
      </c>
      <c r="AI1946" s="22"/>
      <c r="AJ1946" s="5">
        <v>54.5</v>
      </c>
      <c r="AN1946" s="5">
        <v>6.86</v>
      </c>
      <c r="AO1946" s="5">
        <v>0.4</v>
      </c>
      <c r="AT1946" s="5">
        <v>8.41</v>
      </c>
      <c r="AU1946" s="22"/>
      <c r="AV1946" s="5">
        <v>1.68</v>
      </c>
      <c r="AW1946" s="5">
        <v>0.03</v>
      </c>
      <c r="AX1946" s="5">
        <v>0.18</v>
      </c>
      <c r="AZ1946" s="22"/>
      <c r="BA1946" s="5">
        <v>6.91</v>
      </c>
      <c r="BC1946" s="22"/>
      <c r="BE1946" s="20">
        <v>0.1</v>
      </c>
      <c r="BF1946" s="21"/>
      <c r="BH1946" s="5">
        <v>5.4</v>
      </c>
      <c r="BN1946" s="22"/>
      <c r="BO1946" s="5">
        <v>5</v>
      </c>
      <c r="BQ1946" s="21"/>
      <c r="BR1946" s="21"/>
      <c r="BT1946" s="21"/>
      <c r="BX1946" s="5">
        <v>9.5</v>
      </c>
      <c r="BY1946" s="22"/>
    </row>
    <row r="1947" spans="1:77" x14ac:dyDescent="0.2">
      <c r="A1947" s="2" t="s">
        <v>323</v>
      </c>
      <c r="B1947" s="3">
        <v>38689</v>
      </c>
      <c r="C1947" s="4">
        <v>33</v>
      </c>
      <c r="F1947" s="20">
        <v>0.09</v>
      </c>
      <c r="G1947" s="21"/>
      <c r="H1947" s="5">
        <v>0.32</v>
      </c>
      <c r="J1947" s="5">
        <v>1</v>
      </c>
      <c r="M1947" s="5">
        <v>0.4</v>
      </c>
      <c r="N1947" s="5">
        <v>2</v>
      </c>
      <c r="O1947" s="22"/>
      <c r="Q1947" s="5">
        <v>0.5</v>
      </c>
      <c r="S1947" s="5">
        <v>68</v>
      </c>
      <c r="T1947" s="5">
        <v>26</v>
      </c>
      <c r="U1947" s="5">
        <v>1</v>
      </c>
      <c r="V1947" s="5">
        <v>8.9</v>
      </c>
      <c r="W1947" s="5">
        <v>3.5</v>
      </c>
      <c r="AB1947" s="5">
        <v>2.04</v>
      </c>
      <c r="AD1947" s="5">
        <v>1.96</v>
      </c>
      <c r="AE1947" s="5">
        <v>3.7</v>
      </c>
      <c r="AI1947" s="5">
        <v>1</v>
      </c>
      <c r="AJ1947" s="5">
        <v>30.4</v>
      </c>
      <c r="AN1947" s="5">
        <v>3.7</v>
      </c>
      <c r="AO1947" s="5">
        <v>0.35</v>
      </c>
      <c r="AS1947" s="21"/>
      <c r="AT1947" s="5">
        <v>13</v>
      </c>
      <c r="AU1947" s="5">
        <v>1</v>
      </c>
      <c r="AV1947" s="5">
        <v>0.44</v>
      </c>
      <c r="AW1947" s="5">
        <v>0.03</v>
      </c>
      <c r="AX1947" s="5">
        <v>0.3</v>
      </c>
      <c r="AZ1947" s="22"/>
      <c r="BA1947" s="5">
        <v>6.7</v>
      </c>
      <c r="BC1947" s="5">
        <v>0.1</v>
      </c>
      <c r="BE1947" s="20">
        <v>0.5</v>
      </c>
      <c r="BF1947" s="21"/>
      <c r="BH1947" s="5">
        <v>3</v>
      </c>
      <c r="BI1947" s="20">
        <v>0.1</v>
      </c>
      <c r="BN1947" s="22"/>
      <c r="BO1947" s="5">
        <v>33</v>
      </c>
      <c r="BQ1947" s="5">
        <v>-4.42</v>
      </c>
      <c r="BR1947" s="5">
        <v>4.51</v>
      </c>
      <c r="BW1947" s="21"/>
      <c r="BX1947" s="5">
        <v>11.3</v>
      </c>
      <c r="BY1947" s="5">
        <v>5</v>
      </c>
    </row>
    <row r="1948" spans="1:77" x14ac:dyDescent="0.2">
      <c r="A1948" s="2" t="s">
        <v>207</v>
      </c>
      <c r="B1948" s="3">
        <v>38689</v>
      </c>
      <c r="C1948" s="4">
        <v>33</v>
      </c>
      <c r="E1948" s="22"/>
      <c r="F1948" s="20">
        <v>0.02</v>
      </c>
      <c r="G1948" s="21"/>
      <c r="H1948" s="5">
        <v>0.13</v>
      </c>
      <c r="J1948" s="5">
        <v>1</v>
      </c>
      <c r="M1948" s="5">
        <v>0.2</v>
      </c>
      <c r="N1948" s="20">
        <v>2</v>
      </c>
      <c r="O1948" s="22"/>
      <c r="Q1948" s="20">
        <v>0.5</v>
      </c>
      <c r="S1948" s="5">
        <v>51</v>
      </c>
      <c r="T1948" s="5">
        <v>10</v>
      </c>
      <c r="U1948" s="20">
        <v>1</v>
      </c>
      <c r="V1948" s="5">
        <v>1.7</v>
      </c>
      <c r="W1948" s="5">
        <v>0.98</v>
      </c>
      <c r="AB1948" s="5">
        <v>2.7</v>
      </c>
      <c r="AD1948" s="20">
        <v>0.8</v>
      </c>
      <c r="AE1948" s="5">
        <v>1</v>
      </c>
      <c r="AG1948" s="22"/>
      <c r="AI1948" s="20">
        <v>1</v>
      </c>
      <c r="AJ1948" s="5">
        <v>23.6</v>
      </c>
      <c r="AK1948" s="22"/>
      <c r="AM1948" s="22"/>
      <c r="AN1948" s="5">
        <v>4.8</v>
      </c>
      <c r="AO1948" s="5">
        <v>0.15</v>
      </c>
      <c r="AT1948" s="5">
        <v>5.5</v>
      </c>
      <c r="AU1948" s="20">
        <v>1</v>
      </c>
      <c r="AV1948" s="5">
        <v>1.1000000000000001</v>
      </c>
      <c r="AW1948" s="20">
        <v>0.03</v>
      </c>
      <c r="AX1948" s="5">
        <v>0.15</v>
      </c>
      <c r="AZ1948" s="22"/>
      <c r="BA1948" s="20">
        <v>7.4</v>
      </c>
      <c r="BC1948" s="20">
        <v>0.1</v>
      </c>
      <c r="BD1948" s="22"/>
      <c r="BE1948" s="20">
        <v>0.5</v>
      </c>
      <c r="BF1948" s="21"/>
      <c r="BH1948" s="5">
        <v>2.8</v>
      </c>
      <c r="BI1948" s="20">
        <v>0.1</v>
      </c>
      <c r="BN1948" s="22"/>
      <c r="BO1948" s="5">
        <v>6</v>
      </c>
      <c r="BQ1948" s="20">
        <v>-3.23</v>
      </c>
      <c r="BR1948" s="20">
        <v>3.25</v>
      </c>
      <c r="BU1948" s="22"/>
      <c r="BX1948" s="5">
        <v>9.4</v>
      </c>
      <c r="BY1948" s="20">
        <v>8</v>
      </c>
    </row>
    <row r="1949" spans="1:77" x14ac:dyDescent="0.2">
      <c r="A1949" s="2" t="s">
        <v>173</v>
      </c>
      <c r="B1949" s="3">
        <v>38688</v>
      </c>
      <c r="C1949" s="4">
        <v>33</v>
      </c>
      <c r="F1949" s="5">
        <v>0.11</v>
      </c>
      <c r="G1949" s="22"/>
      <c r="H1949" s="5">
        <v>0.09</v>
      </c>
      <c r="J1949" s="5">
        <v>1</v>
      </c>
      <c r="M1949" s="5">
        <v>0.3</v>
      </c>
      <c r="N1949" s="5">
        <v>2</v>
      </c>
      <c r="Q1949" s="5">
        <v>0.5</v>
      </c>
      <c r="S1949" s="5">
        <v>120</v>
      </c>
      <c r="T1949" s="5">
        <v>38</v>
      </c>
      <c r="U1949" s="5">
        <v>1</v>
      </c>
      <c r="V1949" s="5">
        <v>1</v>
      </c>
      <c r="W1949" s="5">
        <v>0.06</v>
      </c>
      <c r="AB1949" s="20">
        <v>9.6999999999999993</v>
      </c>
      <c r="AD1949" s="5">
        <v>0.2</v>
      </c>
      <c r="AE1949" s="5">
        <v>1.6</v>
      </c>
      <c r="AI1949" s="5">
        <v>1</v>
      </c>
      <c r="AJ1949" s="5">
        <v>79.3</v>
      </c>
      <c r="AN1949" s="5">
        <v>8.4</v>
      </c>
      <c r="AO1949" s="5">
        <v>0.01</v>
      </c>
      <c r="AT1949" s="5">
        <v>22.3</v>
      </c>
      <c r="AU1949" s="5">
        <v>1</v>
      </c>
      <c r="AV1949" s="5">
        <v>10.62</v>
      </c>
      <c r="AW1949" s="5">
        <v>0.03</v>
      </c>
      <c r="AX1949" s="5">
        <v>0.03</v>
      </c>
      <c r="AZ1949" s="22"/>
      <c r="BA1949" s="5">
        <v>7.2</v>
      </c>
      <c r="BC1949" s="5">
        <v>0.1</v>
      </c>
      <c r="BE1949" s="5">
        <v>0.8</v>
      </c>
      <c r="BF1949" s="22"/>
      <c r="BH1949" s="5">
        <v>4</v>
      </c>
      <c r="BI1949" s="20">
        <v>0.1</v>
      </c>
      <c r="BN1949" s="22"/>
      <c r="BO1949" s="5">
        <v>117</v>
      </c>
      <c r="BQ1949" s="5">
        <v>-7.68</v>
      </c>
      <c r="BR1949" s="5">
        <v>7.7</v>
      </c>
      <c r="BX1949" s="5">
        <v>9.6999999999999993</v>
      </c>
      <c r="BY1949" s="5">
        <v>5</v>
      </c>
    </row>
    <row r="1950" spans="1:77" x14ac:dyDescent="0.2">
      <c r="A1950" s="2" t="s">
        <v>153</v>
      </c>
      <c r="B1950" s="3">
        <v>38688</v>
      </c>
      <c r="C1950" s="4">
        <v>33</v>
      </c>
      <c r="F1950" s="5">
        <v>0.03</v>
      </c>
      <c r="G1950" s="22"/>
      <c r="H1950" s="5">
        <v>0.34</v>
      </c>
      <c r="J1950" s="5">
        <v>1</v>
      </c>
      <c r="M1950" s="5">
        <v>0.3</v>
      </c>
      <c r="N1950" s="5">
        <v>2</v>
      </c>
      <c r="O1950" s="22"/>
      <c r="Q1950" s="5">
        <v>0.5</v>
      </c>
      <c r="S1950" s="5">
        <v>122</v>
      </c>
      <c r="T1950" s="5">
        <v>49</v>
      </c>
      <c r="U1950" s="5">
        <v>1</v>
      </c>
      <c r="V1950" s="5">
        <v>2</v>
      </c>
      <c r="W1950" s="5">
        <v>2.56</v>
      </c>
      <c r="AB1950" s="5">
        <v>5.96</v>
      </c>
      <c r="AD1950" s="5">
        <v>-1.7</v>
      </c>
      <c r="AE1950" s="5">
        <v>1.7</v>
      </c>
      <c r="AI1950" s="5">
        <v>1</v>
      </c>
      <c r="AJ1950" s="5">
        <v>80.8</v>
      </c>
      <c r="AN1950" s="5">
        <v>10</v>
      </c>
      <c r="AO1950" s="5">
        <v>0.17</v>
      </c>
      <c r="AT1950" s="5">
        <v>20</v>
      </c>
      <c r="AU1950" s="5">
        <v>1</v>
      </c>
      <c r="AV1950" s="5">
        <v>0.44</v>
      </c>
      <c r="AW1950" s="5">
        <v>0.03</v>
      </c>
      <c r="AX1950" s="5">
        <v>0.06</v>
      </c>
      <c r="AZ1950" s="22"/>
      <c r="BA1950" s="5">
        <v>7.2</v>
      </c>
      <c r="BC1950" s="5">
        <v>0.1</v>
      </c>
      <c r="BE1950" s="5">
        <v>0.5</v>
      </c>
      <c r="BH1950" s="5">
        <v>4.9000000000000004</v>
      </c>
      <c r="BI1950" s="5">
        <v>0.1</v>
      </c>
      <c r="BN1950" s="22"/>
      <c r="BO1950" s="5">
        <v>86</v>
      </c>
      <c r="BQ1950" s="5">
        <v>-8.07</v>
      </c>
      <c r="BR1950" s="5">
        <v>7.94</v>
      </c>
      <c r="BX1950" s="5">
        <v>9.6</v>
      </c>
      <c r="BY1950" s="5">
        <v>5</v>
      </c>
    </row>
    <row r="1951" spans="1:77" x14ac:dyDescent="0.2">
      <c r="A1951" s="2" t="s">
        <v>294</v>
      </c>
      <c r="B1951" s="3">
        <v>38684</v>
      </c>
      <c r="C1951" s="4">
        <v>33</v>
      </c>
      <c r="F1951" s="20">
        <v>0.09</v>
      </c>
      <c r="G1951" s="21"/>
      <c r="H1951" s="5">
        <v>0.06</v>
      </c>
      <c r="J1951" s="20">
        <v>1</v>
      </c>
      <c r="M1951" s="5">
        <v>0.5</v>
      </c>
      <c r="N1951" s="20">
        <v>2</v>
      </c>
      <c r="O1951" s="22"/>
      <c r="Q1951" s="5">
        <v>0.5</v>
      </c>
      <c r="S1951" s="5">
        <v>51.4</v>
      </c>
      <c r="T1951" s="5">
        <v>31</v>
      </c>
      <c r="U1951" s="20">
        <v>5</v>
      </c>
      <c r="V1951" s="5">
        <v>5</v>
      </c>
      <c r="W1951" s="5">
        <v>7.44</v>
      </c>
      <c r="Y1951" s="22"/>
      <c r="AB1951" s="5">
        <v>3.5</v>
      </c>
      <c r="AD1951" s="5">
        <v>1.2</v>
      </c>
      <c r="AE1951" s="5">
        <v>5.2</v>
      </c>
      <c r="AI1951" s="20">
        <v>1</v>
      </c>
      <c r="AJ1951" s="5">
        <v>41</v>
      </c>
      <c r="AN1951" s="5">
        <v>4.4000000000000004</v>
      </c>
      <c r="AO1951" s="5">
        <v>0.45</v>
      </c>
      <c r="AT1951" s="5">
        <v>15</v>
      </c>
      <c r="AU1951" s="20">
        <v>5</v>
      </c>
      <c r="AV1951" s="5">
        <v>0.44</v>
      </c>
      <c r="AW1951" s="5">
        <v>0.03</v>
      </c>
      <c r="AX1951" s="5">
        <v>0.57999999999999996</v>
      </c>
      <c r="AZ1951" s="22"/>
      <c r="BA1951" s="5">
        <v>6.4</v>
      </c>
      <c r="BC1951" s="20">
        <v>0.1</v>
      </c>
      <c r="BD1951" s="22"/>
      <c r="BE1951" s="20">
        <v>0.5</v>
      </c>
      <c r="BF1951" s="21"/>
      <c r="BH1951" s="5">
        <v>1.9</v>
      </c>
      <c r="BI1951" s="20">
        <v>0.1</v>
      </c>
      <c r="BN1951" s="22"/>
      <c r="BO1951" s="5">
        <v>56</v>
      </c>
      <c r="BQ1951" s="5">
        <v>-3.95</v>
      </c>
      <c r="BR1951" s="5">
        <v>4</v>
      </c>
      <c r="BX1951" s="5">
        <v>10.4</v>
      </c>
      <c r="BY1951" s="20">
        <v>16</v>
      </c>
    </row>
    <row r="1952" spans="1:77" x14ac:dyDescent="0.2">
      <c r="A1952" s="2" t="s">
        <v>207</v>
      </c>
      <c r="B1952" s="3">
        <v>35143</v>
      </c>
      <c r="C1952" s="4">
        <v>21</v>
      </c>
      <c r="F1952" s="20">
        <v>0.01</v>
      </c>
      <c r="G1952" s="21"/>
      <c r="H1952" s="5">
        <v>0.06</v>
      </c>
      <c r="J1952" s="22"/>
      <c r="M1952" s="5">
        <v>0.1</v>
      </c>
      <c r="N1952" s="22"/>
      <c r="Q1952" s="21"/>
      <c r="S1952" s="5">
        <v>53.7</v>
      </c>
      <c r="T1952" s="5">
        <v>11</v>
      </c>
      <c r="U1952" s="22"/>
      <c r="V1952" s="5">
        <v>3.7</v>
      </c>
      <c r="W1952" s="5">
        <v>1.02</v>
      </c>
      <c r="AB1952" s="5">
        <v>2.81</v>
      </c>
      <c r="AD1952" s="21"/>
      <c r="AE1952" s="5">
        <v>1.05</v>
      </c>
      <c r="AI1952" s="22"/>
      <c r="AJ1952" s="5">
        <v>30.9</v>
      </c>
      <c r="AN1952" s="5">
        <v>4.13</v>
      </c>
      <c r="AO1952" s="5">
        <v>0.13</v>
      </c>
      <c r="AT1952" s="5">
        <v>6.6</v>
      </c>
      <c r="AU1952" s="22"/>
      <c r="AV1952" s="5">
        <v>0.84</v>
      </c>
      <c r="AW1952" s="5">
        <v>0.03</v>
      </c>
      <c r="AX1952" s="5">
        <v>0.06</v>
      </c>
      <c r="AZ1952" s="22"/>
      <c r="BA1952" s="5">
        <v>7.59</v>
      </c>
      <c r="BE1952" s="20">
        <v>0.1</v>
      </c>
      <c r="BF1952" s="21"/>
      <c r="BH1952" s="5">
        <v>3</v>
      </c>
      <c r="BN1952" s="22"/>
      <c r="BO1952" s="5">
        <v>5.87</v>
      </c>
      <c r="BQ1952" s="21"/>
      <c r="BR1952" s="21"/>
      <c r="BT1952" s="21"/>
      <c r="BX1952" s="5">
        <v>8.9</v>
      </c>
      <c r="BY1952" s="22"/>
    </row>
    <row r="1953" spans="1:77" x14ac:dyDescent="0.2">
      <c r="A1953" s="2" t="s">
        <v>241</v>
      </c>
      <c r="B1953" s="3">
        <v>38687</v>
      </c>
      <c r="C1953" s="4">
        <v>33</v>
      </c>
      <c r="F1953" s="5">
        <v>0.02</v>
      </c>
      <c r="G1953" s="21"/>
      <c r="H1953" s="5">
        <v>0.09</v>
      </c>
      <c r="J1953" s="20">
        <v>1</v>
      </c>
      <c r="M1953" s="20">
        <v>0.2</v>
      </c>
      <c r="N1953" s="20">
        <v>2</v>
      </c>
      <c r="Q1953" s="20">
        <v>0.5</v>
      </c>
      <c r="S1953" s="5">
        <v>78.2</v>
      </c>
      <c r="T1953" s="5">
        <v>19</v>
      </c>
      <c r="U1953" s="20">
        <v>1</v>
      </c>
      <c r="V1953" s="5">
        <v>0.9</v>
      </c>
      <c r="W1953" s="5">
        <v>0.11</v>
      </c>
      <c r="AB1953" s="5">
        <v>33.94</v>
      </c>
      <c r="AD1953" s="20">
        <v>1.72</v>
      </c>
      <c r="AE1953" s="5">
        <v>2.2999999999999998</v>
      </c>
      <c r="AI1953" s="20">
        <v>1</v>
      </c>
      <c r="AJ1953" s="5">
        <v>42.7</v>
      </c>
      <c r="AN1953" s="5">
        <v>3.4</v>
      </c>
      <c r="AO1953" s="5">
        <v>0.22</v>
      </c>
      <c r="AT1953" s="5">
        <v>9.3000000000000007</v>
      </c>
      <c r="AU1953" s="20">
        <v>1</v>
      </c>
      <c r="AV1953" s="5">
        <v>0.44</v>
      </c>
      <c r="AW1953" s="5">
        <v>0.03</v>
      </c>
      <c r="AX1953" s="5">
        <v>0.06</v>
      </c>
      <c r="AY1953" s="21"/>
      <c r="AZ1953" s="22"/>
      <c r="BA1953" s="5">
        <v>7.2</v>
      </c>
      <c r="BC1953" s="20">
        <v>0.1</v>
      </c>
      <c r="BE1953" s="5">
        <v>0.7</v>
      </c>
      <c r="BF1953" s="22"/>
      <c r="BH1953" s="5">
        <v>3.4</v>
      </c>
      <c r="BI1953" s="5">
        <v>0.1</v>
      </c>
      <c r="BN1953" s="22"/>
      <c r="BO1953" s="5">
        <v>31</v>
      </c>
      <c r="BQ1953" s="20">
        <v>-4.58</v>
      </c>
      <c r="BR1953" s="20">
        <v>4.66</v>
      </c>
      <c r="BW1953" s="22"/>
      <c r="BX1953" s="5">
        <v>9.3000000000000007</v>
      </c>
      <c r="BY1953" s="20">
        <v>5</v>
      </c>
    </row>
    <row r="1954" spans="1:77" x14ac:dyDescent="0.2">
      <c r="A1954" s="2" t="s">
        <v>202</v>
      </c>
      <c r="B1954" s="3">
        <v>32710</v>
      </c>
      <c r="C1954" s="4">
        <v>21</v>
      </c>
      <c r="F1954" s="5">
        <v>0.05</v>
      </c>
      <c r="G1954" s="22"/>
      <c r="H1954" s="5">
        <v>0.06</v>
      </c>
      <c r="J1954" s="22"/>
      <c r="M1954" s="5">
        <v>0.6</v>
      </c>
      <c r="N1954" s="22"/>
      <c r="O1954" s="21"/>
      <c r="Q1954" s="22"/>
      <c r="S1954" s="5">
        <v>147</v>
      </c>
      <c r="T1954" s="5">
        <v>66.3</v>
      </c>
      <c r="U1954" s="22"/>
      <c r="V1954" s="5">
        <v>28.6</v>
      </c>
      <c r="W1954" s="5">
        <v>2.4300000000000002</v>
      </c>
      <c r="Y1954" s="21"/>
      <c r="AB1954" s="5">
        <v>5.5</v>
      </c>
      <c r="AD1954" s="22"/>
      <c r="AE1954" s="5">
        <v>1.5</v>
      </c>
      <c r="AI1954" s="22"/>
      <c r="AJ1954" s="5">
        <v>57</v>
      </c>
      <c r="AN1954" s="5">
        <v>7.98</v>
      </c>
      <c r="AO1954" s="5">
        <v>0.27</v>
      </c>
      <c r="AT1954" s="5">
        <v>38.700000000000003</v>
      </c>
      <c r="AU1954" s="22"/>
      <c r="AV1954" s="5">
        <v>0.45</v>
      </c>
      <c r="AW1954" s="5">
        <v>0.03</v>
      </c>
      <c r="AX1954" s="5">
        <v>0.17</v>
      </c>
      <c r="BA1954" s="5">
        <v>7.24</v>
      </c>
      <c r="BC1954" s="22"/>
      <c r="BE1954" s="5">
        <v>0.8</v>
      </c>
      <c r="BF1954" s="22"/>
      <c r="BH1954" s="5">
        <v>4.7</v>
      </c>
      <c r="BI1954" s="22"/>
      <c r="BN1954" s="22"/>
      <c r="BO1954" s="5">
        <v>151</v>
      </c>
      <c r="BW1954" s="22"/>
      <c r="BX1954" s="5">
        <v>9.6</v>
      </c>
      <c r="BY1954" s="22"/>
    </row>
    <row r="1955" spans="1:77" x14ac:dyDescent="0.2">
      <c r="A1955" s="2" t="s">
        <v>241</v>
      </c>
      <c r="B1955" s="3">
        <v>32674</v>
      </c>
      <c r="C1955" s="4">
        <v>21</v>
      </c>
      <c r="F1955" s="20">
        <v>0.12</v>
      </c>
      <c r="G1955" s="21"/>
      <c r="H1955" s="5">
        <v>0.56000000000000005</v>
      </c>
      <c r="J1955" s="22"/>
      <c r="M1955" s="5">
        <v>1.36</v>
      </c>
      <c r="N1955" s="22"/>
      <c r="O1955" s="22"/>
      <c r="Q1955" s="21"/>
      <c r="S1955" s="5">
        <v>76.2</v>
      </c>
      <c r="T1955" s="5">
        <v>31.2</v>
      </c>
      <c r="U1955" s="22"/>
      <c r="V1955" s="5">
        <v>4.3</v>
      </c>
      <c r="W1955" s="5">
        <v>0.97</v>
      </c>
      <c r="AB1955" s="5">
        <v>32.51</v>
      </c>
      <c r="AD1955" s="21"/>
      <c r="AE1955" s="5">
        <v>3.8</v>
      </c>
      <c r="AI1955" s="22"/>
      <c r="AJ1955" s="5">
        <v>36.200000000000003</v>
      </c>
      <c r="AN1955" s="5">
        <v>3.57</v>
      </c>
      <c r="AO1955" s="5">
        <v>0.48</v>
      </c>
      <c r="AT1955" s="5">
        <v>17.899999999999999</v>
      </c>
      <c r="AU1955" s="22"/>
      <c r="AV1955" s="5">
        <v>0.04</v>
      </c>
      <c r="AW1955" s="5">
        <v>0.03</v>
      </c>
      <c r="AX1955" s="5">
        <v>0.45</v>
      </c>
      <c r="AY1955" s="21"/>
      <c r="AZ1955" s="22"/>
      <c r="BA1955" s="5">
        <v>8.43</v>
      </c>
      <c r="BC1955" s="22"/>
      <c r="BE1955" s="20">
        <v>2</v>
      </c>
      <c r="BF1955" s="21"/>
      <c r="BH1955" s="5">
        <v>3.7</v>
      </c>
      <c r="BN1955" s="22"/>
      <c r="BO1955" s="5">
        <v>20.100000000000001</v>
      </c>
      <c r="BQ1955" s="21"/>
      <c r="BR1955" s="21"/>
      <c r="BX1955" s="5">
        <v>9.9</v>
      </c>
      <c r="BY1955" s="22"/>
    </row>
    <row r="1956" spans="1:77" x14ac:dyDescent="0.2">
      <c r="A1956" s="2" t="s">
        <v>246</v>
      </c>
      <c r="B1956" s="3">
        <v>35394</v>
      </c>
      <c r="C1956" s="4">
        <v>23</v>
      </c>
      <c r="F1956" s="5">
        <v>0.01</v>
      </c>
      <c r="G1956" s="5">
        <v>7.7000000000000002E-3</v>
      </c>
      <c r="H1956" s="5">
        <v>0.01</v>
      </c>
      <c r="J1956" s="22"/>
      <c r="M1956" s="22"/>
      <c r="N1956" s="22"/>
      <c r="Q1956" s="22"/>
      <c r="S1956" s="5">
        <v>150</v>
      </c>
      <c r="T1956" s="5">
        <v>43</v>
      </c>
      <c r="U1956" s="22"/>
      <c r="V1956" s="5">
        <v>1.5</v>
      </c>
      <c r="W1956" s="5">
        <v>0.01</v>
      </c>
      <c r="AB1956" s="5">
        <v>3.53</v>
      </c>
      <c r="AD1956" s="22"/>
      <c r="AE1956" s="5">
        <v>4.9000000000000004</v>
      </c>
      <c r="AI1956" s="22"/>
      <c r="AJ1956" s="5">
        <v>93.1</v>
      </c>
      <c r="AN1956" s="5">
        <v>8.6</v>
      </c>
      <c r="AO1956" s="5">
        <v>1E-3</v>
      </c>
      <c r="AT1956" s="5">
        <v>20</v>
      </c>
      <c r="AU1956" s="22"/>
      <c r="AV1956" s="5">
        <v>127.67</v>
      </c>
      <c r="AW1956" s="5">
        <v>0.03</v>
      </c>
      <c r="AX1956" s="5">
        <v>0.04</v>
      </c>
      <c r="AY1956" s="5">
        <v>0.01</v>
      </c>
      <c r="AZ1956" s="22"/>
      <c r="BA1956" s="5">
        <v>7.1</v>
      </c>
      <c r="BC1956" s="22"/>
      <c r="BE1956" s="5">
        <v>5.9</v>
      </c>
      <c r="BF1956" s="22"/>
      <c r="BH1956" s="5">
        <v>4.1100000000000003</v>
      </c>
      <c r="BI1956" s="5">
        <v>2.2400000000000002</v>
      </c>
      <c r="BN1956" s="22"/>
      <c r="BO1956" s="5">
        <v>51.2</v>
      </c>
      <c r="BW1956" s="22"/>
      <c r="BX1956" s="5">
        <v>9.3000000000000007</v>
      </c>
      <c r="BY1956" s="22"/>
    </row>
    <row r="1957" spans="1:77" x14ac:dyDescent="0.2">
      <c r="A1957" s="2" t="s">
        <v>373</v>
      </c>
      <c r="B1957" s="3">
        <v>35410</v>
      </c>
      <c r="C1957" s="4">
        <v>23</v>
      </c>
      <c r="F1957" s="5">
        <v>1.01</v>
      </c>
      <c r="G1957" s="5">
        <v>0.94</v>
      </c>
      <c r="H1957" s="5">
        <v>0.01</v>
      </c>
      <c r="M1957" s="21"/>
      <c r="O1957" s="22"/>
      <c r="S1957" s="5">
        <v>25</v>
      </c>
      <c r="T1957" s="5">
        <v>31</v>
      </c>
      <c r="V1957" s="5">
        <v>7.1</v>
      </c>
      <c r="W1957" s="5">
        <v>0.16</v>
      </c>
      <c r="AB1957" s="5">
        <v>2.37</v>
      </c>
      <c r="AD1957" s="22"/>
      <c r="AE1957" s="5">
        <v>16</v>
      </c>
      <c r="AI1957" s="22"/>
      <c r="AJ1957" s="5">
        <v>32.1</v>
      </c>
      <c r="AN1957" s="5">
        <v>4.0999999999999996</v>
      </c>
      <c r="AO1957" s="5">
        <v>0.08</v>
      </c>
      <c r="AT1957" s="5">
        <v>11</v>
      </c>
      <c r="AV1957" s="5">
        <v>37.71</v>
      </c>
      <c r="AW1957" s="5">
        <v>0.03</v>
      </c>
      <c r="AX1957" s="5">
        <v>0.01</v>
      </c>
      <c r="AY1957" s="20">
        <v>6.8999999999999999E-3</v>
      </c>
      <c r="AZ1957" s="21"/>
      <c r="BA1957" s="5">
        <v>4.9800000000000004</v>
      </c>
      <c r="BE1957" s="5">
        <v>3.9</v>
      </c>
      <c r="BF1957" s="22"/>
      <c r="BH1957" s="5">
        <v>0.05</v>
      </c>
      <c r="BI1957" s="20">
        <v>0.91</v>
      </c>
      <c r="BN1957" s="22"/>
      <c r="BO1957" s="5">
        <v>53.8</v>
      </c>
      <c r="BQ1957" s="22"/>
      <c r="BR1957" s="22"/>
      <c r="BX1957" s="5">
        <v>8.1999999999999993</v>
      </c>
    </row>
    <row r="1958" spans="1:77" x14ac:dyDescent="0.2">
      <c r="A1958" s="2" t="s">
        <v>204</v>
      </c>
      <c r="B1958" s="3">
        <v>38691</v>
      </c>
      <c r="C1958" s="4">
        <v>33</v>
      </c>
      <c r="F1958" s="5">
        <v>0.08</v>
      </c>
      <c r="G1958" s="21"/>
      <c r="H1958" s="5">
        <v>0.13</v>
      </c>
      <c r="J1958" s="20">
        <v>1</v>
      </c>
      <c r="M1958" s="5">
        <v>0.3</v>
      </c>
      <c r="N1958" s="20">
        <v>2</v>
      </c>
      <c r="O1958" s="22"/>
      <c r="Q1958" s="20">
        <v>0.5</v>
      </c>
      <c r="S1958" s="5">
        <v>97.3</v>
      </c>
      <c r="T1958" s="5">
        <v>29</v>
      </c>
      <c r="U1958" s="20">
        <v>1</v>
      </c>
      <c r="V1958" s="5">
        <v>2</v>
      </c>
      <c r="W1958" s="5">
        <v>1.66</v>
      </c>
      <c r="Y1958" s="22"/>
      <c r="AB1958" s="5">
        <v>12.12</v>
      </c>
      <c r="AD1958" s="20">
        <v>1.1000000000000001</v>
      </c>
      <c r="AE1958" s="5">
        <v>1.4</v>
      </c>
      <c r="AI1958" s="20">
        <v>1</v>
      </c>
      <c r="AJ1958" s="5">
        <v>59.9</v>
      </c>
      <c r="AN1958" s="5">
        <v>6.5</v>
      </c>
      <c r="AO1958" s="5">
        <v>0.14000000000000001</v>
      </c>
      <c r="AT1958" s="5">
        <v>10.7</v>
      </c>
      <c r="AU1958" s="20">
        <v>1</v>
      </c>
      <c r="AV1958" s="5">
        <v>0.44</v>
      </c>
      <c r="AW1958" s="5">
        <v>0.03</v>
      </c>
      <c r="AX1958" s="5">
        <v>0.24</v>
      </c>
      <c r="AY1958" s="21"/>
      <c r="AZ1958" s="22"/>
      <c r="BA1958" s="5">
        <v>7.3</v>
      </c>
      <c r="BC1958" s="20">
        <v>0.1</v>
      </c>
      <c r="BE1958" s="5">
        <v>0.5</v>
      </c>
      <c r="BH1958" s="5">
        <v>4.2</v>
      </c>
      <c r="BI1958" s="20">
        <v>0.1</v>
      </c>
      <c r="BN1958" s="22"/>
      <c r="BO1958" s="5">
        <v>42</v>
      </c>
      <c r="BQ1958" s="20">
        <v>-5.9</v>
      </c>
      <c r="BR1958" s="20">
        <v>5.96</v>
      </c>
      <c r="BX1958" s="5">
        <v>8.8000000000000007</v>
      </c>
      <c r="BY1958" s="20">
        <v>5</v>
      </c>
    </row>
    <row r="1959" spans="1:77" x14ac:dyDescent="0.2">
      <c r="A1959" s="2" t="s">
        <v>304</v>
      </c>
      <c r="B1959" s="3">
        <v>41290</v>
      </c>
      <c r="C1959" s="4">
        <v>28</v>
      </c>
      <c r="F1959" s="21"/>
      <c r="G1959" s="5">
        <v>0.09</v>
      </c>
      <c r="H1959" s="5">
        <v>0.32</v>
      </c>
      <c r="J1959" s="22"/>
      <c r="M1959" s="5">
        <v>1.2</v>
      </c>
      <c r="N1959" s="22"/>
      <c r="O1959" s="22"/>
      <c r="Q1959" s="22"/>
      <c r="S1959" s="5">
        <v>60.9</v>
      </c>
      <c r="T1959" s="5">
        <v>12</v>
      </c>
      <c r="U1959" s="22"/>
      <c r="V1959" s="5">
        <v>19</v>
      </c>
      <c r="W1959" s="5">
        <v>9.66</v>
      </c>
      <c r="Y1959" s="22"/>
      <c r="AB1959" s="5">
        <v>1.85</v>
      </c>
      <c r="AD1959" s="20">
        <v>10.93</v>
      </c>
      <c r="AE1959" s="5">
        <v>4.58</v>
      </c>
      <c r="AI1959" s="22"/>
      <c r="AJ1959" s="5">
        <v>34.200000000000003</v>
      </c>
      <c r="AN1959" s="5">
        <v>2.5</v>
      </c>
      <c r="AO1959" s="5">
        <v>0.6</v>
      </c>
      <c r="AT1959" s="5">
        <v>7.9</v>
      </c>
      <c r="AU1959" s="22"/>
      <c r="AV1959" s="5">
        <v>0.38</v>
      </c>
      <c r="AW1959" s="5">
        <v>0.03</v>
      </c>
      <c r="AX1959" s="5">
        <v>0.49</v>
      </c>
      <c r="AY1959" s="5">
        <v>0.15</v>
      </c>
      <c r="AZ1959" s="22"/>
      <c r="BA1959" s="5">
        <v>6.37</v>
      </c>
      <c r="BC1959" s="22"/>
      <c r="BE1959" s="21"/>
      <c r="BF1959" s="20">
        <v>0.85</v>
      </c>
      <c r="BH1959" s="5">
        <v>2.57</v>
      </c>
      <c r="BN1959" s="22"/>
      <c r="BO1959" s="5">
        <v>43.3</v>
      </c>
      <c r="BQ1959" s="20">
        <v>3.83</v>
      </c>
      <c r="BR1959" s="20">
        <v>4.28</v>
      </c>
      <c r="BS1959" s="20">
        <v>0.2</v>
      </c>
      <c r="BT1959" s="20">
        <v>34</v>
      </c>
      <c r="BV1959" s="20">
        <v>0.1</v>
      </c>
      <c r="BX1959" s="5">
        <v>8.8000000000000007</v>
      </c>
      <c r="BY1959" s="22"/>
    </row>
    <row r="1960" spans="1:77" x14ac:dyDescent="0.2">
      <c r="A1960" s="2" t="s">
        <v>304</v>
      </c>
      <c r="B1960" s="3">
        <v>38672</v>
      </c>
      <c r="C1960" s="4">
        <v>32</v>
      </c>
      <c r="F1960" s="20">
        <v>0.02</v>
      </c>
      <c r="G1960" s="20">
        <v>0.02</v>
      </c>
      <c r="H1960" s="5">
        <v>0.45</v>
      </c>
      <c r="J1960" s="20">
        <v>1.3</v>
      </c>
      <c r="M1960" s="5">
        <v>1.1299999999999999</v>
      </c>
      <c r="N1960" s="20">
        <v>0.2</v>
      </c>
      <c r="O1960" s="20">
        <v>10</v>
      </c>
      <c r="Q1960" s="20">
        <v>0.02</v>
      </c>
      <c r="S1960" s="20">
        <v>63.3</v>
      </c>
      <c r="T1960" s="5">
        <v>16</v>
      </c>
      <c r="U1960" s="20">
        <v>0.8</v>
      </c>
      <c r="V1960" s="5">
        <v>16</v>
      </c>
      <c r="W1960" s="20">
        <v>9</v>
      </c>
      <c r="AB1960" s="5">
        <v>1.83</v>
      </c>
      <c r="AE1960" s="5">
        <v>4.8499999999999996</v>
      </c>
      <c r="AI1960" s="20">
        <v>0.5</v>
      </c>
      <c r="AJ1960" s="5">
        <v>39</v>
      </c>
      <c r="AN1960" s="20">
        <v>2.54</v>
      </c>
      <c r="AO1960" s="5">
        <v>0.64</v>
      </c>
      <c r="AT1960" s="5">
        <v>9.0299999999999994</v>
      </c>
      <c r="AU1960" s="20">
        <v>2.2999999999999998</v>
      </c>
      <c r="AV1960" s="5">
        <v>0.37</v>
      </c>
      <c r="AW1960" s="5">
        <v>0.03</v>
      </c>
      <c r="AX1960" s="5">
        <v>0.47</v>
      </c>
      <c r="AY1960" s="21"/>
      <c r="AZ1960" s="20">
        <v>0.18</v>
      </c>
      <c r="BA1960" s="5">
        <v>6.42</v>
      </c>
      <c r="BC1960" s="20">
        <v>1E-3</v>
      </c>
      <c r="BD1960" s="22"/>
      <c r="BE1960" s="5">
        <v>0.2</v>
      </c>
      <c r="BH1960" s="5">
        <v>2.4</v>
      </c>
      <c r="BN1960" s="22"/>
      <c r="BO1960" s="5">
        <v>73.099999999999994</v>
      </c>
      <c r="BX1960" s="5">
        <v>10.9</v>
      </c>
      <c r="BY1960" s="20">
        <v>6.1</v>
      </c>
    </row>
    <row r="1961" spans="1:77" x14ac:dyDescent="0.2">
      <c r="A1961" s="2" t="s">
        <v>304</v>
      </c>
      <c r="B1961" s="3">
        <v>37375</v>
      </c>
      <c r="C1961" s="4">
        <v>31</v>
      </c>
      <c r="F1961" s="20">
        <v>0.13</v>
      </c>
      <c r="G1961" s="5">
        <v>0.09</v>
      </c>
      <c r="H1961" s="5">
        <v>0.44</v>
      </c>
      <c r="J1961" s="20">
        <v>1.7</v>
      </c>
      <c r="M1961" s="5">
        <v>1.01</v>
      </c>
      <c r="N1961" s="20">
        <v>0.2</v>
      </c>
      <c r="O1961" s="20">
        <v>39</v>
      </c>
      <c r="Q1961" s="5">
        <v>0.02</v>
      </c>
      <c r="S1961" s="5">
        <v>64.8</v>
      </c>
      <c r="T1961" s="5">
        <v>24</v>
      </c>
      <c r="U1961" s="20">
        <v>0.7</v>
      </c>
      <c r="V1961" s="5">
        <v>17</v>
      </c>
      <c r="W1961" s="5">
        <v>10</v>
      </c>
      <c r="AB1961" s="5">
        <v>2.0099999999999998</v>
      </c>
      <c r="AD1961" s="21"/>
      <c r="AE1961" s="5">
        <v>4.6900000000000004</v>
      </c>
      <c r="AI1961" s="20">
        <v>0.5</v>
      </c>
      <c r="AJ1961" s="5">
        <v>43.2</v>
      </c>
      <c r="AN1961" s="5">
        <v>2.2599999999999998</v>
      </c>
      <c r="AO1961" s="5">
        <v>0.74</v>
      </c>
      <c r="AT1961" s="5">
        <v>9.76</v>
      </c>
      <c r="AU1961" s="20">
        <v>0.9</v>
      </c>
      <c r="AV1961" s="5">
        <v>0.88</v>
      </c>
      <c r="AW1961" s="5">
        <v>0.03</v>
      </c>
      <c r="AX1961" s="5">
        <v>0.42</v>
      </c>
      <c r="AY1961" s="21"/>
      <c r="AZ1961" s="22"/>
      <c r="BA1961" s="5">
        <v>6.36</v>
      </c>
      <c r="BC1961" s="20">
        <v>2.5000000000000001E-3</v>
      </c>
      <c r="BE1961" s="20">
        <v>0.2</v>
      </c>
      <c r="BF1961" s="21"/>
      <c r="BH1961" s="5">
        <v>2.67</v>
      </c>
      <c r="BN1961" s="22"/>
      <c r="BO1961" s="5">
        <v>50.4</v>
      </c>
      <c r="BQ1961" s="21"/>
      <c r="BR1961" s="21"/>
      <c r="BX1961" s="5">
        <v>7.5</v>
      </c>
      <c r="BY1961" s="20">
        <v>1.3</v>
      </c>
    </row>
    <row r="1962" spans="1:77" x14ac:dyDescent="0.2">
      <c r="A1962" s="2" t="s">
        <v>304</v>
      </c>
      <c r="B1962" s="3">
        <v>36675</v>
      </c>
      <c r="C1962" s="4">
        <v>23</v>
      </c>
      <c r="F1962" s="5">
        <v>0.09</v>
      </c>
      <c r="G1962" s="20">
        <v>0.1</v>
      </c>
      <c r="H1962" s="5">
        <v>0.31</v>
      </c>
      <c r="J1962" s="21"/>
      <c r="M1962" s="5">
        <v>1.3</v>
      </c>
      <c r="N1962" s="21"/>
      <c r="O1962" s="22"/>
      <c r="Q1962" s="21"/>
      <c r="S1962" s="5">
        <v>48</v>
      </c>
      <c r="T1962" s="5">
        <v>31</v>
      </c>
      <c r="U1962" s="21"/>
      <c r="V1962" s="5">
        <v>16</v>
      </c>
      <c r="W1962" s="5">
        <v>10</v>
      </c>
      <c r="AB1962" s="5">
        <v>2.14</v>
      </c>
      <c r="AD1962" s="22"/>
      <c r="AE1962" s="5">
        <v>4.7</v>
      </c>
      <c r="AI1962" s="21"/>
      <c r="AJ1962" s="5">
        <v>41.7</v>
      </c>
      <c r="AN1962" s="20">
        <v>2.2000000000000002</v>
      </c>
      <c r="AO1962" s="5">
        <v>0.6</v>
      </c>
      <c r="AT1962" s="5">
        <v>12</v>
      </c>
      <c r="AU1962" s="21"/>
      <c r="AV1962" s="5">
        <v>0.2</v>
      </c>
      <c r="AW1962" s="5">
        <v>0.03</v>
      </c>
      <c r="AX1962" s="5">
        <v>0.31</v>
      </c>
      <c r="AY1962" s="21"/>
      <c r="AZ1962" s="20">
        <v>7.0000000000000007E-2</v>
      </c>
      <c r="BA1962" s="5">
        <v>6.18</v>
      </c>
      <c r="BC1962" s="21"/>
      <c r="BE1962" s="5">
        <v>0</v>
      </c>
      <c r="BF1962" s="22"/>
      <c r="BH1962" s="5">
        <v>1.96</v>
      </c>
      <c r="BN1962" s="22"/>
      <c r="BO1962" s="5">
        <v>96.1</v>
      </c>
      <c r="BQ1962" s="22"/>
      <c r="BR1962" s="22"/>
      <c r="BS1962" s="22"/>
      <c r="BT1962" s="22"/>
      <c r="BV1962" s="22"/>
      <c r="BX1962" s="5">
        <v>8.4</v>
      </c>
      <c r="BY1962" s="21"/>
    </row>
    <row r="1963" spans="1:77" x14ac:dyDescent="0.2">
      <c r="A1963" s="2" t="s">
        <v>288</v>
      </c>
      <c r="B1963" s="3">
        <v>40148</v>
      </c>
      <c r="C1963" s="4">
        <v>23</v>
      </c>
      <c r="F1963" s="21"/>
      <c r="G1963" s="20">
        <v>0.23</v>
      </c>
      <c r="H1963" s="5">
        <v>0.2</v>
      </c>
      <c r="J1963" s="21"/>
      <c r="M1963" s="5">
        <v>1.25</v>
      </c>
      <c r="N1963" s="21"/>
      <c r="O1963" s="22"/>
      <c r="Q1963" s="21"/>
      <c r="S1963" s="5">
        <v>54.9</v>
      </c>
      <c r="T1963" s="5">
        <v>32</v>
      </c>
      <c r="U1963" s="5">
        <v>0.5</v>
      </c>
      <c r="V1963" s="5">
        <v>11</v>
      </c>
      <c r="W1963" s="5">
        <v>11.8</v>
      </c>
      <c r="AB1963" s="5">
        <v>2.16</v>
      </c>
      <c r="AD1963" s="20">
        <v>0.01</v>
      </c>
      <c r="AE1963" s="5">
        <v>12.6</v>
      </c>
      <c r="AI1963" s="21"/>
      <c r="AJ1963" s="5">
        <v>41</v>
      </c>
      <c r="AN1963" s="5">
        <v>5.05</v>
      </c>
      <c r="AO1963" s="5">
        <v>0.35</v>
      </c>
      <c r="AS1963" s="22"/>
      <c r="AT1963" s="5">
        <v>8.9</v>
      </c>
      <c r="AU1963" s="21"/>
      <c r="AV1963" s="5">
        <v>0.22</v>
      </c>
      <c r="AW1963" s="5">
        <v>0.03</v>
      </c>
      <c r="AX1963" s="5">
        <v>0.25</v>
      </c>
      <c r="AY1963" s="22"/>
      <c r="BA1963" s="5">
        <v>6.3</v>
      </c>
      <c r="BC1963" s="22"/>
      <c r="BE1963" s="21"/>
      <c r="BF1963" s="20">
        <v>0.19</v>
      </c>
      <c r="BH1963" s="5">
        <v>2.08</v>
      </c>
      <c r="BN1963" s="22"/>
      <c r="BO1963" s="5">
        <v>74.8</v>
      </c>
      <c r="BQ1963" s="22"/>
      <c r="BR1963" s="22"/>
      <c r="BT1963" s="22"/>
      <c r="BW1963" s="22"/>
      <c r="BX1963" s="5">
        <v>10.5</v>
      </c>
      <c r="BY1963" s="21"/>
    </row>
    <row r="1964" spans="1:77" x14ac:dyDescent="0.2">
      <c r="A1964" s="2" t="s">
        <v>288</v>
      </c>
      <c r="B1964" s="3">
        <v>38684</v>
      </c>
      <c r="C1964" s="4">
        <v>33</v>
      </c>
      <c r="F1964" s="5">
        <v>0.24</v>
      </c>
      <c r="G1964" s="22"/>
      <c r="H1964" s="5">
        <v>0.22</v>
      </c>
      <c r="J1964" s="5">
        <v>1</v>
      </c>
      <c r="M1964" s="5">
        <v>0.4</v>
      </c>
      <c r="N1964" s="5">
        <v>2</v>
      </c>
      <c r="O1964" s="22"/>
      <c r="Q1964" s="5">
        <v>0.5</v>
      </c>
      <c r="S1964" s="5">
        <v>59.5</v>
      </c>
      <c r="T1964" s="5">
        <v>19</v>
      </c>
      <c r="U1964" s="5">
        <v>4</v>
      </c>
      <c r="V1964" s="5">
        <v>10</v>
      </c>
      <c r="W1964" s="5">
        <v>10.9</v>
      </c>
      <c r="AB1964" s="5">
        <v>2.61</v>
      </c>
      <c r="AD1964" s="20">
        <v>0</v>
      </c>
      <c r="AE1964" s="5">
        <v>9.9</v>
      </c>
      <c r="AI1964" s="5">
        <v>1</v>
      </c>
      <c r="AJ1964" s="5">
        <v>45.6</v>
      </c>
      <c r="AN1964" s="5">
        <v>4.4000000000000004</v>
      </c>
      <c r="AO1964" s="5">
        <v>0.36</v>
      </c>
      <c r="AT1964" s="5">
        <v>11.2</v>
      </c>
      <c r="AU1964" s="5">
        <v>1</v>
      </c>
      <c r="AV1964" s="5">
        <v>0.44</v>
      </c>
      <c r="AW1964" s="5">
        <v>0.03</v>
      </c>
      <c r="AX1964" s="5">
        <v>0.21</v>
      </c>
      <c r="AZ1964" s="22"/>
      <c r="BA1964" s="5">
        <v>6.6</v>
      </c>
      <c r="BC1964" s="20">
        <v>0.1</v>
      </c>
      <c r="BE1964" s="5">
        <v>0.5</v>
      </c>
      <c r="BF1964" s="22"/>
      <c r="BH1964" s="5">
        <v>2.2000000000000002</v>
      </c>
      <c r="BI1964" s="20">
        <v>0.1</v>
      </c>
      <c r="BN1964" s="22"/>
      <c r="BO1964" s="5">
        <v>84</v>
      </c>
      <c r="BQ1964" s="20">
        <v>-4.49</v>
      </c>
      <c r="BR1964" s="20">
        <v>4.49</v>
      </c>
      <c r="BX1964" s="5">
        <v>10.199999999999999</v>
      </c>
      <c r="BY1964" s="5">
        <v>8</v>
      </c>
    </row>
    <row r="1965" spans="1:77" x14ac:dyDescent="0.2">
      <c r="A1965" s="2" t="s">
        <v>80</v>
      </c>
      <c r="B1965" s="3">
        <v>38687</v>
      </c>
      <c r="C1965" s="4">
        <v>33</v>
      </c>
      <c r="F1965" s="5">
        <v>0.02</v>
      </c>
      <c r="G1965" s="22"/>
      <c r="H1965" s="5">
        <v>0.15</v>
      </c>
      <c r="J1965" s="5">
        <v>5</v>
      </c>
      <c r="M1965" s="5">
        <v>0.1</v>
      </c>
      <c r="N1965" s="5">
        <v>2</v>
      </c>
      <c r="Q1965" s="5">
        <v>0.5</v>
      </c>
      <c r="S1965" s="5">
        <v>56</v>
      </c>
      <c r="T1965" s="5">
        <v>35</v>
      </c>
      <c r="U1965" s="5">
        <v>1</v>
      </c>
      <c r="V1965" s="5">
        <v>1</v>
      </c>
      <c r="W1965" s="5">
        <v>0.35</v>
      </c>
      <c r="AB1965" s="5">
        <v>21.61</v>
      </c>
      <c r="AD1965" s="20">
        <v>-0.2</v>
      </c>
      <c r="AE1965" s="5">
        <v>1.3</v>
      </c>
      <c r="AI1965" s="5">
        <v>1</v>
      </c>
      <c r="AJ1965" s="5">
        <v>42.7</v>
      </c>
      <c r="AN1965" s="5">
        <v>3.8</v>
      </c>
      <c r="AO1965" s="5">
        <v>0.12</v>
      </c>
      <c r="AT1965" s="5">
        <v>11</v>
      </c>
      <c r="AU1965" s="5">
        <v>1</v>
      </c>
      <c r="AV1965" s="5">
        <v>0.44</v>
      </c>
      <c r="AW1965" s="5">
        <v>0.03</v>
      </c>
      <c r="AX1965" s="5">
        <v>0.15</v>
      </c>
      <c r="AY1965" s="22"/>
      <c r="AZ1965" s="22"/>
      <c r="BA1965" s="20">
        <v>7.8</v>
      </c>
      <c r="BC1965" s="5">
        <v>0.1</v>
      </c>
      <c r="BE1965" s="5">
        <v>0.5</v>
      </c>
      <c r="BF1965" s="22"/>
      <c r="BH1965" s="5">
        <v>1.1000000000000001</v>
      </c>
      <c r="BI1965" s="20">
        <v>0.1</v>
      </c>
      <c r="BN1965" s="22"/>
      <c r="BO1965" s="5">
        <v>75</v>
      </c>
      <c r="BQ1965" s="20">
        <v>-3.65</v>
      </c>
      <c r="BR1965" s="20">
        <v>3.64</v>
      </c>
      <c r="BX1965" s="5">
        <v>8.8000000000000007</v>
      </c>
      <c r="BY1965" s="5">
        <v>5</v>
      </c>
    </row>
    <row r="1966" spans="1:77" x14ac:dyDescent="0.2">
      <c r="A1966" s="2" t="s">
        <v>236</v>
      </c>
      <c r="B1966" s="3">
        <v>38686</v>
      </c>
      <c r="C1966" s="4">
        <v>33</v>
      </c>
      <c r="F1966" s="5">
        <v>0.02</v>
      </c>
      <c r="G1966" s="21"/>
      <c r="H1966" s="5">
        <v>0.44</v>
      </c>
      <c r="J1966" s="20">
        <v>1</v>
      </c>
      <c r="M1966" s="5">
        <v>0.5</v>
      </c>
      <c r="N1966" s="20">
        <v>2</v>
      </c>
      <c r="O1966" s="22"/>
      <c r="Q1966" s="20">
        <v>0.5</v>
      </c>
      <c r="S1966" s="5">
        <v>98.6</v>
      </c>
      <c r="T1966" s="5">
        <v>37</v>
      </c>
      <c r="U1966" s="20">
        <v>1</v>
      </c>
      <c r="V1966" s="5">
        <v>1</v>
      </c>
      <c r="W1966" s="5">
        <v>2.0299999999999998</v>
      </c>
      <c r="AB1966" s="5">
        <v>2.15</v>
      </c>
      <c r="AD1966" s="20">
        <v>1.82</v>
      </c>
      <c r="AE1966" s="5">
        <v>4.8</v>
      </c>
      <c r="AI1966" s="20">
        <v>1</v>
      </c>
      <c r="AJ1966" s="5">
        <v>66.7</v>
      </c>
      <c r="AN1966" s="5">
        <v>14.3</v>
      </c>
      <c r="AO1966" s="5">
        <v>0.15</v>
      </c>
      <c r="AT1966" s="5">
        <v>31</v>
      </c>
      <c r="AU1966" s="20">
        <v>1</v>
      </c>
      <c r="AV1966" s="5">
        <v>0.44</v>
      </c>
      <c r="AW1966" s="5">
        <v>0.03</v>
      </c>
      <c r="AX1966" s="5">
        <v>0.09</v>
      </c>
      <c r="AY1966" s="22"/>
      <c r="AZ1966" s="21"/>
      <c r="BA1966" s="5">
        <v>7.2</v>
      </c>
      <c r="BC1966" s="20">
        <v>0.1</v>
      </c>
      <c r="BE1966" s="5">
        <v>0.5</v>
      </c>
      <c r="BF1966" s="22"/>
      <c r="BH1966" s="5">
        <v>5.8</v>
      </c>
      <c r="BI1966" s="20">
        <v>0.1</v>
      </c>
      <c r="BN1966" s="22"/>
      <c r="BO1966" s="5">
        <v>33</v>
      </c>
      <c r="BQ1966" s="20">
        <v>-7.53</v>
      </c>
      <c r="BR1966" s="20">
        <v>7.67</v>
      </c>
      <c r="BU1966" s="22"/>
      <c r="BX1966" s="5">
        <v>9.1999999999999993</v>
      </c>
      <c r="BY1966" s="20">
        <v>5</v>
      </c>
    </row>
    <row r="1967" spans="1:77" x14ac:dyDescent="0.2">
      <c r="A1967" s="2" t="s">
        <v>119</v>
      </c>
      <c r="B1967" s="3">
        <v>38684</v>
      </c>
      <c r="C1967" s="4">
        <v>33</v>
      </c>
      <c r="F1967" s="5">
        <v>0.02</v>
      </c>
      <c r="G1967" s="22"/>
      <c r="H1967" s="5">
        <v>0.48</v>
      </c>
      <c r="J1967" s="5">
        <v>1</v>
      </c>
      <c r="M1967" s="5">
        <v>0.3</v>
      </c>
      <c r="N1967" s="5">
        <v>2</v>
      </c>
      <c r="O1967" s="22"/>
      <c r="Q1967" s="5">
        <v>0.5</v>
      </c>
      <c r="S1967" s="5">
        <v>103</v>
      </c>
      <c r="T1967" s="5">
        <v>20</v>
      </c>
      <c r="U1967" s="5">
        <v>1</v>
      </c>
      <c r="V1967" s="5">
        <v>2</v>
      </c>
      <c r="W1967" s="5">
        <v>1.88</v>
      </c>
      <c r="AB1967" s="5">
        <v>7.09</v>
      </c>
      <c r="AD1967" s="20">
        <v>0.7</v>
      </c>
      <c r="AE1967" s="5">
        <v>2.5</v>
      </c>
      <c r="AG1967" s="22"/>
      <c r="AI1967" s="5">
        <v>1</v>
      </c>
      <c r="AJ1967" s="5">
        <v>57.2</v>
      </c>
      <c r="AK1967" s="22"/>
      <c r="AM1967" s="22"/>
      <c r="AN1967" s="5">
        <v>8.6999999999999993</v>
      </c>
      <c r="AO1967" s="5">
        <v>0.17</v>
      </c>
      <c r="AT1967" s="5">
        <v>15.1</v>
      </c>
      <c r="AU1967" s="5">
        <v>1</v>
      </c>
      <c r="AV1967" s="5">
        <v>0.44</v>
      </c>
      <c r="AW1967" s="5">
        <v>0.03</v>
      </c>
      <c r="AX1967" s="5">
        <v>0.03</v>
      </c>
      <c r="AZ1967" s="22"/>
      <c r="BA1967" s="20">
        <v>7.2</v>
      </c>
      <c r="BC1967" s="5">
        <v>0.1</v>
      </c>
      <c r="BD1967" s="22"/>
      <c r="BE1967" s="5">
        <v>0.5</v>
      </c>
      <c r="BF1967" s="22"/>
      <c r="BH1967" s="5">
        <v>5.4</v>
      </c>
      <c r="BI1967" s="20">
        <v>0.1</v>
      </c>
      <c r="BN1967" s="22"/>
      <c r="BO1967" s="5">
        <v>32</v>
      </c>
      <c r="BQ1967" s="20">
        <v>-6.63</v>
      </c>
      <c r="BR1967" s="20">
        <v>6.67</v>
      </c>
      <c r="BU1967" s="22"/>
      <c r="BX1967" s="5">
        <v>9.1999999999999993</v>
      </c>
      <c r="BY1967" s="5">
        <v>5</v>
      </c>
    </row>
    <row r="1968" spans="1:77" x14ac:dyDescent="0.2">
      <c r="A1968" s="2" t="s">
        <v>179</v>
      </c>
      <c r="B1968" s="3">
        <v>37691</v>
      </c>
      <c r="C1968" s="4">
        <v>21</v>
      </c>
      <c r="F1968" s="5">
        <v>0.03</v>
      </c>
      <c r="G1968" s="21"/>
      <c r="H1968" s="5">
        <v>0.19</v>
      </c>
      <c r="M1968" s="5">
        <v>0.6</v>
      </c>
      <c r="O1968" s="22"/>
      <c r="S1968" s="5">
        <v>94</v>
      </c>
      <c r="T1968" s="5">
        <v>14</v>
      </c>
      <c r="V1968" s="5">
        <v>1.9</v>
      </c>
      <c r="W1968" s="5">
        <v>1.9</v>
      </c>
      <c r="AB1968" s="5">
        <v>18.600000000000001</v>
      </c>
      <c r="AD1968" s="22"/>
      <c r="AE1968" s="5">
        <v>1.5</v>
      </c>
      <c r="AI1968" s="22"/>
      <c r="AJ1968" s="5">
        <v>52.8</v>
      </c>
      <c r="AN1968" s="5">
        <v>6.2</v>
      </c>
      <c r="AO1968" s="5">
        <v>0.2</v>
      </c>
      <c r="AT1968" s="5">
        <v>11</v>
      </c>
      <c r="AV1968" s="5">
        <v>0.44</v>
      </c>
      <c r="AW1968" s="5">
        <v>0.03</v>
      </c>
      <c r="AX1968" s="5">
        <v>0.09</v>
      </c>
      <c r="AZ1968" s="21"/>
      <c r="BA1968" s="5">
        <v>7.26</v>
      </c>
      <c r="BE1968" s="5">
        <v>0.5</v>
      </c>
      <c r="BF1968" s="22"/>
      <c r="BH1968" s="5">
        <v>5</v>
      </c>
      <c r="BN1968" s="22"/>
      <c r="BO1968" s="5">
        <v>16</v>
      </c>
      <c r="BQ1968" s="22"/>
      <c r="BR1968" s="22"/>
      <c r="BX1968" s="5">
        <v>9.3000000000000007</v>
      </c>
    </row>
    <row r="1969" spans="1:77" x14ac:dyDescent="0.2">
      <c r="A1969" s="2" t="s">
        <v>310</v>
      </c>
      <c r="B1969" s="3">
        <v>38691</v>
      </c>
      <c r="C1969" s="4">
        <v>33</v>
      </c>
      <c r="F1969" s="20">
        <v>0.73</v>
      </c>
      <c r="G1969" s="22"/>
      <c r="H1969" s="5">
        <v>0.04</v>
      </c>
      <c r="J1969" s="20">
        <v>1</v>
      </c>
      <c r="M1969" s="20">
        <v>0.6</v>
      </c>
      <c r="N1969" s="20">
        <v>2</v>
      </c>
      <c r="Q1969" s="20">
        <v>0.5</v>
      </c>
      <c r="S1969" s="5">
        <v>29</v>
      </c>
      <c r="T1969" s="5">
        <v>19</v>
      </c>
      <c r="U1969" s="20">
        <v>1</v>
      </c>
      <c r="V1969" s="20">
        <v>1.5</v>
      </c>
      <c r="W1969" s="5">
        <v>0.02</v>
      </c>
      <c r="AB1969" s="5">
        <v>5.04</v>
      </c>
      <c r="AD1969" s="20">
        <v>-0.78</v>
      </c>
      <c r="AE1969" s="5">
        <v>7.9</v>
      </c>
      <c r="AI1969" s="20">
        <v>3</v>
      </c>
      <c r="AJ1969" s="5">
        <v>22.7</v>
      </c>
      <c r="AN1969" s="5">
        <v>4.0999999999999996</v>
      </c>
      <c r="AO1969" s="5">
        <v>0.14000000000000001</v>
      </c>
      <c r="AT1969" s="5">
        <v>14</v>
      </c>
      <c r="AU1969" s="20">
        <v>5</v>
      </c>
      <c r="AV1969" s="5">
        <v>106.24</v>
      </c>
      <c r="AW1969" s="5">
        <v>0.03</v>
      </c>
      <c r="AX1969" s="20">
        <v>0.03</v>
      </c>
      <c r="AZ1969" s="22"/>
      <c r="BA1969" s="5">
        <v>4.5999999999999996</v>
      </c>
      <c r="BC1969" s="20">
        <v>0.1</v>
      </c>
      <c r="BE1969" s="20">
        <v>8.5</v>
      </c>
      <c r="BF1969" s="22"/>
      <c r="BH1969" s="20">
        <v>0.1</v>
      </c>
      <c r="BI1969" s="20">
        <v>0.1</v>
      </c>
      <c r="BN1969" s="22"/>
      <c r="BO1969" s="5">
        <v>18</v>
      </c>
      <c r="BQ1969" s="20">
        <v>-2.62</v>
      </c>
      <c r="BR1969" s="20">
        <v>2.6</v>
      </c>
      <c r="BW1969" s="22"/>
      <c r="BX1969" s="20">
        <v>9.9</v>
      </c>
      <c r="BY1969" s="20">
        <v>23</v>
      </c>
    </row>
    <row r="1970" spans="1:77" x14ac:dyDescent="0.2">
      <c r="A1970" s="2" t="s">
        <v>360</v>
      </c>
      <c r="B1970" s="3">
        <v>38691</v>
      </c>
      <c r="C1970" s="4">
        <v>33</v>
      </c>
      <c r="F1970" s="20">
        <v>0.03</v>
      </c>
      <c r="G1970" s="21"/>
      <c r="H1970" s="5">
        <v>0.13</v>
      </c>
      <c r="J1970" s="5">
        <v>1</v>
      </c>
      <c r="M1970" s="5">
        <v>0.9</v>
      </c>
      <c r="N1970" s="5">
        <v>2</v>
      </c>
      <c r="O1970" s="22"/>
      <c r="Q1970" s="5">
        <v>0.5</v>
      </c>
      <c r="S1970" s="5">
        <v>41</v>
      </c>
      <c r="T1970" s="5">
        <v>61</v>
      </c>
      <c r="U1970" s="5">
        <v>1</v>
      </c>
      <c r="V1970" s="5">
        <v>2.2999999999999998</v>
      </c>
      <c r="W1970" s="5">
        <v>9.2899999999999991</v>
      </c>
      <c r="AB1970" s="5">
        <v>2.77</v>
      </c>
      <c r="AC1970" s="21"/>
      <c r="AD1970" s="5">
        <v>-0.96</v>
      </c>
      <c r="AE1970" s="5">
        <v>4.0999999999999996</v>
      </c>
      <c r="AI1970" s="5">
        <v>1</v>
      </c>
      <c r="AJ1970" s="5">
        <v>34.5</v>
      </c>
      <c r="AN1970" s="5">
        <v>11.9</v>
      </c>
      <c r="AO1970" s="5">
        <v>0.27</v>
      </c>
      <c r="AT1970" s="5">
        <v>25</v>
      </c>
      <c r="AU1970" s="5">
        <v>2</v>
      </c>
      <c r="AV1970" s="5">
        <v>0.44</v>
      </c>
      <c r="AW1970" s="5">
        <v>0.03</v>
      </c>
      <c r="AX1970" s="5">
        <v>0.03</v>
      </c>
      <c r="AZ1970" s="22"/>
      <c r="BA1970" s="5">
        <v>5.8</v>
      </c>
      <c r="BC1970" s="5">
        <v>0.1</v>
      </c>
      <c r="BE1970" s="20">
        <v>0.5</v>
      </c>
      <c r="BF1970" s="21"/>
      <c r="BH1970" s="5">
        <v>0.6</v>
      </c>
      <c r="BI1970" s="20">
        <v>0.1</v>
      </c>
      <c r="BN1970" s="22"/>
      <c r="BO1970" s="5">
        <v>110</v>
      </c>
      <c r="BQ1970" s="5">
        <v>-4.6100000000000003</v>
      </c>
      <c r="BR1970" s="5">
        <v>4.5599999999999996</v>
      </c>
      <c r="BX1970" s="5">
        <v>10</v>
      </c>
      <c r="BY1970" s="5">
        <v>5</v>
      </c>
    </row>
    <row r="1971" spans="1:77" x14ac:dyDescent="0.2">
      <c r="A1971" s="2" t="s">
        <v>360</v>
      </c>
      <c r="B1971" s="3">
        <v>35326</v>
      </c>
      <c r="C1971" s="4">
        <v>29</v>
      </c>
      <c r="F1971" s="20">
        <v>0.01</v>
      </c>
      <c r="G1971" s="21"/>
      <c r="H1971" s="5">
        <v>0.23</v>
      </c>
      <c r="J1971" s="5">
        <v>1</v>
      </c>
      <c r="M1971" s="5">
        <v>1.7</v>
      </c>
      <c r="N1971" s="5">
        <v>1</v>
      </c>
      <c r="O1971" s="22"/>
      <c r="Q1971" s="5">
        <v>0.1</v>
      </c>
      <c r="S1971" s="5">
        <v>36</v>
      </c>
      <c r="T1971" s="5">
        <v>55</v>
      </c>
      <c r="U1971" s="5">
        <v>0.5</v>
      </c>
      <c r="V1971" s="5">
        <v>4.7</v>
      </c>
      <c r="W1971" s="5">
        <v>9.4</v>
      </c>
      <c r="AB1971" s="5">
        <v>3.14</v>
      </c>
      <c r="AC1971" s="21"/>
      <c r="AD1971" s="21"/>
      <c r="AE1971" s="5">
        <v>6.2</v>
      </c>
      <c r="AI1971" s="5">
        <v>1</v>
      </c>
      <c r="AJ1971" s="20">
        <v>36.299999999999997</v>
      </c>
      <c r="AN1971" s="5">
        <v>11</v>
      </c>
      <c r="AO1971" s="5">
        <v>0.3</v>
      </c>
      <c r="AT1971" s="5">
        <v>21</v>
      </c>
      <c r="AU1971" s="5">
        <v>1</v>
      </c>
      <c r="AV1971" s="5">
        <v>0.88</v>
      </c>
      <c r="AW1971" s="5">
        <v>0.03</v>
      </c>
      <c r="AX1971" s="5">
        <v>0.03</v>
      </c>
      <c r="AZ1971" s="22"/>
      <c r="BA1971" s="5">
        <v>6</v>
      </c>
      <c r="BC1971" s="5">
        <v>0.5</v>
      </c>
      <c r="BE1971" s="20">
        <v>0.2</v>
      </c>
      <c r="BF1971" s="22"/>
      <c r="BH1971" s="5">
        <v>0.49</v>
      </c>
      <c r="BN1971" s="22"/>
      <c r="BO1971" s="5">
        <v>112</v>
      </c>
      <c r="BQ1971" s="21"/>
      <c r="BR1971" s="21"/>
      <c r="BX1971" s="5">
        <v>9.8000000000000007</v>
      </c>
      <c r="BY1971" s="5">
        <v>10</v>
      </c>
    </row>
    <row r="1972" spans="1:77" x14ac:dyDescent="0.2">
      <c r="A1972" s="2" t="s">
        <v>232</v>
      </c>
      <c r="B1972" s="3">
        <v>38689</v>
      </c>
      <c r="C1972" s="4">
        <v>33</v>
      </c>
      <c r="F1972" s="20">
        <v>0.03</v>
      </c>
      <c r="G1972" s="21"/>
      <c r="H1972" s="5">
        <v>0.09</v>
      </c>
      <c r="J1972" s="5">
        <v>1</v>
      </c>
      <c r="M1972" s="5">
        <v>0.5</v>
      </c>
      <c r="N1972" s="5">
        <v>2</v>
      </c>
      <c r="O1972" s="22"/>
      <c r="Q1972" s="5">
        <v>0.5</v>
      </c>
      <c r="S1972" s="5">
        <v>175</v>
      </c>
      <c r="T1972" s="5">
        <v>49</v>
      </c>
      <c r="U1972" s="5">
        <v>1</v>
      </c>
      <c r="V1972" s="5">
        <v>2</v>
      </c>
      <c r="W1972" s="5">
        <v>1.94</v>
      </c>
      <c r="AB1972" s="5">
        <v>2.35</v>
      </c>
      <c r="AD1972" s="5">
        <v>1.96</v>
      </c>
      <c r="AE1972" s="5">
        <v>7.6</v>
      </c>
      <c r="AI1972" s="5">
        <v>1</v>
      </c>
      <c r="AJ1972" s="5">
        <v>101</v>
      </c>
      <c r="AN1972" s="5">
        <v>10.9</v>
      </c>
      <c r="AO1972" s="5">
        <v>0.35</v>
      </c>
      <c r="AT1972" s="5">
        <v>21.6</v>
      </c>
      <c r="AU1972" s="5">
        <v>1</v>
      </c>
      <c r="AV1972" s="5">
        <v>0.44</v>
      </c>
      <c r="AW1972" s="5">
        <v>0.03</v>
      </c>
      <c r="AX1972" s="5">
        <v>0.06</v>
      </c>
      <c r="AY1972" s="21"/>
      <c r="AZ1972" s="22"/>
      <c r="BA1972" s="5">
        <v>7</v>
      </c>
      <c r="BC1972" s="5">
        <v>0.1</v>
      </c>
      <c r="BE1972" s="20">
        <v>0.5</v>
      </c>
      <c r="BF1972" s="21"/>
      <c r="BH1972" s="5">
        <v>6.3</v>
      </c>
      <c r="BI1972" s="20">
        <v>0.1</v>
      </c>
      <c r="BN1972" s="22"/>
      <c r="BO1972" s="5">
        <v>142</v>
      </c>
      <c r="BQ1972" s="5">
        <v>-10.63</v>
      </c>
      <c r="BR1972" s="5">
        <v>10.85</v>
      </c>
      <c r="BX1972" s="5">
        <v>10.3</v>
      </c>
      <c r="BY1972" s="5">
        <v>5</v>
      </c>
    </row>
    <row r="1973" spans="1:77" x14ac:dyDescent="0.2">
      <c r="A1973" s="2" t="s">
        <v>228</v>
      </c>
      <c r="B1973" s="3">
        <v>38684</v>
      </c>
      <c r="C1973" s="4">
        <v>33</v>
      </c>
      <c r="F1973" s="20">
        <v>0.02</v>
      </c>
      <c r="G1973" s="21"/>
      <c r="H1973" s="5">
        <v>0.28000000000000003</v>
      </c>
      <c r="J1973" s="5">
        <v>1</v>
      </c>
      <c r="M1973" s="5">
        <v>0.3</v>
      </c>
      <c r="N1973" s="5">
        <v>2</v>
      </c>
      <c r="O1973" s="22"/>
      <c r="Q1973" s="5">
        <v>0.5</v>
      </c>
      <c r="S1973" s="5">
        <v>100</v>
      </c>
      <c r="T1973" s="5">
        <v>23</v>
      </c>
      <c r="U1973" s="5">
        <v>1</v>
      </c>
      <c r="V1973" s="5">
        <v>3</v>
      </c>
      <c r="W1973" s="5">
        <v>3.35</v>
      </c>
      <c r="AB1973" s="5">
        <v>10.029999999999999</v>
      </c>
      <c r="AD1973" s="5">
        <v>1.1599999999999999</v>
      </c>
      <c r="AE1973" s="5">
        <v>2.1</v>
      </c>
      <c r="AI1973" s="5">
        <v>1</v>
      </c>
      <c r="AJ1973" s="5">
        <v>53.1</v>
      </c>
      <c r="AN1973" s="5">
        <v>7.4</v>
      </c>
      <c r="AO1973" s="5">
        <v>0.28999999999999998</v>
      </c>
      <c r="AT1973" s="5">
        <v>11</v>
      </c>
      <c r="AU1973" s="5">
        <v>1</v>
      </c>
      <c r="AV1973" s="5">
        <v>0.44</v>
      </c>
      <c r="AW1973" s="5">
        <v>0.03</v>
      </c>
      <c r="AX1973" s="5">
        <v>0.12</v>
      </c>
      <c r="AY1973" s="21"/>
      <c r="AZ1973" s="22"/>
      <c r="BA1973" s="5">
        <v>7.2</v>
      </c>
      <c r="BC1973" s="5">
        <v>0.1</v>
      </c>
      <c r="BE1973" s="20">
        <v>0.5</v>
      </c>
      <c r="BF1973" s="21"/>
      <c r="BH1973" s="5">
        <v>4.7</v>
      </c>
      <c r="BI1973" s="20">
        <v>0.1</v>
      </c>
      <c r="BN1973" s="22"/>
      <c r="BO1973" s="5">
        <v>41</v>
      </c>
      <c r="BQ1973" s="5">
        <v>-6.2</v>
      </c>
      <c r="BR1973" s="5">
        <v>6.27</v>
      </c>
      <c r="BS1973" s="21"/>
      <c r="BV1973" s="21"/>
      <c r="BX1973" s="5">
        <v>9.4</v>
      </c>
      <c r="BY1973" s="5">
        <v>5</v>
      </c>
    </row>
    <row r="1974" spans="1:77" x14ac:dyDescent="0.2">
      <c r="A1974" s="2" t="s">
        <v>228</v>
      </c>
      <c r="B1974" s="3">
        <v>37692</v>
      </c>
      <c r="C1974" s="4">
        <v>20</v>
      </c>
      <c r="F1974" s="20">
        <v>0.03</v>
      </c>
      <c r="G1974" s="21"/>
      <c r="H1974" s="5">
        <v>0.24</v>
      </c>
      <c r="J1974" s="21"/>
      <c r="M1974" s="5">
        <v>0.4</v>
      </c>
      <c r="N1974" s="21"/>
      <c r="O1974" s="22"/>
      <c r="Q1974" s="21"/>
      <c r="S1974" s="5">
        <v>98</v>
      </c>
      <c r="T1974" s="5">
        <v>23</v>
      </c>
      <c r="U1974" s="21"/>
      <c r="V1974" s="5">
        <v>3.1</v>
      </c>
      <c r="W1974" s="5">
        <v>3.4</v>
      </c>
      <c r="AB1974" s="5">
        <v>9.08</v>
      </c>
      <c r="AD1974" s="21"/>
      <c r="AE1974" s="5">
        <v>1.8</v>
      </c>
      <c r="AI1974" s="21"/>
      <c r="AJ1974" s="21"/>
      <c r="AN1974" s="5">
        <v>6.9</v>
      </c>
      <c r="AO1974" s="5">
        <v>0.31</v>
      </c>
      <c r="AS1974" s="21"/>
      <c r="AT1974" s="5">
        <v>11</v>
      </c>
      <c r="AU1974" s="21"/>
      <c r="AV1974" s="5">
        <v>0.44</v>
      </c>
      <c r="AW1974" s="5">
        <v>0.03</v>
      </c>
      <c r="AX1974" s="5">
        <v>0.21</v>
      </c>
      <c r="AY1974" s="22"/>
      <c r="BA1974" s="5">
        <v>7.29</v>
      </c>
      <c r="BC1974" s="21"/>
      <c r="BE1974" s="20">
        <v>0.5</v>
      </c>
      <c r="BF1974" s="21"/>
      <c r="BH1974" s="5">
        <v>4.4000000000000004</v>
      </c>
      <c r="BN1974" s="22"/>
      <c r="BO1974" s="5">
        <v>48</v>
      </c>
      <c r="BQ1974" s="21"/>
      <c r="BR1974" s="21"/>
      <c r="BW1974" s="21"/>
      <c r="BX1974" s="5">
        <v>9.1</v>
      </c>
      <c r="BY1974" s="21"/>
    </row>
    <row r="1975" spans="1:77" x14ac:dyDescent="0.2">
      <c r="A1975" s="2" t="s">
        <v>228</v>
      </c>
      <c r="B1975" s="3">
        <v>37518</v>
      </c>
      <c r="C1975" s="4">
        <v>21</v>
      </c>
      <c r="F1975" s="5">
        <v>0.03</v>
      </c>
      <c r="H1975" s="5">
        <v>0.25</v>
      </c>
      <c r="J1975" s="21"/>
      <c r="M1975" s="5">
        <v>0.28000000000000003</v>
      </c>
      <c r="N1975" s="21"/>
      <c r="P1975" s="22"/>
      <c r="Q1975" s="21"/>
      <c r="S1975" s="5">
        <v>103</v>
      </c>
      <c r="T1975" s="5">
        <v>26.3</v>
      </c>
      <c r="U1975" s="21"/>
      <c r="V1975" s="5">
        <v>2</v>
      </c>
      <c r="W1975" s="5">
        <v>2.41</v>
      </c>
      <c r="AB1975" s="20">
        <v>9.19</v>
      </c>
      <c r="AD1975" s="21"/>
      <c r="AE1975" s="5">
        <v>1.4</v>
      </c>
      <c r="AI1975" s="21"/>
      <c r="AJ1975" s="5">
        <v>53.9</v>
      </c>
      <c r="AN1975" s="5">
        <v>7.5</v>
      </c>
      <c r="AO1975" s="5">
        <v>0.34</v>
      </c>
      <c r="AP1975" s="22"/>
      <c r="AT1975" s="5">
        <v>10.3</v>
      </c>
      <c r="AU1975" s="21"/>
      <c r="AV1975" s="5">
        <v>0.13</v>
      </c>
      <c r="AW1975" s="5">
        <v>0.03</v>
      </c>
      <c r="AX1975" s="5">
        <v>0.3</v>
      </c>
      <c r="BA1975" s="5">
        <v>7.47</v>
      </c>
      <c r="BC1975" s="21"/>
      <c r="BE1975" s="5">
        <v>0.1</v>
      </c>
      <c r="BF1975" s="22"/>
      <c r="BH1975" s="5">
        <v>4.76</v>
      </c>
      <c r="BN1975" s="22"/>
      <c r="BO1975" s="5">
        <v>48</v>
      </c>
      <c r="BQ1975" s="21"/>
      <c r="BR1975" s="21"/>
      <c r="BX1975" s="5">
        <v>9.6</v>
      </c>
      <c r="BY1975" s="21"/>
    </row>
    <row r="1976" spans="1:77" x14ac:dyDescent="0.2">
      <c r="A1976" s="2" t="s">
        <v>125</v>
      </c>
      <c r="B1976" s="3">
        <v>38684</v>
      </c>
      <c r="C1976" s="4">
        <v>33</v>
      </c>
      <c r="F1976" s="5">
        <v>0.02</v>
      </c>
      <c r="G1976" s="22"/>
      <c r="H1976" s="5">
        <v>0.22</v>
      </c>
      <c r="J1976" s="5">
        <v>1</v>
      </c>
      <c r="M1976" s="5">
        <v>0.3</v>
      </c>
      <c r="N1976" s="5">
        <v>2</v>
      </c>
      <c r="O1976" s="22"/>
      <c r="Q1976" s="5">
        <v>0.5</v>
      </c>
      <c r="S1976" s="5">
        <v>101</v>
      </c>
      <c r="T1976" s="5">
        <v>18</v>
      </c>
      <c r="U1976" s="5">
        <v>1</v>
      </c>
      <c r="V1976" s="5">
        <v>3</v>
      </c>
      <c r="W1976" s="5">
        <v>2.75</v>
      </c>
      <c r="AB1976" s="5">
        <v>8.74</v>
      </c>
      <c r="AD1976" s="5">
        <v>0.71</v>
      </c>
      <c r="AE1976" s="5">
        <v>1.8</v>
      </c>
      <c r="AI1976" s="5">
        <v>1</v>
      </c>
      <c r="AJ1976" s="5">
        <v>56.1</v>
      </c>
      <c r="AN1976" s="5">
        <v>8.8000000000000007</v>
      </c>
      <c r="AO1976" s="5">
        <v>0.17</v>
      </c>
      <c r="AT1976" s="5">
        <v>12.1</v>
      </c>
      <c r="AU1976" s="5">
        <v>1</v>
      </c>
      <c r="AV1976" s="5">
        <v>0.44</v>
      </c>
      <c r="AW1976" s="5">
        <v>0.03</v>
      </c>
      <c r="AX1976" s="5">
        <v>0.03</v>
      </c>
      <c r="AZ1976" s="22"/>
      <c r="BA1976" s="5">
        <v>7.1</v>
      </c>
      <c r="BC1976" s="5">
        <v>0.1</v>
      </c>
      <c r="BE1976" s="5">
        <v>0.5</v>
      </c>
      <c r="BF1976" s="22"/>
      <c r="BH1976" s="5">
        <v>5.4</v>
      </c>
      <c r="BI1976" s="5">
        <v>0.1</v>
      </c>
      <c r="BN1976" s="22"/>
      <c r="BO1976" s="5">
        <v>24</v>
      </c>
      <c r="BQ1976" s="5">
        <v>-6.4</v>
      </c>
      <c r="BR1976" s="5">
        <v>6.45</v>
      </c>
      <c r="BX1976" s="5">
        <v>9.9</v>
      </c>
      <c r="BY1976" s="5">
        <v>5</v>
      </c>
    </row>
    <row r="1977" spans="1:77" x14ac:dyDescent="0.2">
      <c r="A1977" s="2" t="s">
        <v>125</v>
      </c>
      <c r="B1977" s="3">
        <v>37694</v>
      </c>
      <c r="C1977" s="4">
        <v>20</v>
      </c>
      <c r="F1977" s="20">
        <v>0.03</v>
      </c>
      <c r="G1977" s="21"/>
      <c r="H1977" s="5">
        <v>0.27</v>
      </c>
      <c r="J1977" s="21"/>
      <c r="M1977" s="5">
        <v>0.5</v>
      </c>
      <c r="N1977" s="21"/>
      <c r="Q1977" s="21"/>
      <c r="S1977" s="5">
        <v>104</v>
      </c>
      <c r="T1977" s="5">
        <v>11</v>
      </c>
      <c r="U1977" s="21"/>
      <c r="V1977" s="5">
        <v>1.8</v>
      </c>
      <c r="W1977" s="5">
        <v>2.2999999999999998</v>
      </c>
      <c r="Z1977" s="21"/>
      <c r="AB1977" s="5">
        <v>8.1</v>
      </c>
      <c r="AD1977" s="21"/>
      <c r="AE1977" s="5">
        <v>1.8</v>
      </c>
      <c r="AI1977" s="21"/>
      <c r="AJ1977" s="21"/>
      <c r="AN1977" s="5">
        <v>8.3000000000000007</v>
      </c>
      <c r="AO1977" s="5">
        <v>0.16</v>
      </c>
      <c r="AS1977" s="21"/>
      <c r="AT1977" s="5">
        <v>13</v>
      </c>
      <c r="AU1977" s="21"/>
      <c r="AV1977" s="5">
        <v>0.44</v>
      </c>
      <c r="AW1977" s="5">
        <v>0.03</v>
      </c>
      <c r="AX1977" s="5">
        <v>0.12</v>
      </c>
      <c r="AY1977" s="21"/>
      <c r="AZ1977" s="22"/>
      <c r="BA1977" s="5">
        <v>7.18</v>
      </c>
      <c r="BC1977" s="21"/>
      <c r="BE1977" s="20">
        <v>0.5</v>
      </c>
      <c r="BF1977" s="21"/>
      <c r="BH1977" s="5">
        <v>5.7</v>
      </c>
      <c r="BN1977" s="22"/>
      <c r="BO1977" s="5">
        <v>23</v>
      </c>
      <c r="BQ1977" s="21"/>
      <c r="BR1977" s="21"/>
      <c r="BS1977" s="21"/>
      <c r="BT1977" s="21"/>
      <c r="BV1977" s="21"/>
      <c r="BW1977" s="21"/>
      <c r="BX1977" s="5">
        <v>10</v>
      </c>
      <c r="BY1977" s="21"/>
    </row>
    <row r="1978" spans="1:77" x14ac:dyDescent="0.2">
      <c r="A1978" s="2" t="s">
        <v>149</v>
      </c>
      <c r="B1978" s="3">
        <v>38689</v>
      </c>
      <c r="C1978" s="4">
        <v>33</v>
      </c>
      <c r="F1978" s="20">
        <v>7.0000000000000007E-2</v>
      </c>
      <c r="G1978" s="21"/>
      <c r="H1978" s="5">
        <v>0.12</v>
      </c>
      <c r="J1978" s="5">
        <v>1</v>
      </c>
      <c r="M1978" s="5">
        <v>0.4</v>
      </c>
      <c r="N1978" s="5">
        <v>2</v>
      </c>
      <c r="O1978" s="22"/>
      <c r="Q1978" s="5">
        <v>0.5</v>
      </c>
      <c r="S1978" s="5">
        <v>128</v>
      </c>
      <c r="T1978" s="5">
        <v>28</v>
      </c>
      <c r="U1978" s="5">
        <v>1</v>
      </c>
      <c r="V1978" s="5">
        <v>1</v>
      </c>
      <c r="W1978" s="5">
        <v>1.82</v>
      </c>
      <c r="Y1978" s="22"/>
      <c r="AB1978" s="5">
        <v>6.18</v>
      </c>
      <c r="AD1978" s="5">
        <v>1.92</v>
      </c>
      <c r="AE1978" s="5">
        <v>2.4</v>
      </c>
      <c r="AI1978" s="5">
        <v>1</v>
      </c>
      <c r="AJ1978" s="5">
        <v>77.5</v>
      </c>
      <c r="AN1978" s="5">
        <v>14.5</v>
      </c>
      <c r="AO1978" s="5">
        <v>0.25</v>
      </c>
      <c r="AT1978" s="5">
        <v>13.9</v>
      </c>
      <c r="AU1978" s="5">
        <v>1</v>
      </c>
      <c r="AV1978" s="5">
        <v>0.44</v>
      </c>
      <c r="AW1978" s="5">
        <v>0.03</v>
      </c>
      <c r="AX1978" s="5">
        <v>0.03</v>
      </c>
      <c r="AY1978" s="21"/>
      <c r="AZ1978" s="22"/>
      <c r="BA1978" s="5">
        <v>7.2</v>
      </c>
      <c r="BC1978" s="5">
        <v>0.1</v>
      </c>
      <c r="BE1978" s="20">
        <v>0.5</v>
      </c>
      <c r="BF1978" s="21"/>
      <c r="BH1978" s="5">
        <v>5.4</v>
      </c>
      <c r="BI1978" s="20">
        <v>0.1</v>
      </c>
      <c r="BN1978" s="22"/>
      <c r="BO1978" s="5">
        <v>95</v>
      </c>
      <c r="BQ1978" s="5">
        <v>-8.16</v>
      </c>
      <c r="BR1978" s="5">
        <v>8.32</v>
      </c>
      <c r="BS1978" s="21"/>
      <c r="BV1978" s="21"/>
      <c r="BX1978" s="5">
        <v>9.3000000000000007</v>
      </c>
      <c r="BY1978" s="5">
        <v>34</v>
      </c>
    </row>
    <row r="1979" spans="1:77" x14ac:dyDescent="0.2">
      <c r="A1979" s="2" t="s">
        <v>150</v>
      </c>
      <c r="B1979" s="3">
        <v>38684</v>
      </c>
      <c r="C1979" s="4">
        <v>33</v>
      </c>
      <c r="F1979" s="5">
        <v>0.02</v>
      </c>
      <c r="G1979" s="22"/>
      <c r="H1979" s="5">
        <v>0.23</v>
      </c>
      <c r="J1979" s="20">
        <v>1</v>
      </c>
      <c r="M1979" s="5">
        <v>0.3</v>
      </c>
      <c r="N1979" s="20">
        <v>2</v>
      </c>
      <c r="O1979" s="22"/>
      <c r="Q1979" s="20">
        <v>0.5</v>
      </c>
      <c r="S1979" s="5">
        <v>120</v>
      </c>
      <c r="T1979" s="5">
        <v>34</v>
      </c>
      <c r="U1979" s="20">
        <v>1</v>
      </c>
      <c r="V1979" s="5">
        <v>2</v>
      </c>
      <c r="W1979" s="5">
        <v>2.5299999999999998</v>
      </c>
      <c r="AB1979" s="5">
        <v>9.7799999999999994</v>
      </c>
      <c r="AD1979" s="20">
        <v>0.71</v>
      </c>
      <c r="AE1979" s="5">
        <v>2.2999999999999998</v>
      </c>
      <c r="AI1979" s="20">
        <v>1</v>
      </c>
      <c r="AJ1979" s="5">
        <v>65.7</v>
      </c>
      <c r="AN1979" s="5">
        <v>9</v>
      </c>
      <c r="AO1979" s="5">
        <v>0.17</v>
      </c>
      <c r="AT1979" s="5">
        <v>18</v>
      </c>
      <c r="AU1979" s="20">
        <v>1</v>
      </c>
      <c r="AV1979" s="5">
        <v>0.44</v>
      </c>
      <c r="AW1979" s="5">
        <v>0.03</v>
      </c>
      <c r="AX1979" s="5">
        <v>0.03</v>
      </c>
      <c r="AZ1979" s="22"/>
      <c r="BA1979" s="5">
        <v>7.1</v>
      </c>
      <c r="BC1979" s="20">
        <v>0.1</v>
      </c>
      <c r="BE1979" s="5">
        <v>0.5</v>
      </c>
      <c r="BF1979" s="22"/>
      <c r="BH1979" s="5">
        <v>5.5</v>
      </c>
      <c r="BI1979" s="20">
        <v>0.1</v>
      </c>
      <c r="BN1979" s="22"/>
      <c r="BO1979" s="5">
        <v>56</v>
      </c>
      <c r="BQ1979" s="20">
        <v>-7.62</v>
      </c>
      <c r="BR1979" s="20">
        <v>7.68</v>
      </c>
      <c r="BX1979" s="5">
        <v>9.4</v>
      </c>
      <c r="BY1979" s="5">
        <v>5</v>
      </c>
    </row>
    <row r="1980" spans="1:77" x14ac:dyDescent="0.2">
      <c r="A1980" s="2" t="s">
        <v>129</v>
      </c>
      <c r="B1980" s="3">
        <v>41907</v>
      </c>
      <c r="C1980" s="4">
        <v>33</v>
      </c>
      <c r="F1980" s="21"/>
      <c r="G1980" s="5">
        <v>6.0000000000000001E-3</v>
      </c>
      <c r="H1980" s="5">
        <v>5.1100000000000003</v>
      </c>
      <c r="J1980" s="5">
        <v>0.2</v>
      </c>
      <c r="M1980" s="5">
        <v>1.23</v>
      </c>
      <c r="N1980" s="5">
        <v>0.2</v>
      </c>
      <c r="O1980" s="21"/>
      <c r="Q1980" s="5">
        <v>0.02</v>
      </c>
      <c r="S1980" s="5">
        <v>154</v>
      </c>
      <c r="T1980" s="5">
        <v>172</v>
      </c>
      <c r="U1980" s="5">
        <v>0.3</v>
      </c>
      <c r="V1980" s="5">
        <v>8</v>
      </c>
      <c r="W1980" s="5">
        <v>10</v>
      </c>
      <c r="AB1980" s="5">
        <v>1.96</v>
      </c>
      <c r="AD1980" s="20">
        <v>2.4700000000000002</v>
      </c>
      <c r="AE1980" s="5">
        <v>3.44</v>
      </c>
      <c r="AI1980" s="5">
        <v>0.5</v>
      </c>
      <c r="AJ1980" s="5">
        <v>137.80000000000001</v>
      </c>
      <c r="AN1980" s="5">
        <v>15.5</v>
      </c>
      <c r="AO1980" s="5">
        <v>0.6</v>
      </c>
      <c r="AT1980" s="5">
        <v>116</v>
      </c>
      <c r="AU1980" s="5">
        <v>0.5</v>
      </c>
      <c r="AV1980" s="5">
        <v>0.22</v>
      </c>
      <c r="AW1980" s="5">
        <v>0.03</v>
      </c>
      <c r="AX1980" s="5">
        <v>0.02</v>
      </c>
      <c r="AY1980" s="20">
        <v>0.27</v>
      </c>
      <c r="AZ1980" s="21"/>
      <c r="BA1980" s="5">
        <v>7.06</v>
      </c>
      <c r="BC1980" s="5">
        <v>8.0999999999999996E-3</v>
      </c>
      <c r="BE1980" s="21"/>
      <c r="BF1980" s="20">
        <v>0.19</v>
      </c>
      <c r="BH1980" s="5">
        <v>9.68</v>
      </c>
      <c r="BN1980" s="22"/>
      <c r="BO1980" s="5">
        <v>1.95</v>
      </c>
      <c r="BQ1980" s="20">
        <v>14.57</v>
      </c>
      <c r="BR1980" s="20">
        <v>14.94</v>
      </c>
      <c r="BU1980" s="22"/>
      <c r="BX1980" s="5">
        <v>10.1</v>
      </c>
      <c r="BY1980" s="5">
        <v>1.2</v>
      </c>
    </row>
    <row r="1981" spans="1:77" x14ac:dyDescent="0.2">
      <c r="A1981" s="2" t="s">
        <v>116</v>
      </c>
      <c r="B1981" s="3">
        <v>38688</v>
      </c>
      <c r="C1981" s="4">
        <v>33</v>
      </c>
      <c r="F1981" s="5">
        <v>0.05</v>
      </c>
      <c r="G1981" s="22"/>
      <c r="H1981" s="5">
        <v>0.24</v>
      </c>
      <c r="J1981" s="5">
        <v>1</v>
      </c>
      <c r="M1981" s="5">
        <v>0.2</v>
      </c>
      <c r="N1981" s="5">
        <v>2</v>
      </c>
      <c r="Q1981" s="5">
        <v>0.5</v>
      </c>
      <c r="S1981" s="5">
        <v>73</v>
      </c>
      <c r="T1981" s="5">
        <v>10</v>
      </c>
      <c r="U1981" s="5">
        <v>1</v>
      </c>
      <c r="V1981" s="5">
        <v>0.9</v>
      </c>
      <c r="W1981" s="5">
        <v>0.18</v>
      </c>
      <c r="AB1981" s="20">
        <v>6.72</v>
      </c>
      <c r="AD1981" s="5">
        <v>1.78</v>
      </c>
      <c r="AE1981" s="5">
        <v>1.5</v>
      </c>
      <c r="AI1981" s="5">
        <v>1</v>
      </c>
      <c r="AJ1981" s="5">
        <v>39.1</v>
      </c>
      <c r="AN1981" s="5">
        <v>5</v>
      </c>
      <c r="AO1981" s="5">
        <v>0.1</v>
      </c>
      <c r="AT1981" s="5">
        <v>5.7</v>
      </c>
      <c r="AU1981" s="5">
        <v>1</v>
      </c>
      <c r="AV1981" s="5">
        <v>0.44</v>
      </c>
      <c r="AW1981" s="5">
        <v>0.03</v>
      </c>
      <c r="AX1981" s="5">
        <v>0.24</v>
      </c>
      <c r="AZ1981" s="22"/>
      <c r="BA1981" s="5">
        <v>7.6</v>
      </c>
      <c r="BC1981" s="5">
        <v>0.1</v>
      </c>
      <c r="BE1981" s="5">
        <v>0.9</v>
      </c>
      <c r="BF1981" s="22"/>
      <c r="BH1981" s="5">
        <v>4</v>
      </c>
      <c r="BI1981" s="20">
        <v>0.1</v>
      </c>
      <c r="BN1981" s="22"/>
      <c r="BO1981" s="5">
        <v>1</v>
      </c>
      <c r="BQ1981" s="5">
        <v>-4.28</v>
      </c>
      <c r="BR1981" s="5">
        <v>4.3600000000000003</v>
      </c>
      <c r="BW1981" s="22"/>
      <c r="BX1981" s="5">
        <v>10</v>
      </c>
      <c r="BY1981" s="5">
        <v>5</v>
      </c>
    </row>
    <row r="1982" spans="1:77" x14ac:dyDescent="0.2">
      <c r="A1982" s="2" t="s">
        <v>155</v>
      </c>
      <c r="B1982" s="3">
        <v>38692</v>
      </c>
      <c r="C1982" s="4">
        <v>33</v>
      </c>
      <c r="F1982" s="5">
        <v>0.03</v>
      </c>
      <c r="G1982" s="21"/>
      <c r="H1982" s="5">
        <v>0.08</v>
      </c>
      <c r="J1982" s="20">
        <v>1</v>
      </c>
      <c r="M1982" s="20">
        <v>0.3</v>
      </c>
      <c r="N1982" s="20">
        <v>2</v>
      </c>
      <c r="O1982" s="22"/>
      <c r="Q1982" s="20">
        <v>0.5</v>
      </c>
      <c r="S1982" s="5">
        <v>117</v>
      </c>
      <c r="T1982" s="5">
        <v>29</v>
      </c>
      <c r="U1982" s="20">
        <v>1</v>
      </c>
      <c r="V1982" s="5">
        <v>2</v>
      </c>
      <c r="W1982" s="5">
        <v>0.01</v>
      </c>
      <c r="AB1982" s="5">
        <v>4.03</v>
      </c>
      <c r="AD1982" s="20">
        <v>1.82</v>
      </c>
      <c r="AE1982" s="5">
        <v>1.1000000000000001</v>
      </c>
      <c r="AI1982" s="20">
        <v>1</v>
      </c>
      <c r="AJ1982" s="5">
        <v>67.099999999999994</v>
      </c>
      <c r="AN1982" s="5">
        <v>4.2</v>
      </c>
      <c r="AO1982" s="5">
        <v>0.01</v>
      </c>
      <c r="AT1982" s="5">
        <v>14.2</v>
      </c>
      <c r="AU1982" s="20">
        <v>1</v>
      </c>
      <c r="AV1982" s="5">
        <v>55.33</v>
      </c>
      <c r="AW1982" s="5">
        <v>0.03</v>
      </c>
      <c r="AX1982" s="5">
        <v>0.03</v>
      </c>
      <c r="AY1982" s="21"/>
      <c r="AZ1982" s="22"/>
      <c r="BA1982" s="5">
        <v>7.1</v>
      </c>
      <c r="BC1982" s="20">
        <v>0.1</v>
      </c>
      <c r="BE1982" s="5">
        <v>9.1</v>
      </c>
      <c r="BF1982" s="22"/>
      <c r="BH1982" s="5">
        <v>4.5</v>
      </c>
      <c r="BI1982" s="5">
        <v>0.1</v>
      </c>
      <c r="BN1982" s="22"/>
      <c r="BO1982" s="5">
        <v>24</v>
      </c>
      <c r="BQ1982" s="20">
        <v>-6.71</v>
      </c>
      <c r="BR1982" s="20">
        <v>6.83</v>
      </c>
      <c r="BX1982" s="5">
        <v>10.3</v>
      </c>
      <c r="BY1982" s="20">
        <v>5</v>
      </c>
    </row>
    <row r="1983" spans="1:77" x14ac:dyDescent="0.2">
      <c r="A1983" s="2" t="s">
        <v>96</v>
      </c>
      <c r="B1983" s="3">
        <v>41933</v>
      </c>
      <c r="C1983" s="4">
        <v>33</v>
      </c>
      <c r="F1983" s="22"/>
      <c r="G1983" s="20">
        <v>7.0000000000000001E-3</v>
      </c>
      <c r="H1983" s="5">
        <v>24.33</v>
      </c>
      <c r="J1983" s="20">
        <v>0.6</v>
      </c>
      <c r="M1983" s="20">
        <v>1.61</v>
      </c>
      <c r="N1983" s="20">
        <v>0.2</v>
      </c>
      <c r="Q1983" s="20">
        <v>0.02</v>
      </c>
      <c r="S1983" s="20">
        <v>59.8</v>
      </c>
      <c r="T1983" s="5">
        <v>203</v>
      </c>
      <c r="U1983" s="20">
        <v>0.7</v>
      </c>
      <c r="V1983" s="5">
        <v>13</v>
      </c>
      <c r="W1983" s="20">
        <v>12.3</v>
      </c>
      <c r="AB1983" s="5">
        <v>1.1100000000000001</v>
      </c>
      <c r="AC1983" s="22"/>
      <c r="AD1983" s="20">
        <v>12.9</v>
      </c>
      <c r="AE1983" s="20">
        <v>21.5</v>
      </c>
      <c r="AI1983" s="20">
        <v>0.5</v>
      </c>
      <c r="AJ1983" s="5">
        <v>177.1</v>
      </c>
      <c r="AN1983" s="20">
        <v>57.6</v>
      </c>
      <c r="AO1983" s="20">
        <v>0.75</v>
      </c>
      <c r="AT1983" s="20">
        <v>150</v>
      </c>
      <c r="AU1983" s="20">
        <v>0.5</v>
      </c>
      <c r="AV1983" s="5">
        <v>0.22</v>
      </c>
      <c r="AW1983" s="5">
        <v>0.03</v>
      </c>
      <c r="AX1983" s="5">
        <v>2.35</v>
      </c>
      <c r="AY1983" s="5">
        <v>3.1</v>
      </c>
      <c r="BA1983" s="5">
        <v>7.06</v>
      </c>
      <c r="BC1983" s="20">
        <v>6.1999999999999998E-3</v>
      </c>
      <c r="BE1983" s="21"/>
      <c r="BF1983" s="20">
        <v>0.12</v>
      </c>
      <c r="BG1983" s="22"/>
      <c r="BH1983" s="5">
        <v>12.91</v>
      </c>
      <c r="BI1983" s="21"/>
      <c r="BN1983" s="22"/>
      <c r="BO1983" s="5">
        <v>21.5</v>
      </c>
      <c r="BQ1983" s="20">
        <v>19.16</v>
      </c>
      <c r="BR1983" s="20">
        <v>16.84</v>
      </c>
      <c r="BX1983" s="5">
        <v>10</v>
      </c>
      <c r="BY1983" s="20">
        <v>3.1</v>
      </c>
    </row>
    <row r="1984" spans="1:77" x14ac:dyDescent="0.2">
      <c r="A1984" s="2" t="s">
        <v>128</v>
      </c>
      <c r="B1984" s="3">
        <v>38693</v>
      </c>
      <c r="C1984" s="4">
        <v>33</v>
      </c>
      <c r="F1984" s="5">
        <v>0.04</v>
      </c>
      <c r="G1984" s="21"/>
      <c r="H1984" s="5">
        <v>0.13</v>
      </c>
      <c r="J1984" s="20">
        <v>1</v>
      </c>
      <c r="M1984" s="20">
        <v>0.3</v>
      </c>
      <c r="N1984" s="20">
        <v>2</v>
      </c>
      <c r="O1984" s="22"/>
      <c r="Q1984" s="20">
        <v>0.5</v>
      </c>
      <c r="S1984" s="5">
        <v>113</v>
      </c>
      <c r="T1984" s="5">
        <v>35</v>
      </c>
      <c r="U1984" s="20">
        <v>1</v>
      </c>
      <c r="V1984" s="5">
        <v>2</v>
      </c>
      <c r="W1984" s="5">
        <v>2.29</v>
      </c>
      <c r="AB1984" s="5">
        <v>2.81</v>
      </c>
      <c r="AD1984" s="20">
        <v>1.07</v>
      </c>
      <c r="AE1984" s="5">
        <v>1.8</v>
      </c>
      <c r="AI1984" s="20">
        <v>1</v>
      </c>
      <c r="AJ1984" s="5">
        <v>54.1</v>
      </c>
      <c r="AN1984" s="5">
        <v>8.1999999999999993</v>
      </c>
      <c r="AO1984" s="5">
        <v>0.15</v>
      </c>
      <c r="AT1984" s="5">
        <v>11.4</v>
      </c>
      <c r="AU1984" s="20">
        <v>1</v>
      </c>
      <c r="AV1984" s="5">
        <v>0.44</v>
      </c>
      <c r="AW1984" s="5">
        <v>0.03</v>
      </c>
      <c r="AX1984" s="5">
        <v>0.3</v>
      </c>
      <c r="AY1984" s="21"/>
      <c r="AZ1984" s="22"/>
      <c r="BA1984" s="5">
        <v>7.2</v>
      </c>
      <c r="BC1984" s="20">
        <v>0.1</v>
      </c>
      <c r="BE1984" s="5">
        <v>0.7</v>
      </c>
      <c r="BF1984" s="22"/>
      <c r="BH1984" s="5">
        <v>4.8</v>
      </c>
      <c r="BI1984" s="5">
        <v>0.1</v>
      </c>
      <c r="BN1984" s="22"/>
      <c r="BO1984" s="5">
        <v>52</v>
      </c>
      <c r="BQ1984" s="20">
        <v>-6.87</v>
      </c>
      <c r="BR1984" s="20">
        <v>6.95</v>
      </c>
      <c r="BX1984" s="5">
        <v>9.8000000000000007</v>
      </c>
      <c r="BY1984" s="20">
        <v>5</v>
      </c>
    </row>
    <row r="1985" spans="1:77" x14ac:dyDescent="0.2">
      <c r="A1985" s="2" t="s">
        <v>147</v>
      </c>
      <c r="B1985" s="3">
        <v>38686</v>
      </c>
      <c r="C1985" s="4">
        <v>33</v>
      </c>
      <c r="F1985" s="20">
        <v>0.03</v>
      </c>
      <c r="G1985" s="21"/>
      <c r="H1985" s="5">
        <v>0.01</v>
      </c>
      <c r="J1985" s="5">
        <v>2</v>
      </c>
      <c r="M1985" s="5">
        <v>0.3</v>
      </c>
      <c r="N1985" s="5">
        <v>2</v>
      </c>
      <c r="O1985" s="22"/>
      <c r="Q1985" s="5">
        <v>0.5</v>
      </c>
      <c r="S1985" s="5">
        <v>115</v>
      </c>
      <c r="T1985" s="5">
        <v>39</v>
      </c>
      <c r="U1985" s="5">
        <v>1</v>
      </c>
      <c r="V1985" s="5">
        <v>1</v>
      </c>
      <c r="W1985" s="5">
        <v>0.11</v>
      </c>
      <c r="AB1985" s="5">
        <v>39.340000000000003</v>
      </c>
      <c r="AC1985" s="21"/>
      <c r="AD1985" s="5">
        <v>1.27</v>
      </c>
      <c r="AE1985" s="5">
        <v>2.2999999999999998</v>
      </c>
      <c r="AI1985" s="5">
        <v>1</v>
      </c>
      <c r="AJ1985" s="5">
        <v>64</v>
      </c>
      <c r="AN1985" s="5">
        <v>8.9</v>
      </c>
      <c r="AO1985" s="5">
        <v>0.06</v>
      </c>
      <c r="AT1985" s="5">
        <v>19.399999999999999</v>
      </c>
      <c r="AU1985" s="5">
        <v>4</v>
      </c>
      <c r="AV1985" s="5">
        <v>9.2899999999999991</v>
      </c>
      <c r="AW1985" s="5">
        <v>0.03</v>
      </c>
      <c r="AX1985" s="5">
        <v>0.03</v>
      </c>
      <c r="AZ1985" s="22"/>
      <c r="BA1985" s="5">
        <v>7.2</v>
      </c>
      <c r="BC1985" s="5">
        <v>0.1</v>
      </c>
      <c r="BE1985" s="20">
        <v>2.2000000000000002</v>
      </c>
      <c r="BF1985" s="21"/>
      <c r="BH1985" s="5">
        <v>4.5999999999999996</v>
      </c>
      <c r="BI1985" s="20">
        <v>0.1</v>
      </c>
      <c r="BN1985" s="22"/>
      <c r="BO1985" s="5">
        <v>69</v>
      </c>
      <c r="BQ1985" s="5">
        <v>-7.28</v>
      </c>
      <c r="BR1985" s="5">
        <v>7.38</v>
      </c>
      <c r="BW1985" s="22"/>
      <c r="BX1985" s="5">
        <v>9.6999999999999993</v>
      </c>
      <c r="BY1985" s="5">
        <v>5</v>
      </c>
    </row>
    <row r="1986" spans="1:77" x14ac:dyDescent="0.2">
      <c r="A1986" s="2" t="s">
        <v>147</v>
      </c>
      <c r="B1986" s="3">
        <v>36361</v>
      </c>
      <c r="C1986" s="4">
        <v>21</v>
      </c>
      <c r="F1986" s="20">
        <v>0.01</v>
      </c>
      <c r="G1986" s="21"/>
      <c r="H1986" s="5">
        <v>0.01</v>
      </c>
      <c r="M1986" s="5">
        <v>0.46</v>
      </c>
      <c r="O1986" s="22"/>
      <c r="Q1986" s="21"/>
      <c r="S1986" s="5">
        <v>112</v>
      </c>
      <c r="T1986" s="5">
        <v>31</v>
      </c>
      <c r="V1986" s="5">
        <v>0.9</v>
      </c>
      <c r="W1986" s="5">
        <v>7.0000000000000007E-2</v>
      </c>
      <c r="AB1986" s="5">
        <v>39.049999999999997</v>
      </c>
      <c r="AD1986" s="21"/>
      <c r="AE1986" s="5">
        <v>1.67</v>
      </c>
      <c r="AJ1986" s="5">
        <v>60.1</v>
      </c>
      <c r="AN1986" s="5">
        <v>8.2799999999999994</v>
      </c>
      <c r="AO1986" s="5">
        <v>0.09</v>
      </c>
      <c r="AT1986" s="5">
        <v>23</v>
      </c>
      <c r="AU1986" s="21"/>
      <c r="AV1986" s="5">
        <v>11.95</v>
      </c>
      <c r="AW1986" s="5">
        <v>0.03</v>
      </c>
      <c r="AX1986" s="5">
        <v>0.06</v>
      </c>
      <c r="AY1986" s="21"/>
      <c r="AZ1986" s="22"/>
      <c r="BA1986" s="5">
        <v>7.28</v>
      </c>
      <c r="BE1986" s="20">
        <v>2.9</v>
      </c>
      <c r="BF1986" s="21"/>
      <c r="BH1986" s="5">
        <v>4.5999999999999996</v>
      </c>
      <c r="BN1986" s="22"/>
      <c r="BO1986" s="5">
        <v>69</v>
      </c>
      <c r="BQ1986" s="21"/>
      <c r="BR1986" s="21"/>
      <c r="BT1986" s="22"/>
      <c r="BX1986" s="5">
        <v>10</v>
      </c>
    </row>
    <row r="1987" spans="1:77" x14ac:dyDescent="0.2">
      <c r="A1987" s="2" t="s">
        <v>96</v>
      </c>
      <c r="B1987" s="3">
        <v>38691</v>
      </c>
      <c r="C1987" s="4">
        <v>32</v>
      </c>
      <c r="F1987" s="20">
        <v>0.02</v>
      </c>
      <c r="G1987" s="21"/>
      <c r="H1987" s="5">
        <v>21.3</v>
      </c>
      <c r="J1987" s="20">
        <v>1</v>
      </c>
      <c r="M1987" s="5">
        <v>1</v>
      </c>
      <c r="N1987" s="20">
        <v>2</v>
      </c>
      <c r="O1987" s="22"/>
      <c r="Q1987" s="5">
        <v>0.5</v>
      </c>
      <c r="S1987" s="5">
        <v>59</v>
      </c>
      <c r="T1987" s="5">
        <v>193</v>
      </c>
      <c r="U1987" s="5">
        <v>1</v>
      </c>
      <c r="V1987" s="5">
        <v>12</v>
      </c>
      <c r="W1987" s="5">
        <v>7.58</v>
      </c>
      <c r="AB1987" s="5">
        <v>1.1299999999999999</v>
      </c>
      <c r="AD1987" s="5">
        <v>1.8</v>
      </c>
      <c r="AE1987" s="5">
        <v>15.9</v>
      </c>
      <c r="AI1987" s="20">
        <v>1</v>
      </c>
      <c r="AJ1987" s="21"/>
      <c r="AN1987" s="5">
        <v>54</v>
      </c>
      <c r="AO1987" s="5">
        <v>0.63</v>
      </c>
      <c r="AT1987" s="5">
        <v>174</v>
      </c>
      <c r="AU1987" s="5">
        <v>2</v>
      </c>
      <c r="AV1987" s="5">
        <v>0.44</v>
      </c>
      <c r="AW1987" s="5">
        <v>0.03</v>
      </c>
      <c r="AX1987" s="5">
        <v>7.66</v>
      </c>
      <c r="AY1987" s="21"/>
      <c r="AZ1987" s="22"/>
      <c r="BA1987" s="5">
        <v>6.8</v>
      </c>
      <c r="BC1987" s="20">
        <v>0.1</v>
      </c>
      <c r="BE1987" s="20">
        <v>0.5</v>
      </c>
      <c r="BF1987" s="21"/>
      <c r="BH1987" s="5">
        <v>11</v>
      </c>
      <c r="BI1987" s="20">
        <v>0.1</v>
      </c>
      <c r="BN1987" s="22"/>
      <c r="BO1987" s="5">
        <v>1</v>
      </c>
      <c r="BQ1987" s="5">
        <v>-16.600000000000001</v>
      </c>
      <c r="BR1987" s="5">
        <v>16.899999999999999</v>
      </c>
      <c r="BX1987" s="5">
        <v>9.9</v>
      </c>
      <c r="BY1987" s="20">
        <v>6</v>
      </c>
    </row>
    <row r="1988" spans="1:77" x14ac:dyDescent="0.2">
      <c r="A1988" s="2" t="s">
        <v>414</v>
      </c>
      <c r="B1988" s="3">
        <v>36115</v>
      </c>
      <c r="C1988" s="4">
        <v>29</v>
      </c>
      <c r="F1988" s="20">
        <v>0.53</v>
      </c>
      <c r="G1988" s="21"/>
      <c r="H1988" s="5">
        <v>1.28</v>
      </c>
      <c r="J1988" s="5">
        <v>1.7</v>
      </c>
      <c r="M1988" s="21"/>
      <c r="N1988" s="5">
        <v>1</v>
      </c>
      <c r="O1988" s="22"/>
      <c r="Q1988" s="5">
        <v>0.1</v>
      </c>
      <c r="S1988" s="5">
        <v>22.1</v>
      </c>
      <c r="T1988" s="5">
        <v>10.8</v>
      </c>
      <c r="U1988" s="5">
        <v>2.1</v>
      </c>
      <c r="V1988" s="5">
        <v>450</v>
      </c>
      <c r="W1988" s="5">
        <v>4.9000000000000004</v>
      </c>
      <c r="Y1988" s="22"/>
      <c r="AB1988" s="5">
        <v>5.04</v>
      </c>
      <c r="AD1988" s="21"/>
      <c r="AE1988" s="5">
        <v>4.0999999999999996</v>
      </c>
      <c r="AI1988" s="5">
        <v>1</v>
      </c>
      <c r="AJ1988" s="5">
        <v>52.6</v>
      </c>
      <c r="AN1988" s="5">
        <v>13.7</v>
      </c>
      <c r="AO1988" s="5">
        <v>0.06</v>
      </c>
      <c r="AS1988" s="21"/>
      <c r="AT1988" s="5">
        <v>90</v>
      </c>
      <c r="AU1988" s="5">
        <v>1.1000000000000001</v>
      </c>
      <c r="AV1988" s="5">
        <v>0.44</v>
      </c>
      <c r="AW1988" s="5">
        <v>0.03</v>
      </c>
      <c r="AX1988" s="5">
        <v>3.06</v>
      </c>
      <c r="AY1988" s="21"/>
      <c r="AZ1988" s="22"/>
      <c r="BA1988" s="5">
        <v>8.36</v>
      </c>
      <c r="BC1988" s="5">
        <v>0.1</v>
      </c>
      <c r="BE1988" s="20">
        <v>0.03</v>
      </c>
      <c r="BF1988" s="21"/>
      <c r="BH1988" s="5">
        <v>5.85</v>
      </c>
      <c r="BI1988" s="20">
        <v>0.03</v>
      </c>
      <c r="BN1988" s="22"/>
      <c r="BO1988" s="5">
        <v>1.4</v>
      </c>
      <c r="BQ1988" s="21"/>
      <c r="BR1988" s="21"/>
      <c r="BS1988" s="21"/>
      <c r="BT1988" s="21"/>
      <c r="BV1988" s="21"/>
      <c r="BW1988" s="21"/>
      <c r="BX1988" s="5">
        <v>12.3</v>
      </c>
      <c r="BY1988" s="5">
        <v>10</v>
      </c>
    </row>
    <row r="1989" spans="1:77" x14ac:dyDescent="0.2">
      <c r="A1989" s="2" t="s">
        <v>365</v>
      </c>
      <c r="B1989" s="3">
        <v>38686</v>
      </c>
      <c r="C1989" s="4">
        <v>32</v>
      </c>
      <c r="F1989" s="20">
        <v>0.69</v>
      </c>
      <c r="G1989" s="5">
        <v>0.68</v>
      </c>
      <c r="H1989" s="5">
        <v>0.01</v>
      </c>
      <c r="J1989" s="20">
        <v>0.2</v>
      </c>
      <c r="M1989" s="5">
        <v>0.65</v>
      </c>
      <c r="N1989" s="20">
        <v>0.2</v>
      </c>
      <c r="O1989" s="20">
        <v>10</v>
      </c>
      <c r="Q1989" s="5">
        <v>0.23</v>
      </c>
      <c r="S1989" s="5">
        <v>27.9</v>
      </c>
      <c r="T1989" s="5">
        <v>25</v>
      </c>
      <c r="U1989" s="20">
        <v>1.2</v>
      </c>
      <c r="V1989" s="5">
        <v>10</v>
      </c>
      <c r="W1989" s="5">
        <v>0.03</v>
      </c>
      <c r="AB1989" s="5">
        <v>2.0699999999999998</v>
      </c>
      <c r="AD1989" s="21"/>
      <c r="AE1989" s="5">
        <v>12</v>
      </c>
      <c r="AI1989" s="20">
        <v>3.2</v>
      </c>
      <c r="AJ1989" s="5">
        <v>28</v>
      </c>
      <c r="AN1989" s="5">
        <v>3.29</v>
      </c>
      <c r="AO1989" s="5">
        <v>0.05</v>
      </c>
      <c r="AT1989" s="5">
        <v>7.07</v>
      </c>
      <c r="AU1989" s="5">
        <v>2.6</v>
      </c>
      <c r="AV1989" s="5">
        <v>67.290000000000006</v>
      </c>
      <c r="AW1989" s="5">
        <v>0.03</v>
      </c>
      <c r="AX1989" s="5">
        <v>0.01</v>
      </c>
      <c r="AZ1989" s="20">
        <v>0.01</v>
      </c>
      <c r="BA1989" s="5">
        <v>5.23</v>
      </c>
      <c r="BC1989" s="20">
        <v>2.3999999999999998E-3</v>
      </c>
      <c r="BE1989" s="20">
        <v>0.5</v>
      </c>
      <c r="BF1989" s="21"/>
      <c r="BH1989" s="5">
        <v>0.14000000000000001</v>
      </c>
      <c r="BN1989" s="22"/>
      <c r="BO1989" s="5">
        <v>16.399999999999999</v>
      </c>
      <c r="BQ1989" s="21"/>
      <c r="BR1989" s="21"/>
      <c r="BT1989" s="21"/>
      <c r="BX1989" s="5">
        <v>11.7</v>
      </c>
      <c r="BY1989" s="5">
        <v>1.9</v>
      </c>
    </row>
    <row r="1990" spans="1:77" x14ac:dyDescent="0.2">
      <c r="A1990" s="2" t="s">
        <v>365</v>
      </c>
      <c r="B1990" s="3">
        <v>37565</v>
      </c>
      <c r="C1990" s="4">
        <v>32</v>
      </c>
      <c r="F1990" s="20">
        <v>1.02</v>
      </c>
      <c r="G1990" s="5">
        <v>0.92</v>
      </c>
      <c r="H1990" s="5">
        <v>0.01</v>
      </c>
      <c r="J1990" s="20">
        <v>0.2</v>
      </c>
      <c r="M1990" s="5">
        <v>0.8</v>
      </c>
      <c r="N1990" s="20">
        <v>0.5</v>
      </c>
      <c r="O1990" s="20">
        <v>12</v>
      </c>
      <c r="Q1990" s="5">
        <v>0.18</v>
      </c>
      <c r="S1990" s="5">
        <v>31.6</v>
      </c>
      <c r="T1990" s="5">
        <v>27</v>
      </c>
      <c r="U1990" s="20">
        <v>0.4</v>
      </c>
      <c r="V1990" s="5">
        <v>12</v>
      </c>
      <c r="W1990" s="5">
        <v>0.06</v>
      </c>
      <c r="AB1990" s="5">
        <v>1.8</v>
      </c>
      <c r="AD1990" s="21"/>
      <c r="AE1990" s="5">
        <v>10.4</v>
      </c>
      <c r="AI1990" s="20">
        <v>2.8</v>
      </c>
      <c r="AJ1990" s="5">
        <v>27.3</v>
      </c>
      <c r="AN1990" s="5">
        <v>2.97</v>
      </c>
      <c r="AO1990" s="5">
        <v>0.06</v>
      </c>
      <c r="AT1990" s="5">
        <v>9.58</v>
      </c>
      <c r="AU1990" s="5">
        <v>2.6</v>
      </c>
      <c r="AV1990" s="5">
        <v>56.22</v>
      </c>
      <c r="AW1990" s="5">
        <v>0.03</v>
      </c>
      <c r="AX1990" s="5">
        <v>0.01</v>
      </c>
      <c r="AZ1990" s="20">
        <v>5.8999999999999999E-3</v>
      </c>
      <c r="BA1990" s="5">
        <v>5.16</v>
      </c>
      <c r="BC1990" s="20">
        <v>3.2000000000000002E-3</v>
      </c>
      <c r="BE1990" s="20">
        <v>0.2</v>
      </c>
      <c r="BF1990" s="21"/>
      <c r="BH1990" s="5">
        <v>0.17</v>
      </c>
      <c r="BN1990" s="22"/>
      <c r="BO1990" s="5">
        <v>13.5</v>
      </c>
      <c r="BQ1990" s="21"/>
      <c r="BR1990" s="21"/>
      <c r="BW1990" s="22"/>
      <c r="BX1990" s="5">
        <v>12.4</v>
      </c>
      <c r="BY1990" s="5">
        <v>2.6</v>
      </c>
    </row>
    <row r="1991" spans="1:77" x14ac:dyDescent="0.2">
      <c r="A1991" s="2" t="s">
        <v>365</v>
      </c>
      <c r="B1991" s="3">
        <v>37399</v>
      </c>
      <c r="C1991" s="4">
        <v>32</v>
      </c>
      <c r="F1991" s="5">
        <v>1.2</v>
      </c>
      <c r="G1991" s="5">
        <v>1.1000000000000001</v>
      </c>
      <c r="H1991" s="5">
        <v>0.02</v>
      </c>
      <c r="J1991" s="20">
        <v>0.2</v>
      </c>
      <c r="M1991" s="5">
        <v>0.87</v>
      </c>
      <c r="N1991" s="20">
        <v>0.3</v>
      </c>
      <c r="O1991" s="20">
        <v>34</v>
      </c>
      <c r="Q1991" s="20">
        <v>0.1</v>
      </c>
      <c r="S1991" s="5">
        <v>21.9</v>
      </c>
      <c r="T1991" s="5">
        <v>33</v>
      </c>
      <c r="U1991" s="20">
        <v>1.3</v>
      </c>
      <c r="V1991" s="5">
        <v>16</v>
      </c>
      <c r="W1991" s="5">
        <v>0.44</v>
      </c>
      <c r="AB1991" s="5">
        <v>2.12</v>
      </c>
      <c r="AE1991" s="5">
        <v>8.52</v>
      </c>
      <c r="AI1991" s="20">
        <v>3.3</v>
      </c>
      <c r="AJ1991" s="5">
        <v>18.38</v>
      </c>
      <c r="AN1991" s="5">
        <v>2.17</v>
      </c>
      <c r="AO1991" s="5">
        <v>0.04</v>
      </c>
      <c r="AT1991" s="5">
        <v>13.1</v>
      </c>
      <c r="AU1991" s="20">
        <v>2.9</v>
      </c>
      <c r="AV1991" s="5">
        <v>41.39</v>
      </c>
      <c r="AW1991" s="5">
        <v>0.03</v>
      </c>
      <c r="AX1991" s="5">
        <v>0.01</v>
      </c>
      <c r="AZ1991" s="5">
        <v>0.01</v>
      </c>
      <c r="BA1991" s="5">
        <v>5.2</v>
      </c>
      <c r="BC1991" s="20">
        <v>8.3000000000000001E-3</v>
      </c>
      <c r="BE1991" s="5">
        <v>0.2</v>
      </c>
      <c r="BH1991" s="5">
        <v>0.2</v>
      </c>
      <c r="BN1991" s="22"/>
      <c r="BO1991" s="5">
        <v>22.2</v>
      </c>
      <c r="BX1991" s="5">
        <v>9.1999999999999993</v>
      </c>
      <c r="BY1991" s="20">
        <v>3.5</v>
      </c>
    </row>
    <row r="1992" spans="1:77" x14ac:dyDescent="0.2">
      <c r="A1992" s="2" t="s">
        <v>81</v>
      </c>
      <c r="B1992" s="3">
        <v>36111</v>
      </c>
      <c r="C1992" s="4">
        <v>28</v>
      </c>
      <c r="F1992" s="5">
        <v>0.05</v>
      </c>
      <c r="G1992" s="21"/>
      <c r="H1992" s="5">
        <v>3.34</v>
      </c>
      <c r="J1992" s="5">
        <v>1</v>
      </c>
      <c r="M1992" s="5">
        <v>2.2000000000000002</v>
      </c>
      <c r="N1992" s="5">
        <v>1</v>
      </c>
      <c r="O1992" s="21"/>
      <c r="Q1992" s="5">
        <v>0.1</v>
      </c>
      <c r="S1992" s="5">
        <v>125</v>
      </c>
      <c r="T1992" s="5">
        <v>26</v>
      </c>
      <c r="U1992" s="5">
        <v>1</v>
      </c>
      <c r="V1992" s="5">
        <v>10.6</v>
      </c>
      <c r="W1992" s="21"/>
      <c r="AB1992" s="5">
        <v>2.4900000000000002</v>
      </c>
      <c r="AE1992" s="5">
        <v>1.6</v>
      </c>
      <c r="AI1992" s="5">
        <v>2.1</v>
      </c>
      <c r="AJ1992" s="5">
        <v>80</v>
      </c>
      <c r="AN1992" s="5">
        <v>7.3</v>
      </c>
      <c r="AO1992" s="5">
        <v>0.8</v>
      </c>
      <c r="AT1992" s="5">
        <v>19.8</v>
      </c>
      <c r="AU1992" s="5">
        <v>1</v>
      </c>
      <c r="AV1992" s="5">
        <v>0.44</v>
      </c>
      <c r="AW1992" s="5">
        <v>0.03</v>
      </c>
      <c r="AX1992" s="5">
        <v>0.09</v>
      </c>
      <c r="AZ1992" s="21"/>
      <c r="BA1992" s="5">
        <v>6.97</v>
      </c>
      <c r="BC1992" s="5">
        <v>0.1</v>
      </c>
      <c r="BE1992" s="5">
        <v>0.14000000000000001</v>
      </c>
      <c r="BF1992" s="22"/>
      <c r="BH1992" s="5">
        <v>7.6</v>
      </c>
      <c r="BN1992" s="22"/>
      <c r="BO1992" s="5">
        <v>3</v>
      </c>
      <c r="BX1992" s="5">
        <v>9.4</v>
      </c>
      <c r="BY1992" s="5">
        <v>10</v>
      </c>
    </row>
    <row r="1993" spans="1:77" x14ac:dyDescent="0.2">
      <c r="A1993" s="2" t="s">
        <v>292</v>
      </c>
      <c r="B1993" s="3">
        <v>35095</v>
      </c>
      <c r="C1993" s="4">
        <v>21</v>
      </c>
      <c r="F1993" s="5">
        <v>0.33</v>
      </c>
      <c r="G1993" s="21"/>
      <c r="H1993" s="5">
        <v>0.06</v>
      </c>
      <c r="M1993" s="20">
        <v>2.5</v>
      </c>
      <c r="S1993" s="5">
        <v>39.5</v>
      </c>
      <c r="T1993" s="5">
        <v>31.6</v>
      </c>
      <c r="V1993" s="5">
        <v>2.2999999999999998</v>
      </c>
      <c r="W1993" s="5">
        <v>0.17</v>
      </c>
      <c r="AB1993" s="5">
        <v>2.77</v>
      </c>
      <c r="AC1993" s="22"/>
      <c r="AD1993" s="22"/>
      <c r="AE1993" s="5">
        <v>14.5</v>
      </c>
      <c r="AJ1993" s="5">
        <v>39.700000000000003</v>
      </c>
      <c r="AN1993" s="5">
        <v>5.21</v>
      </c>
      <c r="AO1993" s="5">
        <v>0.18</v>
      </c>
      <c r="AT1993" s="5">
        <v>11.8</v>
      </c>
      <c r="AV1993" s="5">
        <v>65.95</v>
      </c>
      <c r="AW1993" s="5">
        <v>0.03</v>
      </c>
      <c r="AX1993" s="5">
        <v>0.03</v>
      </c>
      <c r="AY1993" s="21"/>
      <c r="AZ1993" s="22"/>
      <c r="BA1993" s="5">
        <v>5.6</v>
      </c>
      <c r="BE1993" s="5">
        <v>0.1</v>
      </c>
      <c r="BF1993" s="22"/>
      <c r="BH1993" s="5">
        <v>0.4</v>
      </c>
      <c r="BI1993" s="21"/>
      <c r="BN1993" s="22"/>
      <c r="BO1993" s="5">
        <v>52.5</v>
      </c>
      <c r="BQ1993" s="22"/>
      <c r="BR1993" s="22"/>
      <c r="BX1993" s="5">
        <v>8</v>
      </c>
    </row>
    <row r="1994" spans="1:77" x14ac:dyDescent="0.2">
      <c r="A1994" s="2" t="s">
        <v>81</v>
      </c>
      <c r="B1994" s="3">
        <v>38691</v>
      </c>
      <c r="C1994" s="4">
        <v>33</v>
      </c>
      <c r="F1994" s="5">
        <v>0.03</v>
      </c>
      <c r="G1994" s="21"/>
      <c r="H1994" s="5">
        <v>2.58</v>
      </c>
      <c r="J1994" s="5">
        <v>1</v>
      </c>
      <c r="M1994" s="5">
        <v>1.3</v>
      </c>
      <c r="N1994" s="5">
        <v>2</v>
      </c>
      <c r="O1994" s="21"/>
      <c r="Q1994" s="5">
        <v>0.5</v>
      </c>
      <c r="S1994" s="5">
        <v>119</v>
      </c>
      <c r="T1994" s="5">
        <v>31</v>
      </c>
      <c r="U1994" s="5">
        <v>1</v>
      </c>
      <c r="V1994" s="5">
        <v>4.5</v>
      </c>
      <c r="W1994" s="5">
        <v>28.5</v>
      </c>
      <c r="AB1994" s="5">
        <v>2.77</v>
      </c>
      <c r="AD1994" s="20">
        <v>0.9</v>
      </c>
      <c r="AE1994" s="5">
        <v>1.7</v>
      </c>
      <c r="AI1994" s="5">
        <v>1</v>
      </c>
      <c r="AJ1994" s="5">
        <v>73.2</v>
      </c>
      <c r="AN1994" s="5">
        <v>5.5</v>
      </c>
      <c r="AO1994" s="5">
        <v>0.74</v>
      </c>
      <c r="AT1994" s="5">
        <v>19</v>
      </c>
      <c r="AU1994" s="5">
        <v>1</v>
      </c>
      <c r="AV1994" s="5">
        <v>0.44</v>
      </c>
      <c r="AW1994" s="5">
        <v>0.03</v>
      </c>
      <c r="AX1994" s="5">
        <v>0.42</v>
      </c>
      <c r="AZ1994" s="21"/>
      <c r="BA1994" s="5">
        <v>6.7</v>
      </c>
      <c r="BC1994" s="5">
        <v>0.1</v>
      </c>
      <c r="BE1994" s="5">
        <v>0.5</v>
      </c>
      <c r="BF1994" s="22"/>
      <c r="BH1994" s="5">
        <v>7.5</v>
      </c>
      <c r="BI1994" s="20">
        <v>0.1</v>
      </c>
      <c r="BN1994" s="22"/>
      <c r="BO1994" s="5">
        <v>1</v>
      </c>
      <c r="BQ1994" s="20">
        <v>-8.3800000000000008</v>
      </c>
      <c r="BR1994" s="20">
        <v>8.4499999999999993</v>
      </c>
      <c r="BX1994" s="5">
        <v>9.6</v>
      </c>
      <c r="BY1994" s="5">
        <v>8</v>
      </c>
    </row>
    <row r="1995" spans="1:77" x14ac:dyDescent="0.2">
      <c r="A1995" s="2" t="s">
        <v>248</v>
      </c>
      <c r="B1995" s="3">
        <v>38692</v>
      </c>
      <c r="C1995" s="4">
        <v>33</v>
      </c>
      <c r="F1995" s="5">
        <v>0.02</v>
      </c>
      <c r="G1995" s="21"/>
      <c r="H1995" s="5">
        <v>0.14000000000000001</v>
      </c>
      <c r="J1995" s="5">
        <v>1</v>
      </c>
      <c r="M1995" s="5">
        <v>0.2</v>
      </c>
      <c r="N1995" s="5">
        <v>2</v>
      </c>
      <c r="O1995" s="21"/>
      <c r="Q1995" s="5">
        <v>0.5</v>
      </c>
      <c r="S1995" s="5">
        <v>74.7</v>
      </c>
      <c r="T1995" s="5">
        <v>28</v>
      </c>
      <c r="U1995" s="5">
        <v>1</v>
      </c>
      <c r="V1995" s="5">
        <v>1.7</v>
      </c>
      <c r="W1995" s="5">
        <v>2.2599999999999998</v>
      </c>
      <c r="Y1995" s="22"/>
      <c r="AB1995" s="5">
        <v>10.16</v>
      </c>
      <c r="AD1995" s="20">
        <v>-2.0299999999999998</v>
      </c>
      <c r="AE1995" s="5">
        <v>1.1000000000000001</v>
      </c>
      <c r="AI1995" s="5">
        <v>1</v>
      </c>
      <c r="AJ1995" s="20">
        <v>44.5</v>
      </c>
      <c r="AN1995" s="5">
        <v>3.7</v>
      </c>
      <c r="AO1995" s="5">
        <v>0.22</v>
      </c>
      <c r="AT1995" s="5">
        <v>12.4</v>
      </c>
      <c r="AU1995" s="5">
        <v>1</v>
      </c>
      <c r="AV1995" s="5">
        <v>0.44</v>
      </c>
      <c r="AW1995" s="5">
        <v>0.03</v>
      </c>
      <c r="AX1995" s="5">
        <v>0.21</v>
      </c>
      <c r="AZ1995" s="21"/>
      <c r="BA1995" s="5">
        <v>6.9</v>
      </c>
      <c r="BC1995" s="5">
        <v>0.1</v>
      </c>
      <c r="BE1995" s="5">
        <v>1.6</v>
      </c>
      <c r="BF1995" s="22"/>
      <c r="BH1995" s="5">
        <v>2.5</v>
      </c>
      <c r="BI1995" s="20">
        <v>0.1</v>
      </c>
      <c r="BN1995" s="22"/>
      <c r="BO1995" s="5">
        <v>72</v>
      </c>
      <c r="BQ1995" s="20">
        <v>-4.79</v>
      </c>
      <c r="BR1995" s="20">
        <v>4.6900000000000004</v>
      </c>
      <c r="BW1995" s="22"/>
      <c r="BX1995" s="5">
        <v>10.4</v>
      </c>
      <c r="BY1995" s="5">
        <v>5</v>
      </c>
    </row>
    <row r="1996" spans="1:77" x14ac:dyDescent="0.2">
      <c r="A1996" s="2" t="s">
        <v>139</v>
      </c>
      <c r="B1996" s="3">
        <v>38691</v>
      </c>
      <c r="C1996" s="4">
        <v>33</v>
      </c>
      <c r="F1996" s="5">
        <v>0.09</v>
      </c>
      <c r="G1996" s="21"/>
      <c r="H1996" s="5">
        <v>0.19</v>
      </c>
      <c r="J1996" s="5">
        <v>1</v>
      </c>
      <c r="M1996" s="5">
        <v>0.2</v>
      </c>
      <c r="N1996" s="5">
        <v>2</v>
      </c>
      <c r="O1996" s="21"/>
      <c r="P1996" s="22"/>
      <c r="Q1996" s="5">
        <v>0.5</v>
      </c>
      <c r="S1996" s="5">
        <v>44.6</v>
      </c>
      <c r="T1996" s="5">
        <v>93</v>
      </c>
      <c r="U1996" s="5">
        <v>1</v>
      </c>
      <c r="V1996" s="5">
        <v>1.7</v>
      </c>
      <c r="W1996" s="5">
        <v>0.2</v>
      </c>
      <c r="AB1996" s="5">
        <v>6.62</v>
      </c>
      <c r="AD1996" s="20">
        <v>-1.57</v>
      </c>
      <c r="AE1996" s="5">
        <v>2.1</v>
      </c>
      <c r="AI1996" s="5">
        <v>1</v>
      </c>
      <c r="AJ1996" s="5">
        <v>40.299999999999997</v>
      </c>
      <c r="AN1996" s="5">
        <v>4.9000000000000004</v>
      </c>
      <c r="AO1996" s="5">
        <v>0.09</v>
      </c>
      <c r="AP1996" s="22"/>
      <c r="AT1996" s="5">
        <v>60.6</v>
      </c>
      <c r="AU1996" s="5">
        <v>1</v>
      </c>
      <c r="AV1996" s="5">
        <v>0.44</v>
      </c>
      <c r="AW1996" s="5">
        <v>0.03</v>
      </c>
      <c r="AX1996" s="5">
        <v>0.27</v>
      </c>
      <c r="AZ1996" s="21"/>
      <c r="BA1996" s="5">
        <v>7.7</v>
      </c>
      <c r="BC1996" s="5">
        <v>0.1</v>
      </c>
      <c r="BE1996" s="5">
        <v>0.5</v>
      </c>
      <c r="BF1996" s="22"/>
      <c r="BH1996" s="5">
        <v>2.4</v>
      </c>
      <c r="BI1996" s="20">
        <v>0.1</v>
      </c>
      <c r="BN1996" s="22"/>
      <c r="BO1996" s="5">
        <v>19</v>
      </c>
      <c r="BQ1996" s="20">
        <v>-5.42</v>
      </c>
      <c r="BR1996" s="20">
        <v>5.33</v>
      </c>
      <c r="BX1996" s="5">
        <v>9.1</v>
      </c>
      <c r="BY1996" s="5">
        <v>5</v>
      </c>
    </row>
    <row r="1997" spans="1:77" x14ac:dyDescent="0.2">
      <c r="A1997" s="2" t="s">
        <v>268</v>
      </c>
      <c r="B1997" s="3">
        <v>37399</v>
      </c>
      <c r="C1997" s="4">
        <v>32</v>
      </c>
      <c r="F1997" s="5">
        <v>1.2</v>
      </c>
      <c r="G1997" s="5">
        <v>1.2</v>
      </c>
      <c r="H1997" s="5">
        <v>0.03</v>
      </c>
      <c r="J1997" s="5">
        <v>0.4</v>
      </c>
      <c r="M1997" s="5">
        <v>1.3</v>
      </c>
      <c r="N1997" s="5">
        <v>0.4</v>
      </c>
      <c r="O1997" s="5">
        <v>44</v>
      </c>
      <c r="Q1997" s="5">
        <v>0.99</v>
      </c>
      <c r="S1997" s="5">
        <v>25.4</v>
      </c>
      <c r="T1997" s="5">
        <v>18</v>
      </c>
      <c r="U1997" s="5">
        <v>1.1000000000000001</v>
      </c>
      <c r="V1997" s="5">
        <v>21</v>
      </c>
      <c r="W1997" s="5">
        <v>0.24</v>
      </c>
      <c r="AB1997" s="5">
        <v>0.9</v>
      </c>
      <c r="AD1997" s="22"/>
      <c r="AE1997" s="5">
        <v>26</v>
      </c>
      <c r="AI1997" s="5">
        <v>3.4</v>
      </c>
      <c r="AJ1997" s="5">
        <v>23.9</v>
      </c>
      <c r="AN1997" s="5">
        <v>3.72</v>
      </c>
      <c r="AO1997" s="5">
        <v>0.28000000000000003</v>
      </c>
      <c r="AT1997" s="5">
        <v>7.61</v>
      </c>
      <c r="AU1997" s="5">
        <v>22</v>
      </c>
      <c r="AV1997" s="5">
        <v>48.29</v>
      </c>
      <c r="AW1997" s="5">
        <v>0.03</v>
      </c>
      <c r="AX1997" s="5">
        <v>0.01</v>
      </c>
      <c r="AY1997" s="22"/>
      <c r="AZ1997" s="5">
        <v>0.01</v>
      </c>
      <c r="BA1997" s="5">
        <v>5.14</v>
      </c>
      <c r="BC1997" s="5">
        <v>7.1999999999999998E-3</v>
      </c>
      <c r="BE1997" s="5">
        <v>1.2</v>
      </c>
      <c r="BF1997" s="22"/>
      <c r="BH1997" s="5">
        <v>0.26</v>
      </c>
      <c r="BN1997" s="22"/>
      <c r="BO1997" s="5">
        <v>59.9</v>
      </c>
      <c r="BW1997" s="22"/>
      <c r="BX1997" s="5">
        <v>9.1</v>
      </c>
      <c r="BY1997" s="5">
        <v>93</v>
      </c>
    </row>
    <row r="1998" spans="1:77" x14ac:dyDescent="0.2">
      <c r="A1998" s="2" t="s">
        <v>268</v>
      </c>
      <c r="B1998" s="3">
        <v>35415</v>
      </c>
      <c r="C1998" s="4">
        <v>23</v>
      </c>
      <c r="F1998" s="5">
        <v>0.57999999999999996</v>
      </c>
      <c r="G1998" s="5">
        <v>0.51</v>
      </c>
      <c r="H1998" s="5">
        <v>0.02</v>
      </c>
      <c r="J1998" s="21"/>
      <c r="M1998" s="21"/>
      <c r="N1998" s="21"/>
      <c r="O1998" s="21"/>
      <c r="Q1998" s="21"/>
      <c r="S1998" s="5">
        <v>49</v>
      </c>
      <c r="T1998" s="5">
        <v>34</v>
      </c>
      <c r="U1998" s="21"/>
      <c r="V1998" s="5">
        <v>13</v>
      </c>
      <c r="W1998" s="5">
        <v>0.15</v>
      </c>
      <c r="AB1998" s="5">
        <v>1.29</v>
      </c>
      <c r="AE1998" s="5">
        <v>30</v>
      </c>
      <c r="AI1998" s="21"/>
      <c r="AJ1998" s="5">
        <v>47.7</v>
      </c>
      <c r="AN1998" s="5">
        <v>6.2</v>
      </c>
      <c r="AO1998" s="5">
        <v>0.05</v>
      </c>
      <c r="AT1998" s="5">
        <v>17</v>
      </c>
      <c r="AU1998" s="21"/>
      <c r="AV1998" s="5">
        <v>84.09</v>
      </c>
      <c r="AW1998" s="5">
        <v>0.03</v>
      </c>
      <c r="AX1998" s="5">
        <v>0.01</v>
      </c>
      <c r="AY1998" s="20">
        <v>0.01</v>
      </c>
      <c r="AZ1998" s="21"/>
      <c r="BA1998" s="5">
        <v>5.28</v>
      </c>
      <c r="BC1998" s="21"/>
      <c r="BE1998" s="5">
        <v>1.2</v>
      </c>
      <c r="BF1998" s="22"/>
      <c r="BH1998" s="5">
        <v>2.64</v>
      </c>
      <c r="BI1998" s="20">
        <v>1.24</v>
      </c>
      <c r="BN1998" s="22"/>
      <c r="BO1998" s="5">
        <v>99.6</v>
      </c>
      <c r="BX1998" s="5">
        <v>8.9</v>
      </c>
      <c r="BY1998" s="21"/>
    </row>
    <row r="1999" spans="1:77" x14ac:dyDescent="0.2">
      <c r="A1999" s="2" t="s">
        <v>194</v>
      </c>
      <c r="B1999" s="3">
        <v>38691</v>
      </c>
      <c r="C1999" s="4">
        <v>33</v>
      </c>
      <c r="F1999" s="5">
        <v>0.03</v>
      </c>
      <c r="G1999" s="21"/>
      <c r="H1999" s="5">
        <v>0.08</v>
      </c>
      <c r="J1999" s="5">
        <v>1</v>
      </c>
      <c r="M1999" s="5">
        <v>0.3</v>
      </c>
      <c r="N1999" s="5">
        <v>2</v>
      </c>
      <c r="O1999" s="21"/>
      <c r="Q1999" s="5">
        <v>0.5</v>
      </c>
      <c r="S1999" s="5">
        <v>88</v>
      </c>
      <c r="T1999" s="5">
        <v>27</v>
      </c>
      <c r="U1999" s="5">
        <v>1</v>
      </c>
      <c r="V1999" s="5">
        <v>1.5</v>
      </c>
      <c r="W1999" s="5">
        <v>0.62</v>
      </c>
      <c r="AB1999" s="5">
        <v>8.9700000000000006</v>
      </c>
      <c r="AD1999" s="20">
        <v>0.37</v>
      </c>
      <c r="AE1999" s="5">
        <v>3.5</v>
      </c>
      <c r="AI1999" s="5">
        <v>1</v>
      </c>
      <c r="AJ1999" s="5">
        <v>52.6</v>
      </c>
      <c r="AN1999" s="5">
        <v>4.0999999999999996</v>
      </c>
      <c r="AO1999" s="5">
        <v>0.36</v>
      </c>
      <c r="AT1999" s="5">
        <v>16.7</v>
      </c>
      <c r="AU1999" s="5">
        <v>2</v>
      </c>
      <c r="AV1999" s="5">
        <v>0.44</v>
      </c>
      <c r="AW1999" s="5">
        <v>0.03</v>
      </c>
      <c r="AX1999" s="5">
        <v>0.12</v>
      </c>
      <c r="AZ1999" s="21"/>
      <c r="BA1999" s="5">
        <v>7</v>
      </c>
      <c r="BC1999" s="5">
        <v>0.1</v>
      </c>
      <c r="BE1999" s="5">
        <v>1</v>
      </c>
      <c r="BF1999" s="22"/>
      <c r="BH1999" s="5">
        <v>3.8</v>
      </c>
      <c r="BI1999" s="20">
        <v>0.1</v>
      </c>
      <c r="BN1999" s="22"/>
      <c r="BO1999" s="5">
        <v>48</v>
      </c>
      <c r="BQ1999" s="20">
        <v>-5.56</v>
      </c>
      <c r="BR1999" s="20">
        <v>5.58</v>
      </c>
      <c r="BX1999" s="5">
        <v>11</v>
      </c>
      <c r="BY1999" s="5">
        <v>5</v>
      </c>
    </row>
    <row r="2000" spans="1:77" x14ac:dyDescent="0.2">
      <c r="A2000" s="2" t="s">
        <v>301</v>
      </c>
      <c r="B2000" s="3">
        <v>38691</v>
      </c>
      <c r="C2000" s="4">
        <v>33</v>
      </c>
      <c r="F2000" s="5">
        <v>7.0000000000000007E-2</v>
      </c>
      <c r="G2000" s="21"/>
      <c r="H2000" s="5">
        <v>0.05</v>
      </c>
      <c r="J2000" s="5">
        <v>1</v>
      </c>
      <c r="K2000" s="22"/>
      <c r="M2000" s="5">
        <v>0.6</v>
      </c>
      <c r="N2000" s="5">
        <v>2</v>
      </c>
      <c r="O2000" s="21"/>
      <c r="P2000" s="22"/>
      <c r="Q2000" s="5">
        <v>0.5</v>
      </c>
      <c r="S2000" s="5">
        <v>30.1</v>
      </c>
      <c r="T2000" s="5">
        <v>58</v>
      </c>
      <c r="U2000" s="5">
        <v>1</v>
      </c>
      <c r="V2000" s="5">
        <v>2.8</v>
      </c>
      <c r="W2000" s="5">
        <v>1.84</v>
      </c>
      <c r="Y2000" s="22"/>
      <c r="AB2000" s="5">
        <v>2.2000000000000002</v>
      </c>
      <c r="AD2000" s="20">
        <v>-1.97</v>
      </c>
      <c r="AE2000" s="5">
        <v>5.2</v>
      </c>
      <c r="AF2000" s="22"/>
      <c r="AG2000" s="22"/>
      <c r="AI2000" s="5">
        <v>1</v>
      </c>
      <c r="AJ2000" s="5">
        <v>39.4</v>
      </c>
      <c r="AN2000" s="5">
        <v>3.2</v>
      </c>
      <c r="AO2000" s="5">
        <v>0.1</v>
      </c>
      <c r="AR2000" s="22"/>
      <c r="AT2000" s="5">
        <v>35</v>
      </c>
      <c r="AU2000" s="5">
        <v>3</v>
      </c>
      <c r="AV2000" s="5">
        <v>5.75</v>
      </c>
      <c r="AW2000" s="5">
        <v>0.03</v>
      </c>
      <c r="AX2000" s="5">
        <v>0.03</v>
      </c>
      <c r="AZ2000" s="21"/>
      <c r="BA2000" s="5">
        <v>5.5</v>
      </c>
      <c r="BC2000" s="20">
        <v>0.1</v>
      </c>
      <c r="BD2000" s="22"/>
      <c r="BE2000" s="5">
        <v>1.4</v>
      </c>
      <c r="BF2000" s="22"/>
      <c r="BH2000" s="5">
        <v>0.5</v>
      </c>
      <c r="BI2000" s="20">
        <v>0.1</v>
      </c>
      <c r="BK2000" s="22"/>
      <c r="BL2000" s="22"/>
      <c r="BN2000" s="22"/>
      <c r="BO2000" s="5">
        <v>64</v>
      </c>
      <c r="BQ2000" s="20">
        <v>-3.56</v>
      </c>
      <c r="BR2000" s="20">
        <v>3.49</v>
      </c>
      <c r="BW2000" s="22"/>
      <c r="BX2000" s="5">
        <v>10.6</v>
      </c>
      <c r="BY2000" s="5">
        <v>5</v>
      </c>
    </row>
    <row r="2001" spans="1:77" x14ac:dyDescent="0.2">
      <c r="A2001" s="2" t="s">
        <v>124</v>
      </c>
      <c r="B2001" s="3">
        <v>39967</v>
      </c>
      <c r="C2001" s="4">
        <v>23</v>
      </c>
      <c r="F2001" s="21"/>
      <c r="G2001" s="5">
        <v>5.0000000000000001E-3</v>
      </c>
      <c r="H2001" s="5">
        <v>0.01</v>
      </c>
      <c r="J2001" s="22"/>
      <c r="M2001" s="5">
        <v>0.39</v>
      </c>
      <c r="N2001" s="22"/>
      <c r="O2001" s="22"/>
      <c r="Q2001" s="22"/>
      <c r="S2001" s="5">
        <v>123</v>
      </c>
      <c r="T2001" s="5">
        <v>35</v>
      </c>
      <c r="U2001" s="22"/>
      <c r="V2001" s="5">
        <v>1.6</v>
      </c>
      <c r="W2001" s="5">
        <v>3.0000000000000001E-3</v>
      </c>
      <c r="AB2001" s="5">
        <v>13.11</v>
      </c>
      <c r="AD2001" s="20">
        <v>1.24</v>
      </c>
      <c r="AE2001" s="5">
        <v>0.75</v>
      </c>
      <c r="AI2001" s="22"/>
      <c r="AJ2001" s="5">
        <v>68.400000000000006</v>
      </c>
      <c r="AN2001" s="5">
        <v>7.56</v>
      </c>
      <c r="AO2001" s="5">
        <v>1E-3</v>
      </c>
      <c r="AT2001" s="5">
        <v>15.2</v>
      </c>
      <c r="AU2001" s="22"/>
      <c r="AV2001" s="5">
        <v>24.12</v>
      </c>
      <c r="AW2001" s="5">
        <v>0.03</v>
      </c>
      <c r="AX2001" s="5">
        <v>0.02</v>
      </c>
      <c r="AZ2001" s="21"/>
      <c r="BA2001" s="5">
        <v>7.15</v>
      </c>
      <c r="BC2001" s="22"/>
      <c r="BE2001" s="5">
        <v>0.6</v>
      </c>
      <c r="BF2001" s="20">
        <v>0.3</v>
      </c>
      <c r="BH2001" s="5">
        <v>5.26</v>
      </c>
      <c r="BN2001" s="22"/>
      <c r="BO2001" s="5">
        <v>34.200000000000003</v>
      </c>
      <c r="BQ2001" s="22"/>
      <c r="BR2001" s="22"/>
      <c r="BX2001" s="5">
        <v>9.8000000000000007</v>
      </c>
      <c r="BY2001" s="22"/>
    </row>
    <row r="2002" spans="1:77" x14ac:dyDescent="0.2">
      <c r="A2002" s="2" t="s">
        <v>178</v>
      </c>
      <c r="B2002" s="3">
        <v>42292</v>
      </c>
      <c r="C2002" s="4">
        <v>24</v>
      </c>
      <c r="F2002" s="21"/>
      <c r="G2002" s="5">
        <v>0.03</v>
      </c>
      <c r="H2002" s="5">
        <v>0.36</v>
      </c>
      <c r="J2002" s="22"/>
      <c r="M2002" s="5">
        <v>0.24</v>
      </c>
      <c r="N2002" s="20">
        <v>3.9</v>
      </c>
      <c r="O2002" s="22"/>
      <c r="Q2002" s="22"/>
      <c r="S2002" s="5">
        <v>50.7</v>
      </c>
      <c r="T2002" s="5">
        <v>26</v>
      </c>
      <c r="U2002" s="22"/>
      <c r="V2002" s="5">
        <v>3.5</v>
      </c>
      <c r="W2002" s="5">
        <v>0.28999999999999998</v>
      </c>
      <c r="AB2002" s="5">
        <v>4.6399999999999997</v>
      </c>
      <c r="AD2002" s="20">
        <v>1.1399999999999999</v>
      </c>
      <c r="AE2002" s="5">
        <v>3.24</v>
      </c>
      <c r="AI2002" s="22"/>
      <c r="AJ2002" s="21"/>
      <c r="AN2002" s="5">
        <v>5.93</v>
      </c>
      <c r="AO2002" s="5">
        <v>0.12</v>
      </c>
      <c r="AT2002" s="5">
        <v>37</v>
      </c>
      <c r="AU2002" s="22"/>
      <c r="AV2002" s="5">
        <v>1.1200000000000001</v>
      </c>
      <c r="AW2002" s="5">
        <v>0.03</v>
      </c>
      <c r="AX2002" s="5">
        <v>0.34</v>
      </c>
      <c r="AZ2002" s="21"/>
      <c r="BA2002" s="5">
        <v>7.37</v>
      </c>
      <c r="BC2002" s="22"/>
      <c r="BE2002" s="21"/>
      <c r="BF2002" s="22"/>
      <c r="BH2002" s="5">
        <v>3.65</v>
      </c>
      <c r="BN2002" s="22"/>
      <c r="BO2002" s="5">
        <v>13.8</v>
      </c>
      <c r="BQ2002" s="20">
        <v>4.7</v>
      </c>
      <c r="BR2002" s="20">
        <v>4.75</v>
      </c>
      <c r="BX2002" s="5">
        <v>9.6</v>
      </c>
      <c r="BY2002" s="20">
        <v>21</v>
      </c>
    </row>
    <row r="2003" spans="1:77" x14ac:dyDescent="0.2">
      <c r="A2003" s="2" t="s">
        <v>178</v>
      </c>
      <c r="B2003" s="3">
        <v>41606</v>
      </c>
      <c r="C2003" s="4">
        <v>32</v>
      </c>
      <c r="F2003" s="21"/>
      <c r="G2003" s="5">
        <v>0.02</v>
      </c>
      <c r="H2003" s="5">
        <v>0.37</v>
      </c>
      <c r="J2003" s="20">
        <v>0.4</v>
      </c>
      <c r="M2003" s="5">
        <v>0.24</v>
      </c>
      <c r="N2003" s="20">
        <v>11</v>
      </c>
      <c r="O2003" s="22"/>
      <c r="Q2003" s="20">
        <v>0.14000000000000001</v>
      </c>
      <c r="S2003" s="5">
        <v>53.4</v>
      </c>
      <c r="T2003" s="5">
        <v>26</v>
      </c>
      <c r="U2003" s="20">
        <v>0.2</v>
      </c>
      <c r="V2003" s="5">
        <v>3.6</v>
      </c>
      <c r="W2003" s="5">
        <v>0.33</v>
      </c>
      <c r="AB2003" s="5">
        <v>4.54</v>
      </c>
      <c r="AD2003" s="20">
        <v>4.8600000000000003</v>
      </c>
      <c r="AE2003" s="5">
        <v>3.36</v>
      </c>
      <c r="AI2003" s="20">
        <v>1</v>
      </c>
      <c r="AJ2003" s="5">
        <v>44.8</v>
      </c>
      <c r="AN2003" s="5">
        <v>6.01</v>
      </c>
      <c r="AO2003" s="5">
        <v>0.13</v>
      </c>
      <c r="AT2003" s="5">
        <v>38</v>
      </c>
      <c r="AU2003" s="20">
        <v>3.5</v>
      </c>
      <c r="AV2003" s="5">
        <v>1.39</v>
      </c>
      <c r="AW2003" s="5">
        <v>0.03</v>
      </c>
      <c r="AX2003" s="5">
        <v>0.3</v>
      </c>
      <c r="AZ2003" s="21"/>
      <c r="BA2003" s="5">
        <v>7.5</v>
      </c>
      <c r="BC2003" s="20">
        <v>1.5E-3</v>
      </c>
      <c r="BD2003" s="22"/>
      <c r="BE2003" s="21"/>
      <c r="BF2003" s="20">
        <v>0.18</v>
      </c>
      <c r="BH2003" s="5">
        <v>3.66</v>
      </c>
      <c r="BN2003" s="22"/>
      <c r="BO2003" s="5">
        <v>13.6</v>
      </c>
      <c r="BQ2003" s="20">
        <v>4.71</v>
      </c>
      <c r="BR2003" s="20">
        <v>4.9400000000000004</v>
      </c>
      <c r="BX2003" s="5">
        <v>9.4</v>
      </c>
      <c r="BY2003" s="20">
        <v>61</v>
      </c>
    </row>
    <row r="2004" spans="1:77" x14ac:dyDescent="0.2">
      <c r="A2004" s="2" t="s">
        <v>197</v>
      </c>
      <c r="B2004" s="3">
        <v>38692</v>
      </c>
      <c r="C2004" s="4">
        <v>33</v>
      </c>
      <c r="F2004" s="20">
        <v>0.03</v>
      </c>
      <c r="G2004" s="21"/>
      <c r="H2004" s="5">
        <v>0.09</v>
      </c>
      <c r="J2004" s="5">
        <v>1</v>
      </c>
      <c r="M2004" s="5">
        <v>0.3</v>
      </c>
      <c r="N2004" s="5">
        <v>2</v>
      </c>
      <c r="O2004" s="22"/>
      <c r="Q2004" s="5">
        <v>0.5</v>
      </c>
      <c r="S2004" s="5">
        <v>97.7</v>
      </c>
      <c r="T2004" s="5">
        <v>18</v>
      </c>
      <c r="U2004" s="5">
        <v>1</v>
      </c>
      <c r="V2004" s="5">
        <v>1.3</v>
      </c>
      <c r="W2004" s="5">
        <v>0.01</v>
      </c>
      <c r="AB2004" s="5">
        <v>19.48</v>
      </c>
      <c r="AD2004" s="5">
        <v>0.04</v>
      </c>
      <c r="AE2004" s="5">
        <v>0.7</v>
      </c>
      <c r="AI2004" s="5">
        <v>1</v>
      </c>
      <c r="AJ2004" s="5">
        <v>39.4</v>
      </c>
      <c r="AN2004" s="5">
        <v>3.6</v>
      </c>
      <c r="AO2004" s="5">
        <v>0.01</v>
      </c>
      <c r="AT2004" s="5">
        <v>9.4</v>
      </c>
      <c r="AU2004" s="5">
        <v>1</v>
      </c>
      <c r="AV2004" s="5">
        <v>86.32</v>
      </c>
      <c r="AW2004" s="5">
        <v>0.03</v>
      </c>
      <c r="AX2004" s="5">
        <v>0.03</v>
      </c>
      <c r="AZ2004" s="22"/>
      <c r="BA2004" s="5">
        <v>7.2</v>
      </c>
      <c r="BC2004" s="5">
        <v>0.1</v>
      </c>
      <c r="BE2004" s="20">
        <v>9.6999999999999993</v>
      </c>
      <c r="BF2004" s="21"/>
      <c r="BH2004" s="5">
        <v>3.2</v>
      </c>
      <c r="BI2004" s="20">
        <v>0.1</v>
      </c>
      <c r="BN2004" s="22"/>
      <c r="BO2004" s="5">
        <v>24</v>
      </c>
      <c r="BQ2004" s="20">
        <v>-5.6</v>
      </c>
      <c r="BR2004" s="20">
        <v>5.6</v>
      </c>
      <c r="BW2004" s="21"/>
      <c r="BX2004" s="5">
        <v>9</v>
      </c>
      <c r="BY2004" s="5">
        <v>5</v>
      </c>
    </row>
    <row r="2005" spans="1:77" x14ac:dyDescent="0.2">
      <c r="A2005" s="2" t="s">
        <v>208</v>
      </c>
      <c r="B2005" s="3">
        <v>38680</v>
      </c>
      <c r="C2005" s="4">
        <v>33</v>
      </c>
      <c r="F2005" s="5">
        <v>0.02</v>
      </c>
      <c r="G2005" s="22"/>
      <c r="H2005" s="5">
        <v>0.12</v>
      </c>
      <c r="J2005" s="5">
        <v>1</v>
      </c>
      <c r="M2005" s="5">
        <v>0.3</v>
      </c>
      <c r="N2005" s="5">
        <v>2</v>
      </c>
      <c r="O2005" s="22"/>
      <c r="Q2005" s="5">
        <v>0.5</v>
      </c>
      <c r="S2005" s="5">
        <v>102</v>
      </c>
      <c r="T2005" s="5">
        <v>41</v>
      </c>
      <c r="U2005" s="5">
        <v>1</v>
      </c>
      <c r="V2005" s="5">
        <v>3</v>
      </c>
      <c r="W2005" s="5">
        <v>3.43</v>
      </c>
      <c r="AB2005" s="5">
        <v>2.88</v>
      </c>
      <c r="AD2005" s="5">
        <v>-1.1499999999999999</v>
      </c>
      <c r="AE2005" s="5">
        <v>1.5</v>
      </c>
      <c r="AI2005" s="5">
        <v>1</v>
      </c>
      <c r="AJ2005" s="5">
        <v>68</v>
      </c>
      <c r="AN2005" s="5">
        <v>5.3</v>
      </c>
      <c r="AO2005" s="5">
        <v>0.42</v>
      </c>
      <c r="AT2005" s="5">
        <v>18.5</v>
      </c>
      <c r="AU2005" s="5">
        <v>1</v>
      </c>
      <c r="AV2005" s="5">
        <v>0.44</v>
      </c>
      <c r="AW2005" s="5">
        <v>0.03</v>
      </c>
      <c r="AX2005" s="5">
        <v>0.03</v>
      </c>
      <c r="AZ2005" s="22"/>
      <c r="BA2005" s="5">
        <v>7.2</v>
      </c>
      <c r="BC2005" s="5">
        <v>0.1</v>
      </c>
      <c r="BE2005" s="5">
        <v>0.5</v>
      </c>
      <c r="BF2005" s="22"/>
      <c r="BH2005" s="5">
        <v>5.0999999999999996</v>
      </c>
      <c r="BI2005" s="5">
        <v>0.1</v>
      </c>
      <c r="BN2005" s="22"/>
      <c r="BO2005" s="5">
        <v>16</v>
      </c>
      <c r="BQ2005" s="5">
        <v>-6.58</v>
      </c>
      <c r="BR2005" s="5">
        <v>6.51</v>
      </c>
      <c r="BX2005" s="5">
        <v>9.8000000000000007</v>
      </c>
      <c r="BY2005" s="5">
        <v>7</v>
      </c>
    </row>
    <row r="2006" spans="1:77" x14ac:dyDescent="0.2">
      <c r="A2006" s="2" t="s">
        <v>193</v>
      </c>
      <c r="B2006" s="3">
        <v>38681</v>
      </c>
      <c r="C2006" s="4">
        <v>33</v>
      </c>
      <c r="F2006" s="20">
        <v>0.05</v>
      </c>
      <c r="G2006" s="21"/>
      <c r="H2006" s="5">
        <v>0.13</v>
      </c>
      <c r="J2006" s="20">
        <v>1</v>
      </c>
      <c r="M2006" s="5">
        <v>0.2</v>
      </c>
      <c r="N2006" s="20">
        <v>2</v>
      </c>
      <c r="Q2006" s="20">
        <v>0.5</v>
      </c>
      <c r="S2006" s="5">
        <v>101</v>
      </c>
      <c r="T2006" s="5">
        <v>37</v>
      </c>
      <c r="U2006" s="20">
        <v>1</v>
      </c>
      <c r="V2006" s="5">
        <v>3</v>
      </c>
      <c r="W2006" s="5">
        <v>1.36</v>
      </c>
      <c r="AB2006" s="5">
        <v>2.66</v>
      </c>
      <c r="AD2006" s="5">
        <v>1.61</v>
      </c>
      <c r="AE2006" s="5">
        <v>1.1000000000000001</v>
      </c>
      <c r="AI2006" s="20">
        <v>1</v>
      </c>
      <c r="AJ2006" s="5">
        <v>56.3</v>
      </c>
      <c r="AN2006" s="5">
        <v>4.3</v>
      </c>
      <c r="AO2006" s="5">
        <v>0.19</v>
      </c>
      <c r="AT2006" s="5">
        <v>16.600000000000001</v>
      </c>
      <c r="AU2006" s="20">
        <v>1</v>
      </c>
      <c r="AV2006" s="5">
        <v>0.44</v>
      </c>
      <c r="AW2006" s="5">
        <v>0.03</v>
      </c>
      <c r="AX2006" s="5">
        <v>0.09</v>
      </c>
      <c r="AZ2006" s="22"/>
      <c r="BA2006" s="5">
        <v>7.4</v>
      </c>
      <c r="BC2006" s="20">
        <v>0.1</v>
      </c>
      <c r="BE2006" s="20">
        <v>0.5</v>
      </c>
      <c r="BF2006" s="21"/>
      <c r="BH2006" s="5">
        <v>4</v>
      </c>
      <c r="BI2006" s="20">
        <v>0.1</v>
      </c>
      <c r="BN2006" s="22"/>
      <c r="BO2006" s="5">
        <v>51</v>
      </c>
      <c r="BQ2006" s="5">
        <v>-6.1</v>
      </c>
      <c r="BR2006" s="5">
        <v>6.2</v>
      </c>
      <c r="BT2006" s="21"/>
      <c r="BX2006" s="5">
        <v>10.3</v>
      </c>
      <c r="BY2006" s="20">
        <v>5</v>
      </c>
    </row>
    <row r="2007" spans="1:77" x14ac:dyDescent="0.2">
      <c r="A2007" s="2" t="s">
        <v>84</v>
      </c>
      <c r="B2007" s="3">
        <v>38680</v>
      </c>
      <c r="C2007" s="4">
        <v>33</v>
      </c>
      <c r="F2007" s="20">
        <v>0.02</v>
      </c>
      <c r="G2007" s="22"/>
      <c r="H2007" s="5">
        <v>0.05</v>
      </c>
      <c r="J2007" s="20">
        <v>1</v>
      </c>
      <c r="M2007" s="5">
        <v>0.1</v>
      </c>
      <c r="N2007" s="20">
        <v>2</v>
      </c>
      <c r="O2007" s="22"/>
      <c r="Q2007" s="20">
        <v>0.5</v>
      </c>
      <c r="S2007" s="5">
        <v>77</v>
      </c>
      <c r="T2007" s="5">
        <v>30</v>
      </c>
      <c r="U2007" s="20">
        <v>1</v>
      </c>
      <c r="V2007" s="5">
        <v>2</v>
      </c>
      <c r="W2007" s="5">
        <v>0.34</v>
      </c>
      <c r="AB2007" s="5">
        <v>7.81</v>
      </c>
      <c r="AD2007" s="20">
        <v>-1.65</v>
      </c>
      <c r="AE2007" s="5">
        <v>0.7</v>
      </c>
      <c r="AI2007" s="20">
        <v>1</v>
      </c>
      <c r="AJ2007" s="5">
        <v>47.2</v>
      </c>
      <c r="AN2007" s="5">
        <v>3.7</v>
      </c>
      <c r="AO2007" s="5">
        <v>0.11</v>
      </c>
      <c r="AT2007" s="5">
        <v>13</v>
      </c>
      <c r="AU2007" s="20">
        <v>1</v>
      </c>
      <c r="AV2007" s="5">
        <v>0.44</v>
      </c>
      <c r="AW2007" s="5">
        <v>0.03</v>
      </c>
      <c r="AX2007" s="5">
        <v>0.03</v>
      </c>
      <c r="AZ2007" s="22"/>
      <c r="BA2007" s="5">
        <v>7.6</v>
      </c>
      <c r="BC2007" s="20">
        <v>0.1</v>
      </c>
      <c r="BE2007" s="20">
        <v>0.5</v>
      </c>
      <c r="BF2007" s="22"/>
      <c r="BH2007" s="5">
        <v>2.4</v>
      </c>
      <c r="BI2007" s="20">
        <v>0.1</v>
      </c>
      <c r="BN2007" s="22"/>
      <c r="BO2007" s="5">
        <v>76</v>
      </c>
      <c r="BQ2007" s="20">
        <v>-4.82</v>
      </c>
      <c r="BR2007" s="20">
        <v>4.74</v>
      </c>
      <c r="BX2007" s="5">
        <v>9.9</v>
      </c>
      <c r="BY2007" s="20">
        <v>5</v>
      </c>
    </row>
    <row r="2008" spans="1:77" x14ac:dyDescent="0.2">
      <c r="A2008" s="2" t="s">
        <v>311</v>
      </c>
      <c r="B2008" s="3">
        <v>38680</v>
      </c>
      <c r="C2008" s="4">
        <v>33</v>
      </c>
      <c r="F2008" s="20">
        <v>0.02</v>
      </c>
      <c r="G2008" s="21"/>
      <c r="H2008" s="5">
        <v>0.34</v>
      </c>
      <c r="J2008" s="20">
        <v>1</v>
      </c>
      <c r="M2008" s="5">
        <v>0.4</v>
      </c>
      <c r="N2008" s="20">
        <v>2</v>
      </c>
      <c r="O2008" s="22"/>
      <c r="Q2008" s="20">
        <v>0.5</v>
      </c>
      <c r="S2008" s="5">
        <v>78</v>
      </c>
      <c r="T2008" s="5">
        <v>16</v>
      </c>
      <c r="U2008" s="20">
        <v>1</v>
      </c>
      <c r="V2008" s="5">
        <v>3</v>
      </c>
      <c r="W2008" s="5">
        <v>4.7</v>
      </c>
      <c r="Y2008" s="22"/>
      <c r="AB2008" s="5">
        <v>2.0699999999999998</v>
      </c>
      <c r="AC2008" s="21"/>
      <c r="AD2008" s="5">
        <v>-1.6</v>
      </c>
      <c r="AE2008" s="5">
        <v>4.8</v>
      </c>
      <c r="AI2008" s="20">
        <v>1</v>
      </c>
      <c r="AJ2008" s="5">
        <v>51.2</v>
      </c>
      <c r="AN2008" s="5">
        <v>4.0999999999999996</v>
      </c>
      <c r="AO2008" s="5">
        <v>0.32</v>
      </c>
      <c r="AT2008" s="5">
        <v>9.6</v>
      </c>
      <c r="AU2008" s="20">
        <v>1</v>
      </c>
      <c r="AV2008" s="5">
        <v>0.44</v>
      </c>
      <c r="AW2008" s="5">
        <v>0.03</v>
      </c>
      <c r="AX2008" s="5">
        <v>0.03</v>
      </c>
      <c r="AZ2008" s="22"/>
      <c r="BA2008" s="5">
        <v>7.1</v>
      </c>
      <c r="BC2008" s="20">
        <v>0.1</v>
      </c>
      <c r="BE2008" s="20">
        <v>0.5</v>
      </c>
      <c r="BF2008" s="21"/>
      <c r="BH2008" s="5">
        <v>3.1</v>
      </c>
      <c r="BI2008" s="20">
        <v>0.1</v>
      </c>
      <c r="BN2008" s="22"/>
      <c r="BO2008" s="5">
        <v>72</v>
      </c>
      <c r="BQ2008" s="5">
        <v>-5.05</v>
      </c>
      <c r="BR2008" s="5">
        <v>4.96</v>
      </c>
      <c r="BX2008" s="5">
        <v>9.8000000000000007</v>
      </c>
      <c r="BY2008" s="20">
        <v>5</v>
      </c>
    </row>
    <row r="2009" spans="1:77" x14ac:dyDescent="0.2">
      <c r="A2009" s="2" t="s">
        <v>311</v>
      </c>
      <c r="B2009" s="3">
        <v>36368</v>
      </c>
      <c r="C2009" s="4">
        <v>21</v>
      </c>
      <c r="F2009" s="20">
        <v>0.06</v>
      </c>
      <c r="G2009" s="21"/>
      <c r="H2009" s="5">
        <v>0.45</v>
      </c>
      <c r="J2009" s="21"/>
      <c r="M2009" s="5">
        <v>0.76</v>
      </c>
      <c r="N2009" s="21"/>
      <c r="O2009" s="22"/>
      <c r="Q2009" s="21"/>
      <c r="S2009" s="5">
        <v>106</v>
      </c>
      <c r="T2009" s="5">
        <v>15</v>
      </c>
      <c r="U2009" s="21"/>
      <c r="V2009" s="5">
        <v>2.9</v>
      </c>
      <c r="W2009" s="5">
        <v>6.09</v>
      </c>
      <c r="AB2009" s="5">
        <v>2.0699999999999998</v>
      </c>
      <c r="AD2009" s="21"/>
      <c r="AE2009" s="5">
        <v>6.46</v>
      </c>
      <c r="AI2009" s="21"/>
      <c r="AJ2009" s="5">
        <v>58.7</v>
      </c>
      <c r="AN2009" s="5">
        <v>6.65</v>
      </c>
      <c r="AO2009" s="5">
        <v>0.47</v>
      </c>
      <c r="AT2009" s="5">
        <v>12</v>
      </c>
      <c r="AU2009" s="21"/>
      <c r="AV2009" s="5">
        <v>0.44</v>
      </c>
      <c r="AW2009" s="5">
        <v>0.03</v>
      </c>
      <c r="AX2009" s="5">
        <v>0.45</v>
      </c>
      <c r="AY2009" s="21"/>
      <c r="AZ2009" s="22"/>
      <c r="BA2009" s="5">
        <v>7.19</v>
      </c>
      <c r="BC2009" s="21"/>
      <c r="BE2009" s="20">
        <v>0.3</v>
      </c>
      <c r="BF2009" s="21"/>
      <c r="BH2009" s="5">
        <v>4.2</v>
      </c>
      <c r="BN2009" s="22"/>
      <c r="BO2009" s="5">
        <v>76</v>
      </c>
      <c r="BQ2009" s="21"/>
      <c r="BR2009" s="21"/>
      <c r="BW2009" s="22"/>
      <c r="BX2009" s="5">
        <v>9.4</v>
      </c>
      <c r="BY2009" s="21"/>
    </row>
    <row r="2010" spans="1:77" x14ac:dyDescent="0.2">
      <c r="A2010" s="2" t="s">
        <v>349</v>
      </c>
      <c r="B2010" s="3">
        <v>40346</v>
      </c>
      <c r="C2010" s="4">
        <v>25</v>
      </c>
      <c r="F2010" s="22"/>
      <c r="G2010" s="5">
        <v>0.45</v>
      </c>
      <c r="H2010" s="5">
        <v>0.23</v>
      </c>
      <c r="J2010" s="5">
        <v>4.5999999999999996</v>
      </c>
      <c r="M2010" s="5">
        <v>0.91</v>
      </c>
      <c r="N2010" s="22"/>
      <c r="O2010" s="22"/>
      <c r="Q2010" s="22"/>
      <c r="S2010" s="5">
        <v>57.1</v>
      </c>
      <c r="T2010" s="5">
        <v>45</v>
      </c>
      <c r="U2010" s="21"/>
      <c r="V2010" s="5">
        <v>30</v>
      </c>
      <c r="W2010" s="20">
        <v>4.54</v>
      </c>
      <c r="AB2010" s="5">
        <v>1.26</v>
      </c>
      <c r="AD2010" s="5">
        <v>10.57</v>
      </c>
      <c r="AE2010" s="5">
        <v>4.88</v>
      </c>
      <c r="AI2010" s="21"/>
      <c r="AJ2010" s="5">
        <v>52.4</v>
      </c>
      <c r="AN2010" s="5">
        <v>5.75</v>
      </c>
      <c r="AO2010" s="5">
        <v>0.09</v>
      </c>
      <c r="AT2010" s="5">
        <v>27.4</v>
      </c>
      <c r="AU2010" s="22"/>
      <c r="AV2010" s="5">
        <v>0.22</v>
      </c>
      <c r="AW2010" s="5">
        <v>0.03</v>
      </c>
      <c r="AX2010" s="5">
        <v>0.05</v>
      </c>
      <c r="AZ2010" s="22"/>
      <c r="BA2010" s="5">
        <v>6.33</v>
      </c>
      <c r="BC2010" s="22"/>
      <c r="BE2010" s="22"/>
      <c r="BF2010" s="5">
        <v>1.08</v>
      </c>
      <c r="BH2010" s="5">
        <v>2.2799999999999998</v>
      </c>
      <c r="BN2010" s="22"/>
      <c r="BO2010" s="5">
        <v>93.7</v>
      </c>
      <c r="BQ2010" s="5">
        <v>5.5</v>
      </c>
      <c r="BR2010" s="5">
        <v>4.95</v>
      </c>
      <c r="BX2010" s="5">
        <v>9.3000000000000007</v>
      </c>
      <c r="BY2010" s="22"/>
    </row>
    <row r="2011" spans="1:77" x14ac:dyDescent="0.2">
      <c r="A2011" s="2" t="s">
        <v>349</v>
      </c>
      <c r="B2011" s="3">
        <v>38680</v>
      </c>
      <c r="C2011" s="4">
        <v>33</v>
      </c>
      <c r="F2011" s="20">
        <v>0.18</v>
      </c>
      <c r="G2011" s="21"/>
      <c r="H2011" s="5">
        <v>1.23</v>
      </c>
      <c r="J2011" s="20">
        <v>1</v>
      </c>
      <c r="M2011" s="5">
        <v>0.4</v>
      </c>
      <c r="N2011" s="20">
        <v>2</v>
      </c>
      <c r="O2011" s="22"/>
      <c r="Q2011" s="20">
        <v>0.5</v>
      </c>
      <c r="S2011" s="5">
        <v>69</v>
      </c>
      <c r="T2011" s="5">
        <v>28</v>
      </c>
      <c r="U2011" s="20">
        <v>1</v>
      </c>
      <c r="V2011" s="5">
        <v>10</v>
      </c>
      <c r="W2011" s="5">
        <v>2.82</v>
      </c>
      <c r="AB2011" s="5">
        <v>1.06</v>
      </c>
      <c r="AD2011" s="5">
        <v>-0.19</v>
      </c>
      <c r="AE2011" s="5">
        <v>6.3</v>
      </c>
      <c r="AI2011" s="20">
        <v>1</v>
      </c>
      <c r="AJ2011" s="5">
        <v>52.1</v>
      </c>
      <c r="AN2011" s="5">
        <v>5.5</v>
      </c>
      <c r="AO2011" s="5">
        <v>0.23</v>
      </c>
      <c r="AT2011" s="5">
        <v>13</v>
      </c>
      <c r="AU2011" s="20">
        <v>1</v>
      </c>
      <c r="AV2011" s="5">
        <v>0.44</v>
      </c>
      <c r="AW2011" s="5">
        <v>0.03</v>
      </c>
      <c r="AX2011" s="5">
        <v>0.03</v>
      </c>
      <c r="AY2011" s="21"/>
      <c r="AZ2011" s="22"/>
      <c r="BA2011" s="5">
        <v>6.2</v>
      </c>
      <c r="BC2011" s="20">
        <v>0.1</v>
      </c>
      <c r="BE2011" s="20">
        <v>0.5</v>
      </c>
      <c r="BF2011" s="21"/>
      <c r="BH2011" s="5">
        <v>1.4</v>
      </c>
      <c r="BI2011" s="20">
        <v>0.1</v>
      </c>
      <c r="BN2011" s="22"/>
      <c r="BO2011" s="5">
        <v>126</v>
      </c>
      <c r="BQ2011" s="5">
        <v>-4.8099999999999996</v>
      </c>
      <c r="BR2011" s="5">
        <v>4.8</v>
      </c>
      <c r="BS2011" s="21"/>
      <c r="BT2011" s="21"/>
      <c r="BV2011" s="21"/>
      <c r="BX2011" s="5">
        <v>11</v>
      </c>
      <c r="BY2011" s="20">
        <v>5</v>
      </c>
    </row>
    <row r="2012" spans="1:77" x14ac:dyDescent="0.2">
      <c r="A2012" s="2" t="s">
        <v>121</v>
      </c>
      <c r="B2012" s="3">
        <v>38688</v>
      </c>
      <c r="C2012" s="4">
        <v>33</v>
      </c>
      <c r="F2012" s="20">
        <v>0.05</v>
      </c>
      <c r="G2012" s="21"/>
      <c r="H2012" s="5">
        <v>10.7</v>
      </c>
      <c r="J2012" s="20">
        <v>1</v>
      </c>
      <c r="M2012" s="5">
        <v>0.4</v>
      </c>
      <c r="N2012" s="20">
        <v>2</v>
      </c>
      <c r="O2012" s="22"/>
      <c r="Q2012" s="20">
        <v>0.5</v>
      </c>
      <c r="S2012" s="5">
        <v>82</v>
      </c>
      <c r="T2012" s="5">
        <v>13</v>
      </c>
      <c r="U2012" s="20">
        <v>1</v>
      </c>
      <c r="V2012" s="5">
        <v>4</v>
      </c>
      <c r="W2012" s="5">
        <v>5.78</v>
      </c>
      <c r="AB2012" s="5">
        <v>0.72</v>
      </c>
      <c r="AD2012" s="5">
        <v>1.55</v>
      </c>
      <c r="AE2012" s="5">
        <v>1.5</v>
      </c>
      <c r="AI2012" s="20">
        <v>1</v>
      </c>
      <c r="AJ2012" s="5">
        <v>54</v>
      </c>
      <c r="AN2012" s="5">
        <v>5</v>
      </c>
      <c r="AO2012" s="5">
        <v>0.35</v>
      </c>
      <c r="AT2012" s="5">
        <v>10</v>
      </c>
      <c r="AU2012" s="20">
        <v>1</v>
      </c>
      <c r="AV2012" s="5">
        <v>0.44</v>
      </c>
      <c r="AW2012" s="5">
        <v>0.03</v>
      </c>
      <c r="AX2012" s="5">
        <v>2.2599999999999998</v>
      </c>
      <c r="AY2012" s="22"/>
      <c r="AZ2012" s="22"/>
      <c r="BA2012" s="5">
        <v>6.9</v>
      </c>
      <c r="BC2012" s="20">
        <v>0.1</v>
      </c>
      <c r="BE2012" s="20">
        <v>0.5</v>
      </c>
      <c r="BF2012" s="21"/>
      <c r="BG2012" s="22"/>
      <c r="BH2012" s="5">
        <v>5.3</v>
      </c>
      <c r="BI2012" s="20">
        <v>0.1</v>
      </c>
      <c r="BN2012" s="22"/>
      <c r="BO2012" s="5">
        <v>1</v>
      </c>
      <c r="BQ2012" s="5">
        <v>-5.73</v>
      </c>
      <c r="BR2012" s="5">
        <v>5.82</v>
      </c>
      <c r="BT2012" s="21"/>
      <c r="BX2012" s="5">
        <v>9.8000000000000007</v>
      </c>
      <c r="BY2012" s="20">
        <v>5</v>
      </c>
    </row>
    <row r="2013" spans="1:77" x14ac:dyDescent="0.2">
      <c r="A2013" s="2" t="s">
        <v>315</v>
      </c>
      <c r="B2013" s="3">
        <v>41780</v>
      </c>
      <c r="C2013" s="4">
        <v>33</v>
      </c>
      <c r="F2013" s="22"/>
      <c r="G2013" s="5">
        <v>8.0000000000000002E-3</v>
      </c>
      <c r="H2013" s="5">
        <v>0.01</v>
      </c>
      <c r="J2013" s="5">
        <v>0.2</v>
      </c>
      <c r="M2013" s="5">
        <v>0.43</v>
      </c>
      <c r="N2013" s="5">
        <v>0.2</v>
      </c>
      <c r="O2013" s="22"/>
      <c r="Q2013" s="5">
        <v>0.02</v>
      </c>
      <c r="S2013" s="5">
        <v>110</v>
      </c>
      <c r="T2013" s="5">
        <v>31</v>
      </c>
      <c r="U2013" s="5">
        <v>0.3</v>
      </c>
      <c r="V2013" s="5">
        <v>1.2</v>
      </c>
      <c r="W2013" s="5">
        <v>0.02</v>
      </c>
      <c r="Y2013" s="22"/>
      <c r="AB2013" s="5">
        <v>4.78</v>
      </c>
      <c r="AD2013" s="5">
        <v>1.76</v>
      </c>
      <c r="AE2013" s="5">
        <v>2.13</v>
      </c>
      <c r="AI2013" s="5">
        <v>0.9</v>
      </c>
      <c r="AJ2013" s="5">
        <v>63.8</v>
      </c>
      <c r="AN2013" s="5">
        <v>8.6999999999999993</v>
      </c>
      <c r="AO2013" s="5">
        <v>0.05</v>
      </c>
      <c r="AS2013" s="21"/>
      <c r="AT2013" s="5">
        <v>12</v>
      </c>
      <c r="AU2013" s="5">
        <v>6.9</v>
      </c>
      <c r="AV2013" s="5">
        <v>50.46</v>
      </c>
      <c r="AW2013" s="5">
        <v>0.03</v>
      </c>
      <c r="AX2013" s="5">
        <v>7.0000000000000007E-2</v>
      </c>
      <c r="AY2013" s="20">
        <v>0.02</v>
      </c>
      <c r="AZ2013" s="22"/>
      <c r="BA2013" s="5">
        <v>7.23</v>
      </c>
      <c r="BC2013" s="5">
        <v>1E-3</v>
      </c>
      <c r="BE2013" s="22"/>
      <c r="BF2013" s="5">
        <v>0.96</v>
      </c>
      <c r="BH2013" s="5">
        <v>4.33</v>
      </c>
      <c r="BN2013" s="22"/>
      <c r="BO2013" s="5">
        <v>42.5</v>
      </c>
      <c r="BQ2013" s="5">
        <v>6.91</v>
      </c>
      <c r="BR2013" s="5">
        <v>6.79</v>
      </c>
      <c r="BW2013" s="21"/>
      <c r="BX2013" s="5">
        <v>11.1</v>
      </c>
      <c r="BY2013" s="5">
        <v>7</v>
      </c>
    </row>
    <row r="2014" spans="1:77" x14ac:dyDescent="0.2">
      <c r="A2014" s="2" t="s">
        <v>223</v>
      </c>
      <c r="B2014" s="3">
        <v>38692</v>
      </c>
      <c r="C2014" s="4">
        <v>33</v>
      </c>
      <c r="F2014" s="20">
        <v>0.02</v>
      </c>
      <c r="G2014" s="21"/>
      <c r="H2014" s="5">
        <v>0.65</v>
      </c>
      <c r="J2014" s="20">
        <v>1</v>
      </c>
      <c r="M2014" s="5">
        <v>0.2</v>
      </c>
      <c r="N2014" s="20">
        <v>2</v>
      </c>
      <c r="Q2014" s="20">
        <v>0.5</v>
      </c>
      <c r="S2014" s="5">
        <v>59</v>
      </c>
      <c r="T2014" s="5">
        <v>15</v>
      </c>
      <c r="U2014" s="20">
        <v>1</v>
      </c>
      <c r="V2014" s="5">
        <v>1.8</v>
      </c>
      <c r="W2014" s="5">
        <v>2.38</v>
      </c>
      <c r="AB2014" s="5">
        <v>4.5999999999999996</v>
      </c>
      <c r="AD2014" s="5">
        <v>0.35</v>
      </c>
      <c r="AE2014" s="5">
        <v>1.7</v>
      </c>
      <c r="AI2014" s="20">
        <v>1</v>
      </c>
      <c r="AJ2014" s="5">
        <v>26.2</v>
      </c>
      <c r="AN2014" s="5">
        <v>5.8</v>
      </c>
      <c r="AO2014" s="5">
        <v>0.17</v>
      </c>
      <c r="AT2014" s="5">
        <v>15.2</v>
      </c>
      <c r="AU2014" s="20">
        <v>1</v>
      </c>
      <c r="AV2014" s="5">
        <v>0.44</v>
      </c>
      <c r="AW2014" s="5">
        <v>0.03</v>
      </c>
      <c r="AX2014" s="5">
        <v>0.82</v>
      </c>
      <c r="AZ2014" s="22"/>
      <c r="BA2014" s="5">
        <v>7</v>
      </c>
      <c r="BC2014" s="20">
        <v>0.1</v>
      </c>
      <c r="BD2014" s="22"/>
      <c r="BE2014" s="20">
        <v>1</v>
      </c>
      <c r="BF2014" s="21"/>
      <c r="BH2014" s="5">
        <v>3.8</v>
      </c>
      <c r="BI2014" s="20">
        <v>0.1</v>
      </c>
      <c r="BN2014" s="22"/>
      <c r="BO2014" s="5">
        <v>1</v>
      </c>
      <c r="BQ2014" s="20">
        <v>-4.24</v>
      </c>
      <c r="BR2014" s="20">
        <v>4.25</v>
      </c>
      <c r="BW2014" s="22"/>
      <c r="BX2014" s="5">
        <v>9.3000000000000007</v>
      </c>
      <c r="BY2014" s="20">
        <v>14</v>
      </c>
    </row>
    <row r="2015" spans="1:77" x14ac:dyDescent="0.2">
      <c r="A2015" s="2" t="s">
        <v>160</v>
      </c>
      <c r="B2015" s="3">
        <v>38681</v>
      </c>
      <c r="C2015" s="4">
        <v>33</v>
      </c>
      <c r="F2015" s="5">
        <v>0.03</v>
      </c>
      <c r="G2015" s="21"/>
      <c r="H2015" s="5">
        <v>0.05</v>
      </c>
      <c r="J2015" s="5">
        <v>1</v>
      </c>
      <c r="M2015" s="5">
        <v>0.2</v>
      </c>
      <c r="N2015" s="5">
        <v>2</v>
      </c>
      <c r="O2015" s="21"/>
      <c r="Q2015" s="5">
        <v>0.5</v>
      </c>
      <c r="S2015" s="5">
        <v>105</v>
      </c>
      <c r="T2015" s="5">
        <v>22</v>
      </c>
      <c r="U2015" s="5">
        <v>1</v>
      </c>
      <c r="V2015" s="5">
        <v>2</v>
      </c>
      <c r="W2015" s="5">
        <v>1.47</v>
      </c>
      <c r="AB2015" s="5">
        <v>7.9</v>
      </c>
      <c r="AD2015" s="20">
        <v>1.07</v>
      </c>
      <c r="AE2015" s="5">
        <v>0.9</v>
      </c>
      <c r="AI2015" s="5">
        <v>1</v>
      </c>
      <c r="AJ2015" s="5">
        <v>57</v>
      </c>
      <c r="AN2015" s="5">
        <v>7</v>
      </c>
      <c r="AO2015" s="5">
        <v>0.18</v>
      </c>
      <c r="AT2015" s="5">
        <v>14.2</v>
      </c>
      <c r="AU2015" s="5">
        <v>1</v>
      </c>
      <c r="AV2015" s="5">
        <v>0.44</v>
      </c>
      <c r="AW2015" s="5">
        <v>0.03</v>
      </c>
      <c r="AX2015" s="5">
        <v>0.03</v>
      </c>
      <c r="AY2015" s="21"/>
      <c r="AZ2015" s="22"/>
      <c r="BA2015" s="5">
        <v>7.4</v>
      </c>
      <c r="BC2015" s="5">
        <v>0.1</v>
      </c>
      <c r="BE2015" s="5">
        <v>0.5</v>
      </c>
      <c r="BF2015" s="22"/>
      <c r="BH2015" s="5">
        <v>4.0999999999999996</v>
      </c>
      <c r="BI2015" s="20">
        <v>0.1</v>
      </c>
      <c r="BN2015" s="22"/>
      <c r="BO2015" s="5">
        <v>83</v>
      </c>
      <c r="BQ2015" s="20">
        <v>-6.44</v>
      </c>
      <c r="BR2015" s="20">
        <v>6.51</v>
      </c>
      <c r="BX2015" s="5">
        <v>9.8000000000000007</v>
      </c>
      <c r="BY2015" s="5">
        <v>5</v>
      </c>
    </row>
    <row r="2016" spans="1:77" x14ac:dyDescent="0.2">
      <c r="A2016" s="2" t="s">
        <v>315</v>
      </c>
      <c r="B2016" s="3">
        <v>41066</v>
      </c>
      <c r="C2016" s="4">
        <v>28</v>
      </c>
      <c r="F2016" s="21"/>
      <c r="G2016" s="5">
        <v>1E-3</v>
      </c>
      <c r="H2016" s="5">
        <v>0.01</v>
      </c>
      <c r="J2016" s="22"/>
      <c r="M2016" s="5">
        <v>0.37</v>
      </c>
      <c r="N2016" s="22"/>
      <c r="O2016" s="21"/>
      <c r="Q2016" s="22"/>
      <c r="S2016" s="5">
        <v>102</v>
      </c>
      <c r="T2016" s="5">
        <v>17</v>
      </c>
      <c r="U2016" s="22"/>
      <c r="V2016" s="5">
        <v>1.4</v>
      </c>
      <c r="W2016" s="5">
        <v>0.01</v>
      </c>
      <c r="AB2016" s="5">
        <v>4.4000000000000004</v>
      </c>
      <c r="AD2016" s="20">
        <v>3.16</v>
      </c>
      <c r="AE2016" s="5">
        <v>1.85</v>
      </c>
      <c r="AI2016" s="22"/>
      <c r="AJ2016" s="5">
        <v>57.6</v>
      </c>
      <c r="AN2016" s="5">
        <v>7.81</v>
      </c>
      <c r="AO2016" s="5">
        <v>0.01</v>
      </c>
      <c r="AT2016" s="5">
        <v>10.7</v>
      </c>
      <c r="AU2016" s="22"/>
      <c r="AV2016" s="5">
        <v>13.59</v>
      </c>
      <c r="AW2016" s="5">
        <v>0.03</v>
      </c>
      <c r="AX2016" s="5">
        <v>0.06</v>
      </c>
      <c r="AY2016" s="20">
        <v>0.02</v>
      </c>
      <c r="AZ2016" s="21"/>
      <c r="BA2016" s="5">
        <v>7.2</v>
      </c>
      <c r="BC2016" s="22"/>
      <c r="BE2016" s="21"/>
      <c r="BF2016" s="20">
        <v>1.1499999999999999</v>
      </c>
      <c r="BH2016" s="5">
        <v>4.5599999999999996</v>
      </c>
      <c r="BN2016" s="22"/>
      <c r="BO2016" s="5">
        <v>38</v>
      </c>
      <c r="BQ2016" s="20">
        <v>6.05</v>
      </c>
      <c r="BR2016" s="20">
        <v>6.25</v>
      </c>
      <c r="BS2016" s="20">
        <v>0.2</v>
      </c>
      <c r="BT2016" s="20">
        <v>52</v>
      </c>
      <c r="BV2016" s="20">
        <v>2.2000000000000002</v>
      </c>
      <c r="BX2016" s="5">
        <v>9.1</v>
      </c>
      <c r="BY2016" s="22"/>
    </row>
    <row r="2017" spans="1:77" x14ac:dyDescent="0.2">
      <c r="A2017" s="2" t="s">
        <v>315</v>
      </c>
      <c r="B2017" s="3">
        <v>39981</v>
      </c>
      <c r="C2017" s="4">
        <v>22</v>
      </c>
      <c r="F2017" s="21"/>
      <c r="G2017" s="20">
        <v>4.0000000000000001E-3</v>
      </c>
      <c r="H2017" s="5">
        <v>0.01</v>
      </c>
      <c r="J2017" s="21"/>
      <c r="M2017" s="5">
        <v>0.37</v>
      </c>
      <c r="N2017" s="21"/>
      <c r="O2017" s="22"/>
      <c r="Q2017" s="21"/>
      <c r="S2017" s="5">
        <v>100</v>
      </c>
      <c r="T2017" s="5">
        <v>28</v>
      </c>
      <c r="U2017" s="21"/>
      <c r="V2017" s="5">
        <v>1.4</v>
      </c>
      <c r="W2017" s="5">
        <v>0.05</v>
      </c>
      <c r="AB2017" s="20">
        <v>5.14</v>
      </c>
      <c r="AD2017" s="5">
        <v>11.72</v>
      </c>
      <c r="AE2017" s="5">
        <v>1.92</v>
      </c>
      <c r="AI2017" s="21"/>
      <c r="AJ2017" s="5">
        <v>58.6</v>
      </c>
      <c r="AN2017" s="5">
        <v>7.93</v>
      </c>
      <c r="AO2017" s="5">
        <v>0.1</v>
      </c>
      <c r="AT2017" s="5">
        <v>11.3</v>
      </c>
      <c r="AU2017" s="21"/>
      <c r="AV2017" s="5">
        <v>17.66</v>
      </c>
      <c r="AW2017" s="5">
        <v>0.03</v>
      </c>
      <c r="AX2017" s="5">
        <v>0.01</v>
      </c>
      <c r="AZ2017" s="22"/>
      <c r="BA2017" s="5">
        <v>7.14</v>
      </c>
      <c r="BC2017" s="21"/>
      <c r="BE2017" s="21"/>
      <c r="BF2017" s="20">
        <v>0.92</v>
      </c>
      <c r="BH2017" s="5">
        <v>4.67</v>
      </c>
      <c r="BN2017" s="22"/>
      <c r="BO2017" s="5">
        <v>47</v>
      </c>
      <c r="BQ2017" s="21"/>
      <c r="BR2017" s="21"/>
      <c r="BW2017" s="22"/>
      <c r="BX2017" s="5">
        <v>9.1999999999999993</v>
      </c>
      <c r="BY2017" s="21"/>
    </row>
    <row r="2018" spans="1:77" x14ac:dyDescent="0.2">
      <c r="A2018" s="2" t="s">
        <v>315</v>
      </c>
      <c r="B2018" s="3">
        <v>38680</v>
      </c>
      <c r="C2018" s="4">
        <v>33</v>
      </c>
      <c r="F2018" s="20">
        <v>0.02</v>
      </c>
      <c r="G2018" s="21"/>
      <c r="H2018" s="5">
        <v>0.01</v>
      </c>
      <c r="J2018" s="5">
        <v>1</v>
      </c>
      <c r="M2018" s="5">
        <v>0.3</v>
      </c>
      <c r="N2018" s="5">
        <v>2</v>
      </c>
      <c r="O2018" s="22"/>
      <c r="Q2018" s="5">
        <v>0.5</v>
      </c>
      <c r="S2018" s="5">
        <v>116</v>
      </c>
      <c r="T2018" s="5">
        <v>18</v>
      </c>
      <c r="U2018" s="5">
        <v>1</v>
      </c>
      <c r="V2018" s="5">
        <v>1</v>
      </c>
      <c r="W2018" s="5">
        <v>0.01</v>
      </c>
      <c r="AB2018" s="5">
        <v>5.5</v>
      </c>
      <c r="AD2018" s="5">
        <v>1.76</v>
      </c>
      <c r="AE2018" s="5">
        <v>1.6</v>
      </c>
      <c r="AI2018" s="5">
        <v>1</v>
      </c>
      <c r="AJ2018" s="5">
        <v>63.2</v>
      </c>
      <c r="AN2018" s="5">
        <v>7.7</v>
      </c>
      <c r="AO2018" s="5">
        <v>0.05</v>
      </c>
      <c r="AT2018" s="5">
        <v>11</v>
      </c>
      <c r="AU2018" s="5">
        <v>1</v>
      </c>
      <c r="AV2018" s="5">
        <v>28.77</v>
      </c>
      <c r="AW2018" s="5">
        <v>0.03</v>
      </c>
      <c r="AX2018" s="5">
        <v>0.03</v>
      </c>
      <c r="AY2018" s="21"/>
      <c r="AZ2018" s="22"/>
      <c r="BA2018" s="5">
        <v>7.2</v>
      </c>
      <c r="BC2018" s="5">
        <v>0.1</v>
      </c>
      <c r="BE2018" s="20">
        <v>0.5</v>
      </c>
      <c r="BF2018" s="21"/>
      <c r="BH2018" s="5">
        <v>4.5999999999999996</v>
      </c>
      <c r="BI2018" s="20">
        <v>0.1</v>
      </c>
      <c r="BN2018" s="22"/>
      <c r="BO2018" s="5">
        <v>60</v>
      </c>
      <c r="BQ2018" s="5">
        <v>-6.82</v>
      </c>
      <c r="BR2018" s="5">
        <v>6.94</v>
      </c>
      <c r="BX2018" s="5">
        <v>8.9</v>
      </c>
      <c r="BY2018" s="5">
        <v>5</v>
      </c>
    </row>
    <row r="2019" spans="1:77" x14ac:dyDescent="0.2">
      <c r="A2019" s="2" t="s">
        <v>418</v>
      </c>
      <c r="B2019" s="3">
        <v>41597</v>
      </c>
      <c r="C2019" s="4">
        <v>35</v>
      </c>
      <c r="F2019" s="21"/>
      <c r="G2019" s="20">
        <v>0.1</v>
      </c>
      <c r="H2019" s="5">
        <v>1.44</v>
      </c>
      <c r="J2019" s="20">
        <v>1.3</v>
      </c>
      <c r="M2019" s="5">
        <v>0.56999999999999995</v>
      </c>
      <c r="N2019" s="20">
        <v>0.2</v>
      </c>
      <c r="O2019" s="21"/>
      <c r="Q2019" s="20">
        <v>0.02</v>
      </c>
      <c r="S2019" s="5">
        <v>124</v>
      </c>
      <c r="T2019" s="5">
        <v>25</v>
      </c>
      <c r="U2019" s="20">
        <v>2.2000000000000002</v>
      </c>
      <c r="V2019" s="5">
        <v>33</v>
      </c>
      <c r="W2019" s="5">
        <v>5.17</v>
      </c>
      <c r="Y2019" s="21"/>
      <c r="AB2019" s="5">
        <v>1.01</v>
      </c>
      <c r="AC2019" s="22"/>
      <c r="AD2019" s="20">
        <v>7.56</v>
      </c>
      <c r="AE2019" s="5">
        <v>3.26</v>
      </c>
      <c r="AI2019" s="20">
        <v>0.5</v>
      </c>
      <c r="AJ2019" s="5">
        <v>66.099999999999994</v>
      </c>
      <c r="AN2019" s="5">
        <v>3.73</v>
      </c>
      <c r="AO2019" s="5">
        <v>0.37</v>
      </c>
      <c r="AT2019" s="5">
        <v>12</v>
      </c>
      <c r="AU2019" s="20">
        <v>0.7</v>
      </c>
      <c r="AV2019" s="5">
        <v>0.22</v>
      </c>
      <c r="AW2019" s="5">
        <v>0.03</v>
      </c>
      <c r="AX2019" s="5">
        <v>0.59</v>
      </c>
      <c r="AY2019" s="20">
        <v>0.18</v>
      </c>
      <c r="AZ2019" s="22"/>
      <c r="BA2019" s="5">
        <v>6.96</v>
      </c>
      <c r="BC2019" s="20">
        <v>1E-3</v>
      </c>
      <c r="BE2019" s="21"/>
      <c r="BF2019" s="20">
        <v>0.15</v>
      </c>
      <c r="BH2019" s="5">
        <v>3.84</v>
      </c>
      <c r="BN2019" s="22"/>
      <c r="BO2019" s="5">
        <v>114</v>
      </c>
      <c r="BQ2019" s="20">
        <v>6.94</v>
      </c>
      <c r="BR2019" s="20">
        <v>7.48</v>
      </c>
      <c r="BS2019" s="20">
        <v>0.2</v>
      </c>
      <c r="BV2019" s="20">
        <v>0.16</v>
      </c>
      <c r="BW2019" s="22"/>
      <c r="BX2019" s="5">
        <v>10.5</v>
      </c>
      <c r="BY2019" s="20">
        <v>1.3</v>
      </c>
    </row>
    <row r="2020" spans="1:77" x14ac:dyDescent="0.2">
      <c r="A2020" s="2" t="s">
        <v>418</v>
      </c>
      <c r="B2020" s="3">
        <v>41792</v>
      </c>
      <c r="C2020" s="4">
        <v>33</v>
      </c>
      <c r="F2020" s="22"/>
      <c r="G2020" s="5">
        <v>0.09</v>
      </c>
      <c r="H2020" s="5">
        <v>1.59</v>
      </c>
      <c r="J2020" s="5">
        <v>1.2</v>
      </c>
      <c r="M2020" s="5">
        <v>0.62</v>
      </c>
      <c r="N2020" s="5">
        <v>0.2</v>
      </c>
      <c r="O2020" s="22"/>
      <c r="Q2020" s="5">
        <v>0.02</v>
      </c>
      <c r="S2020" s="5">
        <v>120</v>
      </c>
      <c r="T2020" s="5">
        <v>29</v>
      </c>
      <c r="U2020" s="5">
        <v>2.7</v>
      </c>
      <c r="V2020" s="5">
        <v>37</v>
      </c>
      <c r="W2020" s="5">
        <v>4.5</v>
      </c>
      <c r="AB2020" s="5">
        <v>1.17</v>
      </c>
      <c r="AD2020" s="5">
        <v>1.84</v>
      </c>
      <c r="AE2020" s="5">
        <v>2.93</v>
      </c>
      <c r="AI2020" s="5">
        <v>0.5</v>
      </c>
      <c r="AJ2020" s="5">
        <v>67.7</v>
      </c>
      <c r="AN2020" s="5">
        <v>3.6</v>
      </c>
      <c r="AO2020" s="5">
        <v>0.36</v>
      </c>
      <c r="AT2020" s="5">
        <v>13.3</v>
      </c>
      <c r="AU2020" s="5">
        <v>0.5</v>
      </c>
      <c r="AV2020" s="5">
        <v>0.22</v>
      </c>
      <c r="AW2020" s="5">
        <v>0.03</v>
      </c>
      <c r="AX2020" s="5">
        <v>0.59</v>
      </c>
      <c r="AY2020" s="5">
        <v>0.2</v>
      </c>
      <c r="AZ2020" s="22"/>
      <c r="BA2020" s="5">
        <v>7.03</v>
      </c>
      <c r="BC2020" s="5">
        <v>1E-3</v>
      </c>
      <c r="BE2020" s="22"/>
      <c r="BF2020" s="5">
        <v>0.99</v>
      </c>
      <c r="BH2020" s="5">
        <v>4.22</v>
      </c>
      <c r="BI2020" s="22"/>
      <c r="BN2020" s="22"/>
      <c r="BO2020" s="5">
        <v>101</v>
      </c>
      <c r="BQ2020" s="5">
        <v>7.16</v>
      </c>
      <c r="BR2020" s="5">
        <v>7.29</v>
      </c>
      <c r="BX2020" s="5">
        <v>8.9</v>
      </c>
      <c r="BY2020" s="5">
        <v>2.5</v>
      </c>
    </row>
    <row r="2021" spans="1:77" x14ac:dyDescent="0.2">
      <c r="A2021" s="2" t="s">
        <v>418</v>
      </c>
      <c r="B2021" s="3">
        <v>41193</v>
      </c>
      <c r="C2021" s="4">
        <v>38</v>
      </c>
      <c r="F2021" s="22"/>
      <c r="G2021" s="5">
        <v>7.0000000000000007E-2</v>
      </c>
      <c r="H2021" s="5">
        <v>1.77</v>
      </c>
      <c r="J2021" s="5">
        <v>1.5</v>
      </c>
      <c r="M2021" s="5">
        <v>0.68</v>
      </c>
      <c r="N2021" s="5">
        <v>0.2</v>
      </c>
      <c r="O2021" s="22"/>
      <c r="Q2021" s="5">
        <v>0.02</v>
      </c>
      <c r="S2021" s="5">
        <v>138</v>
      </c>
      <c r="T2021" s="5">
        <v>35</v>
      </c>
      <c r="U2021" s="5">
        <v>2.6</v>
      </c>
      <c r="V2021" s="5">
        <v>47</v>
      </c>
      <c r="W2021" s="5">
        <v>5.92</v>
      </c>
      <c r="AB2021" s="5">
        <v>0.8</v>
      </c>
      <c r="AC2021" s="22"/>
      <c r="AD2021" s="5">
        <v>2.63</v>
      </c>
      <c r="AE2021" s="5">
        <v>2.84</v>
      </c>
      <c r="AI2021" s="5">
        <v>0.5</v>
      </c>
      <c r="AJ2021" s="5">
        <v>76.099999999999994</v>
      </c>
      <c r="AN2021" s="5">
        <v>3.91</v>
      </c>
      <c r="AO2021" s="5">
        <v>0.44</v>
      </c>
      <c r="AS2021" s="5">
        <v>0.5</v>
      </c>
      <c r="AT2021" s="5">
        <v>13.3</v>
      </c>
      <c r="AU2021" s="5">
        <v>0.7</v>
      </c>
      <c r="AV2021" s="5">
        <v>0.22</v>
      </c>
      <c r="AW2021" s="5">
        <v>0.03</v>
      </c>
      <c r="AX2021" s="5">
        <v>0.64</v>
      </c>
      <c r="AY2021" s="20">
        <v>0.21</v>
      </c>
      <c r="AZ2021" s="22"/>
      <c r="BA2021" s="5">
        <v>6.85</v>
      </c>
      <c r="BC2021" s="5">
        <v>1E-3</v>
      </c>
      <c r="BF2021" s="5">
        <v>0.51</v>
      </c>
      <c r="BH2021" s="5">
        <v>4.37</v>
      </c>
      <c r="BN2021" s="22"/>
      <c r="BO2021" s="5">
        <v>151</v>
      </c>
      <c r="BQ2021" s="5">
        <v>8.52</v>
      </c>
      <c r="BR2021" s="5">
        <v>8.3000000000000007</v>
      </c>
      <c r="BS2021" s="5">
        <v>0.2</v>
      </c>
      <c r="BT2021" s="5">
        <v>47</v>
      </c>
      <c r="BV2021" s="5">
        <v>0.24</v>
      </c>
      <c r="BW2021" s="5">
        <v>9.9</v>
      </c>
      <c r="BX2021" s="5">
        <v>11.1</v>
      </c>
      <c r="BY2021" s="5">
        <v>0.5</v>
      </c>
    </row>
    <row r="2022" spans="1:77" x14ac:dyDescent="0.2">
      <c r="A2022" s="2" t="s">
        <v>418</v>
      </c>
      <c r="B2022" s="3">
        <v>40512</v>
      </c>
      <c r="C2022" s="4">
        <v>26</v>
      </c>
      <c r="F2022" s="5">
        <v>0.13</v>
      </c>
      <c r="G2022" s="21"/>
      <c r="H2022" s="5">
        <v>1.08</v>
      </c>
      <c r="J2022" s="21"/>
      <c r="M2022" s="20">
        <v>0.75</v>
      </c>
      <c r="N2022" s="21"/>
      <c r="O2022" s="21"/>
      <c r="P2022" s="20">
        <v>1</v>
      </c>
      <c r="Q2022" s="21"/>
      <c r="S2022" s="5">
        <v>123</v>
      </c>
      <c r="T2022" s="5">
        <v>35.9</v>
      </c>
      <c r="U2022" s="21"/>
      <c r="V2022" s="5">
        <v>34.299999999999997</v>
      </c>
      <c r="W2022" s="5">
        <v>4.79</v>
      </c>
      <c r="AB2022" s="5">
        <v>2.11</v>
      </c>
      <c r="AD2022" s="20">
        <v>-1.34</v>
      </c>
      <c r="AE2022" s="5">
        <v>4.08</v>
      </c>
      <c r="AI2022" s="21"/>
      <c r="AJ2022" s="5">
        <v>72.7</v>
      </c>
      <c r="AN2022" s="5">
        <v>4</v>
      </c>
      <c r="AO2022" s="5">
        <v>0.31</v>
      </c>
      <c r="AT2022" s="5">
        <v>17.899999999999999</v>
      </c>
      <c r="AU2022" s="21"/>
      <c r="AV2022" s="5">
        <v>0.22</v>
      </c>
      <c r="AW2022" s="5">
        <v>0.03</v>
      </c>
      <c r="AX2022" s="5">
        <v>0.06</v>
      </c>
      <c r="AY2022" s="21"/>
      <c r="AZ2022" s="22"/>
      <c r="BA2022" s="5">
        <v>6.9</v>
      </c>
      <c r="BE2022" s="21"/>
      <c r="BF2022" s="20">
        <v>0.4</v>
      </c>
      <c r="BH2022" s="20">
        <v>4.0999999999999996</v>
      </c>
      <c r="BI2022" s="20">
        <v>0.1</v>
      </c>
      <c r="BN2022" s="22"/>
      <c r="BO2022" s="5">
        <v>124</v>
      </c>
      <c r="BQ2022" s="20">
        <v>7.7</v>
      </c>
      <c r="BR2022" s="20">
        <v>7.59</v>
      </c>
      <c r="BX2022" s="5">
        <v>10.1</v>
      </c>
      <c r="BY2022" s="21"/>
    </row>
    <row r="2023" spans="1:77" x14ac:dyDescent="0.2">
      <c r="A2023" s="2" t="s">
        <v>418</v>
      </c>
      <c r="B2023" s="3">
        <v>42243</v>
      </c>
      <c r="C2023" s="4">
        <v>22</v>
      </c>
      <c r="F2023" s="21"/>
      <c r="G2023" s="20">
        <v>0.1</v>
      </c>
      <c r="H2023" s="5">
        <v>1.88</v>
      </c>
      <c r="J2023" s="21"/>
      <c r="M2023" s="5">
        <v>0.82</v>
      </c>
      <c r="N2023" s="21"/>
      <c r="Q2023" s="21"/>
      <c r="S2023" s="5">
        <v>136</v>
      </c>
      <c r="T2023" s="5">
        <v>25</v>
      </c>
      <c r="U2023" s="21"/>
      <c r="V2023" s="5">
        <v>30</v>
      </c>
      <c r="W2023" s="5">
        <v>5.23</v>
      </c>
      <c r="AB2023" s="20">
        <v>1.1000000000000001</v>
      </c>
      <c r="AD2023" s="5">
        <v>7.81</v>
      </c>
      <c r="AE2023" s="5">
        <v>3.78</v>
      </c>
      <c r="AI2023" s="21"/>
      <c r="AJ2023" s="21"/>
      <c r="AN2023" s="5">
        <v>3.92</v>
      </c>
      <c r="AO2023" s="5">
        <v>0.38</v>
      </c>
      <c r="AT2023" s="5">
        <v>13.6</v>
      </c>
      <c r="AU2023" s="21"/>
      <c r="AV2023" s="5">
        <v>0.22</v>
      </c>
      <c r="AW2023" s="5">
        <v>0.03</v>
      </c>
      <c r="AX2023" s="5">
        <v>0.56000000000000005</v>
      </c>
      <c r="AZ2023" s="22"/>
      <c r="BA2023" s="5">
        <v>6.99</v>
      </c>
      <c r="BC2023" s="21"/>
      <c r="BE2023" s="21"/>
      <c r="BF2023" s="22"/>
      <c r="BH2023" s="5">
        <v>4.6399999999999997</v>
      </c>
      <c r="BN2023" s="22"/>
      <c r="BO2023" s="5">
        <v>107</v>
      </c>
      <c r="BQ2023" s="5">
        <v>7.59</v>
      </c>
      <c r="BR2023" s="5">
        <v>8.2100000000000009</v>
      </c>
      <c r="BW2023" s="22"/>
      <c r="BX2023" s="5">
        <v>11</v>
      </c>
      <c r="BY2023" s="21"/>
    </row>
    <row r="2024" spans="1:77" x14ac:dyDescent="0.2">
      <c r="A2024" s="2" t="s">
        <v>291</v>
      </c>
      <c r="B2024" s="3">
        <v>38691</v>
      </c>
      <c r="C2024" s="4">
        <v>33</v>
      </c>
      <c r="F2024" s="5">
        <v>0.03</v>
      </c>
      <c r="G2024" s="22"/>
      <c r="H2024" s="5">
        <v>0.01</v>
      </c>
      <c r="J2024" s="5">
        <v>1</v>
      </c>
      <c r="M2024" s="5">
        <v>0.3</v>
      </c>
      <c r="N2024" s="5">
        <v>2</v>
      </c>
      <c r="O2024" s="22"/>
      <c r="Q2024" s="5">
        <v>0.5</v>
      </c>
      <c r="S2024" s="5">
        <v>37.4</v>
      </c>
      <c r="T2024" s="5">
        <v>36</v>
      </c>
      <c r="U2024" s="5">
        <v>1</v>
      </c>
      <c r="V2024" s="5">
        <v>1.4</v>
      </c>
      <c r="W2024" s="5">
        <v>0.01</v>
      </c>
      <c r="AB2024" s="5">
        <v>6.12</v>
      </c>
      <c r="AD2024" s="5">
        <v>-1.25</v>
      </c>
      <c r="AE2024" s="5">
        <v>1.9</v>
      </c>
      <c r="AI2024" s="5">
        <v>1</v>
      </c>
      <c r="AJ2024" s="5">
        <v>24.6</v>
      </c>
      <c r="AN2024" s="5">
        <v>5.8</v>
      </c>
      <c r="AO2024" s="5">
        <v>0.01</v>
      </c>
      <c r="AT2024" s="5">
        <v>18</v>
      </c>
      <c r="AU2024" s="5">
        <v>3</v>
      </c>
      <c r="AV2024" s="5">
        <v>28.77</v>
      </c>
      <c r="AW2024" s="5">
        <v>0.03</v>
      </c>
      <c r="AX2024" s="5">
        <v>0.03</v>
      </c>
      <c r="AZ2024" s="22"/>
      <c r="BA2024" s="5">
        <v>5.9</v>
      </c>
      <c r="BC2024" s="5">
        <v>0.1</v>
      </c>
      <c r="BE2024" s="5">
        <v>5.8</v>
      </c>
      <c r="BF2024" s="22"/>
      <c r="BH2024" s="5">
        <v>0.8</v>
      </c>
      <c r="BI2024" s="5">
        <v>0.1</v>
      </c>
      <c r="BN2024" s="22"/>
      <c r="BO2024" s="5">
        <v>45</v>
      </c>
      <c r="BQ2024" s="5">
        <v>-3.21</v>
      </c>
      <c r="BR2024" s="5">
        <v>3.17</v>
      </c>
      <c r="BX2024" s="5">
        <v>10.3</v>
      </c>
      <c r="BY2024" s="5">
        <v>9</v>
      </c>
    </row>
    <row r="2025" spans="1:77" x14ac:dyDescent="0.2">
      <c r="A2025" s="2" t="s">
        <v>367</v>
      </c>
      <c r="B2025" s="3">
        <v>40722</v>
      </c>
      <c r="C2025" s="4">
        <v>35</v>
      </c>
      <c r="F2025" s="22"/>
      <c r="G2025" s="5">
        <v>1.29</v>
      </c>
      <c r="H2025" s="5">
        <v>0.02</v>
      </c>
      <c r="J2025" s="20">
        <v>0.3</v>
      </c>
      <c r="M2025" s="5">
        <v>0.96</v>
      </c>
      <c r="N2025" s="20">
        <v>0.5</v>
      </c>
      <c r="O2025" s="22"/>
      <c r="Q2025" s="20">
        <v>0.04</v>
      </c>
      <c r="S2025" s="5">
        <v>20.3</v>
      </c>
      <c r="T2025" s="5">
        <v>19</v>
      </c>
      <c r="U2025" s="20">
        <v>1.7</v>
      </c>
      <c r="V2025" s="5">
        <v>29</v>
      </c>
      <c r="W2025" s="5">
        <v>0.19</v>
      </c>
      <c r="AB2025" s="5">
        <v>1.64</v>
      </c>
      <c r="AD2025" s="5">
        <v>1.7</v>
      </c>
      <c r="AE2025" s="5">
        <v>1.26</v>
      </c>
      <c r="AI2025" s="20">
        <v>3.1</v>
      </c>
      <c r="AJ2025" s="20">
        <v>15.89</v>
      </c>
      <c r="AN2025" s="5">
        <v>1.02</v>
      </c>
      <c r="AO2025" s="5">
        <v>4.0000000000000001E-3</v>
      </c>
      <c r="AS2025" s="20">
        <v>0.35</v>
      </c>
      <c r="AT2025" s="5">
        <v>9.5299999999999994</v>
      </c>
      <c r="AU2025" s="20">
        <v>0.9</v>
      </c>
      <c r="AV2025" s="5">
        <v>8.1</v>
      </c>
      <c r="AW2025" s="5">
        <v>0.03</v>
      </c>
      <c r="AX2025" s="5">
        <v>0.02</v>
      </c>
      <c r="AZ2025" s="22"/>
      <c r="BA2025" s="5">
        <v>5.97</v>
      </c>
      <c r="BC2025" s="20">
        <v>1E-3</v>
      </c>
      <c r="BE2025" s="22"/>
      <c r="BF2025" s="20">
        <v>1.79</v>
      </c>
      <c r="BH2025" s="5">
        <v>0.72</v>
      </c>
      <c r="BI2025" s="22"/>
      <c r="BN2025" s="22"/>
      <c r="BO2025" s="5">
        <v>13.6</v>
      </c>
      <c r="BQ2025" s="5">
        <v>1.67</v>
      </c>
      <c r="BR2025" s="5">
        <v>1.7</v>
      </c>
      <c r="BT2025" s="20">
        <v>14</v>
      </c>
      <c r="BW2025" s="20">
        <v>7.1</v>
      </c>
      <c r="BX2025" s="5">
        <v>9.6999999999999993</v>
      </c>
      <c r="BY2025" s="20">
        <v>2.2999999999999998</v>
      </c>
    </row>
    <row r="2026" spans="1:77" x14ac:dyDescent="0.2">
      <c r="A2026" s="2" t="s">
        <v>295</v>
      </c>
      <c r="B2026" s="3">
        <v>38681</v>
      </c>
      <c r="C2026" s="4">
        <v>33</v>
      </c>
      <c r="F2026" s="20">
        <v>0.13</v>
      </c>
      <c r="G2026" s="21"/>
      <c r="H2026" s="5">
        <v>0.06</v>
      </c>
      <c r="J2026" s="20">
        <v>1</v>
      </c>
      <c r="M2026" s="5">
        <v>0.2</v>
      </c>
      <c r="N2026" s="20">
        <v>2</v>
      </c>
      <c r="O2026" s="22"/>
      <c r="Q2026" s="20">
        <v>0.5</v>
      </c>
      <c r="S2026" s="5">
        <v>91.4</v>
      </c>
      <c r="T2026" s="5">
        <v>25</v>
      </c>
      <c r="U2026" s="20">
        <v>1</v>
      </c>
      <c r="V2026" s="5">
        <v>3</v>
      </c>
      <c r="W2026" s="5">
        <v>0.12</v>
      </c>
      <c r="AB2026" s="5">
        <v>4.2699999999999996</v>
      </c>
      <c r="AD2026" s="5">
        <v>1.62</v>
      </c>
      <c r="AE2026" s="5">
        <v>1.1000000000000001</v>
      </c>
      <c r="AI2026" s="20">
        <v>1</v>
      </c>
      <c r="AJ2026" s="5">
        <v>50.6</v>
      </c>
      <c r="AN2026" s="5">
        <v>4.2</v>
      </c>
      <c r="AO2026" s="5">
        <v>0.01</v>
      </c>
      <c r="AT2026" s="5">
        <v>9.9</v>
      </c>
      <c r="AU2026" s="20">
        <v>1</v>
      </c>
      <c r="AV2026" s="5">
        <v>79.680000000000007</v>
      </c>
      <c r="AW2026" s="5">
        <v>0.03</v>
      </c>
      <c r="AX2026" s="5">
        <v>0.03</v>
      </c>
      <c r="AY2026" s="21"/>
      <c r="AZ2026" s="22"/>
      <c r="BA2026" s="5">
        <v>7.4</v>
      </c>
      <c r="BC2026" s="20">
        <v>0.1</v>
      </c>
      <c r="BE2026" s="20">
        <v>7.9</v>
      </c>
      <c r="BF2026" s="21"/>
      <c r="BH2026" s="5">
        <v>2.9</v>
      </c>
      <c r="BI2026" s="20">
        <v>0.1</v>
      </c>
      <c r="BN2026" s="22"/>
      <c r="BO2026" s="5">
        <v>19</v>
      </c>
      <c r="BQ2026" s="5">
        <v>-5.28</v>
      </c>
      <c r="BR2026" s="5">
        <v>5.37</v>
      </c>
      <c r="BX2026" s="5">
        <v>9.6</v>
      </c>
      <c r="BY2026" s="20">
        <v>10</v>
      </c>
    </row>
    <row r="2027" spans="1:77" x14ac:dyDescent="0.2">
      <c r="A2027" s="2" t="s">
        <v>361</v>
      </c>
      <c r="B2027" s="3">
        <v>38680</v>
      </c>
      <c r="C2027" s="4">
        <v>33</v>
      </c>
      <c r="F2027" s="20">
        <v>0.54</v>
      </c>
      <c r="G2027" s="21"/>
      <c r="H2027" s="5">
        <v>0.21</v>
      </c>
      <c r="J2027" s="5">
        <v>3</v>
      </c>
      <c r="M2027" s="5">
        <v>0.8</v>
      </c>
      <c r="N2027" s="5">
        <v>2</v>
      </c>
      <c r="O2027" s="22"/>
      <c r="Q2027" s="5">
        <v>0.5</v>
      </c>
      <c r="S2027" s="5">
        <v>20.100000000000001</v>
      </c>
      <c r="T2027" s="5">
        <v>15</v>
      </c>
      <c r="U2027" s="5">
        <v>1</v>
      </c>
      <c r="V2027" s="5">
        <v>13</v>
      </c>
      <c r="W2027" s="5">
        <v>4.78</v>
      </c>
      <c r="AB2027" s="5">
        <v>2.5099999999999998</v>
      </c>
      <c r="AD2027" s="5">
        <v>-1.34</v>
      </c>
      <c r="AE2027" s="5">
        <v>5.7</v>
      </c>
      <c r="AI2027" s="5">
        <v>1</v>
      </c>
      <c r="AJ2027" s="5">
        <v>26.6</v>
      </c>
      <c r="AN2027" s="5">
        <v>4.0999999999999996</v>
      </c>
      <c r="AO2027" s="5">
        <v>0.09</v>
      </c>
      <c r="AT2027" s="5">
        <v>7.5</v>
      </c>
      <c r="AU2027" s="5">
        <v>33</v>
      </c>
      <c r="AV2027" s="5">
        <v>0.44</v>
      </c>
      <c r="AW2027" s="5">
        <v>0.03</v>
      </c>
      <c r="AX2027" s="5">
        <v>0.03</v>
      </c>
      <c r="AY2027" s="22"/>
      <c r="AZ2027" s="22"/>
      <c r="BA2027" s="5">
        <v>5</v>
      </c>
      <c r="BC2027" s="5">
        <v>0.1</v>
      </c>
      <c r="BE2027" s="20">
        <v>0.5</v>
      </c>
      <c r="BF2027" s="21"/>
      <c r="BH2027" s="5">
        <v>0.1</v>
      </c>
      <c r="BI2027" s="20">
        <v>0.1</v>
      </c>
      <c r="BN2027" s="22"/>
      <c r="BO2027" s="5">
        <v>77</v>
      </c>
      <c r="BQ2027" s="5">
        <v>-2.02</v>
      </c>
      <c r="BR2027" s="5">
        <v>1.99</v>
      </c>
      <c r="BX2027" s="5">
        <v>11</v>
      </c>
      <c r="BY2027" s="5">
        <v>64</v>
      </c>
    </row>
    <row r="2028" spans="1:77" x14ac:dyDescent="0.2">
      <c r="A2028" s="2" t="s">
        <v>326</v>
      </c>
      <c r="B2028" s="3">
        <v>38680</v>
      </c>
      <c r="C2028" s="4">
        <v>33</v>
      </c>
      <c r="F2028" s="20">
        <v>0.05</v>
      </c>
      <c r="G2028" s="21"/>
      <c r="H2028" s="5">
        <v>0.05</v>
      </c>
      <c r="J2028" s="20">
        <v>1</v>
      </c>
      <c r="M2028" s="5">
        <v>0.2</v>
      </c>
      <c r="N2028" s="20">
        <v>2</v>
      </c>
      <c r="O2028" s="22"/>
      <c r="Q2028" s="20">
        <v>0.5</v>
      </c>
      <c r="S2028" s="5">
        <v>37</v>
      </c>
      <c r="T2028" s="5">
        <v>25</v>
      </c>
      <c r="U2028" s="20">
        <v>1</v>
      </c>
      <c r="V2028" s="5">
        <v>3</v>
      </c>
      <c r="W2028" s="5">
        <v>1.23</v>
      </c>
      <c r="AB2028" s="5">
        <v>2.77</v>
      </c>
      <c r="AC2028" s="21"/>
      <c r="AD2028" s="5">
        <v>-2.11</v>
      </c>
      <c r="AE2028" s="5">
        <v>6.4</v>
      </c>
      <c r="AI2028" s="20">
        <v>1</v>
      </c>
      <c r="AJ2028" s="20">
        <v>37.9</v>
      </c>
      <c r="AN2028" s="5">
        <v>4.0999999999999996</v>
      </c>
      <c r="AO2028" s="5">
        <v>0.16</v>
      </c>
      <c r="AT2028" s="5">
        <v>8.4</v>
      </c>
      <c r="AU2028" s="5">
        <v>11</v>
      </c>
      <c r="AV2028" s="5">
        <v>34.520000000000003</v>
      </c>
      <c r="AW2028" s="5">
        <v>0.03</v>
      </c>
      <c r="AX2028" s="5">
        <v>0.03</v>
      </c>
      <c r="AZ2028" s="22"/>
      <c r="BA2028" s="5">
        <v>6.4</v>
      </c>
      <c r="BC2028" s="20">
        <v>0.1</v>
      </c>
      <c r="BE2028" s="20">
        <v>1.5</v>
      </c>
      <c r="BF2028" s="22"/>
      <c r="BH2028" s="5">
        <v>0.5</v>
      </c>
      <c r="BI2028" s="20">
        <v>0.1</v>
      </c>
      <c r="BN2028" s="22"/>
      <c r="BO2028" s="5">
        <v>51</v>
      </c>
      <c r="BQ2028" s="5">
        <v>-2.82</v>
      </c>
      <c r="BR2028" s="5">
        <v>2.76</v>
      </c>
      <c r="BX2028" s="5">
        <v>9.6</v>
      </c>
      <c r="BY2028" s="20">
        <v>16</v>
      </c>
    </row>
    <row r="2029" spans="1:77" x14ac:dyDescent="0.2">
      <c r="A2029" s="2" t="s">
        <v>421</v>
      </c>
      <c r="B2029" s="3">
        <v>41613</v>
      </c>
      <c r="C2029" s="4">
        <v>31</v>
      </c>
      <c r="F2029" s="21"/>
      <c r="G2029" s="20">
        <v>7.0000000000000001E-3</v>
      </c>
      <c r="H2029" s="5">
        <v>0.01</v>
      </c>
      <c r="J2029" s="5">
        <v>0.2</v>
      </c>
      <c r="M2029" s="5">
        <v>0.16</v>
      </c>
      <c r="N2029" s="5">
        <v>0.2</v>
      </c>
      <c r="O2029" s="21"/>
      <c r="Q2029" s="5">
        <v>0.03</v>
      </c>
      <c r="S2029" s="5">
        <v>78.900000000000006</v>
      </c>
      <c r="T2029" s="20">
        <v>21</v>
      </c>
      <c r="U2029" s="5">
        <v>0.3</v>
      </c>
      <c r="V2029" s="5">
        <v>1.9</v>
      </c>
      <c r="W2029" s="5">
        <v>0.02</v>
      </c>
      <c r="AB2029" s="5">
        <v>4.2699999999999996</v>
      </c>
      <c r="AD2029" s="20">
        <v>0.38</v>
      </c>
      <c r="AE2029" s="5">
        <v>6.35</v>
      </c>
      <c r="AI2029" s="5">
        <v>0.6</v>
      </c>
      <c r="AJ2029" s="5">
        <v>47.8</v>
      </c>
      <c r="AN2029" s="5">
        <v>5.81</v>
      </c>
      <c r="AO2029" s="5">
        <v>0.04</v>
      </c>
      <c r="AT2029" s="5">
        <v>8.51</v>
      </c>
      <c r="AU2029" s="5">
        <v>0.8</v>
      </c>
      <c r="AV2029" s="5">
        <v>80.12</v>
      </c>
      <c r="AW2029" s="5">
        <v>0.03</v>
      </c>
      <c r="AX2029" s="5">
        <v>0.08</v>
      </c>
      <c r="AY2029" s="21"/>
      <c r="AZ2029" s="22"/>
      <c r="BA2029" s="5">
        <v>7.37</v>
      </c>
      <c r="BC2029" s="5">
        <v>1E-3</v>
      </c>
      <c r="BE2029" s="21"/>
      <c r="BF2029" s="22"/>
      <c r="BH2029" s="20">
        <v>2.5099999999999998</v>
      </c>
      <c r="BN2029" s="22"/>
      <c r="BO2029" s="5">
        <v>25.8</v>
      </c>
      <c r="BQ2029" s="20">
        <v>4.93</v>
      </c>
      <c r="BR2029" s="20">
        <v>4.95</v>
      </c>
      <c r="BX2029" s="5">
        <v>10.7</v>
      </c>
      <c r="BY2029" s="5">
        <v>1.3</v>
      </c>
    </row>
    <row r="2030" spans="1:77" x14ac:dyDescent="0.2">
      <c r="A2030" s="2" t="s">
        <v>231</v>
      </c>
      <c r="B2030" s="3">
        <v>38684</v>
      </c>
      <c r="C2030" s="4">
        <v>33</v>
      </c>
      <c r="F2030" s="20">
        <v>0.04</v>
      </c>
      <c r="G2030" s="21"/>
      <c r="H2030" s="5">
        <v>0.68</v>
      </c>
      <c r="J2030" s="20">
        <v>1</v>
      </c>
      <c r="M2030" s="5">
        <v>0.5</v>
      </c>
      <c r="N2030" s="20">
        <v>2</v>
      </c>
      <c r="O2030" s="22"/>
      <c r="Q2030" s="20">
        <v>0.5</v>
      </c>
      <c r="S2030" s="5">
        <v>150</v>
      </c>
      <c r="T2030" s="5">
        <v>36</v>
      </c>
      <c r="U2030" s="20">
        <v>2</v>
      </c>
      <c r="V2030" s="5">
        <v>11</v>
      </c>
      <c r="W2030" s="5">
        <v>3.62</v>
      </c>
      <c r="AB2030" s="5">
        <v>1.29</v>
      </c>
      <c r="AD2030" s="5">
        <v>2</v>
      </c>
      <c r="AE2030" s="5">
        <v>7.4</v>
      </c>
      <c r="AI2030" s="20">
        <v>1</v>
      </c>
      <c r="AJ2030" s="5">
        <v>84.4</v>
      </c>
      <c r="AN2030" s="5">
        <v>11</v>
      </c>
      <c r="AO2030" s="5">
        <v>0.51</v>
      </c>
      <c r="AT2030" s="5">
        <v>27</v>
      </c>
      <c r="AU2030" s="20">
        <v>1</v>
      </c>
      <c r="AV2030" s="5">
        <v>0.44</v>
      </c>
      <c r="AW2030" s="5">
        <v>0.03</v>
      </c>
      <c r="AX2030" s="5">
        <v>0.06</v>
      </c>
      <c r="AZ2030" s="22"/>
      <c r="BA2030" s="5">
        <v>6.9</v>
      </c>
      <c r="BC2030" s="20">
        <v>0.1</v>
      </c>
      <c r="BE2030" s="20">
        <v>0.5</v>
      </c>
      <c r="BF2030" s="21"/>
      <c r="BH2030" s="5">
        <v>6.5</v>
      </c>
      <c r="BI2030" s="20">
        <v>0.1</v>
      </c>
      <c r="BN2030" s="22"/>
      <c r="BO2030" s="5">
        <v>107</v>
      </c>
      <c r="BQ2030" s="20">
        <v>-9.74</v>
      </c>
      <c r="BR2030" s="20">
        <v>9.94</v>
      </c>
      <c r="BX2030" s="5">
        <v>9.8000000000000007</v>
      </c>
      <c r="BY2030" s="20">
        <v>5</v>
      </c>
    </row>
    <row r="2031" spans="1:77" x14ac:dyDescent="0.2">
      <c r="A2031" s="2" t="s">
        <v>154</v>
      </c>
      <c r="B2031" s="3">
        <v>38689</v>
      </c>
      <c r="C2031" s="4">
        <v>33</v>
      </c>
      <c r="E2031" s="21"/>
      <c r="F2031" s="5">
        <v>0.05</v>
      </c>
      <c r="G2031" s="22"/>
      <c r="H2031" s="5">
        <v>0.06</v>
      </c>
      <c r="I2031" s="21"/>
      <c r="J2031" s="5">
        <v>1</v>
      </c>
      <c r="M2031" s="5">
        <v>0.3</v>
      </c>
      <c r="N2031" s="5">
        <v>2</v>
      </c>
      <c r="O2031" s="22"/>
      <c r="Q2031" s="5">
        <v>0.5</v>
      </c>
      <c r="S2031" s="5">
        <v>131</v>
      </c>
      <c r="T2031" s="5">
        <v>30</v>
      </c>
      <c r="U2031" s="5">
        <v>1</v>
      </c>
      <c r="V2031" s="20">
        <v>1</v>
      </c>
      <c r="W2031" s="5">
        <v>0.02</v>
      </c>
      <c r="AA2031" s="21"/>
      <c r="AB2031" s="5">
        <v>9.64</v>
      </c>
      <c r="AD2031" s="20">
        <v>1.94</v>
      </c>
      <c r="AE2031" s="5">
        <v>1.3</v>
      </c>
      <c r="AG2031" s="21"/>
      <c r="AI2031" s="5">
        <v>1</v>
      </c>
      <c r="AJ2031" s="5">
        <v>76</v>
      </c>
      <c r="AM2031" s="21"/>
      <c r="AN2031" s="5">
        <v>9.9</v>
      </c>
      <c r="AO2031" s="5">
        <v>0.01</v>
      </c>
      <c r="AT2031" s="5">
        <v>14.6</v>
      </c>
      <c r="AU2031" s="5">
        <v>1</v>
      </c>
      <c r="AV2031" s="5">
        <v>18.14</v>
      </c>
      <c r="AW2031" s="5">
        <v>0.03</v>
      </c>
      <c r="AX2031" s="5">
        <v>0.09</v>
      </c>
      <c r="AZ2031" s="22"/>
      <c r="BA2031" s="5">
        <v>7</v>
      </c>
      <c r="BC2031" s="5">
        <v>0.1</v>
      </c>
      <c r="BE2031" s="20">
        <v>3.8</v>
      </c>
      <c r="BF2031" s="21"/>
      <c r="BH2031" s="5">
        <v>5.5</v>
      </c>
      <c r="BI2031" s="20">
        <v>0.1</v>
      </c>
      <c r="BK2031" s="21"/>
      <c r="BN2031" s="22"/>
      <c r="BO2031" s="5">
        <v>59</v>
      </c>
      <c r="BQ2031" s="5">
        <v>-7.86</v>
      </c>
      <c r="BR2031" s="5">
        <v>8.02</v>
      </c>
      <c r="BU2031" s="21"/>
      <c r="BX2031" s="5">
        <v>8.6999999999999993</v>
      </c>
      <c r="BY2031" s="5">
        <v>5</v>
      </c>
    </row>
    <row r="2032" spans="1:77" x14ac:dyDescent="0.2">
      <c r="A2032" s="2" t="s">
        <v>303</v>
      </c>
      <c r="B2032" s="3">
        <v>38834</v>
      </c>
      <c r="C2032" s="4">
        <v>31</v>
      </c>
      <c r="F2032" s="20">
        <v>0.66</v>
      </c>
      <c r="G2032" s="21"/>
      <c r="H2032" s="5">
        <v>0.23</v>
      </c>
      <c r="J2032" s="20">
        <v>5</v>
      </c>
      <c r="M2032" s="5">
        <v>1.39</v>
      </c>
      <c r="N2032" s="20">
        <v>10</v>
      </c>
      <c r="O2032" s="22"/>
      <c r="Q2032" s="20">
        <v>1</v>
      </c>
      <c r="S2032" s="5">
        <v>41.27</v>
      </c>
      <c r="T2032" s="5">
        <v>29</v>
      </c>
      <c r="U2032" s="20">
        <v>5</v>
      </c>
      <c r="V2032" s="5">
        <v>16.600000000000001</v>
      </c>
      <c r="W2032" s="5">
        <v>0.92</v>
      </c>
      <c r="AB2032" s="21"/>
      <c r="AD2032" s="5">
        <v>1.04</v>
      </c>
      <c r="AE2032" s="5">
        <v>8.52</v>
      </c>
      <c r="AI2032" s="20">
        <v>10</v>
      </c>
      <c r="AJ2032" s="5">
        <v>36.6</v>
      </c>
      <c r="AN2032" s="5">
        <v>4.47</v>
      </c>
      <c r="AO2032" s="5">
        <v>0.28999999999999998</v>
      </c>
      <c r="AT2032" s="5">
        <v>17.8</v>
      </c>
      <c r="AU2032" s="20">
        <v>10</v>
      </c>
      <c r="AV2032" s="5">
        <v>6.28</v>
      </c>
      <c r="AW2032" s="5">
        <v>0.03</v>
      </c>
      <c r="AX2032" s="5">
        <v>0.06</v>
      </c>
      <c r="AY2032" s="21"/>
      <c r="AZ2032" s="22"/>
      <c r="BA2032" s="5">
        <v>6.77</v>
      </c>
      <c r="BC2032" s="20">
        <v>0.1</v>
      </c>
      <c r="BE2032" s="20">
        <v>0.6</v>
      </c>
      <c r="BF2032" s="21"/>
      <c r="BH2032" s="5">
        <v>1.47</v>
      </c>
      <c r="BN2032" s="22"/>
      <c r="BO2032" s="5">
        <v>51</v>
      </c>
      <c r="BQ2032" s="5">
        <v>3.44</v>
      </c>
      <c r="BR2032" s="5">
        <v>3.48</v>
      </c>
      <c r="BX2032" s="5">
        <v>6.6</v>
      </c>
      <c r="BY2032" s="20">
        <v>10</v>
      </c>
    </row>
    <row r="2033" spans="1:77" x14ac:dyDescent="0.2">
      <c r="A2033" s="2" t="s">
        <v>326</v>
      </c>
      <c r="B2033" s="3">
        <v>36363</v>
      </c>
      <c r="C2033" s="4">
        <v>21</v>
      </c>
      <c r="F2033" s="5">
        <v>0.2</v>
      </c>
      <c r="G2033" s="22"/>
      <c r="H2033" s="5">
        <v>0.09</v>
      </c>
      <c r="J2033" s="21"/>
      <c r="M2033" s="5">
        <v>0.87</v>
      </c>
      <c r="N2033" s="21"/>
      <c r="Q2033" s="21"/>
      <c r="S2033" s="5">
        <v>55.6</v>
      </c>
      <c r="T2033" s="5">
        <v>39</v>
      </c>
      <c r="U2033" s="21"/>
      <c r="V2033" s="5">
        <v>2.4</v>
      </c>
      <c r="W2033" s="5">
        <v>2.2599999999999998</v>
      </c>
      <c r="AB2033" s="20">
        <v>2.17</v>
      </c>
      <c r="AD2033" s="21"/>
      <c r="AE2033" s="5">
        <v>12.3</v>
      </c>
      <c r="AI2033" s="21"/>
      <c r="AJ2033" s="5">
        <v>44.9</v>
      </c>
      <c r="AN2033" s="5">
        <v>6.25</v>
      </c>
      <c r="AO2033" s="5">
        <v>0.2</v>
      </c>
      <c r="AT2033" s="5">
        <v>20.399999999999999</v>
      </c>
      <c r="AU2033" s="21"/>
      <c r="AV2033" s="5">
        <v>47.8</v>
      </c>
      <c r="AW2033" s="5">
        <v>0.03</v>
      </c>
      <c r="AX2033" s="5">
        <v>0.06</v>
      </c>
      <c r="AZ2033" s="22"/>
      <c r="BA2033" s="5">
        <v>6.55</v>
      </c>
      <c r="BC2033" s="21"/>
      <c r="BE2033" s="5">
        <v>1.4</v>
      </c>
      <c r="BF2033" s="22"/>
      <c r="BH2033" s="5">
        <v>1.3</v>
      </c>
      <c r="BN2033" s="22"/>
      <c r="BO2033" s="5">
        <v>56</v>
      </c>
      <c r="BQ2033" s="21"/>
      <c r="BR2033" s="21"/>
      <c r="BX2033" s="5">
        <v>9.4</v>
      </c>
      <c r="BY2033" s="21"/>
    </row>
    <row r="2034" spans="1:77" x14ac:dyDescent="0.2">
      <c r="A2034" s="2" t="s">
        <v>326</v>
      </c>
      <c r="B2034" s="3">
        <v>38893</v>
      </c>
      <c r="C2034" s="4">
        <v>31</v>
      </c>
      <c r="F2034" s="5">
        <v>7.0000000000000007E-2</v>
      </c>
      <c r="G2034" s="22"/>
      <c r="H2034" s="5">
        <v>0.02</v>
      </c>
      <c r="J2034" s="5">
        <v>5</v>
      </c>
      <c r="M2034" s="5">
        <v>1.48</v>
      </c>
      <c r="N2034" s="5">
        <v>10</v>
      </c>
      <c r="O2034" s="22"/>
      <c r="Q2034" s="5">
        <v>1</v>
      </c>
      <c r="S2034" s="5">
        <v>46.2</v>
      </c>
      <c r="T2034" s="5">
        <v>17</v>
      </c>
      <c r="U2034" s="5">
        <v>5</v>
      </c>
      <c r="V2034" s="5">
        <v>2.2999999999999998</v>
      </c>
      <c r="W2034" s="5">
        <v>1.75</v>
      </c>
      <c r="AB2034" s="21"/>
      <c r="AD2034" s="5">
        <v>2.85</v>
      </c>
      <c r="AE2034" s="5">
        <v>11.98</v>
      </c>
      <c r="AI2034" s="5">
        <v>10</v>
      </c>
      <c r="AJ2034" s="5">
        <v>39.5</v>
      </c>
      <c r="AN2034" s="5">
        <v>5.41</v>
      </c>
      <c r="AO2034" s="5">
        <v>0.18</v>
      </c>
      <c r="AT2034" s="5">
        <v>12.5</v>
      </c>
      <c r="AU2034" s="5">
        <v>20</v>
      </c>
      <c r="AV2034" s="5">
        <v>36.74</v>
      </c>
      <c r="AW2034" s="5">
        <v>0.03</v>
      </c>
      <c r="AX2034" s="5">
        <v>0.06</v>
      </c>
      <c r="AZ2034" s="22"/>
      <c r="BA2034" s="5">
        <v>6.59</v>
      </c>
      <c r="BC2034" s="5">
        <v>0.1</v>
      </c>
      <c r="BE2034" s="5">
        <v>1.7</v>
      </c>
      <c r="BF2034" s="22"/>
      <c r="BH2034" s="5">
        <v>1.32</v>
      </c>
      <c r="BI2034" s="21"/>
      <c r="BN2034" s="22"/>
      <c r="BO2034" s="5">
        <v>56</v>
      </c>
      <c r="BQ2034" s="5">
        <v>3.57</v>
      </c>
      <c r="BR2034" s="5">
        <v>3.67</v>
      </c>
      <c r="BX2034" s="5">
        <v>9.8000000000000007</v>
      </c>
      <c r="BY2034" s="5">
        <v>20</v>
      </c>
    </row>
    <row r="2035" spans="1:77" x14ac:dyDescent="0.2">
      <c r="A2035" s="2" t="s">
        <v>336</v>
      </c>
      <c r="B2035" s="3">
        <v>41478</v>
      </c>
      <c r="C2035" s="4">
        <v>26</v>
      </c>
      <c r="F2035" s="22"/>
      <c r="G2035" s="5">
        <v>1</v>
      </c>
      <c r="H2035" s="5">
        <v>7.0000000000000007E-2</v>
      </c>
      <c r="J2035" s="21"/>
      <c r="M2035" s="5">
        <v>1.52</v>
      </c>
      <c r="N2035" s="21"/>
      <c r="O2035" s="22"/>
      <c r="Q2035" s="21"/>
      <c r="S2035" s="5">
        <v>22.3</v>
      </c>
      <c r="T2035" s="5">
        <v>167</v>
      </c>
      <c r="U2035" s="5">
        <v>2.1</v>
      </c>
      <c r="V2035" s="5">
        <v>28</v>
      </c>
      <c r="W2035" s="5">
        <v>0.28000000000000003</v>
      </c>
      <c r="AB2035" s="5">
        <v>2.4500000000000002</v>
      </c>
      <c r="AC2035" s="21"/>
      <c r="AD2035" s="5">
        <v>1.37</v>
      </c>
      <c r="AE2035" s="5">
        <v>27.3</v>
      </c>
      <c r="AI2035" s="21"/>
      <c r="AJ2035" s="20">
        <v>72.8</v>
      </c>
      <c r="AN2035" s="5">
        <v>4.04</v>
      </c>
      <c r="AO2035" s="5">
        <v>0.02</v>
      </c>
      <c r="AT2035" s="5">
        <v>93.1</v>
      </c>
      <c r="AU2035" s="21"/>
      <c r="AV2035" s="5">
        <v>0.86</v>
      </c>
      <c r="AW2035" s="5">
        <v>0.02</v>
      </c>
      <c r="AX2035" s="5">
        <v>0.05</v>
      </c>
      <c r="AY2035" s="20">
        <v>0.04</v>
      </c>
      <c r="AZ2035" s="22"/>
      <c r="BA2035" s="5">
        <v>5.38</v>
      </c>
      <c r="BC2035" s="21"/>
      <c r="BE2035" s="22"/>
      <c r="BF2035" s="20">
        <v>0.21</v>
      </c>
      <c r="BH2035" s="5">
        <v>0.94</v>
      </c>
      <c r="BN2035" s="22"/>
      <c r="BO2035" s="5">
        <v>36</v>
      </c>
      <c r="BQ2035" s="5">
        <v>6.42</v>
      </c>
      <c r="BR2035" s="5">
        <v>6.33</v>
      </c>
      <c r="BX2035" s="5">
        <v>9.6</v>
      </c>
      <c r="BY2035" s="21"/>
    </row>
    <row r="2036" spans="1:77" x14ac:dyDescent="0.2">
      <c r="A2036" s="2" t="s">
        <v>374</v>
      </c>
      <c r="B2036" s="3">
        <v>41235</v>
      </c>
      <c r="C2036" s="4">
        <v>39</v>
      </c>
      <c r="F2036" s="21"/>
      <c r="G2036" s="20">
        <v>0.48</v>
      </c>
      <c r="H2036" s="5">
        <v>0.01</v>
      </c>
      <c r="J2036" s="20">
        <v>0.9</v>
      </c>
      <c r="M2036" s="5">
        <v>0.69</v>
      </c>
      <c r="N2036" s="20">
        <v>1.8</v>
      </c>
      <c r="O2036" s="21"/>
      <c r="Q2036" s="20">
        <v>0.03</v>
      </c>
      <c r="S2036" s="5">
        <v>26.7</v>
      </c>
      <c r="T2036" s="5">
        <v>21</v>
      </c>
      <c r="U2036" s="20">
        <v>2.9</v>
      </c>
      <c r="V2036" s="5">
        <v>9.4</v>
      </c>
      <c r="W2036" s="5">
        <v>2.59</v>
      </c>
      <c r="Y2036" s="21"/>
      <c r="Z2036" s="20">
        <v>25</v>
      </c>
      <c r="AB2036" s="5">
        <v>2.2799999999999998</v>
      </c>
      <c r="AD2036" s="20">
        <v>8.11</v>
      </c>
      <c r="AE2036" s="5">
        <v>11.9</v>
      </c>
      <c r="AI2036" s="20">
        <v>5.9</v>
      </c>
      <c r="AJ2036" s="5">
        <v>31.9</v>
      </c>
      <c r="AN2036" s="5">
        <v>5.0599999999999996</v>
      </c>
      <c r="AO2036" s="5">
        <v>0.02</v>
      </c>
      <c r="AS2036" s="20">
        <v>0.35</v>
      </c>
      <c r="AT2036" s="5">
        <v>15.5</v>
      </c>
      <c r="AU2036" s="20">
        <v>1.2</v>
      </c>
      <c r="AV2036" s="5">
        <v>83.22</v>
      </c>
      <c r="AW2036" s="5">
        <v>0.02</v>
      </c>
      <c r="AX2036" s="5">
        <v>0.05</v>
      </c>
      <c r="AY2036" s="20">
        <v>0.12</v>
      </c>
      <c r="AZ2036" s="22"/>
      <c r="BA2036" s="5">
        <v>5.75</v>
      </c>
      <c r="BC2036" s="20">
        <v>0.01</v>
      </c>
      <c r="BE2036" s="21"/>
      <c r="BF2036" s="20">
        <v>2.44</v>
      </c>
      <c r="BH2036" s="5">
        <v>0.33</v>
      </c>
      <c r="BN2036" s="22"/>
      <c r="BO2036" s="5">
        <v>20.5</v>
      </c>
      <c r="BQ2036" s="20">
        <v>2.7</v>
      </c>
      <c r="BR2036" s="20">
        <v>2.92</v>
      </c>
      <c r="BS2036" s="20">
        <v>0.2</v>
      </c>
      <c r="BT2036" s="20">
        <v>9.6999999999999993</v>
      </c>
      <c r="BV2036" s="20">
        <v>0.34</v>
      </c>
      <c r="BW2036" s="20">
        <v>5.2</v>
      </c>
      <c r="BX2036" s="5">
        <v>11.9</v>
      </c>
      <c r="BY2036" s="20">
        <v>8</v>
      </c>
    </row>
    <row r="2037" spans="1:77" x14ac:dyDescent="0.2">
      <c r="A2037" s="2" t="s">
        <v>336</v>
      </c>
      <c r="B2037" s="3">
        <v>41067</v>
      </c>
      <c r="C2037" s="4">
        <v>31</v>
      </c>
      <c r="F2037" s="22"/>
      <c r="G2037" s="5">
        <v>0.96</v>
      </c>
      <c r="H2037" s="5">
        <v>0.06</v>
      </c>
      <c r="J2037" s="21"/>
      <c r="M2037" s="5">
        <v>1.3</v>
      </c>
      <c r="N2037" s="5">
        <v>9</v>
      </c>
      <c r="O2037" s="22"/>
      <c r="Q2037" s="21"/>
      <c r="S2037" s="5">
        <v>17.399999999999999</v>
      </c>
      <c r="T2037" s="5">
        <v>137</v>
      </c>
      <c r="U2037" s="5">
        <v>1.5</v>
      </c>
      <c r="V2037" s="5">
        <v>28</v>
      </c>
      <c r="W2037" s="5">
        <v>0.21</v>
      </c>
      <c r="AB2037" s="5">
        <v>2.4700000000000002</v>
      </c>
      <c r="AC2037" s="21"/>
      <c r="AD2037" s="5">
        <v>3.55</v>
      </c>
      <c r="AE2037" s="5">
        <v>31.7</v>
      </c>
      <c r="AI2037" s="5">
        <v>18</v>
      </c>
      <c r="AJ2037" s="20">
        <v>64.099999999999994</v>
      </c>
      <c r="AN2037" s="5">
        <v>2.72</v>
      </c>
      <c r="AO2037" s="5">
        <v>0.02</v>
      </c>
      <c r="AT2037" s="5">
        <v>77</v>
      </c>
      <c r="AU2037" s="21"/>
      <c r="AV2037" s="5">
        <v>0.34</v>
      </c>
      <c r="AW2037" s="5">
        <v>0.02</v>
      </c>
      <c r="AX2037" s="5">
        <v>0.04</v>
      </c>
      <c r="AY2037" s="20">
        <v>0.03</v>
      </c>
      <c r="AZ2037" s="22"/>
      <c r="BA2037" s="5">
        <v>5.66</v>
      </c>
      <c r="BC2037" s="21"/>
      <c r="BE2037" s="22"/>
      <c r="BF2037" s="20">
        <v>0.48</v>
      </c>
      <c r="BH2037" s="5">
        <v>0.99</v>
      </c>
      <c r="BN2037" s="22"/>
      <c r="BO2037" s="5">
        <v>34.1</v>
      </c>
      <c r="BQ2037" s="5">
        <v>5.57</v>
      </c>
      <c r="BR2037" s="5">
        <v>5.38</v>
      </c>
      <c r="BS2037" s="20">
        <v>0.2</v>
      </c>
      <c r="BT2037" s="20">
        <v>32</v>
      </c>
      <c r="BV2037" s="20">
        <v>0.61</v>
      </c>
      <c r="BX2037" s="5">
        <v>9</v>
      </c>
      <c r="BY2037" s="21"/>
    </row>
    <row r="2038" spans="1:77" x14ac:dyDescent="0.2">
      <c r="A2038" s="2" t="s">
        <v>336</v>
      </c>
      <c r="B2038" s="3">
        <v>40359</v>
      </c>
      <c r="C2038" s="4">
        <v>26</v>
      </c>
      <c r="F2038" s="22"/>
      <c r="G2038" s="5">
        <v>1.62</v>
      </c>
      <c r="H2038" s="5">
        <v>0.03</v>
      </c>
      <c r="J2038" s="22"/>
      <c r="M2038" s="5">
        <v>1.51</v>
      </c>
      <c r="N2038" s="20">
        <v>9.1999999999999993</v>
      </c>
      <c r="Q2038" s="22"/>
      <c r="S2038" s="5">
        <v>25.6</v>
      </c>
      <c r="T2038" s="5">
        <v>215</v>
      </c>
      <c r="U2038" s="20">
        <v>3.2</v>
      </c>
      <c r="V2038" s="5">
        <v>35</v>
      </c>
      <c r="W2038" s="5">
        <v>0.17</v>
      </c>
      <c r="AB2038" s="21"/>
      <c r="AD2038" s="5">
        <v>0.87</v>
      </c>
      <c r="AE2038" s="5">
        <v>29.9</v>
      </c>
      <c r="AI2038" s="20">
        <v>19</v>
      </c>
      <c r="AJ2038" s="5">
        <v>90</v>
      </c>
      <c r="AN2038" s="5">
        <v>3.51</v>
      </c>
      <c r="AO2038" s="5">
        <v>0.01</v>
      </c>
      <c r="AT2038" s="5">
        <v>120</v>
      </c>
      <c r="AU2038" s="22"/>
      <c r="AV2038" s="5">
        <v>1.63</v>
      </c>
      <c r="AW2038" s="5">
        <v>0.02</v>
      </c>
      <c r="AX2038" s="5">
        <v>0.05</v>
      </c>
      <c r="AY2038" s="21"/>
      <c r="AZ2038" s="22"/>
      <c r="BA2038" s="5">
        <v>5.51</v>
      </c>
      <c r="BC2038" s="22"/>
      <c r="BE2038" s="22"/>
      <c r="BF2038" s="5">
        <v>0.26</v>
      </c>
      <c r="BH2038" s="5">
        <v>0.79</v>
      </c>
      <c r="BI2038" s="22"/>
      <c r="BN2038" s="22"/>
      <c r="BO2038" s="5">
        <v>44.6</v>
      </c>
      <c r="BQ2038" s="5">
        <v>7.81</v>
      </c>
      <c r="BR2038" s="5">
        <v>7.74</v>
      </c>
      <c r="BW2038" s="22"/>
      <c r="BX2038" s="5">
        <v>9.1</v>
      </c>
      <c r="BY2038" s="22"/>
    </row>
    <row r="2039" spans="1:77" x14ac:dyDescent="0.2">
      <c r="A2039" s="2" t="s">
        <v>261</v>
      </c>
      <c r="B2039" s="3">
        <v>41225</v>
      </c>
      <c r="C2039" s="4">
        <v>38</v>
      </c>
      <c r="F2039" s="22"/>
      <c r="G2039" s="5">
        <v>6.0000000000000001E-3</v>
      </c>
      <c r="H2039" s="5">
        <v>0.17</v>
      </c>
      <c r="J2039" s="20">
        <v>1.4</v>
      </c>
      <c r="M2039" s="5">
        <v>0.18</v>
      </c>
      <c r="N2039" s="20">
        <v>0.2</v>
      </c>
      <c r="O2039" s="22"/>
      <c r="Q2039" s="20">
        <v>0.02</v>
      </c>
      <c r="S2039" s="5">
        <v>56.2</v>
      </c>
      <c r="T2039" s="5">
        <v>30</v>
      </c>
      <c r="U2039" s="20">
        <v>0.2</v>
      </c>
      <c r="V2039" s="5">
        <v>1.2</v>
      </c>
      <c r="W2039" s="5">
        <v>4.5599999999999996</v>
      </c>
      <c r="AB2039" s="5">
        <v>2.4</v>
      </c>
      <c r="AD2039" s="5">
        <v>2.52</v>
      </c>
      <c r="AE2039" s="5">
        <v>1.89</v>
      </c>
      <c r="AI2039" s="20">
        <v>0.5</v>
      </c>
      <c r="AJ2039" s="5">
        <v>42.2</v>
      </c>
      <c r="AN2039" s="5">
        <v>5.28</v>
      </c>
      <c r="AO2039" s="5">
        <v>0.19</v>
      </c>
      <c r="AS2039" s="20">
        <v>0.35</v>
      </c>
      <c r="AT2039" s="5">
        <v>13.9</v>
      </c>
      <c r="AU2039" s="20">
        <v>0.5</v>
      </c>
      <c r="AV2039" s="5">
        <v>0.22</v>
      </c>
      <c r="AW2039" s="5">
        <v>0.02</v>
      </c>
      <c r="AX2039" s="5">
        <v>0.01</v>
      </c>
      <c r="AY2039" s="5">
        <v>0.16</v>
      </c>
      <c r="AZ2039" s="22"/>
      <c r="BA2039" s="5">
        <v>7.44</v>
      </c>
      <c r="BC2039" s="20">
        <v>1E-3</v>
      </c>
      <c r="BF2039" s="5">
        <v>0.49</v>
      </c>
      <c r="BH2039" s="5">
        <v>1.42</v>
      </c>
      <c r="BN2039" s="22"/>
      <c r="BO2039" s="5">
        <v>85.7</v>
      </c>
      <c r="BQ2039" s="5">
        <v>4.05</v>
      </c>
      <c r="BR2039" s="5">
        <v>4.1500000000000004</v>
      </c>
      <c r="BS2039" s="20">
        <v>0.2</v>
      </c>
      <c r="BT2039" s="20">
        <v>17</v>
      </c>
      <c r="BV2039" s="20">
        <v>0.1</v>
      </c>
      <c r="BW2039" s="20">
        <v>0.1</v>
      </c>
      <c r="BX2039" s="5">
        <v>9.8000000000000007</v>
      </c>
      <c r="BY2039" s="20">
        <v>0.5</v>
      </c>
    </row>
    <row r="2040" spans="1:77" x14ac:dyDescent="0.2">
      <c r="A2040" s="2" t="s">
        <v>290</v>
      </c>
      <c r="B2040" s="3">
        <v>38856</v>
      </c>
      <c r="C2040" s="4">
        <v>31</v>
      </c>
      <c r="F2040" s="20">
        <v>0.03</v>
      </c>
      <c r="G2040" s="21"/>
      <c r="H2040" s="5">
        <v>0.23</v>
      </c>
      <c r="J2040" s="20">
        <v>5</v>
      </c>
      <c r="M2040" s="5">
        <v>1.77</v>
      </c>
      <c r="N2040" s="20">
        <v>2.5</v>
      </c>
      <c r="O2040" s="22"/>
      <c r="Q2040" s="20">
        <v>0.5</v>
      </c>
      <c r="S2040" s="5">
        <v>55.82</v>
      </c>
      <c r="T2040" s="5">
        <v>58</v>
      </c>
      <c r="U2040" s="20">
        <v>5</v>
      </c>
      <c r="V2040" s="5">
        <v>5.2</v>
      </c>
      <c r="W2040" s="5">
        <v>2.0099999999999998</v>
      </c>
      <c r="AB2040" s="21"/>
      <c r="AD2040" s="5">
        <v>-4.37</v>
      </c>
      <c r="AE2040" s="5">
        <v>11.2</v>
      </c>
      <c r="AI2040" s="20">
        <v>10</v>
      </c>
      <c r="AJ2040" s="5">
        <v>50</v>
      </c>
      <c r="AN2040" s="5">
        <v>5.45</v>
      </c>
      <c r="AO2040" s="5">
        <v>0.33</v>
      </c>
      <c r="AT2040" s="5">
        <v>25.5</v>
      </c>
      <c r="AU2040" s="20">
        <v>2</v>
      </c>
      <c r="AV2040" s="5">
        <v>0.48</v>
      </c>
      <c r="AW2040" s="5">
        <v>0.02</v>
      </c>
      <c r="AX2040" s="5">
        <v>0.15</v>
      </c>
      <c r="AY2040" s="21"/>
      <c r="AZ2040" s="22"/>
      <c r="BA2040" s="5">
        <v>6.46</v>
      </c>
      <c r="BC2040" s="20">
        <v>0.1</v>
      </c>
      <c r="BE2040" s="20">
        <v>0.5</v>
      </c>
      <c r="BF2040" s="21"/>
      <c r="BH2040" s="5">
        <v>2.0699999999999998</v>
      </c>
      <c r="BN2040" s="22"/>
      <c r="BO2040" s="5">
        <v>58</v>
      </c>
      <c r="BQ2040" s="5">
        <v>4.9400000000000004</v>
      </c>
      <c r="BR2040" s="5">
        <v>4.7300000000000004</v>
      </c>
      <c r="BT2040" s="21"/>
      <c r="BX2040" s="5">
        <v>10</v>
      </c>
      <c r="BY2040" s="20">
        <v>10</v>
      </c>
    </row>
    <row r="2041" spans="1:77" x14ac:dyDescent="0.2">
      <c r="A2041" s="2" t="s">
        <v>351</v>
      </c>
      <c r="B2041" s="3">
        <v>38855</v>
      </c>
      <c r="C2041" s="4">
        <v>31</v>
      </c>
      <c r="F2041" s="5">
        <v>0.03</v>
      </c>
      <c r="G2041" s="22"/>
      <c r="H2041" s="5">
        <v>0.02</v>
      </c>
      <c r="J2041" s="5">
        <v>5</v>
      </c>
      <c r="M2041" s="5">
        <v>0.68</v>
      </c>
      <c r="N2041" s="5">
        <v>2.5</v>
      </c>
      <c r="O2041" s="21"/>
      <c r="Q2041" s="5">
        <v>0.5</v>
      </c>
      <c r="S2041" s="5">
        <v>24.97</v>
      </c>
      <c r="T2041" s="5">
        <v>36</v>
      </c>
      <c r="U2041" s="5">
        <v>5</v>
      </c>
      <c r="V2041" s="5">
        <v>1</v>
      </c>
      <c r="W2041" s="5">
        <v>0.05</v>
      </c>
      <c r="AB2041" s="21"/>
      <c r="AD2041" s="20">
        <v>1.52</v>
      </c>
      <c r="AE2041" s="5">
        <v>4.3600000000000003</v>
      </c>
      <c r="AI2041" s="5">
        <v>10</v>
      </c>
      <c r="AJ2041" s="5">
        <v>31</v>
      </c>
      <c r="AN2041" s="5">
        <v>4.57</v>
      </c>
      <c r="AO2041" s="5">
        <v>0.01</v>
      </c>
      <c r="AT2041" s="5">
        <v>22.5</v>
      </c>
      <c r="AU2041" s="5">
        <v>2</v>
      </c>
      <c r="AV2041" s="5">
        <v>15.44</v>
      </c>
      <c r="AW2041" s="5">
        <v>0.02</v>
      </c>
      <c r="AX2041" s="5">
        <v>0.09</v>
      </c>
      <c r="AZ2041" s="21"/>
      <c r="BA2041" s="5">
        <v>7.02</v>
      </c>
      <c r="BC2041" s="5">
        <v>0.1</v>
      </c>
      <c r="BE2041" s="5">
        <v>9.4</v>
      </c>
      <c r="BF2041" s="22"/>
      <c r="BH2041" s="5">
        <v>0.96</v>
      </c>
      <c r="BN2041" s="22"/>
      <c r="BO2041" s="5">
        <v>22</v>
      </c>
      <c r="BQ2041" s="20">
        <v>2.68</v>
      </c>
      <c r="BR2041" s="20">
        <v>2.72</v>
      </c>
      <c r="BX2041" s="5">
        <v>9</v>
      </c>
      <c r="BY2041" s="5">
        <v>10</v>
      </c>
    </row>
    <row r="2042" spans="1:77" x14ac:dyDescent="0.2">
      <c r="A2042" s="2" t="s">
        <v>314</v>
      </c>
      <c r="B2042" s="3">
        <v>38855</v>
      </c>
      <c r="C2042" s="4">
        <v>31</v>
      </c>
      <c r="F2042" s="20">
        <v>0.25</v>
      </c>
      <c r="G2042" s="21"/>
      <c r="H2042" s="5">
        <v>0.06</v>
      </c>
      <c r="J2042" s="5">
        <v>5</v>
      </c>
      <c r="M2042" s="5">
        <v>0.56999999999999995</v>
      </c>
      <c r="N2042" s="5">
        <v>2.5</v>
      </c>
      <c r="O2042" s="22"/>
      <c r="Q2042" s="5">
        <v>0.5</v>
      </c>
      <c r="S2042" s="5">
        <v>2.65</v>
      </c>
      <c r="T2042" s="5">
        <v>23</v>
      </c>
      <c r="U2042" s="5">
        <v>5</v>
      </c>
      <c r="V2042" s="5">
        <v>1</v>
      </c>
      <c r="W2042" s="5">
        <v>0.02</v>
      </c>
      <c r="AB2042" s="21"/>
      <c r="AD2042" s="5">
        <v>-5.58</v>
      </c>
      <c r="AE2042" s="5">
        <v>1.58</v>
      </c>
      <c r="AI2042" s="5">
        <v>10</v>
      </c>
      <c r="AJ2042" s="5">
        <v>13.2</v>
      </c>
      <c r="AN2042" s="5">
        <v>4.6100000000000003</v>
      </c>
      <c r="AO2042" s="5">
        <v>0.06</v>
      </c>
      <c r="AS2042" s="21"/>
      <c r="AT2042" s="5">
        <v>10.7</v>
      </c>
      <c r="AU2042" s="5">
        <v>2</v>
      </c>
      <c r="AV2042" s="5">
        <v>2.12</v>
      </c>
      <c r="AW2042" s="5">
        <v>0.02</v>
      </c>
      <c r="AX2042" s="5">
        <v>0.06</v>
      </c>
      <c r="AZ2042" s="22"/>
      <c r="BA2042" s="5">
        <v>5.08</v>
      </c>
      <c r="BC2042" s="5">
        <v>0.1</v>
      </c>
      <c r="BE2042" s="20">
        <v>11.4</v>
      </c>
      <c r="BF2042" s="21"/>
      <c r="BH2042" s="5">
        <v>7.0000000000000007E-2</v>
      </c>
      <c r="BN2042" s="22"/>
      <c r="BO2042" s="5">
        <v>18</v>
      </c>
      <c r="BQ2042" s="5">
        <v>1.1100000000000001</v>
      </c>
      <c r="BR2042" s="5">
        <v>1.05</v>
      </c>
      <c r="BW2042" s="21"/>
      <c r="BX2042" s="5">
        <v>8.6999999999999993</v>
      </c>
      <c r="BY2042" s="5">
        <v>20</v>
      </c>
    </row>
    <row r="2043" spans="1:77" x14ac:dyDescent="0.2">
      <c r="A2043" s="2" t="s">
        <v>357</v>
      </c>
      <c r="B2043" s="3">
        <v>42156</v>
      </c>
      <c r="C2043" s="4">
        <v>25</v>
      </c>
      <c r="F2043" s="22"/>
      <c r="G2043" s="5">
        <v>0.99</v>
      </c>
      <c r="H2043" s="5">
        <v>0.01</v>
      </c>
      <c r="J2043" s="21"/>
      <c r="M2043" s="5">
        <v>1.36</v>
      </c>
      <c r="N2043" s="21"/>
      <c r="O2043" s="22"/>
      <c r="Q2043" s="21"/>
      <c r="S2043" s="5">
        <v>16.899999999999999</v>
      </c>
      <c r="T2043" s="5">
        <v>23</v>
      </c>
      <c r="U2043" s="21"/>
      <c r="V2043" s="5">
        <v>21</v>
      </c>
      <c r="W2043" s="5">
        <v>0.03</v>
      </c>
      <c r="AB2043" s="5">
        <v>2.39</v>
      </c>
      <c r="AD2043" s="5">
        <v>8.0399999999999991</v>
      </c>
      <c r="AE2043" s="5">
        <v>5.33</v>
      </c>
      <c r="AI2043" s="21"/>
      <c r="AJ2043" s="5">
        <v>18.940000000000001</v>
      </c>
      <c r="AN2043" s="5">
        <v>2.16</v>
      </c>
      <c r="AO2043" s="5">
        <v>0.01</v>
      </c>
      <c r="AS2043" s="21"/>
      <c r="AT2043" s="5">
        <v>10.3</v>
      </c>
      <c r="AU2043" s="21"/>
      <c r="AV2043" s="5">
        <v>20.93</v>
      </c>
      <c r="AW2043" s="5">
        <v>0.02</v>
      </c>
      <c r="AX2043" s="5">
        <v>0.01</v>
      </c>
      <c r="AZ2043" s="22"/>
      <c r="BA2043" s="5">
        <v>5.46</v>
      </c>
      <c r="BC2043" s="21"/>
      <c r="BE2043" s="22"/>
      <c r="BF2043" s="5">
        <v>2.68</v>
      </c>
      <c r="BH2043" s="5">
        <v>0.43</v>
      </c>
      <c r="BN2043" s="22"/>
      <c r="BO2043" s="5">
        <v>21.6</v>
      </c>
      <c r="BQ2043" s="5">
        <v>1.87</v>
      </c>
      <c r="BR2043" s="5">
        <v>1.72</v>
      </c>
      <c r="BW2043" s="21"/>
      <c r="BX2043" s="5">
        <v>9.6</v>
      </c>
      <c r="BY2043" s="5">
        <v>360</v>
      </c>
    </row>
    <row r="2044" spans="1:77" x14ac:dyDescent="0.2">
      <c r="A2044" s="2" t="s">
        <v>366</v>
      </c>
      <c r="B2044" s="3">
        <v>41787</v>
      </c>
      <c r="C2044" s="4">
        <v>27</v>
      </c>
      <c r="G2044" s="20">
        <v>0.26</v>
      </c>
      <c r="H2044" s="5">
        <v>0.13</v>
      </c>
      <c r="J2044" s="22"/>
      <c r="M2044" s="5">
        <v>0.72</v>
      </c>
      <c r="N2044" s="22"/>
      <c r="O2044" s="21"/>
      <c r="Q2044" s="20">
        <v>0.02</v>
      </c>
      <c r="S2044" s="5">
        <v>23</v>
      </c>
      <c r="T2044" s="5">
        <v>16</v>
      </c>
      <c r="U2044" s="22"/>
      <c r="V2044" s="5">
        <v>7.6</v>
      </c>
      <c r="W2044" s="5">
        <v>2.2400000000000002</v>
      </c>
      <c r="AB2044" s="5">
        <v>1.22</v>
      </c>
      <c r="AD2044" s="20">
        <v>9.58</v>
      </c>
      <c r="AE2044" s="5">
        <v>4.55</v>
      </c>
      <c r="AI2044" s="22"/>
      <c r="AJ2044" s="5">
        <v>19.489999999999998</v>
      </c>
      <c r="AN2044" s="5">
        <v>2.91</v>
      </c>
      <c r="AO2044" s="5">
        <v>0.08</v>
      </c>
      <c r="AT2044" s="5">
        <v>7.36</v>
      </c>
      <c r="AU2044" s="20">
        <v>0.7</v>
      </c>
      <c r="AV2044" s="5">
        <v>12.39</v>
      </c>
      <c r="AW2044" s="5">
        <v>0.02</v>
      </c>
      <c r="AX2044" s="5">
        <v>0.03</v>
      </c>
      <c r="AY2044" s="20">
        <v>0.11</v>
      </c>
      <c r="AZ2044" s="22"/>
      <c r="BA2044" s="5">
        <v>6.24</v>
      </c>
      <c r="BC2044" s="22"/>
      <c r="BE2044" s="21"/>
      <c r="BF2044" s="20">
        <v>0.35</v>
      </c>
      <c r="BH2044" s="5">
        <v>0.88</v>
      </c>
      <c r="BN2044" s="22"/>
      <c r="BO2044" s="5">
        <v>13</v>
      </c>
      <c r="BP2044" s="21"/>
      <c r="BQ2044" s="20">
        <v>1.8</v>
      </c>
      <c r="BR2044" s="20">
        <v>1.98</v>
      </c>
      <c r="BW2044" s="22"/>
      <c r="BX2044" s="5">
        <v>9.1</v>
      </c>
      <c r="BY2044" s="21"/>
    </row>
    <row r="2045" spans="1:77" x14ac:dyDescent="0.2">
      <c r="A2045" s="2" t="s">
        <v>357</v>
      </c>
      <c r="B2045" s="3">
        <v>37718</v>
      </c>
      <c r="C2045" s="4">
        <v>32</v>
      </c>
      <c r="F2045" s="5">
        <v>1.81</v>
      </c>
      <c r="G2045" s="20">
        <v>1.76</v>
      </c>
      <c r="H2045" s="5">
        <v>0.01</v>
      </c>
      <c r="J2045" s="5">
        <v>0.2</v>
      </c>
      <c r="M2045" s="5">
        <v>0.92</v>
      </c>
      <c r="N2045" s="5">
        <v>0.2</v>
      </c>
      <c r="O2045" s="20">
        <v>10</v>
      </c>
      <c r="Q2045" s="5">
        <v>0.12</v>
      </c>
      <c r="S2045" s="5">
        <v>18.3</v>
      </c>
      <c r="T2045" s="5">
        <v>94</v>
      </c>
      <c r="U2045" s="5">
        <v>1.3</v>
      </c>
      <c r="V2045" s="5">
        <v>28</v>
      </c>
      <c r="W2045" s="5">
        <v>0.05</v>
      </c>
      <c r="AB2045" s="5">
        <v>2.4300000000000002</v>
      </c>
      <c r="AD2045" s="21"/>
      <c r="AE2045" s="5">
        <v>6.25</v>
      </c>
      <c r="AI2045" s="5">
        <v>3.6</v>
      </c>
      <c r="AJ2045" s="5">
        <v>45</v>
      </c>
      <c r="AN2045" s="5">
        <v>1.81</v>
      </c>
      <c r="AO2045" s="5">
        <v>8.0000000000000002E-3</v>
      </c>
      <c r="AT2045" s="5">
        <v>54.1</v>
      </c>
      <c r="AU2045" s="5">
        <v>1.1000000000000001</v>
      </c>
      <c r="AV2045" s="5">
        <v>32.89</v>
      </c>
      <c r="AW2045" s="5">
        <v>0.02</v>
      </c>
      <c r="AX2045" s="5">
        <v>0.01</v>
      </c>
      <c r="AZ2045" s="20">
        <v>9.2999999999999992E-3</v>
      </c>
      <c r="BA2045" s="5">
        <v>5.34</v>
      </c>
      <c r="BC2045" s="5">
        <v>8.6999999999999994E-3</v>
      </c>
      <c r="BE2045" s="5">
        <v>3.5</v>
      </c>
      <c r="BF2045" s="22"/>
      <c r="BH2045" s="5">
        <v>0.37</v>
      </c>
      <c r="BI2045" s="21"/>
      <c r="BN2045" s="22"/>
      <c r="BO2045" s="5">
        <v>29.6</v>
      </c>
      <c r="BQ2045" s="21"/>
      <c r="BR2045" s="21"/>
      <c r="BX2045" s="5">
        <v>6.8</v>
      </c>
      <c r="BY2045" s="5">
        <v>134</v>
      </c>
    </row>
    <row r="2046" spans="1:77" x14ac:dyDescent="0.2">
      <c r="A2046" s="2" t="s">
        <v>104</v>
      </c>
      <c r="B2046" s="3">
        <v>38854</v>
      </c>
      <c r="C2046" s="4">
        <v>31</v>
      </c>
      <c r="F2046" s="5">
        <v>0.02</v>
      </c>
      <c r="G2046" s="22"/>
      <c r="H2046" s="5">
        <v>12.41</v>
      </c>
      <c r="J2046" s="5">
        <v>5</v>
      </c>
      <c r="M2046" s="5">
        <v>2.29</v>
      </c>
      <c r="N2046" s="5">
        <v>2.5</v>
      </c>
      <c r="O2046" s="22"/>
      <c r="Q2046" s="5">
        <v>0.5</v>
      </c>
      <c r="S2046" s="5">
        <v>56.18</v>
      </c>
      <c r="T2046" s="5">
        <v>454</v>
      </c>
      <c r="U2046" s="5">
        <v>5</v>
      </c>
      <c r="V2046" s="5">
        <v>256.5</v>
      </c>
      <c r="W2046" s="5">
        <v>3.67</v>
      </c>
      <c r="AB2046" s="22"/>
      <c r="AD2046" s="5">
        <v>-1.35</v>
      </c>
      <c r="AE2046" s="5">
        <v>13.83</v>
      </c>
      <c r="AI2046" s="5">
        <v>10</v>
      </c>
      <c r="AJ2046" s="5">
        <v>222</v>
      </c>
      <c r="AN2046" s="5">
        <v>23.95</v>
      </c>
      <c r="AO2046" s="5">
        <v>1.23</v>
      </c>
      <c r="AT2046" s="5">
        <v>358.1</v>
      </c>
      <c r="AU2046" s="5">
        <v>2</v>
      </c>
      <c r="AV2046" s="5">
        <v>0.48</v>
      </c>
      <c r="AW2046" s="5">
        <v>0.02</v>
      </c>
      <c r="AX2046" s="5">
        <v>4.47</v>
      </c>
      <c r="AZ2046" s="22"/>
      <c r="BA2046" s="5">
        <v>7.1</v>
      </c>
      <c r="BC2046" s="5">
        <v>0.1</v>
      </c>
      <c r="BE2046" s="5">
        <v>0.2</v>
      </c>
      <c r="BF2046" s="22"/>
      <c r="BH2046" s="5">
        <v>9.02</v>
      </c>
      <c r="BN2046" s="22"/>
      <c r="BO2046" s="5">
        <v>1</v>
      </c>
      <c r="BQ2046" s="5">
        <v>21.86</v>
      </c>
      <c r="BR2046" s="5">
        <v>21.57</v>
      </c>
      <c r="BW2046" s="22"/>
      <c r="BX2046" s="5">
        <v>10.3</v>
      </c>
      <c r="BY2046" s="5">
        <v>10</v>
      </c>
    </row>
    <row r="2047" spans="1:77" x14ac:dyDescent="0.2">
      <c r="A2047" s="2" t="s">
        <v>261</v>
      </c>
      <c r="B2047" s="3">
        <v>38845</v>
      </c>
      <c r="C2047" s="4">
        <v>31</v>
      </c>
      <c r="F2047" s="20">
        <v>0.02</v>
      </c>
      <c r="G2047" s="21"/>
      <c r="H2047" s="5">
        <v>7.0000000000000007E-2</v>
      </c>
      <c r="J2047" s="5">
        <v>5</v>
      </c>
      <c r="M2047" s="5">
        <v>0.31</v>
      </c>
      <c r="N2047" s="5">
        <v>2.5</v>
      </c>
      <c r="O2047" s="22"/>
      <c r="Q2047" s="5">
        <v>1</v>
      </c>
      <c r="S2047" s="5">
        <v>46.08</v>
      </c>
      <c r="T2047" s="5">
        <v>23</v>
      </c>
      <c r="U2047" s="5">
        <v>5</v>
      </c>
      <c r="V2047" s="5">
        <v>1.1000000000000001</v>
      </c>
      <c r="W2047" s="5">
        <v>3.93</v>
      </c>
      <c r="AB2047" s="21"/>
      <c r="AD2047" s="5">
        <v>2.79</v>
      </c>
      <c r="AE2047" s="5">
        <v>1.17</v>
      </c>
      <c r="AI2047" s="5">
        <v>10</v>
      </c>
      <c r="AJ2047" s="5">
        <v>34.9</v>
      </c>
      <c r="AN2047" s="5">
        <v>4.3</v>
      </c>
      <c r="AO2047" s="5">
        <v>0.17</v>
      </c>
      <c r="AS2047" s="21"/>
      <c r="AT2047" s="5">
        <v>12.7</v>
      </c>
      <c r="AU2047" s="5">
        <v>2</v>
      </c>
      <c r="AV2047" s="5">
        <v>0.48</v>
      </c>
      <c r="AW2047" s="5">
        <v>0.02</v>
      </c>
      <c r="AX2047" s="5">
        <v>0.39</v>
      </c>
      <c r="AY2047" s="22"/>
      <c r="AZ2047" s="22"/>
      <c r="BA2047" s="5">
        <v>7</v>
      </c>
      <c r="BC2047" s="5">
        <v>0.1</v>
      </c>
      <c r="BE2047" s="20">
        <v>0.1</v>
      </c>
      <c r="BF2047" s="21"/>
      <c r="BH2047" s="5">
        <v>1.6</v>
      </c>
      <c r="BN2047" s="22"/>
      <c r="BO2047" s="5">
        <v>50</v>
      </c>
      <c r="BQ2047" s="5">
        <v>3.29</v>
      </c>
      <c r="BR2047" s="5">
        <v>3.39</v>
      </c>
      <c r="BS2047" s="21"/>
      <c r="BT2047" s="21"/>
      <c r="BV2047" s="21"/>
      <c r="BW2047" s="21"/>
      <c r="BX2047" s="5">
        <v>9.9</v>
      </c>
      <c r="BY2047" s="5">
        <v>10</v>
      </c>
    </row>
    <row r="2048" spans="1:77" x14ac:dyDescent="0.2">
      <c r="A2048" s="2" t="s">
        <v>278</v>
      </c>
      <c r="B2048" s="3">
        <v>38849</v>
      </c>
      <c r="C2048" s="4">
        <v>31</v>
      </c>
      <c r="F2048" s="20">
        <v>0.02</v>
      </c>
      <c r="G2048" s="21"/>
      <c r="H2048" s="5">
        <v>0.06</v>
      </c>
      <c r="J2048" s="5">
        <v>5</v>
      </c>
      <c r="M2048" s="5">
        <v>0.4</v>
      </c>
      <c r="N2048" s="5">
        <v>2.5</v>
      </c>
      <c r="O2048" s="22"/>
      <c r="Q2048" s="5">
        <v>1</v>
      </c>
      <c r="S2048" s="5">
        <v>90.24</v>
      </c>
      <c r="T2048" s="5">
        <v>47</v>
      </c>
      <c r="U2048" s="5">
        <v>5</v>
      </c>
      <c r="V2048" s="5">
        <v>2.6</v>
      </c>
      <c r="W2048" s="5">
        <v>4.72</v>
      </c>
      <c r="AB2048" s="21"/>
      <c r="AD2048" s="5">
        <v>1.75</v>
      </c>
      <c r="AE2048" s="5">
        <v>1.55</v>
      </c>
      <c r="AI2048" s="5">
        <v>10</v>
      </c>
      <c r="AJ2048" s="5">
        <v>57</v>
      </c>
      <c r="AN2048" s="5">
        <v>4.26</v>
      </c>
      <c r="AO2048" s="5">
        <v>0.22</v>
      </c>
      <c r="AT2048" s="5">
        <v>22.8</v>
      </c>
      <c r="AU2048" s="5">
        <v>2</v>
      </c>
      <c r="AV2048" s="5">
        <v>0.48</v>
      </c>
      <c r="AW2048" s="5">
        <v>0.02</v>
      </c>
      <c r="AX2048" s="5">
        <v>0.15</v>
      </c>
      <c r="AY2048" s="21"/>
      <c r="AZ2048" s="22"/>
      <c r="BA2048" s="5">
        <v>7.58</v>
      </c>
      <c r="BC2048" s="5">
        <v>0.1</v>
      </c>
      <c r="BE2048" s="20">
        <v>0.1</v>
      </c>
      <c r="BF2048" s="21"/>
      <c r="BH2048" s="5">
        <v>3.54</v>
      </c>
      <c r="BN2048" s="22"/>
      <c r="BO2048" s="5">
        <v>52</v>
      </c>
      <c r="BQ2048" s="5">
        <v>5.96</v>
      </c>
      <c r="BR2048" s="5">
        <v>6.07</v>
      </c>
      <c r="BX2048" s="5">
        <v>10.4</v>
      </c>
      <c r="BY2048" s="5">
        <v>10</v>
      </c>
    </row>
    <row r="2049" spans="1:77" x14ac:dyDescent="0.2">
      <c r="A2049" s="2" t="s">
        <v>344</v>
      </c>
      <c r="B2049" s="3">
        <v>42150</v>
      </c>
      <c r="C2049" s="4">
        <v>24</v>
      </c>
      <c r="F2049" s="21"/>
      <c r="G2049" s="20">
        <v>0.62</v>
      </c>
      <c r="H2049" s="5">
        <v>0.02</v>
      </c>
      <c r="M2049" s="5">
        <v>1.1399999999999999</v>
      </c>
      <c r="S2049" s="5">
        <v>32</v>
      </c>
      <c r="T2049" s="5">
        <v>24</v>
      </c>
      <c r="V2049" s="5">
        <v>14</v>
      </c>
      <c r="W2049" s="5">
        <v>0.19</v>
      </c>
      <c r="AB2049" s="20">
        <v>2.19</v>
      </c>
      <c r="AD2049" s="20">
        <v>0.28999999999999998</v>
      </c>
      <c r="AE2049" s="5">
        <v>16.2</v>
      </c>
      <c r="AJ2049" s="5">
        <v>36.9</v>
      </c>
      <c r="AN2049" s="5">
        <v>7.07</v>
      </c>
      <c r="AO2049" s="5">
        <v>0.01</v>
      </c>
      <c r="AT2049" s="5">
        <v>10.4</v>
      </c>
      <c r="AV2049" s="5">
        <v>90.3</v>
      </c>
      <c r="AW2049" s="5">
        <v>0.02</v>
      </c>
      <c r="AX2049" s="5">
        <v>0.01</v>
      </c>
      <c r="AZ2049" s="22"/>
      <c r="BA2049" s="5">
        <v>5.05</v>
      </c>
      <c r="BE2049" s="21"/>
      <c r="BF2049" s="20">
        <v>1.89</v>
      </c>
      <c r="BH2049" s="5">
        <v>0.25</v>
      </c>
      <c r="BN2049" s="22"/>
      <c r="BO2049" s="5">
        <v>35.5</v>
      </c>
      <c r="BQ2049" s="20">
        <v>3.13</v>
      </c>
      <c r="BR2049" s="20">
        <v>3.14</v>
      </c>
      <c r="BX2049" s="20">
        <v>9</v>
      </c>
    </row>
    <row r="2050" spans="1:77" x14ac:dyDescent="0.2">
      <c r="A2050" s="2" t="s">
        <v>344</v>
      </c>
      <c r="B2050" s="3">
        <v>41764</v>
      </c>
      <c r="C2050" s="4">
        <v>33</v>
      </c>
      <c r="F2050" s="21"/>
      <c r="G2050" s="20">
        <v>0.65</v>
      </c>
      <c r="H2050" s="5">
        <v>0.02</v>
      </c>
      <c r="J2050" s="5">
        <v>0.3</v>
      </c>
      <c r="M2050" s="5">
        <v>1</v>
      </c>
      <c r="N2050" s="5">
        <v>0.3</v>
      </c>
      <c r="O2050" s="22"/>
      <c r="Q2050" s="5">
        <v>0.21</v>
      </c>
      <c r="S2050" s="5">
        <v>26.2</v>
      </c>
      <c r="T2050" s="5">
        <v>24</v>
      </c>
      <c r="U2050" s="5">
        <v>2.2999999999999998</v>
      </c>
      <c r="V2050" s="5">
        <v>15</v>
      </c>
      <c r="W2050" s="5">
        <v>0.17</v>
      </c>
      <c r="AB2050" s="5">
        <v>2.2400000000000002</v>
      </c>
      <c r="AD2050" s="5">
        <v>1.86</v>
      </c>
      <c r="AE2050" s="5">
        <v>16</v>
      </c>
      <c r="AI2050" s="5">
        <v>5.4</v>
      </c>
      <c r="AJ2050" s="5">
        <v>33</v>
      </c>
      <c r="AN2050" s="5">
        <v>5.84</v>
      </c>
      <c r="AO2050" s="5">
        <v>0.01</v>
      </c>
      <c r="AT2050" s="5">
        <v>10.1</v>
      </c>
      <c r="AU2050" s="5">
        <v>5.6</v>
      </c>
      <c r="AV2050" s="5">
        <v>71.27</v>
      </c>
      <c r="AW2050" s="5">
        <v>0.02</v>
      </c>
      <c r="AX2050" s="5">
        <v>0.01</v>
      </c>
      <c r="AY2050" s="20">
        <v>0.02</v>
      </c>
      <c r="AZ2050" s="22"/>
      <c r="BA2050" s="5">
        <v>5.5</v>
      </c>
      <c r="BC2050" s="5">
        <v>3.7000000000000002E-3</v>
      </c>
      <c r="BE2050" s="21"/>
      <c r="BF2050" s="20">
        <v>0.38</v>
      </c>
      <c r="BH2050" s="5">
        <v>0.27</v>
      </c>
      <c r="BI2050" s="21"/>
      <c r="BN2050" s="22"/>
      <c r="BO2050" s="5">
        <v>27.7</v>
      </c>
      <c r="BQ2050" s="5">
        <v>2.67</v>
      </c>
      <c r="BR2050" s="5">
        <v>2.72</v>
      </c>
      <c r="BX2050" s="5">
        <v>8.5</v>
      </c>
      <c r="BY2050" s="5">
        <v>7.7</v>
      </c>
    </row>
    <row r="2051" spans="1:77" x14ac:dyDescent="0.2">
      <c r="A2051" s="2" t="s">
        <v>344</v>
      </c>
      <c r="B2051" s="3">
        <v>41478</v>
      </c>
      <c r="C2051" s="4">
        <v>26</v>
      </c>
      <c r="F2051" s="21"/>
      <c r="G2051" s="20">
        <v>0.56000000000000005</v>
      </c>
      <c r="H2051" s="5">
        <v>0.02</v>
      </c>
      <c r="J2051" s="21"/>
      <c r="M2051" s="5">
        <v>0.96</v>
      </c>
      <c r="N2051" s="21"/>
      <c r="Q2051" s="21"/>
      <c r="S2051" s="5">
        <v>28.6</v>
      </c>
      <c r="T2051" s="5">
        <v>25</v>
      </c>
      <c r="U2051" s="5">
        <v>2.5</v>
      </c>
      <c r="V2051" s="5">
        <v>13</v>
      </c>
      <c r="W2051" s="5">
        <v>0.3</v>
      </c>
      <c r="AB2051" s="20">
        <v>2.34</v>
      </c>
      <c r="AD2051" s="5">
        <v>4.53</v>
      </c>
      <c r="AE2051" s="5">
        <v>19.600000000000001</v>
      </c>
      <c r="AI2051" s="21"/>
      <c r="AJ2051" s="5">
        <v>34.5</v>
      </c>
      <c r="AN2051" s="5">
        <v>6.1</v>
      </c>
      <c r="AO2051" s="5">
        <v>0.02</v>
      </c>
      <c r="AT2051" s="5">
        <v>9.67</v>
      </c>
      <c r="AU2051" s="21"/>
      <c r="AV2051" s="5">
        <v>77.02</v>
      </c>
      <c r="AW2051" s="5">
        <v>0.02</v>
      </c>
      <c r="AX2051" s="5">
        <v>0.01</v>
      </c>
      <c r="AY2051" s="20">
        <v>0.02</v>
      </c>
      <c r="AZ2051" s="22"/>
      <c r="BA2051" s="5">
        <v>4.92</v>
      </c>
      <c r="BC2051" s="21"/>
      <c r="BE2051" s="21"/>
      <c r="BF2051" s="20">
        <v>0.13</v>
      </c>
      <c r="BH2051" s="5">
        <v>0.22</v>
      </c>
      <c r="BN2051" s="22"/>
      <c r="BO2051" s="5">
        <v>31.2</v>
      </c>
      <c r="BQ2051" s="5">
        <v>2.81</v>
      </c>
      <c r="BR2051" s="5">
        <v>2.94</v>
      </c>
      <c r="BW2051" s="22"/>
      <c r="BX2051" s="5">
        <v>9.5</v>
      </c>
      <c r="BY2051" s="21"/>
    </row>
    <row r="2052" spans="1:77" x14ac:dyDescent="0.2">
      <c r="A2052" s="2" t="s">
        <v>344</v>
      </c>
      <c r="B2052" s="3">
        <v>40715</v>
      </c>
      <c r="C2052" s="4">
        <v>35</v>
      </c>
      <c r="F2052" s="22"/>
      <c r="G2052" s="5">
        <v>0.61</v>
      </c>
      <c r="H2052" s="5">
        <v>0.02</v>
      </c>
      <c r="J2052" s="5">
        <v>1</v>
      </c>
      <c r="M2052" s="5">
        <v>0.82</v>
      </c>
      <c r="N2052" s="5">
        <v>0.2</v>
      </c>
      <c r="O2052" s="22"/>
      <c r="Q2052" s="5">
        <v>0.34</v>
      </c>
      <c r="S2052" s="5">
        <v>30.9</v>
      </c>
      <c r="T2052" s="5">
        <v>28</v>
      </c>
      <c r="U2052" s="5">
        <v>2</v>
      </c>
      <c r="V2052" s="5">
        <v>13</v>
      </c>
      <c r="W2052" s="5">
        <v>0.25</v>
      </c>
      <c r="AB2052" s="5">
        <v>2.34</v>
      </c>
      <c r="AD2052" s="5">
        <v>2.2799999999999998</v>
      </c>
      <c r="AE2052" s="5">
        <v>24.3</v>
      </c>
      <c r="AI2052" s="5">
        <v>4.7</v>
      </c>
      <c r="AJ2052" s="5">
        <v>38</v>
      </c>
      <c r="AN2052" s="5">
        <v>7.03</v>
      </c>
      <c r="AO2052" s="5">
        <v>0.02</v>
      </c>
      <c r="AS2052" s="5">
        <v>0.35</v>
      </c>
      <c r="AT2052" s="5">
        <v>7.81</v>
      </c>
      <c r="AU2052" s="5">
        <v>5.8</v>
      </c>
      <c r="AV2052" s="5">
        <v>77.02</v>
      </c>
      <c r="AW2052" s="5">
        <v>0.02</v>
      </c>
      <c r="AX2052" s="5">
        <v>0.01</v>
      </c>
      <c r="AZ2052" s="22"/>
      <c r="BA2052" s="5">
        <v>5.41</v>
      </c>
      <c r="BC2052" s="5">
        <v>2.3999999999999998E-3</v>
      </c>
      <c r="BE2052" s="22"/>
      <c r="BF2052" s="5">
        <v>0.27</v>
      </c>
      <c r="BH2052" s="5">
        <v>0.24</v>
      </c>
      <c r="BN2052" s="22"/>
      <c r="BO2052" s="5">
        <v>46.6</v>
      </c>
      <c r="BQ2052" s="5">
        <v>3.24</v>
      </c>
      <c r="BR2052" s="5">
        <v>3.17</v>
      </c>
      <c r="BS2052" s="21"/>
      <c r="BT2052" s="5">
        <v>8</v>
      </c>
      <c r="BV2052" s="21"/>
      <c r="BW2052" s="5">
        <v>7.1</v>
      </c>
      <c r="BX2052" s="5">
        <v>8.9</v>
      </c>
      <c r="BY2052" s="5">
        <v>5.9</v>
      </c>
    </row>
    <row r="2053" spans="1:77" x14ac:dyDescent="0.2">
      <c r="A2053" s="2" t="s">
        <v>344</v>
      </c>
      <c r="B2053" s="3">
        <v>40359</v>
      </c>
      <c r="C2053" s="4">
        <v>28</v>
      </c>
      <c r="F2053" s="21"/>
      <c r="G2053" s="5">
        <v>0.67</v>
      </c>
      <c r="H2053" s="5">
        <v>0.02</v>
      </c>
      <c r="M2053" s="5">
        <v>1.0900000000000001</v>
      </c>
      <c r="O2053" s="21"/>
      <c r="Q2053" s="20">
        <v>0.32</v>
      </c>
      <c r="S2053" s="5">
        <v>22.6</v>
      </c>
      <c r="T2053" s="5">
        <v>23</v>
      </c>
      <c r="U2053" s="20">
        <v>2.8</v>
      </c>
      <c r="V2053" s="5">
        <v>15</v>
      </c>
      <c r="W2053" s="5">
        <v>0.3</v>
      </c>
      <c r="AB2053" s="5">
        <v>2.4</v>
      </c>
      <c r="AD2053" s="20">
        <v>7.53</v>
      </c>
      <c r="AE2053" s="5">
        <v>25.2</v>
      </c>
      <c r="AJ2053" s="5">
        <v>32.6</v>
      </c>
      <c r="AN2053" s="5">
        <v>4.93</v>
      </c>
      <c r="AO2053" s="5">
        <v>0.02</v>
      </c>
      <c r="AT2053" s="5">
        <v>7.23</v>
      </c>
      <c r="AU2053" s="20">
        <v>6.6</v>
      </c>
      <c r="AV2053" s="5">
        <v>58.43</v>
      </c>
      <c r="AW2053" s="5">
        <v>0.02</v>
      </c>
      <c r="AX2053" s="5">
        <v>0.01</v>
      </c>
      <c r="AZ2053" s="21"/>
      <c r="BA2053" s="5">
        <v>5.13</v>
      </c>
      <c r="BE2053" s="5">
        <v>0.2</v>
      </c>
      <c r="BF2053" s="20">
        <v>0.32</v>
      </c>
      <c r="BH2053" s="5">
        <v>0.23</v>
      </c>
      <c r="BN2053" s="22"/>
      <c r="BO2053" s="5">
        <v>46.6</v>
      </c>
      <c r="BQ2053" s="20">
        <v>2.79</v>
      </c>
      <c r="BR2053" s="20">
        <v>2.59</v>
      </c>
      <c r="BX2053" s="5">
        <v>9.1999999999999993</v>
      </c>
    </row>
    <row r="2054" spans="1:77" x14ac:dyDescent="0.2">
      <c r="A2054" s="2" t="s">
        <v>357</v>
      </c>
      <c r="B2054" s="3">
        <v>35548</v>
      </c>
      <c r="C2054" s="4">
        <v>23</v>
      </c>
      <c r="F2054" s="20">
        <v>2</v>
      </c>
      <c r="G2054" s="5">
        <v>1.9</v>
      </c>
      <c r="H2054" s="5">
        <v>0.02</v>
      </c>
      <c r="J2054" s="22"/>
      <c r="M2054" s="21"/>
      <c r="N2054" s="22"/>
      <c r="O2054" s="22"/>
      <c r="Q2054" s="22"/>
      <c r="S2054" s="5">
        <v>56</v>
      </c>
      <c r="T2054" s="5">
        <v>320</v>
      </c>
      <c r="U2054" s="22"/>
      <c r="V2054" s="5">
        <v>22</v>
      </c>
      <c r="W2054" s="5">
        <v>0.03</v>
      </c>
      <c r="AB2054" s="5">
        <v>2.46</v>
      </c>
      <c r="AD2054" s="21"/>
      <c r="AE2054" s="5">
        <v>14</v>
      </c>
      <c r="AI2054" s="22"/>
      <c r="AJ2054" s="5">
        <v>124.3</v>
      </c>
      <c r="AN2054" s="5">
        <v>4.5999999999999996</v>
      </c>
      <c r="AO2054" s="5">
        <v>0.03</v>
      </c>
      <c r="AT2054" s="5">
        <v>150</v>
      </c>
      <c r="AU2054" s="22"/>
      <c r="AV2054" s="5">
        <v>38.32</v>
      </c>
      <c r="AW2054" s="5">
        <v>0.02</v>
      </c>
      <c r="AX2054" s="5">
        <v>0.01</v>
      </c>
      <c r="AY2054" s="20">
        <v>7.3000000000000001E-3</v>
      </c>
      <c r="AZ2054" s="22"/>
      <c r="BA2054" s="5">
        <v>5.08</v>
      </c>
      <c r="BC2054" s="22"/>
      <c r="BE2054" s="20">
        <v>6.7</v>
      </c>
      <c r="BF2054" s="21"/>
      <c r="BH2054" s="5">
        <v>0.15</v>
      </c>
      <c r="BI2054" s="20">
        <v>1.23</v>
      </c>
      <c r="BN2054" s="22"/>
      <c r="BO2054" s="5">
        <v>30.9</v>
      </c>
      <c r="BQ2054" s="21"/>
      <c r="BR2054" s="21"/>
      <c r="BT2054" s="21"/>
      <c r="BX2054" s="5">
        <v>6.7</v>
      </c>
      <c r="BY2054" s="22"/>
    </row>
    <row r="2055" spans="1:77" x14ac:dyDescent="0.2">
      <c r="A2055" s="2" t="s">
        <v>357</v>
      </c>
      <c r="B2055" s="3">
        <v>36657</v>
      </c>
      <c r="C2055" s="4">
        <v>23</v>
      </c>
      <c r="F2055" s="20">
        <v>1.5</v>
      </c>
      <c r="G2055" s="5">
        <v>1.5</v>
      </c>
      <c r="H2055" s="5">
        <v>0.01</v>
      </c>
      <c r="J2055" s="21"/>
      <c r="M2055" s="5">
        <v>1.4</v>
      </c>
      <c r="N2055" s="21"/>
      <c r="Q2055" s="21"/>
      <c r="S2055" s="5">
        <v>19</v>
      </c>
      <c r="T2055" s="5">
        <v>78</v>
      </c>
      <c r="U2055" s="21"/>
      <c r="V2055" s="5">
        <v>24</v>
      </c>
      <c r="W2055" s="5">
        <v>0.04</v>
      </c>
      <c r="AB2055" s="5">
        <v>2.39</v>
      </c>
      <c r="AD2055" s="21"/>
      <c r="AE2055" s="5">
        <v>11</v>
      </c>
      <c r="AI2055" s="21"/>
      <c r="AJ2055" s="5">
        <v>25.8</v>
      </c>
      <c r="AN2055" s="5">
        <v>2.5</v>
      </c>
      <c r="AO2055" s="5">
        <v>0.02</v>
      </c>
      <c r="AS2055" s="21"/>
      <c r="AT2055" s="5">
        <v>35</v>
      </c>
      <c r="AU2055" s="21"/>
      <c r="AV2055" s="5">
        <v>26.11</v>
      </c>
      <c r="AW2055" s="5">
        <v>0.02</v>
      </c>
      <c r="AX2055" s="5">
        <v>0.01</v>
      </c>
      <c r="AZ2055" s="20">
        <v>7.4999999999999997E-3</v>
      </c>
      <c r="BA2055" s="5">
        <v>5.24</v>
      </c>
      <c r="BC2055" s="21"/>
      <c r="BE2055" s="20">
        <v>2.7</v>
      </c>
      <c r="BF2055" s="21"/>
      <c r="BH2055" s="5">
        <v>0.35</v>
      </c>
      <c r="BN2055" s="22"/>
      <c r="BO2055" s="5">
        <v>35.799999999999997</v>
      </c>
      <c r="BQ2055" s="21"/>
      <c r="BR2055" s="21"/>
      <c r="BW2055" s="21"/>
      <c r="BX2055" s="5">
        <v>9</v>
      </c>
      <c r="BY2055" s="21"/>
    </row>
    <row r="2056" spans="1:77" x14ac:dyDescent="0.2">
      <c r="A2056" s="2" t="s">
        <v>357</v>
      </c>
      <c r="B2056" s="3">
        <v>36265</v>
      </c>
      <c r="C2056" s="4">
        <v>23</v>
      </c>
      <c r="F2056" s="20">
        <v>1.7</v>
      </c>
      <c r="G2056" s="5">
        <v>1.6</v>
      </c>
      <c r="H2056" s="5">
        <v>0.02</v>
      </c>
      <c r="M2056" s="21"/>
      <c r="O2056" s="22"/>
      <c r="S2056" s="5">
        <v>18</v>
      </c>
      <c r="T2056" s="5">
        <v>49</v>
      </c>
      <c r="V2056" s="5">
        <v>29</v>
      </c>
      <c r="W2056" s="5">
        <v>7.0000000000000007E-2</v>
      </c>
      <c r="Z2056" s="21"/>
      <c r="AB2056" s="5">
        <v>1.88</v>
      </c>
      <c r="AD2056" s="21"/>
      <c r="AE2056" s="5">
        <v>9.3000000000000007</v>
      </c>
      <c r="AJ2056" s="5">
        <v>20.399999999999999</v>
      </c>
      <c r="AN2056" s="5">
        <v>1.6</v>
      </c>
      <c r="AO2056" s="5">
        <v>0.01</v>
      </c>
      <c r="AT2056" s="5">
        <v>33</v>
      </c>
      <c r="AV2056" s="5">
        <v>35.229999999999997</v>
      </c>
      <c r="AW2056" s="5">
        <v>0.02</v>
      </c>
      <c r="AX2056" s="5">
        <v>0.01</v>
      </c>
      <c r="AY2056" s="21"/>
      <c r="AZ2056" s="20">
        <v>5.8999999999999999E-3</v>
      </c>
      <c r="BA2056" s="5">
        <v>5.63</v>
      </c>
      <c r="BE2056" s="20">
        <v>2.9</v>
      </c>
      <c r="BF2056" s="21"/>
      <c r="BH2056" s="5">
        <v>0.59</v>
      </c>
      <c r="BI2056" s="20">
        <v>1.55</v>
      </c>
      <c r="BN2056" s="22"/>
      <c r="BO2056" s="5">
        <v>26.9</v>
      </c>
      <c r="BQ2056" s="21"/>
      <c r="BR2056" s="21"/>
      <c r="BS2056" s="21"/>
      <c r="BT2056" s="21"/>
      <c r="BV2056" s="21"/>
      <c r="BX2056" s="5">
        <v>7</v>
      </c>
    </row>
    <row r="2057" spans="1:77" x14ac:dyDescent="0.2">
      <c r="A2057" s="2" t="s">
        <v>225</v>
      </c>
      <c r="B2057" s="3">
        <v>36473</v>
      </c>
      <c r="C2057" s="4">
        <v>23</v>
      </c>
      <c r="F2057" s="20">
        <v>0.01</v>
      </c>
      <c r="G2057" s="5">
        <v>0.01</v>
      </c>
      <c r="H2057" s="5">
        <v>0.03</v>
      </c>
      <c r="J2057" s="22"/>
      <c r="M2057" s="5">
        <v>0.93</v>
      </c>
      <c r="N2057" s="22"/>
      <c r="Q2057" s="22"/>
      <c r="S2057" s="5">
        <v>120</v>
      </c>
      <c r="T2057" s="5">
        <v>27</v>
      </c>
      <c r="U2057" s="22"/>
      <c r="V2057" s="5">
        <v>1.3</v>
      </c>
      <c r="W2057" s="5">
        <v>0.43</v>
      </c>
      <c r="AB2057" s="5">
        <v>1.21</v>
      </c>
      <c r="AD2057" s="21"/>
      <c r="AE2057" s="5">
        <v>2.1</v>
      </c>
      <c r="AI2057" s="22"/>
      <c r="AJ2057" s="5">
        <v>75.599999999999994</v>
      </c>
      <c r="AN2057" s="5">
        <v>12</v>
      </c>
      <c r="AO2057" s="5">
        <v>0.16</v>
      </c>
      <c r="AT2057" s="5">
        <v>9.9</v>
      </c>
      <c r="AU2057" s="22"/>
      <c r="AV2057" s="5">
        <v>3.26</v>
      </c>
      <c r="AW2057" s="5">
        <v>0.02</v>
      </c>
      <c r="AX2057" s="5">
        <v>0.02</v>
      </c>
      <c r="AZ2057" s="20">
        <v>0.01</v>
      </c>
      <c r="BA2057" s="5">
        <v>7.1</v>
      </c>
      <c r="BC2057" s="22"/>
      <c r="BE2057" s="5">
        <v>0.8</v>
      </c>
      <c r="BF2057" s="21"/>
      <c r="BH2057" s="5">
        <v>6.2</v>
      </c>
      <c r="BN2057" s="22"/>
      <c r="BO2057" s="5">
        <v>62.2</v>
      </c>
      <c r="BQ2057" s="22"/>
      <c r="BR2057" s="22"/>
      <c r="BW2057" s="22"/>
      <c r="BX2057" s="5">
        <v>11.1</v>
      </c>
      <c r="BY2057" s="22"/>
    </row>
    <row r="2058" spans="1:77" x14ac:dyDescent="0.2">
      <c r="A2058" s="2" t="s">
        <v>225</v>
      </c>
      <c r="B2058" s="3">
        <v>35752</v>
      </c>
      <c r="C2058" s="4">
        <v>23</v>
      </c>
      <c r="F2058" s="5">
        <v>0.01</v>
      </c>
      <c r="G2058" s="5">
        <v>2E-3</v>
      </c>
      <c r="H2058" s="5">
        <v>0.02</v>
      </c>
      <c r="J2058" s="22"/>
      <c r="M2058" s="21"/>
      <c r="N2058" s="22"/>
      <c r="O2058" s="21"/>
      <c r="Q2058" s="22"/>
      <c r="S2058" s="5">
        <v>96</v>
      </c>
      <c r="T2058" s="5">
        <v>22</v>
      </c>
      <c r="U2058" s="22"/>
      <c r="V2058" s="5">
        <v>1.6</v>
      </c>
      <c r="W2058" s="5">
        <v>0.22</v>
      </c>
      <c r="AB2058" s="5">
        <v>1.0900000000000001</v>
      </c>
      <c r="AD2058" s="21"/>
      <c r="AE2058" s="5">
        <v>2.5</v>
      </c>
      <c r="AI2058" s="22"/>
      <c r="AJ2058" s="5">
        <v>75.8</v>
      </c>
      <c r="AN2058" s="5">
        <v>8.9</v>
      </c>
      <c r="AO2058" s="5">
        <v>0.11</v>
      </c>
      <c r="AT2058" s="5">
        <v>11</v>
      </c>
      <c r="AU2058" s="22"/>
      <c r="AV2058" s="5">
        <v>2.17</v>
      </c>
      <c r="AW2058" s="5">
        <v>0.02</v>
      </c>
      <c r="AX2058" s="5">
        <v>0.03</v>
      </c>
      <c r="AY2058" s="20">
        <v>0.01</v>
      </c>
      <c r="AZ2058" s="21"/>
      <c r="BA2058" s="5">
        <v>7.18</v>
      </c>
      <c r="BC2058" s="22"/>
      <c r="BE2058" s="5">
        <v>1</v>
      </c>
      <c r="BF2058" s="22"/>
      <c r="BH2058" s="5">
        <v>6.4</v>
      </c>
      <c r="BI2058" s="20">
        <v>0.52</v>
      </c>
      <c r="BN2058" s="22"/>
      <c r="BO2058" s="5">
        <v>58.8</v>
      </c>
      <c r="BQ2058" s="21"/>
      <c r="BR2058" s="21"/>
      <c r="BW2058" s="22"/>
      <c r="BX2058" s="5">
        <v>10.3</v>
      </c>
      <c r="BY2058" s="22"/>
    </row>
    <row r="2059" spans="1:77" x14ac:dyDescent="0.2">
      <c r="A2059" s="2" t="s">
        <v>225</v>
      </c>
      <c r="B2059" s="3">
        <v>35032</v>
      </c>
      <c r="C2059" s="4">
        <v>15</v>
      </c>
      <c r="F2059" s="21"/>
      <c r="G2059" s="21"/>
      <c r="H2059" s="5">
        <v>0.02</v>
      </c>
      <c r="J2059" s="22"/>
      <c r="M2059" s="21"/>
      <c r="N2059" s="22"/>
      <c r="O2059" s="21"/>
      <c r="Q2059" s="22"/>
      <c r="S2059" s="21"/>
      <c r="T2059" s="5">
        <v>28</v>
      </c>
      <c r="U2059" s="22"/>
      <c r="V2059" s="5">
        <v>0.9</v>
      </c>
      <c r="W2059" s="21"/>
      <c r="AB2059" s="5">
        <v>1.0900000000000001</v>
      </c>
      <c r="AD2059" s="22"/>
      <c r="AE2059" s="21"/>
      <c r="AI2059" s="22"/>
      <c r="AJ2059" s="5">
        <v>73.3</v>
      </c>
      <c r="AN2059" s="21"/>
      <c r="AO2059" s="21"/>
      <c r="AT2059" s="21"/>
      <c r="AU2059" s="22"/>
      <c r="AV2059" s="5">
        <v>3.74</v>
      </c>
      <c r="AW2059" s="5">
        <v>0.02</v>
      </c>
      <c r="AX2059" s="5">
        <v>0.01</v>
      </c>
      <c r="AY2059" s="20">
        <v>9.4000000000000004E-3</v>
      </c>
      <c r="AZ2059" s="21"/>
      <c r="BA2059" s="5">
        <v>7.09</v>
      </c>
      <c r="BC2059" s="22"/>
      <c r="BE2059" s="5">
        <v>0.4</v>
      </c>
      <c r="BF2059" s="22"/>
      <c r="BH2059" s="5">
        <v>5.73</v>
      </c>
      <c r="BI2059" s="20">
        <v>0.49</v>
      </c>
      <c r="BN2059" s="22"/>
      <c r="BO2059" s="5">
        <v>71.5</v>
      </c>
      <c r="BQ2059" s="22"/>
      <c r="BR2059" s="22"/>
      <c r="BX2059" s="5">
        <v>11</v>
      </c>
      <c r="BY2059" s="22"/>
    </row>
    <row r="2060" spans="1:77" x14ac:dyDescent="0.2">
      <c r="A2060" s="2" t="s">
        <v>225</v>
      </c>
      <c r="B2060" s="3">
        <v>37056</v>
      </c>
      <c r="C2060" s="4">
        <v>23</v>
      </c>
      <c r="F2060" s="5">
        <v>1E-3</v>
      </c>
      <c r="G2060" s="5">
        <v>1E-3</v>
      </c>
      <c r="H2060" s="5">
        <v>0.03</v>
      </c>
      <c r="J2060" s="21"/>
      <c r="M2060" s="5">
        <v>0.55000000000000004</v>
      </c>
      <c r="N2060" s="21"/>
      <c r="O2060" s="21"/>
      <c r="Q2060" s="21"/>
      <c r="S2060" s="5">
        <v>149</v>
      </c>
      <c r="T2060" s="5">
        <v>28</v>
      </c>
      <c r="U2060" s="21"/>
      <c r="V2060" s="5">
        <v>1.4</v>
      </c>
      <c r="W2060" s="5">
        <v>0.01</v>
      </c>
      <c r="X2060" s="22"/>
      <c r="AB2060" s="5">
        <v>0.87</v>
      </c>
      <c r="AE2060" s="5">
        <v>1.78</v>
      </c>
      <c r="AI2060" s="21"/>
      <c r="AJ2060" s="5">
        <v>75.8</v>
      </c>
      <c r="AN2060" s="5">
        <v>10.9</v>
      </c>
      <c r="AO2060" s="5">
        <v>0.08</v>
      </c>
      <c r="AT2060" s="5">
        <v>11.5</v>
      </c>
      <c r="AU2060" s="21"/>
      <c r="AV2060" s="5">
        <v>2.4</v>
      </c>
      <c r="AW2060" s="5">
        <v>0.02</v>
      </c>
      <c r="AX2060" s="5">
        <v>0.03</v>
      </c>
      <c r="AZ2060" s="5">
        <v>0.01</v>
      </c>
      <c r="BA2060" s="5">
        <v>7.21</v>
      </c>
      <c r="BC2060" s="21"/>
      <c r="BE2060" s="5">
        <v>1</v>
      </c>
      <c r="BH2060" s="5">
        <v>5.98</v>
      </c>
      <c r="BI2060" s="22"/>
      <c r="BN2060" s="22"/>
      <c r="BO2060" s="5">
        <v>63.6</v>
      </c>
      <c r="BX2060" s="5">
        <v>8.6999999999999993</v>
      </c>
      <c r="BY2060" s="21"/>
    </row>
    <row r="2061" spans="1:77" x14ac:dyDescent="0.2">
      <c r="A2061" s="2" t="s">
        <v>225</v>
      </c>
      <c r="B2061" s="3">
        <v>34815</v>
      </c>
      <c r="C2061" s="4">
        <v>23</v>
      </c>
      <c r="F2061" s="5">
        <v>7.0000000000000007E-2</v>
      </c>
      <c r="G2061" s="5">
        <v>0.01</v>
      </c>
      <c r="H2061" s="5">
        <v>0.03</v>
      </c>
      <c r="J2061" s="21"/>
      <c r="M2061" s="21"/>
      <c r="N2061" s="21"/>
      <c r="O2061" s="21"/>
      <c r="Q2061" s="21"/>
      <c r="S2061" s="5">
        <v>150</v>
      </c>
      <c r="T2061" s="5">
        <v>31</v>
      </c>
      <c r="U2061" s="21"/>
      <c r="V2061" s="5">
        <v>1.8</v>
      </c>
      <c r="W2061" s="5">
        <v>0.51</v>
      </c>
      <c r="Y2061" s="22"/>
      <c r="AB2061" s="5">
        <v>0.64</v>
      </c>
      <c r="AD2061" s="22"/>
      <c r="AE2061" s="5">
        <v>2.6</v>
      </c>
      <c r="AI2061" s="21"/>
      <c r="AJ2061" s="5">
        <v>78</v>
      </c>
      <c r="AN2061" s="5">
        <v>11</v>
      </c>
      <c r="AO2061" s="5">
        <v>0.14000000000000001</v>
      </c>
      <c r="AT2061" s="5">
        <v>11</v>
      </c>
      <c r="AU2061" s="21"/>
      <c r="AV2061" s="5">
        <v>3.27</v>
      </c>
      <c r="AW2061" s="5">
        <v>0.02</v>
      </c>
      <c r="AX2061" s="5">
        <v>0.01</v>
      </c>
      <c r="AY2061" s="20">
        <v>8.0000000000000002E-3</v>
      </c>
      <c r="AZ2061" s="22"/>
      <c r="BA2061" s="5">
        <v>7.07</v>
      </c>
      <c r="BC2061" s="21"/>
      <c r="BE2061" s="5">
        <v>0.8</v>
      </c>
      <c r="BF2061" s="22"/>
      <c r="BH2061" s="5">
        <v>5.77</v>
      </c>
      <c r="BI2061" s="20">
        <v>1.05</v>
      </c>
      <c r="BN2061" s="22"/>
      <c r="BO2061" s="5">
        <v>77.5</v>
      </c>
      <c r="BQ2061" s="22"/>
      <c r="BR2061" s="22"/>
      <c r="BX2061" s="5">
        <v>8.1999999999999993</v>
      </c>
      <c r="BY2061" s="21"/>
    </row>
    <row r="2062" spans="1:77" x14ac:dyDescent="0.2">
      <c r="A2062" s="2" t="s">
        <v>225</v>
      </c>
      <c r="B2062" s="3">
        <v>36683</v>
      </c>
      <c r="C2062" s="4">
        <v>23</v>
      </c>
      <c r="F2062" s="5">
        <v>0.01</v>
      </c>
      <c r="G2062" s="5">
        <v>1E-3</v>
      </c>
      <c r="H2062" s="5">
        <v>0.02</v>
      </c>
      <c r="J2062" s="21"/>
      <c r="M2062" s="5">
        <v>0.74</v>
      </c>
      <c r="N2062" s="21"/>
      <c r="O2062" s="21"/>
      <c r="Q2062" s="21"/>
      <c r="S2062" s="5">
        <v>97</v>
      </c>
      <c r="T2062" s="5">
        <v>28</v>
      </c>
      <c r="U2062" s="21"/>
      <c r="V2062" s="5">
        <v>1.7</v>
      </c>
      <c r="W2062" s="5">
        <v>0.08</v>
      </c>
      <c r="AB2062" s="5">
        <v>1.03</v>
      </c>
      <c r="AD2062" s="22"/>
      <c r="AE2062" s="5">
        <v>1.7</v>
      </c>
      <c r="AI2062" s="21"/>
      <c r="AJ2062" s="5">
        <v>75.3</v>
      </c>
      <c r="AN2062" s="5">
        <v>9.3000000000000007</v>
      </c>
      <c r="AO2062" s="5">
        <v>0.13</v>
      </c>
      <c r="AT2062" s="5">
        <v>11</v>
      </c>
      <c r="AU2062" s="21"/>
      <c r="AV2062" s="5">
        <v>2.44</v>
      </c>
      <c r="AW2062" s="5">
        <v>0.02</v>
      </c>
      <c r="AX2062" s="5">
        <v>0.01</v>
      </c>
      <c r="AY2062" s="22"/>
      <c r="AZ2062" s="5">
        <v>0.01</v>
      </c>
      <c r="BA2062" s="5">
        <v>6.97</v>
      </c>
      <c r="BC2062" s="21"/>
      <c r="BE2062" s="5">
        <v>0.6</v>
      </c>
      <c r="BF2062" s="22"/>
      <c r="BH2062" s="5">
        <v>6.13</v>
      </c>
      <c r="BN2062" s="22"/>
      <c r="BO2062" s="5">
        <v>61.7</v>
      </c>
      <c r="BQ2062" s="22"/>
      <c r="BR2062" s="22"/>
      <c r="BX2062" s="5">
        <v>8.8000000000000007</v>
      </c>
      <c r="BY2062" s="21"/>
    </row>
    <row r="2063" spans="1:77" x14ac:dyDescent="0.2">
      <c r="A2063" s="2" t="s">
        <v>225</v>
      </c>
      <c r="B2063" s="3">
        <v>38491</v>
      </c>
      <c r="C2063" s="4">
        <v>32</v>
      </c>
      <c r="F2063" s="5">
        <v>1E-3</v>
      </c>
      <c r="G2063" s="5">
        <v>1E-3</v>
      </c>
      <c r="H2063" s="5">
        <v>0.02</v>
      </c>
      <c r="J2063" s="5">
        <v>1</v>
      </c>
      <c r="M2063" s="5">
        <v>0.54</v>
      </c>
      <c r="N2063" s="5">
        <v>0.4</v>
      </c>
      <c r="O2063" s="5">
        <v>17</v>
      </c>
      <c r="Q2063" s="5">
        <v>0.02</v>
      </c>
      <c r="S2063" s="5">
        <v>133</v>
      </c>
      <c r="T2063" s="5">
        <v>23</v>
      </c>
      <c r="U2063" s="5">
        <v>0.3</v>
      </c>
      <c r="V2063" s="5">
        <v>1.5</v>
      </c>
      <c r="W2063" s="5">
        <v>0.35</v>
      </c>
      <c r="AB2063" s="5">
        <v>0.73</v>
      </c>
      <c r="AD2063" s="22"/>
      <c r="AE2063" s="5">
        <v>1.79</v>
      </c>
      <c r="AI2063" s="20">
        <v>0.5</v>
      </c>
      <c r="AJ2063" s="5">
        <v>74.2</v>
      </c>
      <c r="AN2063" s="5">
        <v>10.1</v>
      </c>
      <c r="AO2063" s="5">
        <v>0.14000000000000001</v>
      </c>
      <c r="AT2063" s="5">
        <v>11.7</v>
      </c>
      <c r="AU2063" s="5">
        <v>0.9</v>
      </c>
      <c r="AV2063" s="5">
        <v>2.2200000000000002</v>
      </c>
      <c r="AW2063" s="5">
        <v>0.02</v>
      </c>
      <c r="AX2063" s="5">
        <v>0.02</v>
      </c>
      <c r="AZ2063" s="5">
        <v>0.01</v>
      </c>
      <c r="BA2063" s="5">
        <v>7.1</v>
      </c>
      <c r="BC2063" s="5">
        <v>1E-3</v>
      </c>
      <c r="BE2063" s="5">
        <v>0.2</v>
      </c>
      <c r="BH2063" s="5">
        <v>6.19</v>
      </c>
      <c r="BI2063" s="22"/>
      <c r="BN2063" s="22"/>
      <c r="BO2063" s="5">
        <v>59.3</v>
      </c>
      <c r="BQ2063" s="22"/>
      <c r="BR2063" s="22"/>
      <c r="BX2063" s="5">
        <v>8.5</v>
      </c>
      <c r="BY2063" s="5">
        <v>1.1000000000000001</v>
      </c>
    </row>
    <row r="2064" spans="1:77" x14ac:dyDescent="0.2">
      <c r="A2064" s="2" t="s">
        <v>225</v>
      </c>
      <c r="B2064" s="3">
        <v>38104</v>
      </c>
      <c r="C2064" s="4">
        <v>32</v>
      </c>
      <c r="F2064" s="5">
        <v>6.0000000000000001E-3</v>
      </c>
      <c r="G2064" s="5">
        <v>3.0000000000000001E-3</v>
      </c>
      <c r="H2064" s="5">
        <v>0.02</v>
      </c>
      <c r="J2064" s="5">
        <v>0.7</v>
      </c>
      <c r="M2064" s="5">
        <v>0.43</v>
      </c>
      <c r="N2064" s="5">
        <v>0.2</v>
      </c>
      <c r="O2064" s="20">
        <v>10</v>
      </c>
      <c r="Q2064" s="5">
        <v>0.02</v>
      </c>
      <c r="S2064" s="5">
        <v>133</v>
      </c>
      <c r="T2064" s="5">
        <v>27</v>
      </c>
      <c r="U2064" s="5">
        <v>0.5</v>
      </c>
      <c r="V2064" s="5">
        <v>1.6</v>
      </c>
      <c r="W2064" s="5">
        <v>0.34</v>
      </c>
      <c r="Y2064" s="22"/>
      <c r="AB2064" s="5">
        <v>0.91</v>
      </c>
      <c r="AD2064" s="22"/>
      <c r="AE2064" s="5">
        <v>1.8</v>
      </c>
      <c r="AI2064" s="5">
        <v>0.9</v>
      </c>
      <c r="AJ2064" s="5">
        <v>55.7</v>
      </c>
      <c r="AN2064" s="5">
        <v>10.1</v>
      </c>
      <c r="AO2064" s="5">
        <v>0.13</v>
      </c>
      <c r="AT2064" s="5">
        <v>11.1</v>
      </c>
      <c r="AU2064" s="5">
        <v>1.3</v>
      </c>
      <c r="AV2064" s="5">
        <v>3.65</v>
      </c>
      <c r="AW2064" s="5">
        <v>0.02</v>
      </c>
      <c r="AX2064" s="5">
        <v>0.02</v>
      </c>
      <c r="AZ2064" s="5">
        <v>0.01</v>
      </c>
      <c r="BA2064" s="5">
        <v>7.21</v>
      </c>
      <c r="BC2064" s="5">
        <v>1E-3</v>
      </c>
      <c r="BE2064" s="5">
        <v>0.61</v>
      </c>
      <c r="BF2064" s="22"/>
      <c r="BH2064" s="5">
        <v>5.94</v>
      </c>
      <c r="BN2064" s="22"/>
      <c r="BO2064" s="5">
        <v>65.2</v>
      </c>
      <c r="BQ2064" s="22"/>
      <c r="BR2064" s="22"/>
      <c r="BX2064" s="5">
        <v>8.5</v>
      </c>
      <c r="BY2064" s="5">
        <v>4.8</v>
      </c>
    </row>
    <row r="2065" spans="1:77" x14ac:dyDescent="0.2">
      <c r="A2065" s="2" t="s">
        <v>225</v>
      </c>
      <c r="B2065" s="3">
        <v>37210</v>
      </c>
      <c r="C2065" s="4">
        <v>31</v>
      </c>
      <c r="F2065" s="5">
        <v>5.0000000000000001E-3</v>
      </c>
      <c r="G2065" s="20">
        <v>3.0000000000000001E-3</v>
      </c>
      <c r="H2065" s="5">
        <v>0.01</v>
      </c>
      <c r="J2065" s="20">
        <v>0.9</v>
      </c>
      <c r="M2065" s="5">
        <v>0.59</v>
      </c>
      <c r="N2065" s="20">
        <v>0.2</v>
      </c>
      <c r="O2065" s="20">
        <v>20</v>
      </c>
      <c r="Q2065" s="20">
        <v>0.02</v>
      </c>
      <c r="S2065" s="5">
        <v>128</v>
      </c>
      <c r="T2065" s="5">
        <v>28</v>
      </c>
      <c r="U2065" s="20">
        <v>0.2</v>
      </c>
      <c r="V2065" s="5">
        <v>1.2</v>
      </c>
      <c r="W2065" s="5">
        <v>0.32</v>
      </c>
      <c r="AB2065" s="5">
        <v>0.59</v>
      </c>
      <c r="AD2065" s="22"/>
      <c r="AE2065" s="5">
        <v>1.7</v>
      </c>
      <c r="AI2065" s="20">
        <v>0.5</v>
      </c>
      <c r="AJ2065" s="5">
        <v>75.5</v>
      </c>
      <c r="AN2065" s="5">
        <v>9.36</v>
      </c>
      <c r="AO2065" s="5">
        <v>0.13</v>
      </c>
      <c r="AT2065" s="5">
        <v>10.5</v>
      </c>
      <c r="AU2065" s="20">
        <v>1.5</v>
      </c>
      <c r="AV2065" s="5">
        <v>2.4500000000000002</v>
      </c>
      <c r="AW2065" s="5">
        <v>0.02</v>
      </c>
      <c r="AX2065" s="5">
        <v>0.01</v>
      </c>
      <c r="AZ2065" s="20">
        <v>0.01</v>
      </c>
      <c r="BA2065" s="5">
        <v>6.85</v>
      </c>
      <c r="BC2065" s="22"/>
      <c r="BE2065" s="5">
        <v>0.8</v>
      </c>
      <c r="BH2065" s="5">
        <v>6.1</v>
      </c>
      <c r="BN2065" s="22"/>
      <c r="BO2065" s="5">
        <v>62.3</v>
      </c>
      <c r="BQ2065" s="22"/>
      <c r="BR2065" s="22"/>
      <c r="BX2065" s="5">
        <v>10.8</v>
      </c>
      <c r="BY2065" s="20">
        <v>1</v>
      </c>
    </row>
    <row r="2066" spans="1:77" x14ac:dyDescent="0.2">
      <c r="A2066" s="2" t="s">
        <v>319</v>
      </c>
      <c r="B2066" s="3">
        <v>38841</v>
      </c>
      <c r="C2066" s="4">
        <v>31</v>
      </c>
      <c r="F2066" s="20">
        <v>0.02</v>
      </c>
      <c r="G2066" s="21"/>
      <c r="H2066" s="5">
        <v>29.33</v>
      </c>
      <c r="J2066" s="20">
        <v>5</v>
      </c>
      <c r="M2066" s="5">
        <v>5.8</v>
      </c>
      <c r="N2066" s="20">
        <v>2.5</v>
      </c>
      <c r="O2066" s="22"/>
      <c r="P2066" s="22"/>
      <c r="Q2066" s="20">
        <v>1</v>
      </c>
      <c r="S2066" s="5">
        <v>102.46</v>
      </c>
      <c r="T2066" s="5">
        <v>430</v>
      </c>
      <c r="U2066" s="20">
        <v>5</v>
      </c>
      <c r="V2066" s="5">
        <v>12.6</v>
      </c>
      <c r="W2066" s="5">
        <v>32.49</v>
      </c>
      <c r="AB2066" s="21"/>
      <c r="AD2066" s="5">
        <v>-4.5999999999999996</v>
      </c>
      <c r="AE2066" s="5">
        <v>14.64</v>
      </c>
      <c r="AI2066" s="20">
        <v>10</v>
      </c>
      <c r="AJ2066" s="5">
        <v>247</v>
      </c>
      <c r="AN2066" s="5">
        <v>43.72</v>
      </c>
      <c r="AO2066" s="5">
        <v>2.3199999999999998</v>
      </c>
      <c r="AP2066" s="22"/>
      <c r="AT2066" s="5">
        <v>279.39999999999998</v>
      </c>
      <c r="AU2066" s="20">
        <v>2</v>
      </c>
      <c r="AV2066" s="5">
        <v>0.48</v>
      </c>
      <c r="AW2066" s="5">
        <v>0.02</v>
      </c>
      <c r="AX2066" s="5">
        <v>1.65</v>
      </c>
      <c r="AZ2066" s="22"/>
      <c r="BA2066" s="5">
        <v>6.67</v>
      </c>
      <c r="BC2066" s="20">
        <v>0.1</v>
      </c>
      <c r="BE2066" s="20">
        <v>0.1</v>
      </c>
      <c r="BF2066" s="21"/>
      <c r="BH2066" s="5">
        <v>13.08</v>
      </c>
      <c r="BN2066" s="22"/>
      <c r="BO2066" s="5">
        <v>1</v>
      </c>
      <c r="BQ2066" s="5">
        <v>25.25</v>
      </c>
      <c r="BR2066" s="5">
        <v>24.11</v>
      </c>
      <c r="BT2066" s="21"/>
      <c r="BX2066" s="5">
        <v>10.7</v>
      </c>
      <c r="BY2066" s="20">
        <v>10</v>
      </c>
    </row>
    <row r="2067" spans="1:77" x14ac:dyDescent="0.2">
      <c r="A2067" s="2" t="s">
        <v>320</v>
      </c>
      <c r="B2067" s="3">
        <v>38842</v>
      </c>
      <c r="C2067" s="4">
        <v>31</v>
      </c>
      <c r="F2067" s="20">
        <v>0.06</v>
      </c>
      <c r="G2067" s="21"/>
      <c r="H2067" s="5">
        <v>0.14000000000000001</v>
      </c>
      <c r="J2067" s="5">
        <v>5</v>
      </c>
      <c r="M2067" s="5">
        <v>1.1499999999999999</v>
      </c>
      <c r="N2067" s="5">
        <v>2.8</v>
      </c>
      <c r="O2067" s="22"/>
      <c r="Q2067" s="5">
        <v>1</v>
      </c>
      <c r="S2067" s="5">
        <v>70.73</v>
      </c>
      <c r="T2067" s="5">
        <v>37</v>
      </c>
      <c r="U2067" s="5">
        <v>5</v>
      </c>
      <c r="V2067" s="5">
        <v>5.8</v>
      </c>
      <c r="W2067" s="5">
        <v>2.8</v>
      </c>
      <c r="AB2067" s="21"/>
      <c r="AD2067" s="5">
        <v>4.33</v>
      </c>
      <c r="AE2067" s="5">
        <v>16.09</v>
      </c>
      <c r="AI2067" s="5">
        <v>10</v>
      </c>
      <c r="AJ2067" s="5">
        <v>50.9</v>
      </c>
      <c r="AN2067" s="5">
        <v>5.37</v>
      </c>
      <c r="AO2067" s="5">
        <v>0.25</v>
      </c>
      <c r="AT2067" s="5">
        <v>13.8</v>
      </c>
      <c r="AU2067" s="5">
        <v>4</v>
      </c>
      <c r="AV2067" s="5">
        <v>0.48</v>
      </c>
      <c r="AW2067" s="5">
        <v>0.02</v>
      </c>
      <c r="AX2067" s="5">
        <v>0.33</v>
      </c>
      <c r="AY2067" s="21"/>
      <c r="AZ2067" s="22"/>
      <c r="BA2067" s="5">
        <v>6.6</v>
      </c>
      <c r="BC2067" s="5">
        <v>0.1</v>
      </c>
      <c r="BE2067" s="20">
        <v>0.5</v>
      </c>
      <c r="BF2067" s="21"/>
      <c r="BH2067" s="5">
        <v>1.77</v>
      </c>
      <c r="BN2067" s="22"/>
      <c r="BO2067" s="5">
        <v>99</v>
      </c>
      <c r="BQ2067" s="5">
        <v>4.8899999999999997</v>
      </c>
      <c r="BR2067" s="5">
        <v>5.0999999999999996</v>
      </c>
      <c r="BS2067" s="21"/>
      <c r="BV2067" s="21"/>
      <c r="BW2067" s="22"/>
      <c r="BX2067" s="5">
        <v>9.1999999999999993</v>
      </c>
      <c r="BY2067" s="5">
        <v>20</v>
      </c>
    </row>
    <row r="2068" spans="1:77" x14ac:dyDescent="0.2">
      <c r="A2068" s="2" t="s">
        <v>262</v>
      </c>
      <c r="B2068" s="3">
        <v>31615</v>
      </c>
      <c r="C2068" s="4">
        <v>20</v>
      </c>
      <c r="F2068" s="22"/>
      <c r="G2068" s="21"/>
      <c r="H2068" s="5">
        <v>7.0000000000000007E-2</v>
      </c>
      <c r="M2068" s="5">
        <v>0.37</v>
      </c>
      <c r="O2068" s="22"/>
      <c r="S2068" s="5">
        <v>87.5</v>
      </c>
      <c r="T2068" s="5">
        <v>40</v>
      </c>
      <c r="V2068" s="21"/>
      <c r="W2068" s="5">
        <v>0.44</v>
      </c>
      <c r="AB2068" s="5">
        <v>7.29</v>
      </c>
      <c r="AD2068" s="21"/>
      <c r="AE2068" s="5">
        <v>1.3</v>
      </c>
      <c r="AJ2068" s="5">
        <v>51</v>
      </c>
      <c r="AN2068" s="5">
        <v>6.3</v>
      </c>
      <c r="AO2068" s="5">
        <v>0.15</v>
      </c>
      <c r="AT2068" s="5">
        <v>11</v>
      </c>
      <c r="AV2068" s="5">
        <v>3.37</v>
      </c>
      <c r="AW2068" s="5">
        <v>0.02</v>
      </c>
      <c r="AX2068" s="5">
        <v>0.16</v>
      </c>
      <c r="AY2068" s="21"/>
      <c r="AZ2068" s="22"/>
      <c r="BA2068" s="5">
        <v>6.9</v>
      </c>
      <c r="BE2068" s="20">
        <v>0.2</v>
      </c>
      <c r="BF2068" s="21"/>
      <c r="BH2068" s="5">
        <v>3.31</v>
      </c>
      <c r="BN2068" s="22"/>
      <c r="BO2068" s="5">
        <v>72.599999999999994</v>
      </c>
      <c r="BQ2068" s="21"/>
      <c r="BR2068" s="21"/>
      <c r="BT2068" s="21"/>
      <c r="BU2068" s="20">
        <v>1</v>
      </c>
      <c r="BX2068" s="5">
        <v>9.1999999999999993</v>
      </c>
    </row>
    <row r="2069" spans="1:77" x14ac:dyDescent="0.2">
      <c r="A2069" s="2" t="s">
        <v>332</v>
      </c>
      <c r="B2069" s="3">
        <v>38841</v>
      </c>
      <c r="C2069" s="4">
        <v>31</v>
      </c>
      <c r="F2069" s="5">
        <v>0.02</v>
      </c>
      <c r="G2069" s="22"/>
      <c r="H2069" s="5">
        <v>0.02</v>
      </c>
      <c r="J2069" s="5">
        <v>5</v>
      </c>
      <c r="M2069" s="5">
        <v>0.81</v>
      </c>
      <c r="N2069" s="5">
        <v>2.5</v>
      </c>
      <c r="O2069" s="22"/>
      <c r="Q2069" s="5">
        <v>1</v>
      </c>
      <c r="S2069" s="5">
        <v>112.71</v>
      </c>
      <c r="T2069" s="5">
        <v>15</v>
      </c>
      <c r="U2069" s="5">
        <v>5</v>
      </c>
      <c r="V2069" s="5">
        <v>1.4</v>
      </c>
      <c r="W2069" s="5">
        <v>0.02</v>
      </c>
      <c r="AB2069" s="22"/>
      <c r="AD2069" s="5">
        <v>-0.56000000000000005</v>
      </c>
      <c r="AE2069" s="5">
        <v>1</v>
      </c>
      <c r="AI2069" s="5">
        <v>10</v>
      </c>
      <c r="AJ2069" s="5">
        <v>65.099999999999994</v>
      </c>
      <c r="AN2069" s="5">
        <v>6.19</v>
      </c>
      <c r="AO2069" s="5">
        <v>0.01</v>
      </c>
      <c r="AT2069" s="5">
        <v>13.8</v>
      </c>
      <c r="AU2069" s="5">
        <v>2</v>
      </c>
      <c r="AV2069" s="5">
        <v>45.33</v>
      </c>
      <c r="AW2069" s="5">
        <v>0.02</v>
      </c>
      <c r="AX2069" s="5">
        <v>0.06</v>
      </c>
      <c r="AY2069" s="22"/>
      <c r="AZ2069" s="22"/>
      <c r="BA2069" s="5">
        <v>7.24</v>
      </c>
      <c r="BC2069" s="5">
        <v>0.1</v>
      </c>
      <c r="BE2069" s="5">
        <v>6.9</v>
      </c>
      <c r="BF2069" s="22"/>
      <c r="BH2069" s="5">
        <v>4.74</v>
      </c>
      <c r="BN2069" s="22"/>
      <c r="BO2069" s="5">
        <v>44</v>
      </c>
      <c r="BQ2069" s="5">
        <v>6.8</v>
      </c>
      <c r="BR2069" s="5">
        <v>6.76</v>
      </c>
      <c r="BX2069" s="5">
        <v>9.3000000000000007</v>
      </c>
      <c r="BY2069" s="5">
        <v>10</v>
      </c>
    </row>
    <row r="2070" spans="1:77" x14ac:dyDescent="0.2">
      <c r="A2070" s="2" t="s">
        <v>156</v>
      </c>
      <c r="B2070" s="3">
        <v>40161</v>
      </c>
      <c r="C2070" s="4">
        <v>22</v>
      </c>
      <c r="F2070" s="21"/>
      <c r="G2070" s="20">
        <v>2E-3</v>
      </c>
      <c r="H2070" s="5">
        <v>0.4</v>
      </c>
      <c r="J2070" s="21"/>
      <c r="M2070" s="5">
        <v>0.59</v>
      </c>
      <c r="N2070" s="21"/>
      <c r="O2070" s="22"/>
      <c r="Q2070" s="21"/>
      <c r="S2070" s="5">
        <v>110</v>
      </c>
      <c r="T2070" s="5">
        <v>69</v>
      </c>
      <c r="U2070" s="21"/>
      <c r="V2070" s="5">
        <v>5.2</v>
      </c>
      <c r="W2070" s="5">
        <v>6.62</v>
      </c>
      <c r="AB2070" s="5">
        <v>2.5499999999999998</v>
      </c>
      <c r="AD2070" s="5">
        <v>1.33</v>
      </c>
      <c r="AE2070" s="5">
        <v>1.2</v>
      </c>
      <c r="AI2070" s="21"/>
      <c r="AJ2070" s="5">
        <v>71.400000000000006</v>
      </c>
      <c r="AN2070" s="5">
        <v>4.49</v>
      </c>
      <c r="AO2070" s="5">
        <v>0.43</v>
      </c>
      <c r="AT2070" s="5">
        <v>25.7</v>
      </c>
      <c r="AU2070" s="21"/>
      <c r="AV2070" s="5">
        <v>0.22</v>
      </c>
      <c r="AW2070" s="5">
        <v>0.02</v>
      </c>
      <c r="AX2070" s="5">
        <v>0.01</v>
      </c>
      <c r="AY2070" s="22"/>
      <c r="AZ2070" s="22"/>
      <c r="BA2070" s="5">
        <v>7.04</v>
      </c>
      <c r="BC2070" s="21"/>
      <c r="BE2070" s="21"/>
      <c r="BF2070" s="20">
        <v>0.38</v>
      </c>
      <c r="BH2070" s="5">
        <v>3.92</v>
      </c>
      <c r="BI2070" s="21"/>
      <c r="BN2070" s="22"/>
      <c r="BO2070" s="5">
        <v>69</v>
      </c>
      <c r="BQ2070" s="21"/>
      <c r="BR2070" s="21"/>
      <c r="BS2070" s="22"/>
      <c r="BT2070" s="22"/>
      <c r="BV2070" s="22"/>
      <c r="BX2070" s="5">
        <v>9.1</v>
      </c>
      <c r="BY2070" s="21"/>
    </row>
    <row r="2071" spans="1:77" x14ac:dyDescent="0.2">
      <c r="A2071" s="2" t="s">
        <v>201</v>
      </c>
      <c r="B2071" s="3">
        <v>38852</v>
      </c>
      <c r="C2071" s="4">
        <v>31</v>
      </c>
      <c r="F2071" s="20">
        <v>0.11</v>
      </c>
      <c r="G2071" s="21"/>
      <c r="H2071" s="5">
        <v>0.55000000000000004</v>
      </c>
      <c r="J2071" s="20">
        <v>5</v>
      </c>
      <c r="M2071" s="5">
        <v>2.4700000000000002</v>
      </c>
      <c r="N2071" s="20">
        <v>2.5</v>
      </c>
      <c r="O2071" s="22"/>
      <c r="Q2071" s="20">
        <v>0.5</v>
      </c>
      <c r="S2071" s="5">
        <v>18.12</v>
      </c>
      <c r="T2071" s="5">
        <v>21</v>
      </c>
      <c r="U2071" s="20">
        <v>5</v>
      </c>
      <c r="V2071" s="5">
        <v>6</v>
      </c>
      <c r="W2071" s="5">
        <v>1.54</v>
      </c>
      <c r="AB2071" s="21"/>
      <c r="AD2071" s="5">
        <v>0.64</v>
      </c>
      <c r="AE2071" s="5">
        <v>9.82</v>
      </c>
      <c r="AI2071" s="20">
        <v>10</v>
      </c>
      <c r="AJ2071" s="5">
        <v>22.1</v>
      </c>
      <c r="AN2071" s="5">
        <v>3.92</v>
      </c>
      <c r="AO2071" s="5">
        <v>0.26</v>
      </c>
      <c r="AT2071" s="5">
        <v>10.7</v>
      </c>
      <c r="AU2071" s="20">
        <v>3</v>
      </c>
      <c r="AV2071" s="5">
        <v>0.48</v>
      </c>
      <c r="AW2071" s="5">
        <v>0.02</v>
      </c>
      <c r="AX2071" s="5">
        <v>0.21</v>
      </c>
      <c r="AZ2071" s="22"/>
      <c r="BA2071" s="5">
        <v>5.98</v>
      </c>
      <c r="BC2071" s="20">
        <v>0.1</v>
      </c>
      <c r="BE2071" s="20">
        <v>0.4</v>
      </c>
      <c r="BF2071" s="21"/>
      <c r="BH2071" s="5">
        <v>1</v>
      </c>
      <c r="BN2071" s="22"/>
      <c r="BO2071" s="5">
        <v>20</v>
      </c>
      <c r="BQ2071" s="5">
        <v>2.02</v>
      </c>
      <c r="BR2071" s="5">
        <v>2.04</v>
      </c>
      <c r="BX2071" s="5">
        <v>9.6</v>
      </c>
      <c r="BY2071" s="20">
        <v>10</v>
      </c>
    </row>
    <row r="2072" spans="1:77" x14ac:dyDescent="0.2">
      <c r="A2072" s="2" t="s">
        <v>220</v>
      </c>
      <c r="B2072" s="3">
        <v>38999</v>
      </c>
      <c r="C2072" s="4">
        <v>23</v>
      </c>
      <c r="F2072" s="20">
        <v>0.04</v>
      </c>
      <c r="G2072" s="21"/>
      <c r="H2072" s="5">
        <v>0.26</v>
      </c>
      <c r="J2072" s="21"/>
      <c r="M2072" s="5">
        <v>0.2</v>
      </c>
      <c r="N2072" s="21"/>
      <c r="O2072" s="22"/>
      <c r="Q2072" s="21"/>
      <c r="S2072" s="5">
        <v>34.799999999999997</v>
      </c>
      <c r="T2072" s="5">
        <v>11</v>
      </c>
      <c r="U2072" s="21"/>
      <c r="V2072" s="5">
        <v>1.4</v>
      </c>
      <c r="W2072" s="5">
        <v>2.15</v>
      </c>
      <c r="AB2072" s="21"/>
      <c r="AD2072" s="5">
        <v>4.41</v>
      </c>
      <c r="AE2072" s="5">
        <v>1.77</v>
      </c>
      <c r="AI2072" s="21"/>
      <c r="AJ2072" s="5">
        <v>26.3</v>
      </c>
      <c r="AN2072" s="5">
        <v>3.68</v>
      </c>
      <c r="AO2072" s="5">
        <v>0.13</v>
      </c>
      <c r="AS2072" s="22"/>
      <c r="AT2072" s="5">
        <v>13.9</v>
      </c>
      <c r="AU2072" s="21"/>
      <c r="AV2072" s="5">
        <v>0.5</v>
      </c>
      <c r="AW2072" s="5">
        <v>0.02</v>
      </c>
      <c r="AX2072" s="5">
        <v>0.46</v>
      </c>
      <c r="AY2072" s="21"/>
      <c r="AZ2072" s="22"/>
      <c r="BA2072" s="5">
        <v>7.47</v>
      </c>
      <c r="BC2072" s="21"/>
      <c r="BE2072" s="20">
        <v>0.3</v>
      </c>
      <c r="BF2072" s="21"/>
      <c r="BH2072" s="5">
        <v>2.29</v>
      </c>
      <c r="BN2072" s="22"/>
      <c r="BO2072" s="5">
        <v>2</v>
      </c>
      <c r="BQ2072" s="5">
        <v>2.66</v>
      </c>
      <c r="BR2072" s="5">
        <v>2.78</v>
      </c>
      <c r="BS2072" s="22"/>
      <c r="BT2072" s="22"/>
      <c r="BV2072" s="22"/>
      <c r="BW2072" s="22"/>
      <c r="BX2072" s="5">
        <v>10.199999999999999</v>
      </c>
      <c r="BY2072" s="21"/>
    </row>
    <row r="2073" spans="1:77" x14ac:dyDescent="0.2">
      <c r="A2073" s="2" t="s">
        <v>293</v>
      </c>
      <c r="B2073" s="3">
        <v>38250</v>
      </c>
      <c r="C2073" s="4">
        <v>22</v>
      </c>
      <c r="F2073" s="20">
        <v>0.02</v>
      </c>
      <c r="G2073" s="21"/>
      <c r="H2073" s="5">
        <v>0.02</v>
      </c>
      <c r="M2073" s="5">
        <v>0.14000000000000001</v>
      </c>
      <c r="O2073" s="22"/>
      <c r="P2073" s="20">
        <v>0.27</v>
      </c>
      <c r="R2073" s="20">
        <v>0.09</v>
      </c>
      <c r="S2073" s="5">
        <v>102</v>
      </c>
      <c r="T2073" s="5">
        <v>70</v>
      </c>
      <c r="V2073" s="21"/>
      <c r="W2073" s="5">
        <v>0.02</v>
      </c>
      <c r="AB2073" s="21"/>
      <c r="AD2073" s="21"/>
      <c r="AE2073" s="5">
        <v>9.74</v>
      </c>
      <c r="AJ2073" s="5">
        <v>79.400000000000006</v>
      </c>
      <c r="AN2073" s="5">
        <v>6.34</v>
      </c>
      <c r="AO2073" s="5">
        <v>0.01</v>
      </c>
      <c r="AT2073" s="5">
        <v>31.8</v>
      </c>
      <c r="AV2073" s="5">
        <v>177.07</v>
      </c>
      <c r="AW2073" s="5">
        <v>0.02</v>
      </c>
      <c r="AX2073" s="5">
        <v>0.12</v>
      </c>
      <c r="AY2073" s="21"/>
      <c r="AZ2073" s="22"/>
      <c r="BA2073" s="5">
        <v>7.59</v>
      </c>
      <c r="BD2073" s="20">
        <v>-0.56999999999999995</v>
      </c>
      <c r="BE2073" s="20">
        <v>5</v>
      </c>
      <c r="BF2073" s="21"/>
      <c r="BH2073" s="5">
        <v>1.21</v>
      </c>
      <c r="BN2073" s="22"/>
      <c r="BO2073" s="5">
        <v>63</v>
      </c>
      <c r="BQ2073" s="21"/>
      <c r="BR2073" s="21"/>
      <c r="BX2073" s="5">
        <v>9.5</v>
      </c>
    </row>
    <row r="2074" spans="1:77" x14ac:dyDescent="0.2">
      <c r="A2074" s="2" t="s">
        <v>293</v>
      </c>
      <c r="B2074" s="3">
        <v>38859</v>
      </c>
      <c r="C2074" s="4">
        <v>31</v>
      </c>
      <c r="F2074" s="20">
        <v>0.13</v>
      </c>
      <c r="G2074" s="21"/>
      <c r="H2074" s="5">
        <v>0.02</v>
      </c>
      <c r="J2074" s="20">
        <v>5</v>
      </c>
      <c r="M2074" s="5">
        <v>1.21</v>
      </c>
      <c r="N2074" s="20">
        <v>2.5</v>
      </c>
      <c r="O2074" s="22"/>
      <c r="Q2074" s="20">
        <v>0.5</v>
      </c>
      <c r="S2074" s="5">
        <v>15.38</v>
      </c>
      <c r="T2074" s="5">
        <v>72</v>
      </c>
      <c r="U2074" s="20">
        <v>5</v>
      </c>
      <c r="V2074" s="5">
        <v>7.4</v>
      </c>
      <c r="W2074" s="5">
        <v>0.02</v>
      </c>
      <c r="Y2074" s="22"/>
      <c r="AB2074" s="21"/>
      <c r="AD2074" s="5">
        <v>-1.29</v>
      </c>
      <c r="AE2074" s="5">
        <v>14.61</v>
      </c>
      <c r="AI2074" s="20">
        <v>10</v>
      </c>
      <c r="AJ2074" s="5">
        <v>40</v>
      </c>
      <c r="AN2074" s="5">
        <v>3.75</v>
      </c>
      <c r="AO2074" s="5">
        <v>0.04</v>
      </c>
      <c r="AT2074" s="5">
        <v>40.700000000000003</v>
      </c>
      <c r="AU2074" s="20">
        <v>2</v>
      </c>
      <c r="AV2074" s="5">
        <v>31.78</v>
      </c>
      <c r="AW2074" s="5">
        <v>0.02</v>
      </c>
      <c r="AX2074" s="5">
        <v>0.06</v>
      </c>
      <c r="AY2074" s="21"/>
      <c r="AZ2074" s="22"/>
      <c r="BA2074" s="5">
        <v>5.63</v>
      </c>
      <c r="BC2074" s="20">
        <v>0.1</v>
      </c>
      <c r="BE2074" s="20">
        <v>3.5</v>
      </c>
      <c r="BF2074" s="21"/>
      <c r="BH2074" s="5">
        <v>0.24</v>
      </c>
      <c r="BN2074" s="22"/>
      <c r="BO2074" s="5">
        <v>23</v>
      </c>
      <c r="BQ2074" s="5">
        <v>3.27</v>
      </c>
      <c r="BR2074" s="5">
        <v>3.22</v>
      </c>
      <c r="BS2074" s="21"/>
      <c r="BT2074" s="21"/>
      <c r="BV2074" s="21"/>
      <c r="BX2074" s="5">
        <v>8.6</v>
      </c>
      <c r="BY2074" s="20">
        <v>10</v>
      </c>
    </row>
    <row r="2075" spans="1:77" x14ac:dyDescent="0.2">
      <c r="A2075" s="2" t="s">
        <v>293</v>
      </c>
      <c r="B2075" s="3">
        <v>40078</v>
      </c>
      <c r="C2075" s="4">
        <v>25</v>
      </c>
      <c r="F2075" s="20">
        <v>0.22</v>
      </c>
      <c r="G2075" s="21"/>
      <c r="H2075" s="5">
        <v>0.01</v>
      </c>
      <c r="J2075" s="21"/>
      <c r="M2075" s="5">
        <v>1.04</v>
      </c>
      <c r="N2075" s="21"/>
      <c r="P2075" s="20">
        <v>0.22</v>
      </c>
      <c r="Q2075" s="21"/>
      <c r="R2075" s="20">
        <v>0.95</v>
      </c>
      <c r="S2075" s="5">
        <v>15</v>
      </c>
      <c r="T2075" s="5">
        <v>46</v>
      </c>
      <c r="U2075" s="21"/>
      <c r="V2075" s="21"/>
      <c r="W2075" s="5">
        <v>0.02</v>
      </c>
      <c r="AB2075" s="21"/>
      <c r="AD2075" s="5">
        <v>1.43</v>
      </c>
      <c r="AE2075" s="5">
        <v>15.2</v>
      </c>
      <c r="AI2075" s="21"/>
      <c r="AJ2075" s="21"/>
      <c r="AK2075" s="20">
        <v>31.02</v>
      </c>
      <c r="AN2075" s="5">
        <v>5.38</v>
      </c>
      <c r="AO2075" s="5">
        <v>0.05</v>
      </c>
      <c r="AS2075" s="21"/>
      <c r="AT2075" s="5">
        <v>23.5</v>
      </c>
      <c r="AU2075" s="21"/>
      <c r="AV2075" s="5">
        <v>48.69</v>
      </c>
      <c r="AW2075" s="5">
        <v>0.02</v>
      </c>
      <c r="AX2075" s="5">
        <v>0.02</v>
      </c>
      <c r="AZ2075" s="22"/>
      <c r="BA2075" s="21"/>
      <c r="BC2075" s="21"/>
      <c r="BD2075" s="20">
        <v>-3.98</v>
      </c>
      <c r="BE2075" s="20">
        <v>3.7</v>
      </c>
      <c r="BF2075" s="5">
        <v>2.4700000000000002</v>
      </c>
      <c r="BH2075" s="5">
        <v>0.18</v>
      </c>
      <c r="BN2075" s="22"/>
      <c r="BO2075" s="5">
        <v>15</v>
      </c>
      <c r="BQ2075" s="5">
        <v>2.57</v>
      </c>
      <c r="BR2075" s="5">
        <v>2.61</v>
      </c>
      <c r="BS2075" s="21"/>
      <c r="BT2075" s="21"/>
      <c r="BV2075" s="21"/>
      <c r="BW2075" s="21"/>
      <c r="BX2075" s="5">
        <v>11.9</v>
      </c>
      <c r="BY2075" s="21"/>
    </row>
    <row r="2076" spans="1:77" x14ac:dyDescent="0.2">
      <c r="A2076" s="2" t="s">
        <v>229</v>
      </c>
      <c r="B2076" s="3">
        <v>38841</v>
      </c>
      <c r="C2076" s="4">
        <v>31</v>
      </c>
      <c r="F2076" s="20">
        <v>0.02</v>
      </c>
      <c r="G2076" s="21"/>
      <c r="H2076" s="5">
        <v>0.02</v>
      </c>
      <c r="J2076" s="20">
        <v>5</v>
      </c>
      <c r="M2076" s="5">
        <v>1.74</v>
      </c>
      <c r="N2076" s="20">
        <v>2.5</v>
      </c>
      <c r="Q2076" s="20">
        <v>1</v>
      </c>
      <c r="S2076" s="5">
        <v>146.56</v>
      </c>
      <c r="T2076" s="5">
        <v>31</v>
      </c>
      <c r="U2076" s="20">
        <v>5</v>
      </c>
      <c r="V2076" s="5">
        <v>2.2999999999999998</v>
      </c>
      <c r="W2076" s="5">
        <v>0.02</v>
      </c>
      <c r="AB2076" s="21"/>
      <c r="AD2076" s="5">
        <v>-0.7</v>
      </c>
      <c r="AE2076" s="5">
        <v>1</v>
      </c>
      <c r="AI2076" s="20">
        <v>10</v>
      </c>
      <c r="AJ2076" s="5">
        <v>83.3</v>
      </c>
      <c r="AN2076" s="5">
        <v>8.4</v>
      </c>
      <c r="AO2076" s="5">
        <v>0.01</v>
      </c>
      <c r="AT2076" s="5">
        <v>15.8</v>
      </c>
      <c r="AU2076" s="20">
        <v>2</v>
      </c>
      <c r="AV2076" s="5">
        <v>55.29</v>
      </c>
      <c r="AW2076" s="5">
        <v>0.02</v>
      </c>
      <c r="AX2076" s="5">
        <v>0.09</v>
      </c>
      <c r="AZ2076" s="22"/>
      <c r="BA2076" s="5">
        <v>7.06</v>
      </c>
      <c r="BC2076" s="20">
        <v>0.1</v>
      </c>
      <c r="BD2076" s="22"/>
      <c r="BE2076" s="20">
        <v>2.2000000000000002</v>
      </c>
      <c r="BF2076" s="21"/>
      <c r="BH2076" s="5">
        <v>6.15</v>
      </c>
      <c r="BN2076" s="22"/>
      <c r="BO2076" s="5">
        <v>42</v>
      </c>
      <c r="BQ2076" s="5">
        <v>8.7799999999999994</v>
      </c>
      <c r="BR2076" s="5">
        <v>8.7200000000000006</v>
      </c>
      <c r="BW2076" s="22"/>
      <c r="BX2076" s="5">
        <v>9.6999999999999993</v>
      </c>
      <c r="BY2076" s="20">
        <v>10</v>
      </c>
    </row>
    <row r="2077" spans="1:77" x14ac:dyDescent="0.2">
      <c r="A2077" s="2" t="s">
        <v>182</v>
      </c>
      <c r="B2077" s="3">
        <v>41883</v>
      </c>
      <c r="C2077" s="4">
        <v>25</v>
      </c>
      <c r="F2077" s="22"/>
      <c r="G2077" s="5">
        <v>4.0000000000000001E-3</v>
      </c>
      <c r="H2077" s="5">
        <v>7.0000000000000007E-2</v>
      </c>
      <c r="J2077" s="22"/>
      <c r="M2077" s="5">
        <v>0.09</v>
      </c>
      <c r="N2077" s="22"/>
      <c r="O2077" s="22"/>
      <c r="Q2077" s="22"/>
      <c r="S2077" s="5">
        <v>78.099999999999994</v>
      </c>
      <c r="T2077" s="5">
        <v>29</v>
      </c>
      <c r="U2077" s="22"/>
      <c r="V2077" s="5">
        <v>1.2</v>
      </c>
      <c r="W2077" s="5">
        <v>0.59</v>
      </c>
      <c r="AB2077" s="5">
        <v>3.51</v>
      </c>
      <c r="AD2077" s="5">
        <v>5.89</v>
      </c>
      <c r="AE2077" s="5">
        <v>1.33</v>
      </c>
      <c r="AI2077" s="22"/>
      <c r="AJ2077" s="5">
        <v>46.6</v>
      </c>
      <c r="AN2077" s="5">
        <v>5.89</v>
      </c>
      <c r="AO2077" s="5">
        <v>0.17</v>
      </c>
      <c r="AT2077" s="5">
        <v>11.2</v>
      </c>
      <c r="AU2077" s="22"/>
      <c r="AV2077" s="5">
        <v>2.4700000000000002</v>
      </c>
      <c r="AW2077" s="5">
        <v>0.02</v>
      </c>
      <c r="AX2077" s="5">
        <v>0.26</v>
      </c>
      <c r="AY2077" s="20">
        <v>0.13</v>
      </c>
      <c r="AZ2077" s="22"/>
      <c r="BA2077" s="5">
        <v>7.72</v>
      </c>
      <c r="BC2077" s="22"/>
      <c r="BE2077" s="22"/>
      <c r="BF2077" s="5">
        <v>0.09</v>
      </c>
      <c r="BH2077" s="5">
        <v>2.33</v>
      </c>
      <c r="BN2077" s="22"/>
      <c r="BO2077" s="5">
        <v>70.400000000000006</v>
      </c>
      <c r="BQ2077" s="20">
        <v>4.66</v>
      </c>
      <c r="BR2077" s="20">
        <v>4.95</v>
      </c>
      <c r="BT2077" s="22"/>
      <c r="BX2077" s="5">
        <v>9.5</v>
      </c>
      <c r="BY2077" s="22"/>
    </row>
    <row r="2078" spans="1:77" x14ac:dyDescent="0.2">
      <c r="A2078" s="2" t="s">
        <v>182</v>
      </c>
      <c r="B2078" s="3">
        <v>40484</v>
      </c>
      <c r="C2078" s="4">
        <v>24</v>
      </c>
      <c r="F2078" s="21"/>
      <c r="G2078" s="20">
        <v>4.0000000000000001E-3</v>
      </c>
      <c r="H2078" s="5">
        <v>0.06</v>
      </c>
      <c r="J2078" s="21"/>
      <c r="M2078" s="5">
        <v>0.1</v>
      </c>
      <c r="N2078" s="21"/>
      <c r="O2078" s="22"/>
      <c r="Q2078" s="21"/>
      <c r="S2078" s="5">
        <v>81.599999999999994</v>
      </c>
      <c r="T2078" s="5">
        <v>28</v>
      </c>
      <c r="U2078" s="21"/>
      <c r="V2078" s="5">
        <v>1.1000000000000001</v>
      </c>
      <c r="W2078" s="5">
        <v>0.31</v>
      </c>
      <c r="AB2078" s="5">
        <v>3.05</v>
      </c>
      <c r="AD2078" s="5">
        <v>12.62</v>
      </c>
      <c r="AE2078" s="5">
        <v>1.58</v>
      </c>
      <c r="AI2078" s="21"/>
      <c r="AJ2078" s="5">
        <v>45.2</v>
      </c>
      <c r="AN2078" s="5">
        <v>6.13</v>
      </c>
      <c r="AO2078" s="5">
        <v>0.17</v>
      </c>
      <c r="AS2078" s="22"/>
      <c r="AT2078" s="5">
        <v>12.5</v>
      </c>
      <c r="AU2078" s="21"/>
      <c r="AV2078" s="5">
        <v>0.96</v>
      </c>
      <c r="AW2078" s="5">
        <v>0.02</v>
      </c>
      <c r="AX2078" s="5">
        <v>0.2</v>
      </c>
      <c r="AY2078" s="22"/>
      <c r="AZ2078" s="22"/>
      <c r="BA2078" s="5">
        <v>7.65</v>
      </c>
      <c r="BC2078" s="21"/>
      <c r="BE2078" s="21"/>
      <c r="BF2078" s="20">
        <v>0.15</v>
      </c>
      <c r="BH2078" s="5">
        <v>2.35</v>
      </c>
      <c r="BI2078" s="21"/>
      <c r="BN2078" s="22"/>
      <c r="BO2078" s="5">
        <v>67.7</v>
      </c>
      <c r="BQ2078" s="5">
        <v>4.57</v>
      </c>
      <c r="BR2078" s="5">
        <v>5.19</v>
      </c>
      <c r="BS2078" s="22"/>
      <c r="BT2078" s="22"/>
      <c r="BV2078" s="22"/>
      <c r="BW2078" s="22"/>
      <c r="BX2078" s="5">
        <v>9.4</v>
      </c>
      <c r="BY2078" s="21"/>
    </row>
    <row r="2079" spans="1:77" x14ac:dyDescent="0.2">
      <c r="A2079" s="2" t="s">
        <v>364</v>
      </c>
      <c r="B2079" s="3">
        <v>38854</v>
      </c>
      <c r="C2079" s="4">
        <v>31</v>
      </c>
      <c r="F2079" s="5">
        <v>0.56999999999999995</v>
      </c>
      <c r="G2079" s="21"/>
      <c r="H2079" s="5">
        <v>0.37</v>
      </c>
      <c r="J2079" s="5">
        <v>5</v>
      </c>
      <c r="M2079" s="5">
        <v>2.67</v>
      </c>
      <c r="N2079" s="5">
        <v>2.5</v>
      </c>
      <c r="O2079" s="21"/>
      <c r="Q2079" s="5">
        <v>1</v>
      </c>
      <c r="S2079" s="5">
        <v>39.51</v>
      </c>
      <c r="T2079" s="5">
        <v>30</v>
      </c>
      <c r="U2079" s="5">
        <v>5</v>
      </c>
      <c r="V2079" s="5">
        <v>7.2</v>
      </c>
      <c r="W2079" s="5">
        <v>7.4</v>
      </c>
      <c r="AB2079" s="21"/>
      <c r="AD2079" s="20">
        <v>1.81</v>
      </c>
      <c r="AE2079" s="5">
        <v>11.07</v>
      </c>
      <c r="AI2079" s="5">
        <v>10</v>
      </c>
      <c r="AJ2079" s="5">
        <v>36.200000000000003</v>
      </c>
      <c r="AN2079" s="5">
        <v>4.29</v>
      </c>
      <c r="AO2079" s="5">
        <v>0.16</v>
      </c>
      <c r="AT2079" s="5">
        <v>7.9</v>
      </c>
      <c r="AU2079" s="5">
        <v>31</v>
      </c>
      <c r="AV2079" s="5">
        <v>0.48</v>
      </c>
      <c r="AW2079" s="5">
        <v>0.02</v>
      </c>
      <c r="AX2079" s="20">
        <v>0.42</v>
      </c>
      <c r="AY2079" s="21"/>
      <c r="AZ2079" s="22"/>
      <c r="BA2079" s="5">
        <v>5.85</v>
      </c>
      <c r="BC2079" s="5">
        <v>0.1</v>
      </c>
      <c r="BE2079" s="5">
        <v>0.1</v>
      </c>
      <c r="BH2079" s="5">
        <v>0.72</v>
      </c>
      <c r="BN2079" s="22"/>
      <c r="BO2079" s="20">
        <v>77</v>
      </c>
      <c r="BQ2079" s="20">
        <v>3.18</v>
      </c>
      <c r="BR2079" s="20">
        <v>3.24</v>
      </c>
      <c r="BX2079" s="5">
        <v>8.1</v>
      </c>
      <c r="BY2079" s="5">
        <v>30</v>
      </c>
    </row>
    <row r="2080" spans="1:77" x14ac:dyDescent="0.2">
      <c r="A2080" s="2" t="s">
        <v>327</v>
      </c>
      <c r="B2080" s="3">
        <v>38845</v>
      </c>
      <c r="C2080" s="4">
        <v>31</v>
      </c>
      <c r="F2080" s="20">
        <v>0.02</v>
      </c>
      <c r="G2080" s="21"/>
      <c r="H2080" s="5">
        <v>0.05</v>
      </c>
      <c r="J2080" s="5">
        <v>5</v>
      </c>
      <c r="M2080" s="5">
        <v>1.63</v>
      </c>
      <c r="N2080" s="5">
        <v>2.5</v>
      </c>
      <c r="Q2080" s="5">
        <v>1</v>
      </c>
      <c r="S2080" s="5">
        <v>47.88</v>
      </c>
      <c r="T2080" s="5">
        <v>33</v>
      </c>
      <c r="U2080" s="5">
        <v>5</v>
      </c>
      <c r="V2080" s="5">
        <v>1.1000000000000001</v>
      </c>
      <c r="W2080" s="5">
        <v>0.02</v>
      </c>
      <c r="AB2080" s="21"/>
      <c r="AD2080" s="5">
        <v>4.8499999999999996</v>
      </c>
      <c r="AE2080" s="5">
        <v>1.78</v>
      </c>
      <c r="AI2080" s="5">
        <v>10</v>
      </c>
      <c r="AJ2080" s="5">
        <v>42.7</v>
      </c>
      <c r="AN2080" s="5">
        <v>7.61</v>
      </c>
      <c r="AO2080" s="5">
        <v>0.01</v>
      </c>
      <c r="AS2080" s="21"/>
      <c r="AT2080" s="5">
        <v>17.399999999999999</v>
      </c>
      <c r="AU2080" s="5">
        <v>5</v>
      </c>
      <c r="AV2080" s="5">
        <v>66.709999999999994</v>
      </c>
      <c r="AW2080" s="5">
        <v>0.02</v>
      </c>
      <c r="AX2080" s="5">
        <v>0.12</v>
      </c>
      <c r="AZ2080" s="22"/>
      <c r="BA2080" s="5">
        <v>6.31</v>
      </c>
      <c r="BC2080" s="5">
        <v>0.1</v>
      </c>
      <c r="BE2080" s="20">
        <v>7.4</v>
      </c>
      <c r="BF2080" s="21"/>
      <c r="BH2080" s="5">
        <v>1.07</v>
      </c>
      <c r="BN2080" s="22"/>
      <c r="BO2080" s="5">
        <v>27</v>
      </c>
      <c r="BQ2080" s="5">
        <v>3.64</v>
      </c>
      <c r="BR2080" s="5">
        <v>3.82</v>
      </c>
      <c r="BS2080" s="21"/>
      <c r="BT2080" s="21"/>
      <c r="BV2080" s="21"/>
      <c r="BW2080" s="21"/>
      <c r="BX2080" s="5">
        <v>9.6</v>
      </c>
      <c r="BY2080" s="5">
        <v>10</v>
      </c>
    </row>
    <row r="2081" spans="1:77" x14ac:dyDescent="0.2">
      <c r="A2081" s="2" t="s">
        <v>327</v>
      </c>
      <c r="B2081" s="3">
        <v>39344</v>
      </c>
      <c r="C2081" s="4">
        <v>34</v>
      </c>
      <c r="F2081" s="20">
        <v>0.02</v>
      </c>
      <c r="G2081" s="21"/>
      <c r="H2081" s="5">
        <v>0.02</v>
      </c>
      <c r="J2081" s="20">
        <v>5</v>
      </c>
      <c r="M2081" s="5">
        <v>1.28</v>
      </c>
      <c r="N2081" s="20">
        <v>2.5</v>
      </c>
      <c r="O2081" s="22"/>
      <c r="Q2081" s="20">
        <v>0.5</v>
      </c>
      <c r="S2081" s="5">
        <v>49.2</v>
      </c>
      <c r="T2081" s="5">
        <v>33</v>
      </c>
      <c r="U2081" s="20">
        <v>5</v>
      </c>
      <c r="V2081" s="5">
        <v>0.6</v>
      </c>
      <c r="W2081" s="5">
        <v>0.02</v>
      </c>
      <c r="AB2081" s="21"/>
      <c r="AD2081" s="5">
        <v>0.82</v>
      </c>
      <c r="AE2081" s="5">
        <v>1.89</v>
      </c>
      <c r="AI2081" s="20">
        <v>5</v>
      </c>
      <c r="AJ2081" s="5">
        <v>39.4</v>
      </c>
      <c r="AN2081" s="5">
        <v>7.09</v>
      </c>
      <c r="AO2081" s="5">
        <v>0.01</v>
      </c>
      <c r="AQ2081" s="20">
        <v>18.8</v>
      </c>
      <c r="AT2081" s="5">
        <v>16.7</v>
      </c>
      <c r="AU2081" s="20">
        <v>4</v>
      </c>
      <c r="AV2081" s="5">
        <v>75.25</v>
      </c>
      <c r="AW2081" s="5">
        <v>0.02</v>
      </c>
      <c r="AX2081" s="5">
        <v>0.06</v>
      </c>
      <c r="AY2081" s="22"/>
      <c r="AZ2081" s="22"/>
      <c r="BA2081" s="5">
        <v>6.64</v>
      </c>
      <c r="BB2081" s="20">
        <v>6.79</v>
      </c>
      <c r="BC2081" s="20">
        <v>0.1</v>
      </c>
      <c r="BD2081" s="20">
        <v>-1.86</v>
      </c>
      <c r="BE2081" s="20">
        <v>8.1999999999999993</v>
      </c>
      <c r="BF2081" s="21"/>
      <c r="BH2081" s="5">
        <v>1.05</v>
      </c>
      <c r="BN2081" s="22"/>
      <c r="BO2081" s="5">
        <v>29</v>
      </c>
      <c r="BQ2081" s="20">
        <v>3.78</v>
      </c>
      <c r="BR2081" s="20">
        <v>3.81</v>
      </c>
      <c r="BX2081" s="5">
        <v>9.9</v>
      </c>
      <c r="BY2081" s="20">
        <v>10</v>
      </c>
    </row>
    <row r="2082" spans="1:77" x14ac:dyDescent="0.2">
      <c r="A2082" s="2" t="s">
        <v>229</v>
      </c>
      <c r="B2082" s="3">
        <v>41466</v>
      </c>
      <c r="C2082" s="4">
        <v>25</v>
      </c>
      <c r="F2082" s="21"/>
      <c r="G2082" s="5">
        <v>5.0000000000000001E-3</v>
      </c>
      <c r="H2082" s="5">
        <v>0.01</v>
      </c>
      <c r="J2082" s="21"/>
      <c r="M2082" s="5">
        <v>0.89</v>
      </c>
      <c r="N2082" s="21"/>
      <c r="O2082" s="21"/>
      <c r="Q2082" s="21"/>
      <c r="S2082" s="5">
        <v>153</v>
      </c>
      <c r="T2082" s="5">
        <v>36</v>
      </c>
      <c r="U2082" s="21"/>
      <c r="V2082" s="5">
        <v>3.3</v>
      </c>
      <c r="W2082" s="5">
        <v>2E-3</v>
      </c>
      <c r="AB2082" s="5">
        <v>2.63</v>
      </c>
      <c r="AD2082" s="20">
        <v>2.02</v>
      </c>
      <c r="AE2082" s="5">
        <v>1.38</v>
      </c>
      <c r="AI2082" s="21"/>
      <c r="AJ2082" s="5">
        <v>84.1</v>
      </c>
      <c r="AN2082" s="5">
        <v>9.5</v>
      </c>
      <c r="AO2082" s="5">
        <v>7.0000000000000001E-3</v>
      </c>
      <c r="AT2082" s="5">
        <v>16.7</v>
      </c>
      <c r="AU2082" s="21"/>
      <c r="AV2082" s="5">
        <v>27.53</v>
      </c>
      <c r="AW2082" s="5">
        <v>0.02</v>
      </c>
      <c r="AX2082" s="5">
        <v>7.0000000000000007E-2</v>
      </c>
      <c r="AY2082" s="5">
        <v>0.03</v>
      </c>
      <c r="AZ2082" s="22"/>
      <c r="BA2082" s="5">
        <v>6.84</v>
      </c>
      <c r="BC2082" s="21"/>
      <c r="BE2082" s="21"/>
      <c r="BF2082" s="20">
        <v>0.33</v>
      </c>
      <c r="BH2082" s="20">
        <v>6.6</v>
      </c>
      <c r="BN2082" s="22"/>
      <c r="BO2082" s="20">
        <v>44.8</v>
      </c>
      <c r="BQ2082" s="20">
        <v>9</v>
      </c>
      <c r="BR2082" s="20">
        <v>9.18</v>
      </c>
      <c r="BX2082" s="5">
        <v>9.6999999999999993</v>
      </c>
      <c r="BY2082" s="21"/>
    </row>
    <row r="2083" spans="1:77" x14ac:dyDescent="0.2">
      <c r="A2083" s="2" t="s">
        <v>330</v>
      </c>
      <c r="B2083" s="3">
        <v>38985</v>
      </c>
      <c r="C2083" s="4">
        <v>22</v>
      </c>
      <c r="F2083" s="5">
        <v>0.3</v>
      </c>
      <c r="G2083" s="21"/>
      <c r="H2083" s="5">
        <v>0.09</v>
      </c>
      <c r="J2083" s="21"/>
      <c r="M2083" s="5">
        <v>1.53</v>
      </c>
      <c r="N2083" s="21"/>
      <c r="O2083" s="21"/>
      <c r="P2083" s="20">
        <v>0.4</v>
      </c>
      <c r="Q2083" s="21"/>
      <c r="R2083" s="20">
        <v>1.26</v>
      </c>
      <c r="S2083" s="5">
        <v>42.9</v>
      </c>
      <c r="T2083" s="5">
        <v>106</v>
      </c>
      <c r="U2083" s="21"/>
      <c r="V2083" s="21"/>
      <c r="W2083" s="5">
        <v>0.02</v>
      </c>
      <c r="AB2083" s="21"/>
      <c r="AD2083" s="22"/>
      <c r="AE2083" s="5">
        <v>16.3</v>
      </c>
      <c r="AI2083" s="21"/>
      <c r="AJ2083" s="5">
        <v>70</v>
      </c>
      <c r="AN2083" s="5">
        <v>10.3</v>
      </c>
      <c r="AO2083" s="5">
        <v>0.28999999999999998</v>
      </c>
      <c r="AT2083" s="5">
        <v>55.2</v>
      </c>
      <c r="AU2083" s="21"/>
      <c r="AV2083" s="5">
        <v>123.95</v>
      </c>
      <c r="AW2083" s="5">
        <v>0.02</v>
      </c>
      <c r="AX2083" s="5">
        <v>0.06</v>
      </c>
      <c r="AY2083" s="21"/>
      <c r="AZ2083" s="22"/>
      <c r="BA2083" s="5">
        <v>3.78</v>
      </c>
      <c r="BC2083" s="21"/>
      <c r="BD2083" s="20">
        <v>-4.17</v>
      </c>
      <c r="BE2083" s="5">
        <v>0.9</v>
      </c>
      <c r="BF2083" s="22"/>
      <c r="BH2083" s="5">
        <v>0.12</v>
      </c>
      <c r="BN2083" s="22"/>
      <c r="BO2083" s="5">
        <v>43</v>
      </c>
      <c r="BQ2083" s="22"/>
      <c r="BR2083" s="22"/>
      <c r="BX2083" s="5">
        <v>9.4</v>
      </c>
      <c r="BY2083" s="21"/>
    </row>
    <row r="2084" spans="1:77" x14ac:dyDescent="0.2">
      <c r="A2084" s="2" t="s">
        <v>330</v>
      </c>
      <c r="B2084" s="3">
        <v>37872</v>
      </c>
      <c r="C2084" s="4">
        <v>22</v>
      </c>
      <c r="F2084" s="5">
        <v>0.59</v>
      </c>
      <c r="G2084" s="22"/>
      <c r="H2084" s="5">
        <v>0.01</v>
      </c>
      <c r="J2084" s="21"/>
      <c r="M2084" s="5">
        <v>1.38</v>
      </c>
      <c r="N2084" s="21"/>
      <c r="P2084" s="20">
        <v>0.56999999999999995</v>
      </c>
      <c r="Q2084" s="21"/>
      <c r="S2084" s="5">
        <v>51</v>
      </c>
      <c r="T2084" s="5">
        <v>151</v>
      </c>
      <c r="U2084" s="21"/>
      <c r="V2084" s="5">
        <v>4</v>
      </c>
      <c r="W2084" s="5">
        <v>0.02</v>
      </c>
      <c r="AB2084" s="20">
        <v>3.15</v>
      </c>
      <c r="AD2084" s="21"/>
      <c r="AE2084" s="5">
        <v>17</v>
      </c>
      <c r="AI2084" s="21"/>
      <c r="AJ2084" s="5">
        <v>88.8</v>
      </c>
      <c r="AN2084" s="5">
        <v>13</v>
      </c>
      <c r="AO2084" s="5">
        <v>0.21</v>
      </c>
      <c r="AT2084" s="5">
        <v>78</v>
      </c>
      <c r="AU2084" s="21"/>
      <c r="AV2084" s="5">
        <v>133</v>
      </c>
      <c r="AW2084" s="5">
        <v>0.02</v>
      </c>
      <c r="AX2084" s="5">
        <v>0.06</v>
      </c>
      <c r="AZ2084" s="22"/>
      <c r="BA2084" s="5">
        <v>5.0999999999999996</v>
      </c>
      <c r="BC2084" s="21"/>
      <c r="BE2084" s="5">
        <v>3.1</v>
      </c>
      <c r="BF2084" s="22"/>
      <c r="BH2084" s="5">
        <v>0.1</v>
      </c>
      <c r="BI2084" s="22"/>
      <c r="BN2084" s="22"/>
      <c r="BO2084" s="5">
        <v>41</v>
      </c>
      <c r="BQ2084" s="21"/>
      <c r="BR2084" s="21"/>
      <c r="BX2084" s="5">
        <v>10.1</v>
      </c>
      <c r="BY2084" s="21"/>
    </row>
    <row r="2085" spans="1:77" x14ac:dyDescent="0.2">
      <c r="A2085" s="2" t="s">
        <v>203</v>
      </c>
      <c r="B2085" s="3">
        <v>38834</v>
      </c>
      <c r="C2085" s="4">
        <v>31</v>
      </c>
      <c r="F2085" s="5">
        <v>0.04</v>
      </c>
      <c r="G2085" s="22"/>
      <c r="H2085" s="5">
        <v>0.28999999999999998</v>
      </c>
      <c r="J2085" s="5">
        <v>5</v>
      </c>
      <c r="M2085" s="5">
        <v>1.38</v>
      </c>
      <c r="N2085" s="5">
        <v>10</v>
      </c>
      <c r="O2085" s="22"/>
      <c r="Q2085" s="5">
        <v>1</v>
      </c>
      <c r="S2085" s="5">
        <v>113.82</v>
      </c>
      <c r="T2085" s="5">
        <v>30</v>
      </c>
      <c r="U2085" s="5">
        <v>5</v>
      </c>
      <c r="V2085" s="5">
        <v>1.9</v>
      </c>
      <c r="W2085" s="5">
        <v>3.3</v>
      </c>
      <c r="AB2085" s="21"/>
      <c r="AD2085" s="5">
        <v>3.66</v>
      </c>
      <c r="AE2085" s="5">
        <v>3.12</v>
      </c>
      <c r="AI2085" s="5">
        <v>10</v>
      </c>
      <c r="AJ2085" s="5">
        <v>68.599999999999994</v>
      </c>
      <c r="AN2085" s="5">
        <v>12.69</v>
      </c>
      <c r="AO2085" s="5">
        <v>0.11</v>
      </c>
      <c r="AT2085" s="5">
        <v>17.399999999999999</v>
      </c>
      <c r="AU2085" s="5">
        <v>10</v>
      </c>
      <c r="AV2085" s="5">
        <v>0.48</v>
      </c>
      <c r="AW2085" s="5">
        <v>0.02</v>
      </c>
      <c r="AX2085" s="5">
        <v>0.06</v>
      </c>
      <c r="AZ2085" s="22"/>
      <c r="BA2085" s="5">
        <v>7.22</v>
      </c>
      <c r="BC2085" s="5">
        <v>0.1</v>
      </c>
      <c r="BE2085" s="5">
        <v>0.5</v>
      </c>
      <c r="BH2085" s="5">
        <v>6.34</v>
      </c>
      <c r="BI2085" s="21"/>
      <c r="BN2085" s="22"/>
      <c r="BO2085" s="5">
        <v>11</v>
      </c>
      <c r="BQ2085" s="5">
        <v>7.42</v>
      </c>
      <c r="BR2085" s="5">
        <v>7.7</v>
      </c>
      <c r="BX2085" s="5">
        <v>9.9</v>
      </c>
      <c r="BY2085" s="5">
        <v>10</v>
      </c>
    </row>
    <row r="2086" spans="1:77" x14ac:dyDescent="0.2">
      <c r="A2086" s="2" t="s">
        <v>379</v>
      </c>
      <c r="B2086" s="3">
        <v>41563</v>
      </c>
      <c r="C2086" s="4">
        <v>35</v>
      </c>
      <c r="F2086" s="21"/>
      <c r="G2086" s="5">
        <v>2E-3</v>
      </c>
      <c r="H2086" s="5">
        <v>13.26</v>
      </c>
      <c r="J2086" s="5">
        <v>0.2</v>
      </c>
      <c r="M2086" s="5">
        <v>1.42</v>
      </c>
      <c r="N2086" s="5">
        <v>0.2</v>
      </c>
      <c r="O2086" s="21"/>
      <c r="Q2086" s="5">
        <v>0.02</v>
      </c>
      <c r="S2086" s="5">
        <v>552</v>
      </c>
      <c r="T2086" s="5">
        <v>4157</v>
      </c>
      <c r="U2086" s="5">
        <v>0.2</v>
      </c>
      <c r="V2086" s="5">
        <v>7.8</v>
      </c>
      <c r="W2086" s="5">
        <v>18.8</v>
      </c>
      <c r="Y2086" s="22"/>
      <c r="AB2086" s="5">
        <v>2.2200000000000002</v>
      </c>
      <c r="AD2086" s="20">
        <v>12.18</v>
      </c>
      <c r="AE2086" s="5">
        <v>35.700000000000003</v>
      </c>
      <c r="AI2086" s="5">
        <v>0.5</v>
      </c>
      <c r="AJ2086" s="5">
        <v>1324</v>
      </c>
      <c r="AN2086" s="5">
        <v>289</v>
      </c>
      <c r="AO2086" s="5">
        <v>3.93</v>
      </c>
      <c r="AS2086" s="22"/>
      <c r="AT2086" s="5">
        <v>2200</v>
      </c>
      <c r="AU2086" s="5">
        <v>0.5</v>
      </c>
      <c r="AV2086" s="5">
        <v>0.22</v>
      </c>
      <c r="AW2086" s="5">
        <v>0.02</v>
      </c>
      <c r="AX2086" s="5">
        <v>7.0000000000000007E-2</v>
      </c>
      <c r="AY2086" s="5">
        <v>0.62</v>
      </c>
      <c r="AZ2086" s="22"/>
      <c r="BA2086" s="5">
        <v>6.99</v>
      </c>
      <c r="BC2086" s="5">
        <v>1E-3</v>
      </c>
      <c r="BE2086" s="21"/>
      <c r="BF2086" s="20">
        <v>0.55000000000000004</v>
      </c>
      <c r="BH2086" s="20">
        <v>10.72</v>
      </c>
      <c r="BN2086" s="22"/>
      <c r="BO2086" s="5">
        <v>223</v>
      </c>
      <c r="BQ2086" s="20">
        <v>132.62</v>
      </c>
      <c r="BR2086" s="20">
        <v>149.82</v>
      </c>
      <c r="BS2086" s="20">
        <v>0.2</v>
      </c>
      <c r="BV2086" s="20">
        <v>0.1</v>
      </c>
      <c r="BW2086" s="22"/>
      <c r="BX2086" s="5">
        <v>9.8000000000000007</v>
      </c>
      <c r="BY2086" s="5">
        <v>13</v>
      </c>
    </row>
    <row r="2087" spans="1:77" x14ac:dyDescent="0.2">
      <c r="A2087" s="2" t="s">
        <v>88</v>
      </c>
      <c r="B2087" s="3">
        <v>38855</v>
      </c>
      <c r="C2087" s="4">
        <v>31</v>
      </c>
      <c r="F2087" s="5">
        <v>0.02</v>
      </c>
      <c r="G2087" s="21"/>
      <c r="H2087" s="5">
        <v>12.69</v>
      </c>
      <c r="J2087" s="5">
        <v>5</v>
      </c>
      <c r="M2087" s="5">
        <v>3.58</v>
      </c>
      <c r="N2087" s="5">
        <v>2.5</v>
      </c>
      <c r="O2087" s="21"/>
      <c r="Q2087" s="5">
        <v>0.5</v>
      </c>
      <c r="S2087" s="5">
        <v>612.5</v>
      </c>
      <c r="T2087" s="5">
        <v>4470</v>
      </c>
      <c r="U2087" s="5">
        <v>5</v>
      </c>
      <c r="V2087" s="5">
        <v>8.8000000000000007</v>
      </c>
      <c r="W2087" s="5">
        <v>18.239999999999998</v>
      </c>
      <c r="AB2087" s="21"/>
      <c r="AD2087" s="20">
        <v>-1.08</v>
      </c>
      <c r="AE2087" s="5">
        <v>34.590000000000003</v>
      </c>
      <c r="AI2087" s="5">
        <v>10</v>
      </c>
      <c r="AJ2087" s="5">
        <v>1370</v>
      </c>
      <c r="AN2087" s="5">
        <v>222.9</v>
      </c>
      <c r="AO2087" s="5">
        <v>4.37</v>
      </c>
      <c r="AT2087" s="5">
        <v>2050</v>
      </c>
      <c r="AU2087" s="5">
        <v>2</v>
      </c>
      <c r="AV2087" s="5">
        <v>0.48</v>
      </c>
      <c r="AW2087" s="5">
        <v>0.02</v>
      </c>
      <c r="AX2087" s="5">
        <v>1.37</v>
      </c>
      <c r="AY2087" s="21"/>
      <c r="AZ2087" s="22"/>
      <c r="BA2087" s="5">
        <v>7.01</v>
      </c>
      <c r="BC2087" s="5">
        <v>0.1</v>
      </c>
      <c r="BE2087" s="5">
        <v>0.1</v>
      </c>
      <c r="BH2087" s="20">
        <v>10.62</v>
      </c>
      <c r="BN2087" s="22"/>
      <c r="BO2087" s="5">
        <v>260</v>
      </c>
      <c r="BQ2087" s="20">
        <v>142</v>
      </c>
      <c r="BR2087" s="20">
        <v>140.47</v>
      </c>
      <c r="BX2087" s="5">
        <v>10</v>
      </c>
      <c r="BY2087" s="5">
        <v>10</v>
      </c>
    </row>
    <row r="2088" spans="1:77" x14ac:dyDescent="0.2">
      <c r="A2088" s="2" t="s">
        <v>77</v>
      </c>
      <c r="B2088" s="3">
        <v>38834</v>
      </c>
      <c r="C2088" s="4">
        <v>31</v>
      </c>
      <c r="F2088" s="5">
        <v>0.02</v>
      </c>
      <c r="G2088" s="22"/>
      <c r="H2088" s="5">
        <v>0.75</v>
      </c>
      <c r="J2088" s="20">
        <v>18</v>
      </c>
      <c r="M2088" s="5">
        <v>1.05</v>
      </c>
      <c r="N2088" s="20">
        <v>10</v>
      </c>
      <c r="O2088" s="21"/>
      <c r="Q2088" s="20">
        <v>1</v>
      </c>
      <c r="S2088" s="5">
        <v>100.2</v>
      </c>
      <c r="T2088" s="5">
        <v>65</v>
      </c>
      <c r="U2088" s="20">
        <v>5</v>
      </c>
      <c r="V2088" s="5">
        <v>2.7</v>
      </c>
      <c r="W2088" s="5">
        <v>2.92</v>
      </c>
      <c r="Y2088" s="21"/>
      <c r="AB2088" s="21"/>
      <c r="AD2088" s="20">
        <v>2.13</v>
      </c>
      <c r="AE2088" s="5">
        <v>4.0599999999999996</v>
      </c>
      <c r="AI2088" s="20">
        <v>10</v>
      </c>
      <c r="AJ2088" s="5">
        <v>85.2</v>
      </c>
      <c r="AN2088" s="5">
        <v>14.1</v>
      </c>
      <c r="AO2088" s="5">
        <v>0.21</v>
      </c>
      <c r="AT2088" s="5">
        <v>64.400000000000006</v>
      </c>
      <c r="AU2088" s="20">
        <v>10</v>
      </c>
      <c r="AV2088" s="5">
        <v>0.48</v>
      </c>
      <c r="AW2088" s="5">
        <v>0.02</v>
      </c>
      <c r="AX2088" s="5">
        <v>0.15</v>
      </c>
      <c r="AZ2088" s="22"/>
      <c r="BA2088" s="5">
        <v>7.3</v>
      </c>
      <c r="BC2088" s="20">
        <v>0.1</v>
      </c>
      <c r="BE2088" s="5">
        <v>0.4</v>
      </c>
      <c r="BH2088" s="5">
        <v>6.81</v>
      </c>
      <c r="BN2088" s="22"/>
      <c r="BO2088" s="5">
        <v>18</v>
      </c>
      <c r="BQ2088" s="20">
        <v>9.02</v>
      </c>
      <c r="BR2088" s="20">
        <v>9.2200000000000006</v>
      </c>
      <c r="BX2088" s="5">
        <v>10.3</v>
      </c>
      <c r="BY2088" s="20">
        <v>10</v>
      </c>
    </row>
    <row r="2089" spans="1:77" x14ac:dyDescent="0.2">
      <c r="A2089" s="2" t="s">
        <v>324</v>
      </c>
      <c r="B2089" s="3">
        <v>38845</v>
      </c>
      <c r="C2089" s="4">
        <v>31</v>
      </c>
      <c r="F2089" s="20">
        <v>0.02</v>
      </c>
      <c r="G2089" s="21"/>
      <c r="H2089" s="5">
        <v>0.77</v>
      </c>
      <c r="J2089" s="20">
        <v>5</v>
      </c>
      <c r="M2089" s="5">
        <v>2.39</v>
      </c>
      <c r="N2089" s="20">
        <v>5.2</v>
      </c>
      <c r="O2089" s="22"/>
      <c r="Q2089" s="20">
        <v>1</v>
      </c>
      <c r="S2089" s="5">
        <v>54.18</v>
      </c>
      <c r="T2089" s="5">
        <v>53</v>
      </c>
      <c r="U2089" s="20">
        <v>5</v>
      </c>
      <c r="V2089" s="5">
        <v>3.1</v>
      </c>
      <c r="W2089" s="5">
        <v>2.27</v>
      </c>
      <c r="AB2089" s="21"/>
      <c r="AD2089" s="5">
        <v>3.06</v>
      </c>
      <c r="AE2089" s="5">
        <v>1.38</v>
      </c>
      <c r="AI2089" s="20">
        <v>10</v>
      </c>
      <c r="AJ2089" s="5">
        <v>47.1</v>
      </c>
      <c r="AN2089" s="5">
        <v>6.06</v>
      </c>
      <c r="AO2089" s="5">
        <v>1.21</v>
      </c>
      <c r="AT2089" s="5">
        <v>26.2</v>
      </c>
      <c r="AU2089" s="20">
        <v>37</v>
      </c>
      <c r="AV2089" s="5">
        <v>0.48</v>
      </c>
      <c r="AW2089" s="5">
        <v>0.02</v>
      </c>
      <c r="AX2089" s="5">
        <v>0.06</v>
      </c>
      <c r="AY2089" s="22"/>
      <c r="AZ2089" s="22"/>
      <c r="BA2089" s="5">
        <v>6.31</v>
      </c>
      <c r="BC2089" s="20">
        <v>0.1</v>
      </c>
      <c r="BE2089" s="20">
        <v>0.5</v>
      </c>
      <c r="BF2089" s="21"/>
      <c r="BH2089" s="5">
        <v>2.11</v>
      </c>
      <c r="BN2089" s="22"/>
      <c r="BO2089" s="5">
        <v>38</v>
      </c>
      <c r="BQ2089" s="5">
        <v>4.41</v>
      </c>
      <c r="BR2089" s="5">
        <v>4.54</v>
      </c>
      <c r="BX2089" s="5">
        <v>10.3</v>
      </c>
      <c r="BY2089" s="20">
        <v>40</v>
      </c>
    </row>
    <row r="2090" spans="1:77" x14ac:dyDescent="0.2">
      <c r="A2090" s="2" t="s">
        <v>210</v>
      </c>
      <c r="B2090" s="3">
        <v>39284</v>
      </c>
      <c r="C2090" s="4">
        <v>23</v>
      </c>
      <c r="F2090" s="20">
        <v>0.02</v>
      </c>
      <c r="G2090" s="21"/>
      <c r="H2090" s="5">
        <v>0.41</v>
      </c>
      <c r="J2090" s="21"/>
      <c r="M2090" s="5">
        <v>0.99</v>
      </c>
      <c r="N2090" s="21"/>
      <c r="O2090" s="22"/>
      <c r="Q2090" s="21"/>
      <c r="S2090" s="5">
        <v>88.8</v>
      </c>
      <c r="T2090" s="5">
        <v>37</v>
      </c>
      <c r="U2090" s="21"/>
      <c r="V2090" s="5">
        <v>4.9000000000000004</v>
      </c>
      <c r="W2090" s="5">
        <v>3.69</v>
      </c>
      <c r="AB2090" s="21"/>
      <c r="AD2090" s="5">
        <v>3.33</v>
      </c>
      <c r="AE2090" s="5">
        <v>1.71</v>
      </c>
      <c r="AI2090" s="21"/>
      <c r="AJ2090" s="5">
        <v>49.4</v>
      </c>
      <c r="AN2090" s="5">
        <v>4.92</v>
      </c>
      <c r="AO2090" s="5">
        <v>0.28000000000000003</v>
      </c>
      <c r="AT2090" s="5">
        <v>15.5</v>
      </c>
      <c r="AU2090" s="21"/>
      <c r="AV2090" s="5">
        <v>0.5</v>
      </c>
      <c r="AW2090" s="5">
        <v>0.02</v>
      </c>
      <c r="AX2090" s="5">
        <v>0.37</v>
      </c>
      <c r="AY2090" s="21"/>
      <c r="AZ2090" s="22"/>
      <c r="BA2090" s="5">
        <v>7.01</v>
      </c>
      <c r="BC2090" s="21"/>
      <c r="BE2090" s="20">
        <v>0.3</v>
      </c>
      <c r="BF2090" s="21"/>
      <c r="BH2090" s="5">
        <v>3.58</v>
      </c>
      <c r="BN2090" s="22"/>
      <c r="BO2090" s="5">
        <v>44</v>
      </c>
      <c r="BQ2090" s="5">
        <v>5.53</v>
      </c>
      <c r="BR2090" s="5">
        <v>5.72</v>
      </c>
      <c r="BX2090" s="5">
        <v>10.5</v>
      </c>
      <c r="BY2090" s="21"/>
    </row>
    <row r="2091" spans="1:77" x14ac:dyDescent="0.2">
      <c r="A2091" s="2" t="s">
        <v>210</v>
      </c>
      <c r="B2091" s="3">
        <v>38841</v>
      </c>
      <c r="C2091" s="4">
        <v>31</v>
      </c>
      <c r="F2091" s="20">
        <v>0.02</v>
      </c>
      <c r="G2091" s="21"/>
      <c r="H2091" s="5">
        <v>0.38</v>
      </c>
      <c r="J2091" s="5">
        <v>5</v>
      </c>
      <c r="L2091" s="22"/>
      <c r="M2091" s="5">
        <v>0.76</v>
      </c>
      <c r="N2091" s="5">
        <v>2.5</v>
      </c>
      <c r="O2091" s="22"/>
      <c r="Q2091" s="5">
        <v>1</v>
      </c>
      <c r="S2091" s="5">
        <v>86.72</v>
      </c>
      <c r="T2091" s="20">
        <v>36</v>
      </c>
      <c r="U2091" s="5">
        <v>5</v>
      </c>
      <c r="V2091" s="5">
        <v>4.3</v>
      </c>
      <c r="W2091" s="5">
        <v>3.59</v>
      </c>
      <c r="Y2091" s="22"/>
      <c r="AB2091" s="21"/>
      <c r="AD2091" s="20">
        <v>0.23</v>
      </c>
      <c r="AE2091" s="5">
        <v>1.71</v>
      </c>
      <c r="AI2091" s="5">
        <v>10</v>
      </c>
      <c r="AJ2091" s="5">
        <v>53.2</v>
      </c>
      <c r="AN2091" s="5">
        <v>4.84</v>
      </c>
      <c r="AO2091" s="5">
        <v>0.27</v>
      </c>
      <c r="AS2091" s="21"/>
      <c r="AT2091" s="5">
        <v>15.4</v>
      </c>
      <c r="AU2091" s="5">
        <v>2</v>
      </c>
      <c r="AV2091" s="5">
        <v>0.48</v>
      </c>
      <c r="AW2091" s="5">
        <v>0.02</v>
      </c>
      <c r="AX2091" s="5">
        <v>0.27</v>
      </c>
      <c r="AY2091" s="22"/>
      <c r="AZ2091" s="22"/>
      <c r="BA2091" s="5">
        <v>7.07</v>
      </c>
      <c r="BC2091" s="5">
        <v>0.1</v>
      </c>
      <c r="BE2091" s="20">
        <v>0.3</v>
      </c>
      <c r="BF2091" s="21"/>
      <c r="BH2091" s="5">
        <v>3.56</v>
      </c>
      <c r="BN2091" s="22"/>
      <c r="BO2091" s="5">
        <v>48</v>
      </c>
      <c r="BQ2091" s="20">
        <v>5.59</v>
      </c>
      <c r="BR2091" s="20">
        <v>5.6</v>
      </c>
      <c r="BW2091" s="21"/>
      <c r="BX2091" s="5">
        <v>10.8</v>
      </c>
      <c r="BY2091" s="5">
        <v>10</v>
      </c>
    </row>
    <row r="2092" spans="1:77" x14ac:dyDescent="0.2">
      <c r="A2092" s="2" t="s">
        <v>107</v>
      </c>
      <c r="B2092" s="3">
        <v>38834</v>
      </c>
      <c r="C2092" s="4">
        <v>31</v>
      </c>
      <c r="F2092" s="20">
        <v>0.02</v>
      </c>
      <c r="G2092" s="21"/>
      <c r="H2092" s="5">
        <v>0.79</v>
      </c>
      <c r="J2092" s="20">
        <v>5</v>
      </c>
      <c r="M2092" s="5">
        <v>1</v>
      </c>
      <c r="N2092" s="20">
        <v>10</v>
      </c>
      <c r="O2092" s="22"/>
      <c r="Q2092" s="20">
        <v>1</v>
      </c>
      <c r="S2092" s="5">
        <v>93.15</v>
      </c>
      <c r="T2092" s="5">
        <v>16</v>
      </c>
      <c r="U2092" s="20">
        <v>5</v>
      </c>
      <c r="V2092" s="5">
        <v>2.6</v>
      </c>
      <c r="W2092" s="5">
        <v>3.19</v>
      </c>
      <c r="AB2092" s="21"/>
      <c r="AD2092" s="5">
        <v>-0.01</v>
      </c>
      <c r="AE2092" s="5">
        <v>3.53</v>
      </c>
      <c r="AI2092" s="20">
        <v>10</v>
      </c>
      <c r="AJ2092" s="5">
        <v>64.2</v>
      </c>
      <c r="AN2092" s="5">
        <v>14.2</v>
      </c>
      <c r="AO2092" s="5">
        <v>0.21</v>
      </c>
      <c r="AT2092" s="5">
        <v>24.2</v>
      </c>
      <c r="AU2092" s="20">
        <v>10</v>
      </c>
      <c r="AV2092" s="5">
        <v>0.48</v>
      </c>
      <c r="AW2092" s="5">
        <v>0.02</v>
      </c>
      <c r="AX2092" s="5">
        <v>0.12</v>
      </c>
      <c r="AY2092" s="21"/>
      <c r="AZ2092" s="22"/>
      <c r="BA2092" s="5">
        <v>7.28</v>
      </c>
      <c r="BC2092" s="20">
        <v>0.1</v>
      </c>
      <c r="BE2092" s="20">
        <v>0.4</v>
      </c>
      <c r="BF2092" s="21"/>
      <c r="BH2092" s="5">
        <v>6.56</v>
      </c>
      <c r="BN2092" s="22"/>
      <c r="BO2092" s="5">
        <v>5</v>
      </c>
      <c r="BQ2092" s="5">
        <v>7.13</v>
      </c>
      <c r="BR2092" s="5">
        <v>7.13</v>
      </c>
      <c r="BS2092" s="21"/>
      <c r="BT2092" s="21"/>
      <c r="BV2092" s="21"/>
      <c r="BX2092" s="5">
        <v>10.5</v>
      </c>
      <c r="BY2092" s="20">
        <v>10</v>
      </c>
    </row>
    <row r="2093" spans="1:77" x14ac:dyDescent="0.2">
      <c r="A2093" s="2" t="s">
        <v>300</v>
      </c>
      <c r="B2093" s="3">
        <v>38841</v>
      </c>
      <c r="C2093" s="4">
        <v>31</v>
      </c>
      <c r="F2093" s="5">
        <v>0.02</v>
      </c>
      <c r="G2093" s="22"/>
      <c r="H2093" s="5">
        <v>0.48</v>
      </c>
      <c r="J2093" s="5">
        <v>5</v>
      </c>
      <c r="M2093" s="5">
        <v>1.89</v>
      </c>
      <c r="N2093" s="5">
        <v>2.5</v>
      </c>
      <c r="O2093" s="22"/>
      <c r="Q2093" s="5">
        <v>1</v>
      </c>
      <c r="S2093" s="5">
        <v>41.73</v>
      </c>
      <c r="T2093" s="5">
        <v>33</v>
      </c>
      <c r="U2093" s="5">
        <v>5</v>
      </c>
      <c r="V2093" s="5">
        <v>3.2</v>
      </c>
      <c r="W2093" s="5">
        <v>15.77</v>
      </c>
      <c r="AB2093" s="21"/>
      <c r="AD2093" s="5">
        <v>4.43</v>
      </c>
      <c r="AE2093" s="5">
        <v>7.53</v>
      </c>
      <c r="AI2093" s="5">
        <v>10</v>
      </c>
      <c r="AJ2093" s="5">
        <v>42.7</v>
      </c>
      <c r="AN2093" s="5">
        <v>5.44</v>
      </c>
      <c r="AO2093" s="5">
        <v>0.49</v>
      </c>
      <c r="AT2093" s="5">
        <v>15.7</v>
      </c>
      <c r="AU2093" s="5">
        <v>2</v>
      </c>
      <c r="AV2093" s="5">
        <v>0.48</v>
      </c>
      <c r="AW2093" s="5">
        <v>0.02</v>
      </c>
      <c r="AX2093" s="5">
        <v>0.52</v>
      </c>
      <c r="AZ2093" s="22"/>
      <c r="BA2093" s="5">
        <v>6.43</v>
      </c>
      <c r="BC2093" s="5">
        <v>0.1</v>
      </c>
      <c r="BE2093" s="5">
        <v>0.2</v>
      </c>
      <c r="BF2093" s="22"/>
      <c r="BH2093" s="5">
        <v>1.19</v>
      </c>
      <c r="BI2093" s="21"/>
      <c r="BN2093" s="22"/>
      <c r="BO2093" s="5">
        <v>82</v>
      </c>
      <c r="BQ2093" s="5">
        <v>3.84</v>
      </c>
      <c r="BR2093" s="5">
        <v>4.0199999999999996</v>
      </c>
      <c r="BX2093" s="5">
        <v>10.7</v>
      </c>
      <c r="BY2093" s="5">
        <v>10</v>
      </c>
    </row>
    <row r="2094" spans="1:77" x14ac:dyDescent="0.2">
      <c r="A2094" s="2" t="s">
        <v>249</v>
      </c>
      <c r="B2094" s="3">
        <v>38849</v>
      </c>
      <c r="C2094" s="4">
        <v>31</v>
      </c>
      <c r="F2094" s="5">
        <v>0.02</v>
      </c>
      <c r="G2094" s="22"/>
      <c r="H2094" s="5">
        <v>0.02</v>
      </c>
      <c r="J2094" s="20">
        <v>5</v>
      </c>
      <c r="M2094" s="5">
        <v>0.2</v>
      </c>
      <c r="N2094" s="20">
        <v>2.5</v>
      </c>
      <c r="O2094" s="22"/>
      <c r="P2094" s="22"/>
      <c r="Q2094" s="20">
        <v>1</v>
      </c>
      <c r="R2094" s="21"/>
      <c r="S2094" s="5">
        <v>75.97</v>
      </c>
      <c r="T2094" s="5">
        <v>51</v>
      </c>
      <c r="U2094" s="20">
        <v>5</v>
      </c>
      <c r="V2094" s="5">
        <v>1.5</v>
      </c>
      <c r="W2094" s="5">
        <v>0.74</v>
      </c>
      <c r="AB2094" s="22"/>
      <c r="AD2094" s="5">
        <v>-1.42</v>
      </c>
      <c r="AE2094" s="5">
        <v>1</v>
      </c>
      <c r="AI2094" s="20">
        <v>10</v>
      </c>
      <c r="AJ2094" s="20">
        <v>48</v>
      </c>
      <c r="AN2094" s="5">
        <v>3.22</v>
      </c>
      <c r="AO2094" s="5">
        <v>0.1</v>
      </c>
      <c r="AP2094" s="22"/>
      <c r="AQ2094" s="21"/>
      <c r="AT2094" s="5">
        <v>19.3</v>
      </c>
      <c r="AU2094" s="20">
        <v>2</v>
      </c>
      <c r="AV2094" s="5">
        <v>1.81</v>
      </c>
      <c r="AW2094" s="5">
        <v>0.02</v>
      </c>
      <c r="AX2094" s="5">
        <v>0.09</v>
      </c>
      <c r="AZ2094" s="22"/>
      <c r="BA2094" s="20">
        <v>7.69</v>
      </c>
      <c r="BB2094" s="21"/>
      <c r="BC2094" s="20">
        <v>0.1</v>
      </c>
      <c r="BD2094" s="21"/>
      <c r="BE2094" s="5">
        <v>0.3</v>
      </c>
      <c r="BF2094" s="22"/>
      <c r="BH2094" s="5">
        <v>2.29</v>
      </c>
      <c r="BN2094" s="22"/>
      <c r="BO2094" s="5">
        <v>61</v>
      </c>
      <c r="BQ2094" s="5">
        <v>5.0199999999999996</v>
      </c>
      <c r="BR2094" s="5">
        <v>4.95</v>
      </c>
      <c r="BX2094" s="20">
        <v>10.5</v>
      </c>
      <c r="BY2094" s="20">
        <v>10</v>
      </c>
    </row>
    <row r="2095" spans="1:77" x14ac:dyDescent="0.2">
      <c r="A2095" s="2" t="s">
        <v>187</v>
      </c>
      <c r="B2095" s="3">
        <v>38855</v>
      </c>
      <c r="C2095" s="4">
        <v>31</v>
      </c>
      <c r="F2095" s="20">
        <v>0.04</v>
      </c>
      <c r="G2095" s="21"/>
      <c r="H2095" s="5">
        <v>0.55000000000000004</v>
      </c>
      <c r="J2095" s="20">
        <v>10</v>
      </c>
      <c r="M2095" s="5">
        <v>3.31</v>
      </c>
      <c r="N2095" s="20">
        <v>2.5</v>
      </c>
      <c r="Q2095" s="20">
        <v>0.5</v>
      </c>
      <c r="S2095" s="5">
        <v>52.97</v>
      </c>
      <c r="T2095" s="5">
        <v>41</v>
      </c>
      <c r="U2095" s="20">
        <v>5</v>
      </c>
      <c r="V2095" s="5">
        <v>12.6</v>
      </c>
      <c r="W2095" s="5">
        <v>3.79</v>
      </c>
      <c r="AB2095" s="21"/>
      <c r="AD2095" s="5">
        <v>2.13</v>
      </c>
      <c r="AE2095" s="5">
        <v>6.57</v>
      </c>
      <c r="AI2095" s="20">
        <v>10</v>
      </c>
      <c r="AJ2095" s="5">
        <v>49</v>
      </c>
      <c r="AN2095" s="5">
        <v>9.27</v>
      </c>
      <c r="AO2095" s="5">
        <v>0.25</v>
      </c>
      <c r="AT2095" s="5">
        <v>28.6</v>
      </c>
      <c r="AU2095" s="20">
        <v>2</v>
      </c>
      <c r="AV2095" s="5">
        <v>0.48</v>
      </c>
      <c r="AW2095" s="5">
        <v>0.02</v>
      </c>
      <c r="AX2095" s="5">
        <v>0.42</v>
      </c>
      <c r="AZ2095" s="22"/>
      <c r="BA2095" s="5">
        <v>6.36</v>
      </c>
      <c r="BC2095" s="20">
        <v>0.1</v>
      </c>
      <c r="BE2095" s="20">
        <v>0.2</v>
      </c>
      <c r="BF2095" s="21"/>
      <c r="BH2095" s="5">
        <v>3.2</v>
      </c>
      <c r="BN2095" s="22"/>
      <c r="BO2095" s="5">
        <v>25</v>
      </c>
      <c r="BQ2095" s="5">
        <v>4.8899999999999997</v>
      </c>
      <c r="BR2095" s="5">
        <v>4.99</v>
      </c>
      <c r="BX2095" s="5">
        <v>9.6999999999999993</v>
      </c>
      <c r="BY2095" s="20">
        <v>10</v>
      </c>
    </row>
    <row r="2096" spans="1:77" x14ac:dyDescent="0.2">
      <c r="A2096" s="2" t="s">
        <v>334</v>
      </c>
      <c r="B2096" s="3">
        <v>36865</v>
      </c>
      <c r="C2096" s="4">
        <v>23</v>
      </c>
      <c r="F2096" s="20">
        <v>2.2999999999999998</v>
      </c>
      <c r="G2096" s="5">
        <v>2.1</v>
      </c>
      <c r="H2096" s="5">
        <v>0.06</v>
      </c>
      <c r="J2096" s="22"/>
      <c r="M2096" s="5">
        <v>1.41</v>
      </c>
      <c r="N2096" s="22"/>
      <c r="Q2096" s="22"/>
      <c r="S2096" s="5">
        <v>45</v>
      </c>
      <c r="T2096" s="5">
        <v>44</v>
      </c>
      <c r="U2096" s="22"/>
      <c r="V2096" s="5">
        <v>6.7</v>
      </c>
      <c r="W2096" s="5">
        <v>1.66</v>
      </c>
      <c r="AB2096" s="5">
        <v>2.64</v>
      </c>
      <c r="AD2096" s="21"/>
      <c r="AE2096" s="5">
        <v>34</v>
      </c>
      <c r="AI2096" s="22"/>
      <c r="AJ2096" s="5">
        <v>53.9</v>
      </c>
      <c r="AN2096" s="5">
        <v>11</v>
      </c>
      <c r="AO2096" s="5">
        <v>0.14000000000000001</v>
      </c>
      <c r="AT2096" s="5">
        <v>17</v>
      </c>
      <c r="AU2096" s="22"/>
      <c r="AV2096" s="5">
        <v>52.28</v>
      </c>
      <c r="AW2096" s="5">
        <v>0.02</v>
      </c>
      <c r="AX2096" s="5">
        <v>0.01</v>
      </c>
      <c r="AZ2096" s="20">
        <v>6.1000000000000004E-3</v>
      </c>
      <c r="BA2096" s="5">
        <v>4.83</v>
      </c>
      <c r="BC2096" s="22"/>
      <c r="BE2096" s="5">
        <v>0.4</v>
      </c>
      <c r="BF2096" s="21"/>
      <c r="BH2096" s="5">
        <v>0.14000000000000001</v>
      </c>
      <c r="BN2096" s="22"/>
      <c r="BO2096" s="5">
        <v>129</v>
      </c>
      <c r="BW2096" s="22"/>
      <c r="BX2096" s="5">
        <v>11</v>
      </c>
      <c r="BY2096" s="22"/>
    </row>
    <row r="2097" spans="1:77" x14ac:dyDescent="0.2">
      <c r="A2097" s="2" t="s">
        <v>334</v>
      </c>
      <c r="B2097" s="3">
        <v>35747</v>
      </c>
      <c r="C2097" s="4">
        <v>23</v>
      </c>
      <c r="F2097" s="5">
        <v>1.6</v>
      </c>
      <c r="G2097" s="5">
        <v>1.06</v>
      </c>
      <c r="H2097" s="5">
        <v>7.0000000000000007E-2</v>
      </c>
      <c r="M2097" s="21"/>
      <c r="N2097" s="21"/>
      <c r="O2097" s="21"/>
      <c r="Q2097" s="21"/>
      <c r="S2097" s="20">
        <v>39</v>
      </c>
      <c r="T2097" s="5">
        <v>39</v>
      </c>
      <c r="U2097" s="21"/>
      <c r="V2097" s="5">
        <v>4.7</v>
      </c>
      <c r="W2097" s="5">
        <v>1.1000000000000001</v>
      </c>
      <c r="AB2097" s="5">
        <v>2.8</v>
      </c>
      <c r="AC2097" s="22"/>
      <c r="AD2097" s="22"/>
      <c r="AE2097" s="5">
        <v>28</v>
      </c>
      <c r="AI2097" s="21"/>
      <c r="AJ2097" s="5">
        <v>51.6</v>
      </c>
      <c r="AN2097" s="5">
        <v>8.3000000000000007</v>
      </c>
      <c r="AO2097" s="5">
        <v>7.0000000000000007E-2</v>
      </c>
      <c r="AT2097" s="5">
        <v>18</v>
      </c>
      <c r="AU2097" s="21"/>
      <c r="AV2097" s="5">
        <v>90.12</v>
      </c>
      <c r="AW2097" s="5">
        <v>0.02</v>
      </c>
      <c r="AX2097" s="5">
        <v>0.01</v>
      </c>
      <c r="AY2097" s="20">
        <v>5.0000000000000001E-3</v>
      </c>
      <c r="AZ2097" s="22"/>
      <c r="BA2097" s="5">
        <v>5.1100000000000003</v>
      </c>
      <c r="BC2097" s="21"/>
      <c r="BE2097" s="5">
        <v>1.1000000000000001</v>
      </c>
      <c r="BF2097" s="22"/>
      <c r="BH2097" s="20">
        <v>0.16</v>
      </c>
      <c r="BI2097" s="20">
        <v>1.2</v>
      </c>
      <c r="BN2097" s="22"/>
      <c r="BO2097" s="5">
        <v>67.8</v>
      </c>
      <c r="BQ2097" s="22"/>
      <c r="BR2097" s="22"/>
      <c r="BX2097" s="5">
        <v>10.9</v>
      </c>
      <c r="BY2097" s="21"/>
    </row>
    <row r="2098" spans="1:77" x14ac:dyDescent="0.2">
      <c r="A2098" s="2" t="s">
        <v>334</v>
      </c>
      <c r="B2098" s="3">
        <v>35548</v>
      </c>
      <c r="C2098" s="4">
        <v>23</v>
      </c>
      <c r="F2098" s="5">
        <v>0.97</v>
      </c>
      <c r="G2098" s="20">
        <v>0.97</v>
      </c>
      <c r="H2098" s="5">
        <v>7.0000000000000007E-2</v>
      </c>
      <c r="J2098" s="21"/>
      <c r="M2098" s="21"/>
      <c r="N2098" s="21"/>
      <c r="O2098" s="22"/>
      <c r="Q2098" s="21"/>
      <c r="S2098" s="5">
        <v>31</v>
      </c>
      <c r="T2098" s="5">
        <v>34</v>
      </c>
      <c r="U2098" s="21"/>
      <c r="V2098" s="5">
        <v>5</v>
      </c>
      <c r="W2098" s="20">
        <v>0.82</v>
      </c>
      <c r="X2098" s="21"/>
      <c r="AB2098" s="5">
        <v>2.73</v>
      </c>
      <c r="AD2098" s="22"/>
      <c r="AE2098" s="5">
        <v>20</v>
      </c>
      <c r="AI2098" s="21"/>
      <c r="AJ2098" s="5">
        <v>42.3</v>
      </c>
      <c r="AN2098" s="5">
        <v>4.3</v>
      </c>
      <c r="AO2098" s="5">
        <v>0.06</v>
      </c>
      <c r="AT2098" s="5">
        <v>19</v>
      </c>
      <c r="AU2098" s="21"/>
      <c r="AV2098" s="5">
        <v>61.97</v>
      </c>
      <c r="AW2098" s="5">
        <v>0.02</v>
      </c>
      <c r="AX2098" s="5">
        <v>0.01</v>
      </c>
      <c r="AY2098" s="20">
        <v>5.1000000000000004E-3</v>
      </c>
      <c r="AZ2098" s="22"/>
      <c r="BA2098" s="5">
        <v>5.16</v>
      </c>
      <c r="BC2098" s="21"/>
      <c r="BE2098" s="20">
        <v>0.9</v>
      </c>
      <c r="BF2098" s="22"/>
      <c r="BH2098" s="5">
        <v>0.15</v>
      </c>
      <c r="BI2098" s="5">
        <v>1.38</v>
      </c>
      <c r="BN2098" s="22"/>
      <c r="BO2098" s="5">
        <v>70.7</v>
      </c>
      <c r="BQ2098" s="22"/>
      <c r="BR2098" s="22"/>
      <c r="BX2098" s="5">
        <v>6.9</v>
      </c>
      <c r="BY2098" s="21"/>
    </row>
    <row r="2099" spans="1:77" x14ac:dyDescent="0.2">
      <c r="A2099" s="2" t="s">
        <v>214</v>
      </c>
      <c r="B2099" s="3">
        <v>38848</v>
      </c>
      <c r="C2099" s="4">
        <v>31</v>
      </c>
      <c r="F2099" s="5">
        <v>0.02</v>
      </c>
      <c r="G2099" s="21"/>
      <c r="H2099" s="5">
        <v>0.03</v>
      </c>
      <c r="J2099" s="5">
        <v>5</v>
      </c>
      <c r="M2099" s="5">
        <v>0.35</v>
      </c>
      <c r="N2099" s="5">
        <v>2.5</v>
      </c>
      <c r="O2099" s="21"/>
      <c r="Q2099" s="5">
        <v>1</v>
      </c>
      <c r="S2099" s="5">
        <v>80.62</v>
      </c>
      <c r="T2099" s="5">
        <v>23</v>
      </c>
      <c r="U2099" s="5">
        <v>5</v>
      </c>
      <c r="V2099" s="5">
        <v>2.2000000000000002</v>
      </c>
      <c r="W2099" s="5">
        <v>1.99</v>
      </c>
      <c r="AB2099" s="22"/>
      <c r="AD2099" s="20">
        <v>-1.18</v>
      </c>
      <c r="AE2099" s="5">
        <v>1.32</v>
      </c>
      <c r="AI2099" s="5">
        <v>10</v>
      </c>
      <c r="AJ2099" s="5">
        <v>46</v>
      </c>
      <c r="AN2099" s="5">
        <v>2.2200000000000002</v>
      </c>
      <c r="AO2099" s="5">
        <v>0.16</v>
      </c>
      <c r="AT2099" s="5">
        <v>14.6</v>
      </c>
      <c r="AU2099" s="5">
        <v>2</v>
      </c>
      <c r="AV2099" s="5">
        <v>0.56999999999999995</v>
      </c>
      <c r="AW2099" s="5">
        <v>0.02</v>
      </c>
      <c r="AX2099" s="5">
        <v>0.12</v>
      </c>
      <c r="AY2099" s="21"/>
      <c r="AZ2099" s="22"/>
      <c r="BA2099" s="5">
        <v>7.68</v>
      </c>
      <c r="BC2099" s="5">
        <v>0.1</v>
      </c>
      <c r="BE2099" s="5">
        <v>0.2</v>
      </c>
      <c r="BH2099" s="5">
        <v>3.02</v>
      </c>
      <c r="BN2099" s="22"/>
      <c r="BO2099" s="5">
        <v>64</v>
      </c>
      <c r="BQ2099" s="20">
        <v>5.01</v>
      </c>
      <c r="BR2099" s="20">
        <v>4.96</v>
      </c>
      <c r="BX2099" s="5">
        <v>11</v>
      </c>
      <c r="BY2099" s="5">
        <v>10</v>
      </c>
    </row>
    <row r="2100" spans="1:77" x14ac:dyDescent="0.2">
      <c r="A2100" s="2" t="s">
        <v>263</v>
      </c>
      <c r="B2100" s="3">
        <v>38842</v>
      </c>
      <c r="C2100" s="4">
        <v>31</v>
      </c>
      <c r="F2100" s="5">
        <v>0.12</v>
      </c>
      <c r="G2100" s="22"/>
      <c r="H2100" s="5">
        <v>0.14000000000000001</v>
      </c>
      <c r="J2100" s="20">
        <v>5</v>
      </c>
      <c r="M2100" s="5">
        <v>0.2</v>
      </c>
      <c r="N2100" s="20">
        <v>2.5</v>
      </c>
      <c r="O2100" s="21"/>
      <c r="Q2100" s="20">
        <v>1</v>
      </c>
      <c r="S2100" s="5">
        <v>100.93</v>
      </c>
      <c r="T2100" s="5">
        <v>34</v>
      </c>
      <c r="U2100" s="20">
        <v>5</v>
      </c>
      <c r="V2100" s="5">
        <v>1.9</v>
      </c>
      <c r="W2100" s="5">
        <v>2.14</v>
      </c>
      <c r="Y2100" s="21"/>
      <c r="AB2100" s="21"/>
      <c r="AD2100" s="20">
        <v>0.7</v>
      </c>
      <c r="AE2100" s="5">
        <v>1</v>
      </c>
      <c r="AI2100" s="20">
        <v>10</v>
      </c>
      <c r="AJ2100" s="5">
        <v>55.8</v>
      </c>
      <c r="AN2100" s="5">
        <v>5.14</v>
      </c>
      <c r="AO2100" s="5">
        <v>0.27</v>
      </c>
      <c r="AT2100" s="5">
        <v>10.6</v>
      </c>
      <c r="AU2100" s="20">
        <v>2</v>
      </c>
      <c r="AV2100" s="5">
        <v>0.48</v>
      </c>
      <c r="AW2100" s="5">
        <v>0.02</v>
      </c>
      <c r="AX2100" s="5">
        <v>0.21</v>
      </c>
      <c r="AZ2100" s="22"/>
      <c r="BA2100" s="5">
        <v>7.57</v>
      </c>
      <c r="BC2100" s="20">
        <v>0.1</v>
      </c>
      <c r="BE2100" s="5">
        <v>0.6</v>
      </c>
      <c r="BH2100" s="5">
        <v>2.23</v>
      </c>
      <c r="BN2100" s="22"/>
      <c r="BO2100" s="5">
        <v>135</v>
      </c>
      <c r="BQ2100" s="20">
        <v>6</v>
      </c>
      <c r="BR2100" s="20">
        <v>6.04</v>
      </c>
      <c r="BX2100" s="5">
        <v>9.8000000000000007</v>
      </c>
      <c r="BY2100" s="20">
        <v>10</v>
      </c>
    </row>
    <row r="2101" spans="1:77" x14ac:dyDescent="0.2">
      <c r="A2101" s="2" t="s">
        <v>122</v>
      </c>
      <c r="B2101" s="3">
        <v>38859</v>
      </c>
      <c r="C2101" s="4">
        <v>31</v>
      </c>
      <c r="F2101" s="20">
        <v>0.02</v>
      </c>
      <c r="G2101" s="21"/>
      <c r="H2101" s="5">
        <v>23.11</v>
      </c>
      <c r="J2101" s="5">
        <v>5</v>
      </c>
      <c r="M2101" s="5">
        <v>5.12</v>
      </c>
      <c r="N2101" s="5">
        <v>2.5</v>
      </c>
      <c r="O2101" s="22"/>
      <c r="Q2101" s="5">
        <v>0.5</v>
      </c>
      <c r="S2101" s="5">
        <v>727</v>
      </c>
      <c r="T2101" s="5">
        <v>9170</v>
      </c>
      <c r="U2101" s="5">
        <v>5</v>
      </c>
      <c r="V2101" s="5">
        <v>13</v>
      </c>
      <c r="W2101" s="5">
        <v>23.33</v>
      </c>
      <c r="Y2101" s="22"/>
      <c r="AB2101" s="21"/>
      <c r="AC2101" s="21"/>
      <c r="AD2101" s="5">
        <v>-3.64</v>
      </c>
      <c r="AE2101" s="5">
        <v>99.36</v>
      </c>
      <c r="AI2101" s="5">
        <v>10</v>
      </c>
      <c r="AJ2101" s="20">
        <v>2560</v>
      </c>
      <c r="AN2101" s="5">
        <v>552.20000000000005</v>
      </c>
      <c r="AO2101" s="5">
        <v>3.62</v>
      </c>
      <c r="AT2101" s="5">
        <v>4420</v>
      </c>
      <c r="AU2101" s="5">
        <v>2</v>
      </c>
      <c r="AV2101" s="5">
        <v>0.48</v>
      </c>
      <c r="AW2101" s="5">
        <v>0.02</v>
      </c>
      <c r="AX2101" s="5">
        <v>1.28</v>
      </c>
      <c r="AZ2101" s="22"/>
      <c r="BA2101" s="5">
        <v>6.89</v>
      </c>
      <c r="BC2101" s="5">
        <v>0.1</v>
      </c>
      <c r="BE2101" s="20">
        <v>0.1</v>
      </c>
      <c r="BH2101" s="5">
        <v>14.43</v>
      </c>
      <c r="BN2101" s="22"/>
      <c r="BO2101" s="5">
        <v>775</v>
      </c>
      <c r="BQ2101" s="5">
        <v>289.18</v>
      </c>
      <c r="BR2101" s="5">
        <v>278.83999999999997</v>
      </c>
      <c r="BX2101" s="5">
        <v>10.3</v>
      </c>
      <c r="BY2101" s="5">
        <v>10</v>
      </c>
    </row>
    <row r="2102" spans="1:77" x14ac:dyDescent="0.2">
      <c r="A2102" s="2" t="s">
        <v>384</v>
      </c>
      <c r="B2102" s="3">
        <v>40115</v>
      </c>
      <c r="C2102" s="4">
        <v>21</v>
      </c>
      <c r="F2102" s="22"/>
      <c r="G2102" s="5">
        <v>0.02</v>
      </c>
      <c r="H2102" s="5">
        <v>0.05</v>
      </c>
      <c r="J2102" s="22"/>
      <c r="M2102" s="5">
        <v>0.6</v>
      </c>
      <c r="N2102" s="22"/>
      <c r="O2102" s="22"/>
      <c r="Q2102" s="22"/>
      <c r="S2102" s="5">
        <v>43.7</v>
      </c>
      <c r="T2102" s="5">
        <v>53</v>
      </c>
      <c r="U2102" s="22"/>
      <c r="V2102" s="5">
        <v>1.5</v>
      </c>
      <c r="W2102" s="5">
        <v>2.66</v>
      </c>
      <c r="AB2102" s="21"/>
      <c r="AD2102" s="5">
        <v>3.77</v>
      </c>
      <c r="AE2102" s="5">
        <v>4.6399999999999997</v>
      </c>
      <c r="AI2102" s="22"/>
      <c r="AJ2102" s="5">
        <v>46.7</v>
      </c>
      <c r="AN2102" s="5">
        <v>6.73</v>
      </c>
      <c r="AO2102" s="5">
        <v>0.71</v>
      </c>
      <c r="AT2102" s="5">
        <v>29.9</v>
      </c>
      <c r="AU2102" s="22"/>
      <c r="AV2102" s="5">
        <v>7.12</v>
      </c>
      <c r="AW2102" s="5">
        <v>0.02</v>
      </c>
      <c r="AX2102" s="5">
        <v>0.01</v>
      </c>
      <c r="AY2102" s="21"/>
      <c r="AZ2102" s="22"/>
      <c r="BA2102" s="5">
        <v>6.54</v>
      </c>
      <c r="BC2102" s="22"/>
      <c r="BF2102" s="5">
        <v>9</v>
      </c>
      <c r="BH2102" s="5">
        <v>1.55</v>
      </c>
      <c r="BN2102" s="22"/>
      <c r="BO2102" s="5">
        <v>48.4</v>
      </c>
      <c r="BQ2102" s="21"/>
      <c r="BR2102" s="21"/>
      <c r="BX2102" s="5">
        <v>12.3</v>
      </c>
      <c r="BY2102" s="22"/>
    </row>
    <row r="2103" spans="1:77" x14ac:dyDescent="0.2">
      <c r="A2103" s="2" t="s">
        <v>348</v>
      </c>
      <c r="B2103" s="3">
        <v>38852</v>
      </c>
      <c r="C2103" s="4">
        <v>31</v>
      </c>
      <c r="F2103" s="20">
        <v>0.41</v>
      </c>
      <c r="G2103" s="21"/>
      <c r="H2103" s="5">
        <v>0.02</v>
      </c>
      <c r="J2103" s="20">
        <v>5</v>
      </c>
      <c r="M2103" s="5">
        <v>1.66</v>
      </c>
      <c r="N2103" s="20">
        <v>2.5</v>
      </c>
      <c r="O2103" s="22"/>
      <c r="Q2103" s="20">
        <v>0.5</v>
      </c>
      <c r="S2103" s="5">
        <v>16.45</v>
      </c>
      <c r="T2103" s="5">
        <v>214</v>
      </c>
      <c r="U2103" s="20">
        <v>5</v>
      </c>
      <c r="V2103" s="5">
        <v>1.9</v>
      </c>
      <c r="W2103" s="5">
        <v>0.12</v>
      </c>
      <c r="AB2103" s="21"/>
      <c r="AD2103" s="5">
        <v>-0.93</v>
      </c>
      <c r="AE2103" s="5">
        <v>8.67</v>
      </c>
      <c r="AI2103" s="20">
        <v>10</v>
      </c>
      <c r="AJ2103" s="5">
        <v>89</v>
      </c>
      <c r="AN2103" s="5">
        <v>10.46</v>
      </c>
      <c r="AO2103" s="5">
        <v>0.11</v>
      </c>
      <c r="AT2103" s="5">
        <v>132.5</v>
      </c>
      <c r="AU2103" s="20">
        <v>5</v>
      </c>
      <c r="AV2103" s="5">
        <v>14.21</v>
      </c>
      <c r="AW2103" s="5">
        <v>0.02</v>
      </c>
      <c r="AX2103" s="5">
        <v>0.06</v>
      </c>
      <c r="AY2103" s="21"/>
      <c r="AZ2103" s="22"/>
      <c r="BA2103" s="5">
        <v>5.18</v>
      </c>
      <c r="BC2103" s="20">
        <v>0.1</v>
      </c>
      <c r="BE2103" s="20">
        <v>10</v>
      </c>
      <c r="BF2103" s="21"/>
      <c r="BH2103" s="5">
        <v>0.18</v>
      </c>
      <c r="BN2103" s="22"/>
      <c r="BO2103" s="5">
        <v>62</v>
      </c>
      <c r="BQ2103" s="5">
        <v>7.75</v>
      </c>
      <c r="BR2103" s="5">
        <v>7.68</v>
      </c>
      <c r="BX2103" s="5">
        <v>11.3</v>
      </c>
      <c r="BY2103" s="20">
        <v>20</v>
      </c>
    </row>
    <row r="2104" spans="1:77" x14ac:dyDescent="0.2">
      <c r="A2104" s="2" t="s">
        <v>83</v>
      </c>
      <c r="B2104" s="3">
        <v>38849</v>
      </c>
      <c r="C2104" s="4">
        <v>31</v>
      </c>
      <c r="F2104" s="20">
        <v>0.02</v>
      </c>
      <c r="G2104" s="21"/>
      <c r="H2104" s="5">
        <v>0.02</v>
      </c>
      <c r="J2104" s="20">
        <v>5</v>
      </c>
      <c r="M2104" s="5">
        <v>0.35</v>
      </c>
      <c r="N2104" s="20">
        <v>2.5</v>
      </c>
      <c r="O2104" s="22"/>
      <c r="Q2104" s="20">
        <v>1</v>
      </c>
      <c r="S2104" s="5">
        <v>93.57</v>
      </c>
      <c r="T2104" s="5">
        <v>35</v>
      </c>
      <c r="U2104" s="20">
        <v>5</v>
      </c>
      <c r="V2104" s="5">
        <v>1.5</v>
      </c>
      <c r="W2104" s="5">
        <v>1.04</v>
      </c>
      <c r="Y2104" s="22"/>
      <c r="AB2104" s="21"/>
      <c r="AD2104" s="5">
        <v>-0.95</v>
      </c>
      <c r="AE2104" s="5">
        <v>1.28</v>
      </c>
      <c r="AI2104" s="20">
        <v>10</v>
      </c>
      <c r="AJ2104" s="5">
        <v>55</v>
      </c>
      <c r="AN2104" s="5">
        <v>4.13</v>
      </c>
      <c r="AO2104" s="5">
        <v>0.27</v>
      </c>
      <c r="AT2104" s="5">
        <v>20.9</v>
      </c>
      <c r="AU2104" s="20">
        <v>2</v>
      </c>
      <c r="AV2104" s="5">
        <v>1.81</v>
      </c>
      <c r="AW2104" s="5">
        <v>0.02</v>
      </c>
      <c r="AX2104" s="5">
        <v>0.12</v>
      </c>
      <c r="AY2104" s="21"/>
      <c r="AZ2104" s="22"/>
      <c r="BA2104" s="5">
        <v>7.58</v>
      </c>
      <c r="BC2104" s="20">
        <v>0.1</v>
      </c>
      <c r="BE2104" s="20">
        <v>0.2</v>
      </c>
      <c r="BF2104" s="21"/>
      <c r="BH2104" s="5">
        <v>3.27</v>
      </c>
      <c r="BN2104" s="22"/>
      <c r="BO2104" s="5">
        <v>85</v>
      </c>
      <c r="BQ2104" s="5">
        <v>6.06</v>
      </c>
      <c r="BR2104" s="5">
        <v>6</v>
      </c>
      <c r="BX2104" s="5">
        <v>10</v>
      </c>
      <c r="BY2104" s="20">
        <v>10</v>
      </c>
    </row>
    <row r="2105" spans="1:77" x14ac:dyDescent="0.2">
      <c r="A2105" s="2" t="s">
        <v>299</v>
      </c>
      <c r="B2105" s="3">
        <v>38855</v>
      </c>
      <c r="C2105" s="4">
        <v>31</v>
      </c>
      <c r="F2105" s="20">
        <v>0.02</v>
      </c>
      <c r="G2105" s="21"/>
      <c r="H2105" s="5">
        <v>0.02</v>
      </c>
      <c r="J2105" s="20">
        <v>5</v>
      </c>
      <c r="M2105" s="5">
        <v>2.11</v>
      </c>
      <c r="N2105" s="20">
        <v>2.5</v>
      </c>
      <c r="P2105" s="22"/>
      <c r="Q2105" s="20">
        <v>0.5</v>
      </c>
      <c r="S2105" s="5">
        <v>68.510000000000005</v>
      </c>
      <c r="T2105" s="5">
        <v>44</v>
      </c>
      <c r="U2105" s="20">
        <v>5</v>
      </c>
      <c r="V2105" s="5">
        <v>1.4</v>
      </c>
      <c r="W2105" s="5">
        <v>0.02</v>
      </c>
      <c r="AB2105" s="21"/>
      <c r="AC2105" s="21"/>
      <c r="AD2105" s="5">
        <v>0.45</v>
      </c>
      <c r="AE2105" s="5">
        <v>8.2100000000000009</v>
      </c>
      <c r="AI2105" s="20">
        <v>10</v>
      </c>
      <c r="AJ2105" s="5">
        <v>55</v>
      </c>
      <c r="AN2105" s="5">
        <v>7.24</v>
      </c>
      <c r="AO2105" s="5">
        <v>0.01</v>
      </c>
      <c r="AP2105" s="22"/>
      <c r="AT2105" s="5">
        <v>21.7</v>
      </c>
      <c r="AU2105" s="20">
        <v>4</v>
      </c>
      <c r="AV2105" s="5">
        <v>63.3</v>
      </c>
      <c r="AW2105" s="5">
        <v>0.02</v>
      </c>
      <c r="AX2105" s="5">
        <v>0.06</v>
      </c>
      <c r="AZ2105" s="22"/>
      <c r="BA2105" s="5">
        <v>6.29</v>
      </c>
      <c r="BC2105" s="20">
        <v>0.1</v>
      </c>
      <c r="BE2105" s="20">
        <v>5.4</v>
      </c>
      <c r="BF2105" s="21"/>
      <c r="BH2105" s="5">
        <v>2.08</v>
      </c>
      <c r="BN2105" s="22"/>
      <c r="BO2105" s="5">
        <v>39</v>
      </c>
      <c r="BQ2105" s="5">
        <v>5.15</v>
      </c>
      <c r="BR2105" s="5">
        <v>5.17</v>
      </c>
      <c r="BX2105" s="5">
        <v>8.9</v>
      </c>
      <c r="BY2105" s="20">
        <v>10</v>
      </c>
    </row>
    <row r="2106" spans="1:77" x14ac:dyDescent="0.2">
      <c r="A2106" s="2" t="s">
        <v>366</v>
      </c>
      <c r="B2106" s="3">
        <v>36271</v>
      </c>
      <c r="C2106" s="4">
        <v>23</v>
      </c>
      <c r="F2106" s="20">
        <v>0.35</v>
      </c>
      <c r="G2106" s="20">
        <v>0.31</v>
      </c>
      <c r="H2106" s="5">
        <v>0.06</v>
      </c>
      <c r="M2106" s="21"/>
      <c r="O2106" s="21"/>
      <c r="S2106" s="5">
        <v>19</v>
      </c>
      <c r="T2106" s="5">
        <v>21</v>
      </c>
      <c r="V2106" s="20">
        <v>13</v>
      </c>
      <c r="W2106" s="5">
        <v>0.19</v>
      </c>
      <c r="AB2106" s="20">
        <v>0.69</v>
      </c>
      <c r="AD2106" s="22"/>
      <c r="AE2106" s="5">
        <v>6.8</v>
      </c>
      <c r="AJ2106" s="20">
        <v>19.350000000000001</v>
      </c>
      <c r="AN2106" s="5">
        <v>2.2000000000000002</v>
      </c>
      <c r="AO2106" s="5">
        <v>0.06</v>
      </c>
      <c r="AT2106" s="5">
        <v>9.5</v>
      </c>
      <c r="AV2106" s="5">
        <v>1.93</v>
      </c>
      <c r="AW2106" s="5">
        <v>0.02</v>
      </c>
      <c r="AX2106" s="20">
        <v>0.01</v>
      </c>
      <c r="AY2106" s="22"/>
      <c r="AZ2106" s="20">
        <v>0.01</v>
      </c>
      <c r="BA2106" s="20">
        <v>6.45</v>
      </c>
      <c r="BE2106" s="20">
        <v>7</v>
      </c>
      <c r="BF2106" s="22"/>
      <c r="BH2106" s="5">
        <v>0.66</v>
      </c>
      <c r="BI2106" s="20">
        <v>1.1399999999999999</v>
      </c>
      <c r="BJ2106" s="21"/>
      <c r="BN2106" s="22"/>
      <c r="BO2106" s="5">
        <v>41.5</v>
      </c>
      <c r="BQ2106" s="22"/>
      <c r="BR2106" s="22"/>
      <c r="BS2106" s="22"/>
      <c r="BT2106" s="22"/>
      <c r="BU2106" s="21"/>
      <c r="BV2106" s="22"/>
      <c r="BX2106" s="5">
        <v>7</v>
      </c>
    </row>
    <row r="2107" spans="1:77" x14ac:dyDescent="0.2">
      <c r="A2107" s="2" t="s">
        <v>366</v>
      </c>
      <c r="B2107" s="3">
        <v>37055</v>
      </c>
      <c r="C2107" s="4">
        <v>23</v>
      </c>
      <c r="F2107" s="5">
        <v>0.38</v>
      </c>
      <c r="G2107" s="5">
        <v>0.38</v>
      </c>
      <c r="H2107" s="5">
        <v>0.06</v>
      </c>
      <c r="J2107" s="21"/>
      <c r="M2107" s="5">
        <v>0.52</v>
      </c>
      <c r="N2107" s="21"/>
      <c r="O2107" s="21"/>
      <c r="Q2107" s="21"/>
      <c r="S2107" s="5">
        <v>25.3</v>
      </c>
      <c r="T2107" s="5">
        <v>32</v>
      </c>
      <c r="U2107" s="21"/>
      <c r="V2107" s="5">
        <v>16</v>
      </c>
      <c r="W2107" s="5">
        <v>0.13</v>
      </c>
      <c r="AB2107" s="5">
        <v>0.74</v>
      </c>
      <c r="AD2107" s="22"/>
      <c r="AE2107" s="5">
        <v>11</v>
      </c>
      <c r="AI2107" s="21"/>
      <c r="AJ2107" s="5">
        <v>25.5</v>
      </c>
      <c r="AN2107" s="5">
        <v>3.17</v>
      </c>
      <c r="AO2107" s="5">
        <v>0.12</v>
      </c>
      <c r="AT2107" s="5">
        <v>12.4</v>
      </c>
      <c r="AU2107" s="21"/>
      <c r="AV2107" s="5">
        <v>0.54</v>
      </c>
      <c r="AW2107" s="5">
        <v>0.02</v>
      </c>
      <c r="AX2107" s="5">
        <v>0.03</v>
      </c>
      <c r="AZ2107" s="5">
        <v>0.01</v>
      </c>
      <c r="BA2107" s="5">
        <v>6.18</v>
      </c>
      <c r="BE2107" s="5">
        <v>1.1000000000000001</v>
      </c>
      <c r="BF2107" s="22"/>
      <c r="BH2107" s="5">
        <v>0.79</v>
      </c>
      <c r="BN2107" s="22"/>
      <c r="BO2107" s="5">
        <v>33.799999999999997</v>
      </c>
      <c r="BQ2107" s="22"/>
      <c r="BR2107" s="22"/>
      <c r="BX2107" s="5">
        <v>9.1</v>
      </c>
      <c r="BY2107" s="21"/>
    </row>
    <row r="2108" spans="1:77" x14ac:dyDescent="0.2">
      <c r="A2108" s="2" t="s">
        <v>91</v>
      </c>
      <c r="B2108" s="3">
        <v>38849</v>
      </c>
      <c r="C2108" s="4">
        <v>31</v>
      </c>
      <c r="F2108" s="5">
        <v>0.02</v>
      </c>
      <c r="G2108" s="22"/>
      <c r="H2108" s="5">
        <v>14.28</v>
      </c>
      <c r="J2108" s="5">
        <v>5</v>
      </c>
      <c r="M2108" s="5">
        <v>2.1800000000000002</v>
      </c>
      <c r="N2108" s="5">
        <v>2.5</v>
      </c>
      <c r="O2108" s="22"/>
      <c r="Q2108" s="5">
        <v>1</v>
      </c>
      <c r="S2108" s="5">
        <v>165.67</v>
      </c>
      <c r="T2108" s="5">
        <v>1130</v>
      </c>
      <c r="U2108" s="5">
        <v>5</v>
      </c>
      <c r="V2108" s="5">
        <v>8.4</v>
      </c>
      <c r="W2108" s="5">
        <v>4.9000000000000004</v>
      </c>
      <c r="AB2108" s="21"/>
      <c r="AD2108" s="5">
        <v>1.98</v>
      </c>
      <c r="AE2108" s="5">
        <v>49.41</v>
      </c>
      <c r="AI2108" s="5">
        <v>10</v>
      </c>
      <c r="AJ2108" s="5">
        <v>440</v>
      </c>
      <c r="AN2108" s="5">
        <v>204.4</v>
      </c>
      <c r="AO2108" s="5">
        <v>0.47</v>
      </c>
      <c r="AT2108" s="5">
        <v>410.1</v>
      </c>
      <c r="AU2108" s="5">
        <v>2</v>
      </c>
      <c r="AV2108" s="5">
        <v>0.48</v>
      </c>
      <c r="AW2108" s="5">
        <v>0.02</v>
      </c>
      <c r="AX2108" s="5">
        <v>1.96</v>
      </c>
      <c r="AZ2108" s="22"/>
      <c r="BA2108" s="5">
        <v>7.2</v>
      </c>
      <c r="BC2108" s="5">
        <v>0.1</v>
      </c>
      <c r="BE2108" s="5">
        <v>0.2</v>
      </c>
      <c r="BF2108" s="22"/>
      <c r="BH2108" s="5">
        <v>12.35</v>
      </c>
      <c r="BI2108" s="21"/>
      <c r="BN2108" s="22"/>
      <c r="BO2108" s="5">
        <v>1</v>
      </c>
      <c r="BQ2108" s="5">
        <v>44.28</v>
      </c>
      <c r="BR2108" s="5">
        <v>45.17</v>
      </c>
      <c r="BX2108" s="5">
        <v>10.5</v>
      </c>
      <c r="BY2108" s="5">
        <v>10</v>
      </c>
    </row>
    <row r="2109" spans="1:77" x14ac:dyDescent="0.2">
      <c r="A2109" s="2" t="s">
        <v>98</v>
      </c>
      <c r="B2109" s="3">
        <v>38849</v>
      </c>
      <c r="C2109" s="4">
        <v>31</v>
      </c>
      <c r="F2109" s="20">
        <v>0.02</v>
      </c>
      <c r="G2109" s="21"/>
      <c r="H2109" s="5">
        <v>0.25</v>
      </c>
      <c r="J2109" s="5">
        <v>5</v>
      </c>
      <c r="M2109" s="5">
        <v>0.38</v>
      </c>
      <c r="N2109" s="5">
        <v>2.5</v>
      </c>
      <c r="O2109" s="22"/>
      <c r="P2109" s="22"/>
      <c r="Q2109" s="5">
        <v>1</v>
      </c>
      <c r="S2109" s="5">
        <v>65.540000000000006</v>
      </c>
      <c r="T2109" s="5">
        <v>95</v>
      </c>
      <c r="U2109" s="5">
        <v>5</v>
      </c>
      <c r="V2109" s="5">
        <v>1.7</v>
      </c>
      <c r="W2109" s="5">
        <v>0.62</v>
      </c>
      <c r="AB2109" s="21"/>
      <c r="AD2109" s="5">
        <v>-1.87</v>
      </c>
      <c r="AE2109" s="5">
        <v>2.2000000000000002</v>
      </c>
      <c r="AI2109" s="5">
        <v>10</v>
      </c>
      <c r="AJ2109" s="5">
        <v>69</v>
      </c>
      <c r="AN2109" s="5">
        <v>5.61</v>
      </c>
      <c r="AO2109" s="5">
        <v>0.15</v>
      </c>
      <c r="AP2109" s="22"/>
      <c r="AT2109" s="5">
        <v>74.099999999999994</v>
      </c>
      <c r="AU2109" s="5">
        <v>2</v>
      </c>
      <c r="AV2109" s="5">
        <v>2.34</v>
      </c>
      <c r="AW2109" s="5">
        <v>0.02</v>
      </c>
      <c r="AX2109" s="5">
        <v>0.39</v>
      </c>
      <c r="AY2109" s="21"/>
      <c r="AZ2109" s="22"/>
      <c r="BA2109" s="5">
        <v>7.58</v>
      </c>
      <c r="BC2109" s="5">
        <v>0.1</v>
      </c>
      <c r="BE2109" s="20">
        <v>0.2</v>
      </c>
      <c r="BF2109" s="21"/>
      <c r="BH2109" s="5">
        <v>4.3600000000000003</v>
      </c>
      <c r="BN2109" s="22"/>
      <c r="BO2109" s="5">
        <v>5</v>
      </c>
      <c r="BQ2109" s="5">
        <v>7.18</v>
      </c>
      <c r="BR2109" s="5">
        <v>7.05</v>
      </c>
      <c r="BX2109" s="5">
        <v>10.3</v>
      </c>
      <c r="BY2109" s="5">
        <v>10</v>
      </c>
    </row>
    <row r="2110" spans="1:77" x14ac:dyDescent="0.2">
      <c r="A2110" s="2" t="s">
        <v>152</v>
      </c>
      <c r="B2110" s="3">
        <v>38848</v>
      </c>
      <c r="C2110" s="4">
        <v>31</v>
      </c>
      <c r="F2110" s="20">
        <v>0.02</v>
      </c>
      <c r="G2110" s="21"/>
      <c r="H2110" s="5">
        <v>18.66</v>
      </c>
      <c r="J2110" s="5">
        <v>5</v>
      </c>
      <c r="M2110" s="5">
        <v>2.74</v>
      </c>
      <c r="N2110" s="5">
        <v>2.5</v>
      </c>
      <c r="O2110" s="22"/>
      <c r="Q2110" s="5">
        <v>1</v>
      </c>
      <c r="S2110" s="5">
        <v>192.67</v>
      </c>
      <c r="T2110" s="5">
        <v>2250</v>
      </c>
      <c r="U2110" s="5">
        <v>5</v>
      </c>
      <c r="V2110" s="5">
        <v>11</v>
      </c>
      <c r="W2110" s="5">
        <v>4.9000000000000004</v>
      </c>
      <c r="AB2110" s="21"/>
      <c r="AD2110" s="5">
        <v>0.78</v>
      </c>
      <c r="AE2110" s="5">
        <v>48.82</v>
      </c>
      <c r="AI2110" s="5">
        <v>10</v>
      </c>
      <c r="AJ2110" s="5">
        <v>790</v>
      </c>
      <c r="AN2110" s="5">
        <v>120.2</v>
      </c>
      <c r="AO2110" s="5">
        <v>1.1399999999999999</v>
      </c>
      <c r="AS2110" s="21"/>
      <c r="AT2110" s="5">
        <v>1280</v>
      </c>
      <c r="AU2110" s="5">
        <v>2</v>
      </c>
      <c r="AV2110" s="5">
        <v>0.48</v>
      </c>
      <c r="AW2110" s="5">
        <v>0.02</v>
      </c>
      <c r="AX2110" s="5">
        <v>4.04</v>
      </c>
      <c r="AZ2110" s="22"/>
      <c r="BA2110" s="5">
        <v>7.18</v>
      </c>
      <c r="BC2110" s="5">
        <v>0.1</v>
      </c>
      <c r="BE2110" s="20">
        <v>0.1</v>
      </c>
      <c r="BF2110" s="21"/>
      <c r="BH2110" s="5">
        <v>13.42</v>
      </c>
      <c r="BN2110" s="22"/>
      <c r="BO2110" s="5">
        <v>1</v>
      </c>
      <c r="BQ2110" s="5">
        <v>76.91</v>
      </c>
      <c r="BR2110" s="5">
        <v>77.5</v>
      </c>
      <c r="BW2110" s="21"/>
      <c r="BX2110" s="5">
        <v>10.5</v>
      </c>
      <c r="BY2110" s="5">
        <v>10</v>
      </c>
    </row>
    <row r="2111" spans="1:77" x14ac:dyDescent="0.2">
      <c r="A2111" s="2" t="s">
        <v>347</v>
      </c>
      <c r="B2111" s="3">
        <v>38848</v>
      </c>
      <c r="C2111" s="4">
        <v>31</v>
      </c>
      <c r="F2111" s="5">
        <v>0.06</v>
      </c>
      <c r="G2111" s="21"/>
      <c r="H2111" s="5">
        <v>0.02</v>
      </c>
      <c r="J2111" s="5">
        <v>5</v>
      </c>
      <c r="M2111" s="5">
        <v>1.5</v>
      </c>
      <c r="N2111" s="5">
        <v>2.5</v>
      </c>
      <c r="O2111" s="21"/>
      <c r="Q2111" s="5">
        <v>0.5</v>
      </c>
      <c r="S2111" s="5">
        <v>31.86</v>
      </c>
      <c r="T2111" s="5">
        <v>24</v>
      </c>
      <c r="U2111" s="5">
        <v>5</v>
      </c>
      <c r="V2111" s="5">
        <v>1.3</v>
      </c>
      <c r="W2111" s="5">
        <v>0.02</v>
      </c>
      <c r="AB2111" s="21"/>
      <c r="AD2111" s="5">
        <v>-2.33</v>
      </c>
      <c r="AE2111" s="5">
        <v>3.89</v>
      </c>
      <c r="AI2111" s="5">
        <v>10</v>
      </c>
      <c r="AJ2111" s="5">
        <v>28.5</v>
      </c>
      <c r="AN2111" s="5">
        <v>3.87</v>
      </c>
      <c r="AO2111" s="5">
        <v>0.01</v>
      </c>
      <c r="AT2111" s="5">
        <v>11.4</v>
      </c>
      <c r="AU2111" s="5">
        <v>2</v>
      </c>
      <c r="AV2111" s="5">
        <v>40.19</v>
      </c>
      <c r="AW2111" s="5">
        <v>0.02</v>
      </c>
      <c r="AX2111" s="5">
        <v>0.06</v>
      </c>
      <c r="AY2111" s="22"/>
      <c r="AZ2111" s="21"/>
      <c r="BA2111" s="5">
        <v>5.95</v>
      </c>
      <c r="BC2111" s="5">
        <v>0.1</v>
      </c>
      <c r="BE2111" s="5">
        <v>5.6</v>
      </c>
      <c r="BF2111" s="22"/>
      <c r="BH2111" s="5">
        <v>0.66</v>
      </c>
      <c r="BN2111" s="22"/>
      <c r="BO2111" s="5">
        <v>28</v>
      </c>
      <c r="BQ2111" s="5">
        <v>2.57</v>
      </c>
      <c r="BR2111" s="5">
        <v>2.5099999999999998</v>
      </c>
      <c r="BW2111" s="22"/>
      <c r="BX2111" s="5">
        <v>9.3000000000000007</v>
      </c>
      <c r="BY2111" s="5">
        <v>10</v>
      </c>
    </row>
    <row r="2112" spans="1:77" x14ac:dyDescent="0.2">
      <c r="A2112" s="2" t="s">
        <v>161</v>
      </c>
      <c r="B2112" s="3">
        <v>38847</v>
      </c>
      <c r="C2112" s="4">
        <v>31</v>
      </c>
      <c r="F2112" s="5">
        <v>0.02</v>
      </c>
      <c r="G2112" s="22"/>
      <c r="H2112" s="5">
        <v>9.8699999999999992</v>
      </c>
      <c r="J2112" s="5">
        <v>5</v>
      </c>
      <c r="M2112" s="5">
        <v>0.7</v>
      </c>
      <c r="N2112" s="5">
        <v>2.5</v>
      </c>
      <c r="O2112" s="22"/>
      <c r="Q2112" s="5">
        <v>0.5</v>
      </c>
      <c r="S2112" s="5">
        <v>51.26</v>
      </c>
      <c r="T2112" s="5">
        <v>291</v>
      </c>
      <c r="U2112" s="5">
        <v>5</v>
      </c>
      <c r="V2112" s="5">
        <v>2.2000000000000002</v>
      </c>
      <c r="W2112" s="5">
        <v>4</v>
      </c>
      <c r="Y2112" s="22"/>
      <c r="AB2112" s="21"/>
      <c r="AD2112" s="5">
        <v>1.76</v>
      </c>
      <c r="AE2112" s="5">
        <v>13.47</v>
      </c>
      <c r="AI2112" s="5">
        <v>10</v>
      </c>
      <c r="AJ2112" s="5">
        <v>139</v>
      </c>
      <c r="AN2112" s="5">
        <v>24.22</v>
      </c>
      <c r="AO2112" s="5">
        <v>0.51</v>
      </c>
      <c r="AT2112" s="5">
        <v>178.9</v>
      </c>
      <c r="AU2112" s="5">
        <v>2</v>
      </c>
      <c r="AV2112" s="5">
        <v>0.48</v>
      </c>
      <c r="AW2112" s="5">
        <v>0.02</v>
      </c>
      <c r="AX2112" s="5">
        <v>0.21</v>
      </c>
      <c r="AZ2112" s="22"/>
      <c r="BA2112" s="5">
        <v>7.31</v>
      </c>
      <c r="BC2112" s="5">
        <v>0.1</v>
      </c>
      <c r="BE2112" s="5">
        <v>0.3</v>
      </c>
      <c r="BF2112" s="22"/>
      <c r="BH2112" s="5">
        <v>4.92</v>
      </c>
      <c r="BI2112" s="21"/>
      <c r="BN2112" s="22"/>
      <c r="BO2112" s="5">
        <v>1</v>
      </c>
      <c r="BQ2112" s="5">
        <v>13.15</v>
      </c>
      <c r="BR2112" s="5">
        <v>13.39</v>
      </c>
      <c r="BX2112" s="5">
        <v>12</v>
      </c>
      <c r="BY2112" s="5">
        <v>10</v>
      </c>
    </row>
    <row r="2113" spans="1:77" x14ac:dyDescent="0.2">
      <c r="A2113" s="2" t="s">
        <v>276</v>
      </c>
      <c r="B2113" s="3">
        <v>38847</v>
      </c>
      <c r="C2113" s="4">
        <v>31</v>
      </c>
      <c r="F2113" s="20">
        <v>0.1</v>
      </c>
      <c r="G2113" s="21"/>
      <c r="H2113" s="5">
        <v>7.0000000000000007E-2</v>
      </c>
      <c r="J2113" s="20">
        <v>5</v>
      </c>
      <c r="M2113" s="5">
        <v>1.53</v>
      </c>
      <c r="N2113" s="20">
        <v>2.5</v>
      </c>
      <c r="O2113" s="22"/>
      <c r="Q2113" s="20">
        <v>0.5</v>
      </c>
      <c r="S2113" s="5">
        <v>24.47</v>
      </c>
      <c r="T2113" s="5">
        <v>36</v>
      </c>
      <c r="U2113" s="20">
        <v>5</v>
      </c>
      <c r="V2113" s="5">
        <v>1.9</v>
      </c>
      <c r="W2113" s="5">
        <v>0.6</v>
      </c>
      <c r="AB2113" s="21"/>
      <c r="AD2113" s="5">
        <v>-3.06</v>
      </c>
      <c r="AE2113" s="5">
        <v>4.13</v>
      </c>
      <c r="AI2113" s="20">
        <v>10</v>
      </c>
      <c r="AJ2113" s="5">
        <v>26.2</v>
      </c>
      <c r="AN2113" s="5">
        <v>2.72</v>
      </c>
      <c r="AO2113" s="5">
        <v>0.03</v>
      </c>
      <c r="AT2113" s="5">
        <v>17.100000000000001</v>
      </c>
      <c r="AU2113" s="20">
        <v>2</v>
      </c>
      <c r="AV2113" s="5">
        <v>1.19</v>
      </c>
      <c r="AW2113" s="5">
        <v>0.02</v>
      </c>
      <c r="AX2113" s="5">
        <v>0.09</v>
      </c>
      <c r="AY2113" s="22"/>
      <c r="AZ2113" s="22"/>
      <c r="BA2113" s="5">
        <v>6.28</v>
      </c>
      <c r="BC2113" s="20">
        <v>0.1</v>
      </c>
      <c r="BE2113" s="20">
        <v>0.6</v>
      </c>
      <c r="BF2113" s="21"/>
      <c r="BH2113" s="5">
        <v>0.54</v>
      </c>
      <c r="BN2113" s="22"/>
      <c r="BO2113" s="5">
        <v>39</v>
      </c>
      <c r="BQ2113" s="20">
        <v>2.39</v>
      </c>
      <c r="BR2113" s="20">
        <v>2.3199999999999998</v>
      </c>
      <c r="BX2113" s="5">
        <v>9.8000000000000007</v>
      </c>
      <c r="BY2113" s="20">
        <v>10</v>
      </c>
    </row>
    <row r="2114" spans="1:77" x14ac:dyDescent="0.2">
      <c r="A2114" s="2" t="s">
        <v>353</v>
      </c>
      <c r="B2114" s="3">
        <v>38846</v>
      </c>
      <c r="C2114" s="4">
        <v>31</v>
      </c>
      <c r="F2114" s="5">
        <v>0.02</v>
      </c>
      <c r="G2114" s="21"/>
      <c r="H2114" s="5">
        <v>1.08</v>
      </c>
      <c r="J2114" s="5">
        <v>7</v>
      </c>
      <c r="M2114" s="5">
        <v>1.52</v>
      </c>
      <c r="N2114" s="5">
        <v>2.5</v>
      </c>
      <c r="O2114" s="21"/>
      <c r="Q2114" s="5">
        <v>1</v>
      </c>
      <c r="S2114" s="5">
        <v>102.01</v>
      </c>
      <c r="T2114" s="5">
        <v>20</v>
      </c>
      <c r="U2114" s="5">
        <v>5</v>
      </c>
      <c r="V2114" s="5">
        <v>2.6</v>
      </c>
      <c r="W2114" s="5">
        <v>0.41</v>
      </c>
      <c r="AB2114" s="21"/>
      <c r="AD2114" s="20">
        <v>-2.38</v>
      </c>
      <c r="AE2114" s="5">
        <v>4.8899999999999997</v>
      </c>
      <c r="AI2114" s="5">
        <v>10</v>
      </c>
      <c r="AJ2114" s="5">
        <v>75.099999999999994</v>
      </c>
      <c r="AN2114" s="5">
        <v>21.8</v>
      </c>
      <c r="AO2114" s="5">
        <v>0.52</v>
      </c>
      <c r="AT2114" s="5">
        <v>25</v>
      </c>
      <c r="AU2114" s="5">
        <v>2</v>
      </c>
      <c r="AV2114" s="5">
        <v>0.48</v>
      </c>
      <c r="AW2114" s="5">
        <v>0.02</v>
      </c>
      <c r="AX2114" s="5">
        <v>0.45</v>
      </c>
      <c r="AZ2114" s="21"/>
      <c r="BA2114" s="5">
        <v>7.16</v>
      </c>
      <c r="BC2114" s="5">
        <v>0.1</v>
      </c>
      <c r="BE2114" s="5">
        <v>0.3</v>
      </c>
      <c r="BF2114" s="22"/>
      <c r="BH2114" s="5">
        <v>7.71</v>
      </c>
      <c r="BN2114" s="22"/>
      <c r="BO2114" s="5">
        <v>4</v>
      </c>
      <c r="BQ2114" s="20">
        <v>8.39</v>
      </c>
      <c r="BR2114" s="20">
        <v>8.19</v>
      </c>
      <c r="BT2114" s="22"/>
      <c r="BX2114" s="5">
        <v>9.9</v>
      </c>
      <c r="BY2114" s="5">
        <v>10</v>
      </c>
    </row>
    <row r="2115" spans="1:77" x14ac:dyDescent="0.2">
      <c r="A2115" s="2" t="s">
        <v>146</v>
      </c>
      <c r="B2115" s="3">
        <v>38846</v>
      </c>
      <c r="C2115" s="4">
        <v>31</v>
      </c>
      <c r="F2115" s="5">
        <v>0.02</v>
      </c>
      <c r="G2115" s="21"/>
      <c r="H2115" s="5">
        <v>0.06</v>
      </c>
      <c r="J2115" s="5">
        <v>5</v>
      </c>
      <c r="M2115" s="5">
        <v>0.23</v>
      </c>
      <c r="N2115" s="5">
        <v>2.5</v>
      </c>
      <c r="O2115" s="21"/>
      <c r="P2115" s="22"/>
      <c r="Q2115" s="5">
        <v>1</v>
      </c>
      <c r="S2115" s="5">
        <v>97.28</v>
      </c>
      <c r="T2115" s="5">
        <v>55</v>
      </c>
      <c r="U2115" s="5">
        <v>5</v>
      </c>
      <c r="V2115" s="5">
        <v>1.6</v>
      </c>
      <c r="W2115" s="5">
        <v>0.75</v>
      </c>
      <c r="AB2115" s="21"/>
      <c r="AD2115" s="20">
        <v>-0.45</v>
      </c>
      <c r="AE2115" s="5">
        <v>1</v>
      </c>
      <c r="AI2115" s="5">
        <v>10</v>
      </c>
      <c r="AJ2115" s="5">
        <v>61.8</v>
      </c>
      <c r="AN2115" s="5">
        <v>5.99</v>
      </c>
      <c r="AO2115" s="5">
        <v>0.23</v>
      </c>
      <c r="AP2115" s="22"/>
      <c r="AT2115" s="5">
        <v>18.100000000000001</v>
      </c>
      <c r="AU2115" s="5">
        <v>2</v>
      </c>
      <c r="AV2115" s="5">
        <v>0.48</v>
      </c>
      <c r="AW2115" s="5">
        <v>0.02</v>
      </c>
      <c r="AX2115" s="5">
        <v>0.27</v>
      </c>
      <c r="AZ2115" s="21"/>
      <c r="BA2115" s="5">
        <v>7.62</v>
      </c>
      <c r="BC2115" s="5">
        <v>0.1</v>
      </c>
      <c r="BE2115" s="5">
        <v>0.2</v>
      </c>
      <c r="BF2115" s="22"/>
      <c r="BH2115" s="5">
        <v>2.61</v>
      </c>
      <c r="BI2115" s="22"/>
      <c r="BN2115" s="22"/>
      <c r="BO2115" s="5">
        <v>99</v>
      </c>
      <c r="BQ2115" s="20">
        <v>6.23</v>
      </c>
      <c r="BR2115" s="20">
        <v>6.2</v>
      </c>
      <c r="BX2115" s="5">
        <v>10.5</v>
      </c>
      <c r="BY2115" s="5">
        <v>10</v>
      </c>
    </row>
    <row r="2116" spans="1:77" x14ac:dyDescent="0.2">
      <c r="A2116" s="2" t="s">
        <v>253</v>
      </c>
      <c r="B2116" s="3">
        <v>40744</v>
      </c>
      <c r="C2116" s="4">
        <v>37</v>
      </c>
      <c r="F2116" s="21"/>
      <c r="G2116" s="5">
        <v>4.0000000000000001E-3</v>
      </c>
      <c r="H2116" s="5">
        <v>0.01</v>
      </c>
      <c r="J2116" s="20">
        <v>0.2</v>
      </c>
      <c r="M2116" s="5">
        <v>0.81</v>
      </c>
      <c r="N2116" s="20">
        <v>0.2</v>
      </c>
      <c r="Q2116" s="20">
        <v>0.05</v>
      </c>
      <c r="S2116" s="5">
        <v>137</v>
      </c>
      <c r="T2116" s="5">
        <v>35</v>
      </c>
      <c r="U2116" s="20">
        <v>0.2</v>
      </c>
      <c r="V2116" s="5">
        <v>1.4</v>
      </c>
      <c r="W2116" s="5">
        <v>2E-3</v>
      </c>
      <c r="AB2116" s="5">
        <v>6.12</v>
      </c>
      <c r="AD2116" s="20">
        <v>7.13</v>
      </c>
      <c r="AE2116" s="5">
        <v>1.18</v>
      </c>
      <c r="AI2116" s="20">
        <v>0.5</v>
      </c>
      <c r="AJ2116" s="5">
        <v>86.2</v>
      </c>
      <c r="AN2116" s="5">
        <v>12.1</v>
      </c>
      <c r="AO2116" s="5">
        <v>0.02</v>
      </c>
      <c r="AS2116" s="20">
        <v>0.35</v>
      </c>
      <c r="AT2116" s="5">
        <v>21.1</v>
      </c>
      <c r="AU2116" s="20">
        <v>0.8</v>
      </c>
      <c r="AV2116" s="5">
        <v>105.8</v>
      </c>
      <c r="AW2116" s="5">
        <v>0.02</v>
      </c>
      <c r="AX2116" s="5">
        <v>7.0000000000000007E-2</v>
      </c>
      <c r="AY2116" s="22"/>
      <c r="AZ2116" s="21"/>
      <c r="BA2116" s="5">
        <v>6.9</v>
      </c>
      <c r="BC2116" s="20">
        <v>1.5E-3</v>
      </c>
      <c r="BE2116" s="21"/>
      <c r="BF2116" s="20">
        <v>1.35</v>
      </c>
      <c r="BH2116" s="5">
        <v>6.26</v>
      </c>
      <c r="BO2116" s="5">
        <v>22.9</v>
      </c>
      <c r="BQ2116" s="20">
        <v>9.43</v>
      </c>
      <c r="BR2116" s="20">
        <v>8.7799999999999994</v>
      </c>
      <c r="BS2116" s="20">
        <v>0.2</v>
      </c>
      <c r="BT2116" s="20">
        <v>79</v>
      </c>
      <c r="BV2116" s="20">
        <v>0.21</v>
      </c>
      <c r="BW2116" s="20">
        <v>0.1</v>
      </c>
      <c r="BX2116" s="5">
        <v>9.6999999999999993</v>
      </c>
      <c r="BY2116" s="20">
        <v>0.5</v>
      </c>
    </row>
    <row r="2117" spans="1:77" x14ac:dyDescent="0.2">
      <c r="A2117" s="2" t="s">
        <v>264</v>
      </c>
      <c r="B2117" s="3">
        <v>38848</v>
      </c>
      <c r="C2117" s="4">
        <v>31</v>
      </c>
      <c r="F2117" s="5">
        <v>0.02</v>
      </c>
      <c r="G2117" s="22"/>
      <c r="H2117" s="5">
        <v>0.02</v>
      </c>
      <c r="J2117" s="5">
        <v>5</v>
      </c>
      <c r="M2117" s="5">
        <v>0.64</v>
      </c>
      <c r="N2117" s="5">
        <v>2.5</v>
      </c>
      <c r="P2117" s="22"/>
      <c r="Q2117" s="5">
        <v>1</v>
      </c>
      <c r="S2117" s="5">
        <v>126.18</v>
      </c>
      <c r="T2117" s="5">
        <v>66</v>
      </c>
      <c r="U2117" s="5">
        <v>5</v>
      </c>
      <c r="V2117" s="5">
        <v>1.4</v>
      </c>
      <c r="W2117" s="5">
        <v>1.2</v>
      </c>
      <c r="AB2117" s="21"/>
      <c r="AD2117" s="5">
        <v>-2.06</v>
      </c>
      <c r="AE2117" s="5">
        <v>1.03</v>
      </c>
      <c r="AI2117" s="5">
        <v>10</v>
      </c>
      <c r="AJ2117" s="5">
        <v>75</v>
      </c>
      <c r="AN2117" s="5">
        <v>6.01</v>
      </c>
      <c r="AO2117" s="5">
        <v>0.18</v>
      </c>
      <c r="AP2117" s="22"/>
      <c r="AS2117" s="22"/>
      <c r="AT2117" s="5">
        <v>21.9</v>
      </c>
      <c r="AU2117" s="5">
        <v>2</v>
      </c>
      <c r="AV2117" s="5">
        <v>0.48</v>
      </c>
      <c r="AW2117" s="5">
        <v>0.02</v>
      </c>
      <c r="AX2117" s="5">
        <v>0.06</v>
      </c>
      <c r="BA2117" s="5">
        <v>7.1</v>
      </c>
      <c r="BC2117" s="5">
        <v>0.1</v>
      </c>
      <c r="BE2117" s="5">
        <v>0.1</v>
      </c>
      <c r="BF2117" s="22"/>
      <c r="BH2117" s="5">
        <v>3.85</v>
      </c>
      <c r="BI2117" s="21"/>
      <c r="BN2117" s="22"/>
      <c r="BO2117" s="5">
        <v>108</v>
      </c>
      <c r="BQ2117" s="5">
        <v>7.98</v>
      </c>
      <c r="BR2117" s="5">
        <v>7.82</v>
      </c>
      <c r="BW2117" s="22"/>
      <c r="BX2117" s="5">
        <v>9.9</v>
      </c>
      <c r="BY2117" s="5">
        <v>10</v>
      </c>
    </row>
    <row r="2118" spans="1:77" x14ac:dyDescent="0.2">
      <c r="A2118" s="2" t="s">
        <v>253</v>
      </c>
      <c r="B2118" s="3">
        <v>41092</v>
      </c>
      <c r="C2118" s="4">
        <v>28</v>
      </c>
      <c r="F2118" s="21"/>
      <c r="G2118" s="20">
        <v>7.0000000000000001E-3</v>
      </c>
      <c r="H2118" s="5">
        <v>0.01</v>
      </c>
      <c r="J2118" s="22"/>
      <c r="M2118" s="5">
        <v>0.85</v>
      </c>
      <c r="N2118" s="22"/>
      <c r="Q2118" s="22"/>
      <c r="S2118" s="5">
        <v>151</v>
      </c>
      <c r="T2118" s="5">
        <v>30</v>
      </c>
      <c r="U2118" s="22"/>
      <c r="V2118" s="5">
        <v>1.5</v>
      </c>
      <c r="W2118" s="5">
        <v>5.0000000000000001E-3</v>
      </c>
      <c r="AB2118" s="20">
        <v>5.66</v>
      </c>
      <c r="AD2118" s="5">
        <v>4.01</v>
      </c>
      <c r="AE2118" s="5">
        <v>1.27</v>
      </c>
      <c r="AI2118" s="22"/>
      <c r="AJ2118" s="5">
        <v>89.8</v>
      </c>
      <c r="AN2118" s="5">
        <v>13.2</v>
      </c>
      <c r="AO2118" s="5">
        <v>0.03</v>
      </c>
      <c r="AT2118" s="5">
        <v>21.3</v>
      </c>
      <c r="AU2118" s="22"/>
      <c r="AV2118" s="5">
        <v>89.42</v>
      </c>
      <c r="AW2118" s="5">
        <v>0.02</v>
      </c>
      <c r="AX2118" s="5">
        <v>0.06</v>
      </c>
      <c r="AY2118" s="20">
        <v>0.02</v>
      </c>
      <c r="BA2118" s="5">
        <v>6.89</v>
      </c>
      <c r="BC2118" s="22"/>
      <c r="BE2118" s="21"/>
      <c r="BF2118" s="20">
        <v>1.59</v>
      </c>
      <c r="BH2118" s="5">
        <v>6.48</v>
      </c>
      <c r="BI2118" s="22"/>
      <c r="BO2118" s="5">
        <v>20.9</v>
      </c>
      <c r="BQ2118" s="5">
        <v>9.2100000000000009</v>
      </c>
      <c r="BR2118" s="5">
        <v>9.58</v>
      </c>
      <c r="BS2118" s="20">
        <v>0.2</v>
      </c>
      <c r="BT2118" s="20">
        <v>89</v>
      </c>
      <c r="BV2118" s="20">
        <v>0.22</v>
      </c>
      <c r="BX2118" s="5">
        <v>10.199999999999999</v>
      </c>
      <c r="BY2118" s="22"/>
    </row>
    <row r="2119" spans="1:77" x14ac:dyDescent="0.2">
      <c r="A2119" s="2" t="s">
        <v>253</v>
      </c>
      <c r="B2119" s="3">
        <v>40716</v>
      </c>
      <c r="C2119" s="4">
        <v>24</v>
      </c>
      <c r="F2119" s="20">
        <v>0.02</v>
      </c>
      <c r="G2119" s="21"/>
      <c r="H2119" s="5">
        <v>0.02</v>
      </c>
      <c r="J2119" s="21"/>
      <c r="M2119" s="5">
        <v>1.42</v>
      </c>
      <c r="N2119" s="21"/>
      <c r="Q2119" s="21"/>
      <c r="R2119" s="20">
        <v>-0.02</v>
      </c>
      <c r="S2119" s="5">
        <v>148</v>
      </c>
      <c r="T2119" s="5">
        <v>33</v>
      </c>
      <c r="U2119" s="21"/>
      <c r="V2119" s="5">
        <v>1.4</v>
      </c>
      <c r="W2119" s="5">
        <v>0.01</v>
      </c>
      <c r="AB2119" s="21"/>
      <c r="AC2119" s="22"/>
      <c r="AD2119" s="5">
        <v>0</v>
      </c>
      <c r="AE2119" s="5">
        <v>1.3</v>
      </c>
      <c r="AI2119" s="21"/>
      <c r="AJ2119" s="21"/>
      <c r="AN2119" s="5">
        <v>12.5</v>
      </c>
      <c r="AO2119" s="5">
        <v>0.02</v>
      </c>
      <c r="AQ2119" s="20">
        <v>22.6</v>
      </c>
      <c r="AT2119" s="5">
        <v>22.2</v>
      </c>
      <c r="AU2119" s="21"/>
      <c r="AV2119" s="5">
        <v>97.38</v>
      </c>
      <c r="AW2119" s="5">
        <v>0.02</v>
      </c>
      <c r="AX2119" s="5">
        <v>0.06</v>
      </c>
      <c r="AY2119" s="21"/>
      <c r="AZ2119" s="22"/>
      <c r="BA2119" s="21"/>
      <c r="BB2119" s="20">
        <v>7.39</v>
      </c>
      <c r="BC2119" s="21"/>
      <c r="BD2119" s="20">
        <v>0.04</v>
      </c>
      <c r="BE2119" s="20">
        <v>1.9</v>
      </c>
      <c r="BF2119" s="21"/>
      <c r="BH2119" s="5">
        <v>6.3</v>
      </c>
      <c r="BI2119" s="22"/>
      <c r="BO2119" s="5">
        <v>26.4</v>
      </c>
      <c r="BQ2119" s="5">
        <v>9.41</v>
      </c>
      <c r="BR2119" s="5">
        <v>9.41</v>
      </c>
      <c r="BX2119" s="21"/>
      <c r="BY2119" s="21"/>
    </row>
    <row r="2120" spans="1:77" x14ac:dyDescent="0.2">
      <c r="A2120" s="2" t="s">
        <v>253</v>
      </c>
      <c r="B2120" s="3">
        <v>41493</v>
      </c>
      <c r="C2120" s="4">
        <v>25</v>
      </c>
      <c r="F2120" s="22"/>
      <c r="G2120" s="5">
        <v>5.0000000000000001E-3</v>
      </c>
      <c r="H2120" s="5">
        <v>0.01</v>
      </c>
      <c r="M2120" s="5">
        <v>0.95</v>
      </c>
      <c r="S2120" s="5">
        <v>150</v>
      </c>
      <c r="T2120" s="5">
        <v>30</v>
      </c>
      <c r="V2120" s="5">
        <v>1.6</v>
      </c>
      <c r="W2120" s="20">
        <v>2E-3</v>
      </c>
      <c r="AB2120" s="5">
        <v>5.8</v>
      </c>
      <c r="AD2120" s="5">
        <v>0.1</v>
      </c>
      <c r="AE2120" s="5">
        <v>1.25</v>
      </c>
      <c r="AJ2120" s="5">
        <v>89.2</v>
      </c>
      <c r="AN2120" s="5">
        <v>12.4</v>
      </c>
      <c r="AO2120" s="5">
        <v>0.04</v>
      </c>
      <c r="AT2120" s="5">
        <v>20.2</v>
      </c>
      <c r="AV2120" s="5">
        <v>86.32</v>
      </c>
      <c r="AW2120" s="5">
        <v>0.02</v>
      </c>
      <c r="AX2120" s="20">
        <v>0.06</v>
      </c>
      <c r="AY2120" s="5">
        <v>0.02</v>
      </c>
      <c r="BA2120" s="5">
        <v>6.83</v>
      </c>
      <c r="BE2120" s="22"/>
      <c r="BF2120" s="5">
        <v>1.08</v>
      </c>
      <c r="BH2120" s="5">
        <v>6.69</v>
      </c>
      <c r="BI2120" s="22"/>
      <c r="BO2120" s="5">
        <v>22.8</v>
      </c>
      <c r="BQ2120" s="5">
        <v>9.41</v>
      </c>
      <c r="BR2120" s="5">
        <v>9.42</v>
      </c>
      <c r="BX2120" s="5">
        <v>9.6999999999999993</v>
      </c>
    </row>
    <row r="2121" spans="1:77" x14ac:dyDescent="0.2">
      <c r="A2121" s="2" t="s">
        <v>135</v>
      </c>
      <c r="B2121" s="3">
        <v>42130</v>
      </c>
      <c r="C2121" s="4">
        <v>25</v>
      </c>
      <c r="F2121" s="22"/>
      <c r="G2121" s="5">
        <v>3.0000000000000001E-3</v>
      </c>
      <c r="H2121" s="5">
        <v>0.01</v>
      </c>
      <c r="J2121" s="21"/>
      <c r="M2121" s="5">
        <v>0.17</v>
      </c>
      <c r="S2121" s="5">
        <v>128</v>
      </c>
      <c r="T2121" s="5">
        <v>43</v>
      </c>
      <c r="U2121" s="22"/>
      <c r="V2121" s="5">
        <v>1.1000000000000001</v>
      </c>
      <c r="W2121" s="5">
        <v>2E-3</v>
      </c>
      <c r="AB2121" s="5">
        <v>12.85</v>
      </c>
      <c r="AC2121" s="20">
        <v>10</v>
      </c>
      <c r="AD2121" s="5">
        <v>0.76</v>
      </c>
      <c r="AE2121" s="5">
        <v>1.4</v>
      </c>
      <c r="AJ2121" s="5">
        <v>76.099999999999994</v>
      </c>
      <c r="AN2121" s="5">
        <v>9.23</v>
      </c>
      <c r="AO2121" s="5">
        <v>0.01</v>
      </c>
      <c r="AT2121" s="5">
        <v>9.94</v>
      </c>
      <c r="AV2121" s="5">
        <v>88.09</v>
      </c>
      <c r="AW2121" s="5">
        <v>0.02</v>
      </c>
      <c r="AX2121" s="5">
        <v>0.17</v>
      </c>
      <c r="AY2121" s="21"/>
      <c r="BA2121" s="5">
        <v>7.49</v>
      </c>
      <c r="BE2121" s="22"/>
      <c r="BF2121" s="5">
        <v>5.89</v>
      </c>
      <c r="BH2121" s="5">
        <v>3.84</v>
      </c>
      <c r="BI2121" s="22"/>
      <c r="BO2121" s="5">
        <v>57.2</v>
      </c>
      <c r="BQ2121" s="5">
        <v>7.67</v>
      </c>
      <c r="BR2121" s="5">
        <v>7.62</v>
      </c>
      <c r="BS2121" s="21"/>
      <c r="BT2121" s="21"/>
      <c r="BV2121" s="21"/>
      <c r="BX2121" s="5">
        <v>9.6</v>
      </c>
    </row>
    <row r="2122" spans="1:77" x14ac:dyDescent="0.2">
      <c r="A2122" s="2" t="s">
        <v>135</v>
      </c>
      <c r="B2122" s="3">
        <v>41772</v>
      </c>
      <c r="C2122" s="4">
        <v>33</v>
      </c>
      <c r="F2122" s="22"/>
      <c r="G2122" s="5">
        <v>0.01</v>
      </c>
      <c r="H2122" s="5">
        <v>0.01</v>
      </c>
      <c r="J2122" s="5">
        <v>2</v>
      </c>
      <c r="M2122" s="5">
        <v>0.16</v>
      </c>
      <c r="N2122" s="5">
        <v>0.2</v>
      </c>
      <c r="Q2122" s="5">
        <v>0.03</v>
      </c>
      <c r="S2122" s="5">
        <v>117</v>
      </c>
      <c r="T2122" s="5">
        <v>45</v>
      </c>
      <c r="U2122" s="5">
        <v>0.6</v>
      </c>
      <c r="V2122" s="5">
        <v>1.2</v>
      </c>
      <c r="W2122" s="5">
        <v>0.01</v>
      </c>
      <c r="Z2122" s="22"/>
      <c r="AB2122" s="5">
        <v>12.77</v>
      </c>
      <c r="AD2122" s="5">
        <v>2.76</v>
      </c>
      <c r="AE2122" s="5">
        <v>1.46</v>
      </c>
      <c r="AI2122" s="5">
        <v>2.2000000000000002</v>
      </c>
      <c r="AJ2122" s="5">
        <v>69.900000000000006</v>
      </c>
      <c r="AN2122" s="5">
        <v>8.67</v>
      </c>
      <c r="AO2122" s="5">
        <v>0.03</v>
      </c>
      <c r="AS2122" s="21"/>
      <c r="AT2122" s="5">
        <v>9.39</v>
      </c>
      <c r="AU2122" s="5">
        <v>0.9</v>
      </c>
      <c r="AV2122" s="5">
        <v>66.400000000000006</v>
      </c>
      <c r="AW2122" s="5">
        <v>0.02</v>
      </c>
      <c r="AX2122" s="5">
        <v>0.15</v>
      </c>
      <c r="AY2122" s="20">
        <v>0.05</v>
      </c>
      <c r="AZ2122" s="22"/>
      <c r="BA2122" s="5">
        <v>7.74</v>
      </c>
      <c r="BC2122" s="5">
        <v>1E-3</v>
      </c>
      <c r="BE2122" s="22"/>
      <c r="BF2122" s="5">
        <v>3.59</v>
      </c>
      <c r="BH2122" s="5">
        <v>3.54</v>
      </c>
      <c r="BO2122" s="5">
        <v>62.8</v>
      </c>
      <c r="BQ2122" s="5">
        <v>7.2</v>
      </c>
      <c r="BR2122" s="5">
        <v>7</v>
      </c>
      <c r="BS2122" s="22"/>
      <c r="BT2122" s="21"/>
      <c r="BV2122" s="22"/>
      <c r="BW2122" s="21"/>
      <c r="BX2122" s="5">
        <v>9.1999999999999993</v>
      </c>
      <c r="BY2122" s="5">
        <v>10</v>
      </c>
    </row>
    <row r="2123" spans="1:77" x14ac:dyDescent="0.2">
      <c r="A2123" s="2" t="s">
        <v>135</v>
      </c>
      <c r="B2123" s="3">
        <v>41444</v>
      </c>
      <c r="C2123" s="4">
        <v>23</v>
      </c>
      <c r="F2123" s="22"/>
      <c r="G2123" s="5">
        <v>8.0000000000000002E-3</v>
      </c>
      <c r="H2123" s="5">
        <v>0.01</v>
      </c>
      <c r="J2123" s="21"/>
      <c r="M2123" s="5">
        <v>0.22</v>
      </c>
      <c r="O2123" s="22"/>
      <c r="S2123" s="5">
        <v>119</v>
      </c>
      <c r="T2123" s="5">
        <v>46</v>
      </c>
      <c r="V2123" s="5">
        <v>1.1000000000000001</v>
      </c>
      <c r="W2123" s="21"/>
      <c r="AB2123" s="5">
        <v>12.56</v>
      </c>
      <c r="AD2123" s="5">
        <v>2.27</v>
      </c>
      <c r="AE2123" s="5">
        <v>1.46</v>
      </c>
      <c r="AJ2123" s="5">
        <v>70.5</v>
      </c>
      <c r="AN2123" s="5">
        <v>8.8699999999999992</v>
      </c>
      <c r="AO2123" s="5">
        <v>0.03</v>
      </c>
      <c r="AT2123" s="5">
        <v>9.77</v>
      </c>
      <c r="AV2123" s="5">
        <v>61.97</v>
      </c>
      <c r="AW2123" s="5">
        <v>0.02</v>
      </c>
      <c r="AX2123" s="21"/>
      <c r="AY2123" s="20">
        <v>0.05</v>
      </c>
      <c r="AZ2123" s="22"/>
      <c r="BA2123" s="5">
        <v>7.26</v>
      </c>
      <c r="BE2123" s="22"/>
      <c r="BF2123" s="5">
        <v>2.92</v>
      </c>
      <c r="BH2123" s="5">
        <v>3.35</v>
      </c>
      <c r="BI2123" s="22"/>
      <c r="BO2123" s="5">
        <v>63.5</v>
      </c>
      <c r="BQ2123" s="5">
        <v>6.97</v>
      </c>
      <c r="BR2123" s="5">
        <v>7.13</v>
      </c>
      <c r="BX2123" s="5">
        <v>9.6</v>
      </c>
    </row>
    <row r="2124" spans="1:77" x14ac:dyDescent="0.2">
      <c r="A2124" s="2" t="s">
        <v>135</v>
      </c>
      <c r="B2124" s="3">
        <v>41099</v>
      </c>
      <c r="C2124" s="4">
        <v>29</v>
      </c>
      <c r="F2124" s="22"/>
      <c r="G2124" s="5">
        <v>5.0000000000000001E-3</v>
      </c>
      <c r="H2124" s="5">
        <v>0.01</v>
      </c>
      <c r="J2124" s="5">
        <v>0.2</v>
      </c>
      <c r="M2124" s="5">
        <v>0.18</v>
      </c>
      <c r="S2124" s="5">
        <v>120</v>
      </c>
      <c r="T2124" s="5">
        <v>44</v>
      </c>
      <c r="V2124" s="5">
        <v>1.5</v>
      </c>
      <c r="W2124" s="5">
        <v>6.0000000000000001E-3</v>
      </c>
      <c r="AB2124" s="5">
        <v>12.3</v>
      </c>
      <c r="AD2124" s="5">
        <v>3.11</v>
      </c>
      <c r="AE2124" s="5">
        <v>1.43</v>
      </c>
      <c r="AJ2124" s="5">
        <v>70.099999999999994</v>
      </c>
      <c r="AN2124" s="5">
        <v>8.85</v>
      </c>
      <c r="AO2124" s="5">
        <v>0.02</v>
      </c>
      <c r="AT2124" s="5">
        <v>9.18</v>
      </c>
      <c r="AV2124" s="5">
        <v>63.74</v>
      </c>
      <c r="AW2124" s="5">
        <v>0.02</v>
      </c>
      <c r="AX2124" s="5">
        <v>0.2</v>
      </c>
      <c r="AY2124" s="20">
        <v>0.06</v>
      </c>
      <c r="BA2124" s="5">
        <v>7.47</v>
      </c>
      <c r="BE2124" s="22"/>
      <c r="BF2124" s="5">
        <v>0.57999999999999996</v>
      </c>
      <c r="BH2124" s="5">
        <v>3.41</v>
      </c>
      <c r="BI2124" s="22"/>
      <c r="BO2124" s="5">
        <v>60.1</v>
      </c>
      <c r="BQ2124" s="20">
        <v>6.93</v>
      </c>
      <c r="BR2124" s="20">
        <v>7.15</v>
      </c>
      <c r="BS2124" s="20">
        <v>0.2</v>
      </c>
      <c r="BT2124" s="20">
        <v>41</v>
      </c>
      <c r="BV2124" s="20">
        <v>5</v>
      </c>
      <c r="BX2124" s="5">
        <v>9.8000000000000007</v>
      </c>
    </row>
    <row r="2125" spans="1:77" x14ac:dyDescent="0.2">
      <c r="A2125" s="2" t="s">
        <v>135</v>
      </c>
      <c r="B2125" s="3">
        <v>40689</v>
      </c>
      <c r="C2125" s="4">
        <v>35</v>
      </c>
      <c r="F2125" s="21"/>
      <c r="G2125" s="5">
        <v>1E-3</v>
      </c>
      <c r="H2125" s="5">
        <v>0.01</v>
      </c>
      <c r="J2125" s="5">
        <v>1.7</v>
      </c>
      <c r="M2125" s="5">
        <v>0.21</v>
      </c>
      <c r="N2125" s="5">
        <v>0.2</v>
      </c>
      <c r="O2125" s="21"/>
      <c r="Q2125" s="5">
        <v>0.02</v>
      </c>
      <c r="S2125" s="5">
        <v>110</v>
      </c>
      <c r="T2125" s="5">
        <v>43</v>
      </c>
      <c r="U2125" s="5">
        <v>0.4</v>
      </c>
      <c r="V2125" s="5">
        <v>0.95</v>
      </c>
      <c r="W2125" s="5">
        <v>8.0000000000000002E-3</v>
      </c>
      <c r="AB2125" s="5">
        <v>12.56</v>
      </c>
      <c r="AD2125" s="20">
        <v>5.17</v>
      </c>
      <c r="AE2125" s="5">
        <v>1.35</v>
      </c>
      <c r="AI2125" s="5">
        <v>0.5</v>
      </c>
      <c r="AJ2125" s="5">
        <v>66.599999999999994</v>
      </c>
      <c r="AN2125" s="5">
        <v>8.1999999999999993</v>
      </c>
      <c r="AO2125" s="5">
        <v>0.01</v>
      </c>
      <c r="AS2125" s="20">
        <v>0.35</v>
      </c>
      <c r="AT2125" s="5">
        <v>7.94</v>
      </c>
      <c r="AU2125" s="5">
        <v>0.7</v>
      </c>
      <c r="AV2125" s="5">
        <v>72.150000000000006</v>
      </c>
      <c r="AW2125" s="5">
        <v>0.02</v>
      </c>
      <c r="AX2125" s="5">
        <v>0.17</v>
      </c>
      <c r="AY2125" s="22"/>
      <c r="AZ2125" s="21"/>
      <c r="BA2125" s="5">
        <v>7.45</v>
      </c>
      <c r="BC2125" s="5">
        <v>1E-3</v>
      </c>
      <c r="BE2125" s="21"/>
      <c r="BF2125" s="20">
        <v>3.38</v>
      </c>
      <c r="BH2125" s="5">
        <v>3.31</v>
      </c>
      <c r="BO2125" s="5">
        <v>57.6</v>
      </c>
      <c r="BQ2125" s="20">
        <v>6.89</v>
      </c>
      <c r="BR2125" s="20">
        <v>6.54</v>
      </c>
      <c r="BT2125" s="20">
        <v>38</v>
      </c>
      <c r="BW2125" s="20">
        <v>1.5</v>
      </c>
      <c r="BX2125" s="5">
        <v>9.4</v>
      </c>
      <c r="BY2125" s="5">
        <v>3.4</v>
      </c>
    </row>
    <row r="2126" spans="1:77" x14ac:dyDescent="0.2">
      <c r="A2126" s="2" t="s">
        <v>135</v>
      </c>
      <c r="B2126" s="3">
        <v>40283</v>
      </c>
      <c r="C2126" s="4">
        <v>25</v>
      </c>
      <c r="F2126" s="21"/>
      <c r="G2126" s="5">
        <v>4.0000000000000001E-3</v>
      </c>
      <c r="H2126" s="5">
        <v>0.01</v>
      </c>
      <c r="J2126" s="5">
        <v>2</v>
      </c>
      <c r="M2126" s="5">
        <v>0.17</v>
      </c>
      <c r="N2126" s="21"/>
      <c r="O2126" s="21"/>
      <c r="Q2126" s="21"/>
      <c r="S2126" s="5">
        <v>119</v>
      </c>
      <c r="T2126" s="5">
        <v>39</v>
      </c>
      <c r="U2126" s="21"/>
      <c r="V2126" s="5">
        <v>1</v>
      </c>
      <c r="W2126" s="5">
        <v>8.0000000000000002E-3</v>
      </c>
      <c r="AB2126" s="5">
        <v>12.9</v>
      </c>
      <c r="AD2126" s="20">
        <v>5.7</v>
      </c>
      <c r="AE2126" s="5">
        <v>1.51</v>
      </c>
      <c r="AI2126" s="21"/>
      <c r="AJ2126" s="5">
        <v>65.099999999999994</v>
      </c>
      <c r="AN2126" s="5">
        <v>9.06</v>
      </c>
      <c r="AO2126" s="5">
        <v>0.02</v>
      </c>
      <c r="AT2126" s="5">
        <v>9.41</v>
      </c>
      <c r="AU2126" s="21"/>
      <c r="AV2126" s="5">
        <v>71.709999999999994</v>
      </c>
      <c r="AW2126" s="5">
        <v>0.02</v>
      </c>
      <c r="AX2126" s="5">
        <v>0.16</v>
      </c>
      <c r="AY2126" s="22"/>
      <c r="AZ2126" s="21"/>
      <c r="BA2126" s="5">
        <v>7.46</v>
      </c>
      <c r="BC2126" s="21"/>
      <c r="BE2126" s="21"/>
      <c r="BF2126" s="20">
        <v>3.52</v>
      </c>
      <c r="BH2126" s="5">
        <v>3.27</v>
      </c>
      <c r="BI2126" s="22"/>
      <c r="BO2126" s="5">
        <v>57.9</v>
      </c>
      <c r="BQ2126" s="20">
        <v>6.74</v>
      </c>
      <c r="BR2126" s="20">
        <v>7.13</v>
      </c>
      <c r="BX2126" s="5">
        <v>9.4</v>
      </c>
      <c r="BY2126" s="21"/>
    </row>
    <row r="2127" spans="1:77" x14ac:dyDescent="0.2">
      <c r="A2127" s="2" t="s">
        <v>135</v>
      </c>
      <c r="B2127" s="3">
        <v>39939</v>
      </c>
      <c r="C2127" s="4">
        <v>23</v>
      </c>
      <c r="F2127" s="21"/>
      <c r="G2127" s="20">
        <v>8.0000000000000002E-3</v>
      </c>
      <c r="H2127" s="5">
        <v>0.01</v>
      </c>
      <c r="J2127" s="5">
        <v>2.2999999999999998</v>
      </c>
      <c r="M2127" s="5">
        <v>0.15</v>
      </c>
      <c r="N2127" s="21"/>
      <c r="Q2127" s="21"/>
      <c r="S2127" s="5">
        <v>118</v>
      </c>
      <c r="T2127" s="5">
        <v>37</v>
      </c>
      <c r="U2127" s="21"/>
      <c r="V2127" s="5">
        <v>1.1000000000000001</v>
      </c>
      <c r="W2127" s="5">
        <v>0.01</v>
      </c>
      <c r="AB2127" s="20">
        <v>12.36</v>
      </c>
      <c r="AD2127" s="5">
        <v>2.2799999999999998</v>
      </c>
      <c r="AE2127" s="5">
        <v>1.43</v>
      </c>
      <c r="AI2127" s="21"/>
      <c r="AJ2127" s="5">
        <v>67.599999999999994</v>
      </c>
      <c r="AN2127" s="5">
        <v>8.65</v>
      </c>
      <c r="AO2127" s="5">
        <v>0.01</v>
      </c>
      <c r="AT2127" s="5">
        <v>9.5500000000000007</v>
      </c>
      <c r="AU2127" s="21"/>
      <c r="AV2127" s="5">
        <v>75.69</v>
      </c>
      <c r="AW2127" s="5">
        <v>0.02</v>
      </c>
      <c r="AX2127" s="5">
        <v>0.19</v>
      </c>
      <c r="AY2127" s="22"/>
      <c r="BA2127" s="5">
        <v>7.45</v>
      </c>
      <c r="BC2127" s="21"/>
      <c r="BE2127" s="21"/>
      <c r="BF2127" s="20">
        <v>4.0999999999999996</v>
      </c>
      <c r="BH2127" s="5">
        <v>3.55</v>
      </c>
      <c r="BI2127" s="22"/>
      <c r="BO2127" s="5">
        <v>51.8</v>
      </c>
      <c r="BQ2127" s="21"/>
      <c r="BR2127" s="21"/>
      <c r="BS2127" s="22"/>
      <c r="BT2127" s="22"/>
      <c r="BV2127" s="22"/>
      <c r="BX2127" s="5">
        <v>9.3000000000000007</v>
      </c>
      <c r="BY2127" s="21"/>
    </row>
    <row r="2128" spans="1:77" x14ac:dyDescent="0.2">
      <c r="A2128" s="2" t="s">
        <v>346</v>
      </c>
      <c r="B2128" s="3">
        <v>38833</v>
      </c>
      <c r="C2128" s="4">
        <v>31</v>
      </c>
      <c r="F2128" s="20">
        <v>0.02</v>
      </c>
      <c r="G2128" s="22"/>
      <c r="H2128" s="5">
        <v>0.02</v>
      </c>
      <c r="J2128" s="20">
        <v>5</v>
      </c>
      <c r="M2128" s="5">
        <v>0.83</v>
      </c>
      <c r="N2128" s="20">
        <v>10</v>
      </c>
      <c r="Q2128" s="20">
        <v>1</v>
      </c>
      <c r="S2128" s="5">
        <v>28.95</v>
      </c>
      <c r="T2128" s="5">
        <v>31</v>
      </c>
      <c r="U2128" s="20">
        <v>5</v>
      </c>
      <c r="V2128" s="5">
        <v>4.0999999999999996</v>
      </c>
      <c r="W2128" s="5">
        <v>0.02</v>
      </c>
      <c r="AB2128" s="21"/>
      <c r="AD2128" s="20">
        <v>4.8899999999999997</v>
      </c>
      <c r="AE2128" s="5">
        <v>8.2100000000000009</v>
      </c>
      <c r="AI2128" s="20">
        <v>10</v>
      </c>
      <c r="AJ2128" s="5">
        <v>31.1</v>
      </c>
      <c r="AN2128" s="5">
        <v>3.23</v>
      </c>
      <c r="AO2128" s="5">
        <v>0.01</v>
      </c>
      <c r="AS2128" s="22"/>
      <c r="AT2128" s="5">
        <v>18.899999999999999</v>
      </c>
      <c r="AU2128" s="20">
        <v>10</v>
      </c>
      <c r="AV2128" s="5">
        <v>42.36</v>
      </c>
      <c r="AW2128" s="5">
        <v>0.02</v>
      </c>
      <c r="AX2128" s="5">
        <v>0.06</v>
      </c>
      <c r="AZ2128" s="22"/>
      <c r="BA2128" s="5">
        <v>6.5</v>
      </c>
      <c r="BC2128" s="20">
        <v>0.1</v>
      </c>
      <c r="BE2128" s="5">
        <v>10</v>
      </c>
      <c r="BF2128" s="22"/>
      <c r="BH2128" s="5">
        <v>0.73</v>
      </c>
      <c r="BN2128" s="22"/>
      <c r="BO2128" s="20">
        <v>16</v>
      </c>
      <c r="BQ2128" s="20">
        <v>2.61</v>
      </c>
      <c r="BR2128" s="20">
        <v>2.75</v>
      </c>
      <c r="BT2128" s="22"/>
      <c r="BW2128" s="22"/>
      <c r="BX2128" s="5">
        <v>8.4</v>
      </c>
      <c r="BY2128" s="20">
        <v>10</v>
      </c>
    </row>
    <row r="2129" spans="1:77" x14ac:dyDescent="0.2">
      <c r="A2129" s="2" t="s">
        <v>158</v>
      </c>
      <c r="B2129" s="3">
        <v>38833</v>
      </c>
      <c r="C2129" s="4">
        <v>31</v>
      </c>
      <c r="F2129" s="5">
        <v>0.27</v>
      </c>
      <c r="G2129" s="22"/>
      <c r="H2129" s="5">
        <v>0.83</v>
      </c>
      <c r="J2129" s="5">
        <v>9</v>
      </c>
      <c r="M2129" s="5">
        <v>0.21</v>
      </c>
      <c r="N2129" s="5">
        <v>10</v>
      </c>
      <c r="Q2129" s="5">
        <v>1</v>
      </c>
      <c r="S2129" s="5">
        <v>51.04</v>
      </c>
      <c r="T2129" s="5">
        <v>16</v>
      </c>
      <c r="U2129" s="5">
        <v>5</v>
      </c>
      <c r="V2129" s="5">
        <v>3</v>
      </c>
      <c r="W2129" s="5">
        <v>2.5299999999999998</v>
      </c>
      <c r="AB2129" s="22"/>
      <c r="AD2129" s="5">
        <v>-6.32</v>
      </c>
      <c r="AE2129" s="5">
        <v>1.33</v>
      </c>
      <c r="AI2129" s="5">
        <v>10</v>
      </c>
      <c r="AJ2129" s="5">
        <v>34.799999999999997</v>
      </c>
      <c r="AN2129" s="5">
        <v>3.61</v>
      </c>
      <c r="AO2129" s="5">
        <v>0.36</v>
      </c>
      <c r="AT2129" s="5">
        <v>9.1999999999999993</v>
      </c>
      <c r="AU2129" s="5">
        <v>10</v>
      </c>
      <c r="AV2129" s="5">
        <v>0.48</v>
      </c>
      <c r="AW2129" s="5">
        <v>0.02</v>
      </c>
      <c r="AX2129" s="5">
        <v>1.1599999999999999</v>
      </c>
      <c r="BA2129" s="5">
        <v>7.27</v>
      </c>
      <c r="BC2129" s="5">
        <v>0.1</v>
      </c>
      <c r="BE2129" s="5">
        <v>0.1</v>
      </c>
      <c r="BF2129" s="22"/>
      <c r="BH2129" s="5">
        <v>2.97</v>
      </c>
      <c r="BN2129" s="22"/>
      <c r="BO2129" s="5">
        <v>11</v>
      </c>
      <c r="BQ2129" s="5">
        <v>3.65</v>
      </c>
      <c r="BR2129" s="5">
        <v>3.43</v>
      </c>
      <c r="BX2129" s="5">
        <v>9.8000000000000007</v>
      </c>
      <c r="BY2129" s="5">
        <v>10</v>
      </c>
    </row>
    <row r="2130" spans="1:77" x14ac:dyDescent="0.2">
      <c r="A2130" s="2" t="s">
        <v>372</v>
      </c>
      <c r="B2130" s="3">
        <v>38847</v>
      </c>
      <c r="C2130" s="4">
        <v>31</v>
      </c>
      <c r="F2130" s="20">
        <v>0.82</v>
      </c>
      <c r="G2130" s="21"/>
      <c r="H2130" s="5">
        <v>0.02</v>
      </c>
      <c r="J2130" s="5">
        <v>5</v>
      </c>
      <c r="M2130" s="5">
        <v>2.13</v>
      </c>
      <c r="N2130" s="5">
        <v>2.5</v>
      </c>
      <c r="P2130" s="22"/>
      <c r="Q2130" s="5">
        <v>1</v>
      </c>
      <c r="S2130" s="5">
        <v>32.97</v>
      </c>
      <c r="T2130" s="5">
        <v>33</v>
      </c>
      <c r="U2130" s="5">
        <v>5</v>
      </c>
      <c r="V2130" s="5">
        <v>6.1</v>
      </c>
      <c r="W2130" s="5">
        <v>0.02</v>
      </c>
      <c r="AB2130" s="21"/>
      <c r="AD2130" s="5">
        <v>-2.58</v>
      </c>
      <c r="AE2130" s="5">
        <v>11.16</v>
      </c>
      <c r="AI2130" s="5">
        <v>10</v>
      </c>
      <c r="AJ2130" s="5">
        <v>33</v>
      </c>
      <c r="AN2130" s="5">
        <v>4.54</v>
      </c>
      <c r="AO2130" s="5">
        <v>0.02</v>
      </c>
      <c r="AP2130" s="22"/>
      <c r="AT2130" s="5">
        <v>8.9</v>
      </c>
      <c r="AU2130" s="5">
        <v>2</v>
      </c>
      <c r="AV2130" s="5">
        <v>64.099999999999994</v>
      </c>
      <c r="AW2130" s="5">
        <v>0.02</v>
      </c>
      <c r="AX2130" s="5">
        <v>0.06</v>
      </c>
      <c r="AY2130" s="21"/>
      <c r="BA2130" s="5">
        <v>5.37</v>
      </c>
      <c r="BC2130" s="5">
        <v>0.1</v>
      </c>
      <c r="BE2130" s="20">
        <v>0.9</v>
      </c>
      <c r="BF2130" s="21"/>
      <c r="BH2130" s="5">
        <v>0.27</v>
      </c>
      <c r="BN2130" s="22"/>
      <c r="BO2130" s="5">
        <v>30</v>
      </c>
      <c r="BQ2130" s="5">
        <v>2.87</v>
      </c>
      <c r="BR2130" s="5">
        <v>2.79</v>
      </c>
      <c r="BS2130" s="21"/>
      <c r="BV2130" s="21"/>
      <c r="BX2130" s="5">
        <v>9.1</v>
      </c>
      <c r="BY2130" s="5">
        <v>10</v>
      </c>
    </row>
    <row r="2131" spans="1:77" x14ac:dyDescent="0.2">
      <c r="A2131" s="2" t="s">
        <v>388</v>
      </c>
      <c r="B2131" s="3">
        <v>38847</v>
      </c>
      <c r="C2131" s="4">
        <v>31</v>
      </c>
      <c r="F2131" s="20">
        <v>0.02</v>
      </c>
      <c r="G2131" s="21"/>
      <c r="H2131" s="5">
        <v>5.62</v>
      </c>
      <c r="J2131" s="5">
        <v>5</v>
      </c>
      <c r="M2131" s="5">
        <v>1.75</v>
      </c>
      <c r="N2131" s="5">
        <v>2.5</v>
      </c>
      <c r="Q2131" s="5">
        <v>1</v>
      </c>
      <c r="S2131" s="5">
        <v>239.32</v>
      </c>
      <c r="T2131" s="20">
        <v>3330</v>
      </c>
      <c r="U2131" s="5">
        <v>5</v>
      </c>
      <c r="V2131" s="5">
        <v>6.1</v>
      </c>
      <c r="W2131" s="5">
        <v>9.6300000000000008</v>
      </c>
      <c r="AB2131" s="21"/>
      <c r="AC2131" s="22"/>
      <c r="AD2131" s="20">
        <v>0.18</v>
      </c>
      <c r="AE2131" s="5">
        <v>19.02</v>
      </c>
      <c r="AI2131" s="5">
        <v>10</v>
      </c>
      <c r="AJ2131" s="5">
        <v>1050</v>
      </c>
      <c r="AN2131" s="5">
        <v>111.38</v>
      </c>
      <c r="AO2131" s="5">
        <v>0.35</v>
      </c>
      <c r="AS2131" s="21"/>
      <c r="AT2131" s="5">
        <v>1880</v>
      </c>
      <c r="AU2131" s="5">
        <v>2</v>
      </c>
      <c r="AV2131" s="5">
        <v>0.48</v>
      </c>
      <c r="AW2131" s="5">
        <v>0.02</v>
      </c>
      <c r="AX2131" s="5">
        <v>0.52</v>
      </c>
      <c r="BA2131" s="5">
        <v>7.39</v>
      </c>
      <c r="BC2131" s="5">
        <v>0.1</v>
      </c>
      <c r="BE2131" s="20">
        <v>1.6</v>
      </c>
      <c r="BF2131" s="21"/>
      <c r="BH2131" s="5">
        <v>9.92</v>
      </c>
      <c r="BN2131" s="22"/>
      <c r="BO2131" s="5">
        <v>1</v>
      </c>
      <c r="BQ2131" s="20">
        <v>103.77</v>
      </c>
      <c r="BR2131" s="20">
        <v>103.95</v>
      </c>
      <c r="BW2131" s="21"/>
      <c r="BX2131" s="5">
        <v>10.6</v>
      </c>
      <c r="BY2131" s="5">
        <v>10</v>
      </c>
    </row>
    <row r="2132" spans="1:77" x14ac:dyDescent="0.2">
      <c r="A2132" s="2" t="s">
        <v>302</v>
      </c>
      <c r="B2132" s="3">
        <v>38846</v>
      </c>
      <c r="C2132" s="4">
        <v>31</v>
      </c>
      <c r="F2132" s="20">
        <v>0.02</v>
      </c>
      <c r="G2132" s="21"/>
      <c r="H2132" s="5">
        <v>0.27</v>
      </c>
      <c r="J2132" s="5">
        <v>5</v>
      </c>
      <c r="M2132" s="5">
        <v>0.48</v>
      </c>
      <c r="N2132" s="5">
        <v>2.5</v>
      </c>
      <c r="O2132" s="22"/>
      <c r="Q2132" s="5">
        <v>1</v>
      </c>
      <c r="S2132" s="5">
        <v>80.63</v>
      </c>
      <c r="T2132" s="5">
        <v>28</v>
      </c>
      <c r="U2132" s="5">
        <v>5</v>
      </c>
      <c r="V2132" s="5">
        <v>2</v>
      </c>
      <c r="W2132" s="5">
        <v>2.0699999999999998</v>
      </c>
      <c r="AB2132" s="21"/>
      <c r="AD2132" s="5">
        <v>-2.93</v>
      </c>
      <c r="AE2132" s="5">
        <v>1.29</v>
      </c>
      <c r="AI2132" s="5">
        <v>10</v>
      </c>
      <c r="AJ2132" s="5">
        <v>49.3</v>
      </c>
      <c r="AN2132" s="5">
        <v>5.84</v>
      </c>
      <c r="AO2132" s="5">
        <v>0.17</v>
      </c>
      <c r="AT2132" s="5">
        <v>9.4</v>
      </c>
      <c r="AU2132" s="5">
        <v>2</v>
      </c>
      <c r="AV2132" s="5">
        <v>0.48</v>
      </c>
      <c r="AW2132" s="5">
        <v>0.02</v>
      </c>
      <c r="AX2132" s="5">
        <v>0.45</v>
      </c>
      <c r="AY2132" s="21"/>
      <c r="AZ2132" s="22"/>
      <c r="BA2132" s="5">
        <v>7.4</v>
      </c>
      <c r="BC2132" s="5">
        <v>0.1</v>
      </c>
      <c r="BE2132" s="20">
        <v>0.1</v>
      </c>
      <c r="BF2132" s="21"/>
      <c r="BH2132" s="5">
        <v>3.56</v>
      </c>
      <c r="BN2132" s="22"/>
      <c r="BO2132" s="5">
        <v>40</v>
      </c>
      <c r="BQ2132" s="5">
        <v>5.19</v>
      </c>
      <c r="BR2132" s="5">
        <v>5.04</v>
      </c>
      <c r="BX2132" s="5">
        <v>9.8000000000000007</v>
      </c>
      <c r="BY2132" s="5">
        <v>10</v>
      </c>
    </row>
    <row r="2133" spans="1:77" x14ac:dyDescent="0.2">
      <c r="A2133" s="2" t="s">
        <v>389</v>
      </c>
      <c r="B2133" s="3">
        <v>38848</v>
      </c>
      <c r="C2133" s="4">
        <v>31</v>
      </c>
      <c r="F2133" s="20">
        <v>0.02</v>
      </c>
      <c r="G2133" s="21"/>
      <c r="H2133" s="5">
        <v>15.82</v>
      </c>
      <c r="J2133" s="20">
        <v>5</v>
      </c>
      <c r="M2133" s="5">
        <v>4.3</v>
      </c>
      <c r="N2133" s="20">
        <v>2.5</v>
      </c>
      <c r="O2133" s="22"/>
      <c r="Q2133" s="20">
        <v>1</v>
      </c>
      <c r="S2133" s="5">
        <v>266.89999999999998</v>
      </c>
      <c r="T2133" s="5">
        <v>1710</v>
      </c>
      <c r="U2133" s="20">
        <v>5</v>
      </c>
      <c r="V2133" s="5">
        <v>11.6</v>
      </c>
      <c r="W2133" s="5">
        <v>30.43</v>
      </c>
      <c r="AB2133" s="21"/>
      <c r="AD2133" s="5">
        <v>-0.24</v>
      </c>
      <c r="AE2133" s="5">
        <v>39.9</v>
      </c>
      <c r="AI2133" s="20">
        <v>10</v>
      </c>
      <c r="AJ2133" s="5">
        <v>600</v>
      </c>
      <c r="AN2133" s="5">
        <v>93.54</v>
      </c>
      <c r="AO2133" s="20">
        <v>5.6</v>
      </c>
      <c r="AT2133" s="5">
        <v>861.5</v>
      </c>
      <c r="AU2133" s="20">
        <v>2</v>
      </c>
      <c r="AV2133" s="5">
        <v>0.48</v>
      </c>
      <c r="AW2133" s="5">
        <v>0.02</v>
      </c>
      <c r="AX2133" s="5">
        <v>0.39</v>
      </c>
      <c r="AY2133" s="21"/>
      <c r="AZ2133" s="22"/>
      <c r="BA2133" s="5">
        <v>6.99</v>
      </c>
      <c r="BC2133" s="20">
        <v>0.1</v>
      </c>
      <c r="BE2133" s="20">
        <v>0.7</v>
      </c>
      <c r="BF2133" s="21"/>
      <c r="BH2133" s="5">
        <v>13.7</v>
      </c>
      <c r="BN2133" s="22"/>
      <c r="BO2133" s="5">
        <v>1</v>
      </c>
      <c r="BQ2133" s="5">
        <v>61.83</v>
      </c>
      <c r="BR2133" s="5">
        <v>61.68</v>
      </c>
      <c r="BX2133" s="5">
        <v>9.9</v>
      </c>
      <c r="BY2133" s="20">
        <v>10</v>
      </c>
    </row>
    <row r="2134" spans="1:77" x14ac:dyDescent="0.2">
      <c r="A2134" s="2" t="s">
        <v>126</v>
      </c>
      <c r="B2134" s="3">
        <v>38848</v>
      </c>
      <c r="C2134" s="4">
        <v>31</v>
      </c>
      <c r="F2134" s="20">
        <v>0.02</v>
      </c>
      <c r="G2134" s="22"/>
      <c r="H2134" s="5">
        <v>1.26</v>
      </c>
      <c r="J2134" s="20">
        <v>5</v>
      </c>
      <c r="M2134" s="5">
        <v>1.25</v>
      </c>
      <c r="N2134" s="20">
        <v>2.5</v>
      </c>
      <c r="Q2134" s="20">
        <v>1</v>
      </c>
      <c r="S2134" s="5">
        <v>104.61</v>
      </c>
      <c r="T2134" s="5">
        <v>27</v>
      </c>
      <c r="U2134" s="20">
        <v>5</v>
      </c>
      <c r="V2134" s="5">
        <v>3.6</v>
      </c>
      <c r="W2134" s="5">
        <v>6.52</v>
      </c>
      <c r="AB2134" s="21"/>
      <c r="AD2134" s="5">
        <v>2.65</v>
      </c>
      <c r="AE2134" s="5">
        <v>1.84</v>
      </c>
      <c r="AI2134" s="20">
        <v>10</v>
      </c>
      <c r="AJ2134" s="5">
        <v>64</v>
      </c>
      <c r="AN2134" s="5">
        <v>5.48</v>
      </c>
      <c r="AO2134" s="5">
        <v>0.32</v>
      </c>
      <c r="AT2134" s="5">
        <v>27.6</v>
      </c>
      <c r="AU2134" s="20">
        <v>2</v>
      </c>
      <c r="AV2134" s="5">
        <v>0.48</v>
      </c>
      <c r="AW2134" s="5">
        <v>0.02</v>
      </c>
      <c r="AX2134" s="5">
        <v>0.3</v>
      </c>
      <c r="AY2134" s="21"/>
      <c r="AZ2134" s="22"/>
      <c r="BA2134" s="5">
        <v>7.35</v>
      </c>
      <c r="BC2134" s="20">
        <v>0.1</v>
      </c>
      <c r="BE2134" s="20">
        <v>0.2</v>
      </c>
      <c r="BF2134" s="21"/>
      <c r="BH2134" s="5">
        <v>6.25</v>
      </c>
      <c r="BN2134" s="22"/>
      <c r="BO2134" s="5">
        <v>1</v>
      </c>
      <c r="BQ2134" s="5">
        <v>7.04</v>
      </c>
      <c r="BR2134" s="5">
        <v>7.23</v>
      </c>
      <c r="BS2134" s="21"/>
      <c r="BT2134" s="21"/>
      <c r="BV2134" s="21"/>
      <c r="BW2134" s="22"/>
      <c r="BX2134" s="5">
        <v>9.9</v>
      </c>
      <c r="BY2134" s="20">
        <v>10</v>
      </c>
    </row>
    <row r="2135" spans="1:77" x14ac:dyDescent="0.2">
      <c r="A2135" s="2" t="s">
        <v>120</v>
      </c>
      <c r="B2135" s="3">
        <v>38848</v>
      </c>
      <c r="C2135" s="4">
        <v>31</v>
      </c>
      <c r="F2135" s="20">
        <v>0.02</v>
      </c>
      <c r="G2135" s="21"/>
      <c r="H2135" s="5">
        <v>0.37</v>
      </c>
      <c r="J2135" s="5">
        <v>5</v>
      </c>
      <c r="M2135" s="5">
        <v>0.83</v>
      </c>
      <c r="N2135" s="5">
        <v>2.5</v>
      </c>
      <c r="O2135" s="22"/>
      <c r="Q2135" s="5">
        <v>1</v>
      </c>
      <c r="S2135" s="5">
        <v>87.05</v>
      </c>
      <c r="T2135" s="5">
        <v>25</v>
      </c>
      <c r="U2135" s="5">
        <v>5</v>
      </c>
      <c r="V2135" s="5">
        <v>2.1</v>
      </c>
      <c r="W2135" s="5">
        <v>3</v>
      </c>
      <c r="AB2135" s="21"/>
      <c r="AD2135" s="5">
        <v>-1.64</v>
      </c>
      <c r="AE2135" s="5">
        <v>2.17</v>
      </c>
      <c r="AI2135" s="5">
        <v>10</v>
      </c>
      <c r="AJ2135" s="5">
        <v>51</v>
      </c>
      <c r="AN2135" s="5">
        <v>6.11</v>
      </c>
      <c r="AO2135" s="20">
        <v>0.21</v>
      </c>
      <c r="AS2135" s="21"/>
      <c r="AT2135" s="5">
        <v>13.6</v>
      </c>
      <c r="AU2135" s="5">
        <v>2</v>
      </c>
      <c r="AV2135" s="5">
        <v>0.48</v>
      </c>
      <c r="AW2135" s="5">
        <v>0.02</v>
      </c>
      <c r="AX2135" s="5">
        <v>0.12</v>
      </c>
      <c r="AY2135" s="22"/>
      <c r="AZ2135" s="22"/>
      <c r="BA2135" s="5">
        <v>7.4</v>
      </c>
      <c r="BC2135" s="5">
        <v>0.1</v>
      </c>
      <c r="BE2135" s="20">
        <v>0.3</v>
      </c>
      <c r="BF2135" s="21"/>
      <c r="BH2135" s="5">
        <v>4.96</v>
      </c>
      <c r="BN2135" s="22"/>
      <c r="BO2135" s="5">
        <v>2</v>
      </c>
      <c r="BQ2135" s="5">
        <v>5.72</v>
      </c>
      <c r="BR2135" s="5">
        <v>5.63</v>
      </c>
      <c r="BS2135" s="22"/>
      <c r="BT2135" s="21"/>
      <c r="BV2135" s="22"/>
      <c r="BW2135" s="21"/>
      <c r="BX2135" s="5">
        <v>9.9</v>
      </c>
      <c r="BY2135" s="5">
        <v>10</v>
      </c>
    </row>
    <row r="2136" spans="1:77" x14ac:dyDescent="0.2">
      <c r="A2136" s="2" t="s">
        <v>282</v>
      </c>
      <c r="B2136" s="3">
        <v>38847</v>
      </c>
      <c r="C2136" s="4">
        <v>31</v>
      </c>
      <c r="F2136" s="20">
        <v>0.04</v>
      </c>
      <c r="G2136" s="21"/>
      <c r="H2136" s="5">
        <v>0.02</v>
      </c>
      <c r="J2136" s="20">
        <v>5</v>
      </c>
      <c r="M2136" s="5">
        <v>1.1499999999999999</v>
      </c>
      <c r="N2136" s="20">
        <v>2.5</v>
      </c>
      <c r="O2136" s="22"/>
      <c r="Q2136" s="20">
        <v>0.5</v>
      </c>
      <c r="S2136" s="5">
        <v>35.06</v>
      </c>
      <c r="T2136" s="5">
        <v>39</v>
      </c>
      <c r="U2136" s="20">
        <v>5</v>
      </c>
      <c r="V2136" s="5">
        <v>3.1</v>
      </c>
      <c r="W2136" s="5">
        <v>0.02</v>
      </c>
      <c r="AB2136" s="21"/>
      <c r="AD2136" s="5">
        <v>1.1200000000000001</v>
      </c>
      <c r="AE2136" s="5">
        <v>5.0599999999999996</v>
      </c>
      <c r="AI2136" s="20">
        <v>10</v>
      </c>
      <c r="AJ2136" s="5">
        <v>37</v>
      </c>
      <c r="AN2136" s="5">
        <v>3.69</v>
      </c>
      <c r="AO2136" s="5">
        <v>0.01</v>
      </c>
      <c r="AS2136" s="22"/>
      <c r="AT2136" s="5">
        <v>20.2</v>
      </c>
      <c r="AU2136" s="20">
        <v>2</v>
      </c>
      <c r="AV2136" s="5">
        <v>25.58</v>
      </c>
      <c r="AW2136" s="5">
        <v>0.02</v>
      </c>
      <c r="AX2136" s="5">
        <v>0.06</v>
      </c>
      <c r="AY2136" s="22"/>
      <c r="BA2136" s="5">
        <v>6.08</v>
      </c>
      <c r="BC2136" s="20">
        <v>0.1</v>
      </c>
      <c r="BE2136" s="20">
        <v>7.2</v>
      </c>
      <c r="BF2136" s="21"/>
      <c r="BH2136" s="5">
        <v>0.65</v>
      </c>
      <c r="BN2136" s="22"/>
      <c r="BO2136" s="5">
        <v>41</v>
      </c>
      <c r="BQ2136" s="5">
        <v>3.03</v>
      </c>
      <c r="BR2136" s="5">
        <v>3.06</v>
      </c>
      <c r="BT2136" s="22"/>
      <c r="BW2136" s="22"/>
      <c r="BX2136" s="5">
        <v>9.6</v>
      </c>
      <c r="BY2136" s="20">
        <v>10</v>
      </c>
    </row>
    <row r="2137" spans="1:77" x14ac:dyDescent="0.2">
      <c r="A2137" s="2" t="s">
        <v>352</v>
      </c>
      <c r="B2137" s="3">
        <v>41906</v>
      </c>
      <c r="C2137" s="4">
        <v>25</v>
      </c>
      <c r="G2137" s="20">
        <v>0.13</v>
      </c>
      <c r="H2137" s="5">
        <v>0.28999999999999998</v>
      </c>
      <c r="M2137" s="5">
        <v>0.86</v>
      </c>
      <c r="N2137" s="22"/>
      <c r="O2137" s="22"/>
      <c r="S2137" s="5">
        <v>70.2</v>
      </c>
      <c r="T2137" s="5">
        <v>13</v>
      </c>
      <c r="U2137" s="22"/>
      <c r="V2137" s="5">
        <v>21</v>
      </c>
      <c r="W2137" s="5">
        <v>3.4</v>
      </c>
      <c r="AB2137" s="20">
        <v>1.45</v>
      </c>
      <c r="AD2137" s="20">
        <v>5.79</v>
      </c>
      <c r="AE2137" s="5">
        <v>9.4700000000000006</v>
      </c>
      <c r="AI2137" s="22"/>
      <c r="AJ2137" s="5">
        <v>39.5</v>
      </c>
      <c r="AN2137" s="5">
        <v>4.21</v>
      </c>
      <c r="AO2137" s="5">
        <v>0.22</v>
      </c>
      <c r="AT2137" s="5">
        <v>6.91</v>
      </c>
      <c r="AV2137" s="5">
        <v>0.22</v>
      </c>
      <c r="AW2137" s="5">
        <v>0.02</v>
      </c>
      <c r="AX2137" s="5">
        <v>0.56999999999999995</v>
      </c>
      <c r="AY2137" s="20">
        <v>0.15</v>
      </c>
      <c r="BA2137" s="5">
        <v>6.84</v>
      </c>
      <c r="BE2137" s="21"/>
      <c r="BF2137" s="20">
        <v>0.17</v>
      </c>
      <c r="BH2137" s="5">
        <v>3.42</v>
      </c>
      <c r="BO2137" s="5">
        <v>26.4</v>
      </c>
      <c r="BP2137" s="22"/>
      <c r="BQ2137" s="20">
        <v>4.3499999999999996</v>
      </c>
      <c r="BR2137" s="20">
        <v>4.6100000000000003</v>
      </c>
      <c r="BX2137" s="5">
        <v>11.4</v>
      </c>
      <c r="BY2137" s="22"/>
    </row>
    <row r="2138" spans="1:77" x14ac:dyDescent="0.2">
      <c r="A2138" s="2" t="s">
        <v>352</v>
      </c>
      <c r="B2138" s="3">
        <v>41606</v>
      </c>
      <c r="C2138" s="4">
        <v>25</v>
      </c>
      <c r="F2138" s="21"/>
      <c r="G2138" s="5">
        <v>0.12</v>
      </c>
      <c r="H2138" s="5">
        <v>0.28999999999999998</v>
      </c>
      <c r="M2138" s="20">
        <v>0.92</v>
      </c>
      <c r="N2138" s="22"/>
      <c r="S2138" s="5">
        <v>71.8</v>
      </c>
      <c r="T2138" s="5">
        <v>13</v>
      </c>
      <c r="U2138" s="22"/>
      <c r="V2138" s="5">
        <v>19</v>
      </c>
      <c r="W2138" s="5">
        <v>4.4400000000000004</v>
      </c>
      <c r="AB2138" s="5">
        <v>1.1499999999999999</v>
      </c>
      <c r="AD2138" s="20">
        <v>9.41</v>
      </c>
      <c r="AE2138" s="5">
        <v>9.6999999999999993</v>
      </c>
      <c r="AI2138" s="22"/>
      <c r="AJ2138" s="5">
        <v>42.6</v>
      </c>
      <c r="AN2138" s="5">
        <v>4.59</v>
      </c>
      <c r="AO2138" s="5">
        <v>0.22</v>
      </c>
      <c r="AT2138" s="5">
        <v>6.43</v>
      </c>
      <c r="AV2138" s="5">
        <v>0.22</v>
      </c>
      <c r="AW2138" s="5">
        <v>0.02</v>
      </c>
      <c r="AX2138" s="5">
        <v>0.42</v>
      </c>
      <c r="AY2138" s="20">
        <v>0.14000000000000001</v>
      </c>
      <c r="AZ2138" s="21"/>
      <c r="BA2138" s="5">
        <v>6.74</v>
      </c>
      <c r="BE2138" s="21"/>
      <c r="BF2138" s="20">
        <v>0.18</v>
      </c>
      <c r="BH2138" s="5">
        <v>3.03</v>
      </c>
      <c r="BI2138" s="21"/>
      <c r="BO2138" s="5">
        <v>44.5</v>
      </c>
      <c r="BQ2138" s="20">
        <v>4.34</v>
      </c>
      <c r="BR2138" s="20">
        <v>4.76</v>
      </c>
      <c r="BX2138" s="5">
        <v>10.9</v>
      </c>
    </row>
    <row r="2139" spans="1:77" x14ac:dyDescent="0.2">
      <c r="A2139" s="2" t="s">
        <v>352</v>
      </c>
      <c r="B2139" s="3">
        <v>38834</v>
      </c>
      <c r="C2139" s="4">
        <v>31</v>
      </c>
      <c r="F2139" s="5">
        <v>0.12</v>
      </c>
      <c r="G2139" s="21"/>
      <c r="H2139" s="5">
        <v>0.41</v>
      </c>
      <c r="J2139" s="20">
        <v>5</v>
      </c>
      <c r="M2139" s="20">
        <v>2.23</v>
      </c>
      <c r="N2139" s="20">
        <v>10</v>
      </c>
      <c r="Q2139" s="20">
        <v>1</v>
      </c>
      <c r="S2139" s="5">
        <v>69.17</v>
      </c>
      <c r="T2139" s="5">
        <v>15</v>
      </c>
      <c r="U2139" s="20">
        <v>5</v>
      </c>
      <c r="V2139" s="5">
        <v>12.4</v>
      </c>
      <c r="W2139" s="5">
        <v>4.38</v>
      </c>
      <c r="AB2139" s="21"/>
      <c r="AD2139" s="20">
        <v>4.55</v>
      </c>
      <c r="AE2139" s="5">
        <v>8.06</v>
      </c>
      <c r="AI2139" s="20">
        <v>10</v>
      </c>
      <c r="AJ2139" s="5">
        <v>45</v>
      </c>
      <c r="AN2139" s="5">
        <v>4.62</v>
      </c>
      <c r="AO2139" s="5">
        <v>0.26</v>
      </c>
      <c r="AS2139" s="22"/>
      <c r="AT2139" s="5">
        <v>8.3000000000000007</v>
      </c>
      <c r="AU2139" s="20">
        <v>10</v>
      </c>
      <c r="AV2139" s="5">
        <v>0.48</v>
      </c>
      <c r="AW2139" s="5">
        <v>0.02</v>
      </c>
      <c r="AX2139" s="5">
        <v>0.3</v>
      </c>
      <c r="AY2139" s="22"/>
      <c r="AZ2139" s="21"/>
      <c r="BA2139" s="5">
        <v>6.68</v>
      </c>
      <c r="BC2139" s="20">
        <v>0.1</v>
      </c>
      <c r="BE2139" s="5">
        <v>0.1</v>
      </c>
      <c r="BF2139" s="22"/>
      <c r="BH2139" s="5">
        <v>2.68</v>
      </c>
      <c r="BI2139" s="21"/>
      <c r="BN2139" s="22"/>
      <c r="BO2139" s="5">
        <v>60</v>
      </c>
      <c r="BQ2139" s="20">
        <v>4.38</v>
      </c>
      <c r="BR2139" s="20">
        <v>4.59</v>
      </c>
      <c r="BS2139" s="22"/>
      <c r="BT2139" s="22"/>
      <c r="BV2139" s="22"/>
      <c r="BW2139" s="22"/>
      <c r="BX2139" s="5">
        <v>8.3000000000000007</v>
      </c>
      <c r="BY2139" s="20">
        <v>10</v>
      </c>
    </row>
    <row r="2140" spans="1:77" x14ac:dyDescent="0.2">
      <c r="A2140" s="2" t="s">
        <v>93</v>
      </c>
      <c r="B2140" s="3">
        <v>38834</v>
      </c>
      <c r="C2140" s="4">
        <v>31</v>
      </c>
      <c r="F2140" s="5">
        <v>0.02</v>
      </c>
      <c r="G2140" s="22"/>
      <c r="H2140" s="5">
        <v>0.94</v>
      </c>
      <c r="J2140" s="5">
        <v>5</v>
      </c>
      <c r="M2140" s="5">
        <v>0.55000000000000004</v>
      </c>
      <c r="N2140" s="5">
        <v>2.5</v>
      </c>
      <c r="O2140" s="22"/>
      <c r="Q2140" s="5">
        <v>1</v>
      </c>
      <c r="S2140" s="5">
        <v>63.71</v>
      </c>
      <c r="T2140" s="5">
        <v>178</v>
      </c>
      <c r="U2140" s="5">
        <v>5</v>
      </c>
      <c r="V2140" s="5">
        <v>3.1</v>
      </c>
      <c r="W2140" s="5">
        <v>1.72</v>
      </c>
      <c r="AB2140" s="22"/>
      <c r="AD2140" s="5">
        <v>0.32</v>
      </c>
      <c r="AE2140" s="5">
        <v>3.74</v>
      </c>
      <c r="AI2140" s="5">
        <v>10</v>
      </c>
      <c r="AJ2140" s="5">
        <v>113.3</v>
      </c>
      <c r="AN2140" s="5">
        <v>11.78</v>
      </c>
      <c r="AO2140" s="5">
        <v>0.12</v>
      </c>
      <c r="AT2140" s="5">
        <v>167.9</v>
      </c>
      <c r="AU2140" s="5">
        <v>2</v>
      </c>
      <c r="AV2140" s="5">
        <v>0.48</v>
      </c>
      <c r="AW2140" s="5">
        <v>0.02</v>
      </c>
      <c r="AX2140" s="5">
        <v>0.09</v>
      </c>
      <c r="AY2140" s="22"/>
      <c r="BA2140" s="5">
        <v>7.53</v>
      </c>
      <c r="BC2140" s="5">
        <v>0.1</v>
      </c>
      <c r="BE2140" s="5">
        <v>0.5</v>
      </c>
      <c r="BF2140" s="22"/>
      <c r="BH2140" s="5">
        <v>6.5</v>
      </c>
      <c r="BN2140" s="22"/>
      <c r="BO2140" s="5">
        <v>4</v>
      </c>
      <c r="BQ2140" s="5">
        <v>11.63</v>
      </c>
      <c r="BR2140" s="5">
        <v>11.66</v>
      </c>
      <c r="BX2140" s="5">
        <v>10.3</v>
      </c>
      <c r="BY2140" s="5">
        <v>10</v>
      </c>
    </row>
    <row r="2141" spans="1:77" x14ac:dyDescent="0.2">
      <c r="A2141" s="2" t="s">
        <v>216</v>
      </c>
      <c r="B2141" s="3">
        <v>38847</v>
      </c>
      <c r="C2141" s="4">
        <v>31</v>
      </c>
      <c r="F2141" s="5">
        <v>0.02</v>
      </c>
      <c r="G2141" s="21"/>
      <c r="H2141" s="5">
        <v>0.03</v>
      </c>
      <c r="J2141" s="20">
        <v>5</v>
      </c>
      <c r="M2141" s="5">
        <v>0.6</v>
      </c>
      <c r="N2141" s="20">
        <v>2.5</v>
      </c>
      <c r="O2141" s="22"/>
      <c r="Q2141" s="20">
        <v>0.5</v>
      </c>
      <c r="S2141" s="5">
        <v>78.06</v>
      </c>
      <c r="T2141" s="5">
        <v>50</v>
      </c>
      <c r="U2141" s="20">
        <v>5</v>
      </c>
      <c r="V2141" s="5">
        <v>1.1000000000000001</v>
      </c>
      <c r="W2141" s="5">
        <v>3</v>
      </c>
      <c r="AB2141" s="21"/>
      <c r="AD2141" s="20">
        <v>-0.81</v>
      </c>
      <c r="AE2141" s="5">
        <v>1.53</v>
      </c>
      <c r="AI2141" s="20">
        <v>10</v>
      </c>
      <c r="AJ2141" s="5">
        <v>52</v>
      </c>
      <c r="AN2141" s="5">
        <v>4.8600000000000003</v>
      </c>
      <c r="AO2141" s="5">
        <v>0.16</v>
      </c>
      <c r="AT2141" s="5">
        <v>22.7</v>
      </c>
      <c r="AU2141" s="20">
        <v>2</v>
      </c>
      <c r="AV2141" s="5">
        <v>1.19</v>
      </c>
      <c r="AW2141" s="5">
        <v>0.02</v>
      </c>
      <c r="AX2141" s="5">
        <v>0.09</v>
      </c>
      <c r="AY2141" s="22"/>
      <c r="AZ2141" s="21"/>
      <c r="BA2141" s="5">
        <v>7.71</v>
      </c>
      <c r="BC2141" s="20">
        <v>0.1</v>
      </c>
      <c r="BE2141" s="20">
        <v>0.2</v>
      </c>
      <c r="BH2141" s="5">
        <v>2.59</v>
      </c>
      <c r="BN2141" s="22"/>
      <c r="BO2141" s="5">
        <v>70</v>
      </c>
      <c r="BQ2141" s="20">
        <v>5.48</v>
      </c>
      <c r="BR2141" s="20">
        <v>5.44</v>
      </c>
      <c r="BX2141" s="5">
        <v>9.6</v>
      </c>
      <c r="BY2141" s="20">
        <v>10</v>
      </c>
    </row>
    <row r="2142" spans="1:77" x14ac:dyDescent="0.2">
      <c r="A2142" s="2" t="s">
        <v>216</v>
      </c>
      <c r="B2142" s="3">
        <v>33512</v>
      </c>
      <c r="C2142" s="4">
        <v>23</v>
      </c>
      <c r="F2142" s="5">
        <v>0.01</v>
      </c>
      <c r="G2142" s="21"/>
      <c r="H2142" s="5">
        <v>7.0000000000000007E-2</v>
      </c>
      <c r="J2142" s="22"/>
      <c r="M2142" s="5">
        <v>0.4</v>
      </c>
      <c r="N2142" s="22"/>
      <c r="O2142" s="20">
        <v>10</v>
      </c>
      <c r="Q2142" s="22"/>
      <c r="S2142" s="5">
        <v>73</v>
      </c>
      <c r="T2142" s="5">
        <v>42</v>
      </c>
      <c r="U2142" s="22"/>
      <c r="V2142" s="5">
        <v>1.9</v>
      </c>
      <c r="W2142" s="5">
        <v>1.9</v>
      </c>
      <c r="Y2142" s="20">
        <v>0.12</v>
      </c>
      <c r="AB2142" s="5">
        <v>1.85</v>
      </c>
      <c r="AD2142" s="22"/>
      <c r="AE2142" s="5">
        <v>1.9</v>
      </c>
      <c r="AI2142" s="22"/>
      <c r="AJ2142" s="5">
        <v>52.4</v>
      </c>
      <c r="AN2142" s="5">
        <v>4.0999999999999996</v>
      </c>
      <c r="AO2142" s="5">
        <v>0.14000000000000001</v>
      </c>
      <c r="AT2142" s="5">
        <v>25</v>
      </c>
      <c r="AU2142" s="22"/>
      <c r="AV2142" s="5">
        <v>0.44</v>
      </c>
      <c r="AW2142" s="5">
        <v>0.02</v>
      </c>
      <c r="AX2142" s="5">
        <v>0.03</v>
      </c>
      <c r="AZ2142" s="21"/>
      <c r="BA2142" s="5">
        <v>7.19</v>
      </c>
      <c r="BC2142" s="22"/>
      <c r="BE2142" s="5">
        <v>0.5</v>
      </c>
      <c r="BF2142" s="22"/>
      <c r="BH2142" s="5">
        <v>2.8</v>
      </c>
      <c r="BI2142" s="22"/>
      <c r="BO2142" s="5">
        <v>60</v>
      </c>
      <c r="BQ2142" s="22"/>
      <c r="BR2142" s="22"/>
      <c r="BT2142" s="22"/>
      <c r="BX2142" s="5">
        <v>9.1</v>
      </c>
      <c r="BY2142" s="22"/>
    </row>
    <row r="2143" spans="1:77" x14ac:dyDescent="0.2">
      <c r="A2143" s="2" t="s">
        <v>200</v>
      </c>
      <c r="B2143" s="3">
        <v>38847</v>
      </c>
      <c r="C2143" s="4">
        <v>31</v>
      </c>
      <c r="F2143" s="20">
        <v>0.02</v>
      </c>
      <c r="H2143" s="5">
        <v>48.8</v>
      </c>
      <c r="J2143" s="20">
        <v>5</v>
      </c>
      <c r="M2143" s="5">
        <v>3.28</v>
      </c>
      <c r="N2143" s="20">
        <v>2.5</v>
      </c>
      <c r="O2143" s="21"/>
      <c r="Q2143" s="20">
        <v>1</v>
      </c>
      <c r="S2143" s="5">
        <v>124.69</v>
      </c>
      <c r="T2143" s="5">
        <v>2130</v>
      </c>
      <c r="U2143" s="20">
        <v>5</v>
      </c>
      <c r="V2143" s="5">
        <v>10.199999999999999</v>
      </c>
      <c r="W2143" s="5">
        <v>5.38</v>
      </c>
      <c r="AB2143" s="22"/>
      <c r="AD2143" s="20">
        <v>-3.27</v>
      </c>
      <c r="AE2143" s="5">
        <v>65.86</v>
      </c>
      <c r="AI2143" s="20">
        <v>10</v>
      </c>
      <c r="AJ2143" s="20">
        <v>730</v>
      </c>
      <c r="AN2143" s="5">
        <v>112.23</v>
      </c>
      <c r="AO2143" s="5">
        <v>1.27</v>
      </c>
      <c r="AT2143" s="5">
        <v>1220</v>
      </c>
      <c r="AU2143" s="20">
        <v>2</v>
      </c>
      <c r="AV2143" s="5">
        <v>0.48</v>
      </c>
      <c r="AW2143" s="5">
        <v>0.02</v>
      </c>
      <c r="AX2143" s="5">
        <v>5.21</v>
      </c>
      <c r="BA2143" s="20">
        <v>7.13</v>
      </c>
      <c r="BC2143" s="20">
        <v>0.1</v>
      </c>
      <c r="BE2143" s="5">
        <v>0.1</v>
      </c>
      <c r="BG2143" s="22"/>
      <c r="BH2143" s="5">
        <v>15.6</v>
      </c>
      <c r="BN2143" s="22"/>
      <c r="BO2143" s="5">
        <v>1</v>
      </c>
      <c r="BQ2143" s="20">
        <v>75.69</v>
      </c>
      <c r="BR2143" s="20">
        <v>73.260000000000005</v>
      </c>
      <c r="BX2143" s="5">
        <v>10.9</v>
      </c>
      <c r="BY2143" s="20">
        <v>10</v>
      </c>
    </row>
    <row r="2144" spans="1:77" x14ac:dyDescent="0.2">
      <c r="A2144" s="2" t="s">
        <v>307</v>
      </c>
      <c r="B2144" s="3">
        <v>38847</v>
      </c>
      <c r="C2144" s="4">
        <v>31</v>
      </c>
      <c r="F2144" s="20">
        <v>0.03</v>
      </c>
      <c r="G2144" s="21"/>
      <c r="H2144" s="5">
        <v>0.02</v>
      </c>
      <c r="J2144" s="5">
        <v>5</v>
      </c>
      <c r="M2144" s="5">
        <v>1.8</v>
      </c>
      <c r="N2144" s="5">
        <v>2.5</v>
      </c>
      <c r="Q2144" s="5">
        <v>0.5</v>
      </c>
      <c r="S2144" s="5">
        <v>31.66</v>
      </c>
      <c r="T2144" s="5">
        <v>39</v>
      </c>
      <c r="U2144" s="5">
        <v>5</v>
      </c>
      <c r="V2144" s="5">
        <v>1.6</v>
      </c>
      <c r="W2144" s="5">
        <v>0.02</v>
      </c>
      <c r="AB2144" s="21"/>
      <c r="AD2144" s="5">
        <v>-4.67</v>
      </c>
      <c r="AE2144" s="5">
        <v>6.77</v>
      </c>
      <c r="AI2144" s="5">
        <v>10</v>
      </c>
      <c r="AJ2144" s="5">
        <v>36</v>
      </c>
      <c r="AN2144" s="5">
        <v>5.66</v>
      </c>
      <c r="AO2144" s="5">
        <v>0.01</v>
      </c>
      <c r="AS2144" s="21"/>
      <c r="AT2144" s="5">
        <v>18.600000000000001</v>
      </c>
      <c r="AU2144" s="5">
        <v>3</v>
      </c>
      <c r="AV2144" s="5">
        <v>65.78</v>
      </c>
      <c r="AW2144" s="5">
        <v>0.02</v>
      </c>
      <c r="AX2144" s="5">
        <v>0.06</v>
      </c>
      <c r="AY2144" s="22"/>
      <c r="AZ2144" s="22"/>
      <c r="BA2144" s="5">
        <v>5.68</v>
      </c>
      <c r="BC2144" s="5">
        <v>0.1</v>
      </c>
      <c r="BE2144" s="5">
        <v>7.1</v>
      </c>
      <c r="BF2144" s="21"/>
      <c r="BH2144" s="5">
        <v>0.28999999999999998</v>
      </c>
      <c r="BN2144" s="22"/>
      <c r="BO2144" s="5">
        <v>35</v>
      </c>
      <c r="BQ2144" s="5">
        <v>3.18</v>
      </c>
      <c r="BR2144" s="5">
        <v>3.03</v>
      </c>
      <c r="BW2144" s="21"/>
      <c r="BX2144" s="5">
        <v>10.3</v>
      </c>
      <c r="BY2144" s="5">
        <v>10</v>
      </c>
    </row>
    <row r="2145" spans="1:77" x14ac:dyDescent="0.2">
      <c r="A2145" s="2" t="s">
        <v>281</v>
      </c>
      <c r="B2145" s="3">
        <v>38847</v>
      </c>
      <c r="C2145" s="4">
        <v>30</v>
      </c>
      <c r="F2145" s="5">
        <v>0.02</v>
      </c>
      <c r="G2145" s="21"/>
      <c r="H2145" s="5">
        <v>0.02</v>
      </c>
      <c r="J2145" s="20">
        <v>5</v>
      </c>
      <c r="K2145" s="22"/>
      <c r="M2145" s="5">
        <v>0.25</v>
      </c>
      <c r="N2145" s="20">
        <v>2.5</v>
      </c>
      <c r="O2145" s="22"/>
      <c r="P2145" s="22"/>
      <c r="Q2145" s="20">
        <v>1</v>
      </c>
      <c r="S2145" s="5">
        <v>53.84</v>
      </c>
      <c r="T2145" s="5">
        <v>15</v>
      </c>
      <c r="U2145" s="20">
        <v>5</v>
      </c>
      <c r="V2145" s="5">
        <v>1.5</v>
      </c>
      <c r="W2145" s="21"/>
      <c r="Y2145" s="22"/>
      <c r="AB2145" s="21"/>
      <c r="AD2145" s="20">
        <v>-3.71</v>
      </c>
      <c r="AE2145" s="5">
        <v>1.66</v>
      </c>
      <c r="AF2145" s="22"/>
      <c r="AG2145" s="22"/>
      <c r="AI2145" s="20">
        <v>10</v>
      </c>
      <c r="AJ2145" s="5">
        <v>34.1</v>
      </c>
      <c r="AN2145" s="5">
        <v>3.85</v>
      </c>
      <c r="AO2145" s="5">
        <v>0.09</v>
      </c>
      <c r="AR2145" s="22"/>
      <c r="AT2145" s="5">
        <v>8.3000000000000007</v>
      </c>
      <c r="AU2145" s="20">
        <v>2</v>
      </c>
      <c r="AV2145" s="5">
        <v>3.85</v>
      </c>
      <c r="AW2145" s="5">
        <v>0.02</v>
      </c>
      <c r="AX2145" s="5">
        <v>0.21</v>
      </c>
      <c r="AZ2145" s="21"/>
      <c r="BA2145" s="5">
        <v>7.08</v>
      </c>
      <c r="BC2145" s="20">
        <v>0.1</v>
      </c>
      <c r="BD2145" s="22"/>
      <c r="BE2145" s="5">
        <v>0.5</v>
      </c>
      <c r="BF2145" s="22"/>
      <c r="BH2145" s="5">
        <v>2.62</v>
      </c>
      <c r="BK2145" s="22"/>
      <c r="BL2145" s="22"/>
      <c r="BN2145" s="22"/>
      <c r="BO2145" s="5">
        <v>21</v>
      </c>
      <c r="BQ2145" s="20">
        <v>3.54</v>
      </c>
      <c r="BR2145" s="20">
        <v>3.41</v>
      </c>
      <c r="BW2145" s="22"/>
      <c r="BX2145" s="5">
        <v>9.6999999999999993</v>
      </c>
      <c r="BY2145" s="20">
        <v>10</v>
      </c>
    </row>
    <row r="2146" spans="1:77" x14ac:dyDescent="0.2">
      <c r="A2146" s="2" t="s">
        <v>245</v>
      </c>
      <c r="B2146" s="3">
        <v>38847</v>
      </c>
      <c r="C2146" s="4">
        <v>31</v>
      </c>
      <c r="F2146" s="5">
        <v>0.02</v>
      </c>
      <c r="G2146" s="22"/>
      <c r="H2146" s="5">
        <v>0.02</v>
      </c>
      <c r="J2146" s="5">
        <v>5</v>
      </c>
      <c r="K2146" s="22"/>
      <c r="M2146" s="5">
        <v>4.2699999999999996</v>
      </c>
      <c r="N2146" s="5">
        <v>2.5</v>
      </c>
      <c r="O2146" s="22"/>
      <c r="P2146" s="22"/>
      <c r="Q2146" s="5">
        <v>0.5</v>
      </c>
      <c r="S2146" s="5">
        <v>189.93</v>
      </c>
      <c r="T2146" s="5">
        <v>27</v>
      </c>
      <c r="U2146" s="5">
        <v>5</v>
      </c>
      <c r="V2146" s="5">
        <v>3.2</v>
      </c>
      <c r="W2146" s="5">
        <v>0.02</v>
      </c>
      <c r="Y2146" s="22"/>
      <c r="Z2146" s="22"/>
      <c r="AB2146" s="21"/>
      <c r="AD2146" s="5">
        <v>-0.12</v>
      </c>
      <c r="AE2146" s="5">
        <v>1.05</v>
      </c>
      <c r="AF2146" s="22"/>
      <c r="AI2146" s="5">
        <v>10</v>
      </c>
      <c r="AJ2146" s="5">
        <v>100.8</v>
      </c>
      <c r="AN2146" s="5">
        <v>9.42</v>
      </c>
      <c r="AO2146" s="5">
        <v>0.01</v>
      </c>
      <c r="AR2146" s="22"/>
      <c r="AT2146" s="5">
        <v>18.5</v>
      </c>
      <c r="AU2146" s="5">
        <v>2</v>
      </c>
      <c r="AV2146" s="5">
        <v>21.64</v>
      </c>
      <c r="AW2146" s="5">
        <v>0.02</v>
      </c>
      <c r="AX2146" s="5">
        <v>0.09</v>
      </c>
      <c r="AY2146" s="22"/>
      <c r="BA2146" s="5">
        <v>6.75</v>
      </c>
      <c r="BC2146" s="5">
        <v>0.1</v>
      </c>
      <c r="BD2146" s="22"/>
      <c r="BE2146" s="5">
        <v>1.1000000000000001</v>
      </c>
      <c r="BF2146" s="22"/>
      <c r="BH2146" s="5">
        <v>8.39</v>
      </c>
      <c r="BI2146" s="21"/>
      <c r="BK2146" s="22"/>
      <c r="BL2146" s="22"/>
      <c r="BN2146" s="22"/>
      <c r="BO2146" s="5">
        <v>77</v>
      </c>
      <c r="BQ2146" s="5">
        <v>11.1</v>
      </c>
      <c r="BR2146" s="5">
        <v>11.09</v>
      </c>
      <c r="BS2146" s="22"/>
      <c r="BT2146" s="22"/>
      <c r="BV2146" s="22"/>
      <c r="BW2146" s="22"/>
      <c r="BX2146" s="5">
        <v>10</v>
      </c>
      <c r="BY2146" s="5">
        <v>10</v>
      </c>
    </row>
    <row r="2147" spans="1:77" x14ac:dyDescent="0.2">
      <c r="A2147" s="2" t="s">
        <v>245</v>
      </c>
      <c r="B2147" s="3">
        <v>32825</v>
      </c>
      <c r="C2147" s="4">
        <v>28</v>
      </c>
      <c r="F2147" s="20">
        <v>0.01</v>
      </c>
      <c r="G2147" s="21"/>
      <c r="H2147" s="5">
        <v>0.06</v>
      </c>
      <c r="J2147" s="20">
        <v>0.2</v>
      </c>
      <c r="M2147" s="5">
        <v>0.99</v>
      </c>
      <c r="N2147" s="20">
        <v>0.3</v>
      </c>
      <c r="O2147" s="22"/>
      <c r="Q2147" s="20">
        <v>0.05</v>
      </c>
      <c r="S2147" s="5">
        <v>196</v>
      </c>
      <c r="T2147" s="5">
        <v>53</v>
      </c>
      <c r="U2147" s="20">
        <v>0.2</v>
      </c>
      <c r="V2147" s="5">
        <v>4</v>
      </c>
      <c r="W2147" s="21"/>
      <c r="AB2147" s="5">
        <v>7.36</v>
      </c>
      <c r="AD2147" s="21"/>
      <c r="AE2147" s="5">
        <v>1.6</v>
      </c>
      <c r="AI2147" s="20">
        <v>1.9</v>
      </c>
      <c r="AJ2147" s="20">
        <v>79.7</v>
      </c>
      <c r="AN2147" s="5">
        <v>8.1999999999999993</v>
      </c>
      <c r="AO2147" s="5">
        <v>0.09</v>
      </c>
      <c r="AT2147" s="5">
        <v>19</v>
      </c>
      <c r="AU2147" s="20">
        <v>1.5</v>
      </c>
      <c r="AV2147" s="5">
        <v>7.02</v>
      </c>
      <c r="AW2147" s="5">
        <v>0.02</v>
      </c>
      <c r="AX2147" s="5">
        <v>0.01</v>
      </c>
      <c r="AY2147" s="20">
        <v>0.04</v>
      </c>
      <c r="AZ2147" s="22"/>
      <c r="BA2147" s="5">
        <v>6.46</v>
      </c>
      <c r="BC2147" s="20">
        <v>1E-3</v>
      </c>
      <c r="BE2147" s="20">
        <v>3.7</v>
      </c>
      <c r="BH2147" s="5">
        <v>6.19</v>
      </c>
      <c r="BN2147" s="22"/>
      <c r="BO2147" s="21"/>
      <c r="BQ2147" s="21"/>
      <c r="BR2147" s="21"/>
      <c r="BX2147" s="5">
        <v>9.4</v>
      </c>
      <c r="BY2147" s="20">
        <v>3.1</v>
      </c>
    </row>
    <row r="2148" spans="1:77" x14ac:dyDescent="0.2">
      <c r="A2148" s="2" t="s">
        <v>340</v>
      </c>
      <c r="B2148" s="3">
        <v>38847</v>
      </c>
      <c r="C2148" s="4">
        <v>31</v>
      </c>
      <c r="F2148" s="20">
        <v>0.19</v>
      </c>
      <c r="G2148" s="21"/>
      <c r="H2148" s="5">
        <v>0.02</v>
      </c>
      <c r="J2148" s="20">
        <v>5</v>
      </c>
      <c r="K2148" s="22"/>
      <c r="M2148" s="5">
        <v>1.06</v>
      </c>
      <c r="N2148" s="20">
        <v>2.5</v>
      </c>
      <c r="O2148" s="22"/>
      <c r="P2148" s="22"/>
      <c r="Q2148" s="20">
        <v>1</v>
      </c>
      <c r="S2148" s="5">
        <v>48.31</v>
      </c>
      <c r="T2148" s="5">
        <v>97</v>
      </c>
      <c r="U2148" s="20">
        <v>5</v>
      </c>
      <c r="V2148" s="5">
        <v>3.5</v>
      </c>
      <c r="W2148" s="5">
        <v>0.09</v>
      </c>
      <c r="Y2148" s="22"/>
      <c r="AB2148" s="21"/>
      <c r="AD2148" s="5">
        <v>-0.33</v>
      </c>
      <c r="AE2148" s="5">
        <v>20.86</v>
      </c>
      <c r="AF2148" s="22"/>
      <c r="AG2148" s="22"/>
      <c r="AI2148" s="20">
        <v>10</v>
      </c>
      <c r="AJ2148" s="5">
        <v>64.8</v>
      </c>
      <c r="AN2148" s="5">
        <v>5.33</v>
      </c>
      <c r="AO2148" s="5">
        <v>0.04</v>
      </c>
      <c r="AR2148" s="22"/>
      <c r="AT2148" s="5">
        <v>45.8</v>
      </c>
      <c r="AU2148" s="20">
        <v>2</v>
      </c>
      <c r="AV2148" s="5">
        <v>68.92</v>
      </c>
      <c r="AW2148" s="5">
        <v>0.02</v>
      </c>
      <c r="AX2148" s="5">
        <v>0.06</v>
      </c>
      <c r="AY2148" s="21"/>
      <c r="BA2148" s="5">
        <v>5.59</v>
      </c>
      <c r="BC2148" s="20">
        <v>0.1</v>
      </c>
      <c r="BD2148" s="22"/>
      <c r="BE2148" s="20">
        <v>10.1</v>
      </c>
      <c r="BF2148" s="21"/>
      <c r="BH2148" s="5">
        <v>0.14000000000000001</v>
      </c>
      <c r="BK2148" s="22"/>
      <c r="BL2148" s="22"/>
      <c r="BN2148" s="22"/>
      <c r="BO2148" s="5">
        <v>68</v>
      </c>
      <c r="BQ2148" s="5">
        <v>5.4</v>
      </c>
      <c r="BR2148" s="5">
        <v>5.38</v>
      </c>
      <c r="BT2148" s="22"/>
      <c r="BU2148" s="22"/>
      <c r="BW2148" s="22"/>
      <c r="BX2148" s="5">
        <v>8.1</v>
      </c>
      <c r="BY2148" s="20">
        <v>10</v>
      </c>
    </row>
    <row r="2149" spans="1:77" x14ac:dyDescent="0.2">
      <c r="A2149" s="2" t="s">
        <v>296</v>
      </c>
      <c r="B2149" s="3">
        <v>38271</v>
      </c>
      <c r="C2149" s="4">
        <v>32</v>
      </c>
      <c r="F2149" s="20">
        <v>0.05</v>
      </c>
      <c r="G2149" s="5">
        <v>0.03</v>
      </c>
      <c r="H2149" s="5">
        <v>0.01</v>
      </c>
      <c r="J2149" s="5">
        <v>0.5</v>
      </c>
      <c r="M2149" s="5">
        <v>0.32</v>
      </c>
      <c r="N2149" s="5">
        <v>1.5</v>
      </c>
      <c r="O2149" s="20">
        <v>29</v>
      </c>
      <c r="Q2149" s="5">
        <v>0.28000000000000003</v>
      </c>
      <c r="S2149" s="5">
        <v>73</v>
      </c>
      <c r="T2149" s="5">
        <v>40</v>
      </c>
      <c r="U2149" s="5">
        <v>0.3</v>
      </c>
      <c r="V2149" s="5">
        <v>4.5999999999999996</v>
      </c>
      <c r="W2149" s="5">
        <v>0.01</v>
      </c>
      <c r="Y2149" s="22"/>
      <c r="AB2149" s="5">
        <v>2.31</v>
      </c>
      <c r="AD2149" s="21"/>
      <c r="AE2149" s="5">
        <v>26.1</v>
      </c>
      <c r="AI2149" s="5">
        <v>35</v>
      </c>
      <c r="AJ2149" s="5">
        <v>64.5</v>
      </c>
      <c r="AN2149" s="5">
        <v>7.1</v>
      </c>
      <c r="AO2149" s="5">
        <v>4.1999999999999997E-3</v>
      </c>
      <c r="AT2149" s="5">
        <v>23.2</v>
      </c>
      <c r="AU2149" s="5">
        <v>2.7</v>
      </c>
      <c r="AV2149" s="5">
        <v>140.32</v>
      </c>
      <c r="AW2149" s="5">
        <v>0.02</v>
      </c>
      <c r="AX2149" s="5">
        <v>0.11</v>
      </c>
      <c r="AZ2149" s="20">
        <v>0.04</v>
      </c>
      <c r="BA2149" s="5">
        <v>6.5</v>
      </c>
      <c r="BC2149" s="5">
        <v>5.3E-3</v>
      </c>
      <c r="BE2149" s="20">
        <v>1.2</v>
      </c>
      <c r="BF2149" s="21"/>
      <c r="BH2149" s="5">
        <v>1.74</v>
      </c>
      <c r="BN2149" s="22"/>
      <c r="BO2149" s="5">
        <v>31.7</v>
      </c>
      <c r="BQ2149" s="21"/>
      <c r="BR2149" s="21"/>
      <c r="BX2149" s="5">
        <v>12.5</v>
      </c>
      <c r="BY2149" s="5">
        <v>3.3</v>
      </c>
    </row>
    <row r="2150" spans="1:77" x14ac:dyDescent="0.2">
      <c r="A2150" s="2" t="s">
        <v>296</v>
      </c>
      <c r="B2150" s="3">
        <v>38691</v>
      </c>
      <c r="C2150" s="4">
        <v>32</v>
      </c>
      <c r="F2150" s="20">
        <v>0.05</v>
      </c>
      <c r="G2150" s="5">
        <v>0.05</v>
      </c>
      <c r="H2150" s="5">
        <v>0.01</v>
      </c>
      <c r="J2150" s="20">
        <v>0.3</v>
      </c>
      <c r="M2150" s="5">
        <v>0.39</v>
      </c>
      <c r="N2150" s="20">
        <v>0.2</v>
      </c>
      <c r="O2150" s="20">
        <v>10</v>
      </c>
      <c r="Q2150" s="20">
        <v>0.22</v>
      </c>
      <c r="S2150" s="5">
        <v>71.3</v>
      </c>
      <c r="T2150" s="5">
        <v>34</v>
      </c>
      <c r="U2150" s="20">
        <v>0.2</v>
      </c>
      <c r="V2150" s="5">
        <v>4.2</v>
      </c>
      <c r="W2150" s="5">
        <v>0.01</v>
      </c>
      <c r="AB2150" s="5">
        <v>2.2000000000000002</v>
      </c>
      <c r="AD2150" s="21"/>
      <c r="AE2150" s="5">
        <v>21.4</v>
      </c>
      <c r="AI2150" s="20">
        <v>5.6</v>
      </c>
      <c r="AJ2150" s="5">
        <v>60.1</v>
      </c>
      <c r="AN2150" s="5">
        <v>6.82</v>
      </c>
      <c r="AO2150" s="5">
        <v>5.0000000000000001E-3</v>
      </c>
      <c r="AT2150" s="5">
        <v>21.3</v>
      </c>
      <c r="AU2150" s="20">
        <v>2.5</v>
      </c>
      <c r="AV2150" s="5">
        <v>127.98</v>
      </c>
      <c r="AW2150" s="5">
        <v>0.02</v>
      </c>
      <c r="AX2150" s="5">
        <v>0.09</v>
      </c>
      <c r="AY2150" s="21"/>
      <c r="AZ2150" s="20">
        <v>0.04</v>
      </c>
      <c r="BA2150" s="5">
        <v>6.63</v>
      </c>
      <c r="BC2150" s="20">
        <v>3.8E-3</v>
      </c>
      <c r="BE2150" s="20">
        <v>1.2</v>
      </c>
      <c r="BF2150" s="21"/>
      <c r="BH2150" s="5">
        <v>1.66</v>
      </c>
      <c r="BN2150" s="22"/>
      <c r="BO2150" s="5">
        <v>38.299999999999997</v>
      </c>
      <c r="BQ2150" s="21"/>
      <c r="BR2150" s="21"/>
      <c r="BS2150" s="21"/>
      <c r="BT2150" s="21"/>
      <c r="BU2150" s="22"/>
      <c r="BV2150" s="21"/>
      <c r="BX2150" s="5">
        <v>10.3</v>
      </c>
      <c r="BY2150" s="20">
        <v>3</v>
      </c>
    </row>
    <row r="2151" spans="1:77" x14ac:dyDescent="0.2">
      <c r="A2151" s="2" t="s">
        <v>309</v>
      </c>
      <c r="B2151" s="3">
        <v>40002</v>
      </c>
      <c r="C2151" s="4">
        <v>22</v>
      </c>
      <c r="F2151" s="22"/>
      <c r="G2151" s="5">
        <v>4.0000000000000001E-3</v>
      </c>
      <c r="H2151" s="5">
        <v>0.1</v>
      </c>
      <c r="J2151" s="22"/>
      <c r="M2151" s="5">
        <v>0.19</v>
      </c>
      <c r="N2151" s="22"/>
      <c r="Q2151" s="22"/>
      <c r="S2151" s="5">
        <v>111</v>
      </c>
      <c r="T2151" s="5">
        <v>36</v>
      </c>
      <c r="U2151" s="22"/>
      <c r="V2151" s="5">
        <v>1.8</v>
      </c>
      <c r="W2151" s="5">
        <v>2.2200000000000002</v>
      </c>
      <c r="AB2151" s="5">
        <v>2.0499999999999998</v>
      </c>
      <c r="AD2151" s="5">
        <v>0.22</v>
      </c>
      <c r="AE2151" s="5">
        <v>2.36</v>
      </c>
      <c r="AI2151" s="22"/>
      <c r="AJ2151" s="5">
        <v>64.400000000000006</v>
      </c>
      <c r="AN2151" s="5">
        <v>8.4499999999999993</v>
      </c>
      <c r="AO2151" s="5">
        <v>0.45</v>
      </c>
      <c r="AT2151" s="5">
        <v>13.2</v>
      </c>
      <c r="AU2151" s="22"/>
      <c r="AV2151" s="5">
        <v>31.65</v>
      </c>
      <c r="AW2151" s="5">
        <v>0.02</v>
      </c>
      <c r="AX2151" s="5">
        <v>0.04</v>
      </c>
      <c r="BA2151" s="5">
        <v>7.44</v>
      </c>
      <c r="BC2151" s="22"/>
      <c r="BE2151" s="22"/>
      <c r="BF2151" s="5">
        <v>0.2</v>
      </c>
      <c r="BH2151" s="5">
        <v>3.13</v>
      </c>
      <c r="BO2151" s="5">
        <v>107</v>
      </c>
      <c r="BQ2151" s="21"/>
      <c r="BR2151" s="21"/>
      <c r="BT2151" s="21"/>
      <c r="BW2151" s="22"/>
      <c r="BX2151" s="5">
        <v>9.6</v>
      </c>
      <c r="BY2151" s="22"/>
    </row>
    <row r="2152" spans="1:77" x14ac:dyDescent="0.2">
      <c r="A2152" s="2" t="s">
        <v>255</v>
      </c>
      <c r="B2152" s="3">
        <v>38847</v>
      </c>
      <c r="C2152" s="4">
        <v>31</v>
      </c>
      <c r="F2152" s="20">
        <v>0.02</v>
      </c>
      <c r="G2152" s="21"/>
      <c r="H2152" s="5">
        <v>0.02</v>
      </c>
      <c r="J2152" s="5">
        <v>5</v>
      </c>
      <c r="M2152" s="5">
        <v>0.3</v>
      </c>
      <c r="N2152" s="5">
        <v>2.5</v>
      </c>
      <c r="O2152" s="22"/>
      <c r="Q2152" s="5">
        <v>1</v>
      </c>
      <c r="S2152" s="5">
        <v>90.67</v>
      </c>
      <c r="T2152" s="5">
        <v>37</v>
      </c>
      <c r="U2152" s="5">
        <v>5</v>
      </c>
      <c r="V2152" s="5">
        <v>1.5</v>
      </c>
      <c r="W2152" s="5">
        <v>0.02</v>
      </c>
      <c r="AB2152" s="21"/>
      <c r="AD2152" s="5">
        <v>-2</v>
      </c>
      <c r="AE2152" s="5">
        <v>7.64</v>
      </c>
      <c r="AI2152" s="5">
        <v>10</v>
      </c>
      <c r="AJ2152" s="5">
        <v>67.8</v>
      </c>
      <c r="AN2152" s="5">
        <v>13.41</v>
      </c>
      <c r="AO2152" s="5">
        <v>0.01</v>
      </c>
      <c r="AS2152" s="21"/>
      <c r="AT2152" s="5">
        <v>24.3</v>
      </c>
      <c r="AU2152" s="5">
        <v>2</v>
      </c>
      <c r="AV2152" s="5">
        <v>32.22</v>
      </c>
      <c r="AW2152" s="5">
        <v>0.02</v>
      </c>
      <c r="AX2152" s="5">
        <v>0.12</v>
      </c>
      <c r="AY2152" s="22"/>
      <c r="AZ2152" s="22"/>
      <c r="BA2152" s="5">
        <v>7.37</v>
      </c>
      <c r="BC2152" s="5">
        <v>0.1</v>
      </c>
      <c r="BE2152" s="20">
        <v>7.3</v>
      </c>
      <c r="BF2152" s="21"/>
      <c r="BH2152" s="5">
        <v>3.17</v>
      </c>
      <c r="BN2152" s="22"/>
      <c r="BO2152" s="5">
        <v>110</v>
      </c>
      <c r="BQ2152" s="5">
        <v>7.02</v>
      </c>
      <c r="BR2152" s="5">
        <v>6.88</v>
      </c>
      <c r="BW2152" s="21"/>
      <c r="BX2152" s="5">
        <v>11.8</v>
      </c>
      <c r="BY2152" s="5">
        <v>10</v>
      </c>
    </row>
    <row r="2153" spans="1:77" x14ac:dyDescent="0.2">
      <c r="A2153" s="2" t="s">
        <v>195</v>
      </c>
      <c r="B2153" s="3">
        <v>38847</v>
      </c>
      <c r="C2153" s="4">
        <v>31</v>
      </c>
      <c r="F2153" s="20">
        <v>0.02</v>
      </c>
      <c r="G2153" s="21"/>
      <c r="H2153" s="5">
        <v>0.19</v>
      </c>
      <c r="J2153" s="20">
        <v>5</v>
      </c>
      <c r="M2153" s="5">
        <v>0.28000000000000003</v>
      </c>
      <c r="N2153" s="20">
        <v>2.5</v>
      </c>
      <c r="O2153" s="22"/>
      <c r="Q2153" s="20">
        <v>1</v>
      </c>
      <c r="S2153" s="5">
        <v>87.89</v>
      </c>
      <c r="T2153" s="5">
        <v>42</v>
      </c>
      <c r="U2153" s="20">
        <v>5</v>
      </c>
      <c r="V2153" s="5">
        <v>1.7</v>
      </c>
      <c r="W2153" s="5">
        <v>1.04</v>
      </c>
      <c r="AB2153" s="21"/>
      <c r="AD2153" s="5">
        <v>-1.0900000000000001</v>
      </c>
      <c r="AE2153" s="5">
        <v>1.23</v>
      </c>
      <c r="AI2153" s="20">
        <v>10</v>
      </c>
      <c r="AJ2153" s="5">
        <v>55.2</v>
      </c>
      <c r="AN2153" s="5">
        <v>6.75</v>
      </c>
      <c r="AO2153" s="5">
        <v>0.21</v>
      </c>
      <c r="AT2153" s="5">
        <v>12.1</v>
      </c>
      <c r="AU2153" s="20">
        <v>2</v>
      </c>
      <c r="AV2153" s="5">
        <v>0.48</v>
      </c>
      <c r="AW2153" s="5">
        <v>0.02</v>
      </c>
      <c r="AX2153" s="5">
        <v>0.18</v>
      </c>
      <c r="AZ2153" s="22"/>
      <c r="BA2153" s="5">
        <v>7.55</v>
      </c>
      <c r="BC2153" s="20">
        <v>0.1</v>
      </c>
      <c r="BE2153" s="5">
        <v>0.5</v>
      </c>
      <c r="BF2153" s="21"/>
      <c r="BH2153" s="5">
        <v>2.85</v>
      </c>
      <c r="BN2153" s="22"/>
      <c r="BO2153" s="5">
        <v>76</v>
      </c>
      <c r="BQ2153" s="20">
        <v>5.62</v>
      </c>
      <c r="BR2153" s="20">
        <v>5.56</v>
      </c>
      <c r="BX2153" s="5">
        <v>10.4</v>
      </c>
      <c r="BY2153" s="20">
        <v>10</v>
      </c>
    </row>
    <row r="2154" spans="1:77" x14ac:dyDescent="0.2">
      <c r="A2154" s="2" t="s">
        <v>270</v>
      </c>
      <c r="B2154" s="3">
        <v>38842</v>
      </c>
      <c r="C2154" s="4">
        <v>31</v>
      </c>
      <c r="F2154" s="5">
        <v>0.16</v>
      </c>
      <c r="G2154" s="22"/>
      <c r="H2154" s="5">
        <v>0.02</v>
      </c>
      <c r="J2154" s="5">
        <v>5</v>
      </c>
      <c r="M2154" s="5">
        <v>0.46</v>
      </c>
      <c r="N2154" s="5">
        <v>2.5</v>
      </c>
      <c r="O2154" s="22"/>
      <c r="Q2154" s="5">
        <v>1</v>
      </c>
      <c r="R2154" s="22"/>
      <c r="S2154" s="5">
        <v>110.29</v>
      </c>
      <c r="T2154" s="5">
        <v>34</v>
      </c>
      <c r="U2154" s="5">
        <v>5</v>
      </c>
      <c r="V2154" s="5">
        <v>1.3</v>
      </c>
      <c r="W2154" s="5">
        <v>0.51</v>
      </c>
      <c r="AB2154" s="21"/>
      <c r="AD2154" s="5">
        <v>-0.74</v>
      </c>
      <c r="AE2154" s="5">
        <v>1</v>
      </c>
      <c r="AI2154" s="5">
        <v>10</v>
      </c>
      <c r="AJ2154" s="5">
        <v>63.7</v>
      </c>
      <c r="AN2154" s="5">
        <v>6.05</v>
      </c>
      <c r="AO2154" s="5">
        <v>0.02</v>
      </c>
      <c r="AQ2154" s="22"/>
      <c r="AT2154" s="5">
        <v>11.7</v>
      </c>
      <c r="AU2154" s="5">
        <v>3</v>
      </c>
      <c r="AV2154" s="5">
        <v>50.42</v>
      </c>
      <c r="AW2154" s="5">
        <v>0.02</v>
      </c>
      <c r="AX2154" s="5">
        <v>0.15</v>
      </c>
      <c r="AZ2154" s="22"/>
      <c r="BA2154" s="5">
        <v>7.21</v>
      </c>
      <c r="BB2154" s="22"/>
      <c r="BC2154" s="5">
        <v>0.1</v>
      </c>
      <c r="BD2154" s="22"/>
      <c r="BE2154" s="5">
        <v>6.6</v>
      </c>
      <c r="BF2154" s="22"/>
      <c r="BH2154" s="5">
        <v>3.36</v>
      </c>
      <c r="BI2154" s="21"/>
      <c r="BN2154" s="22"/>
      <c r="BO2154" s="5">
        <v>71</v>
      </c>
      <c r="BQ2154" s="5">
        <v>6.6</v>
      </c>
      <c r="BR2154" s="5">
        <v>6.56</v>
      </c>
      <c r="BX2154" s="5">
        <v>9.1</v>
      </c>
      <c r="BY2154" s="5">
        <v>10</v>
      </c>
    </row>
    <row r="2155" spans="1:77" x14ac:dyDescent="0.2">
      <c r="A2155" s="2" t="s">
        <v>212</v>
      </c>
      <c r="B2155" s="3">
        <v>38491</v>
      </c>
      <c r="C2155" s="4">
        <v>32</v>
      </c>
      <c r="F2155" s="20">
        <v>3.0000000000000001E-3</v>
      </c>
      <c r="G2155" s="5">
        <v>1E-3</v>
      </c>
      <c r="H2155" s="5">
        <v>0.04</v>
      </c>
      <c r="J2155" s="5">
        <v>0.2</v>
      </c>
      <c r="M2155" s="5">
        <v>0.41</v>
      </c>
      <c r="N2155" s="5">
        <v>0.5</v>
      </c>
      <c r="O2155" s="20">
        <v>15</v>
      </c>
      <c r="Q2155" s="5">
        <v>0.02</v>
      </c>
      <c r="S2155" s="5">
        <v>152</v>
      </c>
      <c r="T2155" s="5">
        <v>35</v>
      </c>
      <c r="U2155" s="5">
        <v>0.2</v>
      </c>
      <c r="V2155" s="5">
        <v>1.7</v>
      </c>
      <c r="W2155" s="5">
        <v>0.01</v>
      </c>
      <c r="AB2155" s="5">
        <v>6.8</v>
      </c>
      <c r="AC2155" s="21"/>
      <c r="AD2155" s="21"/>
      <c r="AE2155" s="5">
        <v>1.33</v>
      </c>
      <c r="AI2155" s="5">
        <v>0.8</v>
      </c>
      <c r="AJ2155" s="5">
        <v>88.6</v>
      </c>
      <c r="AN2155" s="5">
        <v>14.6</v>
      </c>
      <c r="AO2155" s="5">
        <v>0.01</v>
      </c>
      <c r="AS2155" s="22"/>
      <c r="AT2155" s="5">
        <v>11.7</v>
      </c>
      <c r="AU2155" s="5">
        <v>0.5</v>
      </c>
      <c r="AV2155" s="5">
        <v>17.920000000000002</v>
      </c>
      <c r="AW2155" s="5">
        <v>0.02</v>
      </c>
      <c r="AX2155" s="5">
        <v>0.05</v>
      </c>
      <c r="AY2155" s="22"/>
      <c r="AZ2155" s="20">
        <v>0.02</v>
      </c>
      <c r="BA2155" s="5">
        <v>7.11</v>
      </c>
      <c r="BC2155" s="5">
        <v>1E-3</v>
      </c>
      <c r="BE2155" s="20">
        <v>0.6</v>
      </c>
      <c r="BF2155" s="21"/>
      <c r="BH2155" s="5">
        <v>6.18</v>
      </c>
      <c r="BO2155" s="5">
        <v>106</v>
      </c>
      <c r="BQ2155" s="21"/>
      <c r="BR2155" s="21"/>
      <c r="BS2155" s="22"/>
      <c r="BT2155" s="22"/>
      <c r="BV2155" s="22"/>
      <c r="BW2155" s="22"/>
      <c r="BX2155" s="5">
        <v>9.4</v>
      </c>
      <c r="BY2155" s="5">
        <v>0.8</v>
      </c>
    </row>
    <row r="2156" spans="1:77" x14ac:dyDescent="0.2">
      <c r="A2156" s="2" t="s">
        <v>145</v>
      </c>
      <c r="B2156" s="3">
        <v>38846</v>
      </c>
      <c r="C2156" s="4">
        <v>31</v>
      </c>
      <c r="F2156" s="5">
        <v>0.02</v>
      </c>
      <c r="G2156" s="22"/>
      <c r="H2156" s="5">
        <v>0.16</v>
      </c>
      <c r="J2156" s="5">
        <v>5</v>
      </c>
      <c r="M2156" s="5">
        <v>0.97</v>
      </c>
      <c r="N2156" s="5">
        <v>2.5</v>
      </c>
      <c r="Q2156" s="5">
        <v>1</v>
      </c>
      <c r="S2156" s="5">
        <v>98.54</v>
      </c>
      <c r="T2156" s="5">
        <v>24</v>
      </c>
      <c r="U2156" s="5">
        <v>5</v>
      </c>
      <c r="V2156" s="5">
        <v>7.4</v>
      </c>
      <c r="W2156" s="5">
        <v>5.05</v>
      </c>
      <c r="X2156" s="22"/>
      <c r="AB2156" s="21"/>
      <c r="AD2156" s="5">
        <v>3.63</v>
      </c>
      <c r="AE2156" s="5">
        <v>1.59</v>
      </c>
      <c r="AI2156" s="5">
        <v>10</v>
      </c>
      <c r="AJ2156" s="5">
        <v>58.9</v>
      </c>
      <c r="AN2156" s="5">
        <v>4.42</v>
      </c>
      <c r="AO2156" s="5">
        <v>0.36</v>
      </c>
      <c r="AT2156" s="5">
        <v>15.4</v>
      </c>
      <c r="AU2156" s="5">
        <v>2</v>
      </c>
      <c r="AV2156" s="5">
        <v>0.48</v>
      </c>
      <c r="AW2156" s="5">
        <v>0.02</v>
      </c>
      <c r="AX2156" s="5">
        <v>0.45</v>
      </c>
      <c r="BA2156" s="5">
        <v>7.17</v>
      </c>
      <c r="BC2156" s="5">
        <v>0.1</v>
      </c>
      <c r="BE2156" s="5">
        <v>0.1</v>
      </c>
      <c r="BF2156" s="22"/>
      <c r="BH2156" s="5">
        <v>4.0199999999999996</v>
      </c>
      <c r="BI2156" s="21"/>
      <c r="BN2156" s="22"/>
      <c r="BO2156" s="5">
        <v>61</v>
      </c>
      <c r="BQ2156" s="5">
        <v>5.97</v>
      </c>
      <c r="BR2156" s="5">
        <v>6.2</v>
      </c>
      <c r="BX2156" s="5">
        <v>10.199999999999999</v>
      </c>
      <c r="BY2156" s="5">
        <v>10</v>
      </c>
    </row>
    <row r="2157" spans="1:77" x14ac:dyDescent="0.2">
      <c r="A2157" s="2" t="s">
        <v>234</v>
      </c>
      <c r="B2157" s="3">
        <v>38846</v>
      </c>
      <c r="C2157" s="4">
        <v>31</v>
      </c>
      <c r="F2157" s="20">
        <v>0.02</v>
      </c>
      <c r="G2157" s="21"/>
      <c r="H2157" s="5">
        <v>0.09</v>
      </c>
      <c r="J2157" s="5">
        <v>5</v>
      </c>
      <c r="M2157" s="20">
        <v>0.31</v>
      </c>
      <c r="N2157" s="5">
        <v>2.5</v>
      </c>
      <c r="Q2157" s="5">
        <v>1</v>
      </c>
      <c r="S2157" s="5">
        <v>95.02</v>
      </c>
      <c r="T2157" s="5">
        <v>33</v>
      </c>
      <c r="U2157" s="5">
        <v>5</v>
      </c>
      <c r="V2157" s="5">
        <v>1.5</v>
      </c>
      <c r="W2157" s="5">
        <v>0.42</v>
      </c>
      <c r="AB2157" s="21"/>
      <c r="AD2157" s="5">
        <v>-1.33</v>
      </c>
      <c r="AE2157" s="5">
        <v>1.1200000000000001</v>
      </c>
      <c r="AI2157" s="5">
        <v>10</v>
      </c>
      <c r="AJ2157" s="5">
        <v>60.6</v>
      </c>
      <c r="AN2157" s="5">
        <v>6.82</v>
      </c>
      <c r="AO2157" s="20">
        <v>0.22</v>
      </c>
      <c r="AS2157" s="21"/>
      <c r="AT2157" s="5">
        <v>18.899999999999999</v>
      </c>
      <c r="AU2157" s="5">
        <v>2</v>
      </c>
      <c r="AV2157" s="5">
        <v>0.48</v>
      </c>
      <c r="AW2157" s="5">
        <v>0.02</v>
      </c>
      <c r="AX2157" s="5">
        <v>0.12</v>
      </c>
      <c r="AY2157" s="21"/>
      <c r="AZ2157" s="22"/>
      <c r="BA2157" s="5">
        <v>7.45</v>
      </c>
      <c r="BC2157" s="5">
        <v>0.1</v>
      </c>
      <c r="BE2157" s="20">
        <v>0.3</v>
      </c>
      <c r="BF2157" s="21"/>
      <c r="BH2157" s="5">
        <v>3.18</v>
      </c>
      <c r="BN2157" s="22"/>
      <c r="BO2157" s="5">
        <v>103</v>
      </c>
      <c r="BQ2157" s="5">
        <v>6.26</v>
      </c>
      <c r="BR2157" s="5">
        <v>6.18</v>
      </c>
      <c r="BS2157" s="21"/>
      <c r="BT2157" s="21"/>
      <c r="BV2157" s="21"/>
      <c r="BW2157" s="21"/>
      <c r="BX2157" s="5">
        <v>9.6</v>
      </c>
      <c r="BY2157" s="5">
        <v>10</v>
      </c>
    </row>
    <row r="2158" spans="1:77" x14ac:dyDescent="0.2">
      <c r="A2158" s="2" t="s">
        <v>145</v>
      </c>
      <c r="B2158" s="3">
        <v>33136</v>
      </c>
      <c r="C2158" s="4">
        <v>20</v>
      </c>
      <c r="F2158" s="5">
        <v>0.7</v>
      </c>
      <c r="G2158" s="22"/>
      <c r="H2158" s="5">
        <v>0.14000000000000001</v>
      </c>
      <c r="J2158" s="21"/>
      <c r="M2158" s="5">
        <v>0.8</v>
      </c>
      <c r="N2158" s="21"/>
      <c r="Q2158" s="21"/>
      <c r="S2158" s="5">
        <v>110</v>
      </c>
      <c r="T2158" s="5">
        <v>60</v>
      </c>
      <c r="U2158" s="21"/>
      <c r="V2158" s="5">
        <v>8.1999999999999993</v>
      </c>
      <c r="W2158" s="5">
        <v>5.2</v>
      </c>
      <c r="AB2158" s="21"/>
      <c r="AD2158" s="21"/>
      <c r="AE2158" s="5">
        <v>1.6</v>
      </c>
      <c r="AI2158" s="21"/>
      <c r="AJ2158" s="5">
        <v>65.8</v>
      </c>
      <c r="AN2158" s="5">
        <v>7.1</v>
      </c>
      <c r="AO2158" s="5">
        <v>0.38</v>
      </c>
      <c r="AT2158" s="5">
        <v>24</v>
      </c>
      <c r="AU2158" s="21"/>
      <c r="AV2158" s="5">
        <v>0.5</v>
      </c>
      <c r="AW2158" s="5">
        <v>0.02</v>
      </c>
      <c r="AX2158" s="5">
        <v>0.31</v>
      </c>
      <c r="BA2158" s="5">
        <v>7.05</v>
      </c>
      <c r="BC2158" s="21"/>
      <c r="BE2158" s="5">
        <v>4.2</v>
      </c>
      <c r="BF2158" s="22"/>
      <c r="BH2158" s="5">
        <v>3.6</v>
      </c>
      <c r="BI2158" s="21"/>
      <c r="BO2158" s="5">
        <v>110</v>
      </c>
      <c r="BQ2158" s="21"/>
      <c r="BR2158" s="21"/>
      <c r="BT2158" s="22"/>
      <c r="BX2158" s="5">
        <v>9.1</v>
      </c>
      <c r="BY2158" s="21"/>
    </row>
    <row r="2159" spans="1:77" x14ac:dyDescent="0.2">
      <c r="A2159" s="2" t="s">
        <v>329</v>
      </c>
      <c r="B2159" s="3">
        <v>36472</v>
      </c>
      <c r="C2159" s="4">
        <v>23</v>
      </c>
      <c r="F2159" s="20">
        <v>2E-3</v>
      </c>
      <c r="G2159" s="5">
        <v>0.01</v>
      </c>
      <c r="H2159" s="5">
        <v>0.01</v>
      </c>
      <c r="J2159" s="21"/>
      <c r="M2159" s="5">
        <v>0.56000000000000005</v>
      </c>
      <c r="N2159" s="21"/>
      <c r="Q2159" s="21"/>
      <c r="S2159" s="5">
        <v>100</v>
      </c>
      <c r="T2159" s="5">
        <v>39</v>
      </c>
      <c r="U2159" s="21"/>
      <c r="V2159" s="5">
        <v>1.8</v>
      </c>
      <c r="W2159" s="5">
        <v>7.0000000000000001E-3</v>
      </c>
      <c r="AB2159" s="5">
        <v>2.44</v>
      </c>
      <c r="AD2159" s="21"/>
      <c r="AE2159" s="5">
        <v>2.2000000000000002</v>
      </c>
      <c r="AI2159" s="21"/>
      <c r="AJ2159" s="5">
        <v>71.2</v>
      </c>
      <c r="AN2159" s="5">
        <v>8.6</v>
      </c>
      <c r="AO2159" s="5">
        <v>0.11</v>
      </c>
      <c r="AS2159" s="21"/>
      <c r="AT2159" s="5">
        <v>13</v>
      </c>
      <c r="AU2159" s="21"/>
      <c r="AV2159" s="5">
        <v>31.65</v>
      </c>
      <c r="AW2159" s="5">
        <v>0.02</v>
      </c>
      <c r="AX2159" s="5">
        <v>0.04</v>
      </c>
      <c r="AY2159" s="22"/>
      <c r="AZ2159" s="20">
        <v>0.02</v>
      </c>
      <c r="BA2159" s="5">
        <v>6.93</v>
      </c>
      <c r="BC2159" s="21"/>
      <c r="BE2159" s="5">
        <v>0.7</v>
      </c>
      <c r="BF2159" s="21"/>
      <c r="BH2159" s="5">
        <v>3.6</v>
      </c>
      <c r="BI2159" s="22"/>
      <c r="BO2159" s="5">
        <v>97.2</v>
      </c>
      <c r="BQ2159" s="21"/>
      <c r="BR2159" s="21"/>
      <c r="BW2159" s="21"/>
      <c r="BX2159" s="5">
        <v>12.1</v>
      </c>
      <c r="BY2159" s="21"/>
    </row>
    <row r="2160" spans="1:77" x14ac:dyDescent="0.2">
      <c r="A2160" s="2" t="s">
        <v>269</v>
      </c>
      <c r="B2160" s="3">
        <v>38842</v>
      </c>
      <c r="C2160" s="4">
        <v>31</v>
      </c>
      <c r="F2160" s="20">
        <v>0.02</v>
      </c>
      <c r="G2160" s="21"/>
      <c r="H2160" s="5">
        <v>0.03</v>
      </c>
      <c r="J2160" s="20">
        <v>5</v>
      </c>
      <c r="M2160" s="5">
        <v>0.61</v>
      </c>
      <c r="N2160" s="20">
        <v>2.5</v>
      </c>
      <c r="O2160" s="22"/>
      <c r="Q2160" s="20">
        <v>1</v>
      </c>
      <c r="S2160" s="5">
        <v>113.91</v>
      </c>
      <c r="T2160" s="5">
        <v>35</v>
      </c>
      <c r="U2160" s="20">
        <v>5</v>
      </c>
      <c r="V2160" s="5">
        <v>1.8</v>
      </c>
      <c r="W2160" s="5">
        <v>0.05</v>
      </c>
      <c r="AB2160" s="21"/>
      <c r="AD2160" s="5">
        <v>-4.29</v>
      </c>
      <c r="AE2160" s="5">
        <v>1</v>
      </c>
      <c r="AI2160" s="20">
        <v>10</v>
      </c>
      <c r="AJ2160" s="5">
        <v>69.400000000000006</v>
      </c>
      <c r="AN2160" s="5">
        <v>9.69</v>
      </c>
      <c r="AO2160" s="5">
        <v>0.01</v>
      </c>
      <c r="AT2160" s="5">
        <v>10.8</v>
      </c>
      <c r="AU2160" s="20">
        <v>2</v>
      </c>
      <c r="AV2160" s="5">
        <v>74.63</v>
      </c>
      <c r="AW2160" s="5">
        <v>0.02</v>
      </c>
      <c r="AX2160" s="5">
        <v>0.18</v>
      </c>
      <c r="AY2160" s="22"/>
      <c r="BA2160" s="5">
        <v>7.27</v>
      </c>
      <c r="BC2160" s="20">
        <v>0.1</v>
      </c>
      <c r="BE2160" s="5">
        <v>10</v>
      </c>
      <c r="BF2160" s="21"/>
      <c r="BH2160" s="5">
        <v>4.12</v>
      </c>
      <c r="BN2160" s="22"/>
      <c r="BO2160" s="5">
        <v>46</v>
      </c>
      <c r="BQ2160" s="20">
        <v>7.29</v>
      </c>
      <c r="BR2160" s="20">
        <v>6.98</v>
      </c>
      <c r="BX2160" s="5">
        <v>8.6</v>
      </c>
      <c r="BY2160" s="20">
        <v>10</v>
      </c>
    </row>
    <row r="2161" spans="1:77" x14ac:dyDescent="0.2">
      <c r="A2161" s="2" t="s">
        <v>329</v>
      </c>
      <c r="B2161" s="3">
        <v>34837</v>
      </c>
      <c r="C2161" s="4">
        <v>23</v>
      </c>
      <c r="F2161" s="20">
        <v>3.6</v>
      </c>
      <c r="G2161" s="5">
        <v>0.01</v>
      </c>
      <c r="H2161" s="5">
        <v>0.02</v>
      </c>
      <c r="J2161" s="22"/>
      <c r="M2161" s="21"/>
      <c r="N2161" s="22"/>
      <c r="Q2161" s="22"/>
      <c r="S2161" s="5">
        <v>82</v>
      </c>
      <c r="T2161" s="5">
        <v>19</v>
      </c>
      <c r="U2161" s="22"/>
      <c r="V2161" s="5">
        <v>4.4000000000000004</v>
      </c>
      <c r="W2161" s="5">
        <v>3.1</v>
      </c>
      <c r="AB2161" s="5">
        <v>1.92</v>
      </c>
      <c r="AD2161" s="21"/>
      <c r="AE2161" s="5">
        <v>3.5</v>
      </c>
      <c r="AI2161" s="22"/>
      <c r="AJ2161" s="5">
        <v>47.5</v>
      </c>
      <c r="AN2161" s="5">
        <v>7.5</v>
      </c>
      <c r="AO2161" s="20">
        <v>1.87</v>
      </c>
      <c r="AT2161" s="5">
        <v>8.9</v>
      </c>
      <c r="AU2161" s="22"/>
      <c r="AV2161" s="5">
        <v>27</v>
      </c>
      <c r="AW2161" s="5">
        <v>0.02</v>
      </c>
      <c r="AX2161" s="5">
        <v>0.02</v>
      </c>
      <c r="AY2161" s="5">
        <v>0.01</v>
      </c>
      <c r="BA2161" s="5">
        <v>6.18</v>
      </c>
      <c r="BC2161" s="22"/>
      <c r="BE2161" s="20">
        <v>1.3</v>
      </c>
      <c r="BF2161" s="21"/>
      <c r="BH2161" s="5">
        <v>2.8</v>
      </c>
      <c r="BI2161" s="20">
        <v>1.68</v>
      </c>
      <c r="BO2161" s="5">
        <v>44.2</v>
      </c>
      <c r="BQ2161" s="21"/>
      <c r="BR2161" s="21"/>
      <c r="BU2161" s="22"/>
      <c r="BX2161" s="5">
        <v>7.9</v>
      </c>
      <c r="BY2161" s="22"/>
    </row>
    <row r="2162" spans="1:77" x14ac:dyDescent="0.2">
      <c r="A2162" s="2" t="s">
        <v>396</v>
      </c>
      <c r="B2162" s="3">
        <v>40358</v>
      </c>
      <c r="C2162" s="4">
        <v>34</v>
      </c>
      <c r="F2162" s="22"/>
      <c r="G2162" s="5">
        <v>0.37</v>
      </c>
      <c r="H2162" s="5">
        <v>0.05</v>
      </c>
      <c r="J2162" s="20">
        <v>1</v>
      </c>
      <c r="M2162" s="5">
        <v>0.54</v>
      </c>
      <c r="N2162" s="20">
        <v>0.2</v>
      </c>
      <c r="Q2162" s="20">
        <v>0.05</v>
      </c>
      <c r="S2162" s="5">
        <v>134</v>
      </c>
      <c r="T2162" s="5">
        <v>35</v>
      </c>
      <c r="U2162" s="20">
        <v>0.6</v>
      </c>
      <c r="V2162" s="5">
        <v>2.7</v>
      </c>
      <c r="W2162" s="5">
        <v>0.54</v>
      </c>
      <c r="AB2162" s="5">
        <v>8.3000000000000007</v>
      </c>
      <c r="AD2162" s="5">
        <v>3.32</v>
      </c>
      <c r="AE2162" s="5">
        <v>2.2599999999999998</v>
      </c>
      <c r="AI2162" s="20">
        <v>0.9</v>
      </c>
      <c r="AJ2162" s="5">
        <v>73.099999999999994</v>
      </c>
      <c r="AN2162" s="5">
        <v>10.6</v>
      </c>
      <c r="AO2162" s="5">
        <v>0.05</v>
      </c>
      <c r="AS2162" s="20">
        <v>2.2000000000000002</v>
      </c>
      <c r="AT2162" s="5">
        <v>14.2</v>
      </c>
      <c r="AU2162" s="20">
        <v>0.8</v>
      </c>
      <c r="AV2162" s="5">
        <v>33.020000000000003</v>
      </c>
      <c r="AW2162" s="5">
        <v>0.02</v>
      </c>
      <c r="AX2162" s="5">
        <v>0.09</v>
      </c>
      <c r="AY2162" s="21"/>
      <c r="BA2162" s="5">
        <v>7.02</v>
      </c>
      <c r="BC2162" s="20">
        <v>1E-3</v>
      </c>
      <c r="BE2162" s="22"/>
      <c r="BF2162" s="5">
        <v>3.19</v>
      </c>
      <c r="BH2162" s="5">
        <v>5.12</v>
      </c>
      <c r="BI2162" s="22"/>
      <c r="BO2162" s="5">
        <v>67</v>
      </c>
      <c r="BQ2162" s="5">
        <v>8.0399999999999991</v>
      </c>
      <c r="BR2162" s="5">
        <v>8.31</v>
      </c>
      <c r="BW2162" s="20">
        <v>5.6</v>
      </c>
      <c r="BX2162" s="5">
        <v>9.5</v>
      </c>
      <c r="BY2162" s="20">
        <v>1.5</v>
      </c>
    </row>
    <row r="2163" spans="1:77" x14ac:dyDescent="0.2">
      <c r="A2163" s="2" t="s">
        <v>329</v>
      </c>
      <c r="B2163" s="3">
        <v>40353</v>
      </c>
      <c r="C2163" s="4">
        <v>24</v>
      </c>
      <c r="F2163" s="21"/>
      <c r="G2163" s="20">
        <v>0.09</v>
      </c>
      <c r="H2163" s="5">
        <v>0.01</v>
      </c>
      <c r="J2163" s="21"/>
      <c r="M2163" s="5">
        <v>0.81</v>
      </c>
      <c r="N2163" s="21"/>
      <c r="Q2163" s="21"/>
      <c r="S2163" s="5">
        <v>66.2</v>
      </c>
      <c r="T2163" s="5">
        <v>24</v>
      </c>
      <c r="U2163" s="21"/>
      <c r="V2163" s="5">
        <v>5.9</v>
      </c>
      <c r="W2163" s="5">
        <v>0.03</v>
      </c>
      <c r="AB2163" s="20">
        <v>2.25</v>
      </c>
      <c r="AD2163" s="5">
        <v>8.59</v>
      </c>
      <c r="AE2163" s="5">
        <v>9.81</v>
      </c>
      <c r="AI2163" s="21"/>
      <c r="AJ2163" s="5">
        <v>50.9</v>
      </c>
      <c r="AN2163" s="5">
        <v>8.6300000000000008</v>
      </c>
      <c r="AO2163" s="5">
        <v>0.02</v>
      </c>
      <c r="AT2163" s="5">
        <v>11.6</v>
      </c>
      <c r="AU2163" s="21"/>
      <c r="AV2163" s="5">
        <v>27.53</v>
      </c>
      <c r="AW2163" s="5">
        <v>0.02</v>
      </c>
      <c r="AX2163" s="5">
        <v>0.01</v>
      </c>
      <c r="AY2163" s="22"/>
      <c r="BA2163" s="5">
        <v>6.41</v>
      </c>
      <c r="BC2163" s="21"/>
      <c r="BE2163" s="5">
        <v>1</v>
      </c>
      <c r="BF2163" s="22"/>
      <c r="BH2163" s="5">
        <v>2.67</v>
      </c>
      <c r="BO2163" s="5">
        <v>68.2</v>
      </c>
      <c r="BQ2163" s="5">
        <v>5.21</v>
      </c>
      <c r="BR2163" s="5">
        <v>4.78</v>
      </c>
      <c r="BX2163" s="5">
        <v>9.6999999999999993</v>
      </c>
      <c r="BY2163" s="21"/>
    </row>
    <row r="2164" spans="1:77" x14ac:dyDescent="0.2">
      <c r="A2164" s="2" t="s">
        <v>329</v>
      </c>
      <c r="B2164" s="3">
        <v>37406</v>
      </c>
      <c r="C2164" s="4">
        <v>32</v>
      </c>
      <c r="F2164" s="5">
        <v>0.11</v>
      </c>
      <c r="G2164" s="20">
        <v>0.08</v>
      </c>
      <c r="H2164" s="5">
        <v>0.01</v>
      </c>
      <c r="J2164" s="5">
        <v>0.2</v>
      </c>
      <c r="M2164" s="5">
        <v>0.87</v>
      </c>
      <c r="N2164" s="5">
        <v>0.2</v>
      </c>
      <c r="O2164" s="20">
        <v>37</v>
      </c>
      <c r="Q2164" s="5">
        <v>0.15</v>
      </c>
      <c r="S2164" s="5">
        <v>88.5</v>
      </c>
      <c r="T2164" s="5">
        <v>30</v>
      </c>
      <c r="U2164" s="5">
        <v>0.3</v>
      </c>
      <c r="V2164" s="5">
        <v>7.2</v>
      </c>
      <c r="W2164" s="5">
        <v>0.04</v>
      </c>
      <c r="AB2164" s="5">
        <v>1.96</v>
      </c>
      <c r="AD2164" s="21"/>
      <c r="AE2164" s="5">
        <v>11</v>
      </c>
      <c r="AI2164" s="5">
        <v>2.8</v>
      </c>
      <c r="AJ2164" s="5">
        <v>55.3</v>
      </c>
      <c r="AN2164" s="5">
        <v>7.36</v>
      </c>
      <c r="AO2164" s="5">
        <v>7.0000000000000007E-2</v>
      </c>
      <c r="AT2164" s="5">
        <v>10.4</v>
      </c>
      <c r="AU2164" s="5">
        <v>4.4000000000000004</v>
      </c>
      <c r="AV2164" s="5">
        <v>41.96</v>
      </c>
      <c r="AW2164" s="5">
        <v>0.02</v>
      </c>
      <c r="AX2164" s="5">
        <v>0.01</v>
      </c>
      <c r="AY2164" s="22"/>
      <c r="AZ2164" s="20">
        <v>0.02</v>
      </c>
      <c r="BA2164" s="5">
        <v>6.5</v>
      </c>
      <c r="BC2164" s="5">
        <v>4.0000000000000001E-3</v>
      </c>
      <c r="BE2164" s="5">
        <v>1.1000000000000001</v>
      </c>
      <c r="BF2164" s="22"/>
      <c r="BH2164" s="5">
        <v>3.04</v>
      </c>
      <c r="BI2164" s="21"/>
      <c r="BN2164" s="22"/>
      <c r="BO2164" s="5">
        <v>49.6</v>
      </c>
      <c r="BQ2164" s="21"/>
      <c r="BR2164" s="21"/>
      <c r="BS2164" s="22"/>
      <c r="BT2164" s="22"/>
      <c r="BV2164" s="22"/>
      <c r="BX2164" s="5">
        <v>9.1999999999999993</v>
      </c>
      <c r="BY2164" s="5">
        <v>13</v>
      </c>
    </row>
    <row r="2165" spans="1:77" x14ac:dyDescent="0.2">
      <c r="A2165" s="2" t="s">
        <v>164</v>
      </c>
      <c r="B2165" s="3">
        <v>38840</v>
      </c>
      <c r="C2165" s="4">
        <v>31</v>
      </c>
      <c r="F2165" s="20">
        <v>0.02</v>
      </c>
      <c r="G2165" s="21"/>
      <c r="H2165" s="5">
        <v>0.27</v>
      </c>
      <c r="J2165" s="5">
        <v>5</v>
      </c>
      <c r="M2165" s="5">
        <v>0.28000000000000003</v>
      </c>
      <c r="N2165" s="20">
        <v>2.5</v>
      </c>
      <c r="O2165" s="22"/>
      <c r="Q2165" s="20">
        <v>1</v>
      </c>
      <c r="S2165" s="5">
        <v>61.98</v>
      </c>
      <c r="T2165" s="5">
        <v>22</v>
      </c>
      <c r="U2165" s="20">
        <v>5</v>
      </c>
      <c r="V2165" s="5">
        <v>1.8</v>
      </c>
      <c r="W2165" s="5">
        <v>1.06</v>
      </c>
      <c r="AB2165" s="21"/>
      <c r="AD2165" s="5">
        <v>0.05</v>
      </c>
      <c r="AE2165" s="5">
        <v>1.39</v>
      </c>
      <c r="AI2165" s="20">
        <v>10</v>
      </c>
      <c r="AJ2165" s="5">
        <v>40.799999999999997</v>
      </c>
      <c r="AN2165" s="5">
        <v>5.09</v>
      </c>
      <c r="AO2165" s="5">
        <v>0.15</v>
      </c>
      <c r="AT2165" s="5">
        <v>13.9</v>
      </c>
      <c r="AU2165" s="20">
        <v>2</v>
      </c>
      <c r="AV2165" s="5">
        <v>0.48</v>
      </c>
      <c r="AW2165" s="5">
        <v>0.02</v>
      </c>
      <c r="AX2165" s="5">
        <v>0.15</v>
      </c>
      <c r="AZ2165" s="22"/>
      <c r="BA2165" s="5">
        <v>7.57</v>
      </c>
      <c r="BC2165" s="20">
        <v>0.1</v>
      </c>
      <c r="BE2165" s="20">
        <v>0.5</v>
      </c>
      <c r="BF2165" s="21"/>
      <c r="BH2165" s="5">
        <v>3.02</v>
      </c>
      <c r="BN2165" s="22"/>
      <c r="BO2165" s="5">
        <v>27</v>
      </c>
      <c r="BQ2165" s="5">
        <v>4.21</v>
      </c>
      <c r="BR2165" s="5">
        <v>4.21</v>
      </c>
      <c r="BT2165" s="21"/>
      <c r="BX2165" s="5">
        <v>9.9</v>
      </c>
      <c r="BY2165" s="20">
        <v>10</v>
      </c>
    </row>
    <row r="2166" spans="1:77" x14ac:dyDescent="0.2">
      <c r="A2166" s="2" t="s">
        <v>391</v>
      </c>
      <c r="B2166" s="3">
        <v>32674</v>
      </c>
      <c r="C2166" s="4">
        <v>20</v>
      </c>
      <c r="F2166" s="20">
        <v>0.01</v>
      </c>
      <c r="G2166" s="21"/>
      <c r="H2166" s="5">
        <v>0.79</v>
      </c>
      <c r="J2166" s="21"/>
      <c r="M2166" s="5">
        <v>0.55000000000000004</v>
      </c>
      <c r="N2166" s="21"/>
      <c r="Q2166" s="21"/>
      <c r="S2166" s="5">
        <v>95</v>
      </c>
      <c r="T2166" s="5">
        <v>48</v>
      </c>
      <c r="U2166" s="21"/>
      <c r="V2166" s="5">
        <v>2.1</v>
      </c>
      <c r="W2166" s="5">
        <v>2.6</v>
      </c>
      <c r="AB2166" s="21"/>
      <c r="AD2166" s="21"/>
      <c r="AE2166" s="5">
        <v>6.2</v>
      </c>
      <c r="AI2166" s="21"/>
      <c r="AJ2166" s="5">
        <v>77.2</v>
      </c>
      <c r="AN2166" s="5">
        <v>8.6</v>
      </c>
      <c r="AO2166" s="5">
        <v>0.15</v>
      </c>
      <c r="AS2166" s="21"/>
      <c r="AT2166" s="5">
        <v>74</v>
      </c>
      <c r="AU2166" s="21"/>
      <c r="AV2166" s="5">
        <v>0.44</v>
      </c>
      <c r="AW2166" s="5">
        <v>0.02</v>
      </c>
      <c r="AX2166" s="5">
        <v>0.06</v>
      </c>
      <c r="AY2166" s="21"/>
      <c r="BA2166" s="5">
        <v>7.4</v>
      </c>
      <c r="BC2166" s="21"/>
      <c r="BE2166" s="20">
        <v>0.2</v>
      </c>
      <c r="BF2166" s="21"/>
      <c r="BH2166" s="5">
        <v>5.0999999999999996</v>
      </c>
      <c r="BO2166" s="5">
        <v>115</v>
      </c>
      <c r="BQ2166" s="21"/>
      <c r="BR2166" s="21"/>
      <c r="BS2166" s="21"/>
      <c r="BT2166" s="21"/>
      <c r="BV2166" s="21"/>
      <c r="BW2166" s="21"/>
      <c r="BX2166" s="5">
        <v>12.5</v>
      </c>
      <c r="BY2166" s="21"/>
    </row>
    <row r="2167" spans="1:77" x14ac:dyDescent="0.2">
      <c r="A2167" s="2" t="s">
        <v>363</v>
      </c>
      <c r="B2167" s="3">
        <v>38849</v>
      </c>
      <c r="C2167" s="4">
        <v>31</v>
      </c>
      <c r="F2167" s="20">
        <v>0.08</v>
      </c>
      <c r="G2167" s="21"/>
      <c r="H2167" s="5">
        <v>0.02</v>
      </c>
      <c r="J2167" s="5">
        <v>5</v>
      </c>
      <c r="M2167" s="5">
        <v>2.6</v>
      </c>
      <c r="N2167" s="20">
        <v>2.5</v>
      </c>
      <c r="O2167" s="22"/>
      <c r="Q2167" s="20">
        <v>1</v>
      </c>
      <c r="S2167" s="5">
        <v>14.39</v>
      </c>
      <c r="T2167" s="5">
        <v>51</v>
      </c>
      <c r="U2167" s="20">
        <v>5</v>
      </c>
      <c r="V2167" s="5">
        <v>3</v>
      </c>
      <c r="W2167" s="5">
        <v>0.02</v>
      </c>
      <c r="AB2167" s="21"/>
      <c r="AD2167" s="5">
        <v>-0.1</v>
      </c>
      <c r="AE2167" s="5">
        <v>10.050000000000001</v>
      </c>
      <c r="AI2167" s="20">
        <v>10</v>
      </c>
      <c r="AJ2167" s="5">
        <v>35</v>
      </c>
      <c r="AN2167" s="5">
        <v>2.72</v>
      </c>
      <c r="AO2167" s="5">
        <v>0.4</v>
      </c>
      <c r="AS2167" s="22"/>
      <c r="AT2167" s="5">
        <v>40.799999999999997</v>
      </c>
      <c r="AU2167" s="20">
        <v>2</v>
      </c>
      <c r="AV2167" s="5">
        <v>38.11</v>
      </c>
      <c r="AW2167" s="5">
        <v>0.02</v>
      </c>
      <c r="AX2167" s="5">
        <v>0.06</v>
      </c>
      <c r="AZ2167" s="22"/>
      <c r="BA2167" s="5">
        <v>5.34</v>
      </c>
      <c r="BC2167" s="20">
        <v>0.1</v>
      </c>
      <c r="BE2167" s="5">
        <v>0.5</v>
      </c>
      <c r="BF2167" s="21"/>
      <c r="BH2167" s="5">
        <v>0.24</v>
      </c>
      <c r="BN2167" s="22"/>
      <c r="BO2167" s="5">
        <v>34</v>
      </c>
      <c r="BQ2167" s="20">
        <v>3</v>
      </c>
      <c r="BR2167" s="20">
        <v>2.99</v>
      </c>
      <c r="BT2167" s="22"/>
      <c r="BW2167" s="22"/>
      <c r="BX2167" s="5">
        <v>10.4</v>
      </c>
      <c r="BY2167" s="20">
        <v>10</v>
      </c>
    </row>
    <row r="2168" spans="1:77" x14ac:dyDescent="0.2">
      <c r="A2168" s="2" t="s">
        <v>112</v>
      </c>
      <c r="B2168" s="3">
        <v>31714</v>
      </c>
      <c r="C2168" s="4">
        <v>29</v>
      </c>
      <c r="F2168" s="20">
        <v>0.19</v>
      </c>
      <c r="G2168" s="21"/>
      <c r="H2168" s="5">
        <v>0.28000000000000003</v>
      </c>
      <c r="J2168" s="5">
        <v>1</v>
      </c>
      <c r="M2168" s="5">
        <v>0.3</v>
      </c>
      <c r="N2168" s="5">
        <v>0.2</v>
      </c>
      <c r="Q2168" s="5">
        <v>0.03</v>
      </c>
      <c r="S2168" s="5">
        <v>83</v>
      </c>
      <c r="T2168" s="5">
        <v>22</v>
      </c>
      <c r="U2168" s="5">
        <v>0.2</v>
      </c>
      <c r="V2168" s="5">
        <v>2</v>
      </c>
      <c r="W2168" s="5">
        <v>1.5</v>
      </c>
      <c r="AB2168" s="5">
        <v>15.88</v>
      </c>
      <c r="AC2168" s="21"/>
      <c r="AD2168" s="21"/>
      <c r="AE2168" s="5">
        <v>1.8</v>
      </c>
      <c r="AI2168" s="5">
        <v>0.8</v>
      </c>
      <c r="AJ2168" s="20">
        <v>48.6</v>
      </c>
      <c r="AN2168" s="5">
        <v>7</v>
      </c>
      <c r="AO2168" s="5">
        <v>0.15</v>
      </c>
      <c r="AT2168" s="5">
        <v>12.1</v>
      </c>
      <c r="AU2168" s="5">
        <v>0.2</v>
      </c>
      <c r="AV2168" s="5">
        <v>0.04</v>
      </c>
      <c r="AW2168" s="5">
        <v>0.02</v>
      </c>
      <c r="AX2168" s="5">
        <v>0.01</v>
      </c>
      <c r="BA2168" s="5">
        <v>7.38</v>
      </c>
      <c r="BC2168" s="5">
        <v>6.0000000000000001E-3</v>
      </c>
      <c r="BE2168" s="20">
        <v>0.3</v>
      </c>
      <c r="BF2168" s="22"/>
      <c r="BH2168" s="5">
        <v>4.3</v>
      </c>
      <c r="BI2168" s="22"/>
      <c r="BO2168" s="5">
        <v>11.2</v>
      </c>
      <c r="BQ2168" s="21"/>
      <c r="BR2168" s="21"/>
      <c r="BX2168" s="5">
        <v>9.6</v>
      </c>
      <c r="BY2168" s="5">
        <v>5.6</v>
      </c>
    </row>
    <row r="2169" spans="1:77" x14ac:dyDescent="0.2">
      <c r="A2169" s="2" t="s">
        <v>213</v>
      </c>
      <c r="B2169" s="3">
        <v>38847</v>
      </c>
      <c r="C2169" s="4">
        <v>31</v>
      </c>
      <c r="F2169" s="20">
        <v>0.02</v>
      </c>
      <c r="G2169" s="21"/>
      <c r="H2169" s="5">
        <v>0.15</v>
      </c>
      <c r="J2169" s="20">
        <v>5</v>
      </c>
      <c r="M2169" s="5">
        <v>0.2</v>
      </c>
      <c r="N2169" s="20">
        <v>2.5</v>
      </c>
      <c r="Q2169" s="20">
        <v>1</v>
      </c>
      <c r="S2169" s="5">
        <v>66.05</v>
      </c>
      <c r="T2169" s="5">
        <v>20</v>
      </c>
      <c r="U2169" s="20">
        <v>5</v>
      </c>
      <c r="V2169" s="5">
        <v>2.2999999999999998</v>
      </c>
      <c r="W2169" s="5">
        <v>0.12</v>
      </c>
      <c r="AB2169" s="21"/>
      <c r="AD2169" s="5">
        <v>-1.83</v>
      </c>
      <c r="AE2169" s="5">
        <v>1</v>
      </c>
      <c r="AI2169" s="20">
        <v>10</v>
      </c>
      <c r="AJ2169" s="5">
        <v>42</v>
      </c>
      <c r="AN2169" s="5">
        <v>4.54</v>
      </c>
      <c r="AO2169" s="5">
        <v>7.0000000000000007E-2</v>
      </c>
      <c r="AT2169" s="5">
        <v>10.8</v>
      </c>
      <c r="AU2169" s="20">
        <v>2</v>
      </c>
      <c r="AV2169" s="5">
        <v>4.1100000000000003</v>
      </c>
      <c r="AW2169" s="5">
        <v>0.02</v>
      </c>
      <c r="AX2169" s="5">
        <v>0.15</v>
      </c>
      <c r="AY2169" s="21"/>
      <c r="AZ2169" s="22"/>
      <c r="BA2169" s="20">
        <v>7.51</v>
      </c>
      <c r="BC2169" s="20">
        <v>0.1</v>
      </c>
      <c r="BE2169" s="20">
        <v>2.7</v>
      </c>
      <c r="BF2169" s="21"/>
      <c r="BH2169" s="5">
        <v>2.5299999999999998</v>
      </c>
      <c r="BN2169" s="22"/>
      <c r="BO2169" s="5">
        <v>52</v>
      </c>
      <c r="BQ2169" s="5">
        <v>4.25</v>
      </c>
      <c r="BR2169" s="5">
        <v>4.18</v>
      </c>
      <c r="BW2169" s="22"/>
      <c r="BX2169" s="5">
        <v>9.4</v>
      </c>
      <c r="BY2169" s="20">
        <v>10</v>
      </c>
    </row>
    <row r="2170" spans="1:77" x14ac:dyDescent="0.2">
      <c r="A2170" s="2" t="s">
        <v>306</v>
      </c>
      <c r="B2170" s="3">
        <v>38834</v>
      </c>
      <c r="C2170" s="4">
        <v>31</v>
      </c>
      <c r="F2170" s="5">
        <v>0.02</v>
      </c>
      <c r="G2170" s="22"/>
      <c r="H2170" s="5">
        <v>2.87</v>
      </c>
      <c r="J2170" s="5">
        <v>5</v>
      </c>
      <c r="M2170" s="5">
        <v>1.01</v>
      </c>
      <c r="N2170" s="5">
        <v>10</v>
      </c>
      <c r="O2170" s="22"/>
      <c r="Q2170" s="5">
        <v>1</v>
      </c>
      <c r="S2170" s="5">
        <v>71.069999999999993</v>
      </c>
      <c r="T2170" s="5">
        <v>26</v>
      </c>
      <c r="U2170" s="5">
        <v>5</v>
      </c>
      <c r="V2170" s="5">
        <v>3.5</v>
      </c>
      <c r="W2170" s="5">
        <v>0.34</v>
      </c>
      <c r="AB2170" s="22"/>
      <c r="AD2170" s="5">
        <v>3.38</v>
      </c>
      <c r="AE2170" s="5">
        <v>6.62</v>
      </c>
      <c r="AI2170" s="5">
        <v>10</v>
      </c>
      <c r="AJ2170" s="5">
        <v>46.1</v>
      </c>
      <c r="AN2170" s="5">
        <v>4.1100000000000003</v>
      </c>
      <c r="AO2170" s="5">
        <v>0.08</v>
      </c>
      <c r="AT2170" s="5">
        <v>12</v>
      </c>
      <c r="AU2170" s="5">
        <v>10</v>
      </c>
      <c r="AV2170" s="5">
        <v>17.79</v>
      </c>
      <c r="AW2170" s="5">
        <v>0.02</v>
      </c>
      <c r="AX2170" s="5">
        <v>0.09</v>
      </c>
      <c r="AZ2170" s="22"/>
      <c r="BA2170" s="5">
        <v>7.06</v>
      </c>
      <c r="BC2170" s="5">
        <v>0.1</v>
      </c>
      <c r="BE2170" s="5">
        <v>3.2</v>
      </c>
      <c r="BF2170" s="22"/>
      <c r="BH2170" s="5">
        <v>2.78</v>
      </c>
      <c r="BI2170" s="22"/>
      <c r="BN2170" s="22"/>
      <c r="BO2170" s="5">
        <v>38</v>
      </c>
      <c r="BQ2170" s="5">
        <v>4.59</v>
      </c>
      <c r="BR2170" s="5">
        <v>4.75</v>
      </c>
      <c r="BX2170" s="5">
        <v>10.199999999999999</v>
      </c>
      <c r="BY2170" s="5">
        <v>10</v>
      </c>
    </row>
    <row r="2171" spans="1:77" x14ac:dyDescent="0.2">
      <c r="A2171" s="2" t="s">
        <v>286</v>
      </c>
      <c r="B2171" s="3">
        <v>38835</v>
      </c>
      <c r="C2171" s="4">
        <v>31</v>
      </c>
      <c r="F2171" s="5">
        <v>0.55000000000000004</v>
      </c>
      <c r="G2171" s="22"/>
      <c r="H2171" s="5">
        <v>0.06</v>
      </c>
      <c r="J2171" s="5">
        <v>5</v>
      </c>
      <c r="M2171" s="5">
        <v>0.84</v>
      </c>
      <c r="N2171" s="5">
        <v>2.5</v>
      </c>
      <c r="O2171" s="22"/>
      <c r="Q2171" s="5">
        <v>1</v>
      </c>
      <c r="S2171" s="5">
        <v>19.61</v>
      </c>
      <c r="T2171" s="5">
        <v>16</v>
      </c>
      <c r="U2171" s="5">
        <v>5</v>
      </c>
      <c r="V2171" s="5">
        <v>1.5</v>
      </c>
      <c r="W2171" s="5">
        <v>0.02</v>
      </c>
      <c r="AB2171" s="21"/>
      <c r="AD2171" s="5">
        <v>-2.73</v>
      </c>
      <c r="AE2171" s="5">
        <v>1.55</v>
      </c>
      <c r="AI2171" s="5">
        <v>10</v>
      </c>
      <c r="AJ2171" s="5">
        <v>16.5</v>
      </c>
      <c r="AN2171" s="5">
        <v>3.18</v>
      </c>
      <c r="AO2171" s="5">
        <v>0.13</v>
      </c>
      <c r="AT2171" s="5">
        <v>11.8</v>
      </c>
      <c r="AU2171" s="5">
        <v>2</v>
      </c>
      <c r="AV2171" s="5">
        <v>34.75</v>
      </c>
      <c r="AW2171" s="5">
        <v>0.02</v>
      </c>
      <c r="AX2171" s="5">
        <v>0.06</v>
      </c>
      <c r="AZ2171" s="22"/>
      <c r="BA2171" s="5">
        <v>4.99</v>
      </c>
      <c r="BC2171" s="5">
        <v>0.1</v>
      </c>
      <c r="BE2171" s="5">
        <v>8.6</v>
      </c>
      <c r="BF2171" s="22"/>
      <c r="BH2171" s="5">
        <v>0.68</v>
      </c>
      <c r="BI2171" s="21"/>
      <c r="BN2171" s="22"/>
      <c r="BO2171" s="5">
        <v>9</v>
      </c>
      <c r="BQ2171" s="5">
        <v>1.86</v>
      </c>
      <c r="BR2171" s="5">
        <v>1.81</v>
      </c>
      <c r="BX2171" s="5">
        <v>9.1999999999999993</v>
      </c>
      <c r="BY2171" s="5">
        <v>10</v>
      </c>
    </row>
    <row r="2172" spans="1:77" x14ac:dyDescent="0.2">
      <c r="A2172" s="2" t="s">
        <v>79</v>
      </c>
      <c r="B2172" s="3">
        <v>38848</v>
      </c>
      <c r="C2172" s="4">
        <v>31</v>
      </c>
      <c r="F2172" s="20">
        <v>0.02</v>
      </c>
      <c r="G2172" s="21"/>
      <c r="H2172" s="5">
        <v>0.94</v>
      </c>
      <c r="J2172" s="5">
        <v>5</v>
      </c>
      <c r="M2172" s="5">
        <v>0.5</v>
      </c>
      <c r="N2172" s="5">
        <v>2.5</v>
      </c>
      <c r="O2172" s="22"/>
      <c r="Q2172" s="5">
        <v>1</v>
      </c>
      <c r="S2172" s="5">
        <v>60.88</v>
      </c>
      <c r="T2172" s="5">
        <v>24</v>
      </c>
      <c r="U2172" s="5">
        <v>5</v>
      </c>
      <c r="V2172" s="5">
        <v>2.6</v>
      </c>
      <c r="W2172" s="5">
        <v>2.96</v>
      </c>
      <c r="AB2172" s="21"/>
      <c r="AC2172" s="21"/>
      <c r="AD2172" s="5">
        <v>0.95</v>
      </c>
      <c r="AE2172" s="5">
        <v>2.1800000000000002</v>
      </c>
      <c r="AI2172" s="5">
        <v>10</v>
      </c>
      <c r="AJ2172" s="20">
        <v>39</v>
      </c>
      <c r="AN2172" s="5">
        <v>2.97</v>
      </c>
      <c r="AO2172" s="5">
        <v>0.25</v>
      </c>
      <c r="AT2172" s="5">
        <v>14.5</v>
      </c>
      <c r="AU2172" s="5">
        <v>2</v>
      </c>
      <c r="AV2172" s="5">
        <v>0.48</v>
      </c>
      <c r="AW2172" s="5">
        <v>0.02</v>
      </c>
      <c r="AX2172" s="5">
        <v>0.52</v>
      </c>
      <c r="AZ2172" s="22"/>
      <c r="BA2172" s="5">
        <v>7.49</v>
      </c>
      <c r="BC2172" s="5">
        <v>0.1</v>
      </c>
      <c r="BE2172" s="20">
        <v>0.5</v>
      </c>
      <c r="BF2172" s="22"/>
      <c r="BH2172" s="5">
        <v>3.32</v>
      </c>
      <c r="BN2172" s="22"/>
      <c r="BO2172" s="5">
        <v>5</v>
      </c>
      <c r="BQ2172" s="5">
        <v>4.0999999999999996</v>
      </c>
      <c r="BR2172" s="5">
        <v>4.1399999999999997</v>
      </c>
      <c r="BX2172" s="5">
        <v>10.6</v>
      </c>
      <c r="BY2172" s="5">
        <v>10</v>
      </c>
    </row>
    <row r="2173" spans="1:77" x14ac:dyDescent="0.2">
      <c r="A2173" s="2" t="s">
        <v>279</v>
      </c>
      <c r="B2173" s="3">
        <v>42152</v>
      </c>
      <c r="C2173" s="4">
        <v>24</v>
      </c>
      <c r="F2173" s="22"/>
      <c r="G2173" s="5">
        <v>2E-3</v>
      </c>
      <c r="H2173" s="5">
        <v>0.01</v>
      </c>
      <c r="J2173" s="21"/>
      <c r="M2173" s="5">
        <v>0.45</v>
      </c>
      <c r="N2173" s="21"/>
      <c r="O2173" s="22"/>
      <c r="Q2173" s="21"/>
      <c r="S2173" s="5">
        <v>72.2</v>
      </c>
      <c r="T2173" s="5">
        <v>42</v>
      </c>
      <c r="U2173" s="21"/>
      <c r="V2173" s="5">
        <v>1.3</v>
      </c>
      <c r="W2173" s="5">
        <v>0.11</v>
      </c>
      <c r="AB2173" s="5">
        <v>4.32</v>
      </c>
      <c r="AD2173" s="5">
        <v>1.42</v>
      </c>
      <c r="AE2173" s="5">
        <v>3.58</v>
      </c>
      <c r="AI2173" s="21"/>
      <c r="AJ2173" s="5">
        <v>53.5</v>
      </c>
      <c r="AN2173" s="5">
        <v>4.93</v>
      </c>
      <c r="AO2173" s="5">
        <v>0.06</v>
      </c>
      <c r="AS2173" s="21"/>
      <c r="AT2173" s="5">
        <v>18.899999999999999</v>
      </c>
      <c r="AU2173" s="21"/>
      <c r="AV2173" s="5">
        <v>66.400000000000006</v>
      </c>
      <c r="AW2173" s="5">
        <v>0.02</v>
      </c>
      <c r="AX2173" s="5">
        <v>0.13</v>
      </c>
      <c r="AY2173" s="21"/>
      <c r="AZ2173" s="22"/>
      <c r="BA2173" s="5">
        <v>5.76</v>
      </c>
      <c r="BC2173" s="21"/>
      <c r="BE2173" s="22"/>
      <c r="BF2173" s="5">
        <v>2.66</v>
      </c>
      <c r="BH2173" s="5">
        <v>1.73</v>
      </c>
      <c r="BO2173" s="5">
        <v>48.7</v>
      </c>
      <c r="BQ2173" s="5">
        <v>5</v>
      </c>
      <c r="BR2173" s="5">
        <v>4.93</v>
      </c>
      <c r="BS2173" s="21"/>
      <c r="BT2173" s="21"/>
      <c r="BV2173" s="21"/>
      <c r="BW2173" s="21"/>
      <c r="BX2173" s="5">
        <v>10.199999999999999</v>
      </c>
      <c r="BY2173" s="21"/>
    </row>
    <row r="2174" spans="1:77" x14ac:dyDescent="0.2">
      <c r="A2174" s="2" t="s">
        <v>202</v>
      </c>
      <c r="B2174" s="3">
        <v>38840</v>
      </c>
      <c r="C2174" s="4">
        <v>31</v>
      </c>
      <c r="F2174" s="20">
        <v>0.02</v>
      </c>
      <c r="G2174" s="21"/>
      <c r="H2174" s="5">
        <v>0.06</v>
      </c>
      <c r="J2174" s="5">
        <v>5</v>
      </c>
      <c r="M2174" s="5">
        <v>0.95</v>
      </c>
      <c r="N2174" s="5">
        <v>2.5</v>
      </c>
      <c r="O2174" s="22"/>
      <c r="Q2174" s="5">
        <v>1</v>
      </c>
      <c r="S2174" s="5">
        <v>147.74</v>
      </c>
      <c r="T2174" s="5">
        <v>72</v>
      </c>
      <c r="U2174" s="5">
        <v>5</v>
      </c>
      <c r="V2174" s="5">
        <v>1.7</v>
      </c>
      <c r="W2174" s="5">
        <v>2.27</v>
      </c>
      <c r="AB2174" s="21"/>
      <c r="AD2174" s="5">
        <v>0.9</v>
      </c>
      <c r="AE2174" s="5">
        <v>1.1000000000000001</v>
      </c>
      <c r="AI2174" s="5">
        <v>10</v>
      </c>
      <c r="AJ2174" s="5">
        <v>85.8</v>
      </c>
      <c r="AN2174" s="5">
        <v>6.7</v>
      </c>
      <c r="AO2174" s="5">
        <v>0.27</v>
      </c>
      <c r="AT2174" s="5">
        <v>17.7</v>
      </c>
      <c r="AU2174" s="5">
        <v>2</v>
      </c>
      <c r="AV2174" s="5">
        <v>0.48</v>
      </c>
      <c r="AW2174" s="5">
        <v>0.02</v>
      </c>
      <c r="AX2174" s="5">
        <v>0.06</v>
      </c>
      <c r="AZ2174" s="22"/>
      <c r="BA2174" s="5">
        <v>7.18</v>
      </c>
      <c r="BC2174" s="5">
        <v>0.1</v>
      </c>
      <c r="BE2174" s="5">
        <v>0.3</v>
      </c>
      <c r="BF2174" s="21"/>
      <c r="BH2174" s="5">
        <v>4.49</v>
      </c>
      <c r="BN2174" s="22"/>
      <c r="BO2174" s="5">
        <v>106</v>
      </c>
      <c r="BQ2174" s="20">
        <v>8.74</v>
      </c>
      <c r="BR2174" s="20">
        <v>8.82</v>
      </c>
      <c r="BW2174" s="21"/>
      <c r="BX2174" s="5">
        <v>9.8000000000000007</v>
      </c>
      <c r="BY2174" s="5">
        <v>120</v>
      </c>
    </row>
    <row r="2175" spans="1:77" x14ac:dyDescent="0.2">
      <c r="A2175" s="2" t="s">
        <v>227</v>
      </c>
      <c r="B2175" s="3">
        <v>39967</v>
      </c>
      <c r="C2175" s="4">
        <v>31</v>
      </c>
      <c r="F2175" s="22"/>
      <c r="G2175" s="5">
        <v>7.32</v>
      </c>
      <c r="H2175" s="5">
        <v>0.01</v>
      </c>
      <c r="J2175" s="20">
        <v>0.2</v>
      </c>
      <c r="M2175" s="5">
        <v>1.35</v>
      </c>
      <c r="N2175" s="20">
        <v>0.3</v>
      </c>
      <c r="O2175" s="22"/>
      <c r="Q2175" s="20">
        <v>0.66</v>
      </c>
      <c r="S2175" s="5">
        <v>4.0199999999999996</v>
      </c>
      <c r="T2175" s="5">
        <v>63</v>
      </c>
      <c r="U2175" s="20">
        <v>0.6</v>
      </c>
      <c r="V2175" s="5">
        <v>3.6</v>
      </c>
      <c r="W2175" s="5">
        <v>1.74</v>
      </c>
      <c r="AB2175" s="5">
        <v>3.01</v>
      </c>
      <c r="AD2175" s="5">
        <v>27.48</v>
      </c>
      <c r="AE2175" s="5">
        <v>1.77</v>
      </c>
      <c r="AI2175" s="20">
        <v>2</v>
      </c>
      <c r="AJ2175" s="5">
        <v>32.4</v>
      </c>
      <c r="AN2175" s="5">
        <v>2.98</v>
      </c>
      <c r="AO2175" s="5">
        <v>0.23</v>
      </c>
      <c r="AT2175" s="5">
        <v>35.299999999999997</v>
      </c>
      <c r="AU2175" s="20">
        <v>8.9</v>
      </c>
      <c r="AV2175" s="5">
        <v>20.71</v>
      </c>
      <c r="AW2175" s="5">
        <v>0.02</v>
      </c>
      <c r="AX2175" s="5">
        <v>0.01</v>
      </c>
      <c r="AY2175" s="21"/>
      <c r="BA2175" s="20">
        <v>4.46</v>
      </c>
      <c r="BC2175" s="20">
        <v>1.2999999999999999E-3</v>
      </c>
      <c r="BE2175" s="22"/>
      <c r="BF2175" s="5">
        <v>5.21</v>
      </c>
      <c r="BH2175" s="5">
        <v>0.04</v>
      </c>
      <c r="BN2175" s="22"/>
      <c r="BO2175" s="5">
        <v>26.7</v>
      </c>
      <c r="BQ2175" s="21"/>
      <c r="BR2175" s="21"/>
      <c r="BW2175" s="20">
        <v>0.5</v>
      </c>
      <c r="BX2175" s="5">
        <v>8.6999999999999993</v>
      </c>
      <c r="BY2175" s="20">
        <v>83</v>
      </c>
    </row>
    <row r="2176" spans="1:77" x14ac:dyDescent="0.2">
      <c r="A2176" s="2" t="s">
        <v>198</v>
      </c>
      <c r="B2176" s="3">
        <v>38835</v>
      </c>
      <c r="C2176" s="4">
        <v>31</v>
      </c>
      <c r="F2176" s="5">
        <v>0.02</v>
      </c>
      <c r="H2176" s="5">
        <v>7.0000000000000007E-2</v>
      </c>
      <c r="J2176" s="5">
        <v>5</v>
      </c>
      <c r="M2176" s="5">
        <v>1.1599999999999999</v>
      </c>
      <c r="N2176" s="5">
        <v>2.5</v>
      </c>
      <c r="Q2176" s="5">
        <v>1</v>
      </c>
      <c r="S2176" s="5">
        <v>26.98</v>
      </c>
      <c r="T2176" s="5">
        <v>15</v>
      </c>
      <c r="U2176" s="5">
        <v>5</v>
      </c>
      <c r="V2176" s="5">
        <v>1.7</v>
      </c>
      <c r="W2176" s="5">
        <v>0.02</v>
      </c>
      <c r="AB2176" s="21"/>
      <c r="AD2176" s="5">
        <v>2.2599999999999998</v>
      </c>
      <c r="AE2176" s="5">
        <v>9.5399999999999991</v>
      </c>
      <c r="AI2176" s="5">
        <v>10</v>
      </c>
      <c r="AJ2176" s="5">
        <v>28.9</v>
      </c>
      <c r="AN2176" s="5">
        <v>3.21</v>
      </c>
      <c r="AO2176" s="5">
        <v>0.06</v>
      </c>
      <c r="AT2176" s="5">
        <v>10.7</v>
      </c>
      <c r="AU2176" s="5">
        <v>2</v>
      </c>
      <c r="AV2176" s="5">
        <v>75.25</v>
      </c>
      <c r="AW2176" s="5">
        <v>0.02</v>
      </c>
      <c r="AX2176" s="5">
        <v>0.06</v>
      </c>
      <c r="AY2176" s="22"/>
      <c r="BA2176" s="5">
        <v>5.45</v>
      </c>
      <c r="BC2176" s="5">
        <v>0.1</v>
      </c>
      <c r="BE2176" s="5">
        <v>9.9</v>
      </c>
      <c r="BH2176" s="5">
        <v>0.08</v>
      </c>
      <c r="BI2176" s="21"/>
      <c r="BN2176" s="22"/>
      <c r="BO2176" s="5">
        <v>27</v>
      </c>
      <c r="BQ2176" s="5">
        <v>2.2799999999999998</v>
      </c>
      <c r="BR2176" s="5">
        <v>2.33</v>
      </c>
      <c r="BU2176" s="22"/>
      <c r="BX2176" s="5">
        <v>9.5</v>
      </c>
      <c r="BY2176" s="5">
        <v>10</v>
      </c>
    </row>
    <row r="2177" spans="1:77" x14ac:dyDescent="0.2">
      <c r="A2177" s="2" t="s">
        <v>185</v>
      </c>
      <c r="B2177" s="3">
        <v>32659</v>
      </c>
      <c r="C2177" s="4">
        <v>20</v>
      </c>
      <c r="F2177" s="20">
        <v>0.17</v>
      </c>
      <c r="G2177" s="21"/>
      <c r="H2177" s="5">
        <v>0.09</v>
      </c>
      <c r="J2177" s="21"/>
      <c r="M2177" s="5">
        <v>0.22</v>
      </c>
      <c r="N2177" s="21"/>
      <c r="Q2177" s="21"/>
      <c r="S2177" s="5">
        <v>29.3</v>
      </c>
      <c r="T2177" s="5">
        <v>14.9</v>
      </c>
      <c r="U2177" s="21"/>
      <c r="V2177" s="5">
        <v>12</v>
      </c>
      <c r="W2177" s="5">
        <v>0.21</v>
      </c>
      <c r="AB2177" s="21"/>
      <c r="AC2177" s="21"/>
      <c r="AD2177" s="21"/>
      <c r="AE2177" s="5">
        <v>5.8</v>
      </c>
      <c r="AI2177" s="21"/>
      <c r="AJ2177" s="20">
        <v>28.7</v>
      </c>
      <c r="AN2177" s="5">
        <v>3.43</v>
      </c>
      <c r="AO2177" s="5">
        <v>0.64</v>
      </c>
      <c r="AT2177" s="5">
        <v>40</v>
      </c>
      <c r="AU2177" s="21"/>
      <c r="AV2177" s="5">
        <v>0.03</v>
      </c>
      <c r="AW2177" s="5">
        <v>0.02</v>
      </c>
      <c r="AX2177" s="5">
        <v>0.34</v>
      </c>
      <c r="AZ2177" s="22"/>
      <c r="BA2177" s="5">
        <v>6.82</v>
      </c>
      <c r="BC2177" s="21"/>
      <c r="BE2177" s="20">
        <v>1</v>
      </c>
      <c r="BH2177" s="5">
        <v>3.45</v>
      </c>
      <c r="BI2177" s="22"/>
      <c r="BO2177" s="5">
        <v>1.36</v>
      </c>
      <c r="BQ2177" s="21"/>
      <c r="BR2177" s="21"/>
      <c r="BX2177" s="5">
        <v>10.199999999999999</v>
      </c>
      <c r="BY2177" s="21"/>
    </row>
    <row r="2178" spans="1:77" x14ac:dyDescent="0.2">
      <c r="A2178" s="2" t="s">
        <v>85</v>
      </c>
      <c r="B2178" s="3">
        <v>38849</v>
      </c>
      <c r="C2178" s="4">
        <v>31</v>
      </c>
      <c r="F2178" s="20">
        <v>0.09</v>
      </c>
      <c r="G2178" s="21"/>
      <c r="H2178" s="5">
        <v>0.02</v>
      </c>
      <c r="J2178" s="5">
        <v>5</v>
      </c>
      <c r="M2178" s="5">
        <v>0.32</v>
      </c>
      <c r="N2178" s="5">
        <v>2.5</v>
      </c>
      <c r="Q2178" s="5">
        <v>1</v>
      </c>
      <c r="S2178" s="5">
        <v>82.68</v>
      </c>
      <c r="T2178" s="5">
        <v>17</v>
      </c>
      <c r="U2178" s="5">
        <v>5</v>
      </c>
      <c r="V2178" s="5">
        <v>1.8</v>
      </c>
      <c r="W2178" s="5">
        <v>0.06</v>
      </c>
      <c r="AB2178" s="21"/>
      <c r="AD2178" s="5">
        <v>-0.34</v>
      </c>
      <c r="AE2178" s="5">
        <v>3.48</v>
      </c>
      <c r="AI2178" s="5">
        <v>10</v>
      </c>
      <c r="AJ2178" s="5">
        <v>51</v>
      </c>
      <c r="AN2178" s="5">
        <v>4.22</v>
      </c>
      <c r="AO2178" s="5">
        <v>0.01</v>
      </c>
      <c r="AS2178" s="21"/>
      <c r="AT2178" s="5">
        <v>11.1</v>
      </c>
      <c r="AU2178" s="5">
        <v>2</v>
      </c>
      <c r="AV2178" s="5">
        <v>72.459999999999994</v>
      </c>
      <c r="AW2178" s="5">
        <v>0.02</v>
      </c>
      <c r="AX2178" s="5">
        <v>0.21</v>
      </c>
      <c r="AY2178" s="21"/>
      <c r="BA2178" s="5">
        <v>7.02</v>
      </c>
      <c r="BC2178" s="5">
        <v>0.1</v>
      </c>
      <c r="BE2178" s="20">
        <v>10.199999999999999</v>
      </c>
      <c r="BF2178" s="21"/>
      <c r="BH2178" s="5">
        <v>2.95</v>
      </c>
      <c r="BN2178" s="22"/>
      <c r="BO2178" s="5">
        <v>23</v>
      </c>
      <c r="BQ2178" s="5">
        <v>5.07</v>
      </c>
      <c r="BR2178" s="5">
        <v>5.05</v>
      </c>
      <c r="BS2178" s="21"/>
      <c r="BT2178" s="21"/>
      <c r="BU2178" s="22"/>
      <c r="BV2178" s="21"/>
      <c r="BW2178" s="21"/>
      <c r="BX2178" s="5">
        <v>9.6999999999999993</v>
      </c>
      <c r="BY2178" s="5">
        <v>10</v>
      </c>
    </row>
    <row r="2179" spans="1:77" x14ac:dyDescent="0.2">
      <c r="A2179" s="2" t="s">
        <v>271</v>
      </c>
      <c r="B2179" s="3">
        <v>35417</v>
      </c>
      <c r="C2179" s="4">
        <v>23</v>
      </c>
      <c r="F2179" s="20">
        <v>4.7999999999999996E-3</v>
      </c>
      <c r="G2179" s="5">
        <v>0.02</v>
      </c>
      <c r="H2179" s="5">
        <v>0.01</v>
      </c>
      <c r="J2179" s="21"/>
      <c r="M2179" s="5">
        <v>1.53</v>
      </c>
      <c r="N2179" s="21"/>
      <c r="Q2179" s="21"/>
      <c r="S2179" s="5">
        <v>120</v>
      </c>
      <c r="T2179" s="5">
        <v>51</v>
      </c>
      <c r="U2179" s="21"/>
      <c r="V2179" s="5">
        <v>1</v>
      </c>
      <c r="W2179" s="5">
        <v>0.01</v>
      </c>
      <c r="AB2179" s="5">
        <v>5.03</v>
      </c>
      <c r="AD2179" s="21"/>
      <c r="AE2179" s="5">
        <v>1.7</v>
      </c>
      <c r="AI2179" s="21"/>
      <c r="AJ2179" s="5">
        <v>65.400000000000006</v>
      </c>
      <c r="AN2179" s="5">
        <v>6.5</v>
      </c>
      <c r="AO2179" s="5">
        <v>0.01</v>
      </c>
      <c r="AS2179" s="21"/>
      <c r="AT2179" s="5">
        <v>20</v>
      </c>
      <c r="AU2179" s="21"/>
      <c r="AV2179" s="5">
        <v>22.18</v>
      </c>
      <c r="AW2179" s="5">
        <v>0.02</v>
      </c>
      <c r="AX2179" s="5">
        <v>0.16</v>
      </c>
      <c r="AY2179" s="20">
        <v>0.05</v>
      </c>
      <c r="BA2179" s="5">
        <v>7.03</v>
      </c>
      <c r="BC2179" s="21"/>
      <c r="BE2179" s="5">
        <v>0.9</v>
      </c>
      <c r="BF2179" s="21"/>
      <c r="BH2179" s="5">
        <v>4.57</v>
      </c>
      <c r="BO2179" s="5">
        <v>77.3</v>
      </c>
      <c r="BQ2179" s="21"/>
      <c r="BR2179" s="21"/>
      <c r="BW2179" s="21"/>
      <c r="BX2179" s="5">
        <v>8.4</v>
      </c>
      <c r="BY2179" s="21"/>
    </row>
    <row r="2180" spans="1:77" x14ac:dyDescent="0.2">
      <c r="A2180" s="2" t="s">
        <v>271</v>
      </c>
      <c r="B2180" s="3">
        <v>35534</v>
      </c>
      <c r="C2180" s="4">
        <v>23</v>
      </c>
      <c r="F2180" s="5">
        <v>0.01</v>
      </c>
      <c r="G2180" s="5">
        <v>0.01</v>
      </c>
      <c r="H2180" s="5">
        <v>0.01</v>
      </c>
      <c r="J2180" s="21"/>
      <c r="M2180" s="5">
        <v>0.7</v>
      </c>
      <c r="N2180" s="21"/>
      <c r="O2180" s="21"/>
      <c r="Q2180" s="21"/>
      <c r="S2180" s="5">
        <v>100</v>
      </c>
      <c r="T2180" s="5">
        <v>47</v>
      </c>
      <c r="U2180" s="21"/>
      <c r="V2180" s="5">
        <v>1.5</v>
      </c>
      <c r="W2180" s="5">
        <v>0.01</v>
      </c>
      <c r="AB2180" s="5">
        <v>4.82</v>
      </c>
      <c r="AC2180" s="22"/>
      <c r="AD2180" s="22"/>
      <c r="AE2180" s="5">
        <v>2</v>
      </c>
      <c r="AI2180" s="21"/>
      <c r="AJ2180" s="5">
        <v>69.7</v>
      </c>
      <c r="AN2180" s="5">
        <v>6.9</v>
      </c>
      <c r="AO2180" s="5">
        <v>1E-3</v>
      </c>
      <c r="AT2180" s="5">
        <v>27</v>
      </c>
      <c r="AU2180" s="21"/>
      <c r="AV2180" s="5">
        <v>36.33</v>
      </c>
      <c r="AW2180" s="5">
        <v>0.02</v>
      </c>
      <c r="AX2180" s="5">
        <v>0.11</v>
      </c>
      <c r="AY2180" s="20">
        <v>0.04</v>
      </c>
      <c r="AZ2180" s="21"/>
      <c r="BA2180" s="5">
        <v>6.82</v>
      </c>
      <c r="BC2180" s="21"/>
      <c r="BE2180" s="5">
        <v>4.5</v>
      </c>
      <c r="BH2180" s="5">
        <v>4.17</v>
      </c>
      <c r="BO2180" s="5">
        <v>44.6</v>
      </c>
      <c r="BQ2180" s="22"/>
      <c r="BR2180" s="22"/>
      <c r="BX2180" s="5">
        <v>8.1999999999999993</v>
      </c>
      <c r="BY2180" s="21"/>
    </row>
    <row r="2181" spans="1:77" x14ac:dyDescent="0.2">
      <c r="A2181" s="2" t="s">
        <v>157</v>
      </c>
      <c r="B2181" s="3">
        <v>38893</v>
      </c>
      <c r="C2181" s="4">
        <v>31</v>
      </c>
      <c r="F2181" s="20">
        <v>0.02</v>
      </c>
      <c r="G2181" s="22"/>
      <c r="H2181" s="5">
        <v>0.1</v>
      </c>
      <c r="J2181" s="20">
        <v>24</v>
      </c>
      <c r="M2181" s="5">
        <v>2.08</v>
      </c>
      <c r="N2181" s="20">
        <v>10</v>
      </c>
      <c r="O2181" s="21"/>
      <c r="Q2181" s="20">
        <v>1</v>
      </c>
      <c r="S2181" s="5">
        <v>181.92</v>
      </c>
      <c r="T2181" s="5">
        <v>54</v>
      </c>
      <c r="U2181" s="20">
        <v>5</v>
      </c>
      <c r="V2181" s="5">
        <v>2.6</v>
      </c>
      <c r="W2181" s="5">
        <v>2.29</v>
      </c>
      <c r="AB2181" s="22"/>
      <c r="AD2181" s="20">
        <v>2.68</v>
      </c>
      <c r="AE2181" s="5">
        <v>1.85</v>
      </c>
      <c r="AI2181" s="20">
        <v>10</v>
      </c>
      <c r="AJ2181" s="20">
        <v>105.8</v>
      </c>
      <c r="AN2181" s="5">
        <v>15.93</v>
      </c>
      <c r="AO2181" s="5">
        <v>0.27</v>
      </c>
      <c r="AT2181" s="5">
        <v>29.2</v>
      </c>
      <c r="AU2181" s="20">
        <v>10</v>
      </c>
      <c r="AV2181" s="5">
        <v>0.48</v>
      </c>
      <c r="AW2181" s="5">
        <v>0.02</v>
      </c>
      <c r="AX2181" s="5">
        <v>0.06</v>
      </c>
      <c r="AZ2181" s="22"/>
      <c r="BA2181" s="5">
        <v>7.04</v>
      </c>
      <c r="BC2181" s="20">
        <v>0.1</v>
      </c>
      <c r="BE2181" s="5">
        <v>0.1</v>
      </c>
      <c r="BF2181" s="22"/>
      <c r="BH2181" s="5">
        <v>7.23</v>
      </c>
      <c r="BJ2181" s="21"/>
      <c r="BN2181" s="22"/>
      <c r="BO2181" s="5">
        <v>131</v>
      </c>
      <c r="BQ2181" s="20">
        <v>11.49</v>
      </c>
      <c r="BR2181" s="20">
        <v>11.8</v>
      </c>
      <c r="BX2181" s="5">
        <v>9.6999999999999993</v>
      </c>
      <c r="BY2181" s="20">
        <v>10</v>
      </c>
    </row>
    <row r="2182" spans="1:77" x14ac:dyDescent="0.2">
      <c r="A2182" s="2" t="s">
        <v>258</v>
      </c>
      <c r="B2182" s="3">
        <v>38834</v>
      </c>
      <c r="C2182" s="4">
        <v>31</v>
      </c>
      <c r="F2182" s="20">
        <v>0.03</v>
      </c>
      <c r="G2182" s="22"/>
      <c r="H2182" s="5">
        <v>0.02</v>
      </c>
      <c r="J2182" s="20">
        <v>5</v>
      </c>
      <c r="M2182" s="5">
        <v>1.06</v>
      </c>
      <c r="N2182" s="20">
        <v>10</v>
      </c>
      <c r="O2182" s="21"/>
      <c r="Q2182" s="20">
        <v>1</v>
      </c>
      <c r="S2182" s="5">
        <v>142.21</v>
      </c>
      <c r="T2182" s="5">
        <v>40</v>
      </c>
      <c r="U2182" s="20">
        <v>5</v>
      </c>
      <c r="V2182" s="5">
        <v>13.8</v>
      </c>
      <c r="W2182" s="5">
        <v>0.04</v>
      </c>
      <c r="AB2182" s="22"/>
      <c r="AD2182" s="20">
        <v>-0.73</v>
      </c>
      <c r="AE2182" s="5">
        <v>1.04</v>
      </c>
      <c r="AI2182" s="20">
        <v>10</v>
      </c>
      <c r="AJ2182" s="20">
        <v>83.5</v>
      </c>
      <c r="AN2182" s="5">
        <v>11.75</v>
      </c>
      <c r="AO2182" s="5">
        <v>0.01</v>
      </c>
      <c r="AT2182" s="5">
        <v>14</v>
      </c>
      <c r="AU2182" s="20">
        <v>10</v>
      </c>
      <c r="AV2182" s="5">
        <v>56.75</v>
      </c>
      <c r="AW2182" s="5">
        <v>0.02</v>
      </c>
      <c r="AX2182" s="5">
        <v>0.06</v>
      </c>
      <c r="AZ2182" s="22"/>
      <c r="BA2182" s="20">
        <v>7.16</v>
      </c>
      <c r="BC2182" s="20">
        <v>0.1</v>
      </c>
      <c r="BE2182" s="5">
        <v>6.3</v>
      </c>
      <c r="BF2182" s="22"/>
      <c r="BH2182" s="5">
        <v>5.45</v>
      </c>
      <c r="BN2182" s="22"/>
      <c r="BO2182" s="5">
        <v>62</v>
      </c>
      <c r="BQ2182" s="20">
        <v>8.77</v>
      </c>
      <c r="BR2182" s="20">
        <v>8.6999999999999993</v>
      </c>
      <c r="BX2182" s="5">
        <v>10.4</v>
      </c>
      <c r="BY2182" s="20">
        <v>10</v>
      </c>
    </row>
    <row r="2183" spans="1:77" x14ac:dyDescent="0.2">
      <c r="A2183" s="2" t="s">
        <v>271</v>
      </c>
      <c r="B2183" s="3">
        <v>37965</v>
      </c>
      <c r="C2183" s="4">
        <v>32</v>
      </c>
      <c r="F2183" s="20">
        <v>2E-3</v>
      </c>
      <c r="G2183" s="5">
        <v>1E-3</v>
      </c>
      <c r="H2183" s="5">
        <v>0.01</v>
      </c>
      <c r="J2183" s="5">
        <v>0.4</v>
      </c>
      <c r="M2183" s="5">
        <v>0.74</v>
      </c>
      <c r="N2183" s="5">
        <v>0.2</v>
      </c>
      <c r="O2183" s="20">
        <v>110</v>
      </c>
      <c r="Q2183" s="5">
        <v>0.16</v>
      </c>
      <c r="S2183" s="5">
        <v>130</v>
      </c>
      <c r="T2183" s="5">
        <v>51</v>
      </c>
      <c r="U2183" s="5">
        <v>0.2</v>
      </c>
      <c r="V2183" s="5">
        <v>1.8</v>
      </c>
      <c r="W2183" s="5">
        <v>4.4000000000000003E-3</v>
      </c>
      <c r="AB2183" s="5">
        <v>4.99</v>
      </c>
      <c r="AC2183" s="21"/>
      <c r="AD2183" s="21"/>
      <c r="AE2183" s="5">
        <v>2.58</v>
      </c>
      <c r="AI2183" s="5">
        <v>0.7</v>
      </c>
      <c r="AJ2183" s="20">
        <v>79.900000000000006</v>
      </c>
      <c r="AN2183" s="5">
        <v>6.8</v>
      </c>
      <c r="AO2183" s="5">
        <v>3.3E-3</v>
      </c>
      <c r="AT2183" s="5">
        <v>27.7</v>
      </c>
      <c r="AU2183" s="5">
        <v>4.0999999999999996</v>
      </c>
      <c r="AV2183" s="5">
        <v>10.75</v>
      </c>
      <c r="AW2183" s="5">
        <v>0.02</v>
      </c>
      <c r="AX2183" s="5">
        <v>0.17</v>
      </c>
      <c r="AZ2183" s="20">
        <v>0.06</v>
      </c>
      <c r="BA2183" s="5">
        <v>7.1</v>
      </c>
      <c r="BC2183" s="5">
        <v>1E-3</v>
      </c>
      <c r="BE2183" s="20">
        <v>0.7</v>
      </c>
      <c r="BF2183" s="22"/>
      <c r="BH2183" s="5">
        <v>5.27</v>
      </c>
      <c r="BN2183" s="22"/>
      <c r="BO2183" s="5">
        <v>83</v>
      </c>
      <c r="BQ2183" s="21"/>
      <c r="BR2183" s="21"/>
      <c r="BX2183" s="5">
        <v>9.3000000000000007</v>
      </c>
      <c r="BY2183" s="5">
        <v>1</v>
      </c>
    </row>
    <row r="2184" spans="1:77" x14ac:dyDescent="0.2">
      <c r="A2184" s="2" t="s">
        <v>123</v>
      </c>
      <c r="B2184" s="3">
        <v>38833</v>
      </c>
      <c r="C2184" s="4">
        <v>31</v>
      </c>
      <c r="F2184" s="20">
        <v>0.02</v>
      </c>
      <c r="G2184" s="21"/>
      <c r="H2184" s="5">
        <v>0.09</v>
      </c>
      <c r="J2184" s="5">
        <v>5</v>
      </c>
      <c r="M2184" s="5">
        <v>0.27</v>
      </c>
      <c r="N2184" s="5">
        <v>10</v>
      </c>
      <c r="Q2184" s="5">
        <v>1</v>
      </c>
      <c r="S2184" s="5">
        <v>71.69</v>
      </c>
      <c r="T2184" s="5">
        <v>29</v>
      </c>
      <c r="U2184" s="5">
        <v>5</v>
      </c>
      <c r="V2184" s="5">
        <v>2.2999999999999998</v>
      </c>
      <c r="W2184" s="5">
        <v>0.81</v>
      </c>
      <c r="AB2184" s="21"/>
      <c r="AD2184" s="5">
        <v>2.83</v>
      </c>
      <c r="AE2184" s="5">
        <v>1</v>
      </c>
      <c r="AI2184" s="5">
        <v>10</v>
      </c>
      <c r="AJ2184" s="5">
        <v>43</v>
      </c>
      <c r="AN2184" s="5">
        <v>4.3</v>
      </c>
      <c r="AO2184" s="5">
        <v>0.22</v>
      </c>
      <c r="AS2184" s="21"/>
      <c r="AT2184" s="5">
        <v>9.3000000000000007</v>
      </c>
      <c r="AU2184" s="5">
        <v>10</v>
      </c>
      <c r="AV2184" s="5">
        <v>0.48</v>
      </c>
      <c r="AW2184" s="5">
        <v>0.02</v>
      </c>
      <c r="AX2184" s="5">
        <v>0.09</v>
      </c>
      <c r="AY2184" s="21"/>
      <c r="AZ2184" s="22"/>
      <c r="BA2184" s="5">
        <v>7.62</v>
      </c>
      <c r="BC2184" s="5">
        <v>0.1</v>
      </c>
      <c r="BE2184" s="20">
        <v>0.3</v>
      </c>
      <c r="BF2184" s="21"/>
      <c r="BH2184" s="5">
        <v>2.5099999999999998</v>
      </c>
      <c r="BI2184" s="22"/>
      <c r="BN2184" s="22"/>
      <c r="BO2184" s="5">
        <v>46</v>
      </c>
      <c r="BQ2184" s="5">
        <v>4.28</v>
      </c>
      <c r="BR2184" s="5">
        <v>4.4000000000000004</v>
      </c>
      <c r="BS2184" s="21"/>
      <c r="BT2184" s="21"/>
      <c r="BV2184" s="21"/>
      <c r="BW2184" s="21"/>
      <c r="BX2184" s="5">
        <v>8.1999999999999993</v>
      </c>
      <c r="BY2184" s="5">
        <v>10</v>
      </c>
    </row>
    <row r="2185" spans="1:77" x14ac:dyDescent="0.2">
      <c r="A2185" s="2" t="s">
        <v>271</v>
      </c>
      <c r="B2185" s="3">
        <v>36838</v>
      </c>
      <c r="C2185" s="4">
        <v>23</v>
      </c>
      <c r="F2185" s="20">
        <v>1E-3</v>
      </c>
      <c r="G2185" s="5">
        <v>1E-3</v>
      </c>
      <c r="H2185" s="5">
        <v>0.01</v>
      </c>
      <c r="J2185" s="21"/>
      <c r="M2185" s="5">
        <v>0.81</v>
      </c>
      <c r="N2185" s="21"/>
      <c r="O2185" s="22"/>
      <c r="Q2185" s="21"/>
      <c r="S2185" s="5">
        <v>130</v>
      </c>
      <c r="T2185" s="5">
        <v>51</v>
      </c>
      <c r="U2185" s="21"/>
      <c r="V2185" s="5">
        <v>1.5</v>
      </c>
      <c r="W2185" s="5">
        <v>3.0000000000000001E-3</v>
      </c>
      <c r="AB2185" s="5">
        <v>4.97</v>
      </c>
      <c r="AD2185" s="21"/>
      <c r="AE2185" s="5">
        <v>2.4</v>
      </c>
      <c r="AI2185" s="21"/>
      <c r="AJ2185" s="5">
        <v>77.900000000000006</v>
      </c>
      <c r="AN2185" s="5">
        <v>8.8000000000000007</v>
      </c>
      <c r="AO2185" s="5">
        <v>8.0000000000000002E-3</v>
      </c>
      <c r="AT2185" s="5">
        <v>28</v>
      </c>
      <c r="AU2185" s="21"/>
      <c r="AV2185" s="5">
        <v>18.059999999999999</v>
      </c>
      <c r="AW2185" s="5">
        <v>0.02</v>
      </c>
      <c r="AX2185" s="5">
        <v>0.17</v>
      </c>
      <c r="AY2185" s="22"/>
      <c r="AZ2185" s="20">
        <v>0.06</v>
      </c>
      <c r="BA2185" s="5">
        <v>7.03</v>
      </c>
      <c r="BC2185" s="21"/>
      <c r="BE2185" s="20">
        <v>0.6</v>
      </c>
      <c r="BF2185" s="21"/>
      <c r="BH2185" s="5">
        <v>5.09</v>
      </c>
      <c r="BO2185" s="5">
        <v>66.400000000000006</v>
      </c>
      <c r="BQ2185" s="22"/>
      <c r="BR2185" s="22"/>
      <c r="BW2185" s="21"/>
      <c r="BX2185" s="5">
        <v>8.9</v>
      </c>
      <c r="BY2185" s="21"/>
    </row>
    <row r="2186" spans="1:77" x14ac:dyDescent="0.2">
      <c r="A2186" s="2" t="s">
        <v>356</v>
      </c>
      <c r="B2186" s="3">
        <v>38833</v>
      </c>
      <c r="C2186" s="4">
        <v>31</v>
      </c>
      <c r="F2186" s="5">
        <v>0.05</v>
      </c>
      <c r="G2186" s="21"/>
      <c r="H2186" s="5">
        <v>0.03</v>
      </c>
      <c r="J2186" s="5">
        <v>5</v>
      </c>
      <c r="M2186" s="5">
        <v>2.15</v>
      </c>
      <c r="N2186" s="5">
        <v>10</v>
      </c>
      <c r="O2186" s="21"/>
      <c r="Q2186" s="5">
        <v>1</v>
      </c>
      <c r="S2186" s="5">
        <v>61.76</v>
      </c>
      <c r="T2186" s="5">
        <v>38</v>
      </c>
      <c r="U2186" s="5">
        <v>5</v>
      </c>
      <c r="V2186" s="5">
        <v>3</v>
      </c>
      <c r="W2186" s="5">
        <v>0.05</v>
      </c>
      <c r="AB2186" s="21"/>
      <c r="AD2186" s="20">
        <v>3.31</v>
      </c>
      <c r="AE2186" s="5">
        <v>12</v>
      </c>
      <c r="AI2186" s="5">
        <v>10</v>
      </c>
      <c r="AJ2186" s="5">
        <v>50</v>
      </c>
      <c r="AN2186" s="5">
        <v>6.87</v>
      </c>
      <c r="AO2186" s="5">
        <v>0.06</v>
      </c>
      <c r="AT2186" s="5">
        <v>16.399999999999999</v>
      </c>
      <c r="AU2186" s="5">
        <v>10</v>
      </c>
      <c r="AV2186" s="5">
        <v>63.17</v>
      </c>
      <c r="AW2186" s="5">
        <v>0.02</v>
      </c>
      <c r="AX2186" s="5">
        <v>0.06</v>
      </c>
      <c r="AY2186" s="22"/>
      <c r="AZ2186" s="21"/>
      <c r="BA2186" s="5">
        <v>6.32</v>
      </c>
      <c r="BC2186" s="5">
        <v>0.1</v>
      </c>
      <c r="BE2186" s="5">
        <v>5.5</v>
      </c>
      <c r="BF2186" s="22"/>
      <c r="BH2186" s="5">
        <v>1.42</v>
      </c>
      <c r="BN2186" s="22"/>
      <c r="BO2186" s="5">
        <v>48</v>
      </c>
      <c r="BQ2186" s="20">
        <v>4.5199999999999996</v>
      </c>
      <c r="BR2186" s="20">
        <v>4.67</v>
      </c>
      <c r="BT2186" s="22"/>
      <c r="BX2186" s="5">
        <v>9.6999999999999993</v>
      </c>
      <c r="BY2186" s="5">
        <v>10</v>
      </c>
    </row>
    <row r="2187" spans="1:77" x14ac:dyDescent="0.2">
      <c r="A2187" s="2" t="s">
        <v>219</v>
      </c>
      <c r="B2187" s="3">
        <v>38833</v>
      </c>
      <c r="C2187" s="4">
        <v>31</v>
      </c>
      <c r="F2187" s="5">
        <v>0.02</v>
      </c>
      <c r="G2187" s="22"/>
      <c r="H2187" s="5">
        <v>0.06</v>
      </c>
      <c r="J2187" s="5">
        <v>5</v>
      </c>
      <c r="M2187" s="5">
        <v>0.23</v>
      </c>
      <c r="N2187" s="5">
        <v>10</v>
      </c>
      <c r="O2187" s="22"/>
      <c r="Q2187" s="5">
        <v>1</v>
      </c>
      <c r="S2187" s="5">
        <v>89.84</v>
      </c>
      <c r="T2187" s="5">
        <v>25</v>
      </c>
      <c r="U2187" s="5">
        <v>5</v>
      </c>
      <c r="V2187" s="5">
        <v>1.1000000000000001</v>
      </c>
      <c r="W2187" s="5">
        <v>0.32</v>
      </c>
      <c r="AB2187" s="21"/>
      <c r="AD2187" s="5">
        <v>3.61</v>
      </c>
      <c r="AE2187" s="5">
        <v>1</v>
      </c>
      <c r="AI2187" s="5">
        <v>10</v>
      </c>
      <c r="AJ2187" s="5">
        <v>53</v>
      </c>
      <c r="AN2187" s="5">
        <v>3.62</v>
      </c>
      <c r="AO2187" s="5">
        <v>0.15</v>
      </c>
      <c r="AS2187" s="22"/>
      <c r="AT2187" s="5">
        <v>19.399999999999999</v>
      </c>
      <c r="AU2187" s="5">
        <v>10</v>
      </c>
      <c r="AV2187" s="5">
        <v>0.48</v>
      </c>
      <c r="AW2187" s="5">
        <v>0.02</v>
      </c>
      <c r="AX2187" s="5">
        <v>0.06</v>
      </c>
      <c r="AY2187" s="22"/>
      <c r="BA2187" s="5">
        <v>7.65</v>
      </c>
      <c r="BC2187" s="5">
        <v>0.1</v>
      </c>
      <c r="BE2187" s="5">
        <v>0.3</v>
      </c>
      <c r="BF2187" s="22"/>
      <c r="BH2187" s="5">
        <v>2.86</v>
      </c>
      <c r="BI2187" s="21"/>
      <c r="BN2187" s="22"/>
      <c r="BO2187" s="5">
        <v>91</v>
      </c>
      <c r="BQ2187" s="5">
        <v>5.47</v>
      </c>
      <c r="BR2187" s="5">
        <v>5.67</v>
      </c>
      <c r="BS2187" s="22"/>
      <c r="BT2187" s="22"/>
      <c r="BV2187" s="22"/>
      <c r="BW2187" s="22"/>
      <c r="BX2187" s="5">
        <v>10</v>
      </c>
      <c r="BY2187" s="5">
        <v>10</v>
      </c>
    </row>
    <row r="2188" spans="1:77" x14ac:dyDescent="0.2">
      <c r="A2188" s="2" t="s">
        <v>343</v>
      </c>
      <c r="B2188" s="3">
        <v>38849</v>
      </c>
      <c r="C2188" s="4">
        <v>31</v>
      </c>
      <c r="F2188" s="20">
        <v>0.42</v>
      </c>
      <c r="G2188" s="21"/>
      <c r="H2188" s="5">
        <v>0.03</v>
      </c>
      <c r="J2188" s="5">
        <v>5</v>
      </c>
      <c r="M2188" s="5">
        <v>0.98</v>
      </c>
      <c r="N2188" s="5">
        <v>2.5</v>
      </c>
      <c r="O2188" s="22"/>
      <c r="Q2188" s="5">
        <v>1</v>
      </c>
      <c r="S2188" s="5">
        <v>41.15</v>
      </c>
      <c r="T2188" s="5">
        <v>23</v>
      </c>
      <c r="U2188" s="5">
        <v>5</v>
      </c>
      <c r="V2188" s="5">
        <v>2.7</v>
      </c>
      <c r="W2188" s="5">
        <v>0.05</v>
      </c>
      <c r="AB2188" s="21"/>
      <c r="AD2188" s="5">
        <v>-3.24</v>
      </c>
      <c r="AE2188" s="5">
        <v>16.920000000000002</v>
      </c>
      <c r="AI2188" s="5">
        <v>10</v>
      </c>
      <c r="AJ2188" s="5">
        <v>38</v>
      </c>
      <c r="AN2188" s="5">
        <v>5.1100000000000003</v>
      </c>
      <c r="AO2188" s="5">
        <v>0.13</v>
      </c>
      <c r="AT2188" s="5">
        <v>9.6999999999999993</v>
      </c>
      <c r="AU2188" s="5">
        <v>3</v>
      </c>
      <c r="AV2188" s="5">
        <v>51.17</v>
      </c>
      <c r="AW2188" s="5">
        <v>0.02</v>
      </c>
      <c r="AX2188" s="5">
        <v>0.06</v>
      </c>
      <c r="AZ2188" s="22"/>
      <c r="BA2188" s="5">
        <v>6.54</v>
      </c>
      <c r="BC2188" s="5">
        <v>0.1</v>
      </c>
      <c r="BE2188" s="20">
        <v>2.7</v>
      </c>
      <c r="BF2188" s="21"/>
      <c r="BH2188" s="5">
        <v>0.81</v>
      </c>
      <c r="BN2188" s="22"/>
      <c r="BO2188" s="5">
        <v>56</v>
      </c>
      <c r="BQ2188" s="5">
        <v>3.45</v>
      </c>
      <c r="BR2188" s="5">
        <v>3.34</v>
      </c>
      <c r="BX2188" s="5">
        <v>9.3000000000000007</v>
      </c>
      <c r="BY2188" s="5">
        <v>10</v>
      </c>
    </row>
    <row r="2189" spans="1:77" x14ac:dyDescent="0.2">
      <c r="A2189" s="2" t="s">
        <v>230</v>
      </c>
      <c r="B2189" s="3">
        <v>42256</v>
      </c>
      <c r="C2189" s="4">
        <v>23</v>
      </c>
      <c r="F2189" s="22"/>
      <c r="G2189" s="5">
        <v>2E-3</v>
      </c>
      <c r="H2189" s="5">
        <v>0.03</v>
      </c>
      <c r="J2189" s="21"/>
      <c r="M2189" s="5">
        <v>0.69</v>
      </c>
      <c r="N2189" s="21"/>
      <c r="Q2189" s="21"/>
      <c r="S2189" s="5">
        <v>131</v>
      </c>
      <c r="T2189" s="5">
        <v>50</v>
      </c>
      <c r="U2189" s="21"/>
      <c r="V2189" s="5">
        <v>1.4</v>
      </c>
      <c r="W2189" s="5">
        <v>0.62</v>
      </c>
      <c r="AB2189" s="5">
        <v>10.84</v>
      </c>
      <c r="AC2189" s="20">
        <v>10</v>
      </c>
      <c r="AD2189" s="5">
        <v>0.73</v>
      </c>
      <c r="AE2189" s="5">
        <v>1.63</v>
      </c>
      <c r="AI2189" s="21"/>
      <c r="AJ2189" s="21"/>
      <c r="AN2189" s="5">
        <v>11.9</v>
      </c>
      <c r="AO2189" s="5">
        <v>0.14000000000000001</v>
      </c>
      <c r="AS2189" s="21"/>
      <c r="AT2189" s="5">
        <v>41.1</v>
      </c>
      <c r="AU2189" s="21"/>
      <c r="AV2189" s="5">
        <v>0.47</v>
      </c>
      <c r="AW2189" s="5">
        <v>0.02</v>
      </c>
      <c r="AX2189" s="5">
        <v>0.02</v>
      </c>
      <c r="AY2189" s="21"/>
      <c r="BA2189" s="5">
        <v>7.1</v>
      </c>
      <c r="BC2189" s="21"/>
      <c r="BE2189" s="22"/>
      <c r="BF2189" s="21"/>
      <c r="BH2189" s="5">
        <v>6.2</v>
      </c>
      <c r="BO2189" s="5">
        <v>88.2</v>
      </c>
      <c r="BQ2189" s="5">
        <v>9.4600000000000009</v>
      </c>
      <c r="BR2189" s="5">
        <v>9.39</v>
      </c>
      <c r="BS2189" s="21"/>
      <c r="BT2189" s="21"/>
      <c r="BV2189" s="21"/>
      <c r="BW2189" s="21"/>
      <c r="BX2189" s="5">
        <v>10.6</v>
      </c>
      <c r="BY2189" s="21"/>
    </row>
    <row r="2190" spans="1:77" x14ac:dyDescent="0.2">
      <c r="A2190" s="2" t="s">
        <v>271</v>
      </c>
      <c r="B2190" s="3">
        <v>31866</v>
      </c>
      <c r="C2190" s="4">
        <v>8</v>
      </c>
      <c r="F2190" s="22"/>
      <c r="G2190" s="21"/>
      <c r="H2190" s="5">
        <v>7.0000000000000007E-2</v>
      </c>
      <c r="J2190" s="21"/>
      <c r="M2190" s="21"/>
      <c r="N2190" s="21"/>
      <c r="Q2190" s="21"/>
      <c r="S2190" s="21"/>
      <c r="T2190" s="21"/>
      <c r="U2190" s="21"/>
      <c r="V2190" s="21"/>
      <c r="W2190" s="21"/>
      <c r="AB2190" s="5">
        <v>4.4400000000000004</v>
      </c>
      <c r="AD2190" s="21"/>
      <c r="AE2190" s="21"/>
      <c r="AI2190" s="21"/>
      <c r="AJ2190" s="5">
        <v>99</v>
      </c>
      <c r="AN2190" s="21"/>
      <c r="AO2190" s="21"/>
      <c r="AS2190" s="21"/>
      <c r="AT2190" s="21"/>
      <c r="AU2190" s="21"/>
      <c r="AV2190" s="5">
        <v>67.55</v>
      </c>
      <c r="AW2190" s="5">
        <v>0.02</v>
      </c>
      <c r="AX2190" s="5">
        <v>0.02</v>
      </c>
      <c r="AY2190" s="22"/>
      <c r="BA2190" s="5">
        <v>6.99</v>
      </c>
      <c r="BC2190" s="21"/>
      <c r="BE2190" s="22"/>
      <c r="BF2190" s="21"/>
      <c r="BH2190" s="21"/>
      <c r="BO2190" s="21"/>
      <c r="BQ2190" s="21"/>
      <c r="BR2190" s="21"/>
      <c r="BS2190" s="22"/>
      <c r="BT2190" s="22"/>
      <c r="BV2190" s="22"/>
      <c r="BW2190" s="21"/>
      <c r="BX2190" s="5">
        <v>7.8</v>
      </c>
      <c r="BY2190" s="21"/>
    </row>
    <row r="2191" spans="1:77" x14ac:dyDescent="0.2">
      <c r="A2191" s="2" t="s">
        <v>368</v>
      </c>
      <c r="B2191" s="3">
        <v>40751</v>
      </c>
      <c r="C2191" s="4">
        <v>37</v>
      </c>
      <c r="F2191" s="22"/>
      <c r="G2191" s="5">
        <v>0.37</v>
      </c>
      <c r="H2191" s="5">
        <v>0.02</v>
      </c>
      <c r="J2191" s="5">
        <v>0.2</v>
      </c>
      <c r="M2191" s="5">
        <v>1.32</v>
      </c>
      <c r="N2191" s="5">
        <v>0.2</v>
      </c>
      <c r="Q2191" s="5">
        <v>0.44</v>
      </c>
      <c r="S2191" s="5">
        <v>35.1</v>
      </c>
      <c r="T2191" s="5">
        <v>40</v>
      </c>
      <c r="U2191" s="5">
        <v>0.3</v>
      </c>
      <c r="V2191" s="5">
        <v>9</v>
      </c>
      <c r="W2191" s="5">
        <v>0.04</v>
      </c>
      <c r="AB2191" s="5">
        <v>0.74</v>
      </c>
      <c r="AD2191" s="5">
        <v>1.9</v>
      </c>
      <c r="AE2191" s="5">
        <v>10.7</v>
      </c>
      <c r="AI2191" s="5">
        <v>2.6</v>
      </c>
      <c r="AJ2191" s="5">
        <v>35.5</v>
      </c>
      <c r="AN2191" s="5">
        <v>4.6900000000000004</v>
      </c>
      <c r="AO2191" s="5">
        <v>0.83</v>
      </c>
      <c r="AS2191" s="20">
        <v>0.35</v>
      </c>
      <c r="AT2191" s="5">
        <v>13.8</v>
      </c>
      <c r="AU2191" s="5">
        <v>4.0999999999999996</v>
      </c>
      <c r="AV2191" s="5">
        <v>60.64</v>
      </c>
      <c r="AW2191" s="5">
        <v>0.02</v>
      </c>
      <c r="AX2191" s="5">
        <v>0.01</v>
      </c>
      <c r="AY2191" s="22"/>
      <c r="BA2191" s="5">
        <v>5.65</v>
      </c>
      <c r="BC2191" s="5">
        <v>2.2000000000000001E-3</v>
      </c>
      <c r="BE2191" s="22"/>
      <c r="BF2191" s="5">
        <v>1.53</v>
      </c>
      <c r="BG2191" s="22"/>
      <c r="BH2191" s="5">
        <v>0.46</v>
      </c>
      <c r="BN2191" s="22"/>
      <c r="BO2191" s="5">
        <v>22.2</v>
      </c>
      <c r="BQ2191" s="20">
        <v>3.03</v>
      </c>
      <c r="BR2191" s="20">
        <v>3.09</v>
      </c>
      <c r="BS2191" s="20">
        <v>0.2</v>
      </c>
      <c r="BT2191" s="20">
        <v>19</v>
      </c>
      <c r="BV2191" s="20">
        <v>0.1</v>
      </c>
      <c r="BW2191" s="5">
        <v>0.28999999999999998</v>
      </c>
      <c r="BX2191" s="5">
        <v>10.1</v>
      </c>
      <c r="BY2191" s="5">
        <v>65</v>
      </c>
    </row>
    <row r="2192" spans="1:77" x14ac:dyDescent="0.2">
      <c r="A2192" s="2" t="s">
        <v>368</v>
      </c>
      <c r="B2192" s="3">
        <v>37558</v>
      </c>
      <c r="C2192" s="4">
        <v>32</v>
      </c>
      <c r="F2192" s="5">
        <v>0.2</v>
      </c>
      <c r="G2192" s="20">
        <v>0.19</v>
      </c>
      <c r="H2192" s="5">
        <v>0.34</v>
      </c>
      <c r="J2192" s="5">
        <v>0.5</v>
      </c>
      <c r="M2192" s="5">
        <v>1.1200000000000001</v>
      </c>
      <c r="N2192" s="5">
        <v>0.2</v>
      </c>
      <c r="O2192" s="20">
        <v>12</v>
      </c>
      <c r="Q2192" s="5">
        <v>0.23</v>
      </c>
      <c r="S2192" s="5">
        <v>35.799999999999997</v>
      </c>
      <c r="T2192" s="5">
        <v>25</v>
      </c>
      <c r="U2192" s="5">
        <v>0.2</v>
      </c>
      <c r="V2192" s="5">
        <v>9.3000000000000007</v>
      </c>
      <c r="W2192" s="5">
        <v>1.33</v>
      </c>
      <c r="AB2192" s="5">
        <v>0.7</v>
      </c>
      <c r="AD2192" s="21"/>
      <c r="AE2192" s="5">
        <v>16.5</v>
      </c>
      <c r="AI2192" s="5">
        <v>1.8</v>
      </c>
      <c r="AJ2192" s="5">
        <v>37.1</v>
      </c>
      <c r="AN2192" s="5">
        <v>4.38</v>
      </c>
      <c r="AO2192" s="5">
        <v>2.78</v>
      </c>
      <c r="AT2192" s="5">
        <v>10.8</v>
      </c>
      <c r="AU2192" s="5">
        <v>3.1</v>
      </c>
      <c r="AV2192" s="5">
        <v>84.55</v>
      </c>
      <c r="AW2192" s="5">
        <v>0.02</v>
      </c>
      <c r="AX2192" s="5">
        <v>0.02</v>
      </c>
      <c r="AZ2192" s="20">
        <v>9.2999999999999992E-3</v>
      </c>
      <c r="BA2192" s="5">
        <v>5.53</v>
      </c>
      <c r="BC2192" s="5">
        <v>3.2000000000000002E-3</v>
      </c>
      <c r="BE2192" s="5">
        <v>0.9</v>
      </c>
      <c r="BF2192" s="22"/>
      <c r="BH2192" s="5">
        <v>0.46</v>
      </c>
      <c r="BI2192" s="21"/>
      <c r="BN2192" s="22"/>
      <c r="BO2192" s="5">
        <v>14.6</v>
      </c>
      <c r="BQ2192" s="21"/>
      <c r="BR2192" s="21"/>
      <c r="BX2192" s="5">
        <v>11.7</v>
      </c>
      <c r="BY2192" s="5">
        <v>13</v>
      </c>
    </row>
    <row r="2193" spans="1:77" x14ac:dyDescent="0.2">
      <c r="A2193" s="2" t="s">
        <v>82</v>
      </c>
      <c r="B2193" s="3">
        <v>38848</v>
      </c>
      <c r="C2193" s="4">
        <v>31</v>
      </c>
      <c r="F2193" s="5">
        <v>0.02</v>
      </c>
      <c r="G2193" s="21"/>
      <c r="H2193" s="5">
        <v>0.02</v>
      </c>
      <c r="J2193" s="20">
        <v>5</v>
      </c>
      <c r="K2193" s="22"/>
      <c r="M2193" s="20">
        <v>1.1499999999999999</v>
      </c>
      <c r="N2193" s="20">
        <v>2.5</v>
      </c>
      <c r="O2193" s="22"/>
      <c r="P2193" s="22"/>
      <c r="Q2193" s="20">
        <v>1</v>
      </c>
      <c r="S2193" s="5">
        <v>121.53</v>
      </c>
      <c r="T2193" s="5">
        <v>38</v>
      </c>
      <c r="U2193" s="20">
        <v>5</v>
      </c>
      <c r="V2193" s="5">
        <v>4.2</v>
      </c>
      <c r="W2193" s="5">
        <v>0.02</v>
      </c>
      <c r="Y2193" s="22"/>
      <c r="AB2193" s="21"/>
      <c r="AD2193" s="20">
        <v>-4.3600000000000003</v>
      </c>
      <c r="AE2193" s="5">
        <v>2.83</v>
      </c>
      <c r="AF2193" s="22"/>
      <c r="AI2193" s="20">
        <v>10</v>
      </c>
      <c r="AJ2193" s="5">
        <v>70</v>
      </c>
      <c r="AN2193" s="5">
        <v>7.61</v>
      </c>
      <c r="AO2193" s="5">
        <v>0.28999999999999998</v>
      </c>
      <c r="AR2193" s="22"/>
      <c r="AT2193" s="5">
        <v>21.7</v>
      </c>
      <c r="AU2193" s="20">
        <v>3</v>
      </c>
      <c r="AV2193" s="5">
        <v>10.18</v>
      </c>
      <c r="AW2193" s="5">
        <v>0.02</v>
      </c>
      <c r="AX2193" s="5">
        <v>0.24</v>
      </c>
      <c r="AZ2193" s="21"/>
      <c r="BA2193" s="5">
        <v>7.12</v>
      </c>
      <c r="BC2193" s="20">
        <v>0.1</v>
      </c>
      <c r="BD2193" s="22"/>
      <c r="BE2193" s="5">
        <v>0.4</v>
      </c>
      <c r="BH2193" s="5">
        <v>5.33</v>
      </c>
      <c r="BI2193" s="21"/>
      <c r="BK2193" s="22"/>
      <c r="BL2193" s="22"/>
      <c r="BN2193" s="22"/>
      <c r="BO2193" s="5">
        <v>73</v>
      </c>
      <c r="BQ2193" s="20">
        <v>8.06</v>
      </c>
      <c r="BR2193" s="20">
        <v>7.72</v>
      </c>
      <c r="BW2193" s="22"/>
      <c r="BX2193" s="5">
        <v>11.4</v>
      </c>
      <c r="BY2193" s="20">
        <v>10</v>
      </c>
    </row>
    <row r="2194" spans="1:77" x14ac:dyDescent="0.2">
      <c r="A2194" s="2" t="s">
        <v>250</v>
      </c>
      <c r="B2194" s="3">
        <v>38853</v>
      </c>
      <c r="C2194" s="4">
        <v>31</v>
      </c>
      <c r="F2194" s="5">
        <v>0.15</v>
      </c>
      <c r="G2194" s="21"/>
      <c r="H2194" s="5">
        <v>0.21</v>
      </c>
      <c r="J2194" s="5">
        <v>5</v>
      </c>
      <c r="M2194" s="5">
        <v>1.97</v>
      </c>
      <c r="N2194" s="5">
        <v>2.5</v>
      </c>
      <c r="O2194" s="21"/>
      <c r="Q2194" s="5">
        <v>0.5</v>
      </c>
      <c r="R2194" s="22"/>
      <c r="S2194" s="5">
        <v>81.66</v>
      </c>
      <c r="T2194" s="5">
        <v>43</v>
      </c>
      <c r="U2194" s="5">
        <v>5</v>
      </c>
      <c r="V2194" s="5">
        <v>17.2</v>
      </c>
      <c r="W2194" s="5">
        <v>5.44</v>
      </c>
      <c r="Z2194" s="22"/>
      <c r="AB2194" s="21"/>
      <c r="AD2194" s="20">
        <v>0.26</v>
      </c>
      <c r="AE2194" s="5">
        <v>14.26</v>
      </c>
      <c r="AI2194" s="5">
        <v>10</v>
      </c>
      <c r="AJ2194" s="5">
        <v>59</v>
      </c>
      <c r="AN2194" s="5">
        <v>4.7699999999999996</v>
      </c>
      <c r="AO2194" s="5">
        <v>0.38</v>
      </c>
      <c r="AQ2194" s="22"/>
      <c r="AT2194" s="5">
        <v>17.8</v>
      </c>
      <c r="AU2194" s="5">
        <v>2</v>
      </c>
      <c r="AV2194" s="5">
        <v>1.1499999999999999</v>
      </c>
      <c r="AW2194" s="5">
        <v>0.02</v>
      </c>
      <c r="AX2194" s="5">
        <v>0.3</v>
      </c>
      <c r="AY2194" s="22"/>
      <c r="AZ2194" s="21"/>
      <c r="BA2194" s="5">
        <v>6.7</v>
      </c>
      <c r="BB2194" s="22"/>
      <c r="BC2194" s="5">
        <v>0.1</v>
      </c>
      <c r="BD2194" s="22"/>
      <c r="BE2194" s="5">
        <v>0.1</v>
      </c>
      <c r="BH2194" s="5">
        <v>3.08</v>
      </c>
      <c r="BN2194" s="22"/>
      <c r="BO2194" s="5">
        <v>72</v>
      </c>
      <c r="BQ2194" s="20">
        <v>5.81</v>
      </c>
      <c r="BR2194" s="20">
        <v>5.83</v>
      </c>
      <c r="BX2194" s="5">
        <v>7.8</v>
      </c>
      <c r="BY2194" s="5">
        <v>10</v>
      </c>
    </row>
    <row r="2195" spans="1:77" x14ac:dyDescent="0.2">
      <c r="A2195" s="2" t="s">
        <v>250</v>
      </c>
      <c r="B2195" s="3">
        <v>40147</v>
      </c>
      <c r="C2195" s="4">
        <v>24</v>
      </c>
      <c r="G2195" s="5">
        <v>0.2</v>
      </c>
      <c r="H2195" s="5">
        <v>0.25</v>
      </c>
      <c r="J2195" s="21"/>
      <c r="M2195" s="5">
        <v>0.82</v>
      </c>
      <c r="N2195" s="21"/>
      <c r="O2195" s="22"/>
      <c r="Q2195" s="21"/>
      <c r="S2195" s="5">
        <v>67.8</v>
      </c>
      <c r="T2195" s="5">
        <v>31</v>
      </c>
      <c r="U2195" s="5">
        <v>1.3</v>
      </c>
      <c r="V2195" s="5">
        <v>25</v>
      </c>
      <c r="W2195" s="5">
        <v>3.94</v>
      </c>
      <c r="AB2195" s="5">
        <v>1.72</v>
      </c>
      <c r="AD2195" s="5">
        <v>3.54</v>
      </c>
      <c r="AE2195" s="5">
        <v>11.3</v>
      </c>
      <c r="AI2195" s="21"/>
      <c r="AJ2195" s="5">
        <v>48.6</v>
      </c>
      <c r="AN2195" s="5">
        <v>4.67</v>
      </c>
      <c r="AO2195" s="5">
        <v>0.31</v>
      </c>
      <c r="AT2195" s="5">
        <v>15.2</v>
      </c>
      <c r="AU2195" s="21"/>
      <c r="AV2195" s="5">
        <v>0.22</v>
      </c>
      <c r="AW2195" s="5">
        <v>0.02</v>
      </c>
      <c r="AX2195" s="5">
        <v>0.4</v>
      </c>
      <c r="BA2195" s="5">
        <v>6.62</v>
      </c>
      <c r="BC2195" s="21"/>
      <c r="BE2195" s="5">
        <v>0.2</v>
      </c>
      <c r="BF2195" s="5">
        <v>0.25</v>
      </c>
      <c r="BH2195" s="5">
        <v>3.17</v>
      </c>
      <c r="BO2195" s="5">
        <v>52.8</v>
      </c>
      <c r="BP2195" s="22"/>
      <c r="BQ2195" s="22"/>
      <c r="BR2195" s="22"/>
      <c r="BW2195" s="21"/>
      <c r="BX2195" s="5">
        <v>10.5</v>
      </c>
      <c r="BY2195" s="21"/>
    </row>
    <row r="2196" spans="1:77" x14ac:dyDescent="0.2">
      <c r="A2196" s="2" t="s">
        <v>250</v>
      </c>
      <c r="B2196" s="3">
        <v>40556</v>
      </c>
      <c r="C2196" s="4">
        <v>34</v>
      </c>
      <c r="F2196" s="22"/>
      <c r="G2196" s="5">
        <v>0.24</v>
      </c>
      <c r="H2196" s="5">
        <v>0.28000000000000003</v>
      </c>
      <c r="J2196" s="20">
        <v>1.3</v>
      </c>
      <c r="M2196" s="5">
        <v>0.67</v>
      </c>
      <c r="N2196" s="20">
        <v>0.2</v>
      </c>
      <c r="Q2196" s="20">
        <v>0.02</v>
      </c>
      <c r="R2196" s="22"/>
      <c r="S2196" s="5">
        <v>67.5</v>
      </c>
      <c r="T2196" s="5">
        <v>28</v>
      </c>
      <c r="U2196" s="20">
        <v>1.9</v>
      </c>
      <c r="V2196" s="5">
        <v>27</v>
      </c>
      <c r="W2196" s="5">
        <v>4.12</v>
      </c>
      <c r="Z2196" s="22"/>
      <c r="AB2196" s="5">
        <v>1.83</v>
      </c>
      <c r="AD2196" s="5">
        <v>3.45</v>
      </c>
      <c r="AE2196" s="5">
        <v>11.1</v>
      </c>
      <c r="AI2196" s="20">
        <v>0.9</v>
      </c>
      <c r="AJ2196" s="5">
        <v>44.5</v>
      </c>
      <c r="AN2196" s="5">
        <v>4.4400000000000004</v>
      </c>
      <c r="AO2196" s="20">
        <v>0.32</v>
      </c>
      <c r="AQ2196" s="22"/>
      <c r="AS2196" s="20">
        <v>0.69</v>
      </c>
      <c r="AT2196" s="5">
        <v>13.4</v>
      </c>
      <c r="AU2196" s="20">
        <v>0.8</v>
      </c>
      <c r="AV2196" s="5">
        <v>0.22</v>
      </c>
      <c r="AW2196" s="5">
        <v>0.02</v>
      </c>
      <c r="AX2196" s="5">
        <v>0.39</v>
      </c>
      <c r="AY2196" s="22"/>
      <c r="BA2196" s="5">
        <v>6.66</v>
      </c>
      <c r="BB2196" s="22"/>
      <c r="BC2196" s="20">
        <v>1.1999999999999999E-3</v>
      </c>
      <c r="BD2196" s="22"/>
      <c r="BE2196" s="22"/>
      <c r="BF2196" s="5">
        <v>0.08</v>
      </c>
      <c r="BH2196" s="5">
        <v>2.98</v>
      </c>
      <c r="BO2196" s="5">
        <v>44.6</v>
      </c>
      <c r="BQ2196" s="5">
        <v>4.71</v>
      </c>
      <c r="BR2196" s="5">
        <v>4.88</v>
      </c>
      <c r="BW2196" s="20">
        <v>4.5999999999999996</v>
      </c>
      <c r="BX2196" s="5">
        <v>9.1999999999999993</v>
      </c>
      <c r="BY2196" s="20">
        <v>0.5</v>
      </c>
    </row>
    <row r="2197" spans="1:77" x14ac:dyDescent="0.2">
      <c r="A2197" s="2" t="s">
        <v>337</v>
      </c>
      <c r="B2197" s="3">
        <v>40547</v>
      </c>
      <c r="C2197" s="4">
        <v>34</v>
      </c>
      <c r="F2197" s="22"/>
      <c r="G2197" s="5">
        <v>0.11</v>
      </c>
      <c r="H2197" s="5">
        <v>0.4</v>
      </c>
      <c r="J2197" s="20">
        <v>0.4</v>
      </c>
      <c r="M2197" s="5">
        <v>1.06</v>
      </c>
      <c r="N2197" s="20">
        <v>0.3</v>
      </c>
      <c r="Q2197" s="20">
        <v>0.02</v>
      </c>
      <c r="S2197" s="5">
        <v>62.9</v>
      </c>
      <c r="T2197" s="5">
        <v>29</v>
      </c>
      <c r="U2197" s="20">
        <v>2.8</v>
      </c>
      <c r="V2197" s="5">
        <v>16</v>
      </c>
      <c r="W2197" s="5">
        <v>8.3000000000000007</v>
      </c>
      <c r="AB2197" s="5">
        <v>2.1</v>
      </c>
      <c r="AD2197" s="5">
        <v>4.67</v>
      </c>
      <c r="AE2197" s="5">
        <v>23.7</v>
      </c>
      <c r="AI2197" s="20">
        <v>0.5</v>
      </c>
      <c r="AJ2197" s="5">
        <v>49.4</v>
      </c>
      <c r="AN2197" s="5">
        <v>5.12</v>
      </c>
      <c r="AO2197" s="5">
        <v>0.47</v>
      </c>
      <c r="AS2197" s="20">
        <v>0.35</v>
      </c>
      <c r="AT2197" s="5">
        <v>15.2</v>
      </c>
      <c r="AU2197" s="20">
        <v>0.5</v>
      </c>
      <c r="AV2197" s="5">
        <v>0.22</v>
      </c>
      <c r="AW2197" s="5">
        <v>0.02</v>
      </c>
      <c r="AX2197" s="5">
        <v>0.83</v>
      </c>
      <c r="AY2197" s="22"/>
      <c r="BA2197" s="5">
        <v>6.42</v>
      </c>
      <c r="BC2197" s="20">
        <v>1.1999999999999999E-3</v>
      </c>
      <c r="BE2197" s="22"/>
      <c r="BF2197" s="5">
        <v>0.21</v>
      </c>
      <c r="BH2197" s="5">
        <v>2.68</v>
      </c>
      <c r="BO2197" s="5">
        <v>74.8</v>
      </c>
      <c r="BQ2197" s="5">
        <v>5.08</v>
      </c>
      <c r="BR2197" s="5">
        <v>5.33</v>
      </c>
      <c r="BT2197" s="21"/>
      <c r="BW2197" s="20">
        <v>7.5</v>
      </c>
      <c r="BX2197" s="5">
        <v>9.8000000000000007</v>
      </c>
      <c r="BY2197" s="20">
        <v>1.7</v>
      </c>
    </row>
    <row r="2198" spans="1:77" x14ac:dyDescent="0.2">
      <c r="A2198" s="2" t="s">
        <v>400</v>
      </c>
      <c r="B2198" s="3">
        <v>38849</v>
      </c>
      <c r="C2198" s="4">
        <v>31</v>
      </c>
      <c r="F2198" s="5">
        <v>0.02</v>
      </c>
      <c r="G2198" s="22"/>
      <c r="H2198" s="5">
        <v>0.32</v>
      </c>
      <c r="J2198" s="5">
        <v>5</v>
      </c>
      <c r="M2198" s="5">
        <v>0.56000000000000005</v>
      </c>
      <c r="N2198" s="5">
        <v>2.5</v>
      </c>
      <c r="O2198" s="22"/>
      <c r="Q2198" s="5">
        <v>1</v>
      </c>
      <c r="S2198" s="5">
        <v>74.58</v>
      </c>
      <c r="T2198" s="5">
        <v>24</v>
      </c>
      <c r="U2198" s="5">
        <v>5</v>
      </c>
      <c r="V2198" s="5">
        <v>3.7</v>
      </c>
      <c r="W2198" s="5">
        <v>2.2000000000000002</v>
      </c>
      <c r="AB2198" s="21"/>
      <c r="AD2198" s="20">
        <v>0.4</v>
      </c>
      <c r="AE2198" s="5">
        <v>1.57</v>
      </c>
      <c r="AI2198" s="5">
        <v>10</v>
      </c>
      <c r="AJ2198" s="5">
        <v>46</v>
      </c>
      <c r="AN2198" s="5">
        <v>3.93</v>
      </c>
      <c r="AO2198" s="5">
        <v>0.28999999999999998</v>
      </c>
      <c r="AT2198" s="5">
        <v>13.1</v>
      </c>
      <c r="AU2198" s="5">
        <v>2</v>
      </c>
      <c r="AV2198" s="5">
        <v>0.48</v>
      </c>
      <c r="AW2198" s="5">
        <v>0.02</v>
      </c>
      <c r="AX2198" s="5">
        <v>0.24</v>
      </c>
      <c r="AY2198" s="21"/>
      <c r="BA2198" s="5">
        <v>7.37</v>
      </c>
      <c r="BC2198" s="5">
        <v>0.1</v>
      </c>
      <c r="BE2198" s="5">
        <v>0.2</v>
      </c>
      <c r="BF2198" s="22"/>
      <c r="BH2198" s="5">
        <v>3.55</v>
      </c>
      <c r="BN2198" s="22"/>
      <c r="BO2198" s="20">
        <v>25</v>
      </c>
      <c r="BQ2198" s="20">
        <v>4.74</v>
      </c>
      <c r="BR2198" s="20">
        <v>4.76</v>
      </c>
      <c r="BX2198" s="5">
        <v>9.5</v>
      </c>
      <c r="BY2198" s="5">
        <v>10</v>
      </c>
    </row>
    <row r="2199" spans="1:77" x14ac:dyDescent="0.2">
      <c r="A2199" s="2" t="s">
        <v>337</v>
      </c>
      <c r="B2199" s="3">
        <v>42254</v>
      </c>
      <c r="C2199" s="4">
        <v>23</v>
      </c>
      <c r="F2199" s="21"/>
      <c r="G2199" s="20">
        <v>0.12</v>
      </c>
      <c r="H2199" s="5">
        <v>0.54</v>
      </c>
      <c r="J2199" s="21"/>
      <c r="M2199" s="5">
        <v>1.58</v>
      </c>
      <c r="N2199" s="21"/>
      <c r="Q2199" s="21"/>
      <c r="S2199" s="5">
        <v>70.900000000000006</v>
      </c>
      <c r="T2199" s="5">
        <v>28</v>
      </c>
      <c r="U2199" s="21"/>
      <c r="V2199" s="5">
        <v>13</v>
      </c>
      <c r="W2199" s="5">
        <v>7.86</v>
      </c>
      <c r="AB2199" s="5">
        <v>1.98</v>
      </c>
      <c r="AC2199" s="20">
        <v>10</v>
      </c>
      <c r="AD2199" s="20">
        <v>2.71</v>
      </c>
      <c r="AE2199" s="5">
        <v>25.5</v>
      </c>
      <c r="AI2199" s="21"/>
      <c r="AJ2199" s="21"/>
      <c r="AN2199" s="5">
        <v>6.1</v>
      </c>
      <c r="AO2199" s="5">
        <v>0.32</v>
      </c>
      <c r="AT2199" s="5">
        <v>14.4</v>
      </c>
      <c r="AU2199" s="21"/>
      <c r="AV2199" s="5">
        <v>0.22</v>
      </c>
      <c r="AW2199" s="5">
        <v>0.02</v>
      </c>
      <c r="AX2199" s="5">
        <v>0.59</v>
      </c>
      <c r="AZ2199" s="22"/>
      <c r="BA2199" s="5">
        <v>6.3</v>
      </c>
      <c r="BC2199" s="22"/>
      <c r="BE2199" s="21"/>
      <c r="BH2199" s="5">
        <v>3.27</v>
      </c>
      <c r="BO2199" s="5">
        <v>75.099999999999994</v>
      </c>
      <c r="BQ2199" s="20">
        <v>5.64</v>
      </c>
      <c r="BR2199" s="20">
        <v>5.8</v>
      </c>
      <c r="BX2199" s="5">
        <v>11.4</v>
      </c>
      <c r="BY2199" s="21"/>
    </row>
    <row r="2200" spans="1:77" x14ac:dyDescent="0.2">
      <c r="A2200" s="2" t="s">
        <v>337</v>
      </c>
      <c r="B2200" s="3">
        <v>41925</v>
      </c>
      <c r="C2200" s="4">
        <v>25</v>
      </c>
      <c r="F2200" s="21"/>
      <c r="G2200" s="20">
        <v>0.08</v>
      </c>
      <c r="H2200" s="5">
        <v>0.48</v>
      </c>
      <c r="J2200" s="21"/>
      <c r="M2200" s="5">
        <v>1.17</v>
      </c>
      <c r="N2200" s="21"/>
      <c r="O2200" s="22"/>
      <c r="Q2200" s="21"/>
      <c r="S2200" s="5">
        <v>83.2</v>
      </c>
      <c r="T2200" s="5">
        <v>37</v>
      </c>
      <c r="U2200" s="21"/>
      <c r="V2200" s="5">
        <v>12</v>
      </c>
      <c r="W2200" s="5">
        <v>9.32</v>
      </c>
      <c r="AB2200" s="5">
        <v>2.0499999999999998</v>
      </c>
      <c r="AD2200" s="20">
        <v>0.39</v>
      </c>
      <c r="AE2200" s="5">
        <v>23.2</v>
      </c>
      <c r="AI2200" s="21"/>
      <c r="AJ2200" s="5">
        <v>63.2</v>
      </c>
      <c r="AN2200" s="5">
        <v>6.42</v>
      </c>
      <c r="AO2200" s="5">
        <v>0.5</v>
      </c>
      <c r="AT2200" s="5">
        <v>16.899999999999999</v>
      </c>
      <c r="AU2200" s="21"/>
      <c r="AV2200" s="5">
        <v>0.22</v>
      </c>
      <c r="AW2200" s="5">
        <v>0.02</v>
      </c>
      <c r="AX2200" s="5">
        <v>0.09</v>
      </c>
      <c r="AY2200" s="20">
        <v>0.34</v>
      </c>
      <c r="BA2200" s="5">
        <v>6.63</v>
      </c>
      <c r="BC2200" s="22"/>
      <c r="BE2200" s="21"/>
      <c r="BF2200" s="20">
        <v>0.21</v>
      </c>
      <c r="BH2200" s="5">
        <v>3.73</v>
      </c>
      <c r="BO2200" s="5">
        <v>84.6</v>
      </c>
      <c r="BQ2200" s="20">
        <v>6.54</v>
      </c>
      <c r="BR2200" s="20">
        <v>6.56</v>
      </c>
      <c r="BX2200" s="5">
        <v>11.1</v>
      </c>
      <c r="BY2200" s="21"/>
    </row>
    <row r="2201" spans="1:77" x14ac:dyDescent="0.2">
      <c r="A2201" s="2" t="s">
        <v>337</v>
      </c>
      <c r="B2201" s="3">
        <v>41564</v>
      </c>
      <c r="C2201" s="4">
        <v>32</v>
      </c>
      <c r="F2201" s="21"/>
      <c r="G2201" s="20">
        <v>7.0000000000000007E-2</v>
      </c>
      <c r="H2201" s="5">
        <v>0.45</v>
      </c>
      <c r="J2201" s="5">
        <v>0.3</v>
      </c>
      <c r="M2201" s="5">
        <v>0.88</v>
      </c>
      <c r="N2201" s="5">
        <v>0.2</v>
      </c>
      <c r="Q2201" s="5">
        <v>0.02</v>
      </c>
      <c r="S2201" s="5">
        <v>74.5</v>
      </c>
      <c r="T2201" s="5">
        <v>31</v>
      </c>
      <c r="U2201" s="5">
        <v>1.2</v>
      </c>
      <c r="V2201" s="5">
        <v>11</v>
      </c>
      <c r="W2201" s="5">
        <v>9.48</v>
      </c>
      <c r="AB2201" s="5">
        <v>2.08</v>
      </c>
      <c r="AD2201" s="20">
        <v>7.43</v>
      </c>
      <c r="AE2201" s="5">
        <v>22.3</v>
      </c>
      <c r="AI2201" s="5">
        <v>6.4</v>
      </c>
      <c r="AJ2201" s="5">
        <v>57.3</v>
      </c>
      <c r="AN2201" s="5">
        <v>5.8</v>
      </c>
      <c r="AO2201" s="5">
        <v>0.53</v>
      </c>
      <c r="AT2201" s="5">
        <v>16.2</v>
      </c>
      <c r="AU2201" s="5">
        <v>0.5</v>
      </c>
      <c r="AV2201" s="5">
        <v>0.22</v>
      </c>
      <c r="AW2201" s="5">
        <v>0.02</v>
      </c>
      <c r="AX2201" s="5">
        <v>0.28000000000000003</v>
      </c>
      <c r="BA2201" s="5">
        <v>6.39</v>
      </c>
      <c r="BC2201" s="5">
        <v>1E-3</v>
      </c>
      <c r="BE2201" s="21"/>
      <c r="BF2201" s="20">
        <v>0.28999999999999998</v>
      </c>
      <c r="BH2201" s="5">
        <v>2.9</v>
      </c>
      <c r="BO2201" s="5">
        <v>87.3</v>
      </c>
      <c r="BQ2201" s="20">
        <v>5.6</v>
      </c>
      <c r="BR2201" s="20">
        <v>6.03</v>
      </c>
      <c r="BT2201" s="22"/>
      <c r="BX2201" s="5">
        <v>10.4</v>
      </c>
      <c r="BY2201" s="5">
        <v>20</v>
      </c>
    </row>
    <row r="2202" spans="1:77" x14ac:dyDescent="0.2">
      <c r="A2202" s="2" t="s">
        <v>337</v>
      </c>
      <c r="B2202" s="3">
        <v>39342</v>
      </c>
      <c r="C2202" s="4">
        <v>24</v>
      </c>
      <c r="F2202" s="5">
        <v>0.22</v>
      </c>
      <c r="G2202" s="20">
        <v>0.21</v>
      </c>
      <c r="H2202" s="5">
        <v>0.46</v>
      </c>
      <c r="J2202" s="22"/>
      <c r="M2202" s="5">
        <v>1.08</v>
      </c>
      <c r="N2202" s="22"/>
      <c r="O2202" s="20">
        <v>40</v>
      </c>
      <c r="Q2202" s="22"/>
      <c r="S2202" s="5">
        <v>64.2</v>
      </c>
      <c r="T2202" s="5">
        <v>31</v>
      </c>
      <c r="U2202" s="22"/>
      <c r="V2202" s="5">
        <v>18</v>
      </c>
      <c r="W2202" s="5">
        <v>8.1199999999999992</v>
      </c>
      <c r="AB2202" s="5">
        <v>2.15</v>
      </c>
      <c r="AD2202" s="22"/>
      <c r="AE2202" s="5">
        <v>21.9</v>
      </c>
      <c r="AI2202" s="22"/>
      <c r="AJ2202" s="5">
        <v>50</v>
      </c>
      <c r="AN2202" s="5">
        <v>4.8</v>
      </c>
      <c r="AO2202" s="5">
        <v>0.5</v>
      </c>
      <c r="AT2202" s="5">
        <v>15.4</v>
      </c>
      <c r="AU2202" s="22"/>
      <c r="AV2202" s="5">
        <v>0.22</v>
      </c>
      <c r="AW2202" s="5">
        <v>0.02</v>
      </c>
      <c r="AX2202" s="5">
        <v>0.98</v>
      </c>
      <c r="AZ2202" s="20">
        <v>0.23</v>
      </c>
      <c r="BA2202" s="5">
        <v>6.5</v>
      </c>
      <c r="BC2202" s="22"/>
      <c r="BE2202" s="5">
        <v>0.2</v>
      </c>
      <c r="BF2202" s="22"/>
      <c r="BH2202" s="5">
        <v>2.82</v>
      </c>
      <c r="BO2202" s="5">
        <v>71.7</v>
      </c>
      <c r="BW2202" s="22"/>
      <c r="BX2202" s="5">
        <v>11.1</v>
      </c>
      <c r="BY2202" s="21"/>
    </row>
    <row r="2203" spans="1:77" x14ac:dyDescent="0.2">
      <c r="A2203" s="2" t="s">
        <v>337</v>
      </c>
      <c r="B2203" s="3">
        <v>38855</v>
      </c>
      <c r="C2203" s="4">
        <v>31</v>
      </c>
      <c r="F2203" s="5">
        <v>0.14000000000000001</v>
      </c>
      <c r="G2203" s="22"/>
      <c r="H2203" s="5">
        <v>0.51</v>
      </c>
      <c r="J2203" s="5">
        <v>5</v>
      </c>
      <c r="M2203" s="5">
        <v>2.04</v>
      </c>
      <c r="N2203" s="5">
        <v>2.5</v>
      </c>
      <c r="O2203" s="22"/>
      <c r="Q2203" s="5">
        <v>0.5</v>
      </c>
      <c r="S2203" s="5">
        <v>69.84</v>
      </c>
      <c r="T2203" s="5">
        <v>32</v>
      </c>
      <c r="U2203" s="5">
        <v>5</v>
      </c>
      <c r="V2203" s="5">
        <v>13.1</v>
      </c>
      <c r="W2203" s="5">
        <v>9.3000000000000007</v>
      </c>
      <c r="Y2203" s="22"/>
      <c r="AB2203" s="21"/>
      <c r="AD2203" s="20">
        <v>1.1000000000000001</v>
      </c>
      <c r="AE2203" s="5">
        <v>22.19</v>
      </c>
      <c r="AI2203" s="5">
        <v>10</v>
      </c>
      <c r="AJ2203" s="5">
        <v>55</v>
      </c>
      <c r="AN2203" s="5">
        <v>5.22</v>
      </c>
      <c r="AO2203" s="5">
        <v>0.53</v>
      </c>
      <c r="AT2203" s="5">
        <v>16</v>
      </c>
      <c r="AU2203" s="5">
        <v>2</v>
      </c>
      <c r="AV2203" s="5">
        <v>0.48</v>
      </c>
      <c r="AW2203" s="5">
        <v>0.02</v>
      </c>
      <c r="AX2203" s="5">
        <v>0.95</v>
      </c>
      <c r="AZ2203" s="22"/>
      <c r="BA2203" s="5">
        <v>6.57</v>
      </c>
      <c r="BC2203" s="5">
        <v>0.1</v>
      </c>
      <c r="BE2203" s="5">
        <v>0.2</v>
      </c>
      <c r="BH2203" s="5">
        <v>2.76</v>
      </c>
      <c r="BN2203" s="22"/>
      <c r="BO2203" s="5">
        <v>72</v>
      </c>
      <c r="BQ2203" s="20">
        <v>5.15</v>
      </c>
      <c r="BR2203" s="20">
        <v>5.21</v>
      </c>
      <c r="BX2203" s="5">
        <v>8.4</v>
      </c>
      <c r="BY2203" s="5">
        <v>10</v>
      </c>
    </row>
    <row r="2204" spans="1:77" x14ac:dyDescent="0.2">
      <c r="A2204" s="2" t="s">
        <v>250</v>
      </c>
      <c r="B2204" s="3">
        <v>41256</v>
      </c>
      <c r="C2204" s="4">
        <v>29</v>
      </c>
      <c r="F2204" s="21"/>
      <c r="G2204" s="5">
        <v>0.28999999999999998</v>
      </c>
      <c r="H2204" s="5">
        <v>0.3</v>
      </c>
      <c r="J2204" s="21"/>
      <c r="M2204" s="5">
        <v>0.79</v>
      </c>
      <c r="N2204" s="21"/>
      <c r="O2204" s="21"/>
      <c r="Q2204" s="21"/>
      <c r="S2204" s="5">
        <v>64.5</v>
      </c>
      <c r="T2204" s="5">
        <v>24</v>
      </c>
      <c r="U2204" s="21"/>
      <c r="V2204" s="5">
        <v>31</v>
      </c>
      <c r="W2204" s="5">
        <v>3.59</v>
      </c>
      <c r="Z2204" s="20">
        <v>25</v>
      </c>
      <c r="AB2204" s="5">
        <v>1.95</v>
      </c>
      <c r="AD2204" s="20">
        <v>1.84</v>
      </c>
      <c r="AE2204" s="5">
        <v>11.1</v>
      </c>
      <c r="AI2204" s="21"/>
      <c r="AJ2204" s="5">
        <v>41.3</v>
      </c>
      <c r="AN2204" s="5">
        <v>4.46</v>
      </c>
      <c r="AO2204" s="5">
        <v>0.28000000000000003</v>
      </c>
      <c r="AT2204" s="5">
        <v>13</v>
      </c>
      <c r="AU2204" s="21"/>
      <c r="AV2204" s="5">
        <v>0.22</v>
      </c>
      <c r="AW2204" s="5">
        <v>0.02</v>
      </c>
      <c r="AX2204" s="5">
        <v>0.42</v>
      </c>
      <c r="AY2204" s="20">
        <v>0.14000000000000001</v>
      </c>
      <c r="AZ2204" s="21"/>
      <c r="BA2204" s="5">
        <v>6.65</v>
      </c>
      <c r="BC2204" s="21"/>
      <c r="BE2204" s="21"/>
      <c r="BF2204" s="20">
        <v>0.56000000000000005</v>
      </c>
      <c r="BH2204" s="5">
        <v>2.89</v>
      </c>
      <c r="BI2204" s="22"/>
      <c r="BO2204" s="5">
        <v>49.1</v>
      </c>
      <c r="BQ2204" s="20">
        <v>4.5999999999999996</v>
      </c>
      <c r="BR2204" s="20">
        <v>4.6900000000000004</v>
      </c>
      <c r="BS2204" s="20">
        <v>0.2</v>
      </c>
      <c r="BT2204" s="20">
        <v>36</v>
      </c>
      <c r="BV2204" s="20">
        <v>0.15</v>
      </c>
      <c r="BX2204" s="5">
        <v>10.1</v>
      </c>
      <c r="BY2204" s="21"/>
    </row>
    <row r="2205" spans="1:77" x14ac:dyDescent="0.2">
      <c r="A2205" s="2" t="s">
        <v>250</v>
      </c>
      <c r="B2205" s="3">
        <v>40868</v>
      </c>
      <c r="C2205" s="4">
        <v>25</v>
      </c>
      <c r="F2205" s="22"/>
      <c r="G2205" s="5">
        <v>0.27</v>
      </c>
      <c r="H2205" s="5">
        <v>0.25</v>
      </c>
      <c r="J2205" s="21"/>
      <c r="M2205" s="5">
        <v>0.8</v>
      </c>
      <c r="N2205" s="21"/>
      <c r="O2205" s="22"/>
      <c r="Q2205" s="21"/>
      <c r="S2205" s="5">
        <v>75.8</v>
      </c>
      <c r="T2205" s="5">
        <v>25</v>
      </c>
      <c r="U2205" s="21"/>
      <c r="V2205" s="5">
        <v>31</v>
      </c>
      <c r="W2205" s="5">
        <v>4.0599999999999996</v>
      </c>
      <c r="AB2205" s="5">
        <v>1.99</v>
      </c>
      <c r="AD2205" s="5">
        <v>19.04</v>
      </c>
      <c r="AE2205" s="5">
        <v>12.8</v>
      </c>
      <c r="AI2205" s="21"/>
      <c r="AJ2205" s="5">
        <v>43</v>
      </c>
      <c r="AN2205" s="5">
        <v>4.8499999999999996</v>
      </c>
      <c r="AO2205" s="5">
        <v>0.31</v>
      </c>
      <c r="AT2205" s="5">
        <v>16.100000000000001</v>
      </c>
      <c r="AU2205" s="21"/>
      <c r="AV2205" s="5">
        <v>0.22</v>
      </c>
      <c r="AW2205" s="5">
        <v>0.02</v>
      </c>
      <c r="AX2205" s="5">
        <v>0.43</v>
      </c>
      <c r="AY2205" s="21"/>
      <c r="AZ2205" s="22"/>
      <c r="BA2205" s="5">
        <v>6.75</v>
      </c>
      <c r="BC2205" s="21"/>
      <c r="BE2205" s="22"/>
      <c r="BF2205" s="5">
        <v>0.18</v>
      </c>
      <c r="BH2205" s="5">
        <v>2.97</v>
      </c>
      <c r="BO2205" s="5">
        <v>40.4</v>
      </c>
      <c r="BQ2205" s="5">
        <v>4.53</v>
      </c>
      <c r="BR2205" s="5">
        <v>5.48</v>
      </c>
      <c r="BS2205" s="21"/>
      <c r="BT2205" s="20">
        <v>10</v>
      </c>
      <c r="BV2205" s="21"/>
      <c r="BX2205" s="5">
        <v>10.6</v>
      </c>
      <c r="BY2205" s="21"/>
    </row>
    <row r="2206" spans="1:77" x14ac:dyDescent="0.2">
      <c r="A2206" s="2" t="s">
        <v>337</v>
      </c>
      <c r="B2206" s="3">
        <v>41067</v>
      </c>
      <c r="C2206" s="4">
        <v>29</v>
      </c>
      <c r="F2206" s="22"/>
      <c r="G2206" s="5">
        <v>0.13</v>
      </c>
      <c r="H2206" s="5">
        <v>0.43</v>
      </c>
      <c r="J2206" s="22"/>
      <c r="M2206" s="5">
        <v>0.95</v>
      </c>
      <c r="N2206" s="22"/>
      <c r="O2206" s="22"/>
      <c r="Q2206" s="22"/>
      <c r="S2206" s="5">
        <v>71.900000000000006</v>
      </c>
      <c r="T2206" s="5">
        <v>34</v>
      </c>
      <c r="U2206" s="20">
        <v>1.9</v>
      </c>
      <c r="V2206" s="5">
        <v>13</v>
      </c>
      <c r="W2206" s="5">
        <v>9.73</v>
      </c>
      <c r="AB2206" s="5">
        <v>2.29</v>
      </c>
      <c r="AD2206" s="5">
        <v>8.8699999999999992</v>
      </c>
      <c r="AE2206" s="5">
        <v>23</v>
      </c>
      <c r="AI2206" s="22"/>
      <c r="AJ2206" s="5">
        <v>53.2</v>
      </c>
      <c r="AN2206" s="5">
        <v>5.66</v>
      </c>
      <c r="AO2206" s="5">
        <v>0.51</v>
      </c>
      <c r="AT2206" s="5">
        <v>15.7</v>
      </c>
      <c r="AU2206" s="22"/>
      <c r="AV2206" s="5">
        <v>0.22</v>
      </c>
      <c r="AW2206" s="5">
        <v>0.02</v>
      </c>
      <c r="AX2206" s="5">
        <v>0.68</v>
      </c>
      <c r="AY2206" s="20">
        <v>0.4</v>
      </c>
      <c r="AZ2206" s="22"/>
      <c r="BA2206" s="5">
        <v>6.49</v>
      </c>
      <c r="BC2206" s="22"/>
      <c r="BE2206" s="21"/>
      <c r="BF2206" s="5">
        <v>0.53</v>
      </c>
      <c r="BH2206" s="5">
        <v>2.72</v>
      </c>
      <c r="BO2206" s="5">
        <v>81.8</v>
      </c>
      <c r="BQ2206" s="20">
        <v>5.4</v>
      </c>
      <c r="BR2206" s="20">
        <v>5.91</v>
      </c>
      <c r="BS2206" s="20">
        <v>0.2</v>
      </c>
      <c r="BT2206" s="20">
        <v>40</v>
      </c>
      <c r="BV2206" s="20">
        <v>0.16</v>
      </c>
      <c r="BX2206" s="5">
        <v>9.1</v>
      </c>
      <c r="BY2206" s="22"/>
    </row>
    <row r="2207" spans="1:77" x14ac:dyDescent="0.2">
      <c r="A2207" s="2" t="s">
        <v>294</v>
      </c>
      <c r="B2207" s="3">
        <v>42248</v>
      </c>
      <c r="C2207" s="4">
        <v>22</v>
      </c>
      <c r="F2207" s="21"/>
      <c r="G2207" s="20">
        <v>0.12</v>
      </c>
      <c r="H2207" s="5">
        <v>0.08</v>
      </c>
      <c r="J2207" s="22"/>
      <c r="M2207" s="5">
        <v>1.35</v>
      </c>
      <c r="N2207" s="22"/>
      <c r="O2207" s="21"/>
      <c r="Q2207" s="22"/>
      <c r="S2207" s="5">
        <v>73.2</v>
      </c>
      <c r="T2207" s="5">
        <v>32</v>
      </c>
      <c r="U2207" s="22"/>
      <c r="V2207" s="5">
        <v>3.8</v>
      </c>
      <c r="W2207" s="5">
        <v>11.5</v>
      </c>
      <c r="Y2207" s="21"/>
      <c r="AB2207" s="5">
        <v>3.45</v>
      </c>
      <c r="AD2207" s="20">
        <v>3.45</v>
      </c>
      <c r="AE2207" s="5">
        <v>10.7</v>
      </c>
      <c r="AI2207" s="22"/>
      <c r="AJ2207" s="21"/>
      <c r="AN2207" s="5">
        <v>5.93</v>
      </c>
      <c r="AO2207" s="5">
        <v>0.56000000000000005</v>
      </c>
      <c r="AT2207" s="5">
        <v>15</v>
      </c>
      <c r="AU2207" s="22"/>
      <c r="AV2207" s="5">
        <v>2.93</v>
      </c>
      <c r="AW2207" s="5">
        <v>0.02</v>
      </c>
      <c r="AX2207" s="5">
        <v>0.02</v>
      </c>
      <c r="AZ2207" s="22"/>
      <c r="BA2207" s="5">
        <v>6.31</v>
      </c>
      <c r="BC2207" s="22"/>
      <c r="BE2207" s="21"/>
      <c r="BF2207" s="22"/>
      <c r="BH2207" s="5">
        <v>2.69</v>
      </c>
      <c r="BO2207" s="5">
        <v>90.7</v>
      </c>
      <c r="BQ2207" s="20">
        <v>5.53</v>
      </c>
      <c r="BR2207" s="20">
        <v>5.72</v>
      </c>
      <c r="BX2207" s="5">
        <v>9.9</v>
      </c>
      <c r="BY2207" s="22"/>
    </row>
    <row r="2208" spans="1:77" x14ac:dyDescent="0.2">
      <c r="A2208" s="2" t="s">
        <v>285</v>
      </c>
      <c r="B2208" s="3">
        <v>37565</v>
      </c>
      <c r="C2208" s="4">
        <v>32</v>
      </c>
      <c r="F2208" s="20">
        <v>0.13</v>
      </c>
      <c r="G2208" s="5">
        <v>0.12</v>
      </c>
      <c r="H2208" s="5">
        <v>0.01</v>
      </c>
      <c r="J2208" s="20">
        <v>0.9</v>
      </c>
      <c r="M2208" s="5">
        <v>1</v>
      </c>
      <c r="N2208" s="20">
        <v>0.2</v>
      </c>
      <c r="O2208" s="20">
        <v>10</v>
      </c>
      <c r="Q2208" s="20">
        <v>0.61</v>
      </c>
      <c r="S2208" s="5">
        <v>91.6</v>
      </c>
      <c r="T2208" s="5">
        <v>25</v>
      </c>
      <c r="U2208" s="20">
        <v>0.2</v>
      </c>
      <c r="V2208" s="5">
        <v>2.5</v>
      </c>
      <c r="W2208" s="5">
        <v>7.0000000000000007E-2</v>
      </c>
      <c r="Z2208" s="22"/>
      <c r="AB2208" s="5">
        <v>5.18</v>
      </c>
      <c r="AC2208" s="21"/>
      <c r="AD2208" s="21"/>
      <c r="AE2208" s="5">
        <v>2.19</v>
      </c>
      <c r="AI2208" s="20">
        <v>3.2</v>
      </c>
      <c r="AJ2208" s="5">
        <v>50</v>
      </c>
      <c r="AN2208" s="5">
        <v>7.49</v>
      </c>
      <c r="AO2208" s="5">
        <v>0.19</v>
      </c>
      <c r="AT2208" s="5">
        <v>14.5</v>
      </c>
      <c r="AU2208" s="20">
        <v>12</v>
      </c>
      <c r="AV2208" s="5">
        <v>11.11</v>
      </c>
      <c r="AW2208" s="5">
        <v>0.02</v>
      </c>
      <c r="AX2208" s="5">
        <v>0.01</v>
      </c>
      <c r="AY2208" s="22"/>
      <c r="AZ2208" s="20">
        <v>0.01</v>
      </c>
      <c r="BA2208" s="5">
        <v>6.57</v>
      </c>
      <c r="BC2208" s="20">
        <v>2.8E-3</v>
      </c>
      <c r="BE2208" s="20">
        <v>2.7</v>
      </c>
      <c r="BF2208" s="21"/>
      <c r="BH2208" s="5">
        <v>2.85</v>
      </c>
      <c r="BN2208" s="22"/>
      <c r="BO2208" s="5">
        <v>63.7</v>
      </c>
      <c r="BQ2208" s="21"/>
      <c r="BR2208" s="21"/>
      <c r="BS2208" s="22"/>
      <c r="BT2208" s="22"/>
      <c r="BV2208" s="22"/>
      <c r="BX2208" s="5">
        <v>10.6</v>
      </c>
      <c r="BY2208" s="20">
        <v>20</v>
      </c>
    </row>
    <row r="2209" spans="1:77" x14ac:dyDescent="0.2">
      <c r="A2209" s="2" t="s">
        <v>294</v>
      </c>
      <c r="B2209" s="3">
        <v>38853</v>
      </c>
      <c r="C2209" s="4">
        <v>31</v>
      </c>
      <c r="F2209" s="20">
        <v>0.08</v>
      </c>
      <c r="G2209" s="21"/>
      <c r="H2209" s="5">
        <v>0.09</v>
      </c>
      <c r="J2209" s="5">
        <v>5</v>
      </c>
      <c r="M2209" s="5">
        <v>1.56</v>
      </c>
      <c r="N2209" s="5">
        <v>2.5</v>
      </c>
      <c r="Q2209" s="5">
        <v>0.5</v>
      </c>
      <c r="S2209" s="5">
        <v>49.27</v>
      </c>
      <c r="T2209" s="5">
        <v>31</v>
      </c>
      <c r="U2209" s="5">
        <v>5</v>
      </c>
      <c r="V2209" s="5">
        <v>4</v>
      </c>
      <c r="W2209" s="5">
        <v>6.94</v>
      </c>
      <c r="AB2209" s="21"/>
      <c r="AD2209" s="5">
        <v>-2.2200000000000002</v>
      </c>
      <c r="AE2209" s="5">
        <v>6.7</v>
      </c>
      <c r="AI2209" s="5">
        <v>10</v>
      </c>
      <c r="AJ2209" s="5">
        <v>41</v>
      </c>
      <c r="AN2209" s="5">
        <v>4.29</v>
      </c>
      <c r="AO2209" s="5">
        <v>0.45</v>
      </c>
      <c r="AT2209" s="5">
        <v>16.399999999999999</v>
      </c>
      <c r="AU2209" s="5">
        <v>10</v>
      </c>
      <c r="AV2209" s="5">
        <v>0.79</v>
      </c>
      <c r="AW2209" s="5">
        <v>0.02</v>
      </c>
      <c r="AX2209" s="5">
        <v>0.24</v>
      </c>
      <c r="AY2209" s="21"/>
      <c r="AZ2209" s="22"/>
      <c r="BA2209" s="5">
        <v>6.53</v>
      </c>
      <c r="BC2209" s="5">
        <v>0.1</v>
      </c>
      <c r="BE2209" s="20">
        <v>0.1</v>
      </c>
      <c r="BF2209" s="21"/>
      <c r="BH2209" s="5">
        <v>1.8</v>
      </c>
      <c r="BN2209" s="22"/>
      <c r="BO2209" s="5">
        <v>65</v>
      </c>
      <c r="BQ2209" s="5">
        <v>4.0599999999999996</v>
      </c>
      <c r="BR2209" s="5">
        <v>3.97</v>
      </c>
      <c r="BX2209" s="5">
        <v>9.1</v>
      </c>
      <c r="BY2209" s="5">
        <v>10</v>
      </c>
    </row>
    <row r="2210" spans="1:77" x14ac:dyDescent="0.2">
      <c r="A2210" s="2" t="s">
        <v>335</v>
      </c>
      <c r="B2210" s="3">
        <v>35901</v>
      </c>
      <c r="C2210" s="4">
        <v>23</v>
      </c>
      <c r="F2210" s="20">
        <v>9.3000000000000007</v>
      </c>
      <c r="G2210" s="5">
        <v>9.1999999999999993</v>
      </c>
      <c r="H2210" s="5">
        <v>0.12</v>
      </c>
      <c r="J2210" s="22"/>
      <c r="M2210" s="21"/>
      <c r="N2210" s="22"/>
      <c r="O2210" s="22"/>
      <c r="Q2210" s="22"/>
      <c r="S2210" s="5">
        <v>46</v>
      </c>
      <c r="T2210" s="5">
        <v>26</v>
      </c>
      <c r="U2210" s="22"/>
      <c r="V2210" s="5">
        <v>4.4000000000000004</v>
      </c>
      <c r="W2210" s="5">
        <v>6</v>
      </c>
      <c r="AB2210" s="5">
        <v>1.53</v>
      </c>
      <c r="AD2210" s="21"/>
      <c r="AE2210" s="5">
        <v>15</v>
      </c>
      <c r="AI2210" s="22"/>
      <c r="AJ2210" s="5">
        <v>58.2</v>
      </c>
      <c r="AN2210" s="5">
        <v>10</v>
      </c>
      <c r="AO2210" s="5">
        <v>0.15</v>
      </c>
      <c r="AT2210" s="5">
        <v>16</v>
      </c>
      <c r="AU2210" s="22"/>
      <c r="AV2210" s="5">
        <v>58.11</v>
      </c>
      <c r="AW2210" s="5">
        <v>0.02</v>
      </c>
      <c r="AX2210" s="5">
        <v>0.02</v>
      </c>
      <c r="AY2210" s="21"/>
      <c r="AZ2210" s="20">
        <v>0.01</v>
      </c>
      <c r="BA2210" s="5">
        <v>4.1900000000000004</v>
      </c>
      <c r="BC2210" s="22"/>
      <c r="BE2210" s="20">
        <v>1.3</v>
      </c>
      <c r="BF2210" s="21"/>
      <c r="BH2210" s="5">
        <v>0.05</v>
      </c>
      <c r="BI2210" s="20">
        <v>2.46</v>
      </c>
      <c r="BO2210" s="5">
        <v>161</v>
      </c>
      <c r="BQ2210" s="21"/>
      <c r="BR2210" s="21"/>
      <c r="BX2210" s="5">
        <v>7.5</v>
      </c>
      <c r="BY2210" s="22"/>
    </row>
    <row r="2211" spans="1:77" x14ac:dyDescent="0.2">
      <c r="A2211" s="2" t="s">
        <v>251</v>
      </c>
      <c r="B2211" s="3">
        <v>38849</v>
      </c>
      <c r="C2211" s="4">
        <v>31</v>
      </c>
      <c r="F2211" s="20">
        <v>0.02</v>
      </c>
      <c r="G2211" s="21"/>
      <c r="H2211" s="5">
        <v>0.03</v>
      </c>
      <c r="J2211" s="20">
        <v>5</v>
      </c>
      <c r="M2211" s="5">
        <v>1.1200000000000001</v>
      </c>
      <c r="N2211" s="20">
        <v>2.5</v>
      </c>
      <c r="O2211" s="22"/>
      <c r="Q2211" s="20">
        <v>1</v>
      </c>
      <c r="S2211" s="5">
        <v>39.28</v>
      </c>
      <c r="T2211" s="5">
        <v>48</v>
      </c>
      <c r="U2211" s="20">
        <v>5</v>
      </c>
      <c r="V2211" s="5">
        <v>1.5</v>
      </c>
      <c r="W2211" s="20">
        <v>5.12</v>
      </c>
      <c r="AB2211" s="21"/>
      <c r="AD2211" s="5">
        <v>-1.73</v>
      </c>
      <c r="AE2211" s="5">
        <v>1.05</v>
      </c>
      <c r="AI2211" s="20">
        <v>10</v>
      </c>
      <c r="AJ2211" s="5">
        <v>37</v>
      </c>
      <c r="AN2211" s="5">
        <v>6.08</v>
      </c>
      <c r="AO2211" s="5">
        <v>0.21</v>
      </c>
      <c r="AS2211" s="22"/>
      <c r="AT2211" s="5">
        <v>16</v>
      </c>
      <c r="AU2211" s="20">
        <v>2</v>
      </c>
      <c r="AV2211" s="5">
        <v>0.48</v>
      </c>
      <c r="AW2211" s="5">
        <v>0.02</v>
      </c>
      <c r="AX2211" s="5">
        <v>0.21</v>
      </c>
      <c r="AY2211" s="21"/>
      <c r="AZ2211" s="22"/>
      <c r="BA2211" s="5">
        <v>6.63</v>
      </c>
      <c r="BC2211" s="20">
        <v>0.1</v>
      </c>
      <c r="BE2211" s="20">
        <v>0.1</v>
      </c>
      <c r="BF2211" s="21"/>
      <c r="BH2211" s="5">
        <v>1.27</v>
      </c>
      <c r="BN2211" s="22"/>
      <c r="BO2211" s="5">
        <v>38</v>
      </c>
      <c r="BQ2211" s="5">
        <v>3.43</v>
      </c>
      <c r="BR2211" s="5">
        <v>3.38</v>
      </c>
      <c r="BS2211" s="21"/>
      <c r="BT2211" s="21"/>
      <c r="BV2211" s="21"/>
      <c r="BW2211" s="22"/>
      <c r="BX2211" s="5">
        <v>9.1999999999999993</v>
      </c>
      <c r="BY2211" s="20">
        <v>10</v>
      </c>
    </row>
    <row r="2212" spans="1:77" x14ac:dyDescent="0.2">
      <c r="A2212" s="2" t="s">
        <v>402</v>
      </c>
      <c r="B2212" s="3">
        <v>42114</v>
      </c>
      <c r="C2212" s="4">
        <v>33</v>
      </c>
      <c r="F2212" s="22"/>
      <c r="G2212" s="5">
        <v>0.38</v>
      </c>
      <c r="H2212" s="5">
        <v>0.05</v>
      </c>
      <c r="J2212" s="5">
        <v>0.7</v>
      </c>
      <c r="M2212" s="5">
        <v>0.45</v>
      </c>
      <c r="N2212" s="5">
        <v>0.5</v>
      </c>
      <c r="Q2212" s="5">
        <v>0.66</v>
      </c>
      <c r="S2212" s="5">
        <v>48.5</v>
      </c>
      <c r="T2212" s="5">
        <v>14</v>
      </c>
      <c r="U2212" s="5">
        <v>0.5</v>
      </c>
      <c r="V2212" s="5">
        <v>4</v>
      </c>
      <c r="W2212" s="5">
        <v>1.52</v>
      </c>
      <c r="AB2212" s="5">
        <v>2.57</v>
      </c>
      <c r="AC2212" s="20">
        <v>10</v>
      </c>
      <c r="AD2212" s="5">
        <v>3.04</v>
      </c>
      <c r="AE2212" s="5">
        <v>15.4</v>
      </c>
      <c r="AI2212" s="5">
        <v>3.4</v>
      </c>
      <c r="AJ2212" s="5">
        <v>42.1</v>
      </c>
      <c r="AN2212" s="5">
        <v>8.0500000000000007</v>
      </c>
      <c r="AO2212" s="5">
        <v>0.09</v>
      </c>
      <c r="AS2212" s="21"/>
      <c r="AT2212" s="5">
        <v>7.57</v>
      </c>
      <c r="AU2212" s="5">
        <v>9.1999999999999993</v>
      </c>
      <c r="AV2212" s="5">
        <v>48.25</v>
      </c>
      <c r="AW2212" s="5">
        <v>0.02</v>
      </c>
      <c r="AX2212" s="5">
        <v>0.01</v>
      </c>
      <c r="BA2212" s="5">
        <v>6.32</v>
      </c>
      <c r="BC2212" s="5">
        <v>1.4E-3</v>
      </c>
      <c r="BE2212" s="22"/>
      <c r="BF2212" s="5">
        <v>1.97</v>
      </c>
      <c r="BG2212" s="22"/>
      <c r="BH2212" s="5">
        <v>0.85</v>
      </c>
      <c r="BN2212" s="22"/>
      <c r="BO2212" s="5">
        <v>86.3</v>
      </c>
      <c r="BQ2212" s="5">
        <v>3.82</v>
      </c>
      <c r="BR2212" s="5">
        <v>3.94</v>
      </c>
      <c r="BT2212" s="21"/>
      <c r="BW2212" s="21"/>
      <c r="BX2212" s="5">
        <v>9.1999999999999993</v>
      </c>
      <c r="BY2212" s="5">
        <v>25</v>
      </c>
    </row>
    <row r="2213" spans="1:77" x14ac:dyDescent="0.2">
      <c r="A2213" s="2" t="s">
        <v>260</v>
      </c>
      <c r="B2213" s="3">
        <v>41772</v>
      </c>
      <c r="C2213" s="4">
        <v>25</v>
      </c>
      <c r="F2213" s="22"/>
      <c r="G2213" s="5">
        <v>4.74</v>
      </c>
      <c r="H2213" s="5">
        <v>0.01</v>
      </c>
      <c r="J2213" s="22"/>
      <c r="M2213" s="5">
        <v>1.1000000000000001</v>
      </c>
      <c r="N2213" s="22"/>
      <c r="O2213" s="22"/>
      <c r="Q2213" s="22"/>
      <c r="S2213" s="5">
        <v>1.28</v>
      </c>
      <c r="T2213" s="5">
        <v>12</v>
      </c>
      <c r="U2213" s="22"/>
      <c r="V2213" s="5">
        <v>2.9</v>
      </c>
      <c r="W2213" s="5">
        <v>3.0000000000000001E-3</v>
      </c>
      <c r="AB2213" s="5">
        <v>4.53</v>
      </c>
      <c r="AD2213" s="5">
        <v>4.45</v>
      </c>
      <c r="AE2213" s="5">
        <v>2.2200000000000002</v>
      </c>
      <c r="AI2213" s="22"/>
      <c r="AJ2213" s="5">
        <v>14.31</v>
      </c>
      <c r="AN2213" s="5">
        <v>0.89</v>
      </c>
      <c r="AO2213" s="5">
        <v>0.08</v>
      </c>
      <c r="AT2213" s="5">
        <v>9.01</v>
      </c>
      <c r="AU2213" s="22"/>
      <c r="AV2213" s="5">
        <v>18.41</v>
      </c>
      <c r="AW2213" s="5">
        <v>0.02</v>
      </c>
      <c r="AX2213" s="5">
        <v>0.01</v>
      </c>
      <c r="AY2213" s="20">
        <v>0.02</v>
      </c>
      <c r="AZ2213" s="22"/>
      <c r="BA2213" s="5">
        <v>4.8</v>
      </c>
      <c r="BC2213" s="22"/>
      <c r="BE2213" s="22"/>
      <c r="BF2213" s="5">
        <v>8.01</v>
      </c>
      <c r="BH2213" s="5">
        <v>0.05</v>
      </c>
      <c r="BO2213" s="5">
        <v>23.9</v>
      </c>
      <c r="BQ2213" s="5">
        <v>1.18</v>
      </c>
      <c r="BR2213" s="5">
        <v>1.1299999999999999</v>
      </c>
      <c r="BX2213" s="5">
        <v>8.3000000000000007</v>
      </c>
      <c r="BY2213" s="22"/>
    </row>
    <row r="2214" spans="1:77" x14ac:dyDescent="0.2">
      <c r="A2214" s="2" t="s">
        <v>183</v>
      </c>
      <c r="B2214" s="3">
        <v>41213</v>
      </c>
      <c r="C2214" s="4">
        <v>26</v>
      </c>
      <c r="F2214" s="22"/>
      <c r="G2214" s="5">
        <v>0.08</v>
      </c>
      <c r="H2214" s="5">
        <v>0.17</v>
      </c>
      <c r="J2214" s="22"/>
      <c r="M2214" s="5">
        <v>0.09</v>
      </c>
      <c r="N2214" s="22"/>
      <c r="O2214" s="22"/>
      <c r="Q2214" s="22"/>
      <c r="S2214" s="5">
        <v>18.8</v>
      </c>
      <c r="T2214" s="5">
        <v>16</v>
      </c>
      <c r="U2214" s="22"/>
      <c r="V2214" s="5">
        <v>5.6</v>
      </c>
      <c r="W2214" s="5">
        <v>0.18</v>
      </c>
      <c r="AB2214" s="5">
        <v>14.03</v>
      </c>
      <c r="AD2214" s="5">
        <v>2.2000000000000002</v>
      </c>
      <c r="AE2214" s="5">
        <v>2.97</v>
      </c>
      <c r="AI2214" s="22"/>
      <c r="AJ2214" s="5">
        <v>34.6</v>
      </c>
      <c r="AN2214" s="5">
        <v>6.48</v>
      </c>
      <c r="AO2214" s="5">
        <v>0.02</v>
      </c>
      <c r="AT2214" s="5">
        <v>51.3</v>
      </c>
      <c r="AU2214" s="22"/>
      <c r="AV2214" s="5">
        <v>0.22</v>
      </c>
      <c r="AW2214" s="5">
        <v>0.02</v>
      </c>
      <c r="AX2214" s="5">
        <v>0.48</v>
      </c>
      <c r="AY2214" s="20">
        <v>0.17</v>
      </c>
      <c r="AZ2214" s="22"/>
      <c r="BA2214" s="5">
        <v>7.7</v>
      </c>
      <c r="BC2214" s="22"/>
      <c r="BE2214" s="21"/>
      <c r="BF2214" s="5">
        <v>7.0000000000000007E-2</v>
      </c>
      <c r="BH2214" s="5">
        <v>3.06</v>
      </c>
      <c r="BO2214" s="5">
        <v>17.600000000000001</v>
      </c>
      <c r="BQ2214" s="20">
        <v>3.89</v>
      </c>
      <c r="BR2214" s="20">
        <v>3.81</v>
      </c>
      <c r="BT2214" s="20">
        <v>35</v>
      </c>
      <c r="BX2214" s="5">
        <v>11.8</v>
      </c>
      <c r="BY2214" s="22"/>
    </row>
    <row r="2215" spans="1:77" x14ac:dyDescent="0.2">
      <c r="A2215" s="2" t="s">
        <v>94</v>
      </c>
      <c r="B2215" s="3">
        <v>42268</v>
      </c>
      <c r="C2215" s="4">
        <v>31</v>
      </c>
      <c r="F2215" s="21"/>
      <c r="G2215" s="20">
        <v>0.01</v>
      </c>
      <c r="H2215" s="5">
        <v>0.3</v>
      </c>
      <c r="J2215" s="5">
        <v>0.2</v>
      </c>
      <c r="M2215" s="5">
        <v>0.69</v>
      </c>
      <c r="N2215" s="5">
        <v>0.2</v>
      </c>
      <c r="Q2215" s="5">
        <v>0.02</v>
      </c>
      <c r="S2215" s="5">
        <v>92.5</v>
      </c>
      <c r="T2215" s="5">
        <v>30</v>
      </c>
      <c r="U2215" s="5">
        <v>0.2</v>
      </c>
      <c r="V2215" s="5">
        <v>4.2</v>
      </c>
      <c r="W2215" s="5">
        <v>6.63</v>
      </c>
      <c r="AB2215" s="20">
        <v>2.8</v>
      </c>
      <c r="AC2215" s="20">
        <v>10</v>
      </c>
      <c r="AD2215" s="5">
        <v>2.29</v>
      </c>
      <c r="AE2215" s="5">
        <v>1.82</v>
      </c>
      <c r="AI2215" s="5">
        <v>0.5</v>
      </c>
      <c r="AJ2215" s="21"/>
      <c r="AN2215" s="5">
        <v>7.23</v>
      </c>
      <c r="AO2215" s="5">
        <v>0.36</v>
      </c>
      <c r="AT2215" s="5">
        <v>9.84</v>
      </c>
      <c r="AU2215" s="5">
        <v>0.5</v>
      </c>
      <c r="AV2215" s="5">
        <v>0.22</v>
      </c>
      <c r="AW2215" s="5">
        <v>0.02</v>
      </c>
      <c r="AX2215" s="5">
        <v>0.02</v>
      </c>
      <c r="BA2215" s="5">
        <v>6.99</v>
      </c>
      <c r="BC2215" s="5">
        <v>2.8999999999999998E-3</v>
      </c>
      <c r="BE2215" s="21"/>
      <c r="BH2215" s="5">
        <v>4.62</v>
      </c>
      <c r="BI2215" s="22"/>
      <c r="BO2215" s="5">
        <v>22.5</v>
      </c>
      <c r="BQ2215" s="5">
        <v>5.94</v>
      </c>
      <c r="BR2215" s="5">
        <v>6.07</v>
      </c>
      <c r="BX2215" s="5">
        <v>10.4</v>
      </c>
      <c r="BY2215" s="5">
        <v>0.5</v>
      </c>
    </row>
    <row r="2216" spans="1:77" x14ac:dyDescent="0.2">
      <c r="A2216" s="2" t="s">
        <v>94</v>
      </c>
      <c r="B2216" s="3">
        <v>38835</v>
      </c>
      <c r="C2216" s="4">
        <v>31</v>
      </c>
      <c r="F2216" s="5">
        <v>0.02</v>
      </c>
      <c r="G2216" s="22"/>
      <c r="H2216" s="5">
        <v>0.39</v>
      </c>
      <c r="J2216" s="20">
        <v>5</v>
      </c>
      <c r="M2216" s="5">
        <v>1.43</v>
      </c>
      <c r="N2216" s="20">
        <v>2.5</v>
      </c>
      <c r="Q2216" s="20">
        <v>1</v>
      </c>
      <c r="S2216" s="5">
        <v>93.17</v>
      </c>
      <c r="T2216" s="5">
        <v>27</v>
      </c>
      <c r="U2216" s="20">
        <v>5</v>
      </c>
      <c r="V2216" s="5">
        <v>4.4000000000000004</v>
      </c>
      <c r="W2216" s="5">
        <v>6.98</v>
      </c>
      <c r="AB2216" s="21"/>
      <c r="AD2216" s="20">
        <v>2.91</v>
      </c>
      <c r="AE2216" s="5">
        <v>1.54</v>
      </c>
      <c r="AI2216" s="20">
        <v>10</v>
      </c>
      <c r="AJ2216" s="5">
        <v>55.5</v>
      </c>
      <c r="AN2216" s="5">
        <v>7.11</v>
      </c>
      <c r="AO2216" s="5">
        <v>0.39</v>
      </c>
      <c r="AT2216" s="5">
        <v>9.5</v>
      </c>
      <c r="AU2216" s="20">
        <v>2</v>
      </c>
      <c r="AV2216" s="5">
        <v>0.48</v>
      </c>
      <c r="AW2216" s="5">
        <v>0.02</v>
      </c>
      <c r="AX2216" s="5">
        <v>0.49</v>
      </c>
      <c r="AZ2216" s="22"/>
      <c r="BA2216" s="5">
        <v>7</v>
      </c>
      <c r="BC2216" s="20">
        <v>0.1</v>
      </c>
      <c r="BE2216" s="5">
        <v>0.2</v>
      </c>
      <c r="BF2216" s="22"/>
      <c r="BH2216" s="5">
        <v>4.5999999999999996</v>
      </c>
      <c r="BN2216" s="22"/>
      <c r="BO2216" s="5">
        <v>9</v>
      </c>
      <c r="BQ2216" s="20">
        <v>5.55</v>
      </c>
      <c r="BR2216" s="20">
        <v>5.71</v>
      </c>
      <c r="BX2216" s="5">
        <v>10</v>
      </c>
      <c r="BY2216" s="20">
        <v>10</v>
      </c>
    </row>
    <row r="2217" spans="1:77" x14ac:dyDescent="0.2">
      <c r="A2217" s="2" t="s">
        <v>323</v>
      </c>
      <c r="B2217" s="3">
        <v>42268</v>
      </c>
      <c r="C2217" s="4">
        <v>31</v>
      </c>
      <c r="F2217" s="21"/>
      <c r="G2217" s="20">
        <v>0.04</v>
      </c>
      <c r="H2217" s="5">
        <v>0.28000000000000003</v>
      </c>
      <c r="J2217" s="20">
        <v>0.3</v>
      </c>
      <c r="M2217" s="5">
        <v>0.65</v>
      </c>
      <c r="N2217" s="20">
        <v>0.2</v>
      </c>
      <c r="Q2217" s="20">
        <v>0.02</v>
      </c>
      <c r="S2217" s="5">
        <v>72.099999999999994</v>
      </c>
      <c r="T2217" s="5">
        <v>25</v>
      </c>
      <c r="U2217" s="20">
        <v>0.6</v>
      </c>
      <c r="V2217" s="5">
        <v>6.9</v>
      </c>
      <c r="W2217" s="5">
        <v>3.41</v>
      </c>
      <c r="AB2217" s="5">
        <v>1.25</v>
      </c>
      <c r="AC2217" s="20">
        <v>10</v>
      </c>
      <c r="AD2217" s="20">
        <v>2.8</v>
      </c>
      <c r="AE2217" s="5">
        <v>5.57</v>
      </c>
      <c r="AI2217" s="20">
        <v>0.5</v>
      </c>
      <c r="AJ2217" s="21"/>
      <c r="AN2217" s="5">
        <v>3.78</v>
      </c>
      <c r="AO2217" s="5">
        <v>0.24</v>
      </c>
      <c r="AT2217" s="5">
        <v>12.3</v>
      </c>
      <c r="AU2217" s="20">
        <v>0.5</v>
      </c>
      <c r="AV2217" s="5">
        <v>0.22</v>
      </c>
      <c r="AW2217" s="5">
        <v>0.02</v>
      </c>
      <c r="AX2217" s="5">
        <v>0.38</v>
      </c>
      <c r="AY2217" s="22"/>
      <c r="BA2217" s="5">
        <v>6.43</v>
      </c>
      <c r="BC2217" s="20">
        <v>4.4999999999999997E-3</v>
      </c>
      <c r="BE2217" s="21"/>
      <c r="BF2217" s="22"/>
      <c r="BH2217" s="5">
        <v>3.05</v>
      </c>
      <c r="BO2217" s="5">
        <v>43.2</v>
      </c>
      <c r="BQ2217" s="20">
        <v>4.67</v>
      </c>
      <c r="BR2217" s="20">
        <v>4.8</v>
      </c>
      <c r="BX2217" s="5">
        <v>12.4</v>
      </c>
      <c r="BY2217" s="20">
        <v>0.5</v>
      </c>
    </row>
    <row r="2218" spans="1:77" x14ac:dyDescent="0.2">
      <c r="A2218" s="2" t="s">
        <v>323</v>
      </c>
      <c r="B2218" s="3">
        <v>38854</v>
      </c>
      <c r="C2218" s="4">
        <v>31</v>
      </c>
      <c r="F2218" s="5">
        <v>0.06</v>
      </c>
      <c r="G2218" s="22"/>
      <c r="H2218" s="5">
        <v>0.54</v>
      </c>
      <c r="J2218" s="5">
        <v>5</v>
      </c>
      <c r="M2218" s="5">
        <v>1.49</v>
      </c>
      <c r="N2218" s="5">
        <v>2.5</v>
      </c>
      <c r="Q2218" s="5">
        <v>0.5</v>
      </c>
      <c r="S2218" s="5">
        <v>59.8</v>
      </c>
      <c r="T2218" s="5">
        <v>24</v>
      </c>
      <c r="U2218" s="5">
        <v>5</v>
      </c>
      <c r="V2218" s="5">
        <v>138.5</v>
      </c>
      <c r="W2218" s="5">
        <v>3.37</v>
      </c>
      <c r="AB2218" s="21"/>
      <c r="AD2218" s="5">
        <v>4.9000000000000004</v>
      </c>
      <c r="AE2218" s="5">
        <v>3.92</v>
      </c>
      <c r="AI2218" s="5">
        <v>10</v>
      </c>
      <c r="AJ2218" s="5">
        <v>40.6</v>
      </c>
      <c r="AN2218" s="5">
        <v>3.16</v>
      </c>
      <c r="AO2218" s="5">
        <v>0.31</v>
      </c>
      <c r="AT2218" s="5">
        <v>12.7</v>
      </c>
      <c r="AU2218" s="5">
        <v>2</v>
      </c>
      <c r="AV2218" s="5">
        <v>0.48</v>
      </c>
      <c r="AW2218" s="5">
        <v>0.02</v>
      </c>
      <c r="AX2218" s="5">
        <v>0.3</v>
      </c>
      <c r="AY2218" s="22"/>
      <c r="BA2218" s="5">
        <v>6.68</v>
      </c>
      <c r="BC2218" s="5">
        <v>0.1</v>
      </c>
      <c r="BE2218" s="5">
        <v>0.1</v>
      </c>
      <c r="BF2218" s="22"/>
      <c r="BH2218" s="5">
        <v>2.7</v>
      </c>
      <c r="BI2218" s="21"/>
      <c r="BN2218" s="22"/>
      <c r="BO2218" s="5">
        <v>23</v>
      </c>
      <c r="BQ2218" s="5">
        <v>3.86</v>
      </c>
      <c r="BR2218" s="5">
        <v>4.0599999999999996</v>
      </c>
      <c r="BX2218" s="5">
        <v>8.1999999999999993</v>
      </c>
      <c r="BY2218" s="5">
        <v>10</v>
      </c>
    </row>
    <row r="2219" spans="1:77" x14ac:dyDescent="0.2">
      <c r="A2219" s="2" t="s">
        <v>323</v>
      </c>
      <c r="B2219" s="3">
        <v>41890</v>
      </c>
      <c r="C2219" s="4">
        <v>25</v>
      </c>
      <c r="F2219" s="22"/>
      <c r="G2219" s="5">
        <v>0.02</v>
      </c>
      <c r="H2219" s="5">
        <v>0.33</v>
      </c>
      <c r="J2219" s="21"/>
      <c r="M2219" s="5">
        <v>0.65</v>
      </c>
      <c r="N2219" s="21"/>
      <c r="Q2219" s="21"/>
      <c r="S2219" s="5">
        <v>73.7</v>
      </c>
      <c r="T2219" s="20">
        <v>25</v>
      </c>
      <c r="U2219" s="21"/>
      <c r="V2219" s="5">
        <v>7.9</v>
      </c>
      <c r="W2219" s="5">
        <v>3.95</v>
      </c>
      <c r="AB2219" s="5">
        <v>2.58</v>
      </c>
      <c r="AD2219" s="20">
        <v>3.78</v>
      </c>
      <c r="AE2219" s="5">
        <v>6.45</v>
      </c>
      <c r="AI2219" s="21"/>
      <c r="AJ2219" s="5">
        <v>45.1</v>
      </c>
      <c r="AN2219" s="5">
        <v>3.88</v>
      </c>
      <c r="AO2219" s="5">
        <v>0.27</v>
      </c>
      <c r="AS2219" s="21"/>
      <c r="AT2219" s="5">
        <v>11.7</v>
      </c>
      <c r="AU2219" s="21"/>
      <c r="AV2219" s="5">
        <v>0.22</v>
      </c>
      <c r="AW2219" s="5">
        <v>0.02</v>
      </c>
      <c r="AX2219" s="5">
        <v>0.43</v>
      </c>
      <c r="AY2219" s="20">
        <v>0.11</v>
      </c>
      <c r="AZ2219" s="22"/>
      <c r="BA2219" s="5">
        <v>6.92</v>
      </c>
      <c r="BC2219" s="21"/>
      <c r="BE2219" s="22"/>
      <c r="BF2219" s="5">
        <v>0.13</v>
      </c>
      <c r="BH2219" s="5">
        <v>2.9</v>
      </c>
      <c r="BO2219" s="5">
        <v>53.5</v>
      </c>
      <c r="BQ2219" s="20">
        <v>4.7300000000000004</v>
      </c>
      <c r="BR2219" s="20">
        <v>4.92</v>
      </c>
      <c r="BW2219" s="21"/>
      <c r="BX2219" s="5">
        <v>12.6</v>
      </c>
      <c r="BY2219" s="21"/>
    </row>
    <row r="2220" spans="1:77" x14ac:dyDescent="0.2">
      <c r="A2220" s="2" t="s">
        <v>207</v>
      </c>
      <c r="B2220" s="3">
        <v>38835</v>
      </c>
      <c r="C2220" s="4">
        <v>31</v>
      </c>
      <c r="F2220" s="5">
        <v>0.02</v>
      </c>
      <c r="G2220" s="22"/>
      <c r="H2220" s="5">
        <v>0.19</v>
      </c>
      <c r="J2220" s="5">
        <v>5</v>
      </c>
      <c r="M2220" s="5">
        <v>0.86</v>
      </c>
      <c r="N2220" s="5">
        <v>2.5</v>
      </c>
      <c r="Q2220" s="5">
        <v>1</v>
      </c>
      <c r="S2220" s="5">
        <v>42.84</v>
      </c>
      <c r="T2220" s="5">
        <v>12</v>
      </c>
      <c r="U2220" s="5">
        <v>5</v>
      </c>
      <c r="V2220" s="5">
        <v>4.0999999999999996</v>
      </c>
      <c r="W2220" s="5">
        <v>3.7</v>
      </c>
      <c r="AB2220" s="22"/>
      <c r="AD2220" s="5">
        <v>3.25</v>
      </c>
      <c r="AE2220" s="5">
        <v>1.72</v>
      </c>
      <c r="AI2220" s="5">
        <v>10</v>
      </c>
      <c r="AJ2220" s="5">
        <v>29.3</v>
      </c>
      <c r="AN2220" s="5">
        <v>4.08</v>
      </c>
      <c r="AO2220" s="5">
        <v>0.2</v>
      </c>
      <c r="AT2220" s="5">
        <v>7</v>
      </c>
      <c r="AU2220" s="5">
        <v>2</v>
      </c>
      <c r="AV2220" s="5">
        <v>4.8600000000000003</v>
      </c>
      <c r="AW2220" s="5">
        <v>0.02</v>
      </c>
      <c r="AX2220" s="5">
        <v>0.09</v>
      </c>
      <c r="AY2220" s="22"/>
      <c r="AZ2220" s="22"/>
      <c r="BA2220" s="5">
        <v>6.61</v>
      </c>
      <c r="BC2220" s="5">
        <v>0.1</v>
      </c>
      <c r="BE2220" s="5">
        <v>0.2</v>
      </c>
      <c r="BF2220" s="22"/>
      <c r="BH2220" s="5">
        <v>2.17</v>
      </c>
      <c r="BN2220" s="22"/>
      <c r="BO2220" s="5">
        <v>15</v>
      </c>
      <c r="BQ2220" s="5">
        <v>2.88</v>
      </c>
      <c r="BR2220" s="5">
        <v>2.98</v>
      </c>
      <c r="BS2220" s="22"/>
      <c r="BT2220" s="22"/>
      <c r="BV2220" s="22"/>
      <c r="BX2220" s="5">
        <v>9.4</v>
      </c>
      <c r="BY2220" s="5">
        <v>10</v>
      </c>
    </row>
    <row r="2221" spans="1:77" x14ac:dyDescent="0.2">
      <c r="A2221" s="2" t="s">
        <v>207</v>
      </c>
      <c r="B2221" s="3">
        <v>36109</v>
      </c>
      <c r="C2221" s="4">
        <v>28</v>
      </c>
      <c r="F2221" s="21"/>
      <c r="G2221" s="22"/>
      <c r="H2221" s="5">
        <v>0.18</v>
      </c>
      <c r="J2221" s="5">
        <v>3</v>
      </c>
      <c r="M2221" s="5">
        <v>0.45</v>
      </c>
      <c r="N2221" s="5">
        <v>1</v>
      </c>
      <c r="O2221" s="22"/>
      <c r="Q2221" s="5">
        <v>0.1</v>
      </c>
      <c r="S2221" s="5">
        <v>42</v>
      </c>
      <c r="T2221" s="5">
        <v>21</v>
      </c>
      <c r="U2221" s="5">
        <v>0.5</v>
      </c>
      <c r="V2221" s="5">
        <v>2.9</v>
      </c>
      <c r="W2221" s="5">
        <v>4.8</v>
      </c>
      <c r="AB2221" s="5">
        <v>2.19</v>
      </c>
      <c r="AD2221" s="21"/>
      <c r="AE2221" s="5">
        <v>4.2</v>
      </c>
      <c r="AI2221" s="5">
        <v>1</v>
      </c>
      <c r="AJ2221" s="5">
        <v>34.4</v>
      </c>
      <c r="AN2221" s="5">
        <v>4.8</v>
      </c>
      <c r="AO2221" s="5">
        <v>0.31</v>
      </c>
      <c r="AS2221" s="22"/>
      <c r="AT2221" s="5">
        <v>8.8000000000000007</v>
      </c>
      <c r="AU2221" s="5">
        <v>5.8</v>
      </c>
      <c r="AV2221" s="5">
        <v>5.31</v>
      </c>
      <c r="AW2221" s="5">
        <v>0.02</v>
      </c>
      <c r="AX2221" s="5">
        <v>0.06</v>
      </c>
      <c r="AY2221" s="22"/>
      <c r="BA2221" s="5">
        <v>6.8</v>
      </c>
      <c r="BC2221" s="5">
        <v>0.5</v>
      </c>
      <c r="BE2221" s="5">
        <v>0.5</v>
      </c>
      <c r="BF2221" s="22"/>
      <c r="BH2221" s="5">
        <v>1.88</v>
      </c>
      <c r="BI2221" s="21"/>
      <c r="BN2221" s="22"/>
      <c r="BO2221" s="5">
        <v>40</v>
      </c>
      <c r="BQ2221" s="21"/>
      <c r="BR2221" s="21"/>
      <c r="BT2221" s="22"/>
      <c r="BW2221" s="22"/>
      <c r="BX2221" s="5">
        <v>9.5</v>
      </c>
      <c r="BY2221" s="5">
        <v>14</v>
      </c>
    </row>
    <row r="2222" spans="1:77" x14ac:dyDescent="0.2">
      <c r="A2222" s="2" t="s">
        <v>241</v>
      </c>
      <c r="B2222" s="3">
        <v>34143</v>
      </c>
      <c r="C2222" s="4">
        <v>29</v>
      </c>
      <c r="F2222" s="20">
        <v>8.9999999999999993E-3</v>
      </c>
      <c r="G2222" s="21"/>
      <c r="H2222" s="5">
        <v>0.09</v>
      </c>
      <c r="J2222" s="20">
        <v>0.4</v>
      </c>
      <c r="M2222" s="5">
        <v>0.21</v>
      </c>
      <c r="N2222" s="20">
        <v>1.4</v>
      </c>
      <c r="O2222" s="22"/>
      <c r="Q2222" s="20">
        <v>0.1</v>
      </c>
      <c r="S2222" s="5">
        <v>127</v>
      </c>
      <c r="T2222" s="5">
        <v>40</v>
      </c>
      <c r="U2222" s="20">
        <v>1.3</v>
      </c>
      <c r="V2222" s="5">
        <v>2.2999999999999998</v>
      </c>
      <c r="W2222" s="5">
        <v>0.02</v>
      </c>
      <c r="AB2222" s="5">
        <v>33.96</v>
      </c>
      <c r="AD2222" s="21"/>
      <c r="AE2222" s="5">
        <v>3.19</v>
      </c>
      <c r="AI2222" s="20">
        <v>0.9</v>
      </c>
      <c r="AJ2222" s="20">
        <v>32.9</v>
      </c>
      <c r="AN2222" s="5">
        <v>5.32</v>
      </c>
      <c r="AO2222" s="5">
        <v>0.17</v>
      </c>
      <c r="AT2222" s="5">
        <v>13</v>
      </c>
      <c r="AU2222" s="20">
        <v>2</v>
      </c>
      <c r="AV2222" s="5">
        <v>0.09</v>
      </c>
      <c r="AW2222" s="5">
        <v>0.02</v>
      </c>
      <c r="AX2222" s="5">
        <v>0.1</v>
      </c>
      <c r="AY2222" s="22"/>
      <c r="BA2222" s="5">
        <v>7.2</v>
      </c>
      <c r="BC2222" s="20">
        <v>0.3</v>
      </c>
      <c r="BE2222" s="20">
        <v>0.1</v>
      </c>
      <c r="BF2222" s="22"/>
      <c r="BH2222" s="5">
        <v>6.84</v>
      </c>
      <c r="BN2222" s="22"/>
      <c r="BO2222" s="5">
        <v>56</v>
      </c>
      <c r="BQ2222" s="21"/>
      <c r="BR2222" s="21"/>
      <c r="BX2222" s="5">
        <v>9.3000000000000007</v>
      </c>
      <c r="BY2222" s="20">
        <v>32</v>
      </c>
    </row>
    <row r="2223" spans="1:77" x14ac:dyDescent="0.2">
      <c r="A2223" s="2" t="s">
        <v>241</v>
      </c>
      <c r="B2223" s="3">
        <v>38840</v>
      </c>
      <c r="C2223" s="4">
        <v>31</v>
      </c>
      <c r="F2223" s="5">
        <v>0.02</v>
      </c>
      <c r="H2223" s="5">
        <v>0.09</v>
      </c>
      <c r="J2223" s="5">
        <v>5</v>
      </c>
      <c r="M2223" s="5">
        <v>0.46</v>
      </c>
      <c r="N2223" s="5">
        <v>2.5</v>
      </c>
      <c r="O2223" s="22"/>
      <c r="P2223" s="22"/>
      <c r="Q2223" s="5">
        <v>1</v>
      </c>
      <c r="R2223" s="22"/>
      <c r="S2223" s="5">
        <v>76.48</v>
      </c>
      <c r="T2223" s="5">
        <v>21</v>
      </c>
      <c r="U2223" s="5">
        <v>5</v>
      </c>
      <c r="V2223" s="5">
        <v>1.9</v>
      </c>
      <c r="W2223" s="5">
        <v>0.15</v>
      </c>
      <c r="AB2223" s="22"/>
      <c r="AD2223" s="5">
        <v>-2.3199999999999998</v>
      </c>
      <c r="AE2223" s="5">
        <v>2.4300000000000002</v>
      </c>
      <c r="AI2223" s="5">
        <v>10</v>
      </c>
      <c r="AJ2223" s="5">
        <v>46.4</v>
      </c>
      <c r="AN2223" s="5">
        <v>4.79</v>
      </c>
      <c r="AO2223" s="5">
        <v>0.22</v>
      </c>
      <c r="AT2223" s="5">
        <v>11.9</v>
      </c>
      <c r="AU2223" s="5">
        <v>2</v>
      </c>
      <c r="AV2223" s="5">
        <v>0.48</v>
      </c>
      <c r="AW2223" s="5">
        <v>0.02</v>
      </c>
      <c r="AX2223" s="5">
        <v>0.09</v>
      </c>
      <c r="AZ2223" s="22"/>
      <c r="BA2223" s="5">
        <v>7.38</v>
      </c>
      <c r="BC2223" s="5">
        <v>0.1</v>
      </c>
      <c r="BD2223" s="22"/>
      <c r="BE2223" s="5">
        <v>0.5</v>
      </c>
      <c r="BH2223" s="5">
        <v>3.63</v>
      </c>
      <c r="BN2223" s="22"/>
      <c r="BO2223" s="5">
        <v>33</v>
      </c>
      <c r="BQ2223" s="5">
        <v>4.92</v>
      </c>
      <c r="BR2223" s="5">
        <v>4.8099999999999996</v>
      </c>
      <c r="BX2223" s="5">
        <v>9.6</v>
      </c>
      <c r="BY2223" s="5">
        <v>10</v>
      </c>
    </row>
    <row r="2224" spans="1:77" x14ac:dyDescent="0.2">
      <c r="A2224" s="2" t="s">
        <v>267</v>
      </c>
      <c r="B2224" s="3">
        <v>40876</v>
      </c>
      <c r="C2224" s="4">
        <v>25</v>
      </c>
      <c r="F2224" s="22"/>
      <c r="G2224" s="5">
        <v>0.19</v>
      </c>
      <c r="H2224" s="5">
        <v>0.01</v>
      </c>
      <c r="J2224" s="22"/>
      <c r="M2224" s="5">
        <v>1.36</v>
      </c>
      <c r="N2224" s="22"/>
      <c r="Q2224" s="22"/>
      <c r="S2224" s="5">
        <v>6.37</v>
      </c>
      <c r="T2224" s="5">
        <v>67</v>
      </c>
      <c r="U2224" s="22"/>
      <c r="V2224" s="5">
        <v>2</v>
      </c>
      <c r="W2224" s="5">
        <v>1.27</v>
      </c>
      <c r="AB2224" s="5">
        <v>4.2300000000000004</v>
      </c>
      <c r="AD2224" s="5">
        <v>68.03</v>
      </c>
      <c r="AE2224" s="5">
        <v>0.59</v>
      </c>
      <c r="AI2224" s="22"/>
      <c r="AJ2224" s="5">
        <v>12.94</v>
      </c>
      <c r="AN2224" s="5">
        <v>1.52</v>
      </c>
      <c r="AO2224" s="5">
        <v>0.34</v>
      </c>
      <c r="AT2224" s="5">
        <v>15</v>
      </c>
      <c r="AU2224" s="22"/>
      <c r="AV2224" s="5">
        <v>2</v>
      </c>
      <c r="AW2224" s="5">
        <v>0.02</v>
      </c>
      <c r="AX2224" s="5">
        <v>0.01</v>
      </c>
      <c r="AY2224" s="21"/>
      <c r="BA2224" s="5">
        <v>5.42</v>
      </c>
      <c r="BC2224" s="22"/>
      <c r="BE2224" s="22"/>
      <c r="BF2224" s="5">
        <v>1.24</v>
      </c>
      <c r="BH2224" s="5">
        <v>0.28999999999999998</v>
      </c>
      <c r="BI2224" s="22"/>
      <c r="BO2224" s="5">
        <v>12.5</v>
      </c>
      <c r="BQ2224" s="5">
        <v>2.4700000000000002</v>
      </c>
      <c r="BR2224" s="5">
        <v>1.22</v>
      </c>
      <c r="BT2224" s="20">
        <v>20</v>
      </c>
      <c r="BX2224" s="5">
        <v>10</v>
      </c>
      <c r="BY2224" s="22"/>
    </row>
    <row r="2225" spans="1:77" x14ac:dyDescent="0.2">
      <c r="A2225" s="2" t="s">
        <v>373</v>
      </c>
      <c r="B2225" s="3">
        <v>36095</v>
      </c>
      <c r="C2225" s="4">
        <v>23</v>
      </c>
      <c r="F2225" s="20">
        <v>1.2</v>
      </c>
      <c r="G2225" s="5">
        <v>0.97</v>
      </c>
      <c r="H2225" s="5">
        <v>0.03</v>
      </c>
      <c r="J2225" s="21"/>
      <c r="M2225" s="21"/>
      <c r="N2225" s="21"/>
      <c r="Q2225" s="21"/>
      <c r="S2225" s="5">
        <v>17</v>
      </c>
      <c r="T2225" s="5">
        <v>16</v>
      </c>
      <c r="U2225" s="21"/>
      <c r="V2225" s="5">
        <v>17</v>
      </c>
      <c r="W2225" s="5">
        <v>0.54</v>
      </c>
      <c r="AB2225" s="5">
        <v>1.81</v>
      </c>
      <c r="AD2225" s="21"/>
      <c r="AE2225" s="5">
        <v>9.8000000000000007</v>
      </c>
      <c r="AI2225" s="21"/>
      <c r="AJ2225" s="5">
        <v>21.6</v>
      </c>
      <c r="AN2225" s="5">
        <v>2.9</v>
      </c>
      <c r="AO2225" s="5">
        <v>0.05</v>
      </c>
      <c r="AT2225" s="5">
        <v>11</v>
      </c>
      <c r="AU2225" s="21"/>
      <c r="AV2225" s="5">
        <v>11.46</v>
      </c>
      <c r="AW2225" s="5">
        <v>0.02</v>
      </c>
      <c r="AX2225" s="5">
        <v>0.02</v>
      </c>
      <c r="AY2225" s="21"/>
      <c r="AZ2225" s="20">
        <v>9.7999999999999997E-3</v>
      </c>
      <c r="BA2225" s="5">
        <v>5.21</v>
      </c>
      <c r="BC2225" s="21"/>
      <c r="BE2225" s="20">
        <v>3.2</v>
      </c>
      <c r="BF2225" s="21"/>
      <c r="BH2225" s="5">
        <v>0.08</v>
      </c>
      <c r="BI2225" s="20">
        <v>1.18</v>
      </c>
      <c r="BO2225" s="5">
        <v>47.2</v>
      </c>
      <c r="BQ2225" s="21"/>
      <c r="BR2225" s="21"/>
      <c r="BX2225" s="5">
        <v>11.2</v>
      </c>
      <c r="BY2225" s="21"/>
    </row>
    <row r="2226" spans="1:77" x14ac:dyDescent="0.2">
      <c r="A2226" s="2" t="s">
        <v>284</v>
      </c>
      <c r="B2226" s="3">
        <v>40337</v>
      </c>
      <c r="C2226" s="4">
        <v>24</v>
      </c>
      <c r="F2226" s="22"/>
      <c r="G2226" s="5">
        <v>0.04</v>
      </c>
      <c r="H2226" s="5">
        <v>0.01</v>
      </c>
      <c r="J2226" s="22"/>
      <c r="M2226" s="5">
        <v>0.78</v>
      </c>
      <c r="N2226" s="22"/>
      <c r="O2226" s="22"/>
      <c r="Q2226" s="22"/>
      <c r="S2226" s="5">
        <v>82.9</v>
      </c>
      <c r="T2226" s="5">
        <v>30</v>
      </c>
      <c r="U2226" s="22"/>
      <c r="V2226" s="5">
        <v>4.5999999999999996</v>
      </c>
      <c r="W2226" s="5">
        <v>0.02</v>
      </c>
      <c r="AB2226" s="5">
        <v>2.88</v>
      </c>
      <c r="AD2226" s="5">
        <v>0.93</v>
      </c>
      <c r="AE2226" s="5">
        <v>3.77</v>
      </c>
      <c r="AI2226" s="22"/>
      <c r="AJ2226" s="5">
        <v>50</v>
      </c>
      <c r="AN2226" s="5">
        <v>4.96</v>
      </c>
      <c r="AO2226" s="5">
        <v>0.47</v>
      </c>
      <c r="AT2226" s="5">
        <v>12.6</v>
      </c>
      <c r="AU2226" s="22"/>
      <c r="AV2226" s="5">
        <v>6.37</v>
      </c>
      <c r="AW2226" s="5">
        <v>0.02</v>
      </c>
      <c r="AX2226" s="5">
        <v>7.0000000000000007E-2</v>
      </c>
      <c r="AY2226" s="21"/>
      <c r="AZ2226" s="22"/>
      <c r="BA2226" s="5">
        <v>6.5</v>
      </c>
      <c r="BC2226" s="22"/>
      <c r="BE2226" s="22"/>
      <c r="BF2226" s="5">
        <v>0.67</v>
      </c>
      <c r="BH2226" s="5">
        <v>2.74</v>
      </c>
      <c r="BI2226" s="22"/>
      <c r="BO2226" s="5">
        <v>70.8</v>
      </c>
      <c r="BQ2226" s="5">
        <v>5.17</v>
      </c>
      <c r="BR2226" s="5">
        <v>5.21</v>
      </c>
      <c r="BS2226" s="21"/>
      <c r="BT2226" s="21"/>
      <c r="BV2226" s="21"/>
      <c r="BX2226" s="5">
        <v>8.1</v>
      </c>
      <c r="BY2226" s="22"/>
    </row>
    <row r="2227" spans="1:77" x14ac:dyDescent="0.2">
      <c r="A2227" s="2" t="s">
        <v>304</v>
      </c>
      <c r="B2227" s="3">
        <v>40154</v>
      </c>
      <c r="C2227" s="4">
        <v>22</v>
      </c>
      <c r="F2227" s="22"/>
      <c r="G2227" s="5">
        <v>0.08</v>
      </c>
      <c r="H2227" s="5">
        <v>0.34</v>
      </c>
      <c r="J2227" s="22"/>
      <c r="M2227" s="5">
        <v>1.25</v>
      </c>
      <c r="N2227" s="22"/>
      <c r="O2227" s="22"/>
      <c r="Q2227" s="22"/>
      <c r="S2227" s="5">
        <v>60.9</v>
      </c>
      <c r="T2227" s="5">
        <v>25</v>
      </c>
      <c r="U2227" s="22"/>
      <c r="V2227" s="5">
        <v>17</v>
      </c>
      <c r="W2227" s="5">
        <v>10.5</v>
      </c>
      <c r="AB2227" s="5">
        <v>1.65</v>
      </c>
      <c r="AD2227" s="5">
        <v>0.16</v>
      </c>
      <c r="AE2227" s="5">
        <v>5.14</v>
      </c>
      <c r="AI2227" s="22"/>
      <c r="AJ2227" s="5">
        <v>40.5</v>
      </c>
      <c r="AN2227" s="5">
        <v>2.68</v>
      </c>
      <c r="AO2227" s="5">
        <v>0.66</v>
      </c>
      <c r="AT2227" s="5">
        <v>9.8699999999999992</v>
      </c>
      <c r="AU2227" s="22"/>
      <c r="AV2227" s="5">
        <v>1.01</v>
      </c>
      <c r="AW2227" s="5">
        <v>0.02</v>
      </c>
      <c r="AX2227" s="5">
        <v>0.4</v>
      </c>
      <c r="AZ2227" s="22"/>
      <c r="BA2227" s="5">
        <v>6.33</v>
      </c>
      <c r="BC2227" s="22"/>
      <c r="BE2227" s="20">
        <v>0.2</v>
      </c>
      <c r="BF2227" s="21"/>
      <c r="BH2227" s="5">
        <v>1.7</v>
      </c>
      <c r="BI2227" s="22"/>
      <c r="BO2227" s="5">
        <v>88.7</v>
      </c>
      <c r="BQ2227" s="21"/>
      <c r="BR2227" s="21"/>
      <c r="BT2227" s="21"/>
      <c r="BX2227" s="5">
        <v>10.3</v>
      </c>
      <c r="BY2227" s="22"/>
    </row>
    <row r="2228" spans="1:77" x14ac:dyDescent="0.2">
      <c r="A2228" s="2" t="s">
        <v>304</v>
      </c>
      <c r="B2228" s="3">
        <v>38827</v>
      </c>
      <c r="C2228" s="4">
        <v>34</v>
      </c>
      <c r="F2228" s="20">
        <v>0.06</v>
      </c>
      <c r="G2228" s="5">
        <v>0.06</v>
      </c>
      <c r="H2228" s="5">
        <v>0.38</v>
      </c>
      <c r="J2228" s="20">
        <v>1.4</v>
      </c>
      <c r="M2228" s="5">
        <v>1.3</v>
      </c>
      <c r="N2228" s="20">
        <v>0.2</v>
      </c>
      <c r="O2228" s="20">
        <v>22</v>
      </c>
      <c r="Q2228" s="20">
        <v>0.02</v>
      </c>
      <c r="S2228" s="5">
        <v>61.9</v>
      </c>
      <c r="T2228" s="5">
        <v>21</v>
      </c>
      <c r="U2228" s="20">
        <v>0.8</v>
      </c>
      <c r="V2228" s="5">
        <v>16</v>
      </c>
      <c r="W2228" s="5">
        <v>10.1</v>
      </c>
      <c r="AB2228" s="5">
        <v>1.96</v>
      </c>
      <c r="AC2228" s="21"/>
      <c r="AD2228" s="5">
        <v>-16.100000000000001</v>
      </c>
      <c r="AE2228" s="5">
        <v>4.9800000000000004</v>
      </c>
      <c r="AI2228" s="20">
        <v>0.5</v>
      </c>
      <c r="AJ2228" s="5">
        <v>42.8</v>
      </c>
      <c r="AN2228" s="5">
        <v>2.82</v>
      </c>
      <c r="AO2228" s="5">
        <v>0.69</v>
      </c>
      <c r="AT2228" s="5">
        <v>9.31</v>
      </c>
      <c r="AU2228" s="20">
        <v>2.2000000000000002</v>
      </c>
      <c r="AV2228" s="5">
        <v>1.04</v>
      </c>
      <c r="AW2228" s="5">
        <v>0.02</v>
      </c>
      <c r="AX2228" s="5">
        <v>0.39</v>
      </c>
      <c r="AZ2228" s="22"/>
      <c r="BA2228" s="5">
        <v>6.41</v>
      </c>
      <c r="BC2228" s="20">
        <v>1E-3</v>
      </c>
      <c r="BE2228" s="20">
        <v>0.5</v>
      </c>
      <c r="BF2228" s="21"/>
      <c r="BH2228" s="5">
        <v>2.16</v>
      </c>
      <c r="BN2228" s="22"/>
      <c r="BO2228" s="5">
        <v>85.7</v>
      </c>
      <c r="BQ2228" s="5">
        <v>4.5999999999999996</v>
      </c>
      <c r="BR2228" s="5">
        <v>3.9</v>
      </c>
      <c r="BX2228" s="5">
        <v>6.9</v>
      </c>
      <c r="BY2228" s="20">
        <v>1.6</v>
      </c>
    </row>
    <row r="2229" spans="1:77" x14ac:dyDescent="0.2">
      <c r="A2229" s="2" t="s">
        <v>304</v>
      </c>
      <c r="B2229" s="3">
        <v>38482</v>
      </c>
      <c r="C2229" s="4">
        <v>32</v>
      </c>
      <c r="F2229" s="5">
        <v>0.03</v>
      </c>
      <c r="G2229" s="20">
        <v>0.04</v>
      </c>
      <c r="H2229" s="5">
        <v>0.39</v>
      </c>
      <c r="J2229" s="5">
        <v>1.4</v>
      </c>
      <c r="M2229" s="5">
        <v>1.04</v>
      </c>
      <c r="N2229" s="5">
        <v>0.2</v>
      </c>
      <c r="O2229" s="20">
        <v>20</v>
      </c>
      <c r="Q2229" s="5">
        <v>0.02</v>
      </c>
      <c r="S2229" s="5">
        <v>64.2</v>
      </c>
      <c r="T2229" s="5">
        <v>20</v>
      </c>
      <c r="U2229" s="5">
        <v>0.7</v>
      </c>
      <c r="V2229" s="5">
        <v>18</v>
      </c>
      <c r="W2229" s="5">
        <v>10.4</v>
      </c>
      <c r="AB2229" s="5">
        <v>2.06</v>
      </c>
      <c r="AD2229" s="21"/>
      <c r="AE2229" s="5">
        <v>5.01</v>
      </c>
      <c r="AI2229" s="5">
        <v>0.5</v>
      </c>
      <c r="AJ2229" s="5">
        <v>42.9</v>
      </c>
      <c r="AN2229" s="5">
        <v>2.0299999999999998</v>
      </c>
      <c r="AO2229" s="5">
        <v>0.7</v>
      </c>
      <c r="AT2229" s="5">
        <v>10.1</v>
      </c>
      <c r="AU2229" s="5">
        <v>2.7</v>
      </c>
      <c r="AV2229" s="5">
        <v>0.53</v>
      </c>
      <c r="AW2229" s="5">
        <v>0.02</v>
      </c>
      <c r="AX2229" s="5">
        <v>0.42</v>
      </c>
      <c r="AY2229" s="22"/>
      <c r="AZ2229" s="20">
        <v>0.12</v>
      </c>
      <c r="BA2229" s="5">
        <v>6.44</v>
      </c>
      <c r="BC2229" s="5">
        <v>1E-3</v>
      </c>
      <c r="BE2229" s="5">
        <v>0.4</v>
      </c>
      <c r="BH2229" s="5">
        <v>2.67</v>
      </c>
      <c r="BI2229" s="21"/>
      <c r="BN2229" s="22"/>
      <c r="BO2229" s="5">
        <v>70.099999999999994</v>
      </c>
      <c r="BQ2229" s="21"/>
      <c r="BR2229" s="21"/>
      <c r="BX2229" s="5">
        <v>7.5</v>
      </c>
      <c r="BY2229" s="5">
        <v>1.3</v>
      </c>
    </row>
    <row r="2230" spans="1:77" x14ac:dyDescent="0.2">
      <c r="A2230" s="2" t="s">
        <v>304</v>
      </c>
      <c r="B2230" s="3">
        <v>38111</v>
      </c>
      <c r="C2230" s="4">
        <v>31</v>
      </c>
      <c r="F2230" s="20">
        <v>0.08</v>
      </c>
      <c r="G2230" s="5">
        <v>0.08</v>
      </c>
      <c r="H2230" s="5">
        <v>0.41</v>
      </c>
      <c r="J2230" s="20">
        <v>1.6</v>
      </c>
      <c r="K2230" s="22"/>
      <c r="M2230" s="5">
        <v>0.92</v>
      </c>
      <c r="N2230" s="20">
        <v>0.2</v>
      </c>
      <c r="O2230" s="20">
        <v>11</v>
      </c>
      <c r="P2230" s="22"/>
      <c r="Q2230" s="20">
        <v>0.02</v>
      </c>
      <c r="S2230" s="5">
        <v>62.4</v>
      </c>
      <c r="T2230" s="5">
        <v>25</v>
      </c>
      <c r="U2230" s="20">
        <v>1.3</v>
      </c>
      <c r="V2230" s="5">
        <v>16</v>
      </c>
      <c r="W2230" s="5">
        <v>9.7899999999999991</v>
      </c>
      <c r="Y2230" s="22"/>
      <c r="AB2230" s="5">
        <v>2.1</v>
      </c>
      <c r="AD2230" s="21"/>
      <c r="AE2230" s="5">
        <v>5.0599999999999996</v>
      </c>
      <c r="AF2230" s="22"/>
      <c r="AG2230" s="22"/>
      <c r="AI2230" s="20">
        <v>0.5</v>
      </c>
      <c r="AJ2230" s="20">
        <v>33.200000000000003</v>
      </c>
      <c r="AN2230" s="5">
        <v>2.5</v>
      </c>
      <c r="AO2230" s="5">
        <v>0.66</v>
      </c>
      <c r="AR2230" s="22"/>
      <c r="AT2230" s="5">
        <v>10.6</v>
      </c>
      <c r="AU2230" s="20">
        <v>1.7</v>
      </c>
      <c r="AV2230" s="5">
        <v>0.81</v>
      </c>
      <c r="AW2230" s="5">
        <v>0.02</v>
      </c>
      <c r="AX2230" s="5">
        <v>0.49</v>
      </c>
      <c r="AZ2230" s="22"/>
      <c r="BA2230" s="5">
        <v>6.48</v>
      </c>
      <c r="BC2230" s="20">
        <v>1E-3</v>
      </c>
      <c r="BD2230" s="22"/>
      <c r="BE2230" s="20">
        <v>0.9</v>
      </c>
      <c r="BH2230" s="5">
        <v>2.44</v>
      </c>
      <c r="BK2230" s="22"/>
      <c r="BL2230" s="22"/>
      <c r="BN2230" s="22"/>
      <c r="BO2230" s="5">
        <v>61.5</v>
      </c>
      <c r="BQ2230" s="21"/>
      <c r="BR2230" s="21"/>
      <c r="BW2230" s="22"/>
      <c r="BX2230" s="5">
        <v>7.7</v>
      </c>
      <c r="BY2230" s="20">
        <v>8.6999999999999993</v>
      </c>
    </row>
    <row r="2231" spans="1:77" x14ac:dyDescent="0.2">
      <c r="A2231" s="2" t="s">
        <v>304</v>
      </c>
      <c r="B2231" s="3">
        <v>37557</v>
      </c>
      <c r="C2231" s="4">
        <v>32</v>
      </c>
      <c r="F2231" s="20">
        <v>0.08</v>
      </c>
      <c r="G2231" s="5">
        <v>0.08</v>
      </c>
      <c r="H2231" s="5">
        <v>0.56999999999999995</v>
      </c>
      <c r="J2231" s="20">
        <v>2.6</v>
      </c>
      <c r="M2231" s="5">
        <v>1.1499999999999999</v>
      </c>
      <c r="N2231" s="20">
        <v>0.2</v>
      </c>
      <c r="O2231" s="20">
        <v>19</v>
      </c>
      <c r="Q2231" s="20">
        <v>0.02</v>
      </c>
      <c r="S2231" s="5">
        <v>73.400000000000006</v>
      </c>
      <c r="T2231" s="5">
        <v>23</v>
      </c>
      <c r="U2231" s="20">
        <v>1.3</v>
      </c>
      <c r="V2231" s="5">
        <v>18</v>
      </c>
      <c r="W2231" s="5">
        <v>10.199999999999999</v>
      </c>
      <c r="AB2231" s="5">
        <v>1.69</v>
      </c>
      <c r="AD2231" s="21"/>
      <c r="AE2231" s="5">
        <v>5.09</v>
      </c>
      <c r="AI2231" s="20">
        <v>0.5</v>
      </c>
      <c r="AJ2231" s="5">
        <v>42.1</v>
      </c>
      <c r="AN2231" s="5">
        <v>2.5499999999999998</v>
      </c>
      <c r="AO2231" s="5">
        <v>0.69</v>
      </c>
      <c r="AT2231" s="5">
        <v>9.16</v>
      </c>
      <c r="AU2231" s="20">
        <v>1.7</v>
      </c>
      <c r="AV2231" s="5">
        <v>0.6</v>
      </c>
      <c r="AW2231" s="5">
        <v>0.02</v>
      </c>
      <c r="AX2231" s="5">
        <v>0.49</v>
      </c>
      <c r="AZ2231" s="20">
        <v>0.14000000000000001</v>
      </c>
      <c r="BA2231" s="5">
        <v>6.44</v>
      </c>
      <c r="BC2231" s="20">
        <v>2.5000000000000001E-3</v>
      </c>
      <c r="BE2231" s="20">
        <v>0.1</v>
      </c>
      <c r="BF2231" s="21"/>
      <c r="BH2231" s="5">
        <v>2.52</v>
      </c>
      <c r="BN2231" s="22"/>
      <c r="BO2231" s="5">
        <v>62.6</v>
      </c>
      <c r="BQ2231" s="21"/>
      <c r="BR2231" s="21"/>
      <c r="BT2231" s="21"/>
      <c r="BX2231" s="5">
        <v>11.3</v>
      </c>
      <c r="BY2231" s="20">
        <v>4.9000000000000004</v>
      </c>
    </row>
    <row r="2232" spans="1:77" x14ac:dyDescent="0.2">
      <c r="A2232" s="2" t="s">
        <v>304</v>
      </c>
      <c r="B2232" s="3">
        <v>37201</v>
      </c>
      <c r="C2232" s="4">
        <v>23</v>
      </c>
      <c r="F2232" s="20">
        <v>0.03</v>
      </c>
      <c r="G2232" s="5">
        <v>0.03</v>
      </c>
      <c r="H2232" s="5">
        <v>0.49</v>
      </c>
      <c r="M2232" s="5">
        <v>1.17</v>
      </c>
      <c r="O2232" s="20">
        <v>20</v>
      </c>
      <c r="S2232" s="5">
        <v>65.900000000000006</v>
      </c>
      <c r="T2232" s="5">
        <v>20</v>
      </c>
      <c r="V2232" s="5">
        <v>17</v>
      </c>
      <c r="W2232" s="5">
        <v>9.9600000000000009</v>
      </c>
      <c r="AB2232" s="5">
        <v>1.78</v>
      </c>
      <c r="AD2232" s="21"/>
      <c r="AE2232" s="5">
        <v>4.6500000000000004</v>
      </c>
      <c r="AJ2232" s="5">
        <v>41.9</v>
      </c>
      <c r="AN2232" s="5">
        <v>1.89</v>
      </c>
      <c r="AO2232" s="5">
        <v>0.57999999999999996</v>
      </c>
      <c r="AT2232" s="5">
        <v>8.74</v>
      </c>
      <c r="AV2232" s="5">
        <v>0.22</v>
      </c>
      <c r="AW2232" s="5">
        <v>0.02</v>
      </c>
      <c r="AX2232" s="5">
        <v>0.51</v>
      </c>
      <c r="AY2232" s="21"/>
      <c r="AZ2232" s="22"/>
      <c r="BA2232" s="5">
        <v>6.3</v>
      </c>
      <c r="BE2232" s="20">
        <v>0.2</v>
      </c>
      <c r="BF2232" s="21"/>
      <c r="BH2232" s="5">
        <v>2.66</v>
      </c>
      <c r="BI2232" s="22"/>
      <c r="BO2232" s="5">
        <v>62</v>
      </c>
      <c r="BQ2232" s="21"/>
      <c r="BR2232" s="21"/>
      <c r="BX2232" s="5">
        <v>10.8</v>
      </c>
    </row>
    <row r="2233" spans="1:77" x14ac:dyDescent="0.2">
      <c r="A2233" s="2" t="s">
        <v>304</v>
      </c>
      <c r="B2233" s="3">
        <v>37054</v>
      </c>
      <c r="C2233" s="4">
        <v>22</v>
      </c>
      <c r="F2233" s="20">
        <v>0.05</v>
      </c>
      <c r="G2233" s="5">
        <v>0.06</v>
      </c>
      <c r="H2233" s="5">
        <v>0.43</v>
      </c>
      <c r="J2233" s="21"/>
      <c r="M2233" s="5">
        <v>0.72</v>
      </c>
      <c r="N2233" s="21"/>
      <c r="Q2233" s="21"/>
      <c r="S2233" s="5">
        <v>67.2</v>
      </c>
      <c r="T2233" s="5">
        <v>25</v>
      </c>
      <c r="U2233" s="21"/>
      <c r="V2233" s="5">
        <v>16</v>
      </c>
      <c r="W2233" s="5">
        <v>1.1000000000000001</v>
      </c>
      <c r="AB2233" s="5">
        <v>2.13</v>
      </c>
      <c r="AD2233" s="21"/>
      <c r="AE2233" s="5">
        <v>4.83</v>
      </c>
      <c r="AI2233" s="21"/>
      <c r="AJ2233" s="5">
        <v>40.700000000000003</v>
      </c>
      <c r="AN2233" s="5">
        <v>2.35</v>
      </c>
      <c r="AO2233" s="5">
        <v>0.82</v>
      </c>
      <c r="AT2233" s="5">
        <v>11.7</v>
      </c>
      <c r="AU2233" s="21"/>
      <c r="AV2233" s="5">
        <v>0.32</v>
      </c>
      <c r="AW2233" s="5">
        <v>0.02</v>
      </c>
      <c r="AX2233" s="5">
        <v>0.48</v>
      </c>
      <c r="AY2233" s="21"/>
      <c r="AZ2233" s="22"/>
      <c r="BA2233" s="5">
        <v>6.6</v>
      </c>
      <c r="BC2233" s="21"/>
      <c r="BE2233" s="20">
        <v>0.2</v>
      </c>
      <c r="BF2233" s="21"/>
      <c r="BH2233" s="5">
        <v>2.5</v>
      </c>
      <c r="BI2233" s="22"/>
      <c r="BO2233" s="5">
        <v>60.7</v>
      </c>
      <c r="BQ2233" s="21"/>
      <c r="BR2233" s="21"/>
      <c r="BS2233" s="21"/>
      <c r="BV2233" s="21"/>
      <c r="BX2233" s="5">
        <v>8.1</v>
      </c>
      <c r="BY2233" s="21"/>
    </row>
    <row r="2234" spans="1:77" x14ac:dyDescent="0.2">
      <c r="A2234" s="2" t="s">
        <v>304</v>
      </c>
      <c r="B2234" s="3">
        <v>36865</v>
      </c>
      <c r="C2234" s="4">
        <v>22</v>
      </c>
      <c r="F2234" s="20">
        <v>0.09</v>
      </c>
      <c r="G2234" s="5">
        <v>7.0000000000000007E-2</v>
      </c>
      <c r="H2234" s="5">
        <v>0.43</v>
      </c>
      <c r="J2234" s="21"/>
      <c r="M2234" s="5">
        <v>1.48</v>
      </c>
      <c r="N2234" s="21"/>
      <c r="Q2234" s="21"/>
      <c r="S2234" s="5">
        <v>55</v>
      </c>
      <c r="T2234" s="5">
        <v>25</v>
      </c>
      <c r="U2234" s="21"/>
      <c r="V2234" s="5">
        <v>18</v>
      </c>
      <c r="W2234" s="5">
        <v>8.7100000000000009</v>
      </c>
      <c r="AB2234" s="5">
        <v>1.93</v>
      </c>
      <c r="AD2234" s="21"/>
      <c r="AE2234" s="5">
        <v>5.2</v>
      </c>
      <c r="AI2234" s="21"/>
      <c r="AJ2234" s="5">
        <v>39</v>
      </c>
      <c r="AN2234" s="5">
        <v>2.4</v>
      </c>
      <c r="AO2234" s="5">
        <v>0.75</v>
      </c>
      <c r="AS2234" s="21"/>
      <c r="AT2234" s="5">
        <v>12</v>
      </c>
      <c r="AU2234" s="21"/>
      <c r="AV2234" s="5">
        <v>0.24</v>
      </c>
      <c r="AW2234" s="5">
        <v>0.02</v>
      </c>
      <c r="AX2234" s="5">
        <v>0.39</v>
      </c>
      <c r="AY2234" s="22"/>
      <c r="AZ2234" s="22"/>
      <c r="BA2234" s="5">
        <v>6.38</v>
      </c>
      <c r="BC2234" s="21"/>
      <c r="BE2234" s="20">
        <v>0.2</v>
      </c>
      <c r="BF2234" s="21"/>
      <c r="BH2234" s="5">
        <v>2.14</v>
      </c>
      <c r="BI2234" s="22"/>
      <c r="BO2234" s="5">
        <v>65.400000000000006</v>
      </c>
      <c r="BQ2234" s="21"/>
      <c r="BR2234" s="21"/>
      <c r="BW2234" s="21"/>
      <c r="BX2234" s="5">
        <v>10.1</v>
      </c>
      <c r="BY2234" s="21"/>
    </row>
    <row r="2235" spans="1:77" x14ac:dyDescent="0.2">
      <c r="A2235" s="2" t="s">
        <v>284</v>
      </c>
      <c r="B2235" s="3">
        <v>38853</v>
      </c>
      <c r="C2235" s="4">
        <v>31</v>
      </c>
      <c r="F2235" s="5">
        <v>7.0000000000000007E-2</v>
      </c>
      <c r="G2235" s="22"/>
      <c r="H2235" s="5">
        <v>0.02</v>
      </c>
      <c r="J2235" s="5">
        <v>5</v>
      </c>
      <c r="M2235" s="5">
        <v>1.19</v>
      </c>
      <c r="N2235" s="5">
        <v>2.5</v>
      </c>
      <c r="O2235" s="22"/>
      <c r="Q2235" s="5">
        <v>0.5</v>
      </c>
      <c r="S2235" s="5">
        <v>88.55</v>
      </c>
      <c r="T2235" s="5">
        <v>31</v>
      </c>
      <c r="U2235" s="5">
        <v>5</v>
      </c>
      <c r="V2235" s="5">
        <v>5.2</v>
      </c>
      <c r="W2235" s="5">
        <v>0.14000000000000001</v>
      </c>
      <c r="AB2235" s="22"/>
      <c r="AD2235" s="5">
        <v>-2.34</v>
      </c>
      <c r="AE2235" s="5">
        <v>3.43</v>
      </c>
      <c r="AI2235" s="5">
        <v>10</v>
      </c>
      <c r="AJ2235" s="5">
        <v>56</v>
      </c>
      <c r="AN2235" s="5">
        <v>5.21</v>
      </c>
      <c r="AO2235" s="5">
        <v>0.3</v>
      </c>
      <c r="AT2235" s="5">
        <v>13.5</v>
      </c>
      <c r="AU2235" s="5">
        <v>3</v>
      </c>
      <c r="AV2235" s="5">
        <v>14.6</v>
      </c>
      <c r="AW2235" s="5">
        <v>0.02</v>
      </c>
      <c r="AX2235" s="5">
        <v>0.06</v>
      </c>
      <c r="AZ2235" s="22"/>
      <c r="BA2235" s="5">
        <v>6.71</v>
      </c>
      <c r="BC2235" s="5">
        <v>0.1</v>
      </c>
      <c r="BE2235" s="5">
        <v>1.1000000000000001</v>
      </c>
      <c r="BF2235" s="22"/>
      <c r="BH2235" s="5">
        <v>2.95</v>
      </c>
      <c r="BN2235" s="22"/>
      <c r="BO2235" s="5">
        <v>78</v>
      </c>
      <c r="BQ2235" s="5">
        <v>5.67</v>
      </c>
      <c r="BR2235" s="5">
        <v>5.54</v>
      </c>
      <c r="BX2235" s="5">
        <v>7.4</v>
      </c>
      <c r="BY2235" s="5">
        <v>10</v>
      </c>
    </row>
    <row r="2236" spans="1:77" x14ac:dyDescent="0.2">
      <c r="A2236" s="2" t="s">
        <v>80</v>
      </c>
      <c r="B2236" s="3">
        <v>38849</v>
      </c>
      <c r="C2236" s="4">
        <v>31</v>
      </c>
      <c r="F2236" s="5">
        <v>0.02</v>
      </c>
      <c r="G2236" s="22"/>
      <c r="H2236" s="5">
        <v>0.06</v>
      </c>
      <c r="J2236" s="5">
        <v>5</v>
      </c>
      <c r="M2236" s="5">
        <v>0.12</v>
      </c>
      <c r="N2236" s="5">
        <v>2.5</v>
      </c>
      <c r="O2236" s="22"/>
      <c r="Q2236" s="5">
        <v>1</v>
      </c>
      <c r="S2236" s="5">
        <v>67.19</v>
      </c>
      <c r="T2236" s="5">
        <v>36</v>
      </c>
      <c r="U2236" s="5">
        <v>5</v>
      </c>
      <c r="V2236" s="5">
        <v>1.6</v>
      </c>
      <c r="W2236" s="20">
        <v>0.45</v>
      </c>
      <c r="X2236" s="21"/>
      <c r="Y2236" s="22"/>
      <c r="AB2236" s="21"/>
      <c r="AD2236" s="20">
        <v>-0.68</v>
      </c>
      <c r="AE2236" s="5">
        <v>1.33</v>
      </c>
      <c r="AI2236" s="5">
        <v>10</v>
      </c>
      <c r="AJ2236" s="5">
        <v>44</v>
      </c>
      <c r="AN2236" s="5">
        <v>4.71</v>
      </c>
      <c r="AO2236" s="5">
        <v>0.16</v>
      </c>
      <c r="AT2236" s="5">
        <v>10.9</v>
      </c>
      <c r="AU2236" s="5">
        <v>2</v>
      </c>
      <c r="AV2236" s="5">
        <v>0.48</v>
      </c>
      <c r="AW2236" s="5">
        <v>0.02</v>
      </c>
      <c r="AX2236" s="5">
        <v>0.24</v>
      </c>
      <c r="AY2236" s="22"/>
      <c r="AZ2236" s="22"/>
      <c r="BA2236" s="5">
        <v>7.57</v>
      </c>
      <c r="BC2236" s="5">
        <v>0.1</v>
      </c>
      <c r="BE2236" s="5">
        <v>0.3</v>
      </c>
      <c r="BH2236" s="5">
        <v>1.64</v>
      </c>
      <c r="BI2236" s="21"/>
      <c r="BN2236" s="22"/>
      <c r="BO2236" s="5">
        <v>78</v>
      </c>
      <c r="BQ2236" s="20">
        <v>4.3</v>
      </c>
      <c r="BR2236" s="20">
        <v>4.28</v>
      </c>
      <c r="BX2236" s="5">
        <v>9.1999999999999993</v>
      </c>
      <c r="BY2236" s="5">
        <v>10</v>
      </c>
    </row>
    <row r="2237" spans="1:77" x14ac:dyDescent="0.2">
      <c r="A2237" s="2" t="s">
        <v>288</v>
      </c>
      <c r="B2237" s="3">
        <v>41290</v>
      </c>
      <c r="C2237" s="4">
        <v>29</v>
      </c>
      <c r="F2237" s="22"/>
      <c r="G2237" s="5">
        <v>0.19</v>
      </c>
      <c r="H2237" s="5">
        <v>0.3</v>
      </c>
      <c r="J2237" s="5">
        <v>3.2</v>
      </c>
      <c r="M2237" s="5">
        <v>1.17</v>
      </c>
      <c r="N2237" s="21"/>
      <c r="Q2237" s="21"/>
      <c r="S2237" s="5">
        <v>65.3</v>
      </c>
      <c r="T2237" s="5">
        <v>35</v>
      </c>
      <c r="U2237" s="21"/>
      <c r="V2237" s="5">
        <v>7.31</v>
      </c>
      <c r="W2237" s="5">
        <v>15</v>
      </c>
      <c r="AB2237" s="5">
        <v>2.31</v>
      </c>
      <c r="AD2237" s="5">
        <v>19.39</v>
      </c>
      <c r="AE2237" s="5">
        <v>12.7</v>
      </c>
      <c r="AI2237" s="21"/>
      <c r="AJ2237" s="5">
        <v>49.1</v>
      </c>
      <c r="AN2237" s="5">
        <v>8.4700000000000006</v>
      </c>
      <c r="AO2237" s="5">
        <v>0.4</v>
      </c>
      <c r="AS2237" s="22"/>
      <c r="AT2237" s="5">
        <v>14.4</v>
      </c>
      <c r="AU2237" s="21"/>
      <c r="AV2237" s="5">
        <v>0.22</v>
      </c>
      <c r="AW2237" s="5">
        <v>0.02</v>
      </c>
      <c r="AX2237" s="5">
        <v>0.28000000000000003</v>
      </c>
      <c r="AY2237" s="5">
        <v>0.09</v>
      </c>
      <c r="BA2237" s="5">
        <v>6.35</v>
      </c>
      <c r="BC2237" s="21"/>
      <c r="BE2237" s="22"/>
      <c r="BF2237" s="5">
        <v>0.61</v>
      </c>
      <c r="BH2237" s="5">
        <v>2.0099999999999998</v>
      </c>
      <c r="BI2237" s="22"/>
      <c r="BO2237" s="5">
        <v>83.6</v>
      </c>
      <c r="BQ2237" s="5">
        <v>4.75</v>
      </c>
      <c r="BR2237" s="5">
        <v>5.77</v>
      </c>
      <c r="BS2237" s="5">
        <v>0.2</v>
      </c>
      <c r="BT2237" s="20">
        <v>26</v>
      </c>
      <c r="BV2237" s="5">
        <v>0.1</v>
      </c>
      <c r="BW2237" s="22"/>
      <c r="BX2237" s="5">
        <v>9.6</v>
      </c>
      <c r="BY2237" s="21"/>
    </row>
    <row r="2238" spans="1:77" x14ac:dyDescent="0.2">
      <c r="A2238" s="2" t="s">
        <v>288</v>
      </c>
      <c r="B2238" s="3">
        <v>38853</v>
      </c>
      <c r="C2238" s="4">
        <v>31</v>
      </c>
      <c r="F2238" s="20">
        <v>0.24</v>
      </c>
      <c r="G2238" s="21"/>
      <c r="H2238" s="5">
        <v>0.25</v>
      </c>
      <c r="J2238" s="5">
        <v>5</v>
      </c>
      <c r="M2238" s="5">
        <v>1.69</v>
      </c>
      <c r="N2238" s="5">
        <v>2.5</v>
      </c>
      <c r="O2238" s="22"/>
      <c r="Q2238" s="5">
        <v>0.5</v>
      </c>
      <c r="S2238" s="5">
        <v>48.85</v>
      </c>
      <c r="T2238" s="5">
        <v>21</v>
      </c>
      <c r="U2238" s="5">
        <v>5</v>
      </c>
      <c r="V2238" s="5">
        <v>9.5</v>
      </c>
      <c r="W2238" s="5">
        <v>9.6999999999999993</v>
      </c>
      <c r="Z2238" s="22"/>
      <c r="AB2238" s="21"/>
      <c r="AD2238" s="5">
        <v>-0.23</v>
      </c>
      <c r="AE2238" s="5">
        <v>13.72</v>
      </c>
      <c r="AI2238" s="5">
        <v>10</v>
      </c>
      <c r="AJ2238" s="5">
        <v>41</v>
      </c>
      <c r="AN2238" s="5">
        <v>4</v>
      </c>
      <c r="AO2238" s="5">
        <v>0.31</v>
      </c>
      <c r="AS2238" s="21"/>
      <c r="AT2238" s="5">
        <v>11.1</v>
      </c>
      <c r="AU2238" s="5">
        <v>2</v>
      </c>
      <c r="AV2238" s="5">
        <v>0.48</v>
      </c>
      <c r="AW2238" s="5">
        <v>0.02</v>
      </c>
      <c r="AX2238" s="5">
        <v>0.27</v>
      </c>
      <c r="AY2238" s="22"/>
      <c r="BA2238" s="5">
        <v>6.6</v>
      </c>
      <c r="BC2238" s="5">
        <v>0.1</v>
      </c>
      <c r="BE2238" s="5">
        <v>0.1</v>
      </c>
      <c r="BF2238" s="21"/>
      <c r="BH2238" s="5">
        <v>1.91</v>
      </c>
      <c r="BI2238" s="22"/>
      <c r="BN2238" s="22"/>
      <c r="BO2238" s="5">
        <v>70</v>
      </c>
      <c r="BQ2238" s="5">
        <v>3.98</v>
      </c>
      <c r="BR2238" s="5">
        <v>3.97</v>
      </c>
      <c r="BW2238" s="21"/>
      <c r="BX2238" s="5">
        <v>7.7</v>
      </c>
      <c r="BY2238" s="5">
        <v>10</v>
      </c>
    </row>
    <row r="2239" spans="1:77" x14ac:dyDescent="0.2">
      <c r="A2239" s="2" t="s">
        <v>310</v>
      </c>
      <c r="B2239" s="3">
        <v>38854</v>
      </c>
      <c r="C2239" s="4">
        <v>31</v>
      </c>
      <c r="F2239" s="5">
        <v>0.79</v>
      </c>
      <c r="G2239" s="22"/>
      <c r="H2239" s="5">
        <v>0.02</v>
      </c>
      <c r="J2239" s="5">
        <v>5</v>
      </c>
      <c r="M2239" s="5">
        <v>1.66</v>
      </c>
      <c r="N2239" s="5">
        <v>2.5</v>
      </c>
      <c r="O2239" s="22"/>
      <c r="Q2239" s="5">
        <v>1</v>
      </c>
      <c r="S2239" s="5">
        <v>27.11</v>
      </c>
      <c r="T2239" s="5">
        <v>18</v>
      </c>
      <c r="U2239" s="5">
        <v>5</v>
      </c>
      <c r="V2239" s="5">
        <v>1.4</v>
      </c>
      <c r="W2239" s="5">
        <v>0.04</v>
      </c>
      <c r="Y2239" s="22"/>
      <c r="AB2239" s="22"/>
      <c r="AD2239" s="5">
        <v>-3.67</v>
      </c>
      <c r="AE2239" s="5">
        <v>11.77</v>
      </c>
      <c r="AI2239" s="5">
        <v>10</v>
      </c>
      <c r="AJ2239" s="5">
        <v>32.200000000000003</v>
      </c>
      <c r="AN2239" s="5">
        <v>4.21</v>
      </c>
      <c r="AO2239" s="5">
        <v>0.15</v>
      </c>
      <c r="AT2239" s="5">
        <v>9.8000000000000007</v>
      </c>
      <c r="AU2239" s="5">
        <v>4</v>
      </c>
      <c r="AV2239" s="5">
        <v>97.47</v>
      </c>
      <c r="AW2239" s="5">
        <v>0.02</v>
      </c>
      <c r="AX2239" s="5">
        <v>0.18</v>
      </c>
      <c r="AY2239" s="22"/>
      <c r="AZ2239" s="22"/>
      <c r="BA2239" s="5">
        <v>5.04</v>
      </c>
      <c r="BC2239" s="5">
        <v>0.1</v>
      </c>
      <c r="BE2239" s="5">
        <v>9.3000000000000007</v>
      </c>
      <c r="BH2239" s="5">
        <v>0.06</v>
      </c>
      <c r="BI2239" s="22"/>
      <c r="BN2239" s="22"/>
      <c r="BO2239" s="5">
        <v>19</v>
      </c>
      <c r="BQ2239" s="5">
        <v>2.5299999999999998</v>
      </c>
      <c r="BR2239" s="5">
        <v>2.44</v>
      </c>
      <c r="BX2239" s="5">
        <v>9.1</v>
      </c>
      <c r="BY2239" s="5">
        <v>10</v>
      </c>
    </row>
    <row r="2240" spans="1:77" x14ac:dyDescent="0.2">
      <c r="A2240" s="2" t="s">
        <v>360</v>
      </c>
      <c r="B2240" s="3">
        <v>38967</v>
      </c>
      <c r="C2240" s="4">
        <v>23</v>
      </c>
      <c r="F2240" s="5">
        <v>0.03</v>
      </c>
      <c r="G2240" s="22"/>
      <c r="H2240" s="5">
        <v>0.17</v>
      </c>
      <c r="J2240" s="21"/>
      <c r="M2240" s="5">
        <v>2.38</v>
      </c>
      <c r="N2240" s="21"/>
      <c r="Q2240" s="21"/>
      <c r="S2240" s="5">
        <v>42.5</v>
      </c>
      <c r="T2240" s="5">
        <v>60</v>
      </c>
      <c r="U2240" s="21"/>
      <c r="V2240" s="5">
        <v>1.6</v>
      </c>
      <c r="W2240" s="5">
        <v>9.6300000000000008</v>
      </c>
      <c r="AB2240" s="21"/>
      <c r="AD2240" s="5">
        <v>0.13</v>
      </c>
      <c r="AE2240" s="5">
        <v>5.15</v>
      </c>
      <c r="AI2240" s="21"/>
      <c r="AJ2240" s="5">
        <v>48.8</v>
      </c>
      <c r="AN2240" s="5">
        <v>12.2</v>
      </c>
      <c r="AO2240" s="5">
        <v>0.34</v>
      </c>
      <c r="AT2240" s="5">
        <v>23.5</v>
      </c>
      <c r="AU2240" s="21"/>
      <c r="AV2240" s="5">
        <v>0.5</v>
      </c>
      <c r="AW2240" s="5">
        <v>0.02</v>
      </c>
      <c r="AX2240" s="5">
        <v>0.06</v>
      </c>
      <c r="AY2240" s="22"/>
      <c r="BA2240" s="5">
        <v>5.82</v>
      </c>
      <c r="BC2240" s="21"/>
      <c r="BE2240" s="5">
        <v>0.3</v>
      </c>
      <c r="BH2240" s="5">
        <v>0.49</v>
      </c>
      <c r="BI2240" s="21"/>
      <c r="BO2240" s="5">
        <v>117</v>
      </c>
      <c r="BQ2240" s="5">
        <v>4.6399999999999997</v>
      </c>
      <c r="BR2240" s="5">
        <v>4.6500000000000004</v>
      </c>
      <c r="BX2240" s="5">
        <v>10.6</v>
      </c>
      <c r="BY2240" s="21"/>
    </row>
    <row r="2241" spans="1:77" x14ac:dyDescent="0.2">
      <c r="A2241" s="2" t="s">
        <v>360</v>
      </c>
      <c r="B2241" s="3">
        <v>38842</v>
      </c>
      <c r="C2241" s="4">
        <v>33</v>
      </c>
      <c r="F2241" s="5">
        <v>0.04</v>
      </c>
      <c r="G2241" s="22"/>
      <c r="H2241" s="5">
        <v>0.18</v>
      </c>
      <c r="J2241" s="5">
        <v>5</v>
      </c>
      <c r="M2241" s="5">
        <v>3.33</v>
      </c>
      <c r="N2241" s="5">
        <v>2.5</v>
      </c>
      <c r="O2241" s="22"/>
      <c r="Q2241" s="5">
        <v>1</v>
      </c>
      <c r="S2241" s="5">
        <v>43.21</v>
      </c>
      <c r="T2241" s="5">
        <v>60</v>
      </c>
      <c r="U2241" s="5">
        <v>5</v>
      </c>
      <c r="V2241" s="5">
        <v>1.8</v>
      </c>
      <c r="W2241" s="5">
        <v>9.2899999999999991</v>
      </c>
      <c r="AB2241" s="21"/>
      <c r="AD2241" s="5">
        <v>-1.4</v>
      </c>
      <c r="AE2241" s="5">
        <v>5.23</v>
      </c>
      <c r="AI2241" s="5">
        <v>10</v>
      </c>
      <c r="AJ2241" s="5">
        <v>50.2</v>
      </c>
      <c r="AN2241" s="5">
        <v>12.13</v>
      </c>
      <c r="AO2241" s="5">
        <v>0.33</v>
      </c>
      <c r="AQ2241" s="20">
        <v>17.899999999999999</v>
      </c>
      <c r="AT2241" s="5">
        <v>23.7</v>
      </c>
      <c r="AU2241" s="5">
        <v>2</v>
      </c>
      <c r="AV2241" s="5">
        <v>0.48</v>
      </c>
      <c r="AW2241" s="5">
        <v>0.02</v>
      </c>
      <c r="AX2241" s="5">
        <v>0.12</v>
      </c>
      <c r="AY2241" s="22"/>
      <c r="AZ2241" s="22"/>
      <c r="BA2241" s="5">
        <v>6.35</v>
      </c>
      <c r="BB2241" s="20">
        <v>5.99</v>
      </c>
      <c r="BC2241" s="5">
        <v>0.1</v>
      </c>
      <c r="BE2241" s="5">
        <v>0.1</v>
      </c>
      <c r="BH2241" s="5">
        <v>0.66</v>
      </c>
      <c r="BI2241" s="21"/>
      <c r="BN2241" s="22"/>
      <c r="BO2241" s="5">
        <v>114</v>
      </c>
      <c r="BQ2241" s="5">
        <v>4.74</v>
      </c>
      <c r="BR2241" s="5">
        <v>4.67</v>
      </c>
      <c r="BX2241" s="5">
        <v>10.4</v>
      </c>
      <c r="BY2241" s="5">
        <v>10</v>
      </c>
    </row>
    <row r="2242" spans="1:77" x14ac:dyDescent="0.2">
      <c r="A2242" s="2" t="s">
        <v>208</v>
      </c>
      <c r="B2242" s="3">
        <v>38893</v>
      </c>
      <c r="C2242" s="4">
        <v>31</v>
      </c>
      <c r="D2242" s="21"/>
      <c r="F2242" s="20">
        <v>0.04</v>
      </c>
      <c r="G2242" s="22"/>
      <c r="H2242" s="5">
        <v>0.15</v>
      </c>
      <c r="J2242" s="20">
        <v>5</v>
      </c>
      <c r="M2242" s="20">
        <v>1.62</v>
      </c>
      <c r="N2242" s="20">
        <v>10</v>
      </c>
      <c r="Q2242" s="20">
        <v>1</v>
      </c>
      <c r="S2242" s="5">
        <v>120.25</v>
      </c>
      <c r="T2242" s="5">
        <v>39</v>
      </c>
      <c r="U2242" s="20">
        <v>5</v>
      </c>
      <c r="V2242" s="20">
        <v>2.2999999999999998</v>
      </c>
      <c r="W2242" s="5">
        <v>4.51</v>
      </c>
      <c r="AB2242" s="22"/>
      <c r="AD2242" s="20">
        <v>4.91</v>
      </c>
      <c r="AE2242" s="20">
        <v>2.0499999999999998</v>
      </c>
      <c r="AI2242" s="20">
        <v>10</v>
      </c>
      <c r="AJ2242" s="5">
        <v>73.8</v>
      </c>
      <c r="AN2242" s="5">
        <v>6.85</v>
      </c>
      <c r="AO2242" s="5">
        <v>0.5</v>
      </c>
      <c r="AT2242" s="20">
        <v>24</v>
      </c>
      <c r="AU2242" s="20">
        <v>10</v>
      </c>
      <c r="AV2242" s="20">
        <v>0.48</v>
      </c>
      <c r="AW2242" s="20">
        <v>0.02</v>
      </c>
      <c r="AX2242" s="20">
        <v>0.06</v>
      </c>
      <c r="BA2242" s="5">
        <v>7.2</v>
      </c>
      <c r="BC2242" s="20">
        <v>0.1</v>
      </c>
      <c r="BE2242" s="20">
        <v>0.4</v>
      </c>
      <c r="BG2242" s="22"/>
      <c r="BH2242" s="5">
        <v>6.02</v>
      </c>
      <c r="BN2242" s="22"/>
      <c r="BO2242" s="20">
        <v>16</v>
      </c>
      <c r="BQ2242" s="20">
        <v>7.47</v>
      </c>
      <c r="BR2242" s="20">
        <v>7.85</v>
      </c>
      <c r="BX2242" s="20">
        <v>10</v>
      </c>
      <c r="BY2242" s="20">
        <v>10</v>
      </c>
    </row>
    <row r="2243" spans="1:77" x14ac:dyDescent="0.2">
      <c r="A2243" s="2" t="s">
        <v>224</v>
      </c>
      <c r="B2243" s="3">
        <v>41568</v>
      </c>
      <c r="C2243" s="4">
        <v>24</v>
      </c>
      <c r="F2243" s="22"/>
      <c r="G2243" s="5">
        <v>7.0000000000000007E-2</v>
      </c>
      <c r="H2243" s="5">
        <v>0.28999999999999998</v>
      </c>
      <c r="J2243" s="21"/>
      <c r="M2243" s="5">
        <v>0</v>
      </c>
      <c r="N2243" s="21"/>
      <c r="Q2243" s="21"/>
      <c r="S2243" s="5">
        <v>50.9</v>
      </c>
      <c r="T2243" s="5">
        <v>54</v>
      </c>
      <c r="U2243" s="21"/>
      <c r="V2243" s="5">
        <v>3.3</v>
      </c>
      <c r="W2243" s="5">
        <v>1.1599999999999999</v>
      </c>
      <c r="AB2243" s="5">
        <v>6.88</v>
      </c>
      <c r="AD2243" s="5">
        <v>4.87</v>
      </c>
      <c r="AE2243" s="5">
        <v>3.88</v>
      </c>
      <c r="AI2243" s="21"/>
      <c r="AJ2243" s="5">
        <v>45.5</v>
      </c>
      <c r="AN2243" s="5">
        <v>6.45</v>
      </c>
      <c r="AO2243" s="5">
        <v>0.01</v>
      </c>
      <c r="AS2243" s="21"/>
      <c r="AT2243" s="5">
        <v>35.4</v>
      </c>
      <c r="AU2243" s="21"/>
      <c r="AV2243" s="5">
        <v>0.22</v>
      </c>
      <c r="AW2243" s="5">
        <v>0.02</v>
      </c>
      <c r="AX2243" s="5">
        <v>0.18</v>
      </c>
      <c r="AY2243" s="20">
        <v>0.14000000000000001</v>
      </c>
      <c r="BA2243" s="5">
        <v>8.1300000000000008</v>
      </c>
      <c r="BC2243" s="21"/>
      <c r="BE2243" s="22"/>
      <c r="BF2243" s="21"/>
      <c r="BH2243" s="5">
        <v>2.93</v>
      </c>
      <c r="BI2243" s="22"/>
      <c r="BO2243" s="5">
        <v>5.3</v>
      </c>
      <c r="BQ2243" s="5">
        <v>4.57</v>
      </c>
      <c r="BR2243" s="5">
        <v>4.8</v>
      </c>
      <c r="BS2243" s="21"/>
      <c r="BT2243" s="21"/>
      <c r="BV2243" s="21"/>
      <c r="BW2243" s="21"/>
      <c r="BX2243" s="5">
        <v>10.4</v>
      </c>
      <c r="BY2243" s="21"/>
    </row>
    <row r="2244" spans="1:77" x14ac:dyDescent="0.2">
      <c r="A2244" s="2" t="s">
        <v>232</v>
      </c>
      <c r="B2244" s="3">
        <v>38834</v>
      </c>
      <c r="C2244" s="4">
        <v>31</v>
      </c>
      <c r="F2244" s="20">
        <v>0.02</v>
      </c>
      <c r="G2244" s="21"/>
      <c r="H2244" s="5">
        <v>0.05</v>
      </c>
      <c r="J2244" s="20">
        <v>5</v>
      </c>
      <c r="M2244" s="5">
        <v>2.1800000000000002</v>
      </c>
      <c r="N2244" s="20">
        <v>10</v>
      </c>
      <c r="Q2244" s="20">
        <v>1</v>
      </c>
      <c r="S2244" s="5">
        <v>174.09</v>
      </c>
      <c r="T2244" s="5">
        <v>47</v>
      </c>
      <c r="U2244" s="20">
        <v>5</v>
      </c>
      <c r="V2244" s="5">
        <v>2.2000000000000002</v>
      </c>
      <c r="W2244" s="5">
        <v>2.39</v>
      </c>
      <c r="AB2244" s="21"/>
      <c r="AD2244" s="5">
        <v>-1.25</v>
      </c>
      <c r="AE2244" s="5">
        <v>10.7</v>
      </c>
      <c r="AI2244" s="20">
        <v>10</v>
      </c>
      <c r="AJ2244" s="5">
        <v>100.5</v>
      </c>
      <c r="AN2244" s="5">
        <v>10.23</v>
      </c>
      <c r="AO2244" s="5">
        <v>0.34</v>
      </c>
      <c r="AT2244" s="5">
        <v>23.2</v>
      </c>
      <c r="AU2244" s="20">
        <v>10</v>
      </c>
      <c r="AV2244" s="5">
        <v>0.48</v>
      </c>
      <c r="AW2244" s="5">
        <v>0.02</v>
      </c>
      <c r="AX2244" s="5">
        <v>0.06</v>
      </c>
      <c r="AY2244" s="21"/>
      <c r="AZ2244" s="22"/>
      <c r="BA2244" s="5">
        <v>7</v>
      </c>
      <c r="BC2244" s="20">
        <v>0.1</v>
      </c>
      <c r="BE2244" s="20">
        <v>0.1</v>
      </c>
      <c r="BF2244" s="21"/>
      <c r="BH2244" s="5">
        <v>6.76</v>
      </c>
      <c r="BN2244" s="22"/>
      <c r="BO2244" s="5">
        <v>143</v>
      </c>
      <c r="BQ2244" s="5">
        <v>11.05</v>
      </c>
      <c r="BR2244" s="5">
        <v>10.91</v>
      </c>
      <c r="BX2244" s="5">
        <v>9.1</v>
      </c>
      <c r="BY2244" s="20">
        <v>10</v>
      </c>
    </row>
    <row r="2245" spans="1:77" x14ac:dyDescent="0.2">
      <c r="A2245" s="2" t="s">
        <v>96</v>
      </c>
      <c r="B2245" s="3">
        <v>38854</v>
      </c>
      <c r="C2245" s="4">
        <v>31</v>
      </c>
      <c r="F2245" s="20">
        <v>0.02</v>
      </c>
      <c r="G2245" s="21"/>
      <c r="H2245" s="5">
        <v>23.58</v>
      </c>
      <c r="J2245" s="5">
        <v>5</v>
      </c>
      <c r="M2245" s="5">
        <v>4.68</v>
      </c>
      <c r="N2245" s="5">
        <v>2.5</v>
      </c>
      <c r="O2245" s="22"/>
      <c r="Q2245" s="5">
        <v>0.5</v>
      </c>
      <c r="S2245" s="5">
        <v>61.55</v>
      </c>
      <c r="T2245" s="5">
        <v>206</v>
      </c>
      <c r="U2245" s="5">
        <v>5</v>
      </c>
      <c r="V2245" s="5">
        <v>11.5</v>
      </c>
      <c r="W2245" s="5">
        <v>11.62</v>
      </c>
      <c r="AB2245" s="21"/>
      <c r="AD2245" s="5">
        <v>0.71</v>
      </c>
      <c r="AE2245" s="5">
        <v>21.92</v>
      </c>
      <c r="AI2245" s="5">
        <v>10</v>
      </c>
      <c r="AJ2245" s="5">
        <v>173.6</v>
      </c>
      <c r="AN2245" s="5">
        <v>59.52</v>
      </c>
      <c r="AO2245" s="5">
        <v>0.79</v>
      </c>
      <c r="AT2245" s="5">
        <v>187.2</v>
      </c>
      <c r="AU2245" s="5">
        <v>2</v>
      </c>
      <c r="AV2245" s="5">
        <v>0.48</v>
      </c>
      <c r="AW2245" s="5">
        <v>0.02</v>
      </c>
      <c r="AX2245" s="5">
        <v>5.36</v>
      </c>
      <c r="AY2245" s="22"/>
      <c r="BA2245" s="5">
        <v>6.94</v>
      </c>
      <c r="BC2245" s="5">
        <v>0.1</v>
      </c>
      <c r="BE2245" s="20">
        <v>0.1</v>
      </c>
      <c r="BF2245" s="21"/>
      <c r="BH2245" s="5">
        <v>12.46</v>
      </c>
      <c r="BN2245" s="22"/>
      <c r="BO2245" s="5">
        <v>1</v>
      </c>
      <c r="BQ2245" s="5">
        <v>18.29</v>
      </c>
      <c r="BR2245" s="5">
        <v>18.420000000000002</v>
      </c>
      <c r="BX2245" s="5">
        <v>9.8000000000000007</v>
      </c>
      <c r="BY2245" s="5">
        <v>10</v>
      </c>
    </row>
    <row r="2246" spans="1:77" x14ac:dyDescent="0.2">
      <c r="A2246" s="2" t="s">
        <v>96</v>
      </c>
      <c r="B2246" s="3">
        <v>38981</v>
      </c>
      <c r="C2246" s="4">
        <v>24</v>
      </c>
      <c r="F2246" s="20">
        <v>0.02</v>
      </c>
      <c r="G2246" s="21"/>
      <c r="H2246" s="5">
        <v>26</v>
      </c>
      <c r="M2246" s="5">
        <v>3.4</v>
      </c>
      <c r="S2246" s="5">
        <v>66.2</v>
      </c>
      <c r="T2246" s="5">
        <v>213</v>
      </c>
      <c r="V2246" s="5">
        <v>11</v>
      </c>
      <c r="W2246" s="5">
        <v>12.22</v>
      </c>
      <c r="AB2246" s="5">
        <v>1.21</v>
      </c>
      <c r="AD2246" s="5">
        <v>2.95</v>
      </c>
      <c r="AE2246" s="5">
        <v>22.4</v>
      </c>
      <c r="AJ2246" s="5">
        <v>174</v>
      </c>
      <c r="AN2246" s="5">
        <v>61.1</v>
      </c>
      <c r="AO2246" s="5">
        <v>0.83</v>
      </c>
      <c r="AT2246" s="5">
        <v>200</v>
      </c>
      <c r="AV2246" s="5">
        <v>0.5</v>
      </c>
      <c r="AW2246" s="5">
        <v>0.02</v>
      </c>
      <c r="AX2246" s="5">
        <v>4.5999999999999996</v>
      </c>
      <c r="AY2246" s="21"/>
      <c r="BA2246" s="5">
        <v>6.87</v>
      </c>
      <c r="BE2246" s="20">
        <v>0.1</v>
      </c>
      <c r="BF2246" s="21"/>
      <c r="BH2246" s="5">
        <v>12.4</v>
      </c>
      <c r="BI2246" s="22"/>
      <c r="BO2246" s="5">
        <v>1</v>
      </c>
      <c r="BQ2246" s="5">
        <v>18.5</v>
      </c>
      <c r="BR2246" s="5">
        <v>19</v>
      </c>
      <c r="BS2246" s="21"/>
      <c r="BT2246" s="21"/>
      <c r="BV2246" s="21"/>
      <c r="BX2246" s="5">
        <v>10.199999999999999</v>
      </c>
    </row>
    <row r="2247" spans="1:77" x14ac:dyDescent="0.2">
      <c r="A2247" s="2" t="s">
        <v>96</v>
      </c>
      <c r="B2247" s="3">
        <v>31959</v>
      </c>
      <c r="C2247" s="4">
        <v>17</v>
      </c>
      <c r="F2247" s="5">
        <v>8.9999999999999993E-3</v>
      </c>
      <c r="G2247" s="22"/>
      <c r="H2247" s="5">
        <v>23.1</v>
      </c>
      <c r="J2247" s="22"/>
      <c r="M2247" s="21"/>
      <c r="N2247" s="20">
        <v>0.2</v>
      </c>
      <c r="O2247" s="22"/>
      <c r="Q2247" s="22"/>
      <c r="R2247" s="21"/>
      <c r="S2247" s="5">
        <v>64</v>
      </c>
      <c r="T2247" s="21"/>
      <c r="U2247" s="22"/>
      <c r="V2247" s="5">
        <v>15</v>
      </c>
      <c r="W2247" s="5">
        <v>12</v>
      </c>
      <c r="AB2247" s="20">
        <v>1.47</v>
      </c>
      <c r="AD2247" s="21"/>
      <c r="AE2247" s="5">
        <v>22</v>
      </c>
      <c r="AI2247" s="22"/>
      <c r="AJ2247" s="20">
        <v>158.1</v>
      </c>
      <c r="AN2247" s="5">
        <v>49</v>
      </c>
      <c r="AO2247" s="5">
        <v>0.79</v>
      </c>
      <c r="AQ2247" s="21"/>
      <c r="AT2247" s="5">
        <v>203</v>
      </c>
      <c r="AU2247" s="22"/>
      <c r="AV2247" s="20">
        <v>0.44</v>
      </c>
      <c r="AW2247" s="20">
        <v>0.02</v>
      </c>
      <c r="AX2247" s="5">
        <v>0.66</v>
      </c>
      <c r="AY2247" s="22"/>
      <c r="AZ2247" s="22"/>
      <c r="BA2247" s="22"/>
      <c r="BB2247" s="21"/>
      <c r="BC2247" s="22"/>
      <c r="BD2247" s="21"/>
      <c r="BE2247" s="21"/>
      <c r="BH2247" s="21"/>
      <c r="BI2247" s="22"/>
      <c r="BO2247" s="5">
        <v>5</v>
      </c>
      <c r="BQ2247" s="21"/>
      <c r="BR2247" s="21"/>
      <c r="BX2247" s="20">
        <v>9.9</v>
      </c>
      <c r="BY2247" s="22"/>
    </row>
    <row r="2248" spans="1:77" x14ac:dyDescent="0.2">
      <c r="A2248" s="2" t="s">
        <v>116</v>
      </c>
      <c r="B2248" s="3">
        <v>38854</v>
      </c>
      <c r="C2248" s="4">
        <v>31</v>
      </c>
      <c r="F2248" s="20">
        <v>1.54</v>
      </c>
      <c r="G2248" s="21"/>
      <c r="H2248" s="5">
        <v>0.32</v>
      </c>
      <c r="J2248" s="20">
        <v>5</v>
      </c>
      <c r="M2248" s="5">
        <v>0.33</v>
      </c>
      <c r="N2248" s="20">
        <v>3.9</v>
      </c>
      <c r="O2248" s="22"/>
      <c r="Q2248" s="20">
        <v>0.5</v>
      </c>
      <c r="S2248" s="5">
        <v>71.290000000000006</v>
      </c>
      <c r="T2248" s="5">
        <v>8</v>
      </c>
      <c r="U2248" s="20">
        <v>5</v>
      </c>
      <c r="V2248" s="5">
        <v>158.1</v>
      </c>
      <c r="W2248" s="5">
        <v>10.119999999999999</v>
      </c>
      <c r="Y2248" s="22"/>
      <c r="AB2248" s="21"/>
      <c r="AD2248" s="5">
        <v>5.46</v>
      </c>
      <c r="AE2248" s="5">
        <v>1.67</v>
      </c>
      <c r="AI2248" s="20">
        <v>10</v>
      </c>
      <c r="AJ2248" s="5">
        <v>41</v>
      </c>
      <c r="AN2248" s="5">
        <v>4.28</v>
      </c>
      <c r="AO2248" s="5">
        <v>0.46</v>
      </c>
      <c r="AT2248" s="5">
        <v>6.5</v>
      </c>
      <c r="AU2248" s="20">
        <v>3</v>
      </c>
      <c r="AV2248" s="5">
        <v>0.48</v>
      </c>
      <c r="AW2248" s="5">
        <v>0.02</v>
      </c>
      <c r="AX2248" s="5">
        <v>0.18</v>
      </c>
      <c r="AZ2248" s="22"/>
      <c r="BA2248" s="5">
        <v>7.51</v>
      </c>
      <c r="BC2248" s="20">
        <v>0.1</v>
      </c>
      <c r="BE2248" s="20">
        <v>0.1</v>
      </c>
      <c r="BF2248" s="21"/>
      <c r="BH2248" s="5">
        <v>4.1100000000000003</v>
      </c>
      <c r="BI2248" s="22"/>
      <c r="BN2248" s="22"/>
      <c r="BO2248" s="5">
        <v>1</v>
      </c>
      <c r="BQ2248" s="5">
        <v>4.3899999999999997</v>
      </c>
      <c r="BR2248" s="5">
        <v>4.63</v>
      </c>
      <c r="BT2248" s="21"/>
      <c r="BX2248" s="5">
        <v>10.1</v>
      </c>
      <c r="BY2248" s="20">
        <v>80</v>
      </c>
    </row>
    <row r="2249" spans="1:77" x14ac:dyDescent="0.2">
      <c r="A2249" s="2" t="s">
        <v>147</v>
      </c>
      <c r="B2249" s="3">
        <v>38883</v>
      </c>
      <c r="C2249" s="4">
        <v>31</v>
      </c>
      <c r="F2249" s="20">
        <v>0.09</v>
      </c>
      <c r="G2249" s="21"/>
      <c r="H2249" s="5">
        <v>0.02</v>
      </c>
      <c r="J2249" s="5">
        <v>5</v>
      </c>
      <c r="M2249" s="5">
        <v>0.74</v>
      </c>
      <c r="N2249" s="5">
        <v>2.5</v>
      </c>
      <c r="O2249" s="22"/>
      <c r="Q2249" s="5">
        <v>0.5</v>
      </c>
      <c r="S2249" s="5">
        <v>119</v>
      </c>
      <c r="T2249" s="5">
        <v>45</v>
      </c>
      <c r="U2249" s="5">
        <v>5</v>
      </c>
      <c r="V2249" s="5">
        <v>1.2</v>
      </c>
      <c r="W2249" s="5">
        <v>0.56999999999999995</v>
      </c>
      <c r="AB2249" s="21"/>
      <c r="AD2249" s="5">
        <v>-1.1000000000000001</v>
      </c>
      <c r="AE2249" s="5">
        <v>1.66</v>
      </c>
      <c r="AI2249" s="5">
        <v>10</v>
      </c>
      <c r="AJ2249" s="5">
        <v>69</v>
      </c>
      <c r="AN2249" s="5">
        <v>8.3699999999999992</v>
      </c>
      <c r="AO2249" s="5">
        <v>0.14000000000000001</v>
      </c>
      <c r="AS2249" s="21"/>
      <c r="AT2249" s="5">
        <v>23.2</v>
      </c>
      <c r="AU2249" s="5">
        <v>7</v>
      </c>
      <c r="AV2249" s="5">
        <v>6.15</v>
      </c>
      <c r="AW2249" s="5">
        <v>0.02</v>
      </c>
      <c r="AX2249" s="5">
        <v>0.06</v>
      </c>
      <c r="AY2249" s="22"/>
      <c r="AZ2249" s="22"/>
      <c r="BA2249" s="5">
        <v>7.27</v>
      </c>
      <c r="BC2249" s="5">
        <v>0.1</v>
      </c>
      <c r="BE2249" s="20">
        <v>2.2000000000000002</v>
      </c>
      <c r="BF2249" s="21"/>
      <c r="BH2249" s="5">
        <v>4.66</v>
      </c>
      <c r="BN2249" s="22"/>
      <c r="BO2249" s="5">
        <v>83</v>
      </c>
      <c r="BQ2249" s="5">
        <v>7.77</v>
      </c>
      <c r="BR2249" s="5">
        <v>7.68</v>
      </c>
      <c r="BW2249" s="21"/>
      <c r="BX2249" s="5">
        <v>10</v>
      </c>
      <c r="BY2249" s="5">
        <v>10</v>
      </c>
    </row>
    <row r="2250" spans="1:77" x14ac:dyDescent="0.2">
      <c r="A2250" s="2" t="s">
        <v>257</v>
      </c>
      <c r="B2250" s="3">
        <v>37566</v>
      </c>
      <c r="C2250" s="4">
        <v>32</v>
      </c>
      <c r="F2250" s="20">
        <v>0.01</v>
      </c>
      <c r="G2250" s="5">
        <v>1E-3</v>
      </c>
      <c r="H2250" s="5">
        <v>0.84</v>
      </c>
      <c r="J2250" s="20">
        <v>0.4</v>
      </c>
      <c r="M2250" s="5">
        <v>0.4</v>
      </c>
      <c r="N2250" s="20">
        <v>0.2</v>
      </c>
      <c r="O2250" s="20">
        <v>52</v>
      </c>
      <c r="Q2250" s="20">
        <v>0.02</v>
      </c>
      <c r="S2250" s="5">
        <v>167</v>
      </c>
      <c r="T2250" s="5">
        <v>49</v>
      </c>
      <c r="U2250" s="20">
        <v>0.2</v>
      </c>
      <c r="V2250" s="5">
        <v>7.8</v>
      </c>
      <c r="W2250" s="5">
        <v>0.04</v>
      </c>
      <c r="AB2250" s="5">
        <v>7.35</v>
      </c>
      <c r="AD2250" s="21"/>
      <c r="AE2250" s="5">
        <v>6.68</v>
      </c>
      <c r="AI2250" s="20">
        <v>0.5</v>
      </c>
      <c r="AJ2250" s="5">
        <v>79.900000000000006</v>
      </c>
      <c r="AN2250" s="5">
        <v>14.4</v>
      </c>
      <c r="AO2250" s="5">
        <v>0.66</v>
      </c>
      <c r="AT2250" s="5">
        <v>15.4</v>
      </c>
      <c r="AU2250" s="20">
        <v>3.9</v>
      </c>
      <c r="AV2250" s="5">
        <v>0.22</v>
      </c>
      <c r="AW2250" s="5">
        <v>0.02</v>
      </c>
      <c r="AX2250" s="5">
        <v>0.02</v>
      </c>
      <c r="AZ2250" s="20">
        <v>0.01</v>
      </c>
      <c r="BA2250" s="5">
        <v>7.03</v>
      </c>
      <c r="BC2250" s="20">
        <v>1E-3</v>
      </c>
      <c r="BE2250" s="20">
        <v>0.2</v>
      </c>
      <c r="BF2250" s="21"/>
      <c r="BH2250" s="5">
        <v>3.45</v>
      </c>
      <c r="BI2250" s="22"/>
      <c r="BN2250" s="22"/>
      <c r="BO2250" s="5">
        <v>140</v>
      </c>
      <c r="BQ2250" s="22"/>
      <c r="BR2250" s="22"/>
      <c r="BW2250" s="22"/>
      <c r="BX2250" s="5">
        <v>10.5</v>
      </c>
      <c r="BY2250" s="20">
        <v>1.6</v>
      </c>
    </row>
    <row r="2251" spans="1:77" x14ac:dyDescent="0.2">
      <c r="A2251" s="2" t="s">
        <v>365</v>
      </c>
      <c r="B2251" s="3">
        <v>38509</v>
      </c>
      <c r="C2251" s="4">
        <v>32</v>
      </c>
      <c r="F2251" s="20">
        <v>1.54</v>
      </c>
      <c r="G2251" s="5">
        <v>1.54</v>
      </c>
      <c r="H2251" s="5">
        <v>0.01</v>
      </c>
      <c r="J2251" s="5">
        <v>0.2</v>
      </c>
      <c r="M2251" s="5">
        <v>0.79</v>
      </c>
      <c r="N2251" s="5">
        <v>0.2</v>
      </c>
      <c r="O2251" s="20">
        <v>22</v>
      </c>
      <c r="Q2251" s="5">
        <v>0.33</v>
      </c>
      <c r="S2251" s="5">
        <v>35.5</v>
      </c>
      <c r="T2251" s="5">
        <v>40</v>
      </c>
      <c r="U2251" s="5">
        <v>1.4</v>
      </c>
      <c r="V2251" s="5">
        <v>11</v>
      </c>
      <c r="W2251" s="5">
        <v>0.03</v>
      </c>
      <c r="AB2251" s="5">
        <v>2.2200000000000002</v>
      </c>
      <c r="AC2251" s="21"/>
      <c r="AD2251" s="21"/>
      <c r="AE2251" s="5">
        <v>16.5</v>
      </c>
      <c r="AI2251" s="5">
        <v>2.7</v>
      </c>
      <c r="AJ2251" s="5">
        <v>37.5</v>
      </c>
      <c r="AN2251" s="5">
        <v>4.21</v>
      </c>
      <c r="AO2251" s="5">
        <v>7.0000000000000007E-2</v>
      </c>
      <c r="AT2251" s="5">
        <v>8.0399999999999991</v>
      </c>
      <c r="AU2251" s="5">
        <v>3.9</v>
      </c>
      <c r="AV2251" s="5">
        <v>86.05</v>
      </c>
      <c r="AW2251" s="5">
        <v>0.02</v>
      </c>
      <c r="AX2251" s="5">
        <v>0.01</v>
      </c>
      <c r="AY2251" s="22"/>
      <c r="AZ2251" s="20">
        <v>0.01</v>
      </c>
      <c r="BA2251" s="5">
        <v>4.95</v>
      </c>
      <c r="BC2251" s="5">
        <v>2.5999999999999999E-3</v>
      </c>
      <c r="BE2251" s="20">
        <v>0.3</v>
      </c>
      <c r="BF2251" s="21"/>
      <c r="BH2251" s="5">
        <v>0.1</v>
      </c>
      <c r="BN2251" s="22"/>
      <c r="BO2251" s="5">
        <v>19.399999999999999</v>
      </c>
      <c r="BQ2251" s="21"/>
      <c r="BR2251" s="21"/>
      <c r="BX2251" s="5">
        <v>9.4</v>
      </c>
      <c r="BY2251" s="5">
        <v>2.6</v>
      </c>
    </row>
    <row r="2252" spans="1:77" x14ac:dyDescent="0.2">
      <c r="A2252" s="2" t="s">
        <v>365</v>
      </c>
      <c r="B2252" s="3">
        <v>37949</v>
      </c>
      <c r="C2252" s="4">
        <v>32</v>
      </c>
      <c r="F2252" s="5">
        <v>1.2</v>
      </c>
      <c r="G2252" s="20">
        <v>1.2</v>
      </c>
      <c r="H2252" s="5">
        <v>0.01</v>
      </c>
      <c r="J2252" s="20">
        <v>0.2</v>
      </c>
      <c r="M2252" s="5">
        <v>0.71</v>
      </c>
      <c r="N2252" s="20">
        <v>0.3</v>
      </c>
      <c r="O2252" s="20">
        <v>110</v>
      </c>
      <c r="Q2252" s="20">
        <v>0.22</v>
      </c>
      <c r="S2252" s="5">
        <v>35.700000000000003</v>
      </c>
      <c r="T2252" s="5">
        <v>25</v>
      </c>
      <c r="U2252" s="20">
        <v>1.3</v>
      </c>
      <c r="V2252" s="5">
        <v>11</v>
      </c>
      <c r="W2252" s="5">
        <v>0.04</v>
      </c>
      <c r="AB2252" s="5">
        <v>2.52</v>
      </c>
      <c r="AE2252" s="5">
        <v>13</v>
      </c>
      <c r="AI2252" s="20">
        <v>2.4</v>
      </c>
      <c r="AJ2252" s="5">
        <v>35.1</v>
      </c>
      <c r="AN2252" s="5">
        <v>3.71</v>
      </c>
      <c r="AO2252" s="5">
        <v>0.06</v>
      </c>
      <c r="AT2252" s="5">
        <v>9.1</v>
      </c>
      <c r="AU2252" s="20">
        <v>1.9</v>
      </c>
      <c r="AV2252" s="5">
        <v>103.63</v>
      </c>
      <c r="AW2252" s="5">
        <v>0.02</v>
      </c>
      <c r="AX2252" s="5">
        <v>0.01</v>
      </c>
      <c r="AZ2252" s="20">
        <v>0.01</v>
      </c>
      <c r="BA2252" s="5">
        <v>5.0199999999999996</v>
      </c>
      <c r="BC2252" s="20">
        <v>2.5999999999999999E-3</v>
      </c>
      <c r="BE2252" s="20">
        <v>0.6</v>
      </c>
      <c r="BF2252" s="22"/>
      <c r="BH2252" s="5">
        <v>0.13</v>
      </c>
      <c r="BI2252" s="22"/>
      <c r="BN2252" s="22"/>
      <c r="BO2252" s="5">
        <v>18.3</v>
      </c>
      <c r="BX2252" s="5">
        <v>11.6</v>
      </c>
      <c r="BY2252" s="20">
        <v>3</v>
      </c>
    </row>
    <row r="2253" spans="1:77" x14ac:dyDescent="0.2">
      <c r="A2253" s="2" t="s">
        <v>365</v>
      </c>
      <c r="B2253" s="3">
        <v>37721</v>
      </c>
      <c r="C2253" s="4">
        <v>32</v>
      </c>
      <c r="F2253" s="5">
        <v>1.89</v>
      </c>
      <c r="G2253" s="20">
        <v>1.87</v>
      </c>
      <c r="H2253" s="5">
        <v>0.01</v>
      </c>
      <c r="J2253" s="5">
        <v>0.2</v>
      </c>
      <c r="M2253" s="5">
        <v>0.96</v>
      </c>
      <c r="N2253" s="5">
        <v>0.2</v>
      </c>
      <c r="O2253" s="20">
        <v>10</v>
      </c>
      <c r="Q2253" s="5">
        <v>0.21</v>
      </c>
      <c r="S2253" s="5">
        <v>54.4</v>
      </c>
      <c r="T2253" s="5">
        <v>31</v>
      </c>
      <c r="U2253" s="5">
        <v>0.9</v>
      </c>
      <c r="V2253" s="5">
        <v>11</v>
      </c>
      <c r="W2253" s="5">
        <v>0.08</v>
      </c>
      <c r="AB2253" s="20">
        <v>2.3199999999999998</v>
      </c>
      <c r="AD2253" s="21"/>
      <c r="AE2253" s="5">
        <v>12.7</v>
      </c>
      <c r="AI2253" s="5">
        <v>2.7</v>
      </c>
      <c r="AJ2253" s="5">
        <v>50.4</v>
      </c>
      <c r="AN2253" s="5">
        <v>5.75</v>
      </c>
      <c r="AO2253" s="5">
        <v>0.08</v>
      </c>
      <c r="AT2253" s="5">
        <v>12.6</v>
      </c>
      <c r="AU2253" s="5">
        <v>4.9000000000000004</v>
      </c>
      <c r="AV2253" s="5">
        <v>172.24</v>
      </c>
      <c r="AW2253" s="5">
        <v>0.02</v>
      </c>
      <c r="AX2253" s="5">
        <v>0.01</v>
      </c>
      <c r="AZ2253" s="20">
        <v>9.1999999999999998E-3</v>
      </c>
      <c r="BA2253" s="5">
        <v>4.93</v>
      </c>
      <c r="BC2253" s="5">
        <v>3.3999999999999998E-3</v>
      </c>
      <c r="BE2253" s="5">
        <v>0.3</v>
      </c>
      <c r="BF2253" s="22"/>
      <c r="BH2253" s="5">
        <v>0.13</v>
      </c>
      <c r="BI2253" s="22"/>
      <c r="BN2253" s="22"/>
      <c r="BO2253" s="5">
        <v>12.2</v>
      </c>
      <c r="BQ2253" s="21"/>
      <c r="BR2253" s="21"/>
      <c r="BX2253" s="5">
        <v>7.7</v>
      </c>
      <c r="BY2253" s="5">
        <v>4.3</v>
      </c>
    </row>
    <row r="2254" spans="1:77" x14ac:dyDescent="0.2">
      <c r="A2254" s="2" t="s">
        <v>365</v>
      </c>
      <c r="B2254" s="3">
        <v>37216</v>
      </c>
      <c r="C2254" s="4">
        <v>24</v>
      </c>
      <c r="F2254" s="20">
        <v>0.9</v>
      </c>
      <c r="G2254" s="5">
        <v>0.77</v>
      </c>
      <c r="H2254" s="5">
        <v>0.02</v>
      </c>
      <c r="M2254" s="5">
        <v>0.66</v>
      </c>
      <c r="O2254" s="20">
        <v>20</v>
      </c>
      <c r="S2254" s="5">
        <v>17.7</v>
      </c>
      <c r="T2254" s="5">
        <v>16</v>
      </c>
      <c r="V2254" s="5">
        <v>13</v>
      </c>
      <c r="W2254" s="5">
        <v>0.13</v>
      </c>
      <c r="AB2254" s="5">
        <v>2.0499999999999998</v>
      </c>
      <c r="AD2254" s="21"/>
      <c r="AE2254" s="5">
        <v>7.43</v>
      </c>
      <c r="AJ2254" s="5">
        <v>19.600000000000001</v>
      </c>
      <c r="AN2254" s="5">
        <v>1.61</v>
      </c>
      <c r="AO2254" s="5">
        <v>0.03</v>
      </c>
      <c r="AT2254" s="5">
        <v>7.18</v>
      </c>
      <c r="AV2254" s="5">
        <v>42.18</v>
      </c>
      <c r="AW2254" s="5">
        <v>0.02</v>
      </c>
      <c r="AX2254" s="5">
        <v>0.01</v>
      </c>
      <c r="AY2254" s="21"/>
      <c r="AZ2254" s="20">
        <v>0.01</v>
      </c>
      <c r="BA2254" s="5">
        <v>4.9400000000000004</v>
      </c>
      <c r="BE2254" s="20">
        <v>0.8</v>
      </c>
      <c r="BF2254" s="21"/>
      <c r="BH2254" s="5">
        <v>0.18</v>
      </c>
      <c r="BI2254" s="22"/>
      <c r="BO2254" s="5">
        <v>19.2</v>
      </c>
      <c r="BQ2254" s="21"/>
      <c r="BR2254" s="21"/>
      <c r="BS2254" s="22"/>
      <c r="BT2254" s="22"/>
      <c r="BV2254" s="22"/>
      <c r="BX2254" s="5">
        <v>12</v>
      </c>
    </row>
    <row r="2255" spans="1:77" x14ac:dyDescent="0.2">
      <c r="A2255" s="2" t="s">
        <v>365</v>
      </c>
      <c r="B2255" s="3">
        <v>36850</v>
      </c>
      <c r="C2255" s="4">
        <v>23</v>
      </c>
      <c r="F2255" s="20">
        <v>1.74</v>
      </c>
      <c r="G2255" s="5">
        <v>1.6</v>
      </c>
      <c r="H2255" s="5">
        <v>0.02</v>
      </c>
      <c r="M2255" s="5">
        <v>0.77</v>
      </c>
      <c r="S2255" s="5">
        <v>7.6</v>
      </c>
      <c r="T2255" s="5">
        <v>15</v>
      </c>
      <c r="V2255" s="5">
        <v>15</v>
      </c>
      <c r="W2255" s="5">
        <v>0.26</v>
      </c>
      <c r="AB2255" s="5">
        <v>3.03</v>
      </c>
      <c r="AD2255" s="21"/>
      <c r="AE2255" s="5">
        <v>5.5</v>
      </c>
      <c r="AJ2255" s="5">
        <v>20.100000000000001</v>
      </c>
      <c r="AN2255" s="5">
        <v>0.57999999999999996</v>
      </c>
      <c r="AO2255" s="5">
        <v>0.03</v>
      </c>
      <c r="AT2255" s="5">
        <v>4.5</v>
      </c>
      <c r="AV2255" s="5">
        <v>43.91</v>
      </c>
      <c r="AW2255" s="5">
        <v>0.02</v>
      </c>
      <c r="AX2255" s="5">
        <v>0.01</v>
      </c>
      <c r="AY2255" s="22"/>
      <c r="AZ2255" s="20">
        <v>0.01</v>
      </c>
      <c r="BA2255" s="5">
        <v>4.93</v>
      </c>
      <c r="BE2255" s="20">
        <v>0.3</v>
      </c>
      <c r="BF2255" s="21"/>
      <c r="BH2255" s="5">
        <v>0.17</v>
      </c>
      <c r="BI2255" s="22"/>
      <c r="BO2255" s="5">
        <v>18.3</v>
      </c>
      <c r="BQ2255" s="21"/>
      <c r="BR2255" s="21"/>
      <c r="BX2255" s="5">
        <v>11.7</v>
      </c>
    </row>
    <row r="2256" spans="1:77" x14ac:dyDescent="0.2">
      <c r="A2256" s="2" t="s">
        <v>248</v>
      </c>
      <c r="B2256" s="3">
        <v>38841</v>
      </c>
      <c r="C2256" s="4">
        <v>31</v>
      </c>
      <c r="F2256" s="20">
        <v>0.02</v>
      </c>
      <c r="G2256" s="21"/>
      <c r="H2256" s="5">
        <v>0.09</v>
      </c>
      <c r="J2256" s="5">
        <v>5</v>
      </c>
      <c r="M2256" s="5">
        <v>0.25</v>
      </c>
      <c r="N2256" s="5">
        <v>2.5</v>
      </c>
      <c r="O2256" s="22"/>
      <c r="Q2256" s="5">
        <v>1</v>
      </c>
      <c r="S2256" s="5">
        <v>79.150000000000006</v>
      </c>
      <c r="T2256" s="20">
        <v>26</v>
      </c>
      <c r="U2256" s="5">
        <v>5</v>
      </c>
      <c r="V2256" s="5">
        <v>2.2999999999999998</v>
      </c>
      <c r="W2256" s="5">
        <v>2.93</v>
      </c>
      <c r="AB2256" s="21"/>
      <c r="AD2256" s="20">
        <v>3.93</v>
      </c>
      <c r="AE2256" s="5">
        <v>1.08</v>
      </c>
      <c r="AI2256" s="5">
        <v>10</v>
      </c>
      <c r="AJ2256" s="5">
        <v>47.6</v>
      </c>
      <c r="AN2256" s="5">
        <v>3.95</v>
      </c>
      <c r="AO2256" s="5">
        <v>0.22</v>
      </c>
      <c r="AS2256" s="21"/>
      <c r="AT2256" s="5">
        <v>14.6</v>
      </c>
      <c r="AU2256" s="5">
        <v>2</v>
      </c>
      <c r="AV2256" s="5">
        <v>0.48</v>
      </c>
      <c r="AW2256" s="5">
        <v>0.02</v>
      </c>
      <c r="AX2256" s="5">
        <v>0.06</v>
      </c>
      <c r="AY2256" s="22"/>
      <c r="BA2256" s="5">
        <v>7.56</v>
      </c>
      <c r="BC2256" s="5">
        <v>0.1</v>
      </c>
      <c r="BE2256" s="20">
        <v>0.5</v>
      </c>
      <c r="BF2256" s="21"/>
      <c r="BH2256" s="5">
        <v>2.66</v>
      </c>
      <c r="BI2256" s="22"/>
      <c r="BN2256" s="22"/>
      <c r="BO2256" s="5">
        <v>70</v>
      </c>
      <c r="BQ2256" s="20">
        <v>4.8600000000000003</v>
      </c>
      <c r="BR2256" s="20">
        <v>5.0599999999999996</v>
      </c>
      <c r="BW2256" s="21"/>
      <c r="BX2256" s="5">
        <v>11</v>
      </c>
      <c r="BY2256" s="5">
        <v>10</v>
      </c>
    </row>
    <row r="2257" spans="1:77" x14ac:dyDescent="0.2">
      <c r="A2257" s="2" t="s">
        <v>139</v>
      </c>
      <c r="B2257" s="3">
        <v>38854</v>
      </c>
      <c r="C2257" s="4">
        <v>31</v>
      </c>
      <c r="F2257" s="20">
        <v>0.06</v>
      </c>
      <c r="G2257" s="21"/>
      <c r="H2257" s="5">
        <v>0.11</v>
      </c>
      <c r="J2257" s="20">
        <v>5</v>
      </c>
      <c r="M2257" s="5">
        <v>0.17</v>
      </c>
      <c r="N2257" s="20">
        <v>2.5</v>
      </c>
      <c r="Q2257" s="20">
        <v>0.5</v>
      </c>
      <c r="S2257" s="5">
        <v>48.96</v>
      </c>
      <c r="T2257" s="5">
        <v>84</v>
      </c>
      <c r="U2257" s="20">
        <v>5</v>
      </c>
      <c r="V2257" s="5">
        <v>1.2</v>
      </c>
      <c r="W2257" s="5">
        <v>0.27</v>
      </c>
      <c r="AB2257" s="21"/>
      <c r="AD2257" s="5">
        <v>-0.67</v>
      </c>
      <c r="AE2257" s="5">
        <v>1.77</v>
      </c>
      <c r="AI2257" s="20">
        <v>10</v>
      </c>
      <c r="AJ2257" s="5">
        <v>55.8</v>
      </c>
      <c r="AN2257" s="5">
        <v>4.9400000000000004</v>
      </c>
      <c r="AO2257" s="5">
        <v>0.11</v>
      </c>
      <c r="AT2257" s="5">
        <v>56.2</v>
      </c>
      <c r="AU2257" s="20">
        <v>2</v>
      </c>
      <c r="AV2257" s="5">
        <v>0.48</v>
      </c>
      <c r="AW2257" s="5">
        <v>0.02</v>
      </c>
      <c r="AX2257" s="5">
        <v>0.36</v>
      </c>
      <c r="AY2257" s="22"/>
      <c r="AZ2257" s="22"/>
      <c r="BA2257" s="5">
        <v>7.66</v>
      </c>
      <c r="BC2257" s="20">
        <v>0.1</v>
      </c>
      <c r="BE2257" s="20">
        <v>0.2</v>
      </c>
      <c r="BF2257" s="21"/>
      <c r="BH2257" s="5">
        <v>2.5299999999999998</v>
      </c>
      <c r="BI2257" s="22"/>
      <c r="BN2257" s="22"/>
      <c r="BO2257" s="5">
        <v>23</v>
      </c>
      <c r="BQ2257" s="20">
        <v>5.4</v>
      </c>
      <c r="BR2257" s="20">
        <v>5.36</v>
      </c>
      <c r="BW2257" s="22"/>
      <c r="BX2257" s="5">
        <v>9.1999999999999993</v>
      </c>
      <c r="BY2257" s="20">
        <v>10</v>
      </c>
    </row>
    <row r="2258" spans="1:77" x14ac:dyDescent="0.2">
      <c r="A2258" s="2" t="s">
        <v>268</v>
      </c>
      <c r="B2258" s="3">
        <v>35564</v>
      </c>
      <c r="C2258" s="4">
        <v>23</v>
      </c>
      <c r="F2258" s="5">
        <v>0.68</v>
      </c>
      <c r="G2258" s="20">
        <v>0.68</v>
      </c>
      <c r="H2258" s="5">
        <v>0.01</v>
      </c>
      <c r="J2258" s="21"/>
      <c r="M2258" s="21"/>
      <c r="N2258" s="21"/>
      <c r="Q2258" s="21"/>
      <c r="S2258" s="5">
        <v>68</v>
      </c>
      <c r="T2258" s="5">
        <v>69</v>
      </c>
      <c r="U2258" s="21"/>
      <c r="V2258" s="5">
        <v>13</v>
      </c>
      <c r="W2258" s="5">
        <v>0.14000000000000001</v>
      </c>
      <c r="AB2258" s="20">
        <v>1.32</v>
      </c>
      <c r="AD2258" s="21"/>
      <c r="AE2258" s="5">
        <v>36</v>
      </c>
      <c r="AI2258" s="21"/>
      <c r="AJ2258" s="5">
        <v>76</v>
      </c>
      <c r="AN2258" s="5">
        <v>5.8</v>
      </c>
      <c r="AO2258" s="5">
        <v>0.06</v>
      </c>
      <c r="AT2258" s="5">
        <v>26</v>
      </c>
      <c r="AU2258" s="21"/>
      <c r="AV2258" s="5">
        <v>146.81</v>
      </c>
      <c r="AW2258" s="5">
        <v>0.02</v>
      </c>
      <c r="AX2258" s="5">
        <v>0.01</v>
      </c>
      <c r="AY2258" s="20">
        <v>0.01</v>
      </c>
      <c r="BA2258" s="5">
        <v>5.17</v>
      </c>
      <c r="BC2258" s="21"/>
      <c r="BE2258" s="5">
        <v>2.6</v>
      </c>
      <c r="BH2258" s="5">
        <v>0.14000000000000001</v>
      </c>
      <c r="BI2258" s="20">
        <v>0.89</v>
      </c>
      <c r="BO2258" s="5">
        <v>83.7</v>
      </c>
      <c r="BQ2258" s="21"/>
      <c r="BR2258" s="21"/>
      <c r="BX2258" s="5">
        <v>7.3</v>
      </c>
      <c r="BY2258" s="21"/>
    </row>
    <row r="2259" spans="1:77" x14ac:dyDescent="0.2">
      <c r="A2259" s="2" t="s">
        <v>268</v>
      </c>
      <c r="B2259" s="3">
        <v>37216</v>
      </c>
      <c r="C2259" s="4">
        <v>31</v>
      </c>
      <c r="F2259" s="5">
        <v>1.08</v>
      </c>
      <c r="G2259" s="20">
        <v>0.99</v>
      </c>
      <c r="H2259" s="5">
        <v>0.01</v>
      </c>
      <c r="J2259" s="5">
        <v>0.6</v>
      </c>
      <c r="M2259" s="5">
        <v>1.1200000000000001</v>
      </c>
      <c r="N2259" s="5">
        <v>0.3</v>
      </c>
      <c r="O2259" s="20">
        <v>20</v>
      </c>
      <c r="Q2259" s="5">
        <v>1</v>
      </c>
      <c r="S2259" s="5">
        <v>27.8</v>
      </c>
      <c r="T2259" s="5">
        <v>21</v>
      </c>
      <c r="U2259" s="5">
        <v>1.6</v>
      </c>
      <c r="V2259" s="5">
        <v>26</v>
      </c>
      <c r="W2259" s="5">
        <v>0.23</v>
      </c>
      <c r="AB2259" s="5">
        <v>0.93</v>
      </c>
      <c r="AD2259" s="21"/>
      <c r="AE2259" s="5">
        <v>22.5</v>
      </c>
      <c r="AI2259" s="5">
        <v>5</v>
      </c>
      <c r="AJ2259" s="5">
        <v>34</v>
      </c>
      <c r="AN2259" s="5">
        <v>3.25</v>
      </c>
      <c r="AO2259" s="5">
        <v>0.37</v>
      </c>
      <c r="AT2259" s="5">
        <v>9.33</v>
      </c>
      <c r="AU2259" s="5">
        <v>21</v>
      </c>
      <c r="AV2259" s="5">
        <v>42.54</v>
      </c>
      <c r="AW2259" s="5">
        <v>0.02</v>
      </c>
      <c r="AX2259" s="5">
        <v>0.02</v>
      </c>
      <c r="AY2259" s="22"/>
      <c r="AZ2259" s="20">
        <v>0.01</v>
      </c>
      <c r="BA2259" s="5">
        <v>5.16</v>
      </c>
      <c r="BC2259" s="21"/>
      <c r="BE2259" s="5">
        <v>3</v>
      </c>
      <c r="BH2259" s="5">
        <v>0.4</v>
      </c>
      <c r="BI2259" s="21"/>
      <c r="BN2259" s="22"/>
      <c r="BO2259" s="5">
        <v>58.4</v>
      </c>
      <c r="BQ2259" s="21"/>
      <c r="BR2259" s="21"/>
      <c r="BX2259" s="5">
        <v>11.3</v>
      </c>
      <c r="BY2259" s="5">
        <v>8.9</v>
      </c>
    </row>
    <row r="2260" spans="1:77" x14ac:dyDescent="0.2">
      <c r="A2260" s="2" t="s">
        <v>194</v>
      </c>
      <c r="B2260" s="3">
        <v>38915</v>
      </c>
      <c r="C2260" s="4">
        <v>23</v>
      </c>
      <c r="F2260" s="20">
        <v>0.02</v>
      </c>
      <c r="G2260" s="22"/>
      <c r="H2260" s="5">
        <v>0.13</v>
      </c>
      <c r="J2260" s="22"/>
      <c r="M2260" s="20">
        <v>0.5</v>
      </c>
      <c r="N2260" s="22"/>
      <c r="Q2260" s="22"/>
      <c r="S2260" s="20">
        <v>94</v>
      </c>
      <c r="T2260" s="5">
        <v>26</v>
      </c>
      <c r="U2260" s="22"/>
      <c r="V2260" s="5">
        <v>2.1</v>
      </c>
      <c r="W2260" s="20">
        <v>0.64</v>
      </c>
      <c r="AB2260" s="21"/>
      <c r="AD2260" s="20">
        <v>1.81</v>
      </c>
      <c r="AE2260" s="20">
        <v>4</v>
      </c>
      <c r="AI2260" s="22"/>
      <c r="AJ2260" s="5">
        <v>52.7</v>
      </c>
      <c r="AN2260" s="20">
        <v>4.29</v>
      </c>
      <c r="AO2260" s="20">
        <v>0.37</v>
      </c>
      <c r="AT2260" s="20">
        <v>19.3</v>
      </c>
      <c r="AU2260" s="22"/>
      <c r="AV2260" s="5">
        <v>0.5</v>
      </c>
      <c r="AW2260" s="5">
        <v>0.02</v>
      </c>
      <c r="AX2260" s="5">
        <v>0.22</v>
      </c>
      <c r="AY2260" s="21"/>
      <c r="AZ2260" s="22"/>
      <c r="BA2260" s="5">
        <v>7.29</v>
      </c>
      <c r="BC2260" s="22"/>
      <c r="BE2260" s="20">
        <v>0.2</v>
      </c>
      <c r="BH2260" s="5">
        <v>4.1399999999999997</v>
      </c>
      <c r="BI2260" s="21"/>
      <c r="BO2260" s="5">
        <v>50</v>
      </c>
      <c r="BQ2260" s="20">
        <v>5.93</v>
      </c>
      <c r="BR2260" s="20">
        <v>6.03</v>
      </c>
      <c r="BX2260" s="5">
        <v>11.5</v>
      </c>
      <c r="BY2260" s="22"/>
    </row>
    <row r="2261" spans="1:77" x14ac:dyDescent="0.2">
      <c r="A2261" s="2" t="s">
        <v>194</v>
      </c>
      <c r="B2261" s="3">
        <v>38841</v>
      </c>
      <c r="C2261" s="4">
        <v>31</v>
      </c>
      <c r="F2261" s="5">
        <v>0.02</v>
      </c>
      <c r="G2261" s="21"/>
      <c r="H2261" s="5">
        <v>0.1</v>
      </c>
      <c r="J2261" s="20">
        <v>5</v>
      </c>
      <c r="M2261" s="20">
        <v>0.47</v>
      </c>
      <c r="N2261" s="20">
        <v>2.5</v>
      </c>
      <c r="Q2261" s="20">
        <v>1</v>
      </c>
      <c r="S2261" s="5">
        <v>93.18</v>
      </c>
      <c r="T2261" s="5">
        <v>27</v>
      </c>
      <c r="U2261" s="20">
        <v>5</v>
      </c>
      <c r="V2261" s="5">
        <v>1.9</v>
      </c>
      <c r="W2261" s="5">
        <v>0.71</v>
      </c>
      <c r="AB2261" s="21"/>
      <c r="AD2261" s="20">
        <v>0.2</v>
      </c>
      <c r="AE2261" s="5">
        <v>3.96</v>
      </c>
      <c r="AI2261" s="20">
        <v>10</v>
      </c>
      <c r="AJ2261" s="5">
        <v>55.2</v>
      </c>
      <c r="AN2261" s="5">
        <v>4.24</v>
      </c>
      <c r="AO2261" s="5">
        <v>0.37</v>
      </c>
      <c r="AT2261" s="5">
        <v>18.7</v>
      </c>
      <c r="AU2261" s="20">
        <v>2</v>
      </c>
      <c r="AV2261" s="5">
        <v>0.48</v>
      </c>
      <c r="AW2261" s="5">
        <v>0.02</v>
      </c>
      <c r="AX2261" s="5">
        <v>0.12</v>
      </c>
      <c r="AY2261" s="21"/>
      <c r="AZ2261" s="22"/>
      <c r="BA2261" s="5">
        <v>7.28</v>
      </c>
      <c r="BC2261" s="20">
        <v>0.1</v>
      </c>
      <c r="BE2261" s="5">
        <v>0.7</v>
      </c>
      <c r="BF2261" s="22"/>
      <c r="BH2261" s="5">
        <v>4.1399999999999997</v>
      </c>
      <c r="BI2261" s="21"/>
      <c r="BN2261" s="22"/>
      <c r="BO2261" s="5">
        <v>49</v>
      </c>
      <c r="BQ2261" s="20">
        <v>5.95</v>
      </c>
      <c r="BR2261" s="20">
        <v>5.96</v>
      </c>
      <c r="BW2261" s="22"/>
      <c r="BX2261" s="5">
        <v>11.5</v>
      </c>
      <c r="BY2261" s="20">
        <v>10</v>
      </c>
    </row>
    <row r="2262" spans="1:77" x14ac:dyDescent="0.2">
      <c r="A2262" s="2" t="s">
        <v>301</v>
      </c>
      <c r="B2262" s="3">
        <v>42291</v>
      </c>
      <c r="C2262" s="4">
        <v>31</v>
      </c>
      <c r="F2262" s="21"/>
      <c r="G2262" s="20">
        <v>6.9300000000000004E-3</v>
      </c>
      <c r="H2262" s="5">
        <v>0.02</v>
      </c>
      <c r="J2262" s="20">
        <v>1.1000000000000001</v>
      </c>
      <c r="M2262" s="5">
        <v>1.74</v>
      </c>
      <c r="N2262" s="20">
        <v>0.2</v>
      </c>
      <c r="O2262" s="21"/>
      <c r="Q2262" s="20">
        <v>0.25</v>
      </c>
      <c r="S2262" s="5">
        <v>38.5</v>
      </c>
      <c r="T2262" s="5">
        <v>90</v>
      </c>
      <c r="U2262" s="20">
        <v>0.2</v>
      </c>
      <c r="V2262" s="5">
        <v>2.9</v>
      </c>
      <c r="W2262" s="5">
        <v>1.78</v>
      </c>
      <c r="Y2262" s="21"/>
      <c r="AB2262" s="5">
        <v>2.23</v>
      </c>
      <c r="AC2262" s="20">
        <v>10</v>
      </c>
      <c r="AD2262" s="20">
        <v>3.07</v>
      </c>
      <c r="AE2262" s="5">
        <v>6.67</v>
      </c>
      <c r="AI2262" s="20">
        <v>0.5</v>
      </c>
      <c r="AJ2262" s="21"/>
      <c r="AN2262" s="5">
        <v>4.13</v>
      </c>
      <c r="AO2262" s="5">
        <v>0.1</v>
      </c>
      <c r="AT2262" s="5">
        <v>46.7</v>
      </c>
      <c r="AU2262" s="20">
        <v>1.8</v>
      </c>
      <c r="AV2262" s="5">
        <v>5.48</v>
      </c>
      <c r="AW2262" s="5">
        <v>0.02</v>
      </c>
      <c r="AX2262" s="5">
        <v>0.06</v>
      </c>
      <c r="AZ2262" s="22"/>
      <c r="BA2262" s="5">
        <v>5.76</v>
      </c>
      <c r="BC2262" s="20">
        <v>1E-3</v>
      </c>
      <c r="BE2262" s="21"/>
      <c r="BF2262" s="22"/>
      <c r="BH2262" s="5">
        <v>0.56999999999999995</v>
      </c>
      <c r="BN2262" s="22"/>
      <c r="BO2262" s="5">
        <v>59</v>
      </c>
      <c r="BQ2262" s="20">
        <v>4.43</v>
      </c>
      <c r="BR2262" s="20">
        <v>4.57</v>
      </c>
      <c r="BX2262" s="5">
        <v>10.7</v>
      </c>
      <c r="BY2262" s="20">
        <v>1.7</v>
      </c>
    </row>
    <row r="2263" spans="1:77" x14ac:dyDescent="0.2">
      <c r="A2263" s="2" t="s">
        <v>301</v>
      </c>
      <c r="B2263" s="3">
        <v>40871</v>
      </c>
      <c r="C2263" s="4">
        <v>25</v>
      </c>
      <c r="F2263" s="22"/>
      <c r="G2263" s="5">
        <v>0.01</v>
      </c>
      <c r="H2263" s="5">
        <v>0.01</v>
      </c>
      <c r="J2263" s="21"/>
      <c r="M2263" s="5">
        <v>1.06</v>
      </c>
      <c r="N2263" s="21"/>
      <c r="Q2263" s="21"/>
      <c r="S2263" s="5">
        <v>36.5</v>
      </c>
      <c r="T2263" s="5">
        <v>60</v>
      </c>
      <c r="U2263" s="21"/>
      <c r="V2263" s="5">
        <v>3.3</v>
      </c>
      <c r="W2263" s="5">
        <v>1.6</v>
      </c>
      <c r="AB2263" s="5">
        <v>2.35</v>
      </c>
      <c r="AC2263" s="21"/>
      <c r="AD2263" s="5">
        <v>15.63</v>
      </c>
      <c r="AE2263" s="5">
        <v>7.26</v>
      </c>
      <c r="AI2263" s="21"/>
      <c r="AJ2263" s="20">
        <v>41.9</v>
      </c>
      <c r="AN2263" s="5">
        <v>3.65</v>
      </c>
      <c r="AO2263" s="5">
        <v>0.1</v>
      </c>
      <c r="AT2263" s="5">
        <v>44.1</v>
      </c>
      <c r="AU2263" s="21"/>
      <c r="AV2263" s="5">
        <v>5.79</v>
      </c>
      <c r="AW2263" s="5">
        <v>0.02</v>
      </c>
      <c r="AX2263" s="5">
        <v>0.06</v>
      </c>
      <c r="AZ2263" s="22"/>
      <c r="BA2263" s="5">
        <v>5.84</v>
      </c>
      <c r="BC2263" s="21"/>
      <c r="BE2263" s="22"/>
      <c r="BF2263" s="20">
        <v>0.28000000000000003</v>
      </c>
      <c r="BH2263" s="5">
        <v>0.56999999999999995</v>
      </c>
      <c r="BO2263" s="5">
        <v>64.099999999999994</v>
      </c>
      <c r="BQ2263" s="5">
        <v>3.69</v>
      </c>
      <c r="BR2263" s="5">
        <v>4.32</v>
      </c>
      <c r="BT2263" s="20">
        <v>54</v>
      </c>
      <c r="BX2263" s="5">
        <v>10.8</v>
      </c>
      <c r="BY2263" s="21"/>
    </row>
    <row r="2264" spans="1:77" x14ac:dyDescent="0.2">
      <c r="A2264" s="2" t="s">
        <v>301</v>
      </c>
      <c r="B2264" s="3">
        <v>38841</v>
      </c>
      <c r="C2264" s="4">
        <v>31</v>
      </c>
      <c r="F2264" s="20">
        <v>0.02</v>
      </c>
      <c r="G2264" s="21"/>
      <c r="H2264" s="5">
        <v>0.05</v>
      </c>
      <c r="J2264" s="20">
        <v>5</v>
      </c>
      <c r="M2264" s="5">
        <v>1.61</v>
      </c>
      <c r="N2264" s="20">
        <v>2.5</v>
      </c>
      <c r="O2264" s="22"/>
      <c r="Q2264" s="20">
        <v>1</v>
      </c>
      <c r="S2264" s="5">
        <v>32.229999999999997</v>
      </c>
      <c r="T2264" s="5">
        <v>55</v>
      </c>
      <c r="U2264" s="20">
        <v>5</v>
      </c>
      <c r="V2264" s="5">
        <v>2.5</v>
      </c>
      <c r="W2264" s="5">
        <v>2.41</v>
      </c>
      <c r="AB2264" s="21"/>
      <c r="AC2264" s="22"/>
      <c r="AD2264" s="5">
        <v>2.2000000000000002</v>
      </c>
      <c r="AE2264" s="5">
        <v>6.45</v>
      </c>
      <c r="AI2264" s="20">
        <v>10</v>
      </c>
      <c r="AJ2264" s="5">
        <v>40.6</v>
      </c>
      <c r="AN2264" s="5">
        <v>3.19</v>
      </c>
      <c r="AO2264" s="5">
        <v>0.11</v>
      </c>
      <c r="AT2264" s="5">
        <v>32.5</v>
      </c>
      <c r="AU2264" s="20">
        <v>2</v>
      </c>
      <c r="AV2264" s="5">
        <v>5</v>
      </c>
      <c r="AW2264" s="5">
        <v>0.02</v>
      </c>
      <c r="AX2264" s="5">
        <v>0.06</v>
      </c>
      <c r="AY2264" s="21"/>
      <c r="AZ2264" s="22"/>
      <c r="BA2264" s="5">
        <v>5.96</v>
      </c>
      <c r="BC2264" s="20">
        <v>0.1</v>
      </c>
      <c r="BE2264" s="20">
        <v>0.7</v>
      </c>
      <c r="BF2264" s="21"/>
      <c r="BH2264" s="5">
        <v>0.48</v>
      </c>
      <c r="BN2264" s="22"/>
      <c r="BO2264" s="5">
        <v>65</v>
      </c>
      <c r="BQ2264" s="5">
        <v>3.47</v>
      </c>
      <c r="BR2264" s="5">
        <v>3.55</v>
      </c>
      <c r="BX2264" s="5">
        <v>11.5</v>
      </c>
      <c r="BY2264" s="20">
        <v>10</v>
      </c>
    </row>
    <row r="2265" spans="1:77" x14ac:dyDescent="0.2">
      <c r="A2265" s="2" t="s">
        <v>301</v>
      </c>
      <c r="B2265" s="3">
        <v>41886</v>
      </c>
      <c r="C2265" s="4">
        <v>25</v>
      </c>
      <c r="F2265" s="22"/>
      <c r="G2265" s="5">
        <v>0.01</v>
      </c>
      <c r="H2265" s="5">
        <v>0.01</v>
      </c>
      <c r="J2265" s="22"/>
      <c r="M2265" s="5">
        <v>1.1100000000000001</v>
      </c>
      <c r="S2265" s="5">
        <v>48.1</v>
      </c>
      <c r="T2265" s="5">
        <v>113</v>
      </c>
      <c r="V2265" s="5">
        <v>3.1</v>
      </c>
      <c r="W2265" s="5">
        <v>2.25</v>
      </c>
      <c r="AB2265" s="5">
        <v>2.5</v>
      </c>
      <c r="AD2265" s="5">
        <v>2.66</v>
      </c>
      <c r="AE2265" s="5">
        <v>7.03</v>
      </c>
      <c r="AJ2265" s="5">
        <v>57.8</v>
      </c>
      <c r="AN2265" s="5">
        <v>4.8499999999999996</v>
      </c>
      <c r="AO2265" s="5">
        <v>0.13</v>
      </c>
      <c r="AT2265" s="5">
        <v>48.5</v>
      </c>
      <c r="AU2265" s="22"/>
      <c r="AV2265" s="5">
        <v>4.95</v>
      </c>
      <c r="AW2265" s="5">
        <v>0.02</v>
      </c>
      <c r="AX2265" s="5">
        <v>0.05</v>
      </c>
      <c r="AY2265" s="5">
        <v>0.02</v>
      </c>
      <c r="AZ2265" s="22"/>
      <c r="BA2265" s="5">
        <v>5.81</v>
      </c>
      <c r="BE2265" s="22"/>
      <c r="BF2265" s="5">
        <v>0.15</v>
      </c>
      <c r="BH2265" s="5">
        <v>0.55000000000000004</v>
      </c>
      <c r="BO2265" s="5">
        <v>60.6</v>
      </c>
      <c r="BQ2265" s="5">
        <v>5.08</v>
      </c>
      <c r="BR2265" s="5">
        <v>5.22</v>
      </c>
      <c r="BX2265" s="5">
        <v>10.5</v>
      </c>
    </row>
    <row r="2266" spans="1:77" x14ac:dyDescent="0.2">
      <c r="A2266" s="2" t="s">
        <v>178</v>
      </c>
      <c r="B2266" s="3">
        <v>40513</v>
      </c>
      <c r="C2266" s="4">
        <v>35</v>
      </c>
      <c r="F2266" s="21"/>
      <c r="G2266" s="20">
        <v>0.02</v>
      </c>
      <c r="H2266" s="5">
        <v>0.37</v>
      </c>
      <c r="J2266" s="20">
        <v>0.6</v>
      </c>
      <c r="M2266" s="5">
        <v>0.19</v>
      </c>
      <c r="N2266" s="20">
        <v>5.5</v>
      </c>
      <c r="O2266" s="22"/>
      <c r="Q2266" s="20">
        <v>0.06</v>
      </c>
      <c r="R2266" s="21"/>
      <c r="S2266" s="5">
        <v>47.4</v>
      </c>
      <c r="T2266" s="5">
        <v>25</v>
      </c>
      <c r="U2266" s="20">
        <v>0.6</v>
      </c>
      <c r="V2266" s="5">
        <v>6.9</v>
      </c>
      <c r="W2266" s="5">
        <v>0.93</v>
      </c>
      <c r="AB2266" s="20">
        <v>4.37</v>
      </c>
      <c r="AD2266" s="5">
        <v>3.4</v>
      </c>
      <c r="AE2266" s="5">
        <v>3.43</v>
      </c>
      <c r="AI2266" s="20">
        <v>2.4</v>
      </c>
      <c r="AJ2266" s="5">
        <v>41.6</v>
      </c>
      <c r="AN2266" s="5">
        <v>5.74</v>
      </c>
      <c r="AO2266" s="5">
        <v>0.17</v>
      </c>
      <c r="AS2266" s="20">
        <v>0.54</v>
      </c>
      <c r="AT2266" s="5">
        <v>36</v>
      </c>
      <c r="AU2266" s="20">
        <v>3.3</v>
      </c>
      <c r="AV2266" s="5">
        <v>0.54</v>
      </c>
      <c r="AW2266" s="5">
        <v>0.02</v>
      </c>
      <c r="AX2266" s="20">
        <v>0.48</v>
      </c>
      <c r="AY2266" s="22"/>
      <c r="AZ2266" s="22"/>
      <c r="BA2266" s="5">
        <v>7.26</v>
      </c>
      <c r="BC2266" s="20">
        <v>1.5E-3</v>
      </c>
      <c r="BD2266" s="21"/>
      <c r="BE2266" s="20">
        <v>0.6</v>
      </c>
      <c r="BF2266" s="5">
        <v>0.27</v>
      </c>
      <c r="BH2266" s="5">
        <v>3.36</v>
      </c>
      <c r="BN2266" s="22"/>
      <c r="BO2266" s="5">
        <v>15.8</v>
      </c>
      <c r="BQ2266" s="5">
        <v>4.42</v>
      </c>
      <c r="BR2266" s="5">
        <v>4.57</v>
      </c>
      <c r="BW2266" s="20">
        <v>4.3</v>
      </c>
      <c r="BX2266" s="5">
        <v>9.4</v>
      </c>
      <c r="BY2266" s="20">
        <v>140</v>
      </c>
    </row>
    <row r="2267" spans="1:77" x14ac:dyDescent="0.2">
      <c r="A2267" s="2" t="s">
        <v>178</v>
      </c>
      <c r="B2267" s="3">
        <v>41935</v>
      </c>
      <c r="C2267" s="4">
        <v>27</v>
      </c>
      <c r="F2267" s="22"/>
      <c r="G2267" s="5">
        <v>0.01</v>
      </c>
      <c r="H2267" s="5">
        <v>0.44</v>
      </c>
      <c r="M2267" s="5">
        <v>0.19</v>
      </c>
      <c r="N2267" s="20">
        <v>10</v>
      </c>
      <c r="S2267" s="5">
        <v>41.1</v>
      </c>
      <c r="T2267" s="5">
        <v>26</v>
      </c>
      <c r="V2267" s="5">
        <v>3</v>
      </c>
      <c r="W2267" s="5">
        <v>0.44</v>
      </c>
      <c r="AB2267" s="5">
        <v>4.74</v>
      </c>
      <c r="AD2267" s="5">
        <v>4.7699999999999996</v>
      </c>
      <c r="AE2267" s="5">
        <v>3.21</v>
      </c>
      <c r="AJ2267" s="5">
        <v>42.3</v>
      </c>
      <c r="AN2267" s="5">
        <v>5.62</v>
      </c>
      <c r="AO2267" s="5">
        <v>0.13</v>
      </c>
      <c r="AT2267" s="5">
        <v>38.1</v>
      </c>
      <c r="AV2267" s="5">
        <v>0.97</v>
      </c>
      <c r="AW2267" s="5">
        <v>0.02</v>
      </c>
      <c r="AX2267" s="5">
        <v>0.31</v>
      </c>
      <c r="AY2267" s="20">
        <v>0.19</v>
      </c>
      <c r="AZ2267" s="22"/>
      <c r="BA2267" s="5">
        <v>7.77</v>
      </c>
      <c r="BE2267" s="22"/>
      <c r="BF2267" s="5">
        <v>0.19</v>
      </c>
      <c r="BH2267" s="5">
        <v>3.53</v>
      </c>
      <c r="BO2267" s="5">
        <v>11</v>
      </c>
      <c r="BQ2267" s="5">
        <v>4.5199999999999996</v>
      </c>
      <c r="BR2267" s="5">
        <v>4.3099999999999996</v>
      </c>
      <c r="BT2267" s="21"/>
      <c r="BX2267" s="5">
        <v>9.4</v>
      </c>
      <c r="BY2267" s="20">
        <v>44</v>
      </c>
    </row>
    <row r="2268" spans="1:77" x14ac:dyDescent="0.2">
      <c r="A2268" s="2" t="s">
        <v>322</v>
      </c>
      <c r="B2268" s="3">
        <v>41099</v>
      </c>
      <c r="C2268" s="4">
        <v>38</v>
      </c>
      <c r="G2268" s="5">
        <v>6.0000000000000001E-3</v>
      </c>
      <c r="H2268" s="5">
        <v>0.2</v>
      </c>
      <c r="J2268" s="5">
        <v>0.4</v>
      </c>
      <c r="M2268" s="5">
        <v>0.25</v>
      </c>
      <c r="N2268" s="5">
        <v>0.2</v>
      </c>
      <c r="Q2268" s="5">
        <v>0.02</v>
      </c>
      <c r="S2268" s="5">
        <v>116</v>
      </c>
      <c r="T2268" s="5">
        <v>39</v>
      </c>
      <c r="U2268" s="5">
        <v>0.8</v>
      </c>
      <c r="V2268" s="5">
        <v>3.8</v>
      </c>
      <c r="W2268" s="5">
        <v>0.41</v>
      </c>
      <c r="AB2268" s="5">
        <v>2.62</v>
      </c>
      <c r="AD2268" s="5">
        <v>3.19</v>
      </c>
      <c r="AE2268" s="5">
        <v>11.9</v>
      </c>
      <c r="AI2268" s="5">
        <v>0.5</v>
      </c>
      <c r="AJ2268" s="5">
        <v>74.3</v>
      </c>
      <c r="AN2268" s="5">
        <v>7.7</v>
      </c>
      <c r="AO2268" s="5">
        <v>0.49</v>
      </c>
      <c r="AS2268" s="5">
        <v>2.9</v>
      </c>
      <c r="AT2268" s="5">
        <v>17</v>
      </c>
      <c r="AU2268" s="5">
        <v>0.6</v>
      </c>
      <c r="AV2268" s="5">
        <v>34.299999999999997</v>
      </c>
      <c r="AW2268" s="5">
        <v>0.02</v>
      </c>
      <c r="AX2268" s="5">
        <v>0.09</v>
      </c>
      <c r="AY2268" s="20">
        <v>0.04</v>
      </c>
      <c r="BA2268" s="5">
        <v>7.28</v>
      </c>
      <c r="BC2268" s="5">
        <v>1E-3</v>
      </c>
      <c r="BF2268" s="5">
        <v>0.63</v>
      </c>
      <c r="BH2268" s="5">
        <v>3.21</v>
      </c>
      <c r="BO2268" s="5">
        <v>116</v>
      </c>
      <c r="BQ2268" s="5">
        <v>7.28</v>
      </c>
      <c r="BR2268" s="5">
        <v>7.52</v>
      </c>
      <c r="BS2268" s="20">
        <v>0.2</v>
      </c>
      <c r="BT2268" s="5">
        <v>40</v>
      </c>
      <c r="BV2268" s="20">
        <v>1.7</v>
      </c>
      <c r="BW2268" s="5">
        <v>0.41</v>
      </c>
      <c r="BX2268" s="5">
        <v>9.6999999999999993</v>
      </c>
      <c r="BY2268" s="5">
        <v>1.1000000000000001</v>
      </c>
    </row>
    <row r="2269" spans="1:77" x14ac:dyDescent="0.2">
      <c r="A2269" s="2" t="s">
        <v>193</v>
      </c>
      <c r="B2269" s="3">
        <v>38893</v>
      </c>
      <c r="C2269" s="4">
        <v>31</v>
      </c>
      <c r="F2269" s="20">
        <v>0.02</v>
      </c>
      <c r="G2269" s="21"/>
      <c r="H2269" s="5">
        <v>0.16</v>
      </c>
      <c r="J2269" s="5">
        <v>5</v>
      </c>
      <c r="M2269" s="5">
        <v>0.73</v>
      </c>
      <c r="N2269" s="5">
        <v>10</v>
      </c>
      <c r="O2269" s="22"/>
      <c r="Q2269" s="5">
        <v>1</v>
      </c>
      <c r="S2269" s="5">
        <v>99.74</v>
      </c>
      <c r="T2269" s="5">
        <v>34</v>
      </c>
      <c r="U2269" s="5">
        <v>5</v>
      </c>
      <c r="V2269" s="5">
        <v>4.7</v>
      </c>
      <c r="W2269" s="5">
        <v>1.31</v>
      </c>
      <c r="AB2269" s="21"/>
      <c r="AD2269" s="5">
        <v>4.7</v>
      </c>
      <c r="AE2269" s="5">
        <v>1.1000000000000001</v>
      </c>
      <c r="AI2269" s="5">
        <v>10</v>
      </c>
      <c r="AJ2269" s="5">
        <v>59.3</v>
      </c>
      <c r="AN2269" s="5">
        <v>4.5199999999999996</v>
      </c>
      <c r="AO2269" s="5">
        <v>0.19</v>
      </c>
      <c r="AT2269" s="5">
        <v>18.3</v>
      </c>
      <c r="AU2269" s="5">
        <v>10</v>
      </c>
      <c r="AV2269" s="5">
        <v>0.48</v>
      </c>
      <c r="AW2269" s="5">
        <v>0.02</v>
      </c>
      <c r="AX2269" s="5">
        <v>0.06</v>
      </c>
      <c r="AY2269" s="22"/>
      <c r="BA2269" s="5">
        <v>7.31</v>
      </c>
      <c r="BC2269" s="5">
        <v>0.1</v>
      </c>
      <c r="BE2269" s="20">
        <v>0.5</v>
      </c>
      <c r="BF2269" s="21"/>
      <c r="BH2269" s="5">
        <v>3.9</v>
      </c>
      <c r="BN2269" s="22"/>
      <c r="BO2269" s="5">
        <v>52</v>
      </c>
      <c r="BQ2269" s="20">
        <v>5.95</v>
      </c>
      <c r="BR2269" s="20">
        <v>6.23</v>
      </c>
      <c r="BT2269" s="22"/>
      <c r="BW2269" s="21"/>
      <c r="BX2269" s="5">
        <v>9</v>
      </c>
      <c r="BY2269" s="5">
        <v>10</v>
      </c>
    </row>
    <row r="2270" spans="1:77" x14ac:dyDescent="0.2">
      <c r="A2270" s="2" t="s">
        <v>131</v>
      </c>
      <c r="B2270" s="3">
        <v>38833</v>
      </c>
      <c r="C2270" s="4">
        <v>31</v>
      </c>
      <c r="F2270" s="5">
        <v>0.05</v>
      </c>
      <c r="G2270" s="21"/>
      <c r="H2270" s="5">
        <v>0.55000000000000004</v>
      </c>
      <c r="J2270" s="20">
        <v>5</v>
      </c>
      <c r="M2270" s="20">
        <v>0.2</v>
      </c>
      <c r="N2270" s="20">
        <v>10</v>
      </c>
      <c r="Q2270" s="20">
        <v>1</v>
      </c>
      <c r="S2270" s="5">
        <v>36.18</v>
      </c>
      <c r="T2270" s="5">
        <v>13</v>
      </c>
      <c r="U2270" s="20">
        <v>5</v>
      </c>
      <c r="V2270" s="5">
        <v>2</v>
      </c>
      <c r="W2270" s="5">
        <v>1.03</v>
      </c>
      <c r="AB2270" s="21"/>
      <c r="AD2270" s="20">
        <v>3.08</v>
      </c>
      <c r="AE2270" s="5">
        <v>1.85</v>
      </c>
      <c r="AI2270" s="20">
        <v>10</v>
      </c>
      <c r="AJ2270" s="5">
        <v>33</v>
      </c>
      <c r="AN2270" s="5">
        <v>3.74</v>
      </c>
      <c r="AO2270" s="5">
        <v>0.09</v>
      </c>
      <c r="AT2270" s="5">
        <v>31.4</v>
      </c>
      <c r="AU2270" s="20">
        <v>10</v>
      </c>
      <c r="AV2270" s="5">
        <v>0.48</v>
      </c>
      <c r="AW2270" s="5">
        <v>0.02</v>
      </c>
      <c r="AX2270" s="5">
        <v>0.45</v>
      </c>
      <c r="AY2270" s="21"/>
      <c r="BA2270" s="5">
        <v>7.77</v>
      </c>
      <c r="BC2270" s="20">
        <v>0.1</v>
      </c>
      <c r="BE2270" s="5">
        <v>0.2</v>
      </c>
      <c r="BF2270" s="22"/>
      <c r="BH2270" s="5">
        <v>3.04</v>
      </c>
      <c r="BI2270" s="21"/>
      <c r="BN2270" s="22"/>
      <c r="BO2270" s="5">
        <v>3</v>
      </c>
      <c r="BQ2270" s="20">
        <v>3.49</v>
      </c>
      <c r="BR2270" s="20">
        <v>3.6</v>
      </c>
      <c r="BX2270" s="5">
        <v>9.8000000000000007</v>
      </c>
      <c r="BY2270" s="20">
        <v>10</v>
      </c>
    </row>
    <row r="2271" spans="1:77" x14ac:dyDescent="0.2">
      <c r="A2271" s="2" t="s">
        <v>84</v>
      </c>
      <c r="B2271" s="3">
        <v>38833</v>
      </c>
      <c r="C2271" s="4">
        <v>31</v>
      </c>
      <c r="F2271" s="5">
        <v>0.02</v>
      </c>
      <c r="G2271" s="22"/>
      <c r="H2271" s="5">
        <v>0.06</v>
      </c>
      <c r="J2271" s="5">
        <v>5</v>
      </c>
      <c r="M2271" s="5">
        <v>0.32</v>
      </c>
      <c r="N2271" s="5">
        <v>10</v>
      </c>
      <c r="Q2271" s="5">
        <v>1</v>
      </c>
      <c r="S2271" s="5">
        <v>82.37</v>
      </c>
      <c r="T2271" s="5">
        <v>31</v>
      </c>
      <c r="U2271" s="5">
        <v>5</v>
      </c>
      <c r="V2271" s="5">
        <v>1.6</v>
      </c>
      <c r="W2271" s="5">
        <v>0.41</v>
      </c>
      <c r="AB2271" s="22"/>
      <c r="AD2271" s="5">
        <v>1.5</v>
      </c>
      <c r="AE2271" s="5">
        <v>1</v>
      </c>
      <c r="AI2271" s="5">
        <v>10</v>
      </c>
      <c r="AJ2271" s="5">
        <v>49.4</v>
      </c>
      <c r="AN2271" s="5">
        <v>4.3600000000000003</v>
      </c>
      <c r="AO2271" s="5">
        <v>0.12</v>
      </c>
      <c r="AT2271" s="5">
        <v>13.5</v>
      </c>
      <c r="AU2271" s="5">
        <v>10</v>
      </c>
      <c r="AV2271" s="5">
        <v>0.48</v>
      </c>
      <c r="AW2271" s="5">
        <v>0.02</v>
      </c>
      <c r="AX2271" s="5">
        <v>0.06</v>
      </c>
      <c r="BA2271" s="5">
        <v>7.54</v>
      </c>
      <c r="BC2271" s="5">
        <v>0.1</v>
      </c>
      <c r="BE2271" s="5">
        <v>0.2</v>
      </c>
      <c r="BF2271" s="22"/>
      <c r="BH2271" s="5">
        <v>2.62</v>
      </c>
      <c r="BN2271" s="22"/>
      <c r="BO2271" s="5">
        <v>73</v>
      </c>
      <c r="BQ2271" s="5">
        <v>5.03</v>
      </c>
      <c r="BR2271" s="5">
        <v>5.1100000000000003</v>
      </c>
      <c r="BW2271" s="22"/>
      <c r="BX2271" s="5">
        <v>10.1</v>
      </c>
      <c r="BY2271" s="5">
        <v>10</v>
      </c>
    </row>
    <row r="2272" spans="1:77" x14ac:dyDescent="0.2">
      <c r="A2272" s="2" t="s">
        <v>311</v>
      </c>
      <c r="B2272" s="3">
        <v>39981</v>
      </c>
      <c r="C2272" s="4">
        <v>23</v>
      </c>
      <c r="F2272" s="21"/>
      <c r="G2272" s="20">
        <v>0.01</v>
      </c>
      <c r="H2272" s="5">
        <v>0.42</v>
      </c>
      <c r="J2272" s="5">
        <v>21</v>
      </c>
      <c r="M2272" s="5">
        <v>0.51</v>
      </c>
      <c r="N2272" s="21"/>
      <c r="Q2272" s="21"/>
      <c r="S2272" s="5">
        <v>88.9</v>
      </c>
      <c r="T2272" s="5">
        <v>20</v>
      </c>
      <c r="U2272" s="21"/>
      <c r="V2272" s="5">
        <v>3.9</v>
      </c>
      <c r="W2272" s="5">
        <v>5.86</v>
      </c>
      <c r="AB2272" s="5">
        <v>1.99</v>
      </c>
      <c r="AC2272" s="22"/>
      <c r="AD2272" s="5">
        <v>4.42</v>
      </c>
      <c r="AE2272" s="5">
        <v>7.64</v>
      </c>
      <c r="AI2272" s="21"/>
      <c r="AJ2272" s="5">
        <v>51.7</v>
      </c>
      <c r="AN2272" s="5">
        <v>4.7300000000000004</v>
      </c>
      <c r="AO2272" s="5">
        <v>0.34</v>
      </c>
      <c r="AT2272" s="5">
        <v>9.25</v>
      </c>
      <c r="AU2272" s="21"/>
      <c r="AV2272" s="5">
        <v>0.22</v>
      </c>
      <c r="AW2272" s="5">
        <v>0.02</v>
      </c>
      <c r="AX2272" s="5">
        <v>0.01</v>
      </c>
      <c r="AZ2272" s="22"/>
      <c r="BA2272" s="5">
        <v>7.07</v>
      </c>
      <c r="BC2272" s="21"/>
      <c r="BE2272" s="21"/>
      <c r="BF2272" s="20">
        <v>0.18</v>
      </c>
      <c r="BH2272" s="5">
        <v>3.69</v>
      </c>
      <c r="BI2272" s="21"/>
      <c r="BO2272" s="5">
        <v>69.099999999999994</v>
      </c>
      <c r="BQ2272" s="21"/>
      <c r="BR2272" s="21"/>
      <c r="BX2272" s="5">
        <v>10</v>
      </c>
      <c r="BY2272" s="21"/>
    </row>
    <row r="2273" spans="1:77" x14ac:dyDescent="0.2">
      <c r="A2273" s="2" t="s">
        <v>311</v>
      </c>
      <c r="B2273" s="3">
        <v>38893</v>
      </c>
      <c r="C2273" s="4">
        <v>31</v>
      </c>
      <c r="F2273" s="20">
        <v>0.02</v>
      </c>
      <c r="G2273" s="21"/>
      <c r="H2273" s="5">
        <v>0.38</v>
      </c>
      <c r="J2273" s="5">
        <v>28</v>
      </c>
      <c r="M2273" s="5">
        <v>1.1399999999999999</v>
      </c>
      <c r="N2273" s="5">
        <v>10</v>
      </c>
      <c r="O2273" s="22"/>
      <c r="Q2273" s="5">
        <v>1</v>
      </c>
      <c r="S2273" s="5">
        <v>92.47</v>
      </c>
      <c r="T2273" s="5">
        <v>17</v>
      </c>
      <c r="U2273" s="5">
        <v>5</v>
      </c>
      <c r="V2273" s="5">
        <v>3.7</v>
      </c>
      <c r="W2273" s="5">
        <v>6.42</v>
      </c>
      <c r="AB2273" s="21"/>
      <c r="AD2273" s="5">
        <v>3.62</v>
      </c>
      <c r="AE2273" s="5">
        <v>6.74</v>
      </c>
      <c r="AI2273" s="5">
        <v>10</v>
      </c>
      <c r="AJ2273" s="5">
        <v>56.1</v>
      </c>
      <c r="AN2273" s="5">
        <v>5.15</v>
      </c>
      <c r="AO2273" s="5">
        <v>0.4</v>
      </c>
      <c r="AT2273" s="5">
        <v>9.8000000000000007</v>
      </c>
      <c r="AU2273" s="5">
        <v>10</v>
      </c>
      <c r="AV2273" s="5">
        <v>0.48</v>
      </c>
      <c r="AW2273" s="5">
        <v>0.02</v>
      </c>
      <c r="AX2273" s="5">
        <v>0.21</v>
      </c>
      <c r="AY2273" s="21"/>
      <c r="AZ2273" s="22"/>
      <c r="BA2273" s="5">
        <v>7.15</v>
      </c>
      <c r="BC2273" s="5">
        <v>0.1</v>
      </c>
      <c r="BE2273" s="20">
        <v>0.2</v>
      </c>
      <c r="BF2273" s="21"/>
      <c r="BH2273" s="5">
        <v>3.93</v>
      </c>
      <c r="BI2273" s="22"/>
      <c r="BN2273" s="22"/>
      <c r="BO2273" s="5">
        <v>61</v>
      </c>
      <c r="BQ2273" s="5">
        <v>5.69</v>
      </c>
      <c r="BR2273" s="5">
        <v>5.9</v>
      </c>
      <c r="BX2273" s="5">
        <v>10.1</v>
      </c>
      <c r="BY2273" s="5">
        <v>10</v>
      </c>
    </row>
    <row r="2274" spans="1:77" x14ac:dyDescent="0.2">
      <c r="A2274" s="2" t="s">
        <v>349</v>
      </c>
      <c r="B2274" s="3">
        <v>41092</v>
      </c>
      <c r="C2274" s="4">
        <v>29</v>
      </c>
      <c r="F2274" s="22"/>
      <c r="G2274" s="5">
        <v>0.28000000000000003</v>
      </c>
      <c r="H2274" s="5">
        <v>0.33</v>
      </c>
      <c r="J2274" s="5">
        <v>3.5</v>
      </c>
      <c r="M2274" s="5">
        <v>1.03</v>
      </c>
      <c r="N2274" s="21"/>
      <c r="Q2274" s="21"/>
      <c r="S2274" s="5">
        <v>78</v>
      </c>
      <c r="T2274" s="5">
        <v>20</v>
      </c>
      <c r="U2274" s="21"/>
      <c r="V2274" s="5">
        <v>20</v>
      </c>
      <c r="W2274" s="5">
        <v>5.33</v>
      </c>
      <c r="AB2274" s="5">
        <v>1.1200000000000001</v>
      </c>
      <c r="AD2274" s="5">
        <v>10.75</v>
      </c>
      <c r="AE2274" s="5">
        <v>8.7799999999999994</v>
      </c>
      <c r="AI2274" s="21"/>
      <c r="AJ2274" s="5">
        <v>51</v>
      </c>
      <c r="AN2274" s="5">
        <v>6.91</v>
      </c>
      <c r="AO2274" s="5">
        <v>0.13</v>
      </c>
      <c r="AS2274" s="21"/>
      <c r="AT2274" s="5">
        <v>13.2</v>
      </c>
      <c r="AU2274" s="21"/>
      <c r="AV2274" s="5">
        <v>0.22</v>
      </c>
      <c r="AW2274" s="5">
        <v>0.02</v>
      </c>
      <c r="AX2274" s="5">
        <v>0.06</v>
      </c>
      <c r="AY2274" s="20">
        <v>0.03</v>
      </c>
      <c r="AZ2274" s="22"/>
      <c r="BA2274" s="5">
        <v>6.21</v>
      </c>
      <c r="BC2274" s="21"/>
      <c r="BE2274" s="22"/>
      <c r="BF2274" s="5">
        <v>1.18</v>
      </c>
      <c r="BH2274" s="5">
        <v>2.0699999999999998</v>
      </c>
      <c r="BI2274" s="22"/>
      <c r="BO2274" s="5">
        <v>115</v>
      </c>
      <c r="BQ2274" s="5">
        <v>5.03</v>
      </c>
      <c r="BR2274" s="5">
        <v>5.6</v>
      </c>
      <c r="BS2274" s="5">
        <v>0.2</v>
      </c>
      <c r="BT2274" s="5">
        <v>44</v>
      </c>
      <c r="BV2274" s="5">
        <v>0.3</v>
      </c>
      <c r="BW2274" s="21"/>
      <c r="BX2274" s="5">
        <v>9.8000000000000007</v>
      </c>
      <c r="BY2274" s="21"/>
    </row>
    <row r="2275" spans="1:77" x14ac:dyDescent="0.2">
      <c r="A2275" s="2" t="s">
        <v>121</v>
      </c>
      <c r="B2275" s="3">
        <v>38833</v>
      </c>
      <c r="C2275" s="4">
        <v>31</v>
      </c>
      <c r="F2275" s="5">
        <v>0.02</v>
      </c>
      <c r="G2275" s="21"/>
      <c r="H2275" s="5">
        <v>1.64</v>
      </c>
      <c r="J2275" s="20">
        <v>5</v>
      </c>
      <c r="M2275" s="20">
        <v>2.2799999999999998</v>
      </c>
      <c r="N2275" s="20">
        <v>10</v>
      </c>
      <c r="Q2275" s="20">
        <v>1</v>
      </c>
      <c r="S2275" s="5">
        <v>80.06</v>
      </c>
      <c r="T2275" s="5">
        <v>13</v>
      </c>
      <c r="U2275" s="20">
        <v>5</v>
      </c>
      <c r="V2275" s="5">
        <v>6.9</v>
      </c>
      <c r="W2275" s="5">
        <v>5.77</v>
      </c>
      <c r="AB2275" s="21"/>
      <c r="AD2275" s="20">
        <v>-5.15</v>
      </c>
      <c r="AE2275" s="5">
        <v>1.28</v>
      </c>
      <c r="AI2275" s="20">
        <v>10</v>
      </c>
      <c r="AJ2275" s="5">
        <v>54</v>
      </c>
      <c r="AN2275" s="5">
        <v>4.7</v>
      </c>
      <c r="AO2275" s="5">
        <v>0.3</v>
      </c>
      <c r="AT2275" s="5">
        <v>11.4</v>
      </c>
      <c r="AU2275" s="20">
        <v>10</v>
      </c>
      <c r="AV2275" s="5">
        <v>0.48</v>
      </c>
      <c r="AW2275" s="5">
        <v>0.02</v>
      </c>
      <c r="AX2275" s="5">
        <v>3.71</v>
      </c>
      <c r="AY2275" s="21"/>
      <c r="AZ2275" s="22"/>
      <c r="BA2275" s="5">
        <v>6.96</v>
      </c>
      <c r="BC2275" s="20">
        <v>0.1</v>
      </c>
      <c r="BE2275" s="5">
        <v>0.3</v>
      </c>
      <c r="BF2275" s="22"/>
      <c r="BH2275" s="5">
        <v>5.09</v>
      </c>
      <c r="BI2275" s="21"/>
      <c r="BN2275" s="22"/>
      <c r="BO2275" s="5">
        <v>1</v>
      </c>
      <c r="BQ2275" s="20">
        <v>5.5</v>
      </c>
      <c r="BR2275" s="20">
        <v>5.22</v>
      </c>
      <c r="BX2275" s="5">
        <v>9.8000000000000007</v>
      </c>
      <c r="BY2275" s="20">
        <v>10</v>
      </c>
    </row>
    <row r="2276" spans="1:77" x14ac:dyDescent="0.2">
      <c r="A2276" s="2" t="s">
        <v>223</v>
      </c>
      <c r="B2276" s="3">
        <v>38462</v>
      </c>
      <c r="C2276" s="4">
        <v>24</v>
      </c>
      <c r="F2276" s="5">
        <v>0.01</v>
      </c>
      <c r="G2276" s="22"/>
      <c r="H2276" s="5">
        <v>0.69</v>
      </c>
      <c r="J2276" s="21"/>
      <c r="M2276" s="5">
        <v>0.43</v>
      </c>
      <c r="N2276" s="21"/>
      <c r="Q2276" s="21"/>
      <c r="S2276" s="5">
        <v>63.5</v>
      </c>
      <c r="T2276" s="5">
        <v>15</v>
      </c>
      <c r="U2276" s="21"/>
      <c r="V2276" s="5">
        <v>2.5</v>
      </c>
      <c r="W2276" s="5">
        <v>2.84</v>
      </c>
      <c r="AB2276" s="20">
        <v>4.41</v>
      </c>
      <c r="AD2276" s="5">
        <v>1.67</v>
      </c>
      <c r="AE2276" s="5">
        <v>1.76</v>
      </c>
      <c r="AI2276" s="21"/>
      <c r="AJ2276" s="5">
        <v>411</v>
      </c>
      <c r="AN2276" s="5">
        <v>5.79</v>
      </c>
      <c r="AO2276" s="5">
        <v>0.21</v>
      </c>
      <c r="AT2276" s="5">
        <v>16.2</v>
      </c>
      <c r="AU2276" s="21"/>
      <c r="AV2276" s="5">
        <v>0.48</v>
      </c>
      <c r="AW2276" s="5">
        <v>0.02</v>
      </c>
      <c r="AX2276" s="5">
        <v>0.49</v>
      </c>
      <c r="AZ2276" s="22"/>
      <c r="BA2276" s="5">
        <v>7.53</v>
      </c>
      <c r="BC2276" s="21"/>
      <c r="BE2276" s="5">
        <v>1.73</v>
      </c>
      <c r="BH2276" s="5">
        <v>3.95</v>
      </c>
      <c r="BI2276" s="22"/>
      <c r="BO2276" s="5">
        <v>1</v>
      </c>
      <c r="BQ2276" s="5">
        <v>4.3899999999999997</v>
      </c>
      <c r="BR2276" s="5">
        <v>4.54</v>
      </c>
      <c r="BX2276" s="5">
        <v>9.3000000000000007</v>
      </c>
      <c r="BY2276" s="21"/>
    </row>
    <row r="2277" spans="1:77" x14ac:dyDescent="0.2">
      <c r="A2277" s="2" t="s">
        <v>223</v>
      </c>
      <c r="B2277" s="3">
        <v>38840</v>
      </c>
      <c r="C2277" s="4">
        <v>31</v>
      </c>
      <c r="F2277" s="5">
        <v>0.02</v>
      </c>
      <c r="G2277" s="22"/>
      <c r="H2277" s="5">
        <v>0.68</v>
      </c>
      <c r="J2277" s="5">
        <v>8</v>
      </c>
      <c r="M2277" s="5">
        <v>0.54</v>
      </c>
      <c r="N2277" s="5">
        <v>2.5</v>
      </c>
      <c r="Q2277" s="5">
        <v>1</v>
      </c>
      <c r="S2277" s="5">
        <v>62.74</v>
      </c>
      <c r="T2277" s="5">
        <v>17</v>
      </c>
      <c r="U2277" s="5">
        <v>5</v>
      </c>
      <c r="V2277" s="5">
        <v>2.2999999999999998</v>
      </c>
      <c r="W2277" s="5">
        <v>2.89</v>
      </c>
      <c r="AB2277" s="21"/>
      <c r="AD2277" s="5">
        <v>-0.85</v>
      </c>
      <c r="AE2277" s="5">
        <v>1.74</v>
      </c>
      <c r="AI2277" s="5">
        <v>10</v>
      </c>
      <c r="AJ2277" s="5">
        <v>43.4</v>
      </c>
      <c r="AN2277" s="5">
        <v>6.09</v>
      </c>
      <c r="AO2277" s="5">
        <v>0.19</v>
      </c>
      <c r="AT2277" s="5">
        <v>17.600000000000001</v>
      </c>
      <c r="AU2277" s="5">
        <v>2</v>
      </c>
      <c r="AV2277" s="5">
        <v>0.48</v>
      </c>
      <c r="AW2277" s="5">
        <v>0.02</v>
      </c>
      <c r="AX2277" s="5">
        <v>0.15</v>
      </c>
      <c r="AZ2277" s="22"/>
      <c r="BA2277" s="5">
        <v>7.4</v>
      </c>
      <c r="BC2277" s="5">
        <v>0.1</v>
      </c>
      <c r="BE2277" s="5">
        <v>0.4</v>
      </c>
      <c r="BF2277" s="22"/>
      <c r="BH2277" s="5">
        <v>4.12</v>
      </c>
      <c r="BI2277" s="21"/>
      <c r="BN2277" s="22"/>
      <c r="BO2277" s="5">
        <v>1</v>
      </c>
      <c r="BQ2277" s="5">
        <v>4.63</v>
      </c>
      <c r="BR2277" s="5">
        <v>4.59</v>
      </c>
      <c r="BW2277" s="22"/>
      <c r="BX2277" s="5">
        <v>9.5</v>
      </c>
      <c r="BY2277" s="5">
        <v>10</v>
      </c>
    </row>
    <row r="2278" spans="1:77" x14ac:dyDescent="0.2">
      <c r="A2278" s="2" t="s">
        <v>315</v>
      </c>
      <c r="B2278" s="3">
        <v>42115</v>
      </c>
      <c r="C2278" s="4">
        <v>25</v>
      </c>
      <c r="F2278" s="21"/>
      <c r="G2278" s="5">
        <v>5.0000000000000001E-3</v>
      </c>
      <c r="H2278" s="5">
        <v>0.01</v>
      </c>
      <c r="J2278" s="22"/>
      <c r="M2278" s="20">
        <v>0.34</v>
      </c>
      <c r="S2278" s="5">
        <v>117</v>
      </c>
      <c r="T2278" s="5">
        <v>36</v>
      </c>
      <c r="V2278" s="5">
        <v>1.5</v>
      </c>
      <c r="W2278" s="5">
        <v>0.01</v>
      </c>
      <c r="AB2278" s="5">
        <v>4.32</v>
      </c>
      <c r="AC2278" s="20">
        <v>10</v>
      </c>
      <c r="AD2278" s="20">
        <v>1.38</v>
      </c>
      <c r="AE2278" s="5">
        <v>2.5499999999999998</v>
      </c>
      <c r="AJ2278" s="5">
        <v>73.900000000000006</v>
      </c>
      <c r="AN2278" s="5">
        <v>9.84</v>
      </c>
      <c r="AO2278" s="5">
        <v>0.03</v>
      </c>
      <c r="AT2278" s="5">
        <v>17.100000000000001</v>
      </c>
      <c r="AU2278" s="22"/>
      <c r="AV2278" s="5">
        <v>76.58</v>
      </c>
      <c r="AW2278" s="5">
        <v>0.02</v>
      </c>
      <c r="AX2278" s="5">
        <v>7.0000000000000007E-2</v>
      </c>
      <c r="AY2278" s="21"/>
      <c r="AZ2278" s="22"/>
      <c r="BA2278" s="5">
        <v>7.17</v>
      </c>
      <c r="BE2278" s="21"/>
      <c r="BF2278" s="20">
        <v>3.03</v>
      </c>
      <c r="BH2278" s="5">
        <v>4.29</v>
      </c>
      <c r="BI2278" s="21"/>
      <c r="BO2278" s="5">
        <v>39</v>
      </c>
      <c r="BQ2278" s="20">
        <v>7.36</v>
      </c>
      <c r="BR2278" s="20">
        <v>7.46</v>
      </c>
      <c r="BX2278" s="5">
        <v>9.8000000000000007</v>
      </c>
    </row>
    <row r="2279" spans="1:77" x14ac:dyDescent="0.2">
      <c r="A2279" s="2" t="s">
        <v>315</v>
      </c>
      <c r="B2279" s="3">
        <v>38833</v>
      </c>
      <c r="C2279" s="4">
        <v>31</v>
      </c>
      <c r="F2279" s="20">
        <v>0.02</v>
      </c>
      <c r="G2279" s="21"/>
      <c r="H2279" s="5">
        <v>0.02</v>
      </c>
      <c r="J2279" s="5">
        <v>5</v>
      </c>
      <c r="M2279" s="5">
        <v>0.92</v>
      </c>
      <c r="N2279" s="5">
        <v>10</v>
      </c>
      <c r="Q2279" s="5">
        <v>1</v>
      </c>
      <c r="S2279" s="5">
        <v>111.92</v>
      </c>
      <c r="T2279" s="5">
        <v>17</v>
      </c>
      <c r="U2279" s="5">
        <v>5</v>
      </c>
      <c r="V2279" s="5">
        <v>16.399999999999999</v>
      </c>
      <c r="W2279" s="5">
        <v>0.03</v>
      </c>
      <c r="AB2279" s="21"/>
      <c r="AC2279" s="22"/>
      <c r="AD2279" s="5">
        <v>0.94</v>
      </c>
      <c r="AE2279" s="5">
        <v>1.77</v>
      </c>
      <c r="AI2279" s="5">
        <v>10</v>
      </c>
      <c r="AJ2279" s="5">
        <v>64.5</v>
      </c>
      <c r="AN2279" s="5">
        <v>8.44</v>
      </c>
      <c r="AO2279" s="5">
        <v>0.05</v>
      </c>
      <c r="AS2279" s="21"/>
      <c r="AT2279" s="5">
        <v>13.4</v>
      </c>
      <c r="AU2279" s="5">
        <v>10</v>
      </c>
      <c r="AV2279" s="5">
        <v>19.559999999999999</v>
      </c>
      <c r="AW2279" s="5">
        <v>0.02</v>
      </c>
      <c r="AX2279" s="5">
        <v>0.06</v>
      </c>
      <c r="AY2279" s="21"/>
      <c r="AZ2279" s="22"/>
      <c r="BA2279" s="5">
        <v>7.17</v>
      </c>
      <c r="BC2279" s="5">
        <v>0.1</v>
      </c>
      <c r="BE2279" s="20">
        <v>0.8</v>
      </c>
      <c r="BF2279" s="21"/>
      <c r="BG2279" s="22"/>
      <c r="BH2279" s="5">
        <v>4.6500000000000004</v>
      </c>
      <c r="BN2279" s="22"/>
      <c r="BO2279" s="5">
        <v>67</v>
      </c>
      <c r="BQ2279" s="5">
        <v>6.85</v>
      </c>
      <c r="BR2279" s="5">
        <v>6.91</v>
      </c>
      <c r="BS2279" s="21"/>
      <c r="BT2279" s="21"/>
      <c r="BV2279" s="21"/>
      <c r="BW2279" s="21"/>
      <c r="BX2279" s="5">
        <v>9.1</v>
      </c>
      <c r="BY2279" s="5">
        <v>10</v>
      </c>
    </row>
    <row r="2280" spans="1:77" x14ac:dyDescent="0.2">
      <c r="A2280" s="2" t="s">
        <v>313</v>
      </c>
      <c r="B2280" s="3">
        <v>40682</v>
      </c>
      <c r="C2280" s="4">
        <v>26</v>
      </c>
      <c r="F2280" s="22"/>
      <c r="G2280" s="5">
        <v>0.46</v>
      </c>
      <c r="H2280" s="5">
        <v>0.01</v>
      </c>
      <c r="M2280" s="5">
        <v>0.57999999999999996</v>
      </c>
      <c r="S2280" s="5">
        <v>26.5</v>
      </c>
      <c r="T2280" s="5">
        <v>15</v>
      </c>
      <c r="V2280" s="5">
        <v>11</v>
      </c>
      <c r="W2280" s="5">
        <v>0.05</v>
      </c>
      <c r="AB2280" s="5">
        <v>1.66</v>
      </c>
      <c r="AD2280" s="5">
        <v>8.4700000000000006</v>
      </c>
      <c r="AE2280" s="5">
        <v>10.4</v>
      </c>
      <c r="AJ2280" s="5">
        <v>27.5</v>
      </c>
      <c r="AN2280" s="5">
        <v>5.09</v>
      </c>
      <c r="AO2280" s="5">
        <v>0.01</v>
      </c>
      <c r="AT2280" s="5">
        <v>8.56</v>
      </c>
      <c r="AV2280" s="5">
        <v>72.59</v>
      </c>
      <c r="AW2280" s="5">
        <v>0.02</v>
      </c>
      <c r="AX2280" s="5">
        <v>0.01</v>
      </c>
      <c r="AY2280" s="20">
        <v>0.02</v>
      </c>
      <c r="BA2280" s="5">
        <v>5.25</v>
      </c>
      <c r="BE2280" s="22"/>
      <c r="BF2280" s="5">
        <v>3.78</v>
      </c>
      <c r="BH2280" s="5">
        <v>0.23</v>
      </c>
      <c r="BI2280" s="22"/>
      <c r="BO2280" s="5">
        <v>20.100000000000001</v>
      </c>
      <c r="BQ2280" s="5">
        <v>2.2400000000000002</v>
      </c>
      <c r="BR2280" s="5">
        <v>2.44</v>
      </c>
      <c r="BT2280" s="20">
        <v>8.6</v>
      </c>
      <c r="BX2280" s="5">
        <v>8.3000000000000007</v>
      </c>
    </row>
    <row r="2281" spans="1:77" x14ac:dyDescent="0.2">
      <c r="A2281" s="2" t="s">
        <v>291</v>
      </c>
      <c r="B2281" s="3">
        <v>38845</v>
      </c>
      <c r="C2281" s="4">
        <v>31</v>
      </c>
      <c r="F2281" s="20">
        <v>0.04</v>
      </c>
      <c r="G2281" s="21"/>
      <c r="H2281" s="5">
        <v>0.03</v>
      </c>
      <c r="J2281" s="5">
        <v>5</v>
      </c>
      <c r="M2281" s="5">
        <v>1.81</v>
      </c>
      <c r="N2281" s="5">
        <v>2.5</v>
      </c>
      <c r="O2281" s="22"/>
      <c r="Q2281" s="5">
        <v>1</v>
      </c>
      <c r="S2281" s="5">
        <v>37.06</v>
      </c>
      <c r="T2281" s="5">
        <v>37</v>
      </c>
      <c r="U2281" s="5">
        <v>5</v>
      </c>
      <c r="V2281" s="5">
        <v>1.3</v>
      </c>
      <c r="W2281" s="5">
        <v>7.0000000000000007E-2</v>
      </c>
      <c r="AB2281" s="21"/>
      <c r="AD2281" s="5">
        <v>-0.84</v>
      </c>
      <c r="AE2281" s="5">
        <v>2.2000000000000002</v>
      </c>
      <c r="AI2281" s="5">
        <v>10</v>
      </c>
      <c r="AJ2281" s="5">
        <v>35.1</v>
      </c>
      <c r="AN2281" s="5">
        <v>5.85</v>
      </c>
      <c r="AO2281" s="5">
        <v>0.02</v>
      </c>
      <c r="AT2281" s="5">
        <v>15.7</v>
      </c>
      <c r="AU2281" s="5">
        <v>3</v>
      </c>
      <c r="AV2281" s="5">
        <v>23.94</v>
      </c>
      <c r="AW2281" s="5">
        <v>0.02</v>
      </c>
      <c r="AX2281" s="5">
        <v>0.12</v>
      </c>
      <c r="AY2281" s="21"/>
      <c r="AZ2281" s="22"/>
      <c r="BA2281" s="5">
        <v>5.93</v>
      </c>
      <c r="BC2281" s="5">
        <v>0.1</v>
      </c>
      <c r="BE2281" s="20">
        <v>6.5</v>
      </c>
      <c r="BF2281" s="21"/>
      <c r="BH2281" s="5">
        <v>0.74</v>
      </c>
      <c r="BN2281" s="22"/>
      <c r="BO2281" s="5">
        <v>45</v>
      </c>
      <c r="BQ2281" s="5">
        <v>3.1</v>
      </c>
      <c r="BR2281" s="5">
        <v>3.08</v>
      </c>
      <c r="BX2281" s="5">
        <v>10.1</v>
      </c>
      <c r="BY2281" s="5">
        <v>10</v>
      </c>
    </row>
    <row r="2282" spans="1:77" x14ac:dyDescent="0.2">
      <c r="A2282" s="2" t="s">
        <v>367</v>
      </c>
      <c r="B2282" s="3">
        <v>38833</v>
      </c>
      <c r="C2282" s="4">
        <v>31</v>
      </c>
      <c r="F2282" s="5">
        <v>1.29</v>
      </c>
      <c r="G2282" s="22"/>
      <c r="H2282" s="5">
        <v>0.05</v>
      </c>
      <c r="J2282" s="5">
        <v>5</v>
      </c>
      <c r="M2282" s="5">
        <v>0.93</v>
      </c>
      <c r="N2282" s="5">
        <v>10</v>
      </c>
      <c r="Q2282" s="5">
        <v>1</v>
      </c>
      <c r="S2282" s="5">
        <v>19.41</v>
      </c>
      <c r="T2282" s="5">
        <v>20</v>
      </c>
      <c r="U2282" s="5">
        <v>5</v>
      </c>
      <c r="V2282" s="5">
        <v>16.100000000000001</v>
      </c>
      <c r="W2282" s="5">
        <v>0.22</v>
      </c>
      <c r="AB2282" s="22"/>
      <c r="AD2282" s="5">
        <v>2.88</v>
      </c>
      <c r="AE2282" s="5">
        <v>4.5</v>
      </c>
      <c r="AI2282" s="5">
        <v>10</v>
      </c>
      <c r="AJ2282" s="5">
        <v>21.9</v>
      </c>
      <c r="AN2282" s="5">
        <v>2.93</v>
      </c>
      <c r="AO2282" s="5">
        <v>0.02</v>
      </c>
      <c r="AT2282" s="5">
        <v>12.2</v>
      </c>
      <c r="AU2282" s="5">
        <v>10</v>
      </c>
      <c r="AV2282" s="5">
        <v>45.1</v>
      </c>
      <c r="AW2282" s="5">
        <v>0.02</v>
      </c>
      <c r="AX2282" s="5">
        <v>0.06</v>
      </c>
      <c r="AY2282" s="22"/>
      <c r="BA2282" s="5">
        <v>6.28</v>
      </c>
      <c r="BC2282" s="5">
        <v>0.1</v>
      </c>
      <c r="BE2282" s="5">
        <v>9.5</v>
      </c>
      <c r="BF2282" s="22"/>
      <c r="BH2282" s="5">
        <v>0.24</v>
      </c>
      <c r="BN2282" s="22"/>
      <c r="BO2282" s="5">
        <v>14</v>
      </c>
      <c r="BQ2282" s="5">
        <v>1.81</v>
      </c>
      <c r="BR2282" s="5">
        <v>1.86</v>
      </c>
      <c r="BT2282" s="22"/>
      <c r="BX2282" s="5">
        <v>7.5</v>
      </c>
      <c r="BY2282" s="5">
        <v>20</v>
      </c>
    </row>
    <row r="2283" spans="1:77" x14ac:dyDescent="0.2">
      <c r="A2283" s="2" t="s">
        <v>197</v>
      </c>
      <c r="B2283" s="3">
        <v>38840</v>
      </c>
      <c r="C2283" s="4">
        <v>31</v>
      </c>
      <c r="F2283" s="5">
        <v>0.02</v>
      </c>
      <c r="G2283" s="22"/>
      <c r="H2283" s="5">
        <v>0.02</v>
      </c>
      <c r="J2283" s="5">
        <v>5</v>
      </c>
      <c r="M2283" s="5">
        <v>0.56999999999999995</v>
      </c>
      <c r="N2283" s="5">
        <v>2.5</v>
      </c>
      <c r="O2283" s="22"/>
      <c r="Q2283" s="5">
        <v>1</v>
      </c>
      <c r="S2283" s="5">
        <v>100.71</v>
      </c>
      <c r="T2283" s="5">
        <v>19</v>
      </c>
      <c r="U2283" s="5">
        <v>5</v>
      </c>
      <c r="V2283" s="5">
        <v>1.6</v>
      </c>
      <c r="W2283" s="5">
        <v>0.02</v>
      </c>
      <c r="AB2283" s="21"/>
      <c r="AD2283" s="5">
        <v>-0.84</v>
      </c>
      <c r="AE2283" s="5">
        <v>1</v>
      </c>
      <c r="AI2283" s="5">
        <v>10</v>
      </c>
      <c r="AJ2283" s="5">
        <v>58.5</v>
      </c>
      <c r="AN2283" s="5">
        <v>3.73</v>
      </c>
      <c r="AO2283" s="5">
        <v>0.01</v>
      </c>
      <c r="AT2283" s="5">
        <v>11</v>
      </c>
      <c r="AU2283" s="5">
        <v>2</v>
      </c>
      <c r="AV2283" s="5">
        <v>78.92</v>
      </c>
      <c r="AW2283" s="5">
        <v>0.02</v>
      </c>
      <c r="AX2283" s="5">
        <v>0.06</v>
      </c>
      <c r="AY2283" s="22"/>
      <c r="BA2283" s="5">
        <v>7.12</v>
      </c>
      <c r="BC2283" s="5">
        <v>0.1</v>
      </c>
      <c r="BE2283" s="5">
        <v>10.5</v>
      </c>
      <c r="BF2283" s="22"/>
      <c r="BH2283" s="5">
        <v>3.55</v>
      </c>
      <c r="BI2283" s="21"/>
      <c r="BN2283" s="22"/>
      <c r="BO2283" s="5">
        <v>26</v>
      </c>
      <c r="BQ2283" s="5">
        <v>5.89</v>
      </c>
      <c r="BR2283" s="5">
        <v>5.84</v>
      </c>
      <c r="BT2283" s="22"/>
      <c r="BX2283" s="5">
        <v>9.3000000000000007</v>
      </c>
      <c r="BY2283" s="5">
        <v>10</v>
      </c>
    </row>
    <row r="2284" spans="1:77" x14ac:dyDescent="0.2">
      <c r="A2284" s="2" t="s">
        <v>154</v>
      </c>
      <c r="B2284" s="3">
        <v>38834</v>
      </c>
      <c r="C2284" s="4">
        <v>31</v>
      </c>
      <c r="F2284" s="5">
        <v>0.05</v>
      </c>
      <c r="G2284" s="22"/>
      <c r="H2284" s="5">
        <v>0.02</v>
      </c>
      <c r="J2284" s="20">
        <v>5</v>
      </c>
      <c r="M2284" s="5">
        <v>1.59</v>
      </c>
      <c r="N2284" s="20">
        <v>10</v>
      </c>
      <c r="O2284" s="22"/>
      <c r="Q2284" s="20">
        <v>1</v>
      </c>
      <c r="S2284" s="5">
        <v>132.1</v>
      </c>
      <c r="T2284" s="5">
        <v>31</v>
      </c>
      <c r="U2284" s="20">
        <v>5</v>
      </c>
      <c r="V2284" s="20">
        <v>1.1000000000000001</v>
      </c>
      <c r="W2284" s="5">
        <v>0.06</v>
      </c>
      <c r="AB2284" s="21"/>
      <c r="AD2284" s="20">
        <v>-1.4</v>
      </c>
      <c r="AE2284" s="5">
        <v>1.18</v>
      </c>
      <c r="AI2284" s="20">
        <v>10</v>
      </c>
      <c r="AJ2284" s="5">
        <v>76.3</v>
      </c>
      <c r="AN2284" s="5">
        <v>9.49</v>
      </c>
      <c r="AO2284" s="5">
        <v>0.01</v>
      </c>
      <c r="AS2284" s="22"/>
      <c r="AT2284" s="5">
        <v>16.7</v>
      </c>
      <c r="AU2284" s="20">
        <v>10</v>
      </c>
      <c r="AV2284" s="5">
        <v>21.86</v>
      </c>
      <c r="AW2284" s="5">
        <v>0.02</v>
      </c>
      <c r="AX2284" s="5">
        <v>0.12</v>
      </c>
      <c r="AZ2284" s="22"/>
      <c r="BA2284" s="5">
        <v>7.11</v>
      </c>
      <c r="BC2284" s="20">
        <v>0.1</v>
      </c>
      <c r="BE2284" s="5">
        <v>3.9</v>
      </c>
      <c r="BF2284" s="22"/>
      <c r="BH2284" s="5">
        <v>5.73</v>
      </c>
      <c r="BN2284" s="22"/>
      <c r="BO2284" s="5">
        <v>62</v>
      </c>
      <c r="BQ2284" s="20">
        <v>8.25</v>
      </c>
      <c r="BR2284" s="20">
        <v>8.1300000000000008</v>
      </c>
      <c r="BU2284" s="21"/>
      <c r="BW2284" s="22"/>
      <c r="BX2284" s="5">
        <v>8.9</v>
      </c>
      <c r="BY2284" s="20">
        <v>10</v>
      </c>
    </row>
    <row r="2285" spans="1:77" x14ac:dyDescent="0.2">
      <c r="A2285" s="2" t="s">
        <v>361</v>
      </c>
      <c r="B2285" s="3">
        <v>38833</v>
      </c>
      <c r="C2285" s="4">
        <v>31</v>
      </c>
      <c r="F2285" s="5">
        <v>0.94</v>
      </c>
      <c r="G2285" s="22"/>
      <c r="H2285" s="5">
        <v>0.2</v>
      </c>
      <c r="J2285" s="20">
        <v>9</v>
      </c>
      <c r="M2285" s="20">
        <v>2.2999999999999998</v>
      </c>
      <c r="N2285" s="20">
        <v>10</v>
      </c>
      <c r="Q2285" s="20">
        <v>1</v>
      </c>
      <c r="S2285" s="5">
        <v>17.78</v>
      </c>
      <c r="T2285" s="5">
        <v>12</v>
      </c>
      <c r="U2285" s="20">
        <v>5</v>
      </c>
      <c r="V2285" s="5">
        <v>15.5</v>
      </c>
      <c r="W2285" s="5">
        <v>4.34</v>
      </c>
      <c r="AB2285" s="21"/>
      <c r="AD2285" s="20">
        <v>4.42</v>
      </c>
      <c r="AE2285" s="5">
        <v>8.7799999999999994</v>
      </c>
      <c r="AI2285" s="20">
        <v>10</v>
      </c>
      <c r="AJ2285" s="5">
        <v>23.4</v>
      </c>
      <c r="AN2285" s="5">
        <v>3.96</v>
      </c>
      <c r="AO2285" s="5">
        <v>0.09</v>
      </c>
      <c r="AT2285" s="5">
        <v>8.8000000000000007</v>
      </c>
      <c r="AU2285" s="20">
        <v>30</v>
      </c>
      <c r="AV2285" s="5">
        <v>1.5</v>
      </c>
      <c r="AW2285" s="5">
        <v>0.02</v>
      </c>
      <c r="AX2285" s="5">
        <v>0.06</v>
      </c>
      <c r="AZ2285" s="22"/>
      <c r="BA2285" s="5">
        <v>5.5</v>
      </c>
      <c r="BC2285" s="20">
        <v>0.1</v>
      </c>
      <c r="BE2285" s="5">
        <v>0.1</v>
      </c>
      <c r="BH2285" s="5">
        <v>0.15</v>
      </c>
      <c r="BI2285" s="21"/>
      <c r="BN2285" s="22"/>
      <c r="BO2285" s="5">
        <v>66</v>
      </c>
      <c r="BQ2285" s="20">
        <v>1.9</v>
      </c>
      <c r="BR2285" s="20">
        <v>1.99</v>
      </c>
      <c r="BX2285" s="5">
        <v>7.7</v>
      </c>
      <c r="BY2285" s="20">
        <v>70</v>
      </c>
    </row>
    <row r="2286" spans="1:77" x14ac:dyDescent="0.2">
      <c r="A2286" s="2" t="s">
        <v>231</v>
      </c>
      <c r="B2286" s="3">
        <v>38833</v>
      </c>
      <c r="C2286" s="4">
        <v>31</v>
      </c>
      <c r="F2286" s="5">
        <v>0.02</v>
      </c>
      <c r="G2286" s="22"/>
      <c r="H2286" s="5">
        <v>0.72</v>
      </c>
      <c r="J2286" s="20">
        <v>5</v>
      </c>
      <c r="M2286" s="5">
        <v>2.6</v>
      </c>
      <c r="N2286" s="20">
        <v>10</v>
      </c>
      <c r="O2286" s="21"/>
      <c r="Q2286" s="20">
        <v>1</v>
      </c>
      <c r="S2286" s="5">
        <v>137.80000000000001</v>
      </c>
      <c r="T2286" s="5">
        <v>39</v>
      </c>
      <c r="U2286" s="20">
        <v>5</v>
      </c>
      <c r="V2286" s="5">
        <v>14.1</v>
      </c>
      <c r="W2286" s="5">
        <v>2.89</v>
      </c>
      <c r="Y2286" s="21"/>
      <c r="AB2286" s="21"/>
      <c r="AD2286" s="20">
        <v>0.63</v>
      </c>
      <c r="AE2286" s="5">
        <v>8.65</v>
      </c>
      <c r="AI2286" s="20">
        <v>10</v>
      </c>
      <c r="AJ2286" s="5">
        <v>86.7</v>
      </c>
      <c r="AN2286" s="5">
        <v>10.33</v>
      </c>
      <c r="AO2286" s="5">
        <v>0.42</v>
      </c>
      <c r="AT2286" s="5">
        <v>28.3</v>
      </c>
      <c r="AU2286" s="20">
        <v>10</v>
      </c>
      <c r="AV2286" s="5">
        <v>0.48</v>
      </c>
      <c r="AW2286" s="5">
        <v>0.02</v>
      </c>
      <c r="AX2286" s="5">
        <v>0.12</v>
      </c>
      <c r="AY2286" s="22"/>
      <c r="BA2286" s="5">
        <v>6.91</v>
      </c>
      <c r="BC2286" s="20">
        <v>0.1</v>
      </c>
      <c r="BE2286" s="5">
        <v>0.2</v>
      </c>
      <c r="BF2286" s="22"/>
      <c r="BH2286" s="5">
        <v>6.15</v>
      </c>
      <c r="BN2286" s="22"/>
      <c r="BO2286" s="5">
        <v>97</v>
      </c>
      <c r="BQ2286" s="20">
        <v>9.2799999999999994</v>
      </c>
      <c r="BR2286" s="20">
        <v>9.34</v>
      </c>
      <c r="BT2286" s="22"/>
      <c r="BX2286" s="5">
        <v>9.6999999999999993</v>
      </c>
      <c r="BY2286" s="20">
        <v>10</v>
      </c>
    </row>
    <row r="2287" spans="1:77" x14ac:dyDescent="0.2">
      <c r="A2287" s="2" t="s">
        <v>326</v>
      </c>
      <c r="B2287" s="3">
        <v>41066</v>
      </c>
      <c r="C2287" s="4">
        <v>29</v>
      </c>
      <c r="F2287" s="22"/>
      <c r="G2287" s="5">
        <v>0.05</v>
      </c>
      <c r="H2287" s="5">
        <v>0.02</v>
      </c>
      <c r="J2287" s="22"/>
      <c r="M2287" s="5">
        <v>0.39</v>
      </c>
      <c r="N2287" s="22"/>
      <c r="O2287" s="22"/>
      <c r="Q2287" s="22"/>
      <c r="S2287" s="5">
        <v>49.1</v>
      </c>
      <c r="T2287" s="5">
        <v>24</v>
      </c>
      <c r="U2287" s="22"/>
      <c r="V2287" s="5">
        <v>2.2000000000000002</v>
      </c>
      <c r="W2287" s="5">
        <v>2.67</v>
      </c>
      <c r="AB2287" s="5">
        <v>3.02</v>
      </c>
      <c r="AC2287" s="21"/>
      <c r="AD2287" s="5">
        <v>5.63</v>
      </c>
      <c r="AE2287" s="5">
        <v>13.7</v>
      </c>
      <c r="AI2287" s="22"/>
      <c r="AJ2287" s="5">
        <v>40.799999999999997</v>
      </c>
      <c r="AN2287" s="5">
        <v>6.39</v>
      </c>
      <c r="AO2287" s="5">
        <v>0.15</v>
      </c>
      <c r="AT2287" s="5">
        <v>8.42</v>
      </c>
      <c r="AU2287" s="20">
        <v>12</v>
      </c>
      <c r="AV2287" s="5">
        <v>62.86</v>
      </c>
      <c r="AW2287" s="5">
        <v>0.02</v>
      </c>
      <c r="AX2287" s="5">
        <v>0.02</v>
      </c>
      <c r="AY2287" s="20">
        <v>0.02</v>
      </c>
      <c r="AZ2287" s="22"/>
      <c r="BA2287" s="5">
        <v>6.64</v>
      </c>
      <c r="BC2287" s="22"/>
      <c r="BE2287" s="22"/>
      <c r="BF2287" s="5">
        <v>10.119999999999999</v>
      </c>
      <c r="BH2287" s="5">
        <v>1.1399999999999999</v>
      </c>
      <c r="BI2287" s="22"/>
      <c r="BN2287" s="22"/>
      <c r="BO2287" s="5">
        <v>38.700000000000003</v>
      </c>
      <c r="BQ2287" s="5">
        <v>3.64</v>
      </c>
      <c r="BR2287" s="5">
        <v>3.85</v>
      </c>
      <c r="BS2287" s="20">
        <v>0.2</v>
      </c>
      <c r="BT2287" s="20">
        <v>15</v>
      </c>
      <c r="BV2287" s="20">
        <v>0.12</v>
      </c>
      <c r="BX2287" s="5">
        <v>10</v>
      </c>
      <c r="BY2287" s="22"/>
    </row>
    <row r="2288" spans="1:77" x14ac:dyDescent="0.2">
      <c r="A2288" s="2" t="s">
        <v>79</v>
      </c>
      <c r="B2288" s="3">
        <v>36768</v>
      </c>
      <c r="C2288" s="4">
        <v>21</v>
      </c>
      <c r="F2288" s="20">
        <v>0.09</v>
      </c>
      <c r="G2288" s="21"/>
      <c r="H2288" s="5">
        <v>0.99</v>
      </c>
      <c r="J2288" s="22"/>
      <c r="M2288" s="5">
        <v>0.53</v>
      </c>
      <c r="S2288" s="5">
        <v>60</v>
      </c>
      <c r="T2288" s="5">
        <v>25</v>
      </c>
      <c r="V2288" s="5">
        <v>11</v>
      </c>
      <c r="W2288" s="5">
        <v>3.11</v>
      </c>
      <c r="AB2288" s="21"/>
      <c r="AD2288" s="21"/>
      <c r="AE2288" s="5">
        <v>2.33</v>
      </c>
      <c r="AJ2288" s="5">
        <v>40.299999999999997</v>
      </c>
      <c r="AN2288" s="5">
        <v>3</v>
      </c>
      <c r="AO2288" s="5">
        <v>0.24</v>
      </c>
      <c r="AT2288" s="5">
        <v>14.3</v>
      </c>
      <c r="AU2288" s="22"/>
      <c r="AV2288" s="5">
        <v>0.22</v>
      </c>
      <c r="AW2288" s="5">
        <v>0.01</v>
      </c>
      <c r="AX2288" s="5">
        <v>0.03</v>
      </c>
      <c r="AY2288" s="21"/>
      <c r="BA2288" s="20">
        <v>7.58</v>
      </c>
      <c r="BE2288" s="20">
        <v>0.1</v>
      </c>
      <c r="BF2288" s="21"/>
      <c r="BH2288" s="5">
        <v>3.2</v>
      </c>
      <c r="BI2288" s="22"/>
      <c r="BM2288" s="20">
        <v>12300</v>
      </c>
      <c r="BO2288" s="5">
        <v>8</v>
      </c>
      <c r="BQ2288" s="21"/>
      <c r="BR2288" s="21"/>
      <c r="BX2288" s="5">
        <v>9.9</v>
      </c>
    </row>
    <row r="2289" spans="1:77" x14ac:dyDescent="0.2">
      <c r="A2289" s="2" t="s">
        <v>84</v>
      </c>
      <c r="B2289" s="3">
        <v>37084</v>
      </c>
      <c r="C2289" s="4">
        <v>30</v>
      </c>
      <c r="F2289" s="20">
        <v>0.01</v>
      </c>
      <c r="G2289" s="21"/>
      <c r="H2289" s="5">
        <v>0.06</v>
      </c>
      <c r="J2289" s="5">
        <v>5</v>
      </c>
      <c r="M2289" s="5">
        <v>0.01</v>
      </c>
      <c r="N2289" s="5">
        <v>2</v>
      </c>
      <c r="O2289" s="22"/>
      <c r="Q2289" s="5">
        <v>0.5</v>
      </c>
      <c r="S2289" s="5">
        <v>77.2</v>
      </c>
      <c r="T2289" s="5">
        <v>35</v>
      </c>
      <c r="U2289" s="5">
        <v>0.5</v>
      </c>
      <c r="V2289" s="5">
        <v>1.6</v>
      </c>
      <c r="W2289" s="5">
        <v>0.33</v>
      </c>
      <c r="AB2289" s="5">
        <v>7.74</v>
      </c>
      <c r="AD2289" s="21"/>
      <c r="AE2289" s="5">
        <v>0.68</v>
      </c>
      <c r="AI2289" s="5">
        <v>8.9</v>
      </c>
      <c r="AJ2289" s="5">
        <v>51.3</v>
      </c>
      <c r="AN2289" s="5">
        <v>3.68</v>
      </c>
      <c r="AO2289" s="5">
        <v>0.12</v>
      </c>
      <c r="AT2289" s="5">
        <v>13.2</v>
      </c>
      <c r="AU2289" s="5">
        <v>1</v>
      </c>
      <c r="AV2289" s="5">
        <v>0.22</v>
      </c>
      <c r="AW2289" s="5">
        <v>0.01</v>
      </c>
      <c r="AX2289" s="5">
        <v>0.06</v>
      </c>
      <c r="AY2289" s="21"/>
      <c r="AZ2289" s="22"/>
      <c r="BA2289" s="5">
        <v>6.74</v>
      </c>
      <c r="BC2289" s="5">
        <v>0.1</v>
      </c>
      <c r="BE2289" s="20">
        <v>0.1</v>
      </c>
      <c r="BF2289" s="21"/>
      <c r="BH2289" s="5">
        <v>1.7</v>
      </c>
      <c r="BM2289" s="20">
        <v>7560</v>
      </c>
      <c r="BN2289" s="22"/>
      <c r="BO2289" s="5">
        <v>91</v>
      </c>
      <c r="BQ2289" s="21"/>
      <c r="BR2289" s="21"/>
      <c r="BX2289" s="5">
        <v>9.5</v>
      </c>
      <c r="BY2289" s="5">
        <v>13</v>
      </c>
    </row>
    <row r="2290" spans="1:77" x14ac:dyDescent="0.2">
      <c r="A2290" s="2" t="s">
        <v>336</v>
      </c>
      <c r="B2290" s="3">
        <v>42150</v>
      </c>
      <c r="C2290" s="4">
        <v>26</v>
      </c>
      <c r="F2290" s="22"/>
      <c r="G2290" s="5">
        <v>1.1000000000000001</v>
      </c>
      <c r="H2290" s="5">
        <v>0.08</v>
      </c>
      <c r="J2290" s="22"/>
      <c r="M2290" s="5">
        <v>1.75</v>
      </c>
      <c r="N2290" s="20">
        <v>6.3</v>
      </c>
      <c r="Q2290" s="22"/>
      <c r="S2290" s="5">
        <v>17.399999999999999</v>
      </c>
      <c r="T2290" s="5">
        <v>132</v>
      </c>
      <c r="U2290" s="22"/>
      <c r="V2290" s="5">
        <v>30</v>
      </c>
      <c r="W2290" s="5">
        <v>0.34</v>
      </c>
      <c r="AB2290" s="5">
        <v>2.1</v>
      </c>
      <c r="AD2290" s="5">
        <v>1.59</v>
      </c>
      <c r="AE2290" s="5">
        <v>28.3</v>
      </c>
      <c r="AI2290" s="20">
        <v>5.6</v>
      </c>
      <c r="AJ2290" s="5">
        <v>63.3</v>
      </c>
      <c r="AN2290" s="5">
        <v>3.2</v>
      </c>
      <c r="AO2290" s="5">
        <v>0.03</v>
      </c>
      <c r="AT2290" s="5">
        <v>80.099999999999994</v>
      </c>
      <c r="AU2290" s="22"/>
      <c r="AV2290" s="5">
        <v>0.23</v>
      </c>
      <c r="AW2290" s="5">
        <v>0.01</v>
      </c>
      <c r="AX2290" s="5">
        <v>0.05</v>
      </c>
      <c r="AY2290" s="21"/>
      <c r="BA2290" s="5">
        <v>5.7</v>
      </c>
      <c r="BC2290" s="22"/>
      <c r="BE2290" s="22"/>
      <c r="BF2290" s="5">
        <v>1.92</v>
      </c>
      <c r="BH2290" s="5">
        <v>1.05</v>
      </c>
      <c r="BO2290" s="5">
        <v>38.299999999999997</v>
      </c>
      <c r="BQ2290" s="5">
        <v>5.58</v>
      </c>
      <c r="BR2290" s="5">
        <v>5.49</v>
      </c>
      <c r="BX2290" s="5">
        <v>9.3000000000000007</v>
      </c>
      <c r="BY2290" s="22"/>
    </row>
    <row r="2291" spans="1:77" x14ac:dyDescent="0.2">
      <c r="A2291" s="2" t="s">
        <v>261</v>
      </c>
      <c r="B2291" s="3">
        <v>40808</v>
      </c>
      <c r="C2291" s="4">
        <v>25</v>
      </c>
      <c r="F2291" s="22"/>
      <c r="G2291" s="5">
        <v>5.0000000000000001E-3</v>
      </c>
      <c r="H2291" s="5">
        <v>0.18</v>
      </c>
      <c r="J2291" s="22"/>
      <c r="M2291" s="5">
        <v>0.22</v>
      </c>
      <c r="N2291" s="22"/>
      <c r="Q2291" s="22"/>
      <c r="S2291" s="5">
        <v>51.8</v>
      </c>
      <c r="T2291" s="5">
        <v>29</v>
      </c>
      <c r="U2291" s="22"/>
      <c r="V2291" s="5">
        <v>1.2</v>
      </c>
      <c r="W2291" s="5">
        <v>4.53</v>
      </c>
      <c r="AB2291" s="5">
        <v>2.21</v>
      </c>
      <c r="AD2291" s="5">
        <v>0.03</v>
      </c>
      <c r="AE2291" s="5">
        <v>1.58</v>
      </c>
      <c r="AI2291" s="22"/>
      <c r="AJ2291" s="5">
        <v>26.9</v>
      </c>
      <c r="AN2291" s="5">
        <v>4.53</v>
      </c>
      <c r="AO2291" s="5">
        <v>0.18</v>
      </c>
      <c r="AT2291" s="5">
        <v>13</v>
      </c>
      <c r="AU2291" s="22"/>
      <c r="AV2291" s="5">
        <v>0.22</v>
      </c>
      <c r="AW2291" s="5">
        <v>0.01</v>
      </c>
      <c r="AX2291" s="5">
        <v>0.01</v>
      </c>
      <c r="BA2291" s="5">
        <v>7.36</v>
      </c>
      <c r="BC2291" s="22"/>
      <c r="BE2291" s="22"/>
      <c r="BF2291" s="5">
        <v>0.24</v>
      </c>
      <c r="BH2291" s="5">
        <v>1.61</v>
      </c>
      <c r="BO2291" s="5">
        <v>67</v>
      </c>
      <c r="BQ2291" s="5">
        <v>3.82</v>
      </c>
      <c r="BR2291" s="5">
        <v>3.82</v>
      </c>
      <c r="BT2291" s="20">
        <v>18</v>
      </c>
      <c r="BX2291" s="5">
        <v>9.8000000000000007</v>
      </c>
      <c r="BY2291" s="22"/>
    </row>
    <row r="2292" spans="1:77" x14ac:dyDescent="0.2">
      <c r="A2292" s="2" t="s">
        <v>374</v>
      </c>
      <c r="B2292" s="3">
        <v>41431</v>
      </c>
      <c r="C2292" s="4">
        <v>26</v>
      </c>
      <c r="G2292" s="5">
        <v>0.22</v>
      </c>
      <c r="H2292" s="5">
        <v>0.01</v>
      </c>
      <c r="J2292" s="21"/>
      <c r="M2292" s="5">
        <v>0.5</v>
      </c>
      <c r="N2292" s="21"/>
      <c r="Q2292" s="21"/>
      <c r="S2292" s="5">
        <v>27.4</v>
      </c>
      <c r="T2292" s="5">
        <v>19</v>
      </c>
      <c r="U2292" s="5">
        <v>1.9</v>
      </c>
      <c r="V2292" s="5">
        <v>11</v>
      </c>
      <c r="W2292" s="5">
        <v>0.45</v>
      </c>
      <c r="AB2292" s="5">
        <v>2.87</v>
      </c>
      <c r="AD2292" s="5">
        <v>6.04</v>
      </c>
      <c r="AE2292" s="5">
        <v>10.3</v>
      </c>
      <c r="AI2292" s="21"/>
      <c r="AJ2292" s="5">
        <v>32.1</v>
      </c>
      <c r="AN2292" s="5">
        <v>3.99</v>
      </c>
      <c r="AO2292" s="5">
        <v>0.01</v>
      </c>
      <c r="AS2292" s="21"/>
      <c r="AT2292" s="5">
        <v>23.2</v>
      </c>
      <c r="AU2292" s="21"/>
      <c r="AV2292" s="5">
        <v>74.37</v>
      </c>
      <c r="AW2292" s="5">
        <v>0.01</v>
      </c>
      <c r="AX2292" s="5">
        <v>0.09</v>
      </c>
      <c r="AY2292" s="20">
        <v>0.09</v>
      </c>
      <c r="BA2292" s="5">
        <v>6.27</v>
      </c>
      <c r="BC2292" s="21"/>
      <c r="BF2292" s="5">
        <v>2.79</v>
      </c>
      <c r="BH2292" s="5">
        <v>0.62</v>
      </c>
      <c r="BO2292" s="5">
        <v>23.3</v>
      </c>
      <c r="BQ2292" s="5">
        <v>2.84</v>
      </c>
      <c r="BR2292" s="5">
        <v>3.02</v>
      </c>
      <c r="BS2292" s="22"/>
      <c r="BT2292" s="21"/>
      <c r="BV2292" s="22"/>
      <c r="BW2292" s="21"/>
      <c r="BX2292" s="5">
        <v>9</v>
      </c>
      <c r="BY2292" s="21"/>
    </row>
    <row r="2293" spans="1:77" x14ac:dyDescent="0.2">
      <c r="A2293" s="2" t="s">
        <v>336</v>
      </c>
      <c r="B2293" s="3">
        <v>40715</v>
      </c>
      <c r="C2293" s="4">
        <v>35</v>
      </c>
      <c r="F2293" s="21"/>
      <c r="G2293" s="20">
        <v>1.52</v>
      </c>
      <c r="H2293" s="5">
        <v>0.05</v>
      </c>
      <c r="J2293" s="5">
        <v>0.7</v>
      </c>
      <c r="M2293" s="5">
        <v>1.26</v>
      </c>
      <c r="N2293" s="5">
        <v>10</v>
      </c>
      <c r="Q2293" s="5">
        <v>0.14000000000000001</v>
      </c>
      <c r="S2293" s="5">
        <v>18.899999999999999</v>
      </c>
      <c r="T2293" s="5">
        <v>157</v>
      </c>
      <c r="U2293" s="5">
        <v>2.5</v>
      </c>
      <c r="V2293" s="5">
        <v>35</v>
      </c>
      <c r="W2293" s="5">
        <v>0.16</v>
      </c>
      <c r="AB2293" s="20">
        <v>2.4300000000000002</v>
      </c>
      <c r="AD2293" s="5">
        <v>7.84</v>
      </c>
      <c r="AE2293" s="5">
        <v>26.7</v>
      </c>
      <c r="AI2293" s="5">
        <v>26</v>
      </c>
      <c r="AJ2293" s="5">
        <v>67.900000000000006</v>
      </c>
      <c r="AN2293" s="5">
        <v>2.91</v>
      </c>
      <c r="AO2293" s="5">
        <v>0.01</v>
      </c>
      <c r="AS2293" s="20">
        <v>0.57999999999999996</v>
      </c>
      <c r="AT2293" s="5">
        <v>81.8</v>
      </c>
      <c r="AU2293" s="5">
        <v>1.1000000000000001</v>
      </c>
      <c r="AV2293" s="5">
        <v>0.34</v>
      </c>
      <c r="AW2293" s="5">
        <v>0.01</v>
      </c>
      <c r="AX2293" s="5">
        <v>0.06</v>
      </c>
      <c r="AY2293" s="22"/>
      <c r="AZ2293" s="22"/>
      <c r="BA2293" s="5">
        <v>5.62</v>
      </c>
      <c r="BC2293" s="5">
        <v>0.02</v>
      </c>
      <c r="BE2293" s="21"/>
      <c r="BF2293" s="20">
        <v>0.23</v>
      </c>
      <c r="BH2293" s="5">
        <v>0.91</v>
      </c>
      <c r="BN2293" s="22"/>
      <c r="BO2293" s="5">
        <v>34.5</v>
      </c>
      <c r="BQ2293" s="5">
        <v>6.06</v>
      </c>
      <c r="BR2293" s="5">
        <v>5.61</v>
      </c>
      <c r="BT2293" s="20">
        <v>26</v>
      </c>
      <c r="BW2293" s="20">
        <v>16</v>
      </c>
      <c r="BX2293" s="5">
        <v>9.1999999999999993</v>
      </c>
      <c r="BY2293" s="5">
        <v>1</v>
      </c>
    </row>
    <row r="2294" spans="1:77" x14ac:dyDescent="0.2">
      <c r="A2294" s="2" t="s">
        <v>336</v>
      </c>
      <c r="B2294" s="3">
        <v>39940</v>
      </c>
      <c r="C2294" s="4">
        <v>25</v>
      </c>
      <c r="G2294" s="5">
        <v>1.37</v>
      </c>
      <c r="H2294" s="5">
        <v>0.1</v>
      </c>
      <c r="J2294" s="22"/>
      <c r="M2294" s="5">
        <v>1.69</v>
      </c>
      <c r="N2294" s="20">
        <v>7.7</v>
      </c>
      <c r="Q2294" s="22"/>
      <c r="S2294" s="5">
        <v>20.6</v>
      </c>
      <c r="T2294" s="5">
        <v>144</v>
      </c>
      <c r="U2294" s="20">
        <v>2.1</v>
      </c>
      <c r="V2294" s="5">
        <v>31</v>
      </c>
      <c r="W2294" s="5">
        <v>0.59</v>
      </c>
      <c r="AB2294" s="5">
        <v>2.36</v>
      </c>
      <c r="AD2294" s="5">
        <v>2.99</v>
      </c>
      <c r="AE2294" s="5">
        <v>29.2</v>
      </c>
      <c r="AI2294" s="20">
        <v>23</v>
      </c>
      <c r="AJ2294" s="5">
        <v>63.3</v>
      </c>
      <c r="AN2294" s="5">
        <v>3.53</v>
      </c>
      <c r="AO2294" s="5">
        <v>0.05</v>
      </c>
      <c r="AT2294" s="5">
        <v>76.2</v>
      </c>
      <c r="AU2294" s="22"/>
      <c r="AV2294" s="5">
        <v>0.42</v>
      </c>
      <c r="AW2294" s="5">
        <v>0.01</v>
      </c>
      <c r="AX2294" s="5">
        <v>0.06</v>
      </c>
      <c r="BA2294" s="5">
        <v>5.54</v>
      </c>
      <c r="BC2294" s="22"/>
      <c r="BF2294" s="5">
        <v>0.25</v>
      </c>
      <c r="BH2294" s="5">
        <v>0.72</v>
      </c>
      <c r="BO2294" s="5">
        <v>36.6</v>
      </c>
      <c r="BQ2294" s="22"/>
      <c r="BR2294" s="22"/>
      <c r="BT2294" s="22"/>
      <c r="BX2294" s="5">
        <v>8.6</v>
      </c>
      <c r="BY2294" s="22"/>
    </row>
    <row r="2295" spans="1:77" x14ac:dyDescent="0.2">
      <c r="A2295" s="2" t="s">
        <v>261</v>
      </c>
      <c r="B2295" s="3">
        <v>41576</v>
      </c>
      <c r="C2295" s="4">
        <v>25</v>
      </c>
      <c r="F2295" s="21"/>
      <c r="G2295" s="20">
        <v>5.0000000000000001E-3</v>
      </c>
      <c r="H2295" s="5">
        <v>0.22</v>
      </c>
      <c r="J2295" s="21"/>
      <c r="M2295" s="5">
        <v>0.22</v>
      </c>
      <c r="N2295" s="21"/>
      <c r="Q2295" s="21"/>
      <c r="S2295" s="5">
        <v>54.7</v>
      </c>
      <c r="T2295" s="5">
        <v>26</v>
      </c>
      <c r="U2295" s="21"/>
      <c r="V2295" s="5">
        <v>0.88</v>
      </c>
      <c r="W2295" s="5">
        <v>4.3099999999999996</v>
      </c>
      <c r="AB2295" s="20">
        <v>2.65</v>
      </c>
      <c r="AD2295" s="5">
        <v>9.15</v>
      </c>
      <c r="AE2295" s="5">
        <v>2.04</v>
      </c>
      <c r="AI2295" s="21"/>
      <c r="AJ2295" s="5">
        <v>38.6</v>
      </c>
      <c r="AN2295" s="5">
        <v>4.99</v>
      </c>
      <c r="AO2295" s="5">
        <v>0.17</v>
      </c>
      <c r="AS2295" s="22"/>
      <c r="AT2295" s="5">
        <v>13.6</v>
      </c>
      <c r="AU2295" s="21"/>
      <c r="AV2295" s="5">
        <v>0.22</v>
      </c>
      <c r="AW2295" s="5">
        <v>0.01</v>
      </c>
      <c r="AX2295" s="5">
        <v>0.01</v>
      </c>
      <c r="AY2295" s="20">
        <v>0.15</v>
      </c>
      <c r="BA2295" s="5">
        <v>7.47</v>
      </c>
      <c r="BC2295" s="21"/>
      <c r="BE2295" s="21"/>
      <c r="BF2295" s="20">
        <v>0.17</v>
      </c>
      <c r="BH2295" s="5">
        <v>1.52</v>
      </c>
      <c r="BO2295" s="5">
        <v>68.599999999999994</v>
      </c>
      <c r="BQ2295" s="5">
        <v>3.68</v>
      </c>
      <c r="BR2295" s="5">
        <v>4.03</v>
      </c>
      <c r="BW2295" s="22"/>
      <c r="BX2295" s="5">
        <v>9.6</v>
      </c>
      <c r="BY2295" s="21"/>
    </row>
    <row r="2296" spans="1:77" x14ac:dyDescent="0.2">
      <c r="A2296" s="2" t="s">
        <v>290</v>
      </c>
      <c r="B2296" s="3">
        <v>41569</v>
      </c>
      <c r="C2296" s="4">
        <v>32</v>
      </c>
      <c r="F2296" s="21"/>
      <c r="G2296" s="20">
        <v>8.9999999999999993E-3</v>
      </c>
      <c r="H2296" s="5">
        <v>0.14000000000000001</v>
      </c>
      <c r="J2296" s="5">
        <v>2</v>
      </c>
      <c r="M2296" s="5">
        <v>0.81</v>
      </c>
      <c r="N2296" s="5">
        <v>0.2</v>
      </c>
      <c r="Q2296" s="5">
        <v>0.02</v>
      </c>
      <c r="S2296" s="5">
        <v>77.599999999999994</v>
      </c>
      <c r="T2296" s="5">
        <v>31</v>
      </c>
      <c r="U2296" s="5">
        <v>0.3</v>
      </c>
      <c r="V2296" s="5">
        <v>7</v>
      </c>
      <c r="W2296" s="5">
        <v>2.3199999999999998</v>
      </c>
      <c r="AB2296" s="5">
        <v>2.9</v>
      </c>
      <c r="AD2296" s="5">
        <v>4.32</v>
      </c>
      <c r="AE2296" s="5">
        <v>7.01</v>
      </c>
      <c r="AI2296" s="5">
        <v>0.5</v>
      </c>
      <c r="AJ2296" s="5">
        <v>51.5</v>
      </c>
      <c r="AN2296" s="5">
        <v>4</v>
      </c>
      <c r="AO2296" s="5">
        <v>0.24</v>
      </c>
      <c r="AS2296" s="22"/>
      <c r="AT2296" s="5">
        <v>25</v>
      </c>
      <c r="AU2296" s="5">
        <v>0.5</v>
      </c>
      <c r="AV2296" s="5">
        <v>0.22</v>
      </c>
      <c r="AW2296" s="5">
        <v>0.01</v>
      </c>
      <c r="AX2296" s="5">
        <v>0.37</v>
      </c>
      <c r="AY2296" s="22"/>
      <c r="BA2296" s="5">
        <v>6.82</v>
      </c>
      <c r="BC2296" s="5">
        <v>1E-3</v>
      </c>
      <c r="BE2296" s="21"/>
      <c r="BF2296" s="20">
        <v>0.1</v>
      </c>
      <c r="BH2296" s="5">
        <v>3.74</v>
      </c>
      <c r="BI2296" s="21"/>
      <c r="BO2296" s="5">
        <v>35.9</v>
      </c>
      <c r="BQ2296" s="5">
        <v>5.37</v>
      </c>
      <c r="BR2296" s="5">
        <v>5.61</v>
      </c>
      <c r="BS2296" s="22"/>
      <c r="BT2296" s="22"/>
      <c r="BV2296" s="22"/>
      <c r="BW2296" s="22"/>
      <c r="BX2296" s="5">
        <v>10.1</v>
      </c>
      <c r="BY2296" s="5">
        <v>2</v>
      </c>
    </row>
    <row r="2297" spans="1:77" x14ac:dyDescent="0.2">
      <c r="A2297" s="2" t="s">
        <v>357</v>
      </c>
      <c r="B2297" s="3">
        <v>39961</v>
      </c>
      <c r="C2297" s="4">
        <v>23</v>
      </c>
      <c r="F2297" s="21"/>
      <c r="G2297" s="20">
        <v>1.2</v>
      </c>
      <c r="H2297" s="5">
        <v>0.01</v>
      </c>
      <c r="M2297" s="5">
        <v>1.45</v>
      </c>
      <c r="S2297" s="5">
        <v>17.399999999999999</v>
      </c>
      <c r="T2297" s="5">
        <v>21</v>
      </c>
      <c r="V2297" s="20">
        <v>17</v>
      </c>
      <c r="W2297" s="5">
        <v>0.04</v>
      </c>
      <c r="AB2297" s="5">
        <v>2.6</v>
      </c>
      <c r="AD2297" s="20">
        <v>0.73</v>
      </c>
      <c r="AE2297" s="5">
        <v>6.24</v>
      </c>
      <c r="AJ2297" s="5">
        <v>28.3</v>
      </c>
      <c r="AN2297" s="5">
        <v>2.35</v>
      </c>
      <c r="AO2297" s="5">
        <v>0.01</v>
      </c>
      <c r="AT2297" s="5">
        <v>30.5</v>
      </c>
      <c r="AV2297" s="5">
        <v>40.32</v>
      </c>
      <c r="AW2297" s="5">
        <v>0.01</v>
      </c>
      <c r="AX2297" s="5">
        <v>0.01</v>
      </c>
      <c r="BA2297" s="5">
        <v>5.19</v>
      </c>
      <c r="BE2297" s="21"/>
      <c r="BF2297" s="20">
        <v>1.75</v>
      </c>
      <c r="BH2297" s="5">
        <v>0.31</v>
      </c>
      <c r="BO2297" s="5">
        <v>48.8</v>
      </c>
      <c r="BQ2297" s="22"/>
      <c r="BR2297" s="22"/>
      <c r="BT2297" s="22"/>
      <c r="BU2297" s="21"/>
      <c r="BX2297" s="5">
        <v>9.5</v>
      </c>
      <c r="BY2297" s="20">
        <v>54</v>
      </c>
    </row>
    <row r="2298" spans="1:77" x14ac:dyDescent="0.2">
      <c r="A2298" s="2" t="s">
        <v>357</v>
      </c>
      <c r="B2298" s="3">
        <v>38827</v>
      </c>
      <c r="C2298" s="4">
        <v>35</v>
      </c>
      <c r="F2298" s="20">
        <v>0.33</v>
      </c>
      <c r="G2298" s="5">
        <v>0.33</v>
      </c>
      <c r="H2298" s="5">
        <v>0.02</v>
      </c>
      <c r="J2298" s="20">
        <v>0.2</v>
      </c>
      <c r="M2298" s="5">
        <v>1.3</v>
      </c>
      <c r="N2298" s="20">
        <v>0.6</v>
      </c>
      <c r="O2298" s="20">
        <v>10</v>
      </c>
      <c r="P2298" s="22"/>
      <c r="Q2298" s="20">
        <v>0.08</v>
      </c>
      <c r="R2298" s="22"/>
      <c r="S2298" s="5">
        <v>16</v>
      </c>
      <c r="T2298" s="5">
        <v>40</v>
      </c>
      <c r="U2298" s="20">
        <v>2</v>
      </c>
      <c r="V2298" s="5">
        <v>45</v>
      </c>
      <c r="W2298" s="5">
        <v>0.08</v>
      </c>
      <c r="AB2298" s="5">
        <v>2.06</v>
      </c>
      <c r="AD2298" s="5">
        <v>-11.1</v>
      </c>
      <c r="AE2298" s="5">
        <v>4.16</v>
      </c>
      <c r="AI2298" s="20">
        <v>3.8</v>
      </c>
      <c r="AJ2298" s="5">
        <v>32.1</v>
      </c>
      <c r="AK2298" s="22"/>
      <c r="AN2298" s="5">
        <v>1.95</v>
      </c>
      <c r="AO2298" s="5">
        <v>0.01</v>
      </c>
      <c r="AT2298" s="5">
        <v>36.6</v>
      </c>
      <c r="AU2298" s="20">
        <v>1.2</v>
      </c>
      <c r="AV2298" s="5">
        <v>53.34</v>
      </c>
      <c r="AW2298" s="5">
        <v>0.01</v>
      </c>
      <c r="AX2298" s="5">
        <v>0.03</v>
      </c>
      <c r="AY2298" s="21"/>
      <c r="AZ2298" s="20">
        <v>0.01</v>
      </c>
      <c r="BA2298" s="20">
        <v>5.25</v>
      </c>
      <c r="BC2298" s="20">
        <v>8.0999999999999996E-3</v>
      </c>
      <c r="BD2298" s="22"/>
      <c r="BE2298" s="20">
        <v>6.2</v>
      </c>
      <c r="BF2298" s="21"/>
      <c r="BH2298" s="5">
        <v>0.28999999999999998</v>
      </c>
      <c r="BN2298" s="22"/>
      <c r="BO2298" s="5">
        <v>33.5</v>
      </c>
      <c r="BQ2298" s="5">
        <v>3</v>
      </c>
      <c r="BR2298" s="5">
        <v>2.7</v>
      </c>
      <c r="BW2298" s="22"/>
      <c r="BX2298" s="5">
        <v>6.6</v>
      </c>
      <c r="BY2298" s="20">
        <v>46</v>
      </c>
    </row>
    <row r="2299" spans="1:77" x14ac:dyDescent="0.2">
      <c r="A2299" s="2" t="s">
        <v>342</v>
      </c>
      <c r="B2299" s="3">
        <v>35731</v>
      </c>
      <c r="C2299" s="4">
        <v>32</v>
      </c>
      <c r="F2299" s="5">
        <v>0.15</v>
      </c>
      <c r="G2299" s="5">
        <v>0.14000000000000001</v>
      </c>
      <c r="H2299" s="5">
        <v>0.01</v>
      </c>
      <c r="J2299" s="20">
        <v>0.2</v>
      </c>
      <c r="M2299" s="20">
        <v>0.41</v>
      </c>
      <c r="N2299" s="20">
        <v>1</v>
      </c>
      <c r="O2299" s="20">
        <v>50</v>
      </c>
      <c r="Q2299" s="20">
        <v>0.2</v>
      </c>
      <c r="S2299" s="5">
        <v>6.4</v>
      </c>
      <c r="T2299" s="5">
        <v>65</v>
      </c>
      <c r="U2299" s="20">
        <v>0.4</v>
      </c>
      <c r="V2299" s="5">
        <v>1</v>
      </c>
      <c r="W2299" s="5">
        <v>0.01</v>
      </c>
      <c r="AB2299" s="20">
        <v>9.34</v>
      </c>
      <c r="AD2299" s="22"/>
      <c r="AE2299" s="5">
        <v>2.1</v>
      </c>
      <c r="AI2299" s="20">
        <v>1</v>
      </c>
      <c r="AJ2299" s="5">
        <v>29.5</v>
      </c>
      <c r="AN2299" s="5">
        <v>5.5</v>
      </c>
      <c r="AO2299" s="5">
        <v>0.06</v>
      </c>
      <c r="AT2299" s="5">
        <v>24</v>
      </c>
      <c r="AU2299" s="20">
        <v>1.2</v>
      </c>
      <c r="AV2299" s="5">
        <v>8.18</v>
      </c>
      <c r="AW2299" s="5">
        <v>0.01</v>
      </c>
      <c r="AX2299" s="5">
        <v>0.01</v>
      </c>
      <c r="AY2299" s="21"/>
      <c r="AZ2299" s="20">
        <v>5.0000000000000001E-3</v>
      </c>
      <c r="BA2299" s="5">
        <v>4.95</v>
      </c>
      <c r="BC2299" s="20">
        <v>2.8E-3</v>
      </c>
      <c r="BE2299" s="5">
        <v>10</v>
      </c>
      <c r="BH2299" s="5">
        <v>7.0000000000000007E-2</v>
      </c>
      <c r="BI2299" s="21"/>
      <c r="BN2299" s="22"/>
      <c r="BO2299" s="5">
        <v>19.899999999999999</v>
      </c>
      <c r="BQ2299" s="22"/>
      <c r="BR2299" s="22"/>
      <c r="BX2299" s="5">
        <v>8.6999999999999993</v>
      </c>
      <c r="BY2299" s="20">
        <v>11</v>
      </c>
    </row>
    <row r="2300" spans="1:77" x14ac:dyDescent="0.2">
      <c r="A2300" s="2" t="s">
        <v>342</v>
      </c>
      <c r="B2300" s="3">
        <v>32000</v>
      </c>
      <c r="C2300" s="4">
        <v>22</v>
      </c>
      <c r="F2300" s="20">
        <v>0.01</v>
      </c>
      <c r="G2300" s="21"/>
      <c r="H2300" s="5">
        <v>0.06</v>
      </c>
      <c r="J2300" s="22"/>
      <c r="M2300" s="5">
        <v>0.36</v>
      </c>
      <c r="N2300" s="20">
        <v>1.4</v>
      </c>
      <c r="Q2300" s="20">
        <v>0.38</v>
      </c>
      <c r="S2300" s="5">
        <v>11</v>
      </c>
      <c r="T2300" s="5">
        <v>56</v>
      </c>
      <c r="U2300" s="22"/>
      <c r="V2300" s="5">
        <v>1</v>
      </c>
      <c r="W2300" s="5">
        <v>2E-3</v>
      </c>
      <c r="AB2300" s="5">
        <v>8.98</v>
      </c>
      <c r="AC2300" s="21"/>
      <c r="AD2300" s="21"/>
      <c r="AE2300" s="5">
        <v>2</v>
      </c>
      <c r="AI2300" s="22"/>
      <c r="AJ2300" s="5">
        <v>25.5</v>
      </c>
      <c r="AN2300" s="5">
        <v>4.8</v>
      </c>
      <c r="AO2300" s="5">
        <v>0.14000000000000001</v>
      </c>
      <c r="AS2300" s="22"/>
      <c r="AT2300" s="5">
        <v>31</v>
      </c>
      <c r="AU2300" s="22"/>
      <c r="AV2300" s="5">
        <v>5.72</v>
      </c>
      <c r="AW2300" s="5">
        <v>0.01</v>
      </c>
      <c r="AX2300" s="5">
        <v>0.01</v>
      </c>
      <c r="AY2300" s="22"/>
      <c r="BA2300" s="5">
        <v>5.81</v>
      </c>
      <c r="BC2300" s="22"/>
      <c r="BE2300" s="20">
        <v>10.1</v>
      </c>
      <c r="BF2300" s="21"/>
      <c r="BH2300" s="5">
        <v>0.25</v>
      </c>
      <c r="BO2300" s="21"/>
      <c r="BQ2300" s="21"/>
      <c r="BR2300" s="21"/>
      <c r="BS2300" s="22"/>
      <c r="BT2300" s="22"/>
      <c r="BV2300" s="22"/>
      <c r="BW2300" s="22"/>
      <c r="BX2300" s="5">
        <v>8.6</v>
      </c>
      <c r="BY2300" s="22"/>
    </row>
    <row r="2301" spans="1:77" x14ac:dyDescent="0.2">
      <c r="A2301" s="2" t="s">
        <v>328</v>
      </c>
      <c r="B2301" s="3">
        <v>34953</v>
      </c>
      <c r="C2301" s="4">
        <v>32</v>
      </c>
      <c r="F2301" s="20">
        <v>0.14000000000000001</v>
      </c>
      <c r="G2301" s="5">
        <v>7.0000000000000007E-2</v>
      </c>
      <c r="H2301" s="5">
        <v>0.03</v>
      </c>
      <c r="J2301" s="5">
        <v>1</v>
      </c>
      <c r="M2301" s="5">
        <v>0.31</v>
      </c>
      <c r="N2301" s="5">
        <v>1</v>
      </c>
      <c r="O2301" s="20">
        <v>60</v>
      </c>
      <c r="Q2301" s="5">
        <v>0.2</v>
      </c>
      <c r="S2301" s="5">
        <v>10</v>
      </c>
      <c r="T2301" s="5">
        <v>61</v>
      </c>
      <c r="U2301" s="5">
        <v>1</v>
      </c>
      <c r="V2301" s="5">
        <v>0.7</v>
      </c>
      <c r="W2301" s="5">
        <v>7.0000000000000007E-2</v>
      </c>
      <c r="Y2301" s="22"/>
      <c r="AB2301" s="5">
        <v>6.97</v>
      </c>
      <c r="AC2301" s="22"/>
      <c r="AD2301" s="21"/>
      <c r="AE2301" s="5">
        <v>3.3</v>
      </c>
      <c r="AI2301" s="5">
        <v>1</v>
      </c>
      <c r="AJ2301" s="5">
        <v>30.8</v>
      </c>
      <c r="AN2301" s="5">
        <v>6.5</v>
      </c>
      <c r="AO2301" s="5">
        <v>0.02</v>
      </c>
      <c r="AT2301" s="5">
        <v>33</v>
      </c>
      <c r="AU2301" s="5">
        <v>1.3</v>
      </c>
      <c r="AV2301" s="5">
        <v>17.59</v>
      </c>
      <c r="AW2301" s="5">
        <v>0.01</v>
      </c>
      <c r="AX2301" s="5">
        <v>0.02</v>
      </c>
      <c r="AY2301" s="5">
        <v>0.01</v>
      </c>
      <c r="AZ2301" s="22"/>
      <c r="BA2301" s="5">
        <v>5.08</v>
      </c>
      <c r="BC2301" s="5">
        <v>7.6E-3</v>
      </c>
      <c r="BE2301" s="20">
        <v>11.2</v>
      </c>
      <c r="BF2301" s="21"/>
      <c r="BH2301" s="5">
        <v>0.08</v>
      </c>
      <c r="BN2301" s="22"/>
      <c r="BO2301" s="5">
        <v>19.7</v>
      </c>
      <c r="BQ2301" s="21"/>
      <c r="BR2301" s="21"/>
      <c r="BX2301" s="5">
        <v>8.5</v>
      </c>
      <c r="BY2301" s="5">
        <v>5</v>
      </c>
    </row>
    <row r="2302" spans="1:77" x14ac:dyDescent="0.2">
      <c r="A2302" s="2" t="s">
        <v>357</v>
      </c>
      <c r="B2302" s="3">
        <v>35747</v>
      </c>
      <c r="C2302" s="4">
        <v>23</v>
      </c>
      <c r="F2302" s="20">
        <v>1.4</v>
      </c>
      <c r="G2302" s="5">
        <v>0.8</v>
      </c>
      <c r="H2302" s="5">
        <v>0.01</v>
      </c>
      <c r="J2302" s="22"/>
      <c r="M2302" s="21"/>
      <c r="N2302" s="22"/>
      <c r="Q2302" s="22"/>
      <c r="S2302" s="5">
        <v>40</v>
      </c>
      <c r="T2302" s="5">
        <v>257</v>
      </c>
      <c r="U2302" s="22"/>
      <c r="V2302" s="5">
        <v>19</v>
      </c>
      <c r="W2302" s="5">
        <v>0.03</v>
      </c>
      <c r="AB2302" s="5">
        <v>2.5</v>
      </c>
      <c r="AD2302" s="21"/>
      <c r="AE2302" s="5">
        <v>14</v>
      </c>
      <c r="AI2302" s="22"/>
      <c r="AJ2302" s="5">
        <v>104.5</v>
      </c>
      <c r="AN2302" s="5">
        <v>4.4000000000000004</v>
      </c>
      <c r="AO2302" s="5">
        <v>0.02</v>
      </c>
      <c r="AT2302" s="5">
        <v>150</v>
      </c>
      <c r="AU2302" s="22"/>
      <c r="AV2302" s="5">
        <v>42.8</v>
      </c>
      <c r="AW2302" s="5">
        <v>0.01</v>
      </c>
      <c r="AX2302" s="5">
        <v>0.01</v>
      </c>
      <c r="AY2302" s="5">
        <v>5.0000000000000001E-3</v>
      </c>
      <c r="BA2302" s="5">
        <v>5.15</v>
      </c>
      <c r="BC2302" s="22"/>
      <c r="BE2302" s="20">
        <v>2</v>
      </c>
      <c r="BF2302" s="21"/>
      <c r="BH2302" s="5">
        <v>0.2</v>
      </c>
      <c r="BI2302" s="20">
        <v>1.2</v>
      </c>
      <c r="BO2302" s="5">
        <v>33.1</v>
      </c>
      <c r="BQ2302" s="21"/>
      <c r="BR2302" s="21"/>
      <c r="BX2302" s="5">
        <v>11.2</v>
      </c>
      <c r="BY2302" s="22"/>
    </row>
    <row r="2303" spans="1:77" x14ac:dyDescent="0.2">
      <c r="A2303" s="2" t="s">
        <v>278</v>
      </c>
      <c r="B2303" s="3">
        <v>42242</v>
      </c>
      <c r="C2303" s="4">
        <v>21</v>
      </c>
      <c r="F2303" s="22"/>
      <c r="G2303" s="5">
        <v>0.01</v>
      </c>
      <c r="H2303" s="5">
        <v>7.0000000000000007E-2</v>
      </c>
      <c r="J2303" s="22"/>
      <c r="M2303" s="5">
        <v>0.46</v>
      </c>
      <c r="N2303" s="22"/>
      <c r="Q2303" s="22"/>
      <c r="S2303" s="5">
        <v>105</v>
      </c>
      <c r="T2303" s="5">
        <v>52</v>
      </c>
      <c r="U2303" s="22"/>
      <c r="V2303" s="5">
        <v>2.8</v>
      </c>
      <c r="W2303" s="5">
        <v>3.6</v>
      </c>
      <c r="AB2303" s="21"/>
      <c r="AD2303" s="5">
        <v>1.88</v>
      </c>
      <c r="AE2303" s="5">
        <v>1.63</v>
      </c>
      <c r="AI2303" s="22"/>
      <c r="AJ2303" s="21"/>
      <c r="AN2303" s="5">
        <v>5.03</v>
      </c>
      <c r="AO2303" s="5">
        <v>0.23</v>
      </c>
      <c r="AT2303" s="5">
        <v>26.1</v>
      </c>
      <c r="AU2303" s="22"/>
      <c r="AV2303" s="5">
        <v>0.22</v>
      </c>
      <c r="AW2303" s="5">
        <v>0.01</v>
      </c>
      <c r="AX2303" s="5">
        <v>0.01</v>
      </c>
      <c r="AY2303" s="21"/>
      <c r="BA2303" s="5">
        <v>7.32</v>
      </c>
      <c r="BC2303" s="22"/>
      <c r="BE2303" s="22"/>
      <c r="BF2303" s="21"/>
      <c r="BH2303" s="5">
        <v>4.16</v>
      </c>
      <c r="BI2303" s="22"/>
      <c r="BO2303" s="5">
        <v>61.5</v>
      </c>
      <c r="BQ2303" s="5">
        <v>6.91</v>
      </c>
      <c r="BR2303" s="5">
        <v>7.04</v>
      </c>
      <c r="BS2303" s="21"/>
      <c r="BT2303" s="21"/>
      <c r="BV2303" s="21"/>
      <c r="BX2303" s="5">
        <v>10.4</v>
      </c>
      <c r="BY2303" s="22"/>
    </row>
    <row r="2304" spans="1:77" x14ac:dyDescent="0.2">
      <c r="A2304" s="2" t="s">
        <v>225</v>
      </c>
      <c r="B2304" s="3">
        <v>35390</v>
      </c>
      <c r="C2304" s="4">
        <v>23</v>
      </c>
      <c r="F2304" s="20">
        <v>0.01</v>
      </c>
      <c r="G2304" s="5">
        <v>9.4000000000000004E-3</v>
      </c>
      <c r="H2304" s="5">
        <v>0.02</v>
      </c>
      <c r="J2304" s="22"/>
      <c r="M2304" s="21"/>
      <c r="N2304" s="22"/>
      <c r="Q2304" s="22"/>
      <c r="S2304" s="5">
        <v>140</v>
      </c>
      <c r="T2304" s="5">
        <v>25</v>
      </c>
      <c r="U2304" s="22"/>
      <c r="V2304" s="5">
        <v>1.1000000000000001</v>
      </c>
      <c r="W2304" s="5">
        <v>0.32</v>
      </c>
      <c r="AB2304" s="5">
        <v>0.96</v>
      </c>
      <c r="AD2304" s="21"/>
      <c r="AE2304" s="5">
        <v>1.7</v>
      </c>
      <c r="AI2304" s="22"/>
      <c r="AJ2304" s="5">
        <v>76.7</v>
      </c>
      <c r="AN2304" s="5">
        <v>8.3000000000000007</v>
      </c>
      <c r="AO2304" s="5">
        <v>0.13</v>
      </c>
      <c r="AT2304" s="5">
        <v>10</v>
      </c>
      <c r="AU2304" s="22"/>
      <c r="AV2304" s="5">
        <v>1.1000000000000001</v>
      </c>
      <c r="AW2304" s="5">
        <v>0.01</v>
      </c>
      <c r="AX2304" s="5">
        <v>0.01</v>
      </c>
      <c r="AY2304" s="5">
        <v>9.5999999999999992E-3</v>
      </c>
      <c r="BA2304" s="5">
        <v>7.07</v>
      </c>
      <c r="BC2304" s="22"/>
      <c r="BE2304" s="20">
        <v>0.4</v>
      </c>
      <c r="BF2304" s="21"/>
      <c r="BH2304" s="5">
        <v>5.0999999999999996</v>
      </c>
      <c r="BI2304" s="20">
        <v>0.88</v>
      </c>
      <c r="BO2304" s="5">
        <v>74.400000000000006</v>
      </c>
      <c r="BQ2304" s="21"/>
      <c r="BR2304" s="21"/>
      <c r="BS2304" s="21"/>
      <c r="BT2304" s="21"/>
      <c r="BV2304" s="21"/>
      <c r="BX2304" s="5">
        <v>9.8000000000000007</v>
      </c>
      <c r="BY2304" s="22"/>
    </row>
    <row r="2305" spans="1:77" x14ac:dyDescent="0.2">
      <c r="A2305" s="2" t="s">
        <v>320</v>
      </c>
      <c r="B2305" s="3">
        <v>42268</v>
      </c>
      <c r="C2305" s="4">
        <v>31</v>
      </c>
      <c r="F2305" s="22"/>
      <c r="G2305" s="5">
        <v>0.02</v>
      </c>
      <c r="H2305" s="5">
        <v>0.11</v>
      </c>
      <c r="J2305" s="20">
        <v>3.3</v>
      </c>
      <c r="M2305" s="5">
        <v>0.66</v>
      </c>
      <c r="N2305" s="20">
        <v>0.2</v>
      </c>
      <c r="O2305" s="22"/>
      <c r="Q2305" s="20">
        <v>0.02</v>
      </c>
      <c r="S2305" s="5">
        <v>70.3</v>
      </c>
      <c r="T2305" s="5">
        <v>33</v>
      </c>
      <c r="U2305" s="20">
        <v>0.8</v>
      </c>
      <c r="V2305" s="5">
        <v>6</v>
      </c>
      <c r="W2305" s="20">
        <v>2.7</v>
      </c>
      <c r="AB2305" s="5">
        <v>3.98</v>
      </c>
      <c r="AC2305" s="20">
        <v>10</v>
      </c>
      <c r="AD2305" s="5">
        <v>1.44</v>
      </c>
      <c r="AE2305" s="5">
        <v>14.4</v>
      </c>
      <c r="AI2305" s="20">
        <v>0.5</v>
      </c>
      <c r="AJ2305" s="21"/>
      <c r="AN2305" s="5">
        <v>5.86</v>
      </c>
      <c r="AO2305" s="5">
        <v>0.21</v>
      </c>
      <c r="AT2305" s="5">
        <v>13.3</v>
      </c>
      <c r="AU2305" s="20">
        <v>5.5</v>
      </c>
      <c r="AV2305" s="5">
        <v>0.61</v>
      </c>
      <c r="AW2305" s="5">
        <v>0.01</v>
      </c>
      <c r="AX2305" s="5">
        <v>0.35</v>
      </c>
      <c r="AY2305" s="21"/>
      <c r="BA2305" s="5">
        <v>6.58</v>
      </c>
      <c r="BC2305" s="20">
        <v>2.8999999999999998E-3</v>
      </c>
      <c r="BF2305" s="21"/>
      <c r="BH2305" s="5">
        <v>1.93</v>
      </c>
      <c r="BN2305" s="22"/>
      <c r="BO2305" s="5">
        <v>103</v>
      </c>
      <c r="BQ2305" s="5">
        <v>5.03</v>
      </c>
      <c r="BR2305" s="5">
        <v>5.0999999999999996</v>
      </c>
      <c r="BT2305" s="22"/>
      <c r="BX2305" s="5">
        <v>10</v>
      </c>
      <c r="BY2305" s="20">
        <v>1.3</v>
      </c>
    </row>
    <row r="2306" spans="1:77" x14ac:dyDescent="0.2">
      <c r="A2306" s="2" t="s">
        <v>181</v>
      </c>
      <c r="B2306" s="3">
        <v>35443</v>
      </c>
      <c r="C2306" s="4">
        <v>28</v>
      </c>
      <c r="F2306" s="20">
        <v>2E-3</v>
      </c>
      <c r="G2306" s="5">
        <v>2E-3</v>
      </c>
      <c r="H2306" s="5">
        <v>7.0000000000000007E-2</v>
      </c>
      <c r="J2306" s="20">
        <v>1</v>
      </c>
      <c r="M2306" s="21"/>
      <c r="N2306" s="20">
        <v>1</v>
      </c>
      <c r="O2306" s="22"/>
      <c r="Q2306" s="5">
        <v>0.2</v>
      </c>
      <c r="S2306" s="21"/>
      <c r="T2306" s="5">
        <v>9.1</v>
      </c>
      <c r="U2306" s="20">
        <v>1</v>
      </c>
      <c r="V2306" s="5">
        <v>1</v>
      </c>
      <c r="W2306" s="5">
        <v>0.89</v>
      </c>
      <c r="AB2306" s="21"/>
      <c r="AD2306" s="21"/>
      <c r="AE2306" s="5">
        <v>1.1000000000000001</v>
      </c>
      <c r="AI2306" s="20">
        <v>1</v>
      </c>
      <c r="AJ2306" s="5">
        <v>31.6</v>
      </c>
      <c r="AN2306" s="5">
        <v>2.4</v>
      </c>
      <c r="AO2306" s="5">
        <v>0.09</v>
      </c>
      <c r="AT2306" s="5">
        <v>7.7</v>
      </c>
      <c r="AU2306" s="20">
        <v>1</v>
      </c>
      <c r="AV2306" s="5">
        <v>0.22</v>
      </c>
      <c r="AW2306" s="5">
        <v>0.01</v>
      </c>
      <c r="AX2306" s="5">
        <v>0.02</v>
      </c>
      <c r="AY2306" s="5">
        <v>8.3999999999999995E-3</v>
      </c>
      <c r="AZ2306" s="20">
        <v>8.3999999999999995E-3</v>
      </c>
      <c r="BA2306" s="5">
        <v>7.82</v>
      </c>
      <c r="BC2306" s="20">
        <v>1E-3</v>
      </c>
      <c r="BE2306" s="20">
        <v>0.5</v>
      </c>
      <c r="BF2306" s="21"/>
      <c r="BH2306" s="21"/>
      <c r="BN2306" s="22"/>
      <c r="BO2306" s="5">
        <v>25.7</v>
      </c>
      <c r="BQ2306" s="21"/>
      <c r="BR2306" s="21"/>
      <c r="BX2306" s="5">
        <v>9.1</v>
      </c>
      <c r="BY2306" s="20">
        <v>5</v>
      </c>
    </row>
    <row r="2307" spans="1:77" x14ac:dyDescent="0.2">
      <c r="A2307" s="2" t="s">
        <v>320</v>
      </c>
      <c r="B2307" s="3">
        <v>40875</v>
      </c>
      <c r="C2307" s="4">
        <v>26</v>
      </c>
      <c r="G2307" s="5">
        <v>0.01</v>
      </c>
      <c r="H2307" s="5">
        <v>0.1</v>
      </c>
      <c r="J2307" s="5">
        <v>3.2</v>
      </c>
      <c r="M2307" s="5">
        <v>0.59</v>
      </c>
      <c r="N2307" s="21"/>
      <c r="Q2307" s="21"/>
      <c r="S2307" s="5">
        <v>81.900000000000006</v>
      </c>
      <c r="T2307" s="5">
        <v>38</v>
      </c>
      <c r="U2307" s="21"/>
      <c r="V2307" s="5">
        <v>5.5</v>
      </c>
      <c r="W2307" s="5">
        <v>2.85</v>
      </c>
      <c r="AB2307" s="5">
        <v>3.59</v>
      </c>
      <c r="AC2307" s="22"/>
      <c r="AD2307" s="5">
        <v>14.51</v>
      </c>
      <c r="AE2307" s="5">
        <v>17.899999999999999</v>
      </c>
      <c r="AI2307" s="21"/>
      <c r="AJ2307" s="5">
        <v>52.5</v>
      </c>
      <c r="AN2307" s="5">
        <v>6.24</v>
      </c>
      <c r="AO2307" s="5">
        <v>0.25</v>
      </c>
      <c r="AT2307" s="5">
        <v>14.2</v>
      </c>
      <c r="AU2307" s="21"/>
      <c r="AV2307" s="5">
        <v>2.2599999999999998</v>
      </c>
      <c r="AW2307" s="5">
        <v>0.01</v>
      </c>
      <c r="AX2307" s="5">
        <v>0.37</v>
      </c>
      <c r="AY2307" s="21"/>
      <c r="BA2307" s="5">
        <v>6.7</v>
      </c>
      <c r="BC2307" s="21"/>
      <c r="BF2307" s="5">
        <v>0.61</v>
      </c>
      <c r="BH2307" s="5">
        <v>1.77</v>
      </c>
      <c r="BO2307" s="5">
        <v>104</v>
      </c>
      <c r="BQ2307" s="5">
        <v>5.0599999999999996</v>
      </c>
      <c r="BR2307" s="5">
        <v>5.85</v>
      </c>
      <c r="BT2307" s="20">
        <v>25</v>
      </c>
      <c r="BX2307" s="5">
        <v>10.3</v>
      </c>
      <c r="BY2307" s="21"/>
    </row>
    <row r="2308" spans="1:77" x14ac:dyDescent="0.2">
      <c r="A2308" s="2" t="s">
        <v>243</v>
      </c>
      <c r="B2308" s="3">
        <v>41883</v>
      </c>
      <c r="C2308" s="4">
        <v>33</v>
      </c>
      <c r="F2308" s="22"/>
      <c r="G2308" s="5">
        <v>3.0000000000000001E-3</v>
      </c>
      <c r="H2308" s="5">
        <v>0.01</v>
      </c>
      <c r="J2308" s="5">
        <v>1.5</v>
      </c>
      <c r="M2308" s="5">
        <v>0.25</v>
      </c>
      <c r="N2308" s="5">
        <v>0.2</v>
      </c>
      <c r="O2308" s="22"/>
      <c r="Q2308" s="5">
        <v>0.02</v>
      </c>
      <c r="S2308" s="5">
        <v>87.4</v>
      </c>
      <c r="T2308" s="5">
        <v>19</v>
      </c>
      <c r="U2308" s="5">
        <v>0.2</v>
      </c>
      <c r="V2308" s="5">
        <v>0.92</v>
      </c>
      <c r="W2308" s="5">
        <v>0.15</v>
      </c>
      <c r="AB2308" s="5">
        <v>19.29</v>
      </c>
      <c r="AD2308" s="5">
        <v>1.77</v>
      </c>
      <c r="AE2308" s="5">
        <v>0.89</v>
      </c>
      <c r="AI2308" s="5">
        <v>0.5</v>
      </c>
      <c r="AJ2308" s="5">
        <v>49.4</v>
      </c>
      <c r="AN2308" s="5">
        <v>4.7699999999999996</v>
      </c>
      <c r="AO2308" s="5">
        <v>0.03</v>
      </c>
      <c r="AS2308" s="21"/>
      <c r="AT2308" s="5">
        <v>12.7</v>
      </c>
      <c r="AU2308" s="5">
        <v>0.8</v>
      </c>
      <c r="AV2308" s="5">
        <v>1.58</v>
      </c>
      <c r="AW2308" s="5">
        <v>0.01</v>
      </c>
      <c r="AX2308" s="5">
        <v>7.0000000000000007E-2</v>
      </c>
      <c r="AY2308" s="20">
        <v>0.02</v>
      </c>
      <c r="AZ2308" s="22"/>
      <c r="BA2308" s="5">
        <v>7.47</v>
      </c>
      <c r="BC2308" s="5">
        <v>1.8E-3</v>
      </c>
      <c r="BE2308" s="22"/>
      <c r="BF2308" s="5">
        <v>0.51</v>
      </c>
      <c r="BH2308" s="5">
        <v>3.63</v>
      </c>
      <c r="BO2308" s="5">
        <v>50.5</v>
      </c>
      <c r="BQ2308" s="5">
        <v>5.25</v>
      </c>
      <c r="BR2308" s="5">
        <v>5.34</v>
      </c>
      <c r="BS2308" s="21"/>
      <c r="BT2308" s="21"/>
      <c r="BV2308" s="21"/>
      <c r="BW2308" s="21"/>
      <c r="BX2308" s="5">
        <v>8.6999999999999993</v>
      </c>
      <c r="BY2308" s="5">
        <v>0.9</v>
      </c>
    </row>
    <row r="2309" spans="1:77" x14ac:dyDescent="0.2">
      <c r="A2309" s="2" t="s">
        <v>243</v>
      </c>
      <c r="B2309" s="3">
        <v>40863</v>
      </c>
      <c r="C2309" s="4">
        <v>37</v>
      </c>
      <c r="G2309" s="5">
        <v>2E-3</v>
      </c>
      <c r="H2309" s="5">
        <v>0.01</v>
      </c>
      <c r="J2309" s="20">
        <v>1.2</v>
      </c>
      <c r="M2309" s="5">
        <v>0.28999999999999998</v>
      </c>
      <c r="N2309" s="20">
        <v>0.2</v>
      </c>
      <c r="Q2309" s="20">
        <v>0.02</v>
      </c>
      <c r="S2309" s="5">
        <v>98.6</v>
      </c>
      <c r="T2309" s="5">
        <v>18</v>
      </c>
      <c r="U2309" s="20">
        <v>0.2</v>
      </c>
      <c r="V2309" s="5">
        <v>1.2</v>
      </c>
      <c r="W2309" s="5">
        <v>0.11</v>
      </c>
      <c r="AB2309" s="5">
        <v>13.86</v>
      </c>
      <c r="AC2309" s="22"/>
      <c r="AD2309" s="5">
        <v>15.47</v>
      </c>
      <c r="AE2309" s="5">
        <v>0.92</v>
      </c>
      <c r="AI2309" s="20">
        <v>0.5</v>
      </c>
      <c r="AJ2309" s="5">
        <v>49.7</v>
      </c>
      <c r="AN2309" s="5">
        <v>5.34</v>
      </c>
      <c r="AO2309" s="5">
        <v>0.04</v>
      </c>
      <c r="AS2309" s="20">
        <v>0.35</v>
      </c>
      <c r="AT2309" s="5">
        <v>15.4</v>
      </c>
      <c r="AU2309" s="20">
        <v>0.5</v>
      </c>
      <c r="AV2309" s="5">
        <v>1.23</v>
      </c>
      <c r="AW2309" s="5">
        <v>0.01</v>
      </c>
      <c r="AX2309" s="5">
        <v>7.0000000000000007E-2</v>
      </c>
      <c r="AY2309" s="21"/>
      <c r="BA2309" s="5">
        <v>7.39</v>
      </c>
      <c r="BC2309" s="20">
        <v>1.4E-3</v>
      </c>
      <c r="BF2309" s="5">
        <v>0.63</v>
      </c>
      <c r="BH2309" s="5">
        <v>3.74</v>
      </c>
      <c r="BO2309" s="5">
        <v>44.2</v>
      </c>
      <c r="BQ2309" s="5">
        <v>5.19</v>
      </c>
      <c r="BR2309" s="5">
        <v>6.06</v>
      </c>
      <c r="BS2309" s="20">
        <v>0.2</v>
      </c>
      <c r="BT2309" s="20">
        <v>43</v>
      </c>
      <c r="BV2309" s="20">
        <v>0.57999999999999996</v>
      </c>
      <c r="BW2309" s="20">
        <v>0.66</v>
      </c>
      <c r="BX2309" s="5">
        <v>9</v>
      </c>
      <c r="BY2309" s="20">
        <v>0.5</v>
      </c>
    </row>
    <row r="2310" spans="1:77" x14ac:dyDescent="0.2">
      <c r="A2310" s="2" t="s">
        <v>320</v>
      </c>
      <c r="B2310" s="3">
        <v>41024</v>
      </c>
      <c r="C2310" s="4">
        <v>38</v>
      </c>
      <c r="F2310" s="21"/>
      <c r="G2310" s="20">
        <v>0.02</v>
      </c>
      <c r="H2310" s="5">
        <v>0.08</v>
      </c>
      <c r="J2310" s="5">
        <v>2.5</v>
      </c>
      <c r="M2310" s="5">
        <v>0.46</v>
      </c>
      <c r="N2310" s="5">
        <v>0.2</v>
      </c>
      <c r="O2310" s="22"/>
      <c r="P2310" s="22"/>
      <c r="Q2310" s="5">
        <v>0.03</v>
      </c>
      <c r="R2310" s="22"/>
      <c r="S2310" s="5">
        <v>73.400000000000006</v>
      </c>
      <c r="T2310" s="5">
        <v>44</v>
      </c>
      <c r="U2310" s="5">
        <v>0.6</v>
      </c>
      <c r="V2310" s="5">
        <v>5.0999999999999996</v>
      </c>
      <c r="W2310" s="20">
        <v>1.77</v>
      </c>
      <c r="AB2310" s="20">
        <v>3.17</v>
      </c>
      <c r="AD2310" s="5">
        <v>0.33</v>
      </c>
      <c r="AE2310" s="5">
        <v>15.7</v>
      </c>
      <c r="AI2310" s="5">
        <v>0.5</v>
      </c>
      <c r="AJ2310" s="5">
        <v>52</v>
      </c>
      <c r="AK2310" s="22"/>
      <c r="AN2310" s="5">
        <v>5.93</v>
      </c>
      <c r="AO2310" s="5">
        <v>0.26</v>
      </c>
      <c r="AS2310" s="20">
        <v>0.35</v>
      </c>
      <c r="AT2310" s="5">
        <v>12.6</v>
      </c>
      <c r="AU2310" s="5">
        <v>5.9</v>
      </c>
      <c r="AV2310" s="5">
        <v>2.33</v>
      </c>
      <c r="AW2310" s="5">
        <v>0.01</v>
      </c>
      <c r="AX2310" s="5">
        <v>0.3</v>
      </c>
      <c r="AY2310" s="20">
        <v>0.13</v>
      </c>
      <c r="AZ2310" s="22"/>
      <c r="BA2310" s="5">
        <v>6.71</v>
      </c>
      <c r="BC2310" s="5">
        <v>1E-3</v>
      </c>
      <c r="BD2310" s="22"/>
      <c r="BE2310" s="21"/>
      <c r="BF2310" s="20">
        <v>0.52</v>
      </c>
      <c r="BH2310" s="5">
        <v>1.61</v>
      </c>
      <c r="BN2310" s="22"/>
      <c r="BO2310" s="5">
        <v>112</v>
      </c>
      <c r="BQ2310" s="5">
        <v>5.23</v>
      </c>
      <c r="BR2310" s="5">
        <v>5.21</v>
      </c>
      <c r="BS2310" s="20">
        <v>0.2</v>
      </c>
      <c r="BT2310" s="20">
        <v>21</v>
      </c>
      <c r="BV2310" s="20">
        <v>0.11</v>
      </c>
      <c r="BW2310" s="20">
        <v>1.7</v>
      </c>
      <c r="BX2310" s="5">
        <v>9.1</v>
      </c>
      <c r="BY2310" s="5">
        <v>2.1</v>
      </c>
    </row>
    <row r="2311" spans="1:77" x14ac:dyDescent="0.2">
      <c r="A2311" s="2" t="s">
        <v>332</v>
      </c>
      <c r="B2311" s="3">
        <v>37179</v>
      </c>
      <c r="C2311" s="4">
        <v>20</v>
      </c>
      <c r="F2311" s="5">
        <v>0.02</v>
      </c>
      <c r="G2311" s="22"/>
      <c r="H2311" s="5">
        <v>0.06</v>
      </c>
      <c r="J2311" s="21"/>
      <c r="M2311" s="5">
        <v>0.28000000000000003</v>
      </c>
      <c r="N2311" s="21"/>
      <c r="Q2311" s="21"/>
      <c r="S2311" s="5">
        <v>124</v>
      </c>
      <c r="T2311" s="5">
        <v>30</v>
      </c>
      <c r="U2311" s="21"/>
      <c r="V2311" s="5">
        <v>1.8</v>
      </c>
      <c r="W2311" s="5">
        <v>7.0000000000000007E-2</v>
      </c>
      <c r="AB2311" s="5">
        <v>24.6</v>
      </c>
      <c r="AD2311" s="21"/>
      <c r="AE2311" s="5">
        <v>0.76</v>
      </c>
      <c r="AI2311" s="21"/>
      <c r="AJ2311" s="5">
        <v>73.7</v>
      </c>
      <c r="AN2311" s="5">
        <v>6.28</v>
      </c>
      <c r="AO2311" s="21"/>
      <c r="AT2311" s="5">
        <v>13.4</v>
      </c>
      <c r="AU2311" s="21"/>
      <c r="AV2311" s="5">
        <v>52.01</v>
      </c>
      <c r="AW2311" s="5">
        <v>0.01</v>
      </c>
      <c r="AX2311" s="5">
        <v>0.06</v>
      </c>
      <c r="AY2311" s="22"/>
      <c r="BA2311" s="5">
        <v>7.3</v>
      </c>
      <c r="BC2311" s="21"/>
      <c r="BE2311" s="5">
        <v>7</v>
      </c>
      <c r="BF2311" s="22"/>
      <c r="BH2311" s="5">
        <v>4.5</v>
      </c>
      <c r="BI2311" s="21"/>
      <c r="BO2311" s="5">
        <v>61</v>
      </c>
      <c r="BQ2311" s="21"/>
      <c r="BR2311" s="21"/>
      <c r="BX2311" s="5">
        <v>9.5</v>
      </c>
      <c r="BY2311" s="21"/>
    </row>
    <row r="2312" spans="1:77" x14ac:dyDescent="0.2">
      <c r="A2312" s="2" t="s">
        <v>293</v>
      </c>
      <c r="B2312" s="3">
        <v>37425</v>
      </c>
      <c r="C2312" s="4">
        <v>28</v>
      </c>
      <c r="E2312" s="21"/>
      <c r="F2312" s="5">
        <v>0.13</v>
      </c>
      <c r="G2312" s="22"/>
      <c r="H2312" s="20">
        <v>0.01</v>
      </c>
      <c r="J2312" s="20">
        <v>0.3</v>
      </c>
      <c r="K2312" s="21"/>
      <c r="M2312" s="5">
        <v>1.2</v>
      </c>
      <c r="N2312" s="5">
        <v>1</v>
      </c>
      <c r="O2312" s="22"/>
      <c r="Q2312" s="5">
        <v>0.1</v>
      </c>
      <c r="S2312" s="5">
        <v>12.5</v>
      </c>
      <c r="T2312" s="5">
        <v>45</v>
      </c>
      <c r="U2312" s="20">
        <v>1</v>
      </c>
      <c r="V2312" s="20">
        <v>7.9</v>
      </c>
      <c r="W2312" s="5">
        <v>0.01</v>
      </c>
      <c r="AA2312" s="21"/>
      <c r="AB2312" s="5">
        <v>5.83</v>
      </c>
      <c r="AD2312" s="22"/>
      <c r="AE2312" s="5">
        <v>12</v>
      </c>
      <c r="AG2312" s="21"/>
      <c r="AI2312" s="20">
        <v>7</v>
      </c>
      <c r="AJ2312" s="21"/>
      <c r="AK2312" s="21"/>
      <c r="AM2312" s="21"/>
      <c r="AN2312" s="5">
        <v>3.2</v>
      </c>
      <c r="AO2312" s="5">
        <v>0.09</v>
      </c>
      <c r="AT2312" s="5">
        <v>25.2</v>
      </c>
      <c r="AU2312" s="5">
        <v>3</v>
      </c>
      <c r="AV2312" s="5">
        <v>22.13</v>
      </c>
      <c r="AW2312" s="20">
        <v>0.01</v>
      </c>
      <c r="AX2312" s="5">
        <v>0.03</v>
      </c>
      <c r="AY2312" s="22"/>
      <c r="AZ2312" s="22"/>
      <c r="BA2312" s="5">
        <v>5.65</v>
      </c>
      <c r="BC2312" s="20">
        <v>0.1</v>
      </c>
      <c r="BD2312" s="21"/>
      <c r="BE2312" s="5">
        <v>4.0999999999999996</v>
      </c>
      <c r="BF2312" s="22"/>
      <c r="BH2312" s="5">
        <v>0.4</v>
      </c>
      <c r="BN2312" s="22"/>
      <c r="BO2312" s="5">
        <v>22</v>
      </c>
      <c r="BQ2312" s="21"/>
      <c r="BR2312" s="21"/>
      <c r="BS2312" s="22"/>
      <c r="BT2312" s="22"/>
      <c r="BU2312" s="21"/>
      <c r="BV2312" s="22"/>
      <c r="BX2312" s="5">
        <v>10.199999999999999</v>
      </c>
      <c r="BY2312" s="5">
        <v>10</v>
      </c>
    </row>
    <row r="2313" spans="1:77" x14ac:dyDescent="0.2">
      <c r="A2313" s="2" t="s">
        <v>377</v>
      </c>
      <c r="B2313" s="3">
        <v>41232</v>
      </c>
      <c r="C2313" s="4">
        <v>38</v>
      </c>
      <c r="F2313" s="22"/>
      <c r="G2313" s="5">
        <v>0.44</v>
      </c>
      <c r="H2313" s="5">
        <v>0.22</v>
      </c>
      <c r="J2313" s="5">
        <v>0.2</v>
      </c>
      <c r="M2313" s="5">
        <v>1.3</v>
      </c>
      <c r="N2313" s="5">
        <v>0.2</v>
      </c>
      <c r="O2313" s="22"/>
      <c r="Q2313" s="5">
        <v>0.15</v>
      </c>
      <c r="S2313" s="5">
        <v>32.4</v>
      </c>
      <c r="T2313" s="5">
        <v>32</v>
      </c>
      <c r="U2313" s="5">
        <v>1</v>
      </c>
      <c r="V2313" s="5">
        <v>5.2</v>
      </c>
      <c r="W2313" s="5">
        <v>4.55</v>
      </c>
      <c r="AB2313" s="5">
        <v>2.62</v>
      </c>
      <c r="AC2313" s="21"/>
      <c r="AD2313" s="5">
        <v>2.29</v>
      </c>
      <c r="AE2313" s="5">
        <v>22.1</v>
      </c>
      <c r="AI2313" s="5">
        <v>1.1000000000000001</v>
      </c>
      <c r="AJ2313" s="5">
        <v>43.4</v>
      </c>
      <c r="AN2313" s="5">
        <v>5.13</v>
      </c>
      <c r="AO2313" s="5">
        <v>0.2</v>
      </c>
      <c r="AS2313" s="20">
        <v>0.35</v>
      </c>
      <c r="AT2313" s="5">
        <v>13.5</v>
      </c>
      <c r="AU2313" s="5">
        <v>1.6</v>
      </c>
      <c r="AV2313" s="5">
        <v>33.46</v>
      </c>
      <c r="AW2313" s="5">
        <v>0.01</v>
      </c>
      <c r="AX2313" s="5">
        <v>0.01</v>
      </c>
      <c r="AY2313" s="20">
        <v>0.02</v>
      </c>
      <c r="AZ2313" s="22"/>
      <c r="BA2313" s="5">
        <v>5.67</v>
      </c>
      <c r="BC2313" s="5">
        <v>2.8E-3</v>
      </c>
      <c r="BE2313" s="22"/>
      <c r="BF2313" s="5">
        <v>3.09</v>
      </c>
      <c r="BH2313" s="5">
        <v>0.42</v>
      </c>
      <c r="BN2313" s="22"/>
      <c r="BO2313" s="5">
        <v>82.9</v>
      </c>
      <c r="BQ2313" s="5">
        <v>3.59</v>
      </c>
      <c r="BR2313" s="5">
        <v>3.51</v>
      </c>
      <c r="BS2313" s="20">
        <v>0.2</v>
      </c>
      <c r="BT2313" s="20">
        <v>8.5</v>
      </c>
      <c r="BV2313" s="20">
        <v>0.2</v>
      </c>
      <c r="BW2313" s="20">
        <v>1.1000000000000001</v>
      </c>
      <c r="BX2313" s="5">
        <v>11</v>
      </c>
      <c r="BY2313" s="5">
        <v>16</v>
      </c>
    </row>
    <row r="2314" spans="1:77" x14ac:dyDescent="0.2">
      <c r="A2314" s="2" t="s">
        <v>156</v>
      </c>
      <c r="B2314" s="3">
        <v>42254</v>
      </c>
      <c r="C2314" s="4">
        <v>22</v>
      </c>
      <c r="F2314" s="21"/>
      <c r="G2314" s="20">
        <v>6.0000000000000001E-3</v>
      </c>
      <c r="H2314" s="5">
        <v>0.37</v>
      </c>
      <c r="J2314" s="22"/>
      <c r="M2314" s="5">
        <v>0.67</v>
      </c>
      <c r="N2314" s="22"/>
      <c r="Q2314" s="22"/>
      <c r="S2314" s="5">
        <v>107</v>
      </c>
      <c r="T2314" s="5">
        <v>65</v>
      </c>
      <c r="U2314" s="22"/>
      <c r="V2314" s="20">
        <v>4.7</v>
      </c>
      <c r="W2314" s="5">
        <v>6.22</v>
      </c>
      <c r="AB2314" s="5">
        <v>3.32</v>
      </c>
      <c r="AD2314" s="20">
        <v>4.08</v>
      </c>
      <c r="AE2314" s="5">
        <v>1.2</v>
      </c>
      <c r="AI2314" s="22"/>
      <c r="AJ2314" s="21"/>
      <c r="AN2314" s="5">
        <v>4.3600000000000003</v>
      </c>
      <c r="AO2314" s="5">
        <v>0.35</v>
      </c>
      <c r="AT2314" s="5">
        <v>28</v>
      </c>
      <c r="AU2314" s="22"/>
      <c r="AV2314" s="5">
        <v>0.22</v>
      </c>
      <c r="AW2314" s="5">
        <v>0.01</v>
      </c>
      <c r="AX2314" s="5">
        <v>0.01</v>
      </c>
      <c r="BA2314" s="5">
        <v>7.04</v>
      </c>
      <c r="BC2314" s="22"/>
      <c r="BE2314" s="21"/>
      <c r="BH2314" s="5">
        <v>4.01</v>
      </c>
      <c r="BI2314" s="22"/>
      <c r="BO2314" s="5">
        <v>56.6</v>
      </c>
      <c r="BQ2314" s="20">
        <v>7.02</v>
      </c>
      <c r="BR2314" s="20">
        <v>7.32</v>
      </c>
      <c r="BU2314" s="21"/>
      <c r="BX2314" s="5">
        <v>9.3000000000000007</v>
      </c>
      <c r="BY2314" s="22"/>
    </row>
    <row r="2315" spans="1:77" x14ac:dyDescent="0.2">
      <c r="A2315" s="2" t="s">
        <v>156</v>
      </c>
      <c r="B2315" s="3">
        <v>40876</v>
      </c>
      <c r="C2315" s="4">
        <v>25</v>
      </c>
      <c r="G2315" s="5">
        <v>4.0000000000000001E-3</v>
      </c>
      <c r="H2315" s="5">
        <v>0.39</v>
      </c>
      <c r="J2315" s="22"/>
      <c r="M2315" s="5">
        <v>0.56000000000000005</v>
      </c>
      <c r="N2315" s="22"/>
      <c r="Q2315" s="22"/>
      <c r="S2315" s="5">
        <v>134</v>
      </c>
      <c r="T2315" s="5">
        <v>87</v>
      </c>
      <c r="U2315" s="22"/>
      <c r="V2315" s="5">
        <v>5.2</v>
      </c>
      <c r="W2315" s="5">
        <v>10.1</v>
      </c>
      <c r="AB2315" s="5">
        <v>3.04</v>
      </c>
      <c r="AD2315" s="5">
        <v>15.05</v>
      </c>
      <c r="AE2315" s="5">
        <v>1.22</v>
      </c>
      <c r="AI2315" s="22"/>
      <c r="AJ2315" s="5">
        <v>72.5</v>
      </c>
      <c r="AN2315" s="5">
        <v>5.0999999999999996</v>
      </c>
      <c r="AO2315" s="5">
        <v>0.69</v>
      </c>
      <c r="AS2315" s="22"/>
      <c r="AT2315" s="5">
        <v>34.200000000000003</v>
      </c>
      <c r="AU2315" s="22"/>
      <c r="AV2315" s="5">
        <v>0.22</v>
      </c>
      <c r="AW2315" s="5">
        <v>0.01</v>
      </c>
      <c r="AX2315" s="5">
        <v>0.01</v>
      </c>
      <c r="AY2315" s="22"/>
      <c r="BA2315" s="5">
        <v>7.12</v>
      </c>
      <c r="BC2315" s="22"/>
      <c r="BF2315" s="5">
        <v>0.94</v>
      </c>
      <c r="BH2315" s="5">
        <v>4.0599999999999996</v>
      </c>
      <c r="BO2315" s="5">
        <v>67.8</v>
      </c>
      <c r="BQ2315" s="20">
        <v>7.93</v>
      </c>
      <c r="BR2315" s="20">
        <v>9.2200000000000006</v>
      </c>
      <c r="BS2315" s="22"/>
      <c r="BT2315" s="20">
        <v>50</v>
      </c>
      <c r="BV2315" s="22"/>
      <c r="BW2315" s="22"/>
      <c r="BX2315" s="5">
        <v>9.1</v>
      </c>
      <c r="BY2315" s="22"/>
    </row>
    <row r="2316" spans="1:77" x14ac:dyDescent="0.2">
      <c r="A2316" s="2" t="s">
        <v>293</v>
      </c>
      <c r="B2316" s="3">
        <v>39738</v>
      </c>
      <c r="C2316" s="4">
        <v>25</v>
      </c>
      <c r="E2316" s="21"/>
      <c r="F2316" s="5">
        <v>0.17</v>
      </c>
      <c r="G2316" s="22"/>
      <c r="H2316" s="20">
        <v>0.01</v>
      </c>
      <c r="J2316" s="22"/>
      <c r="K2316" s="21"/>
      <c r="M2316" s="5">
        <v>0.9</v>
      </c>
      <c r="N2316" s="22"/>
      <c r="P2316" s="20">
        <v>0.18</v>
      </c>
      <c r="Q2316" s="21"/>
      <c r="R2316" s="20">
        <v>0.84</v>
      </c>
      <c r="S2316" s="5">
        <v>12.9</v>
      </c>
      <c r="T2316" s="5">
        <v>48</v>
      </c>
      <c r="U2316" s="22"/>
      <c r="V2316" s="22"/>
      <c r="W2316" s="5">
        <v>0.01</v>
      </c>
      <c r="AA2316" s="21"/>
      <c r="AB2316" s="21"/>
      <c r="AD2316" s="20">
        <v>-4.4000000000000004</v>
      </c>
      <c r="AE2316" s="5">
        <v>17.5</v>
      </c>
      <c r="AG2316" s="21"/>
      <c r="AI2316" s="22"/>
      <c r="AJ2316" s="21"/>
      <c r="AK2316" s="5">
        <v>33.03</v>
      </c>
      <c r="AM2316" s="21"/>
      <c r="AN2316" s="5">
        <v>3.9</v>
      </c>
      <c r="AO2316" s="5">
        <v>0.04</v>
      </c>
      <c r="AT2316" s="5">
        <v>25.2</v>
      </c>
      <c r="AU2316" s="21"/>
      <c r="AV2316" s="5">
        <v>44.27</v>
      </c>
      <c r="AW2316" s="20">
        <v>0.01</v>
      </c>
      <c r="AX2316" s="20">
        <v>0.03</v>
      </c>
      <c r="BA2316" s="21"/>
      <c r="BC2316" s="22"/>
      <c r="BD2316" s="5">
        <v>-3.81</v>
      </c>
      <c r="BE2316" s="5">
        <v>3.7</v>
      </c>
      <c r="BF2316" s="20">
        <v>2.9</v>
      </c>
      <c r="BH2316" s="5">
        <v>0.21</v>
      </c>
      <c r="BO2316" s="5">
        <v>15</v>
      </c>
      <c r="BQ2316" s="5">
        <v>2.63</v>
      </c>
      <c r="BR2316" s="5">
        <v>2.5099999999999998</v>
      </c>
      <c r="BT2316" s="22"/>
      <c r="BU2316" s="21"/>
      <c r="BX2316" s="5">
        <v>10.8</v>
      </c>
      <c r="BY2316" s="22"/>
    </row>
    <row r="2317" spans="1:77" x14ac:dyDescent="0.2">
      <c r="A2317" s="2" t="s">
        <v>293</v>
      </c>
      <c r="B2317" s="3">
        <v>39519</v>
      </c>
      <c r="C2317" s="4">
        <v>24</v>
      </c>
      <c r="F2317" s="5">
        <v>0.2</v>
      </c>
      <c r="G2317" s="22"/>
      <c r="H2317" s="5">
        <v>0.01</v>
      </c>
      <c r="J2317" s="22"/>
      <c r="M2317" s="5">
        <v>1.29</v>
      </c>
      <c r="N2317" s="22"/>
      <c r="P2317" s="20">
        <v>0.17</v>
      </c>
      <c r="Q2317" s="22"/>
      <c r="R2317" s="20">
        <v>1.1599999999999999</v>
      </c>
      <c r="S2317" s="5">
        <v>12.5</v>
      </c>
      <c r="T2317" s="5">
        <v>51</v>
      </c>
      <c r="U2317" s="22"/>
      <c r="V2317" s="21"/>
      <c r="W2317" s="5">
        <v>0.02</v>
      </c>
      <c r="AB2317" s="21"/>
      <c r="AD2317" s="20">
        <v>3.96</v>
      </c>
      <c r="AE2317" s="5">
        <v>16.399999999999999</v>
      </c>
      <c r="AI2317" s="22"/>
      <c r="AJ2317" s="21"/>
      <c r="AK2317" s="20">
        <v>32.020000000000003</v>
      </c>
      <c r="AN2317" s="5">
        <v>3.16</v>
      </c>
      <c r="AO2317" s="5">
        <v>0.05</v>
      </c>
      <c r="AT2317" s="5">
        <v>30.4</v>
      </c>
      <c r="AU2317" s="22"/>
      <c r="AV2317" s="5">
        <v>28.33</v>
      </c>
      <c r="AW2317" s="5">
        <v>0.01</v>
      </c>
      <c r="AX2317" s="5">
        <v>0.03</v>
      </c>
      <c r="BA2317" s="21"/>
      <c r="BC2317" s="22"/>
      <c r="BD2317" s="20">
        <v>-4.17</v>
      </c>
      <c r="BE2317" s="5">
        <v>2.9</v>
      </c>
      <c r="BF2317" s="22"/>
      <c r="BH2317" s="5">
        <v>0.18</v>
      </c>
      <c r="BI2317" s="22"/>
      <c r="BO2317" s="5">
        <v>22</v>
      </c>
      <c r="BQ2317" s="20">
        <v>2.52</v>
      </c>
      <c r="BR2317" s="20">
        <v>2.62</v>
      </c>
      <c r="BX2317" s="5">
        <v>9.8000000000000007</v>
      </c>
      <c r="BY2317" s="21"/>
    </row>
    <row r="2318" spans="1:77" x14ac:dyDescent="0.2">
      <c r="A2318" s="2" t="s">
        <v>293</v>
      </c>
      <c r="B2318" s="3">
        <v>39351</v>
      </c>
      <c r="C2318" s="4">
        <v>23</v>
      </c>
      <c r="F2318" s="20">
        <v>0.15</v>
      </c>
      <c r="G2318" s="21"/>
      <c r="H2318" s="5">
        <v>0.01</v>
      </c>
      <c r="J2318" s="21"/>
      <c r="M2318" s="5">
        <v>1.05</v>
      </c>
      <c r="N2318" s="21"/>
      <c r="P2318" s="20">
        <v>0.17</v>
      </c>
      <c r="Q2318" s="21"/>
      <c r="R2318" s="20">
        <v>0.97</v>
      </c>
      <c r="S2318" s="5">
        <v>12.4</v>
      </c>
      <c r="T2318" s="5">
        <v>48</v>
      </c>
      <c r="U2318" s="21"/>
      <c r="V2318" s="21"/>
      <c r="W2318" s="5">
        <v>0.01</v>
      </c>
      <c r="AB2318" s="21"/>
      <c r="AD2318" s="5">
        <v>-0.26</v>
      </c>
      <c r="AE2318" s="5">
        <v>14.7</v>
      </c>
      <c r="AI2318" s="21"/>
      <c r="AJ2318" s="21"/>
      <c r="AK2318" s="20">
        <v>28.23</v>
      </c>
      <c r="AN2318" s="5">
        <v>3.09</v>
      </c>
      <c r="AO2318" s="5">
        <v>0.05</v>
      </c>
      <c r="AT2318" s="5">
        <v>24.2</v>
      </c>
      <c r="AU2318" s="21"/>
      <c r="AV2318" s="5">
        <v>27.45</v>
      </c>
      <c r="AW2318" s="5">
        <v>0.01</v>
      </c>
      <c r="AX2318" s="5">
        <v>0.03</v>
      </c>
      <c r="AY2318" s="21"/>
      <c r="BA2318" s="21"/>
      <c r="BC2318" s="21"/>
      <c r="BD2318" s="20">
        <v>-4.1399999999999997</v>
      </c>
      <c r="BE2318" s="20">
        <v>3.3</v>
      </c>
      <c r="BF2318" s="21"/>
      <c r="BH2318" s="5">
        <v>0.17</v>
      </c>
      <c r="BO2318" s="5">
        <v>17</v>
      </c>
      <c r="BQ2318" s="5">
        <v>2.31</v>
      </c>
      <c r="BR2318" s="5">
        <v>2.31</v>
      </c>
      <c r="BW2318" s="22"/>
      <c r="BX2318" s="21"/>
      <c r="BY2318" s="21"/>
    </row>
    <row r="2319" spans="1:77" x14ac:dyDescent="0.2">
      <c r="A2319" s="2" t="s">
        <v>293</v>
      </c>
      <c r="B2319" s="3">
        <v>39168</v>
      </c>
      <c r="C2319" s="4">
        <v>23</v>
      </c>
      <c r="F2319" s="20">
        <v>0.2</v>
      </c>
      <c r="G2319" s="21"/>
      <c r="H2319" s="5">
        <v>0.04</v>
      </c>
      <c r="J2319" s="22"/>
      <c r="M2319" s="5">
        <v>1.05</v>
      </c>
      <c r="N2319" s="22"/>
      <c r="P2319" s="20">
        <v>0.26</v>
      </c>
      <c r="Q2319" s="22"/>
      <c r="R2319" s="20">
        <v>0.96</v>
      </c>
      <c r="S2319" s="5">
        <v>20.3</v>
      </c>
      <c r="T2319" s="5">
        <v>89</v>
      </c>
      <c r="U2319" s="22"/>
      <c r="V2319" s="21"/>
      <c r="W2319" s="5">
        <v>0.01</v>
      </c>
      <c r="AB2319" s="21"/>
      <c r="AC2319" s="22"/>
      <c r="AD2319" s="5">
        <v>-0.18</v>
      </c>
      <c r="AE2319" s="5">
        <v>16.100000000000001</v>
      </c>
      <c r="AI2319" s="22"/>
      <c r="AJ2319" s="21"/>
      <c r="AK2319" s="20">
        <v>46.98</v>
      </c>
      <c r="AN2319" s="5">
        <v>5.41</v>
      </c>
      <c r="AO2319" s="5">
        <v>0.04</v>
      </c>
      <c r="AT2319" s="5">
        <v>47.9</v>
      </c>
      <c r="AU2319" s="22"/>
      <c r="AV2319" s="5">
        <v>38.96</v>
      </c>
      <c r="AW2319" s="5">
        <v>0.01</v>
      </c>
      <c r="AX2319" s="5">
        <v>0.03</v>
      </c>
      <c r="AY2319" s="21"/>
      <c r="BA2319" s="21"/>
      <c r="BC2319" s="22"/>
      <c r="BD2319" s="20">
        <v>-3.91</v>
      </c>
      <c r="BE2319" s="20">
        <v>5.4</v>
      </c>
      <c r="BF2319" s="21"/>
      <c r="BH2319" s="5">
        <v>0.18</v>
      </c>
      <c r="BO2319" s="5">
        <v>31</v>
      </c>
      <c r="BQ2319" s="5">
        <v>3.96</v>
      </c>
      <c r="BR2319" s="5">
        <v>3.96</v>
      </c>
      <c r="BT2319" s="21"/>
      <c r="BW2319" s="22"/>
      <c r="BX2319" s="21"/>
      <c r="BY2319" s="22"/>
    </row>
    <row r="2320" spans="1:77" x14ac:dyDescent="0.2">
      <c r="A2320" s="2" t="s">
        <v>229</v>
      </c>
      <c r="B2320" s="3">
        <v>37182</v>
      </c>
      <c r="C2320" s="4">
        <v>20</v>
      </c>
      <c r="F2320" s="20">
        <v>0.02</v>
      </c>
      <c r="G2320" s="21"/>
      <c r="H2320" s="5">
        <v>0.01</v>
      </c>
      <c r="J2320" s="22"/>
      <c r="M2320" s="5">
        <v>1.1599999999999999</v>
      </c>
      <c r="N2320" s="22"/>
      <c r="Q2320" s="22"/>
      <c r="S2320" s="5">
        <v>149</v>
      </c>
      <c r="T2320" s="5">
        <v>32</v>
      </c>
      <c r="U2320" s="22"/>
      <c r="V2320" s="5">
        <v>3</v>
      </c>
      <c r="W2320" s="5">
        <v>0.02</v>
      </c>
      <c r="AB2320" s="5">
        <v>2.54</v>
      </c>
      <c r="AC2320" s="22"/>
      <c r="AD2320" s="21"/>
      <c r="AE2320" s="5">
        <v>0.78</v>
      </c>
      <c r="AI2320" s="22"/>
      <c r="AJ2320" s="5">
        <v>88.2</v>
      </c>
      <c r="AN2320" s="5">
        <v>8.27</v>
      </c>
      <c r="AO2320" s="21"/>
      <c r="AT2320" s="5">
        <v>16.2</v>
      </c>
      <c r="AU2320" s="22"/>
      <c r="AV2320" s="5">
        <v>53.12</v>
      </c>
      <c r="AW2320" s="5">
        <v>0.01</v>
      </c>
      <c r="AX2320" s="20">
        <v>0.06</v>
      </c>
      <c r="AY2320" s="22"/>
      <c r="BA2320" s="5">
        <v>7</v>
      </c>
      <c r="BC2320" s="22"/>
      <c r="BE2320" s="20">
        <v>0.9</v>
      </c>
      <c r="BF2320" s="21"/>
      <c r="BH2320" s="5">
        <v>6.2</v>
      </c>
      <c r="BO2320" s="5">
        <v>43</v>
      </c>
      <c r="BQ2320" s="21"/>
      <c r="BR2320" s="21"/>
      <c r="BT2320" s="21"/>
      <c r="BX2320" s="5">
        <v>10</v>
      </c>
      <c r="BY2320" s="22"/>
    </row>
    <row r="2321" spans="1:77" x14ac:dyDescent="0.2">
      <c r="A2321" s="2" t="s">
        <v>182</v>
      </c>
      <c r="B2321" s="3">
        <v>42334</v>
      </c>
      <c r="C2321" s="4">
        <v>31</v>
      </c>
      <c r="G2321" s="5">
        <v>1E-3</v>
      </c>
      <c r="H2321" s="5">
        <v>7.0000000000000007E-2</v>
      </c>
      <c r="J2321" s="5">
        <v>0.6</v>
      </c>
      <c r="M2321" s="5">
        <v>0.11</v>
      </c>
      <c r="N2321" s="5">
        <v>0.2</v>
      </c>
      <c r="Q2321" s="5">
        <v>0.02</v>
      </c>
      <c r="S2321" s="5">
        <v>73.599999999999994</v>
      </c>
      <c r="T2321" s="5">
        <v>30</v>
      </c>
      <c r="U2321" s="5">
        <v>0.2</v>
      </c>
      <c r="V2321" s="5">
        <v>0.97</v>
      </c>
      <c r="W2321" s="5">
        <v>0.18</v>
      </c>
      <c r="AB2321" s="5">
        <v>3.26</v>
      </c>
      <c r="AC2321" s="20">
        <v>10</v>
      </c>
      <c r="AD2321" s="5">
        <v>11.84</v>
      </c>
      <c r="AE2321" s="5">
        <v>1.39</v>
      </c>
      <c r="AI2321" s="5">
        <v>0.5</v>
      </c>
      <c r="AJ2321" s="21"/>
      <c r="AN2321" s="5">
        <v>5.75</v>
      </c>
      <c r="AO2321" s="5">
        <v>0.12</v>
      </c>
      <c r="AS2321" s="21"/>
      <c r="AT2321" s="5">
        <v>11.5</v>
      </c>
      <c r="AU2321" s="5">
        <v>0.5</v>
      </c>
      <c r="AV2321" s="5">
        <v>1.32</v>
      </c>
      <c r="AW2321" s="5">
        <v>0.01</v>
      </c>
      <c r="AX2321" s="5">
        <v>0.16</v>
      </c>
      <c r="AY2321" s="22"/>
      <c r="BA2321" s="5">
        <v>7.53</v>
      </c>
      <c r="BC2321" s="5">
        <v>1.1999999999999999E-3</v>
      </c>
      <c r="BF2321" s="21"/>
      <c r="BH2321" s="5">
        <v>2.34</v>
      </c>
      <c r="BO2321" s="5">
        <v>46.3</v>
      </c>
      <c r="BQ2321" s="5">
        <v>4.18</v>
      </c>
      <c r="BR2321" s="5">
        <v>4.7</v>
      </c>
      <c r="BW2321" s="21"/>
      <c r="BX2321" s="5">
        <v>9.5</v>
      </c>
      <c r="BY2321" s="5">
        <v>5.87</v>
      </c>
    </row>
    <row r="2322" spans="1:77" x14ac:dyDescent="0.2">
      <c r="A2322" s="2" t="s">
        <v>182</v>
      </c>
      <c r="B2322" s="3">
        <v>41578</v>
      </c>
      <c r="C2322" s="4">
        <v>25</v>
      </c>
      <c r="F2322" s="22"/>
      <c r="G2322" s="5">
        <v>4.0000000000000001E-3</v>
      </c>
      <c r="H2322" s="5">
        <v>7.0000000000000007E-2</v>
      </c>
      <c r="J2322" s="22"/>
      <c r="M2322" s="5">
        <v>0.1</v>
      </c>
      <c r="N2322" s="22"/>
      <c r="Q2322" s="22"/>
      <c r="S2322" s="5">
        <v>74.8</v>
      </c>
      <c r="T2322" s="5">
        <v>28</v>
      </c>
      <c r="U2322" s="22"/>
      <c r="V2322" s="5">
        <v>1.1000000000000001</v>
      </c>
      <c r="W2322" s="5">
        <v>0.96</v>
      </c>
      <c r="AB2322" s="5">
        <v>3.45</v>
      </c>
      <c r="AD2322" s="5">
        <v>5.7</v>
      </c>
      <c r="AE2322" s="5">
        <v>1.51</v>
      </c>
      <c r="AI2322" s="22"/>
      <c r="AJ2322" s="5">
        <v>45.9</v>
      </c>
      <c r="AN2322" s="5">
        <v>5.74</v>
      </c>
      <c r="AO2322" s="5">
        <v>0.21</v>
      </c>
      <c r="AT2322" s="5">
        <v>11.5</v>
      </c>
      <c r="AU2322" s="22"/>
      <c r="AV2322" s="5">
        <v>0.61</v>
      </c>
      <c r="AW2322" s="5">
        <v>0.01</v>
      </c>
      <c r="AX2322" s="5">
        <v>0.19</v>
      </c>
      <c r="AY2322" s="20">
        <v>0.2</v>
      </c>
      <c r="AZ2322" s="22"/>
      <c r="BA2322" s="5">
        <v>7.63</v>
      </c>
      <c r="BC2322" s="22"/>
      <c r="BE2322" s="22"/>
      <c r="BF2322" s="5">
        <v>0.42</v>
      </c>
      <c r="BH2322" s="5">
        <v>2.33</v>
      </c>
      <c r="BO2322" s="5">
        <v>67.5</v>
      </c>
      <c r="BQ2322" s="20">
        <v>4.54</v>
      </c>
      <c r="BR2322" s="20">
        <v>4.8099999999999996</v>
      </c>
      <c r="BX2322" s="5">
        <v>9.1</v>
      </c>
      <c r="BY2322" s="22"/>
    </row>
    <row r="2323" spans="1:77" x14ac:dyDescent="0.2">
      <c r="A2323" s="2" t="s">
        <v>182</v>
      </c>
      <c r="B2323" s="3">
        <v>40878</v>
      </c>
      <c r="C2323" s="4">
        <v>25</v>
      </c>
      <c r="F2323" s="22"/>
      <c r="G2323" s="5">
        <v>2E-3</v>
      </c>
      <c r="H2323" s="5">
        <v>0.08</v>
      </c>
      <c r="J2323" s="22"/>
      <c r="M2323" s="5">
        <v>7.0000000000000007E-2</v>
      </c>
      <c r="N2323" s="22"/>
      <c r="Q2323" s="22"/>
      <c r="S2323" s="5">
        <v>73.3</v>
      </c>
      <c r="T2323" s="5">
        <v>28</v>
      </c>
      <c r="U2323" s="22"/>
      <c r="V2323" s="5">
        <v>1.3</v>
      </c>
      <c r="W2323" s="5">
        <v>0.47</v>
      </c>
      <c r="AB2323" s="5">
        <v>3.26</v>
      </c>
      <c r="AD2323" s="5">
        <v>5.77</v>
      </c>
      <c r="AE2323" s="5">
        <v>1.45</v>
      </c>
      <c r="AI2323" s="22"/>
      <c r="AJ2323" s="5">
        <v>44.5</v>
      </c>
      <c r="AN2323" s="5">
        <v>5.92</v>
      </c>
      <c r="AO2323" s="5">
        <v>0.16</v>
      </c>
      <c r="AT2323" s="5">
        <v>11.7</v>
      </c>
      <c r="AU2323" s="22"/>
      <c r="AV2323" s="5">
        <v>0.38</v>
      </c>
      <c r="AW2323" s="5">
        <v>0.01</v>
      </c>
      <c r="AX2323" s="5">
        <v>0.26</v>
      </c>
      <c r="AY2323" s="21"/>
      <c r="BA2323" s="5">
        <v>7.66</v>
      </c>
      <c r="BC2323" s="22"/>
      <c r="BE2323" s="22"/>
      <c r="BF2323" s="5">
        <v>0.6</v>
      </c>
      <c r="BH2323" s="5">
        <v>2.31</v>
      </c>
      <c r="BO2323" s="5">
        <v>64.7</v>
      </c>
      <c r="BQ2323" s="5">
        <v>4.46</v>
      </c>
      <c r="BR2323" s="5">
        <v>4.7300000000000004</v>
      </c>
      <c r="BT2323" s="20">
        <v>26</v>
      </c>
      <c r="BX2323" s="5">
        <v>9.5</v>
      </c>
      <c r="BY2323" s="22"/>
    </row>
    <row r="2324" spans="1:77" x14ac:dyDescent="0.2">
      <c r="A2324" s="2" t="s">
        <v>229</v>
      </c>
      <c r="B2324" s="3">
        <v>42130</v>
      </c>
      <c r="C2324" s="4">
        <v>24</v>
      </c>
      <c r="F2324" s="22"/>
      <c r="G2324" s="20">
        <v>4.0000000000000001E-3</v>
      </c>
      <c r="H2324" s="5">
        <v>0.01</v>
      </c>
      <c r="J2324" s="22"/>
      <c r="M2324" s="5">
        <v>0.76</v>
      </c>
      <c r="N2324" s="22"/>
      <c r="O2324" s="22"/>
      <c r="Q2324" s="22"/>
      <c r="S2324" s="5">
        <v>152</v>
      </c>
      <c r="T2324" s="5">
        <v>43</v>
      </c>
      <c r="U2324" s="22"/>
      <c r="V2324" s="20">
        <v>3.5</v>
      </c>
      <c r="W2324" s="5">
        <v>2E-3</v>
      </c>
      <c r="AB2324" s="5">
        <v>2.4900000000000002</v>
      </c>
      <c r="AD2324" s="20">
        <v>0.99</v>
      </c>
      <c r="AE2324" s="5">
        <v>1.1200000000000001</v>
      </c>
      <c r="AG2324" s="21"/>
      <c r="AI2324" s="22"/>
      <c r="AJ2324" s="5">
        <v>84.9</v>
      </c>
      <c r="AN2324" s="5">
        <v>9.36</v>
      </c>
      <c r="AO2324" s="5">
        <v>3.0000000000000001E-3</v>
      </c>
      <c r="AT2324" s="5">
        <v>14.5</v>
      </c>
      <c r="AU2324" s="22"/>
      <c r="AV2324" s="20">
        <v>32.090000000000003</v>
      </c>
      <c r="AW2324" s="20">
        <v>0.01</v>
      </c>
      <c r="AX2324" s="5">
        <v>7.0000000000000007E-2</v>
      </c>
      <c r="AZ2324" s="22"/>
      <c r="BA2324" s="5">
        <v>6.98</v>
      </c>
      <c r="BC2324" s="22"/>
      <c r="BD2324" s="21"/>
      <c r="BE2324" s="21"/>
      <c r="BF2324" s="20">
        <v>2.06</v>
      </c>
      <c r="BH2324" s="5">
        <v>6.46</v>
      </c>
      <c r="BI2324" s="22"/>
      <c r="BO2324" s="5">
        <v>43.8</v>
      </c>
      <c r="BQ2324" s="20">
        <v>9.11</v>
      </c>
      <c r="BR2324" s="20">
        <v>9.02</v>
      </c>
      <c r="BU2324" s="21"/>
      <c r="BX2324" s="5">
        <v>10.6</v>
      </c>
      <c r="BY2324" s="22"/>
    </row>
    <row r="2325" spans="1:77" x14ac:dyDescent="0.2">
      <c r="A2325" s="2" t="s">
        <v>156</v>
      </c>
      <c r="B2325" s="3">
        <v>32792</v>
      </c>
      <c r="C2325" s="4">
        <v>28</v>
      </c>
      <c r="F2325" s="20">
        <v>0.04</v>
      </c>
      <c r="G2325" s="21"/>
      <c r="H2325" s="5">
        <v>0.35</v>
      </c>
      <c r="J2325" s="20">
        <v>0.2</v>
      </c>
      <c r="M2325" s="5">
        <v>0.59</v>
      </c>
      <c r="N2325" s="20">
        <v>0.2</v>
      </c>
      <c r="Q2325" s="20">
        <v>0.01</v>
      </c>
      <c r="S2325" s="5">
        <v>89</v>
      </c>
      <c r="T2325" s="5">
        <v>40</v>
      </c>
      <c r="U2325" s="20">
        <v>0.2</v>
      </c>
      <c r="V2325" s="5">
        <v>4.5</v>
      </c>
      <c r="W2325" s="5">
        <v>4.7</v>
      </c>
      <c r="AB2325" s="5">
        <v>3.99</v>
      </c>
      <c r="AD2325" s="21"/>
      <c r="AE2325" s="5">
        <v>1</v>
      </c>
      <c r="AI2325" s="20">
        <v>0.2</v>
      </c>
      <c r="AJ2325" s="5">
        <v>56</v>
      </c>
      <c r="AN2325" s="5">
        <v>3.7</v>
      </c>
      <c r="AO2325" s="5">
        <v>0.31</v>
      </c>
      <c r="AT2325" s="5">
        <v>20</v>
      </c>
      <c r="AU2325" s="20">
        <v>0.2</v>
      </c>
      <c r="AV2325" s="5">
        <v>0.44</v>
      </c>
      <c r="AW2325" s="5">
        <v>0.01</v>
      </c>
      <c r="AX2325" s="5">
        <v>0.01</v>
      </c>
      <c r="AY2325" s="5">
        <v>0.19</v>
      </c>
      <c r="BA2325" s="5">
        <v>7.04</v>
      </c>
      <c r="BC2325" s="20">
        <v>1E-3</v>
      </c>
      <c r="BE2325" s="20">
        <v>2.7</v>
      </c>
      <c r="BF2325" s="21"/>
      <c r="BH2325" s="21"/>
      <c r="BI2325" s="22"/>
      <c r="BO2325" s="21"/>
      <c r="BQ2325" s="21"/>
      <c r="BR2325" s="21"/>
      <c r="BX2325" s="5">
        <v>8.3000000000000007</v>
      </c>
      <c r="BY2325" s="20">
        <v>1.6</v>
      </c>
    </row>
    <row r="2326" spans="1:77" x14ac:dyDescent="0.2">
      <c r="A2326" s="2" t="s">
        <v>330</v>
      </c>
      <c r="B2326" s="3">
        <v>37424</v>
      </c>
      <c r="C2326" s="4">
        <v>27</v>
      </c>
      <c r="F2326" s="5">
        <v>0.49</v>
      </c>
      <c r="G2326" s="22"/>
      <c r="H2326" s="5">
        <v>0.01</v>
      </c>
      <c r="J2326" s="5">
        <v>0.1</v>
      </c>
      <c r="M2326" s="5">
        <v>1.1399999999999999</v>
      </c>
      <c r="N2326" s="5">
        <v>1</v>
      </c>
      <c r="O2326" s="22"/>
      <c r="Q2326" s="5">
        <v>0.6</v>
      </c>
      <c r="S2326" s="5">
        <v>40.5</v>
      </c>
      <c r="T2326" s="5">
        <v>110</v>
      </c>
      <c r="U2326" s="5">
        <v>2</v>
      </c>
      <c r="V2326" s="5">
        <v>2.6</v>
      </c>
      <c r="W2326" s="5">
        <v>0.01</v>
      </c>
      <c r="AB2326" s="21"/>
      <c r="AD2326" s="22"/>
      <c r="AE2326" s="5">
        <v>12.3</v>
      </c>
      <c r="AI2326" s="5">
        <v>8</v>
      </c>
      <c r="AJ2326" s="21"/>
      <c r="AN2326" s="5">
        <v>12.4</v>
      </c>
      <c r="AO2326" s="5">
        <v>0.17</v>
      </c>
      <c r="AT2326" s="5">
        <v>53</v>
      </c>
      <c r="AU2326" s="5">
        <v>9</v>
      </c>
      <c r="AV2326" s="5">
        <v>112.44</v>
      </c>
      <c r="AW2326" s="5">
        <v>0.01</v>
      </c>
      <c r="AX2326" s="5">
        <v>0.03</v>
      </c>
      <c r="AY2326" s="22"/>
      <c r="BA2326" s="5">
        <v>4.95</v>
      </c>
      <c r="BC2326" s="5">
        <v>0.1</v>
      </c>
      <c r="BE2326" s="5">
        <v>4.0999999999999996</v>
      </c>
      <c r="BH2326" s="5">
        <v>0.15</v>
      </c>
      <c r="BI2326" s="22"/>
      <c r="BN2326" s="22"/>
      <c r="BO2326" s="5">
        <v>43</v>
      </c>
      <c r="BQ2326" s="22"/>
      <c r="BR2326" s="22"/>
      <c r="BX2326" s="5">
        <v>11.3</v>
      </c>
      <c r="BY2326" s="5">
        <v>20</v>
      </c>
    </row>
    <row r="2327" spans="1:77" x14ac:dyDescent="0.2">
      <c r="A2327" s="2" t="s">
        <v>330</v>
      </c>
      <c r="B2327" s="3">
        <v>39735</v>
      </c>
      <c r="C2327" s="4">
        <v>25</v>
      </c>
      <c r="F2327" s="5">
        <v>0.34</v>
      </c>
      <c r="H2327" s="5">
        <v>0.01</v>
      </c>
      <c r="J2327" s="22"/>
      <c r="M2327" s="5">
        <v>1.79</v>
      </c>
      <c r="N2327" s="22"/>
      <c r="P2327" s="20">
        <v>0.42</v>
      </c>
      <c r="Q2327" s="22"/>
      <c r="R2327" s="20">
        <v>1.47</v>
      </c>
      <c r="S2327" s="5">
        <v>45</v>
      </c>
      <c r="T2327" s="5">
        <v>114</v>
      </c>
      <c r="U2327" s="22"/>
      <c r="V2327" s="21"/>
      <c r="W2327" s="5">
        <v>0.03</v>
      </c>
      <c r="AB2327" s="21"/>
      <c r="AD2327" s="20">
        <v>4.13</v>
      </c>
      <c r="AE2327" s="5">
        <v>17</v>
      </c>
      <c r="AI2327" s="22"/>
      <c r="AJ2327" s="21"/>
      <c r="AK2327" s="20">
        <v>76</v>
      </c>
      <c r="AN2327" s="5">
        <v>13.2</v>
      </c>
      <c r="AO2327" s="5">
        <v>0.32</v>
      </c>
      <c r="AT2327" s="5">
        <v>64.2</v>
      </c>
      <c r="AU2327" s="22"/>
      <c r="AV2327" s="5">
        <v>128.4</v>
      </c>
      <c r="AW2327" s="5">
        <v>0.01</v>
      </c>
      <c r="AX2327" s="5">
        <v>0.03</v>
      </c>
      <c r="BA2327" s="21"/>
      <c r="BC2327" s="22"/>
      <c r="BD2327" s="20">
        <v>-4.42</v>
      </c>
      <c r="BE2327" s="5">
        <v>0.7</v>
      </c>
      <c r="BF2327" s="20">
        <v>1.36</v>
      </c>
      <c r="BH2327" s="5">
        <v>0.11</v>
      </c>
      <c r="BO2327" s="5">
        <v>43</v>
      </c>
      <c r="BQ2327" s="20">
        <v>6.31</v>
      </c>
      <c r="BR2327" s="20">
        <v>6.58</v>
      </c>
      <c r="BX2327" s="5">
        <v>11</v>
      </c>
      <c r="BY2327" s="21"/>
    </row>
    <row r="2328" spans="1:77" x14ac:dyDescent="0.2">
      <c r="A2328" s="2" t="s">
        <v>330</v>
      </c>
      <c r="B2328" s="3">
        <v>39520</v>
      </c>
      <c r="C2328" s="4">
        <v>24</v>
      </c>
      <c r="F2328" s="20">
        <v>0.3</v>
      </c>
      <c r="G2328" s="21"/>
      <c r="H2328" s="5">
        <v>0.01</v>
      </c>
      <c r="J2328" s="22"/>
      <c r="M2328" s="5">
        <v>1.55</v>
      </c>
      <c r="N2328" s="22"/>
      <c r="O2328" s="22"/>
      <c r="P2328" s="20">
        <v>0.42</v>
      </c>
      <c r="Q2328" s="22"/>
      <c r="R2328" s="20">
        <v>1.31</v>
      </c>
      <c r="S2328" s="5">
        <v>44</v>
      </c>
      <c r="T2328" s="5">
        <v>103</v>
      </c>
      <c r="U2328" s="22"/>
      <c r="V2328" s="21"/>
      <c r="W2328" s="5">
        <v>0.03</v>
      </c>
      <c r="AB2328" s="21"/>
      <c r="AC2328" s="22"/>
      <c r="AD2328" s="5">
        <v>-4.53</v>
      </c>
      <c r="AE2328" s="5">
        <v>17</v>
      </c>
      <c r="AI2328" s="22"/>
      <c r="AJ2328" s="21"/>
      <c r="AK2328" s="20">
        <v>72.8</v>
      </c>
      <c r="AN2328" s="5">
        <v>12.3</v>
      </c>
      <c r="AO2328" s="5">
        <v>0.28999999999999998</v>
      </c>
      <c r="AT2328" s="5">
        <v>58.5</v>
      </c>
      <c r="AU2328" s="22"/>
      <c r="AV2328" s="5">
        <v>159.4</v>
      </c>
      <c r="AW2328" s="5">
        <v>0.01</v>
      </c>
      <c r="AX2328" s="5">
        <v>0.03</v>
      </c>
      <c r="AZ2328" s="22"/>
      <c r="BA2328" s="21"/>
      <c r="BC2328" s="22"/>
      <c r="BD2328" s="20">
        <v>-3.78</v>
      </c>
      <c r="BE2328" s="20">
        <v>2.15</v>
      </c>
      <c r="BF2328" s="21"/>
      <c r="BH2328" s="5">
        <v>0.18</v>
      </c>
      <c r="BO2328" s="5">
        <v>41</v>
      </c>
      <c r="BQ2328" s="5">
        <v>6.47</v>
      </c>
      <c r="BR2328" s="5">
        <v>6.19</v>
      </c>
      <c r="BX2328" s="5">
        <v>10.199999999999999</v>
      </c>
      <c r="BY2328" s="22"/>
    </row>
    <row r="2329" spans="1:77" x14ac:dyDescent="0.2">
      <c r="A2329" s="2" t="s">
        <v>330</v>
      </c>
      <c r="B2329" s="3">
        <v>39350</v>
      </c>
      <c r="C2329" s="4">
        <v>22</v>
      </c>
      <c r="F2329" s="20">
        <v>0.32</v>
      </c>
      <c r="G2329" s="21"/>
      <c r="H2329" s="5">
        <v>0.01</v>
      </c>
      <c r="J2329" s="22"/>
      <c r="M2329" s="5">
        <v>1.56</v>
      </c>
      <c r="N2329" s="22"/>
      <c r="O2329" s="22"/>
      <c r="P2329" s="20">
        <v>0.43</v>
      </c>
      <c r="Q2329" s="21"/>
      <c r="R2329" s="20">
        <v>1.28</v>
      </c>
      <c r="S2329" s="5">
        <v>45</v>
      </c>
      <c r="T2329" s="5">
        <v>95</v>
      </c>
      <c r="U2329" s="22"/>
      <c r="V2329" s="21"/>
      <c r="W2329" s="5">
        <v>0.02</v>
      </c>
      <c r="AB2329" s="21"/>
      <c r="AD2329" s="5">
        <v>-0.37</v>
      </c>
      <c r="AE2329" s="5">
        <v>16.600000000000001</v>
      </c>
      <c r="AI2329" s="22"/>
      <c r="AJ2329" s="21"/>
      <c r="AN2329" s="5">
        <v>12</v>
      </c>
      <c r="AO2329" s="5">
        <v>0.3</v>
      </c>
      <c r="AT2329" s="5">
        <v>58.1</v>
      </c>
      <c r="AU2329" s="22"/>
      <c r="AV2329" s="5">
        <v>150.5</v>
      </c>
      <c r="AW2329" s="5">
        <v>0.01</v>
      </c>
      <c r="AX2329" s="5">
        <v>0.03</v>
      </c>
      <c r="AZ2329" s="22"/>
      <c r="BA2329" s="21"/>
      <c r="BC2329" s="22"/>
      <c r="BD2329" s="20">
        <v>-4.5199999999999996</v>
      </c>
      <c r="BE2329" s="20">
        <v>0.8</v>
      </c>
      <c r="BF2329" s="21"/>
      <c r="BH2329" s="5">
        <v>0.09</v>
      </c>
      <c r="BI2329" s="22"/>
      <c r="BO2329" s="5">
        <v>47</v>
      </c>
      <c r="BQ2329" s="5">
        <v>6.19</v>
      </c>
      <c r="BR2329" s="5">
        <v>6.17</v>
      </c>
      <c r="BT2329" s="21"/>
      <c r="BX2329" s="21"/>
      <c r="BY2329" s="22"/>
    </row>
    <row r="2330" spans="1:77" x14ac:dyDescent="0.2">
      <c r="A2330" s="2" t="s">
        <v>330</v>
      </c>
      <c r="B2330" s="3">
        <v>39167</v>
      </c>
      <c r="C2330" s="4">
        <v>22</v>
      </c>
      <c r="F2330" s="5">
        <v>0.3</v>
      </c>
      <c r="G2330" s="22"/>
      <c r="H2330" s="5">
        <v>0.01</v>
      </c>
      <c r="J2330" s="21"/>
      <c r="M2330" s="5">
        <v>1.64</v>
      </c>
      <c r="N2330" s="21"/>
      <c r="P2330" s="20">
        <v>0.38</v>
      </c>
      <c r="Q2330" s="21"/>
      <c r="R2330" s="20">
        <v>1.38</v>
      </c>
      <c r="S2330" s="5">
        <v>41</v>
      </c>
      <c r="T2330" s="5">
        <v>120</v>
      </c>
      <c r="U2330" s="21"/>
      <c r="V2330" s="21"/>
      <c r="W2330" s="5">
        <v>0.01</v>
      </c>
      <c r="AB2330" s="21"/>
      <c r="AD2330" s="20">
        <v>-0.69</v>
      </c>
      <c r="AE2330" s="5">
        <v>16.600000000000001</v>
      </c>
      <c r="AI2330" s="21"/>
      <c r="AJ2330" s="21"/>
      <c r="AN2330" s="5">
        <v>10.8</v>
      </c>
      <c r="AO2330" s="5">
        <v>0.31</v>
      </c>
      <c r="AT2330" s="5">
        <v>66</v>
      </c>
      <c r="AU2330" s="21"/>
      <c r="AV2330" s="5">
        <v>119.5</v>
      </c>
      <c r="AW2330" s="5">
        <v>0.01</v>
      </c>
      <c r="AX2330" s="5">
        <v>0.03</v>
      </c>
      <c r="BA2330" s="21"/>
      <c r="BC2330" s="21"/>
      <c r="BD2330" s="20">
        <v>-4.43</v>
      </c>
      <c r="BE2330" s="5">
        <v>1.3</v>
      </c>
      <c r="BF2330" s="22"/>
      <c r="BH2330" s="5">
        <v>0.11</v>
      </c>
      <c r="BO2330" s="5">
        <v>40</v>
      </c>
      <c r="BQ2330" s="20">
        <v>6.27</v>
      </c>
      <c r="BR2330" s="20">
        <v>6.23</v>
      </c>
      <c r="BX2330" s="21"/>
      <c r="BY2330" s="21"/>
    </row>
    <row r="2331" spans="1:77" x14ac:dyDescent="0.2">
      <c r="A2331" s="2" t="s">
        <v>215</v>
      </c>
      <c r="B2331" s="3">
        <v>40003</v>
      </c>
      <c r="C2331" s="4">
        <v>21</v>
      </c>
      <c r="G2331" s="20">
        <v>4.0000000000000001E-3</v>
      </c>
      <c r="H2331" s="5">
        <v>0.01</v>
      </c>
      <c r="J2331" s="22"/>
      <c r="M2331" s="5">
        <v>0.33</v>
      </c>
      <c r="N2331" s="22"/>
      <c r="Q2331" s="22"/>
      <c r="S2331" s="5">
        <v>128</v>
      </c>
      <c r="T2331" s="5">
        <v>31</v>
      </c>
      <c r="U2331" s="22"/>
      <c r="V2331" s="20">
        <v>2</v>
      </c>
      <c r="W2331" s="5">
        <v>7.0000000000000007E-2</v>
      </c>
      <c r="AB2331" s="21"/>
      <c r="AD2331" s="20">
        <v>1.24</v>
      </c>
      <c r="AE2331" s="5">
        <v>1.32</v>
      </c>
      <c r="AI2331" s="22"/>
      <c r="AJ2331" s="5">
        <v>77</v>
      </c>
      <c r="AN2331" s="5">
        <v>8.4</v>
      </c>
      <c r="AO2331" s="5">
        <v>6.0000000000000001E-3</v>
      </c>
      <c r="AS2331" s="22"/>
      <c r="AT2331" s="5">
        <v>16.899999999999999</v>
      </c>
      <c r="AU2331" s="22"/>
      <c r="AV2331" s="5">
        <v>142.97999999999999</v>
      </c>
      <c r="AW2331" s="5">
        <v>0.01</v>
      </c>
      <c r="AX2331" s="5">
        <v>0.08</v>
      </c>
      <c r="AY2331" s="22"/>
      <c r="BA2331" s="5">
        <v>7.26</v>
      </c>
      <c r="BC2331" s="22"/>
      <c r="BE2331" s="21"/>
      <c r="BF2331" s="20">
        <v>7.22</v>
      </c>
      <c r="BH2331" s="5">
        <v>3.9</v>
      </c>
      <c r="BO2331" s="5">
        <v>32.200000000000003</v>
      </c>
      <c r="BQ2331" s="22"/>
      <c r="BR2331" s="22"/>
      <c r="BS2331" s="22"/>
      <c r="BT2331" s="22"/>
      <c r="BU2331" s="21"/>
      <c r="BV2331" s="22"/>
      <c r="BW2331" s="22"/>
      <c r="BX2331" s="5">
        <v>10.8</v>
      </c>
      <c r="BY2331" s="22"/>
    </row>
    <row r="2332" spans="1:77" x14ac:dyDescent="0.2">
      <c r="A2332" s="2" t="s">
        <v>210</v>
      </c>
      <c r="B2332" s="3">
        <v>40114</v>
      </c>
      <c r="C2332" s="4">
        <v>31</v>
      </c>
      <c r="F2332" s="22"/>
      <c r="G2332" s="5">
        <v>5.0000000000000001E-3</v>
      </c>
      <c r="H2332" s="5">
        <v>0.39</v>
      </c>
      <c r="J2332" s="5">
        <v>0.2</v>
      </c>
      <c r="M2332" s="5">
        <v>0.55000000000000004</v>
      </c>
      <c r="N2332" s="5">
        <v>0.2</v>
      </c>
      <c r="Q2332" s="5">
        <v>0.02</v>
      </c>
      <c r="S2332" s="5">
        <v>97.5</v>
      </c>
      <c r="T2332" s="5">
        <v>37</v>
      </c>
      <c r="U2332" s="5">
        <v>0.3</v>
      </c>
      <c r="V2332" s="5">
        <v>4.4000000000000004</v>
      </c>
      <c r="W2332" s="5">
        <v>3.91</v>
      </c>
      <c r="AB2332" s="5">
        <v>2.9</v>
      </c>
      <c r="AC2332" s="21"/>
      <c r="AD2332" s="5">
        <v>7.33</v>
      </c>
      <c r="AE2332" s="5">
        <v>1.96</v>
      </c>
      <c r="AI2332" s="5">
        <v>0.5</v>
      </c>
      <c r="AJ2332" s="5">
        <v>54.9</v>
      </c>
      <c r="AN2332" s="5">
        <v>5.2</v>
      </c>
      <c r="AO2332" s="5">
        <v>0.28999999999999998</v>
      </c>
      <c r="AS2332" s="22"/>
      <c r="AT2332" s="5">
        <v>16.7</v>
      </c>
      <c r="AU2332" s="5">
        <v>0.5</v>
      </c>
      <c r="AV2332" s="5">
        <v>0.22</v>
      </c>
      <c r="AW2332" s="5">
        <v>0.01</v>
      </c>
      <c r="AX2332" s="5">
        <v>0.01</v>
      </c>
      <c r="AY2332" s="22"/>
      <c r="BA2332" s="5">
        <v>6.97</v>
      </c>
      <c r="BC2332" s="5">
        <v>1E-3</v>
      </c>
      <c r="BE2332" s="22"/>
      <c r="BF2332" s="5">
        <v>0.31</v>
      </c>
      <c r="BH2332" s="5">
        <v>3.68</v>
      </c>
      <c r="BO2332" s="5">
        <v>54.9</v>
      </c>
      <c r="BQ2332" s="21"/>
      <c r="BR2332" s="21"/>
      <c r="BT2332" s="22"/>
      <c r="BW2332" s="20">
        <v>0.5</v>
      </c>
      <c r="BX2332" s="5">
        <v>10.1</v>
      </c>
      <c r="BY2332" s="5">
        <v>0.8</v>
      </c>
    </row>
    <row r="2333" spans="1:77" x14ac:dyDescent="0.2">
      <c r="A2333" s="2" t="s">
        <v>138</v>
      </c>
      <c r="B2333" s="3">
        <v>40128</v>
      </c>
      <c r="C2333" s="4">
        <v>21</v>
      </c>
      <c r="G2333" s="5">
        <v>2E-3</v>
      </c>
      <c r="H2333" s="5">
        <v>0.33</v>
      </c>
      <c r="J2333" s="21"/>
      <c r="M2333" s="5">
        <v>0.51</v>
      </c>
      <c r="N2333" s="21"/>
      <c r="Q2333" s="21"/>
      <c r="S2333" s="5">
        <v>89.7</v>
      </c>
      <c r="T2333" s="5">
        <v>11</v>
      </c>
      <c r="U2333" s="21"/>
      <c r="V2333" s="5">
        <v>2.9</v>
      </c>
      <c r="W2333" s="5">
        <v>3.09</v>
      </c>
      <c r="AB2333" s="21"/>
      <c r="AD2333" s="5">
        <v>1.46</v>
      </c>
      <c r="AE2333" s="5">
        <v>2.3199999999999998</v>
      </c>
      <c r="AI2333" s="21"/>
      <c r="AJ2333" s="5">
        <v>53.5</v>
      </c>
      <c r="AN2333" s="5">
        <v>11.1</v>
      </c>
      <c r="AO2333" s="5">
        <v>0.23</v>
      </c>
      <c r="AT2333" s="5">
        <v>9.14</v>
      </c>
      <c r="AU2333" s="21"/>
      <c r="AV2333" s="5">
        <v>0.22</v>
      </c>
      <c r="AW2333" s="5">
        <v>0.01</v>
      </c>
      <c r="AX2333" s="5">
        <v>0.02</v>
      </c>
      <c r="AY2333" s="22"/>
      <c r="BA2333" s="5">
        <v>7.12</v>
      </c>
      <c r="BC2333" s="21"/>
      <c r="BF2333" s="5">
        <v>0.37</v>
      </c>
      <c r="BH2333" s="5">
        <v>5.28</v>
      </c>
      <c r="BO2333" s="5">
        <v>25.8</v>
      </c>
      <c r="BQ2333" s="22"/>
      <c r="BR2333" s="22"/>
      <c r="BS2333" s="22"/>
      <c r="BT2333" s="22"/>
      <c r="BV2333" s="22"/>
      <c r="BW2333" s="21"/>
      <c r="BX2333" s="5">
        <v>9.6</v>
      </c>
      <c r="BY2333" s="21"/>
    </row>
    <row r="2334" spans="1:77" x14ac:dyDescent="0.2">
      <c r="A2334" s="2" t="s">
        <v>380</v>
      </c>
      <c r="B2334" s="3">
        <v>41233</v>
      </c>
      <c r="C2334" s="4">
        <v>39</v>
      </c>
      <c r="F2334" s="22"/>
      <c r="G2334" s="5">
        <v>0.43</v>
      </c>
      <c r="H2334" s="5">
        <v>0.04</v>
      </c>
      <c r="J2334" s="20">
        <v>0.2</v>
      </c>
      <c r="M2334" s="5">
        <v>0.98</v>
      </c>
      <c r="N2334" s="20">
        <v>0.5</v>
      </c>
      <c r="Q2334" s="20">
        <v>1.3</v>
      </c>
      <c r="S2334" s="5">
        <v>31.5</v>
      </c>
      <c r="T2334" s="5">
        <v>20</v>
      </c>
      <c r="U2334" s="20">
        <v>4.3</v>
      </c>
      <c r="V2334" s="5">
        <v>11</v>
      </c>
      <c r="W2334" s="20">
        <v>0.27</v>
      </c>
      <c r="Z2334" s="20">
        <v>25</v>
      </c>
      <c r="AB2334" s="5">
        <v>3.83</v>
      </c>
      <c r="AD2334" s="5">
        <v>9.23</v>
      </c>
      <c r="AE2334" s="5">
        <v>13.7</v>
      </c>
      <c r="AI2334" s="20">
        <v>8.6999999999999993</v>
      </c>
      <c r="AJ2334" s="5">
        <v>36.799999999999997</v>
      </c>
      <c r="AN2334" s="5">
        <v>5.66</v>
      </c>
      <c r="AO2334" s="5">
        <v>0.57999999999999996</v>
      </c>
      <c r="AS2334" s="20">
        <v>0.35</v>
      </c>
      <c r="AT2334" s="5">
        <v>9.68</v>
      </c>
      <c r="AU2334" s="20">
        <v>21</v>
      </c>
      <c r="AV2334" s="5">
        <v>74.81</v>
      </c>
      <c r="AW2334" s="5">
        <v>0.01</v>
      </c>
      <c r="AX2334" s="5">
        <v>0.01</v>
      </c>
      <c r="AY2334" s="5">
        <v>0.02</v>
      </c>
      <c r="BA2334" s="5">
        <v>5.78</v>
      </c>
      <c r="BC2334" s="20">
        <v>7.4999999999999997E-3</v>
      </c>
      <c r="BE2334" s="22"/>
      <c r="BF2334" s="5">
        <v>1.06</v>
      </c>
      <c r="BH2334" s="5">
        <v>0.52</v>
      </c>
      <c r="BN2334" s="22"/>
      <c r="BO2334" s="5">
        <v>42.6</v>
      </c>
      <c r="BQ2334" s="5">
        <v>3.18</v>
      </c>
      <c r="BR2334" s="5">
        <v>2.9</v>
      </c>
      <c r="BS2334" s="20">
        <v>0.2</v>
      </c>
      <c r="BT2334" s="20">
        <v>13</v>
      </c>
      <c r="BV2334" s="20">
        <v>2.2000000000000002</v>
      </c>
      <c r="BW2334" s="20">
        <v>15</v>
      </c>
      <c r="BX2334" s="5">
        <v>11</v>
      </c>
      <c r="BY2334" s="20">
        <v>64</v>
      </c>
    </row>
    <row r="2335" spans="1:77" x14ac:dyDescent="0.2">
      <c r="A2335" s="2" t="s">
        <v>111</v>
      </c>
      <c r="B2335" s="3">
        <v>40115</v>
      </c>
      <c r="C2335" s="4">
        <v>31</v>
      </c>
      <c r="F2335" s="22"/>
      <c r="G2335" s="5">
        <v>6.0000000000000001E-3</v>
      </c>
      <c r="H2335" s="5">
        <v>0.43</v>
      </c>
      <c r="J2335" s="20">
        <v>0.6</v>
      </c>
      <c r="M2335" s="5">
        <v>0.65</v>
      </c>
      <c r="N2335" s="20">
        <v>0.3</v>
      </c>
      <c r="O2335" s="22"/>
      <c r="Q2335" s="20">
        <v>0.02</v>
      </c>
      <c r="S2335" s="5">
        <v>103</v>
      </c>
      <c r="T2335" s="5">
        <v>27</v>
      </c>
      <c r="U2335" s="20">
        <v>0.2</v>
      </c>
      <c r="V2335" s="5">
        <v>2</v>
      </c>
      <c r="W2335" s="20">
        <v>3.46</v>
      </c>
      <c r="AB2335" s="5">
        <v>18.37</v>
      </c>
      <c r="AD2335" s="5">
        <v>1.61</v>
      </c>
      <c r="AE2335" s="5">
        <v>3.23</v>
      </c>
      <c r="AI2335" s="20">
        <v>0.5</v>
      </c>
      <c r="AJ2335" s="5">
        <v>63.8</v>
      </c>
      <c r="AN2335" s="5">
        <v>13.4</v>
      </c>
      <c r="AO2335" s="20">
        <v>0.3</v>
      </c>
      <c r="AT2335" s="5">
        <v>18.399999999999999</v>
      </c>
      <c r="AU2335" s="20">
        <v>0.5</v>
      </c>
      <c r="AV2335" s="5">
        <v>0.22</v>
      </c>
      <c r="AW2335" s="5">
        <v>0.01</v>
      </c>
      <c r="AX2335" s="5">
        <v>0.01</v>
      </c>
      <c r="AY2335" s="21"/>
      <c r="AZ2335" s="22"/>
      <c r="BA2335" s="5">
        <v>7.09</v>
      </c>
      <c r="BC2335" s="20">
        <v>1E-3</v>
      </c>
      <c r="BE2335" s="22"/>
      <c r="BF2335" s="5">
        <v>0.31</v>
      </c>
      <c r="BH2335" s="5">
        <v>6.41</v>
      </c>
      <c r="BO2335" s="5">
        <v>13.7</v>
      </c>
      <c r="BQ2335" s="21"/>
      <c r="BR2335" s="21"/>
      <c r="BW2335" s="20">
        <v>0.5</v>
      </c>
      <c r="BX2335" s="5">
        <v>9.6999999999999993</v>
      </c>
      <c r="BY2335" s="20">
        <v>0.5</v>
      </c>
    </row>
    <row r="2336" spans="1:77" x14ac:dyDescent="0.2">
      <c r="A2336" s="2" t="s">
        <v>300</v>
      </c>
      <c r="B2336" s="3">
        <v>41907</v>
      </c>
      <c r="C2336" s="4">
        <v>25</v>
      </c>
      <c r="G2336" s="5">
        <v>0.03</v>
      </c>
      <c r="H2336" s="5">
        <v>0.44</v>
      </c>
      <c r="J2336" s="21"/>
      <c r="M2336" s="5">
        <v>1.0900000000000001</v>
      </c>
      <c r="N2336" s="21"/>
      <c r="Q2336" s="21"/>
      <c r="S2336" s="5">
        <v>50.3</v>
      </c>
      <c r="T2336" s="5">
        <v>28</v>
      </c>
      <c r="U2336" s="21"/>
      <c r="V2336" s="5">
        <v>5.0999999999999996</v>
      </c>
      <c r="W2336" s="5">
        <v>11.1</v>
      </c>
      <c r="AB2336" s="5">
        <v>9.27</v>
      </c>
      <c r="AD2336" s="5">
        <v>0.11</v>
      </c>
      <c r="AE2336" s="5">
        <v>6.28</v>
      </c>
      <c r="AI2336" s="21"/>
      <c r="AJ2336" s="5">
        <v>39.700000000000003</v>
      </c>
      <c r="AN2336" s="5">
        <v>4.47</v>
      </c>
      <c r="AO2336" s="5">
        <v>0.31</v>
      </c>
      <c r="AS2336" s="21"/>
      <c r="AT2336" s="5">
        <v>13.3</v>
      </c>
      <c r="AU2336" s="21"/>
      <c r="AV2336" s="5">
        <v>0.22</v>
      </c>
      <c r="AW2336" s="5">
        <v>0.01</v>
      </c>
      <c r="AX2336" s="5">
        <v>0.86</v>
      </c>
      <c r="AY2336" s="5">
        <v>0.2</v>
      </c>
      <c r="BA2336" s="5">
        <v>6.61</v>
      </c>
      <c r="BC2336" s="21"/>
      <c r="BF2336" s="5">
        <v>0.26</v>
      </c>
      <c r="BH2336" s="5">
        <v>1.62</v>
      </c>
      <c r="BO2336" s="5">
        <v>87</v>
      </c>
      <c r="BQ2336" s="5">
        <v>4.25</v>
      </c>
      <c r="BR2336" s="5">
        <v>4.25</v>
      </c>
      <c r="BS2336" s="21"/>
      <c r="BT2336" s="21"/>
      <c r="BV2336" s="21"/>
      <c r="BW2336" s="21"/>
      <c r="BX2336" s="5">
        <v>9.9</v>
      </c>
      <c r="BY2336" s="21"/>
    </row>
    <row r="2337" spans="1:77" x14ac:dyDescent="0.2">
      <c r="A2337" s="2" t="s">
        <v>300</v>
      </c>
      <c r="B2337" s="3">
        <v>42324</v>
      </c>
      <c r="C2337" s="4">
        <v>31</v>
      </c>
      <c r="G2337" s="5">
        <v>5.8100000000000001E-3</v>
      </c>
      <c r="H2337" s="5">
        <v>0.38</v>
      </c>
      <c r="J2337" s="20">
        <v>1.5</v>
      </c>
      <c r="M2337" s="5">
        <v>1.33</v>
      </c>
      <c r="N2337" s="20">
        <v>0.2</v>
      </c>
      <c r="Q2337" s="20">
        <v>0.02</v>
      </c>
      <c r="S2337" s="5">
        <v>60.8</v>
      </c>
      <c r="T2337" s="5">
        <v>27</v>
      </c>
      <c r="U2337" s="20">
        <v>0.2</v>
      </c>
      <c r="V2337" s="5">
        <v>4.5999999999999996</v>
      </c>
      <c r="W2337" s="5">
        <v>8.35</v>
      </c>
      <c r="AB2337" s="5">
        <v>8.82</v>
      </c>
      <c r="AC2337" s="20">
        <v>10</v>
      </c>
      <c r="AD2337" s="5">
        <v>5.64</v>
      </c>
      <c r="AE2337" s="5">
        <v>4.84</v>
      </c>
      <c r="AI2337" s="20">
        <v>0.5</v>
      </c>
      <c r="AJ2337" s="21"/>
      <c r="AN2337" s="5">
        <v>4.6399999999999997</v>
      </c>
      <c r="AO2337" s="5">
        <v>0.31</v>
      </c>
      <c r="AT2337" s="5">
        <v>11.9</v>
      </c>
      <c r="AU2337" s="20">
        <v>1.5</v>
      </c>
      <c r="AV2337" s="5">
        <v>0.22</v>
      </c>
      <c r="AW2337" s="5">
        <v>0.01</v>
      </c>
      <c r="AX2337" s="20">
        <v>0.33</v>
      </c>
      <c r="AY2337" s="22"/>
      <c r="AZ2337" s="22"/>
      <c r="BA2337" s="5">
        <v>6.41</v>
      </c>
      <c r="BC2337" s="20">
        <v>1.5E-3</v>
      </c>
      <c r="BE2337" s="22"/>
      <c r="BF2337" s="21"/>
      <c r="BH2337" s="5">
        <v>1.94</v>
      </c>
      <c r="BN2337" s="22"/>
      <c r="BO2337" s="5">
        <v>75.8</v>
      </c>
      <c r="BQ2337" s="5">
        <v>4.29</v>
      </c>
      <c r="BR2337" s="5">
        <v>4.54</v>
      </c>
      <c r="BT2337" s="21"/>
      <c r="BW2337" s="22"/>
      <c r="BX2337" s="5">
        <v>9.9</v>
      </c>
      <c r="BY2337" s="20">
        <v>2.04</v>
      </c>
    </row>
    <row r="2338" spans="1:77" x14ac:dyDescent="0.2">
      <c r="A2338" s="2" t="s">
        <v>215</v>
      </c>
      <c r="B2338" s="3">
        <v>41465</v>
      </c>
      <c r="C2338" s="4">
        <v>25</v>
      </c>
      <c r="G2338" s="5">
        <v>5.0000000000000001E-3</v>
      </c>
      <c r="H2338" s="5">
        <v>0.01</v>
      </c>
      <c r="J2338" s="22"/>
      <c r="M2338" s="5">
        <v>0.28999999999999998</v>
      </c>
      <c r="N2338" s="22"/>
      <c r="Q2338" s="22"/>
      <c r="S2338" s="5">
        <v>131</v>
      </c>
      <c r="T2338" s="5">
        <v>64</v>
      </c>
      <c r="U2338" s="22"/>
      <c r="V2338" s="5">
        <v>1.9</v>
      </c>
      <c r="W2338" s="5">
        <v>0.1</v>
      </c>
      <c r="AB2338" s="5">
        <v>24.74</v>
      </c>
      <c r="AC2338" s="22"/>
      <c r="AD2338" s="5">
        <v>0.54</v>
      </c>
      <c r="AE2338" s="5">
        <v>1.34</v>
      </c>
      <c r="AI2338" s="22"/>
      <c r="AJ2338" s="5">
        <v>84.5</v>
      </c>
      <c r="AN2338" s="5">
        <v>8.98</v>
      </c>
      <c r="AO2338" s="5">
        <v>4.0000000000000001E-3</v>
      </c>
      <c r="AT2338" s="5">
        <v>25.1</v>
      </c>
      <c r="AU2338" s="22"/>
      <c r="AV2338" s="5">
        <v>106.68</v>
      </c>
      <c r="AW2338" s="5">
        <v>0.01</v>
      </c>
      <c r="AX2338" s="5">
        <v>0.09</v>
      </c>
      <c r="AY2338" s="20">
        <v>0.03</v>
      </c>
      <c r="BA2338" s="5">
        <v>7.17</v>
      </c>
      <c r="BC2338" s="22"/>
      <c r="BF2338" s="5">
        <v>8.84</v>
      </c>
      <c r="BH2338" s="5">
        <v>4.0599999999999996</v>
      </c>
      <c r="BO2338" s="5">
        <v>37.299999999999997</v>
      </c>
      <c r="BQ2338" s="5">
        <v>8.36</v>
      </c>
      <c r="BR2338" s="5">
        <v>8.41</v>
      </c>
      <c r="BX2338" s="5">
        <v>10.1</v>
      </c>
      <c r="BY2338" s="22"/>
    </row>
    <row r="2339" spans="1:77" x14ac:dyDescent="0.2">
      <c r="A2339" s="2" t="s">
        <v>215</v>
      </c>
      <c r="B2339" s="3">
        <v>41053</v>
      </c>
      <c r="C2339" s="4">
        <v>27</v>
      </c>
      <c r="F2339" s="22"/>
      <c r="G2339" s="5">
        <v>2E-3</v>
      </c>
      <c r="H2339" s="5">
        <v>0.01</v>
      </c>
      <c r="J2339" s="21"/>
      <c r="M2339" s="5">
        <v>0.48</v>
      </c>
      <c r="N2339" s="21"/>
      <c r="Q2339" s="21"/>
      <c r="S2339" s="5">
        <v>119</v>
      </c>
      <c r="T2339" s="5">
        <v>36</v>
      </c>
      <c r="U2339" s="21"/>
      <c r="V2339" s="5">
        <v>1.9</v>
      </c>
      <c r="W2339" s="5">
        <v>0.09</v>
      </c>
      <c r="AB2339" s="21"/>
      <c r="AD2339" s="5">
        <v>1.87</v>
      </c>
      <c r="AE2339" s="5">
        <v>1.26</v>
      </c>
      <c r="AI2339" s="21"/>
      <c r="AJ2339" s="5">
        <v>74.900000000000006</v>
      </c>
      <c r="AN2339" s="5">
        <v>8.67</v>
      </c>
      <c r="AO2339" s="5">
        <v>6.0000000000000001E-3</v>
      </c>
      <c r="AT2339" s="5">
        <v>17.8</v>
      </c>
      <c r="AU2339" s="21"/>
      <c r="AV2339" s="5">
        <v>108.89</v>
      </c>
      <c r="AW2339" s="5">
        <v>0.01</v>
      </c>
      <c r="AX2339" s="5">
        <v>0.09</v>
      </c>
      <c r="AY2339" s="20">
        <v>0.03</v>
      </c>
      <c r="BA2339" s="5">
        <v>7.26</v>
      </c>
      <c r="BC2339" s="21"/>
      <c r="BE2339" s="22"/>
      <c r="BF2339" s="5">
        <v>7.99</v>
      </c>
      <c r="BH2339" s="5">
        <v>4.2</v>
      </c>
      <c r="BI2339" s="21"/>
      <c r="BO2339" s="5">
        <v>30.2</v>
      </c>
      <c r="BQ2339" s="20">
        <v>7.6</v>
      </c>
      <c r="BR2339" s="20">
        <v>7.46</v>
      </c>
      <c r="BS2339" s="20">
        <v>0.2</v>
      </c>
      <c r="BT2339" s="20">
        <v>49</v>
      </c>
      <c r="BV2339" s="20">
        <v>0.67</v>
      </c>
      <c r="BW2339" s="21"/>
      <c r="BX2339" s="5">
        <v>10.1</v>
      </c>
      <c r="BY2339" s="21"/>
    </row>
    <row r="2340" spans="1:77" x14ac:dyDescent="0.2">
      <c r="A2340" s="2" t="s">
        <v>300</v>
      </c>
      <c r="B2340" s="3">
        <v>41589</v>
      </c>
      <c r="C2340" s="4">
        <v>25</v>
      </c>
      <c r="G2340" s="20">
        <v>8.9999999999999993E-3</v>
      </c>
      <c r="H2340" s="20">
        <v>0.28000000000000003</v>
      </c>
      <c r="J2340" s="22"/>
      <c r="M2340" s="5">
        <v>1.1100000000000001</v>
      </c>
      <c r="N2340" s="22"/>
      <c r="Q2340" s="22"/>
      <c r="S2340" s="5">
        <v>65.400000000000006</v>
      </c>
      <c r="T2340" s="5">
        <v>29</v>
      </c>
      <c r="U2340" s="22"/>
      <c r="V2340" s="20">
        <v>4.5</v>
      </c>
      <c r="W2340" s="5">
        <v>12.3</v>
      </c>
      <c r="AB2340" s="5">
        <v>8.58</v>
      </c>
      <c r="AD2340" s="20">
        <v>10.41</v>
      </c>
      <c r="AE2340" s="5">
        <v>5.14</v>
      </c>
      <c r="AI2340" s="22"/>
      <c r="AJ2340" s="5">
        <v>46.7</v>
      </c>
      <c r="AN2340" s="5">
        <v>4.71</v>
      </c>
      <c r="AO2340" s="5">
        <v>0.37</v>
      </c>
      <c r="AS2340" s="22"/>
      <c r="AT2340" s="5">
        <v>13.9</v>
      </c>
      <c r="AU2340" s="22"/>
      <c r="AV2340" s="5">
        <v>0.22</v>
      </c>
      <c r="AW2340" s="5">
        <v>0.01</v>
      </c>
      <c r="AX2340" s="20">
        <v>0.02</v>
      </c>
      <c r="AY2340" s="20">
        <v>0.22</v>
      </c>
      <c r="BA2340" s="5">
        <v>6.61</v>
      </c>
      <c r="BC2340" s="22"/>
      <c r="BE2340" s="21"/>
      <c r="BF2340" s="20">
        <v>1.84</v>
      </c>
      <c r="BH2340" s="5">
        <v>1.96</v>
      </c>
      <c r="BO2340" s="5">
        <v>86.3</v>
      </c>
      <c r="BQ2340" s="20">
        <v>4.58</v>
      </c>
      <c r="BR2340" s="20">
        <v>5.08</v>
      </c>
      <c r="BS2340" s="22"/>
      <c r="BT2340" s="22"/>
      <c r="BU2340" s="21"/>
      <c r="BV2340" s="22"/>
      <c r="BW2340" s="22"/>
      <c r="BX2340" s="5">
        <v>10</v>
      </c>
      <c r="BY2340" s="22"/>
    </row>
    <row r="2341" spans="1:77" x14ac:dyDescent="0.2">
      <c r="A2341" s="2" t="s">
        <v>366</v>
      </c>
      <c r="B2341" s="3">
        <v>37564</v>
      </c>
      <c r="C2341" s="4">
        <v>32</v>
      </c>
      <c r="F2341" s="20">
        <v>0.44</v>
      </c>
      <c r="G2341" s="5">
        <v>0.39</v>
      </c>
      <c r="H2341" s="5">
        <v>0.04</v>
      </c>
      <c r="J2341" s="20">
        <v>2.2999999999999998</v>
      </c>
      <c r="M2341" s="5">
        <v>0.69</v>
      </c>
      <c r="N2341" s="20">
        <v>0.6</v>
      </c>
      <c r="O2341" s="20">
        <v>10</v>
      </c>
      <c r="Q2341" s="5">
        <v>0.04</v>
      </c>
      <c r="S2341" s="5">
        <v>28.6</v>
      </c>
      <c r="T2341" s="5">
        <v>18</v>
      </c>
      <c r="U2341" s="20">
        <v>0.3</v>
      </c>
      <c r="V2341" s="5">
        <v>20</v>
      </c>
      <c r="W2341" s="5">
        <v>0.19</v>
      </c>
      <c r="AB2341" s="5">
        <v>0.68</v>
      </c>
      <c r="AD2341" s="21"/>
      <c r="AE2341" s="5">
        <v>8.01</v>
      </c>
      <c r="AI2341" s="20">
        <v>9.1999999999999993</v>
      </c>
      <c r="AJ2341" s="5">
        <v>23.2</v>
      </c>
      <c r="AN2341" s="5">
        <v>3.31</v>
      </c>
      <c r="AO2341" s="5">
        <v>0.13</v>
      </c>
      <c r="AT2341" s="5">
        <v>9.17</v>
      </c>
      <c r="AU2341" s="20">
        <v>2.2000000000000002</v>
      </c>
      <c r="AV2341" s="5">
        <v>8.58</v>
      </c>
      <c r="AW2341" s="5">
        <v>0.01</v>
      </c>
      <c r="AX2341" s="5">
        <v>0.02</v>
      </c>
      <c r="AZ2341" s="20">
        <v>0.01</v>
      </c>
      <c r="BA2341" s="5">
        <v>6.12</v>
      </c>
      <c r="BC2341" s="20">
        <v>8.8999999999999999E-3</v>
      </c>
      <c r="BE2341" s="20">
        <v>0.5</v>
      </c>
      <c r="BF2341" s="21"/>
      <c r="BH2341" s="5">
        <v>0.94</v>
      </c>
      <c r="BN2341" s="22"/>
      <c r="BO2341" s="5">
        <v>24.1</v>
      </c>
      <c r="BQ2341" s="21"/>
      <c r="BR2341" s="21"/>
      <c r="BX2341" s="5">
        <v>12.1</v>
      </c>
      <c r="BY2341" s="20">
        <v>3.6</v>
      </c>
    </row>
    <row r="2342" spans="1:77" x14ac:dyDescent="0.2">
      <c r="A2342" s="2" t="s">
        <v>187</v>
      </c>
      <c r="B2342" s="3">
        <v>42156</v>
      </c>
      <c r="C2342" s="4">
        <v>25</v>
      </c>
      <c r="F2342" s="21"/>
      <c r="G2342" s="20">
        <v>0.02</v>
      </c>
      <c r="H2342" s="5">
        <v>0.34</v>
      </c>
      <c r="J2342" s="21"/>
      <c r="M2342" s="5">
        <v>1.78</v>
      </c>
      <c r="N2342" s="21"/>
      <c r="O2342" s="22"/>
      <c r="Q2342" s="21"/>
      <c r="S2342" s="5">
        <v>54.4</v>
      </c>
      <c r="T2342" s="5">
        <v>46</v>
      </c>
      <c r="U2342" s="21"/>
      <c r="V2342" s="5">
        <v>12</v>
      </c>
      <c r="W2342" s="5">
        <v>2.58</v>
      </c>
      <c r="AB2342" s="5">
        <v>2</v>
      </c>
      <c r="AC2342" s="20">
        <v>10</v>
      </c>
      <c r="AD2342" s="20">
        <v>2.38</v>
      </c>
      <c r="AE2342" s="5">
        <v>5.54</v>
      </c>
      <c r="AI2342" s="21"/>
      <c r="AJ2342" s="5">
        <v>49.6</v>
      </c>
      <c r="AN2342" s="5">
        <v>7.37</v>
      </c>
      <c r="AO2342" s="5">
        <v>0.17</v>
      </c>
      <c r="AT2342" s="5">
        <v>33</v>
      </c>
      <c r="AU2342" s="21"/>
      <c r="AV2342" s="5">
        <v>1.97</v>
      </c>
      <c r="AW2342" s="5">
        <v>0.01</v>
      </c>
      <c r="AX2342" s="5">
        <v>0.52</v>
      </c>
      <c r="AZ2342" s="22"/>
      <c r="BA2342" s="5">
        <v>6.27</v>
      </c>
      <c r="BC2342" s="21"/>
      <c r="BE2342" s="21"/>
      <c r="BF2342" s="20">
        <v>1.91</v>
      </c>
      <c r="BH2342" s="5">
        <v>3.27</v>
      </c>
      <c r="BO2342" s="5">
        <v>27.4</v>
      </c>
      <c r="BQ2342" s="20">
        <v>5.19</v>
      </c>
      <c r="BR2342" s="20">
        <v>5.07</v>
      </c>
      <c r="BX2342" s="5">
        <v>11</v>
      </c>
      <c r="BY2342" s="21"/>
    </row>
    <row r="2343" spans="1:77" x14ac:dyDescent="0.2">
      <c r="A2343" s="2" t="s">
        <v>187</v>
      </c>
      <c r="B2343" s="3">
        <v>41764</v>
      </c>
      <c r="C2343" s="4">
        <v>33</v>
      </c>
      <c r="F2343" s="21"/>
      <c r="G2343" s="20">
        <v>0.02</v>
      </c>
      <c r="H2343" s="5">
        <v>0.37</v>
      </c>
      <c r="J2343" s="5">
        <v>4.5</v>
      </c>
      <c r="M2343" s="5">
        <v>1.84</v>
      </c>
      <c r="N2343" s="5">
        <v>0.2</v>
      </c>
      <c r="Q2343" s="5">
        <v>0.02</v>
      </c>
      <c r="S2343" s="5">
        <v>58.6</v>
      </c>
      <c r="T2343" s="5">
        <v>57</v>
      </c>
      <c r="U2343" s="5">
        <v>0.9</v>
      </c>
      <c r="V2343" s="5">
        <v>12</v>
      </c>
      <c r="W2343" s="5">
        <v>3.44</v>
      </c>
      <c r="AB2343" s="20">
        <v>2.14</v>
      </c>
      <c r="AD2343" s="5">
        <v>1.67</v>
      </c>
      <c r="AE2343" s="5">
        <v>5.93</v>
      </c>
      <c r="AI2343" s="5">
        <v>0.5</v>
      </c>
      <c r="AJ2343" s="5">
        <v>60.4</v>
      </c>
      <c r="AN2343" s="5">
        <v>8.4</v>
      </c>
      <c r="AO2343" s="5">
        <v>0.21</v>
      </c>
      <c r="AT2343" s="5">
        <v>41.9</v>
      </c>
      <c r="AU2343" s="5">
        <v>1.6</v>
      </c>
      <c r="AV2343" s="5">
        <v>0.67</v>
      </c>
      <c r="AW2343" s="5">
        <v>0.01</v>
      </c>
      <c r="AX2343" s="5">
        <v>0.63</v>
      </c>
      <c r="AY2343" s="20">
        <v>0.23</v>
      </c>
      <c r="AZ2343" s="22"/>
      <c r="BA2343" s="5">
        <v>6.5</v>
      </c>
      <c r="BC2343" s="5">
        <v>1.1999999999999999E-3</v>
      </c>
      <c r="BE2343" s="21"/>
      <c r="BF2343" s="20">
        <v>0.33</v>
      </c>
      <c r="BH2343" s="5">
        <v>3.59</v>
      </c>
      <c r="BI2343" s="22"/>
      <c r="BN2343" s="22"/>
      <c r="BO2343" s="5">
        <v>23.1</v>
      </c>
      <c r="BQ2343" s="5">
        <v>5.71</v>
      </c>
      <c r="BR2343" s="5">
        <v>5.81</v>
      </c>
      <c r="BX2343" s="5">
        <v>10.1</v>
      </c>
      <c r="BY2343" s="5">
        <v>5.4</v>
      </c>
    </row>
    <row r="2344" spans="1:77" x14ac:dyDescent="0.2">
      <c r="A2344" s="2" t="s">
        <v>187</v>
      </c>
      <c r="B2344" s="3">
        <v>39961</v>
      </c>
      <c r="C2344" s="4">
        <v>23</v>
      </c>
      <c r="F2344" s="21"/>
      <c r="G2344" s="20">
        <v>0.02</v>
      </c>
      <c r="H2344" s="5">
        <v>0.45</v>
      </c>
      <c r="J2344" s="21"/>
      <c r="M2344" s="5">
        <v>1.66</v>
      </c>
      <c r="N2344" s="21"/>
      <c r="O2344" s="22"/>
      <c r="Q2344" s="21"/>
      <c r="S2344" s="5">
        <v>50.5</v>
      </c>
      <c r="T2344" s="5">
        <v>33</v>
      </c>
      <c r="U2344" s="21"/>
      <c r="V2344" s="5">
        <v>14</v>
      </c>
      <c r="W2344" s="5">
        <v>4.53</v>
      </c>
      <c r="AB2344" s="5">
        <v>2.23</v>
      </c>
      <c r="AD2344" s="5">
        <v>3.76</v>
      </c>
      <c r="AE2344" s="5">
        <v>6.91</v>
      </c>
      <c r="AI2344" s="21"/>
      <c r="AJ2344" s="5">
        <v>45.2</v>
      </c>
      <c r="AN2344" s="5">
        <v>8.5399999999999991</v>
      </c>
      <c r="AO2344" s="5">
        <v>0.22</v>
      </c>
      <c r="AT2344" s="5">
        <v>26.3</v>
      </c>
      <c r="AU2344" s="21"/>
      <c r="AV2344" s="5">
        <v>0.22</v>
      </c>
      <c r="AW2344" s="5">
        <v>0.01</v>
      </c>
      <c r="AX2344" s="5">
        <v>0.46</v>
      </c>
      <c r="AZ2344" s="22"/>
      <c r="BA2344" s="5">
        <v>6.16</v>
      </c>
      <c r="BC2344" s="21"/>
      <c r="BE2344" s="5">
        <v>0.1</v>
      </c>
      <c r="BF2344" s="20">
        <v>0.24</v>
      </c>
      <c r="BH2344" s="5">
        <v>3.43</v>
      </c>
      <c r="BI2344" s="21"/>
      <c r="BO2344" s="5">
        <v>18.399999999999999</v>
      </c>
      <c r="BQ2344" s="21"/>
      <c r="BR2344" s="21"/>
      <c r="BX2344" s="5">
        <v>10.7</v>
      </c>
      <c r="BY2344" s="21"/>
    </row>
    <row r="2345" spans="1:77" x14ac:dyDescent="0.2">
      <c r="A2345" s="2" t="s">
        <v>334</v>
      </c>
      <c r="B2345" s="3">
        <v>37201</v>
      </c>
      <c r="C2345" s="4">
        <v>31</v>
      </c>
      <c r="F2345" s="20">
        <v>1.2</v>
      </c>
      <c r="G2345" s="5">
        <v>1.1000000000000001</v>
      </c>
      <c r="H2345" s="5">
        <v>0.09</v>
      </c>
      <c r="J2345" s="5">
        <v>1.5</v>
      </c>
      <c r="M2345" s="5">
        <v>1.47</v>
      </c>
      <c r="N2345" s="5">
        <v>0.2</v>
      </c>
      <c r="O2345" s="20">
        <v>25</v>
      </c>
      <c r="Q2345" s="5">
        <v>1.34</v>
      </c>
      <c r="S2345" s="5">
        <v>35.5</v>
      </c>
      <c r="T2345" s="5">
        <v>27</v>
      </c>
      <c r="U2345" s="5">
        <v>0.9</v>
      </c>
      <c r="V2345" s="5">
        <v>5.6</v>
      </c>
      <c r="W2345" s="5">
        <v>2.5499999999999998</v>
      </c>
      <c r="AB2345" s="5">
        <v>2.4300000000000002</v>
      </c>
      <c r="AC2345" s="22"/>
      <c r="AD2345" s="21"/>
      <c r="AE2345" s="5">
        <v>28.3</v>
      </c>
      <c r="AI2345" s="5">
        <v>3.6</v>
      </c>
      <c r="AJ2345" s="5">
        <v>48</v>
      </c>
      <c r="AN2345" s="5">
        <v>7.87</v>
      </c>
      <c r="AO2345" s="5">
        <v>0.09</v>
      </c>
      <c r="AS2345" s="21"/>
      <c r="AT2345" s="5">
        <v>12.5</v>
      </c>
      <c r="AU2345" s="5">
        <v>39</v>
      </c>
      <c r="AV2345" s="5">
        <v>48.73</v>
      </c>
      <c r="AW2345" s="5">
        <v>0.01</v>
      </c>
      <c r="AX2345" s="5">
        <v>0.01</v>
      </c>
      <c r="AY2345" s="21"/>
      <c r="AZ2345" s="20">
        <v>0.05</v>
      </c>
      <c r="BA2345" s="5">
        <v>5</v>
      </c>
      <c r="BC2345" s="21"/>
      <c r="BE2345" s="20">
        <v>0.2</v>
      </c>
      <c r="BF2345" s="21"/>
      <c r="BH2345" s="5">
        <v>0.16</v>
      </c>
      <c r="BN2345" s="22"/>
      <c r="BO2345" s="5">
        <v>117</v>
      </c>
      <c r="BQ2345" s="21"/>
      <c r="BR2345" s="21"/>
      <c r="BS2345" s="21"/>
      <c r="BT2345" s="21"/>
      <c r="BV2345" s="21"/>
      <c r="BW2345" s="21"/>
      <c r="BX2345" s="5">
        <v>11.1</v>
      </c>
      <c r="BY2345" s="5">
        <v>45</v>
      </c>
    </row>
    <row r="2346" spans="1:77" x14ac:dyDescent="0.2">
      <c r="A2346" s="2" t="s">
        <v>334</v>
      </c>
      <c r="B2346" s="3">
        <v>35394</v>
      </c>
      <c r="C2346" s="4">
        <v>23</v>
      </c>
      <c r="E2346" s="21"/>
      <c r="F2346" s="20">
        <v>1.01</v>
      </c>
      <c r="G2346" s="20">
        <v>0.81</v>
      </c>
      <c r="H2346" s="20">
        <v>0.06</v>
      </c>
      <c r="J2346" s="22"/>
      <c r="M2346" s="22"/>
      <c r="N2346" s="22"/>
      <c r="O2346" s="22"/>
      <c r="Q2346" s="22"/>
      <c r="S2346" s="20">
        <v>26</v>
      </c>
      <c r="T2346" s="20">
        <v>28</v>
      </c>
      <c r="U2346" s="22"/>
      <c r="V2346" s="20">
        <v>4.9000000000000004</v>
      </c>
      <c r="W2346" s="20">
        <v>1.07</v>
      </c>
      <c r="AB2346" s="20">
        <v>2.89</v>
      </c>
      <c r="AD2346" s="22"/>
      <c r="AE2346" s="20">
        <v>17</v>
      </c>
      <c r="AI2346" s="22"/>
      <c r="AJ2346" s="5">
        <v>36.799999999999997</v>
      </c>
      <c r="AM2346" s="21"/>
      <c r="AN2346" s="20">
        <v>4.0999999999999996</v>
      </c>
      <c r="AO2346" s="20">
        <v>0.05</v>
      </c>
      <c r="AT2346" s="20">
        <v>15</v>
      </c>
      <c r="AU2346" s="22"/>
      <c r="AV2346" s="20">
        <v>49.68</v>
      </c>
      <c r="AW2346" s="20">
        <v>0.01</v>
      </c>
      <c r="AX2346" s="20">
        <v>0.01</v>
      </c>
      <c r="AY2346" s="20">
        <v>5.0000000000000001E-3</v>
      </c>
      <c r="AZ2346" s="22"/>
      <c r="BA2346" s="20">
        <v>5.23</v>
      </c>
      <c r="BC2346" s="22"/>
      <c r="BE2346" s="5">
        <v>0.9</v>
      </c>
      <c r="BH2346" s="20">
        <v>0.23</v>
      </c>
      <c r="BI2346" s="20">
        <v>1.25</v>
      </c>
      <c r="BO2346" s="20">
        <v>53.6</v>
      </c>
      <c r="BQ2346" s="22"/>
      <c r="BR2346" s="22"/>
      <c r="BX2346" s="5">
        <v>10.199999999999999</v>
      </c>
      <c r="BY2346" s="22"/>
    </row>
    <row r="2347" spans="1:77" x14ac:dyDescent="0.2">
      <c r="A2347" s="2" t="s">
        <v>366</v>
      </c>
      <c r="B2347" s="3">
        <v>40332</v>
      </c>
      <c r="C2347" s="4">
        <v>25</v>
      </c>
      <c r="F2347" s="21"/>
      <c r="G2347" s="20">
        <v>0.39</v>
      </c>
      <c r="H2347" s="5">
        <v>0.15</v>
      </c>
      <c r="J2347" s="21"/>
      <c r="M2347" s="5">
        <v>0.34</v>
      </c>
      <c r="N2347" s="21"/>
      <c r="Q2347" s="21"/>
      <c r="S2347" s="5">
        <v>10.4</v>
      </c>
      <c r="T2347" s="5">
        <v>7.96</v>
      </c>
      <c r="U2347" s="21"/>
      <c r="V2347" s="5">
        <v>11</v>
      </c>
      <c r="W2347" s="20">
        <v>0.1</v>
      </c>
      <c r="AB2347" s="5">
        <v>1.03</v>
      </c>
      <c r="AD2347" s="20">
        <v>8.8800000000000008</v>
      </c>
      <c r="AE2347" s="5">
        <v>4.59</v>
      </c>
      <c r="AI2347" s="21"/>
      <c r="AJ2347" s="5">
        <v>11.05</v>
      </c>
      <c r="AN2347" s="5">
        <v>1.93</v>
      </c>
      <c r="AO2347" s="5">
        <v>0.03</v>
      </c>
      <c r="AT2347" s="5">
        <v>4.43</v>
      </c>
      <c r="AU2347" s="21"/>
      <c r="AV2347" s="5">
        <v>13.28</v>
      </c>
      <c r="AW2347" s="5">
        <v>0.01</v>
      </c>
      <c r="AX2347" s="5">
        <v>0.04</v>
      </c>
      <c r="AY2347" s="21"/>
      <c r="AZ2347" s="22"/>
      <c r="BA2347" s="5">
        <v>5.88</v>
      </c>
      <c r="BC2347" s="21"/>
      <c r="BE2347" s="5">
        <v>1.9</v>
      </c>
      <c r="BF2347" s="20">
        <v>2.15</v>
      </c>
      <c r="BH2347" s="5">
        <v>0.37</v>
      </c>
      <c r="BO2347" s="20">
        <v>17.899999999999999</v>
      </c>
      <c r="BQ2347" s="20">
        <v>0.96</v>
      </c>
      <c r="BR2347" s="20">
        <v>1.05</v>
      </c>
      <c r="BX2347" s="5">
        <v>7.6</v>
      </c>
      <c r="BY2347" s="21"/>
    </row>
    <row r="2348" spans="1:77" x14ac:dyDescent="0.2">
      <c r="A2348" s="2" t="s">
        <v>334</v>
      </c>
      <c r="B2348" s="3">
        <v>37718</v>
      </c>
      <c r="C2348" s="4">
        <v>32</v>
      </c>
      <c r="F2348" s="20">
        <v>0.64</v>
      </c>
      <c r="G2348" s="20">
        <v>0.62</v>
      </c>
      <c r="H2348" s="20">
        <v>7.0000000000000007E-2</v>
      </c>
      <c r="J2348" s="20">
        <v>3</v>
      </c>
      <c r="M2348" s="20">
        <v>1.07</v>
      </c>
      <c r="N2348" s="20">
        <v>0.2</v>
      </c>
      <c r="O2348" s="20">
        <v>10</v>
      </c>
      <c r="Q2348" s="20">
        <v>0.48</v>
      </c>
      <c r="S2348" s="20">
        <v>19.8</v>
      </c>
      <c r="T2348" s="20">
        <v>27</v>
      </c>
      <c r="U2348" s="20">
        <v>1.1000000000000001</v>
      </c>
      <c r="V2348" s="20">
        <v>7.2</v>
      </c>
      <c r="W2348" s="20">
        <v>1.18</v>
      </c>
      <c r="AB2348" s="5">
        <v>2.65</v>
      </c>
      <c r="AC2348" s="22"/>
      <c r="AD2348" s="22"/>
      <c r="AE2348" s="20">
        <v>23.5</v>
      </c>
      <c r="AI2348" s="20">
        <v>2.8</v>
      </c>
      <c r="AJ2348" s="5">
        <v>30.3</v>
      </c>
      <c r="AN2348" s="20">
        <v>4.79</v>
      </c>
      <c r="AO2348" s="20">
        <v>0.06</v>
      </c>
      <c r="AT2348" s="20">
        <v>9.4700000000000006</v>
      </c>
      <c r="AU2348" s="20">
        <v>19</v>
      </c>
      <c r="AV2348" s="20">
        <v>34.299999999999997</v>
      </c>
      <c r="AW2348" s="20">
        <v>0.01</v>
      </c>
      <c r="AX2348" s="20">
        <v>0.01</v>
      </c>
      <c r="AZ2348" s="20">
        <v>0.05</v>
      </c>
      <c r="BA2348" s="5">
        <v>5.05</v>
      </c>
      <c r="BC2348" s="20">
        <v>3.3E-3</v>
      </c>
      <c r="BE2348" s="20">
        <v>1</v>
      </c>
      <c r="BF2348" s="22"/>
      <c r="BH2348" s="20">
        <v>0.2</v>
      </c>
      <c r="BN2348" s="22"/>
      <c r="BO2348" s="20">
        <v>52</v>
      </c>
      <c r="BQ2348" s="22"/>
      <c r="BR2348" s="22"/>
      <c r="BX2348" s="5">
        <v>7.5</v>
      </c>
      <c r="BY2348" s="20">
        <v>22</v>
      </c>
    </row>
    <row r="2349" spans="1:77" x14ac:dyDescent="0.2">
      <c r="A2349" s="2" t="s">
        <v>358</v>
      </c>
      <c r="B2349" s="3">
        <v>42165</v>
      </c>
      <c r="C2349" s="4">
        <v>25</v>
      </c>
      <c r="F2349" s="21"/>
      <c r="G2349" s="20">
        <v>0.1</v>
      </c>
      <c r="H2349" s="5">
        <v>0.01</v>
      </c>
      <c r="J2349" s="21"/>
      <c r="M2349" s="5">
        <v>1.72</v>
      </c>
      <c r="N2349" s="21"/>
      <c r="Q2349" s="21"/>
      <c r="S2349" s="5">
        <v>12.9</v>
      </c>
      <c r="T2349" s="5">
        <v>14</v>
      </c>
      <c r="U2349" s="21"/>
      <c r="V2349" s="5">
        <v>5.3</v>
      </c>
      <c r="W2349" s="5">
        <v>0.06</v>
      </c>
      <c r="AB2349" s="5">
        <v>1.52</v>
      </c>
      <c r="AC2349" s="20">
        <v>10</v>
      </c>
      <c r="AD2349" s="20">
        <v>5.14</v>
      </c>
      <c r="AE2349" s="5">
        <v>4.5</v>
      </c>
      <c r="AI2349" s="21"/>
      <c r="AJ2349" s="5">
        <v>22.4</v>
      </c>
      <c r="AN2349" s="5">
        <v>4.22</v>
      </c>
      <c r="AO2349" s="5">
        <v>0.17</v>
      </c>
      <c r="AS2349" s="22"/>
      <c r="AT2349" s="5">
        <v>17.100000000000001</v>
      </c>
      <c r="AU2349" s="21"/>
      <c r="AV2349" s="5">
        <v>25.85</v>
      </c>
      <c r="AW2349" s="20">
        <v>0.01</v>
      </c>
      <c r="AX2349" s="5">
        <v>0.08</v>
      </c>
      <c r="AY2349" s="22"/>
      <c r="BA2349" s="5">
        <v>5.48</v>
      </c>
      <c r="BC2349" s="22"/>
      <c r="BE2349" s="21"/>
      <c r="BF2349" s="20">
        <v>1.93</v>
      </c>
      <c r="BH2349" s="5">
        <v>0.44</v>
      </c>
      <c r="BO2349" s="5">
        <v>34.5</v>
      </c>
      <c r="BQ2349" s="20">
        <v>1.97</v>
      </c>
      <c r="BR2349" s="20">
        <v>1.87</v>
      </c>
      <c r="BS2349" s="22"/>
      <c r="BT2349" s="22"/>
      <c r="BV2349" s="22"/>
      <c r="BW2349" s="22"/>
      <c r="BX2349" s="5">
        <v>9.6999999999999993</v>
      </c>
      <c r="BY2349" s="21"/>
    </row>
    <row r="2350" spans="1:77" x14ac:dyDescent="0.2">
      <c r="A2350" s="2" t="s">
        <v>358</v>
      </c>
      <c r="B2350" s="3">
        <v>41778</v>
      </c>
      <c r="C2350" s="4">
        <v>33</v>
      </c>
      <c r="F2350" s="21"/>
      <c r="G2350" s="20">
        <v>0.11</v>
      </c>
      <c r="H2350" s="5">
        <v>0.01</v>
      </c>
      <c r="J2350" s="5">
        <v>0.2</v>
      </c>
      <c r="M2350" s="5">
        <v>1.18</v>
      </c>
      <c r="N2350" s="5">
        <v>0.2</v>
      </c>
      <c r="O2350" s="22"/>
      <c r="Q2350" s="5">
        <v>0.16</v>
      </c>
      <c r="S2350" s="5">
        <v>12.4</v>
      </c>
      <c r="T2350" s="5">
        <v>13</v>
      </c>
      <c r="U2350" s="5">
        <v>0.6</v>
      </c>
      <c r="V2350" s="5">
        <v>7.1</v>
      </c>
      <c r="W2350" s="5">
        <v>7.0000000000000007E-2</v>
      </c>
      <c r="AB2350" s="5">
        <v>1.33</v>
      </c>
      <c r="AD2350" s="20">
        <v>0.13</v>
      </c>
      <c r="AE2350" s="5">
        <v>4.58</v>
      </c>
      <c r="AI2350" s="5">
        <v>4.5</v>
      </c>
      <c r="AJ2350" s="5">
        <v>20.9</v>
      </c>
      <c r="AN2350" s="5">
        <v>3.91</v>
      </c>
      <c r="AO2350" s="5">
        <v>0.19</v>
      </c>
      <c r="AT2350" s="5">
        <v>17.100000000000001</v>
      </c>
      <c r="AU2350" s="5">
        <v>3.8</v>
      </c>
      <c r="AV2350" s="5">
        <v>20</v>
      </c>
      <c r="AW2350" s="5">
        <v>0.01</v>
      </c>
      <c r="AX2350" s="5">
        <v>0.08</v>
      </c>
      <c r="AY2350" s="20">
        <v>0.02</v>
      </c>
      <c r="AZ2350" s="22"/>
      <c r="BA2350" s="5">
        <v>5.59</v>
      </c>
      <c r="BC2350" s="20">
        <v>2.0999999999999999E-3</v>
      </c>
      <c r="BE2350" s="21"/>
      <c r="BF2350" s="20">
        <v>0.35</v>
      </c>
      <c r="BH2350" s="5">
        <v>0.47</v>
      </c>
      <c r="BN2350" s="22"/>
      <c r="BO2350" s="5">
        <v>31.8</v>
      </c>
      <c r="BQ2350" s="20">
        <v>1.82</v>
      </c>
      <c r="BR2350" s="20">
        <v>1.83</v>
      </c>
      <c r="BT2350" s="22"/>
      <c r="BX2350" s="5">
        <v>9.1999999999999993</v>
      </c>
      <c r="BY2350" s="5">
        <v>8.8000000000000007</v>
      </c>
    </row>
    <row r="2351" spans="1:77" x14ac:dyDescent="0.2">
      <c r="A2351" s="2" t="s">
        <v>358</v>
      </c>
      <c r="B2351" s="3">
        <v>41477</v>
      </c>
      <c r="C2351" s="4">
        <v>25</v>
      </c>
      <c r="F2351" s="21"/>
      <c r="G2351" s="20">
        <v>7.0000000000000007E-2</v>
      </c>
      <c r="H2351" s="5">
        <v>0.01</v>
      </c>
      <c r="J2351" s="21"/>
      <c r="M2351" s="5">
        <v>1.35</v>
      </c>
      <c r="N2351" s="21"/>
      <c r="Q2351" s="21"/>
      <c r="S2351" s="5">
        <v>16.3</v>
      </c>
      <c r="T2351" s="5">
        <v>15</v>
      </c>
      <c r="U2351" s="21"/>
      <c r="V2351" s="5">
        <v>6.1</v>
      </c>
      <c r="W2351" s="5">
        <v>7.0000000000000007E-2</v>
      </c>
      <c r="AB2351" s="5">
        <v>1.62</v>
      </c>
      <c r="AD2351" s="20">
        <v>7.92</v>
      </c>
      <c r="AE2351" s="5">
        <v>5.1100000000000003</v>
      </c>
      <c r="AI2351" s="21"/>
      <c r="AJ2351" s="5">
        <v>23.7</v>
      </c>
      <c r="AN2351" s="5">
        <v>4.59</v>
      </c>
      <c r="AO2351" s="5">
        <v>0.2</v>
      </c>
      <c r="AT2351" s="5">
        <v>19.100000000000001</v>
      </c>
      <c r="AU2351" s="21"/>
      <c r="AV2351" s="5">
        <v>20.93</v>
      </c>
      <c r="AW2351" s="5">
        <v>0.01</v>
      </c>
      <c r="AX2351" s="5">
        <v>7.0000000000000007E-2</v>
      </c>
      <c r="AY2351" s="20">
        <v>0.04</v>
      </c>
      <c r="BA2351" s="5">
        <v>5.18</v>
      </c>
      <c r="BC2351" s="21"/>
      <c r="BE2351" s="21"/>
      <c r="BF2351" s="20">
        <v>0.38</v>
      </c>
      <c r="BH2351" s="5">
        <v>0.49</v>
      </c>
      <c r="BO2351" s="5">
        <v>36.5</v>
      </c>
      <c r="BQ2351" s="20">
        <v>2.0099999999999998</v>
      </c>
      <c r="BR2351" s="20">
        <v>2.1800000000000002</v>
      </c>
      <c r="BX2351" s="5">
        <v>9.3000000000000007</v>
      </c>
      <c r="BY2351" s="21"/>
    </row>
    <row r="2352" spans="1:77" x14ac:dyDescent="0.2">
      <c r="A2352" s="2" t="s">
        <v>358</v>
      </c>
      <c r="B2352" s="3">
        <v>41169</v>
      </c>
      <c r="C2352" s="4">
        <v>29</v>
      </c>
      <c r="F2352" s="21"/>
      <c r="G2352" s="20">
        <v>7.0000000000000007E-2</v>
      </c>
      <c r="H2352" s="5">
        <v>0.01</v>
      </c>
      <c r="J2352" s="21"/>
      <c r="M2352" s="5">
        <v>1.55</v>
      </c>
      <c r="N2352" s="21"/>
      <c r="Q2352" s="21"/>
      <c r="S2352" s="5">
        <v>16.600000000000001</v>
      </c>
      <c r="T2352" s="5">
        <v>24</v>
      </c>
      <c r="U2352" s="21"/>
      <c r="V2352" s="5">
        <v>4.3</v>
      </c>
      <c r="W2352" s="5">
        <v>0.15</v>
      </c>
      <c r="Z2352" s="20">
        <v>25</v>
      </c>
      <c r="AB2352" s="5">
        <v>1.5</v>
      </c>
      <c r="AD2352" s="20">
        <v>15.57</v>
      </c>
      <c r="AE2352" s="5">
        <v>4.08</v>
      </c>
      <c r="AI2352" s="21"/>
      <c r="AJ2352" s="5">
        <v>24.9</v>
      </c>
      <c r="AN2352" s="5">
        <v>4.74</v>
      </c>
      <c r="AO2352" s="5">
        <v>0.18</v>
      </c>
      <c r="AT2352" s="5">
        <v>17.2</v>
      </c>
      <c r="AU2352" s="21"/>
      <c r="AV2352" s="5">
        <v>18.54</v>
      </c>
      <c r="AW2352" s="5">
        <v>0.01</v>
      </c>
      <c r="AX2352" s="5">
        <v>0.1</v>
      </c>
      <c r="AY2352" s="20">
        <v>0.06</v>
      </c>
      <c r="BA2352" s="5">
        <v>5.56</v>
      </c>
      <c r="BC2352" s="22"/>
      <c r="BE2352" s="21"/>
      <c r="BF2352" s="20">
        <v>0.94</v>
      </c>
      <c r="BH2352" s="5">
        <v>0.54</v>
      </c>
      <c r="BO2352" s="5">
        <v>44.7</v>
      </c>
      <c r="BQ2352" s="20">
        <v>2.4500000000000002</v>
      </c>
      <c r="BR2352" s="20">
        <v>2.1</v>
      </c>
      <c r="BS2352" s="20">
        <v>0.2</v>
      </c>
      <c r="BT2352" s="20">
        <v>16</v>
      </c>
      <c r="BV2352" s="20">
        <v>0.1</v>
      </c>
      <c r="BW2352" s="22"/>
      <c r="BX2352" s="5">
        <v>10.199999999999999</v>
      </c>
      <c r="BY2352" s="21"/>
    </row>
    <row r="2353" spans="1:77" x14ac:dyDescent="0.2">
      <c r="A2353" s="2" t="s">
        <v>358</v>
      </c>
      <c r="B2353" s="3">
        <v>40337</v>
      </c>
      <c r="C2353" s="4">
        <v>24</v>
      </c>
      <c r="G2353" s="20">
        <v>0.45</v>
      </c>
      <c r="H2353" s="20">
        <v>0.01</v>
      </c>
      <c r="J2353" s="22"/>
      <c r="M2353" s="20">
        <v>1.1399999999999999</v>
      </c>
      <c r="N2353" s="22"/>
      <c r="Q2353" s="22"/>
      <c r="S2353" s="20">
        <v>15</v>
      </c>
      <c r="T2353" s="20">
        <v>17</v>
      </c>
      <c r="U2353" s="22"/>
      <c r="V2353" s="20">
        <v>4.5</v>
      </c>
      <c r="W2353" s="20">
        <v>0.21</v>
      </c>
      <c r="AB2353" s="20">
        <v>1.48</v>
      </c>
      <c r="AD2353" s="20">
        <v>2.17</v>
      </c>
      <c r="AE2353" s="20">
        <v>3.97</v>
      </c>
      <c r="AI2353" s="22"/>
      <c r="AJ2353" s="5">
        <v>23.2</v>
      </c>
      <c r="AN2353" s="20">
        <v>5.08</v>
      </c>
      <c r="AO2353" s="20">
        <v>0.16</v>
      </c>
      <c r="AT2353" s="20">
        <v>19.100000000000001</v>
      </c>
      <c r="AU2353" s="22"/>
      <c r="AV2353" s="20">
        <v>18.68</v>
      </c>
      <c r="AW2353" s="20">
        <v>0.01</v>
      </c>
      <c r="AX2353" s="20">
        <v>0.08</v>
      </c>
      <c r="AY2353" s="22"/>
      <c r="BA2353" s="5">
        <v>5.38</v>
      </c>
      <c r="BC2353" s="22"/>
      <c r="BF2353" s="5">
        <v>0.64</v>
      </c>
      <c r="BH2353" s="20">
        <v>0.42</v>
      </c>
      <c r="BO2353" s="20">
        <v>44.1</v>
      </c>
      <c r="BQ2353" s="20">
        <v>2.12</v>
      </c>
      <c r="BR2353" s="20">
        <v>2.17</v>
      </c>
      <c r="BS2353" s="22"/>
      <c r="BT2353" s="22"/>
      <c r="BV2353" s="22"/>
      <c r="BW2353" s="22"/>
      <c r="BX2353" s="5">
        <v>9.1999999999999993</v>
      </c>
      <c r="BY2353" s="22"/>
    </row>
    <row r="2354" spans="1:77" x14ac:dyDescent="0.2">
      <c r="A2354" s="2" t="s">
        <v>358</v>
      </c>
      <c r="B2354" s="3">
        <v>39961</v>
      </c>
      <c r="C2354" s="4">
        <v>22</v>
      </c>
      <c r="G2354" s="5">
        <v>7.0000000000000007E-2</v>
      </c>
      <c r="H2354" s="5">
        <v>0.01</v>
      </c>
      <c r="J2354" s="21"/>
      <c r="M2354" s="5">
        <v>1.1100000000000001</v>
      </c>
      <c r="N2354" s="21"/>
      <c r="Q2354" s="21"/>
      <c r="S2354" s="5">
        <v>17.399999999999999</v>
      </c>
      <c r="T2354" s="5">
        <v>22</v>
      </c>
      <c r="U2354" s="21"/>
      <c r="V2354" s="5">
        <v>5.2</v>
      </c>
      <c r="W2354" s="5">
        <v>0.13</v>
      </c>
      <c r="AB2354" s="5">
        <v>1.63</v>
      </c>
      <c r="AD2354" s="5">
        <v>2.37</v>
      </c>
      <c r="AE2354" s="5">
        <v>4.1399999999999997</v>
      </c>
      <c r="AI2354" s="21"/>
      <c r="AJ2354" s="5">
        <v>24.8</v>
      </c>
      <c r="AN2354" s="5">
        <v>5.42</v>
      </c>
      <c r="AO2354" s="5">
        <v>0.14000000000000001</v>
      </c>
      <c r="AS2354" s="21"/>
      <c r="AT2354" s="5">
        <v>19.5</v>
      </c>
      <c r="AU2354" s="21"/>
      <c r="AV2354" s="5">
        <v>17.61</v>
      </c>
      <c r="AW2354" s="5">
        <v>0.01</v>
      </c>
      <c r="AX2354" s="5">
        <v>0.08</v>
      </c>
      <c r="AY2354" s="22"/>
      <c r="BA2354" s="5">
        <v>5.36</v>
      </c>
      <c r="BC2354" s="21"/>
      <c r="BF2354" s="5">
        <v>0.59</v>
      </c>
      <c r="BH2354" s="5">
        <v>0.44</v>
      </c>
      <c r="BO2354" s="5">
        <v>41.9</v>
      </c>
      <c r="BQ2354" s="21"/>
      <c r="BR2354" s="21"/>
      <c r="BW2354" s="21"/>
      <c r="BX2354" s="5">
        <v>9.3000000000000007</v>
      </c>
      <c r="BY2354" s="21"/>
    </row>
    <row r="2355" spans="1:77" x14ac:dyDescent="0.2">
      <c r="A2355" s="2" t="s">
        <v>366</v>
      </c>
      <c r="B2355" s="3">
        <v>36104</v>
      </c>
      <c r="C2355" s="4">
        <v>23</v>
      </c>
      <c r="F2355" s="5">
        <v>0.45</v>
      </c>
      <c r="G2355" s="20">
        <v>0.41</v>
      </c>
      <c r="H2355" s="5">
        <v>0.12</v>
      </c>
      <c r="J2355" s="21"/>
      <c r="M2355" s="21"/>
      <c r="N2355" s="21"/>
      <c r="Q2355" s="21"/>
      <c r="S2355" s="5">
        <v>24</v>
      </c>
      <c r="T2355" s="5">
        <v>23</v>
      </c>
      <c r="U2355" s="21"/>
      <c r="V2355" s="5">
        <v>18</v>
      </c>
      <c r="W2355" s="5">
        <v>0.21</v>
      </c>
      <c r="AB2355" s="5">
        <v>0.4</v>
      </c>
      <c r="AD2355" s="22"/>
      <c r="AE2355" s="5">
        <v>6.4</v>
      </c>
      <c r="AI2355" s="21"/>
      <c r="AJ2355" s="5">
        <v>21.2</v>
      </c>
      <c r="AN2355" s="5">
        <v>2.5</v>
      </c>
      <c r="AO2355" s="5">
        <v>0.13</v>
      </c>
      <c r="AT2355" s="5">
        <v>12</v>
      </c>
      <c r="AU2355" s="21"/>
      <c r="AV2355" s="5">
        <v>0.22</v>
      </c>
      <c r="AW2355" s="5">
        <v>0.01</v>
      </c>
      <c r="AX2355" s="5">
        <v>0.03</v>
      </c>
      <c r="AY2355" s="22"/>
      <c r="AZ2355" s="20">
        <v>0.02</v>
      </c>
      <c r="BA2355" s="5">
        <v>6.25</v>
      </c>
      <c r="BC2355" s="21"/>
      <c r="BE2355" s="5">
        <v>0.2</v>
      </c>
      <c r="BH2355" s="5">
        <v>0.94</v>
      </c>
      <c r="BI2355" s="20">
        <v>0.7</v>
      </c>
      <c r="BO2355" s="5">
        <v>23.4</v>
      </c>
      <c r="BQ2355" s="22"/>
      <c r="BR2355" s="22"/>
      <c r="BX2355" s="5">
        <v>10.7</v>
      </c>
      <c r="BY2355" s="21"/>
    </row>
    <row r="2356" spans="1:77" x14ac:dyDescent="0.2">
      <c r="A2356" s="2" t="s">
        <v>334</v>
      </c>
      <c r="B2356" s="3">
        <v>38257</v>
      </c>
      <c r="C2356" s="4">
        <v>32</v>
      </c>
      <c r="F2356" s="20">
        <v>1.31</v>
      </c>
      <c r="G2356" s="5">
        <v>0.53</v>
      </c>
      <c r="H2356" s="20">
        <v>0.09</v>
      </c>
      <c r="J2356" s="5">
        <v>5.7</v>
      </c>
      <c r="M2356" s="5">
        <v>1.01</v>
      </c>
      <c r="N2356" s="5">
        <v>4.5999999999999996</v>
      </c>
      <c r="O2356" s="5">
        <v>10</v>
      </c>
      <c r="Q2356" s="5">
        <v>0.66</v>
      </c>
      <c r="S2356" s="5">
        <v>22.2</v>
      </c>
      <c r="T2356" s="5">
        <v>22</v>
      </c>
      <c r="U2356" s="5">
        <v>1.9</v>
      </c>
      <c r="V2356" s="5">
        <v>7.8</v>
      </c>
      <c r="W2356" s="5">
        <v>2.1800000000000002</v>
      </c>
      <c r="AB2356" s="5">
        <v>2.39</v>
      </c>
      <c r="AD2356" s="22"/>
      <c r="AE2356" s="5">
        <v>26.3</v>
      </c>
      <c r="AI2356" s="5">
        <v>9.3000000000000007</v>
      </c>
      <c r="AJ2356" s="5">
        <v>33.299999999999997</v>
      </c>
      <c r="AN2356" s="5">
        <v>4.57</v>
      </c>
      <c r="AO2356" s="5">
        <v>0.11</v>
      </c>
      <c r="AT2356" s="5">
        <v>12.1</v>
      </c>
      <c r="AU2356" s="5">
        <v>24</v>
      </c>
      <c r="AV2356" s="20">
        <v>18.59</v>
      </c>
      <c r="AW2356" s="20">
        <v>0.01</v>
      </c>
      <c r="AX2356" s="20">
        <v>0.01</v>
      </c>
      <c r="AY2356" s="22"/>
      <c r="AZ2356" s="20">
        <v>5.7000000000000002E-3</v>
      </c>
      <c r="BA2356" s="5">
        <v>5.0999999999999996</v>
      </c>
      <c r="BC2356" s="5">
        <v>4.8999999999999998E-3</v>
      </c>
      <c r="BE2356" s="20">
        <v>0.2</v>
      </c>
      <c r="BH2356" s="5">
        <v>0.27</v>
      </c>
      <c r="BN2356" s="22"/>
      <c r="BO2356" s="20">
        <v>71.599999999999994</v>
      </c>
      <c r="BQ2356" s="22"/>
      <c r="BR2356" s="22"/>
      <c r="BX2356" s="5">
        <v>11.5</v>
      </c>
      <c r="BY2356" s="5">
        <v>64</v>
      </c>
    </row>
    <row r="2357" spans="1:77" x14ac:dyDescent="0.2">
      <c r="A2357" s="2" t="s">
        <v>334</v>
      </c>
      <c r="B2357" s="3">
        <v>38111</v>
      </c>
      <c r="C2357" s="4">
        <v>32</v>
      </c>
      <c r="E2357" s="22"/>
      <c r="F2357" s="20">
        <v>0.76</v>
      </c>
      <c r="G2357" s="20">
        <v>0.56000000000000005</v>
      </c>
      <c r="H2357" s="5">
        <v>0.1</v>
      </c>
      <c r="J2357" s="20">
        <v>5.2</v>
      </c>
      <c r="M2357" s="20">
        <v>1.05</v>
      </c>
      <c r="N2357" s="20">
        <v>1</v>
      </c>
      <c r="O2357" s="20">
        <v>11</v>
      </c>
      <c r="Q2357" s="20">
        <v>0.4</v>
      </c>
      <c r="S2357" s="20">
        <v>25.3</v>
      </c>
      <c r="T2357" s="5">
        <v>28</v>
      </c>
      <c r="U2357" s="20">
        <v>1.6</v>
      </c>
      <c r="V2357" s="20">
        <v>7</v>
      </c>
      <c r="W2357" s="20">
        <v>2.21</v>
      </c>
      <c r="AB2357" s="5">
        <v>2.5</v>
      </c>
      <c r="AD2357" s="22"/>
      <c r="AE2357" s="20">
        <v>25.1</v>
      </c>
      <c r="AG2357" s="22"/>
      <c r="AI2357" s="20">
        <v>3.4</v>
      </c>
      <c r="AJ2357" s="5">
        <v>28.7</v>
      </c>
      <c r="AM2357" s="22"/>
      <c r="AN2357" s="20">
        <v>5.15</v>
      </c>
      <c r="AO2357" s="20">
        <v>0.12</v>
      </c>
      <c r="AT2357" s="20">
        <v>11.5</v>
      </c>
      <c r="AU2357" s="20">
        <v>2.4</v>
      </c>
      <c r="AV2357" s="20">
        <v>22.7</v>
      </c>
      <c r="AW2357" s="20">
        <v>0.01</v>
      </c>
      <c r="AX2357" s="5">
        <v>0.01</v>
      </c>
      <c r="AZ2357" s="5">
        <v>8.5000000000000006E-3</v>
      </c>
      <c r="BA2357" s="5">
        <v>5.53</v>
      </c>
      <c r="BC2357" s="20">
        <v>1.8E-3</v>
      </c>
      <c r="BD2357" s="22"/>
      <c r="BE2357" s="20">
        <v>0.61</v>
      </c>
      <c r="BH2357" s="5">
        <v>0.32</v>
      </c>
      <c r="BI2357" s="22"/>
      <c r="BN2357" s="22"/>
      <c r="BO2357" s="5">
        <v>65.900000000000006</v>
      </c>
      <c r="BQ2357" s="22"/>
      <c r="BR2357" s="22"/>
      <c r="BU2357" s="22"/>
      <c r="BX2357" s="5">
        <v>8.1</v>
      </c>
      <c r="BY2357" s="20">
        <v>63</v>
      </c>
    </row>
    <row r="2358" spans="1:77" x14ac:dyDescent="0.2">
      <c r="A2358" s="2" t="s">
        <v>334</v>
      </c>
      <c r="B2358" s="3">
        <v>37557</v>
      </c>
      <c r="C2358" s="4">
        <v>32</v>
      </c>
      <c r="F2358" s="5">
        <v>0.61</v>
      </c>
      <c r="G2358" s="5">
        <v>0.56999999999999995</v>
      </c>
      <c r="H2358" s="5">
        <v>0.11</v>
      </c>
      <c r="J2358" s="5">
        <v>3.8</v>
      </c>
      <c r="M2358" s="20">
        <v>1.33</v>
      </c>
      <c r="N2358" s="5">
        <v>0.4</v>
      </c>
      <c r="O2358" s="5">
        <v>26</v>
      </c>
      <c r="Q2358" s="5">
        <v>0.48</v>
      </c>
      <c r="S2358" s="5">
        <v>20.399999999999999</v>
      </c>
      <c r="T2358" s="5">
        <v>22</v>
      </c>
      <c r="U2358" s="5">
        <v>1.1000000000000001</v>
      </c>
      <c r="V2358" s="5">
        <v>8.6</v>
      </c>
      <c r="W2358" s="5">
        <v>1.1399999999999999</v>
      </c>
      <c r="AB2358" s="5">
        <v>2.64</v>
      </c>
      <c r="AE2358" s="5">
        <v>23.4</v>
      </c>
      <c r="AI2358" s="5">
        <v>3.7</v>
      </c>
      <c r="AJ2358" s="5">
        <v>29.4</v>
      </c>
      <c r="AN2358" s="5">
        <v>4.95</v>
      </c>
      <c r="AO2358" s="5">
        <v>0.06</v>
      </c>
      <c r="AT2358" s="5">
        <v>8.2899999999999991</v>
      </c>
      <c r="AU2358" s="5">
        <v>18</v>
      </c>
      <c r="AV2358" s="5">
        <v>32.93</v>
      </c>
      <c r="AW2358" s="5">
        <v>0.01</v>
      </c>
      <c r="AX2358" s="5">
        <v>0.01</v>
      </c>
      <c r="AY2358" s="21"/>
      <c r="AZ2358" s="20">
        <v>5.0000000000000001E-3</v>
      </c>
      <c r="BA2358" s="5">
        <v>5.29</v>
      </c>
      <c r="BC2358" s="5">
        <v>4.4999999999999997E-3</v>
      </c>
      <c r="BE2358" s="20">
        <v>0.4</v>
      </c>
      <c r="BH2358" s="5">
        <v>0.25</v>
      </c>
      <c r="BN2358" s="22"/>
      <c r="BO2358" s="20">
        <v>48.8</v>
      </c>
      <c r="BX2358" s="5">
        <v>11.5</v>
      </c>
      <c r="BY2358" s="5">
        <v>20</v>
      </c>
    </row>
    <row r="2359" spans="1:77" x14ac:dyDescent="0.2">
      <c r="A2359" s="2" t="s">
        <v>366</v>
      </c>
      <c r="B2359" s="3">
        <v>35409</v>
      </c>
      <c r="C2359" s="4">
        <v>23</v>
      </c>
      <c r="F2359" s="20">
        <v>0.3</v>
      </c>
      <c r="G2359" s="5">
        <v>0.28000000000000003</v>
      </c>
      <c r="H2359" s="5">
        <v>0.13</v>
      </c>
      <c r="J2359" s="21"/>
      <c r="M2359" s="22"/>
      <c r="N2359" s="21"/>
      <c r="O2359" s="21"/>
      <c r="Q2359" s="21"/>
      <c r="S2359" s="5">
        <v>30</v>
      </c>
      <c r="T2359" s="5">
        <v>30</v>
      </c>
      <c r="U2359" s="21"/>
      <c r="V2359" s="20">
        <v>14</v>
      </c>
      <c r="W2359" s="5">
        <v>0.28000000000000003</v>
      </c>
      <c r="AB2359" s="5">
        <v>0.61</v>
      </c>
      <c r="AD2359" s="22"/>
      <c r="AE2359" s="5">
        <v>8.5</v>
      </c>
      <c r="AI2359" s="21"/>
      <c r="AJ2359" s="5">
        <v>28.4</v>
      </c>
      <c r="AN2359" s="5">
        <v>3.4</v>
      </c>
      <c r="AO2359" s="5">
        <v>0.2</v>
      </c>
      <c r="AT2359" s="5">
        <v>12</v>
      </c>
      <c r="AU2359" s="21"/>
      <c r="AV2359" s="20">
        <v>4.8</v>
      </c>
      <c r="AW2359" s="5">
        <v>0.01</v>
      </c>
      <c r="AX2359" s="5">
        <v>0.02</v>
      </c>
      <c r="AY2359" s="20">
        <v>0.01</v>
      </c>
      <c r="AZ2359" s="21"/>
      <c r="BA2359" s="5">
        <v>6.24</v>
      </c>
      <c r="BC2359" s="21"/>
      <c r="BE2359" s="20">
        <v>0.4</v>
      </c>
      <c r="BF2359" s="22"/>
      <c r="BH2359" s="5">
        <v>0.87</v>
      </c>
      <c r="BI2359" s="20">
        <v>0.98</v>
      </c>
      <c r="BO2359" s="5">
        <v>42.5</v>
      </c>
      <c r="BQ2359" s="22"/>
      <c r="BR2359" s="22"/>
      <c r="BT2359" s="22"/>
      <c r="BX2359" s="5">
        <v>8.6999999999999993</v>
      </c>
      <c r="BY2359" s="21"/>
    </row>
    <row r="2360" spans="1:77" x14ac:dyDescent="0.2">
      <c r="A2360" s="2" t="s">
        <v>188</v>
      </c>
      <c r="B2360" s="3">
        <v>41939</v>
      </c>
      <c r="C2360" s="4">
        <v>26</v>
      </c>
      <c r="F2360" s="22"/>
      <c r="G2360" s="20">
        <v>5.0000000000000001E-3</v>
      </c>
      <c r="H2360" s="5">
        <v>0.6</v>
      </c>
      <c r="J2360" s="20">
        <v>8.8000000000000007</v>
      </c>
      <c r="M2360" s="20">
        <v>1.78</v>
      </c>
      <c r="N2360" s="22"/>
      <c r="O2360" s="21"/>
      <c r="Q2360" s="22"/>
      <c r="S2360" s="5">
        <v>108</v>
      </c>
      <c r="T2360" s="20">
        <v>63</v>
      </c>
      <c r="U2360" s="22"/>
      <c r="V2360" s="5">
        <v>3.7</v>
      </c>
      <c r="W2360" s="5">
        <v>39.5</v>
      </c>
      <c r="AB2360" s="5">
        <v>3.59</v>
      </c>
      <c r="AD2360" s="20">
        <v>1.21</v>
      </c>
      <c r="AE2360" s="5">
        <v>0.65</v>
      </c>
      <c r="AI2360" s="22"/>
      <c r="AJ2360" s="5">
        <v>82</v>
      </c>
      <c r="AN2360" s="5">
        <v>6.97</v>
      </c>
      <c r="AO2360" s="5">
        <v>2.79</v>
      </c>
      <c r="AT2360" s="5">
        <v>30.8</v>
      </c>
      <c r="AU2360" s="22"/>
      <c r="AV2360" s="5">
        <v>0.22</v>
      </c>
      <c r="AW2360" s="20">
        <v>0.01</v>
      </c>
      <c r="AX2360" s="5">
        <v>0.01</v>
      </c>
      <c r="AY2360" s="20">
        <v>0.44</v>
      </c>
      <c r="AZ2360" s="21"/>
      <c r="BA2360" s="20">
        <v>6.93</v>
      </c>
      <c r="BC2360" s="22"/>
      <c r="BE2360" s="22"/>
      <c r="BF2360" s="20">
        <v>0.13</v>
      </c>
      <c r="BH2360" s="5">
        <v>5.54</v>
      </c>
      <c r="BI2360" s="22"/>
      <c r="BO2360" s="5">
        <v>103</v>
      </c>
      <c r="BQ2360" s="20">
        <v>9.4600000000000009</v>
      </c>
      <c r="BR2360" s="20">
        <v>9.58</v>
      </c>
      <c r="BX2360" s="5">
        <v>9.9</v>
      </c>
      <c r="BY2360" s="22"/>
    </row>
    <row r="2361" spans="1:77" x14ac:dyDescent="0.2">
      <c r="A2361" s="2" t="s">
        <v>265</v>
      </c>
      <c r="B2361" s="3">
        <v>32840</v>
      </c>
      <c r="C2361" s="4">
        <v>29</v>
      </c>
      <c r="F2361" s="20">
        <v>0.06</v>
      </c>
      <c r="G2361" s="22"/>
      <c r="H2361" s="5">
        <v>0.06</v>
      </c>
      <c r="J2361" s="20">
        <v>0.2</v>
      </c>
      <c r="M2361" s="5">
        <v>1.51</v>
      </c>
      <c r="N2361" s="20">
        <v>0.4</v>
      </c>
      <c r="Q2361" s="20">
        <v>0.57999999999999996</v>
      </c>
      <c r="S2361" s="5">
        <v>27</v>
      </c>
      <c r="T2361" s="5">
        <v>61</v>
      </c>
      <c r="U2361" s="20">
        <v>0.8</v>
      </c>
      <c r="V2361" s="20">
        <v>4</v>
      </c>
      <c r="W2361" s="5">
        <v>0.1</v>
      </c>
      <c r="AB2361" s="5">
        <v>4.28</v>
      </c>
      <c r="AD2361" s="22"/>
      <c r="AE2361" s="5">
        <v>4.2</v>
      </c>
      <c r="AI2361" s="20">
        <v>2.5</v>
      </c>
      <c r="AJ2361" s="5">
        <v>44.2</v>
      </c>
      <c r="AN2361" s="21"/>
      <c r="AO2361" s="5">
        <v>0.08</v>
      </c>
      <c r="AT2361" s="5">
        <v>29</v>
      </c>
      <c r="AU2361" s="20">
        <v>16</v>
      </c>
      <c r="AV2361" s="5">
        <v>67.53</v>
      </c>
      <c r="AW2361" s="5">
        <v>0.01</v>
      </c>
      <c r="AX2361" s="5">
        <v>0.01</v>
      </c>
      <c r="AY2361" s="20">
        <v>0.02</v>
      </c>
      <c r="AZ2361" s="22"/>
      <c r="BA2361" s="5">
        <v>5.4</v>
      </c>
      <c r="BC2361" s="20">
        <v>2E-3</v>
      </c>
      <c r="BE2361" s="5">
        <v>7</v>
      </c>
      <c r="BF2361" s="22"/>
      <c r="BH2361" s="5">
        <v>0.41</v>
      </c>
      <c r="BI2361" s="22"/>
      <c r="BN2361" s="22"/>
      <c r="BO2361" s="5">
        <v>41</v>
      </c>
      <c r="BU2361" s="21"/>
      <c r="BX2361" s="5">
        <v>9.3000000000000007</v>
      </c>
      <c r="BY2361" s="20">
        <v>55</v>
      </c>
    </row>
    <row r="2362" spans="1:77" x14ac:dyDescent="0.2">
      <c r="A2362" s="2" t="s">
        <v>265</v>
      </c>
      <c r="B2362" s="3">
        <v>31959</v>
      </c>
      <c r="C2362" s="4">
        <v>22</v>
      </c>
      <c r="F2362" s="20">
        <v>0.04</v>
      </c>
      <c r="G2362" s="21"/>
      <c r="H2362" s="5">
        <v>0.11</v>
      </c>
      <c r="J2362" s="21"/>
      <c r="M2362" s="5">
        <v>1</v>
      </c>
      <c r="N2362" s="21"/>
      <c r="Q2362" s="21"/>
      <c r="S2362" s="5">
        <v>30</v>
      </c>
      <c r="T2362" s="5">
        <v>113</v>
      </c>
      <c r="U2362" s="21"/>
      <c r="V2362" s="5">
        <v>2</v>
      </c>
      <c r="W2362" s="5">
        <v>0.02</v>
      </c>
      <c r="AB2362" s="5">
        <v>3.43</v>
      </c>
      <c r="AC2362" s="21"/>
      <c r="AD2362" s="21"/>
      <c r="AE2362" s="5">
        <v>4.2</v>
      </c>
      <c r="AI2362" s="21"/>
      <c r="AJ2362" s="5">
        <v>51.7</v>
      </c>
      <c r="AN2362" s="5">
        <v>14</v>
      </c>
      <c r="AO2362" s="5">
        <v>0.1</v>
      </c>
      <c r="AT2362" s="5">
        <v>33</v>
      </c>
      <c r="AU2362" s="21"/>
      <c r="AV2362" s="5">
        <v>59.67</v>
      </c>
      <c r="AW2362" s="5">
        <v>0.01</v>
      </c>
      <c r="AX2362" s="5">
        <v>0.01</v>
      </c>
      <c r="AY2362" s="22"/>
      <c r="BA2362" s="5">
        <v>5.83</v>
      </c>
      <c r="BC2362" s="21"/>
      <c r="BE2362" s="20">
        <v>7.5</v>
      </c>
      <c r="BF2362" s="21"/>
      <c r="BH2362" s="5">
        <v>0.7</v>
      </c>
      <c r="BO2362" s="5">
        <v>57.7</v>
      </c>
      <c r="BQ2362" s="21"/>
      <c r="BR2362" s="21"/>
      <c r="BX2362" s="5">
        <v>9</v>
      </c>
      <c r="BY2362" s="5">
        <v>51</v>
      </c>
    </row>
    <row r="2363" spans="1:77" x14ac:dyDescent="0.2">
      <c r="A2363" s="2" t="s">
        <v>298</v>
      </c>
      <c r="B2363" s="3">
        <v>41340</v>
      </c>
      <c r="C2363" s="4">
        <v>37</v>
      </c>
      <c r="E2363" s="20">
        <v>40</v>
      </c>
      <c r="F2363" s="20">
        <v>0.01</v>
      </c>
      <c r="G2363" s="21"/>
      <c r="H2363" s="5">
        <v>0.05</v>
      </c>
      <c r="I2363" s="20">
        <v>0.1</v>
      </c>
      <c r="J2363" s="20">
        <v>0.5</v>
      </c>
      <c r="M2363" s="5">
        <v>0.61</v>
      </c>
      <c r="N2363" s="20">
        <v>1</v>
      </c>
      <c r="O2363" s="22"/>
      <c r="Q2363" s="20">
        <v>0.1</v>
      </c>
      <c r="S2363" s="5">
        <v>153</v>
      </c>
      <c r="T2363" s="5">
        <v>53</v>
      </c>
      <c r="U2363" s="20">
        <v>1</v>
      </c>
      <c r="V2363" s="21"/>
      <c r="W2363" s="5">
        <v>0.01</v>
      </c>
      <c r="AA2363" s="20">
        <v>15.97</v>
      </c>
      <c r="AB2363" s="5">
        <v>15.87</v>
      </c>
      <c r="AD2363" s="21"/>
      <c r="AE2363" s="5">
        <v>0.9</v>
      </c>
      <c r="AG2363" s="20">
        <v>27</v>
      </c>
      <c r="AI2363" s="20">
        <v>5</v>
      </c>
      <c r="AJ2363" s="5">
        <v>90.2</v>
      </c>
      <c r="AM2363" s="20">
        <v>4.0999999999999996</v>
      </c>
      <c r="AN2363" s="5">
        <v>9</v>
      </c>
      <c r="AO2363" s="5">
        <v>5.0000000000000001E-3</v>
      </c>
      <c r="AT2363" s="5">
        <v>18</v>
      </c>
      <c r="AU2363" s="20">
        <v>1</v>
      </c>
      <c r="AV2363" s="5">
        <v>80</v>
      </c>
      <c r="AW2363" s="5">
        <v>0.01</v>
      </c>
      <c r="AX2363" s="5">
        <v>0.14000000000000001</v>
      </c>
      <c r="AY2363" s="21"/>
      <c r="AZ2363" s="22"/>
      <c r="BA2363" s="5">
        <v>7.22</v>
      </c>
      <c r="BC2363" s="20">
        <v>0.1</v>
      </c>
      <c r="BE2363" s="22"/>
      <c r="BF2363" s="5">
        <v>7.1</v>
      </c>
      <c r="BH2363" s="5">
        <v>4.49</v>
      </c>
      <c r="BK2363" s="20">
        <v>1</v>
      </c>
      <c r="BN2363" s="22"/>
      <c r="BO2363" s="5">
        <v>94</v>
      </c>
      <c r="BQ2363" s="5">
        <v>9.26</v>
      </c>
      <c r="BR2363" s="5">
        <v>9.18</v>
      </c>
      <c r="BU2363" s="20">
        <v>0.9</v>
      </c>
      <c r="BX2363" s="5">
        <v>10.3</v>
      </c>
      <c r="BY2363" s="20">
        <v>20</v>
      </c>
    </row>
    <row r="2364" spans="1:77" x14ac:dyDescent="0.2">
      <c r="A2364" s="2" t="s">
        <v>369</v>
      </c>
      <c r="B2364" s="3">
        <v>42122</v>
      </c>
      <c r="C2364" s="4">
        <v>24</v>
      </c>
      <c r="G2364" s="5">
        <v>0.12</v>
      </c>
      <c r="H2364" s="5">
        <v>0.01</v>
      </c>
      <c r="J2364" s="22"/>
      <c r="M2364" s="5">
        <v>1.32</v>
      </c>
      <c r="N2364" s="22"/>
      <c r="Q2364" s="22"/>
      <c r="S2364" s="5">
        <v>9.89</v>
      </c>
      <c r="T2364" s="5">
        <v>26</v>
      </c>
      <c r="U2364" s="22"/>
      <c r="V2364" s="5">
        <v>7</v>
      </c>
      <c r="W2364" s="5">
        <v>0.04</v>
      </c>
      <c r="Z2364" s="22"/>
      <c r="AB2364" s="5">
        <v>1.62</v>
      </c>
      <c r="AD2364" s="5">
        <v>0.13</v>
      </c>
      <c r="AE2364" s="5">
        <v>14.1</v>
      </c>
      <c r="AI2364" s="22"/>
      <c r="AJ2364" s="5">
        <v>20.9</v>
      </c>
      <c r="AN2364" s="5">
        <v>1.94</v>
      </c>
      <c r="AO2364" s="5">
        <v>0.05</v>
      </c>
      <c r="AS2364" s="22"/>
      <c r="AT2364" s="5">
        <v>16.3</v>
      </c>
      <c r="AU2364" s="22"/>
      <c r="AV2364" s="5">
        <v>19.12</v>
      </c>
      <c r="AW2364" s="5">
        <v>0.01</v>
      </c>
      <c r="AX2364" s="5">
        <v>0.03</v>
      </c>
      <c r="AY2364" s="21"/>
      <c r="BA2364" s="5">
        <v>5.41</v>
      </c>
      <c r="BC2364" s="22"/>
      <c r="BF2364" s="5">
        <v>1.61</v>
      </c>
      <c r="BH2364" s="5">
        <v>0.33</v>
      </c>
      <c r="BO2364" s="5">
        <v>17.899999999999999</v>
      </c>
      <c r="BQ2364" s="5">
        <v>1.75</v>
      </c>
      <c r="BR2364" s="5">
        <v>1.74</v>
      </c>
      <c r="BS2364" s="22"/>
      <c r="BT2364" s="22"/>
      <c r="BV2364" s="22"/>
      <c r="BW2364" s="22"/>
      <c r="BX2364" s="5">
        <v>9.5</v>
      </c>
      <c r="BY2364" s="22"/>
    </row>
    <row r="2365" spans="1:77" x14ac:dyDescent="0.2">
      <c r="A2365" s="2" t="s">
        <v>369</v>
      </c>
      <c r="B2365" s="3">
        <v>41493</v>
      </c>
      <c r="C2365" s="4">
        <v>25</v>
      </c>
      <c r="G2365" s="20">
        <v>0.05</v>
      </c>
      <c r="H2365" s="5">
        <v>0.01</v>
      </c>
      <c r="J2365" s="22"/>
      <c r="M2365" s="5">
        <v>1.38</v>
      </c>
      <c r="N2365" s="22"/>
      <c r="O2365" s="21"/>
      <c r="Q2365" s="22"/>
      <c r="S2365" s="5">
        <v>16</v>
      </c>
      <c r="T2365" s="5">
        <v>33</v>
      </c>
      <c r="U2365" s="22"/>
      <c r="V2365" s="5">
        <v>4.4000000000000004</v>
      </c>
      <c r="W2365" s="5">
        <v>0.03</v>
      </c>
      <c r="AB2365" s="5">
        <v>1.67</v>
      </c>
      <c r="AC2365" s="22"/>
      <c r="AD2365" s="20">
        <v>2.0699999999999998</v>
      </c>
      <c r="AE2365" s="5">
        <v>14.4</v>
      </c>
      <c r="AI2365" s="22"/>
      <c r="AJ2365" s="5">
        <v>26</v>
      </c>
      <c r="AN2365" s="5">
        <v>3.13</v>
      </c>
      <c r="AO2365" s="5">
        <v>0.06</v>
      </c>
      <c r="AT2365" s="5">
        <v>17.5</v>
      </c>
      <c r="AU2365" s="22"/>
      <c r="AV2365" s="5">
        <v>13.1</v>
      </c>
      <c r="AW2365" s="5">
        <v>0.01</v>
      </c>
      <c r="AX2365" s="5">
        <v>0.02</v>
      </c>
      <c r="AY2365" s="5">
        <v>0.02</v>
      </c>
      <c r="BA2365" s="5">
        <v>5.25</v>
      </c>
      <c r="BC2365" s="22"/>
      <c r="BE2365" s="21"/>
      <c r="BF2365" s="20">
        <v>0.23</v>
      </c>
      <c r="BH2365" s="5">
        <v>0.53</v>
      </c>
      <c r="BO2365" s="20">
        <v>23.2</v>
      </c>
      <c r="BQ2365" s="20">
        <v>2.16</v>
      </c>
      <c r="BR2365" s="20">
        <v>2.2000000000000002</v>
      </c>
      <c r="BW2365" s="22"/>
      <c r="BX2365" s="5">
        <v>9.6</v>
      </c>
      <c r="BY2365" s="22"/>
    </row>
    <row r="2366" spans="1:77" x14ac:dyDescent="0.2">
      <c r="A2366" s="2" t="s">
        <v>369</v>
      </c>
      <c r="B2366" s="3">
        <v>41092</v>
      </c>
      <c r="C2366" s="4">
        <v>28</v>
      </c>
      <c r="G2366" s="5">
        <v>0.09</v>
      </c>
      <c r="H2366" s="5">
        <v>0.01</v>
      </c>
      <c r="J2366" s="22"/>
      <c r="M2366" s="5">
        <v>1.01</v>
      </c>
      <c r="N2366" s="22"/>
      <c r="Q2366" s="22"/>
      <c r="S2366" s="5">
        <v>17</v>
      </c>
      <c r="T2366" s="5">
        <v>30</v>
      </c>
      <c r="U2366" s="22"/>
      <c r="V2366" s="5">
        <v>4</v>
      </c>
      <c r="W2366" s="5">
        <v>0.14000000000000001</v>
      </c>
      <c r="AB2366" s="5">
        <v>1.68</v>
      </c>
      <c r="AD2366" s="5">
        <v>8.69</v>
      </c>
      <c r="AE2366" s="5">
        <v>16.8</v>
      </c>
      <c r="AI2366" s="22"/>
      <c r="AJ2366" s="5">
        <v>26.4</v>
      </c>
      <c r="AN2366" s="5">
        <v>3.22</v>
      </c>
      <c r="AO2366" s="5">
        <v>0.08</v>
      </c>
      <c r="AS2366" s="22"/>
      <c r="AT2366" s="5">
        <v>14.5</v>
      </c>
      <c r="AU2366" s="22"/>
      <c r="AV2366" s="5">
        <v>35.76</v>
      </c>
      <c r="AW2366" s="5">
        <v>0.01</v>
      </c>
      <c r="AX2366" s="5">
        <v>0.02</v>
      </c>
      <c r="AY2366" s="20">
        <v>0.02</v>
      </c>
      <c r="BA2366" s="5">
        <v>5.23</v>
      </c>
      <c r="BC2366" s="22"/>
      <c r="BF2366" s="5">
        <v>0.94</v>
      </c>
      <c r="BH2366" s="5">
        <v>0.27</v>
      </c>
      <c r="BO2366" s="5">
        <v>15.5</v>
      </c>
      <c r="BQ2366" s="5">
        <v>2.02</v>
      </c>
      <c r="BR2366" s="5">
        <v>2.2000000000000002</v>
      </c>
      <c r="BS2366" s="20">
        <v>0.2</v>
      </c>
      <c r="BT2366" s="5">
        <v>19</v>
      </c>
      <c r="BV2366" s="20">
        <v>0.1</v>
      </c>
      <c r="BW2366" s="22"/>
      <c r="BX2366" s="5">
        <v>9.5</v>
      </c>
      <c r="BY2366" s="22"/>
    </row>
    <row r="2367" spans="1:77" x14ac:dyDescent="0.2">
      <c r="A2367" s="2" t="s">
        <v>253</v>
      </c>
      <c r="B2367" s="3">
        <v>40346</v>
      </c>
      <c r="C2367" s="4">
        <v>24</v>
      </c>
      <c r="F2367" s="21"/>
      <c r="G2367" s="20">
        <v>4.0000000000000001E-3</v>
      </c>
      <c r="H2367" s="5">
        <v>0.01</v>
      </c>
      <c r="J2367" s="22"/>
      <c r="M2367" s="5">
        <v>0.68</v>
      </c>
      <c r="N2367" s="22"/>
      <c r="O2367" s="22"/>
      <c r="Q2367" s="22"/>
      <c r="S2367" s="5">
        <v>127</v>
      </c>
      <c r="T2367" s="5">
        <v>39</v>
      </c>
      <c r="U2367" s="22"/>
      <c r="V2367" s="5">
        <v>2</v>
      </c>
      <c r="W2367" s="5">
        <v>2E-3</v>
      </c>
      <c r="AB2367" s="5">
        <v>5.88</v>
      </c>
      <c r="AD2367" s="20">
        <v>12.07</v>
      </c>
      <c r="AE2367" s="5">
        <v>1.29</v>
      </c>
      <c r="AI2367" s="22"/>
      <c r="AJ2367" s="5">
        <v>86.5</v>
      </c>
      <c r="AN2367" s="5">
        <v>11.7</v>
      </c>
      <c r="AO2367" s="5">
        <v>0.01</v>
      </c>
      <c r="AT2367" s="5">
        <v>22.7</v>
      </c>
      <c r="AU2367" s="22"/>
      <c r="AV2367" s="5">
        <v>90.74</v>
      </c>
      <c r="AW2367" s="5">
        <v>0.01</v>
      </c>
      <c r="AX2367" s="5">
        <v>7.0000000000000007E-2</v>
      </c>
      <c r="AY2367" s="22"/>
      <c r="BA2367" s="5">
        <v>6.9</v>
      </c>
      <c r="BC2367" s="22"/>
      <c r="BE2367" s="22"/>
      <c r="BF2367" s="20">
        <v>1.65</v>
      </c>
      <c r="BH2367" s="5">
        <v>6.27</v>
      </c>
      <c r="BO2367" s="5">
        <v>26.6</v>
      </c>
      <c r="BQ2367" s="20">
        <v>9.39</v>
      </c>
      <c r="BR2367" s="20">
        <v>8.32</v>
      </c>
      <c r="BX2367" s="5">
        <v>10</v>
      </c>
      <c r="BY2367" s="22"/>
    </row>
    <row r="2368" spans="1:77" x14ac:dyDescent="0.2">
      <c r="A2368" s="2" t="s">
        <v>253</v>
      </c>
      <c r="B2368" s="3">
        <v>40001</v>
      </c>
      <c r="C2368" s="4">
        <v>23</v>
      </c>
      <c r="G2368" s="5">
        <v>0.01</v>
      </c>
      <c r="H2368" s="5">
        <v>0.01</v>
      </c>
      <c r="M2368" s="5">
        <v>0.87</v>
      </c>
      <c r="S2368" s="5">
        <v>148</v>
      </c>
      <c r="T2368" s="5">
        <v>41</v>
      </c>
      <c r="V2368" s="5">
        <v>7.5</v>
      </c>
      <c r="W2368" s="5">
        <v>2E-3</v>
      </c>
      <c r="AB2368" s="5">
        <v>5.87</v>
      </c>
      <c r="AD2368" s="5">
        <v>2.68</v>
      </c>
      <c r="AE2368" s="5">
        <v>1.22</v>
      </c>
      <c r="AJ2368" s="5">
        <v>89.4</v>
      </c>
      <c r="AN2368" s="5">
        <v>13.3</v>
      </c>
      <c r="AO2368" s="5">
        <v>0.01</v>
      </c>
      <c r="AT2368" s="5">
        <v>22.7</v>
      </c>
      <c r="AV2368" s="5">
        <v>96.94</v>
      </c>
      <c r="AW2368" s="5">
        <v>0.01</v>
      </c>
      <c r="AX2368" s="5">
        <v>7.0000000000000007E-2</v>
      </c>
      <c r="AY2368" s="22"/>
      <c r="BA2368" s="5">
        <v>6.9</v>
      </c>
      <c r="BE2368" s="20">
        <v>1.5</v>
      </c>
      <c r="BF2368" s="5">
        <v>1.35</v>
      </c>
      <c r="BH2368" s="5">
        <v>6.52</v>
      </c>
      <c r="BO2368" s="5">
        <v>24.8</v>
      </c>
      <c r="BQ2368" s="22"/>
      <c r="BR2368" s="22"/>
      <c r="BT2368" s="22"/>
      <c r="BX2368" s="5">
        <v>10</v>
      </c>
    </row>
    <row r="2369" spans="1:77" x14ac:dyDescent="0.2">
      <c r="A2369" s="2" t="s">
        <v>253</v>
      </c>
      <c r="B2369" s="3">
        <v>38995</v>
      </c>
      <c r="C2369" s="4">
        <v>29</v>
      </c>
      <c r="F2369" s="20">
        <v>6.0000000000000001E-3</v>
      </c>
      <c r="G2369" s="21"/>
      <c r="H2369" s="20">
        <v>0.02</v>
      </c>
      <c r="J2369" s="20">
        <v>9</v>
      </c>
      <c r="M2369" s="20">
        <v>0.66</v>
      </c>
      <c r="N2369" s="20">
        <v>2</v>
      </c>
      <c r="O2369" s="21"/>
      <c r="Q2369" s="20">
        <v>0.5</v>
      </c>
      <c r="S2369" s="5">
        <v>133</v>
      </c>
      <c r="T2369" s="20">
        <v>46</v>
      </c>
      <c r="U2369" s="20">
        <v>1</v>
      </c>
      <c r="V2369" s="5">
        <v>1.3</v>
      </c>
      <c r="W2369" s="21"/>
      <c r="X2369" s="20">
        <v>0.01</v>
      </c>
      <c r="AB2369" s="5">
        <v>6.56</v>
      </c>
      <c r="AD2369" s="22"/>
      <c r="AE2369" s="5">
        <v>1.5</v>
      </c>
      <c r="AI2369" s="20">
        <v>1</v>
      </c>
      <c r="AJ2369" s="5">
        <v>90.6</v>
      </c>
      <c r="AN2369" s="5">
        <v>12.1</v>
      </c>
      <c r="AO2369" s="5">
        <v>0.01</v>
      </c>
      <c r="AT2369" s="5">
        <v>22.3</v>
      </c>
      <c r="AU2369" s="20">
        <v>2</v>
      </c>
      <c r="AV2369" s="20">
        <v>90.74</v>
      </c>
      <c r="AW2369" s="20">
        <v>0.01</v>
      </c>
      <c r="AX2369" s="20">
        <v>0.03</v>
      </c>
      <c r="BA2369" s="5">
        <v>7.07</v>
      </c>
      <c r="BC2369" s="20">
        <v>0.1</v>
      </c>
      <c r="BE2369" s="22"/>
      <c r="BF2369" s="22"/>
      <c r="BH2369" s="5">
        <v>5.5</v>
      </c>
      <c r="BI2369" s="20">
        <v>0.1</v>
      </c>
      <c r="BN2369" s="22"/>
      <c r="BO2369" s="5">
        <v>32</v>
      </c>
      <c r="BQ2369" s="22"/>
      <c r="BR2369" s="22"/>
      <c r="BT2369" s="22"/>
      <c r="BX2369" s="5">
        <v>9.4</v>
      </c>
      <c r="BY2369" s="20">
        <v>5</v>
      </c>
    </row>
    <row r="2370" spans="1:77" x14ac:dyDescent="0.2">
      <c r="A2370" s="2" t="s">
        <v>289</v>
      </c>
      <c r="B2370" s="3">
        <v>40002</v>
      </c>
      <c r="C2370" s="4">
        <v>22</v>
      </c>
      <c r="F2370" s="21"/>
      <c r="G2370" s="5">
        <v>5.0000000000000001E-3</v>
      </c>
      <c r="H2370" s="5">
        <v>0.01</v>
      </c>
      <c r="J2370" s="22"/>
      <c r="M2370" s="20">
        <v>7.0000000000000007E-2</v>
      </c>
      <c r="N2370" s="22"/>
      <c r="O2370" s="21"/>
      <c r="Q2370" s="22"/>
      <c r="S2370" s="5">
        <v>75.5</v>
      </c>
      <c r="T2370" s="5">
        <v>26</v>
      </c>
      <c r="U2370" s="22"/>
      <c r="V2370" s="5">
        <v>1.4</v>
      </c>
      <c r="W2370" s="5">
        <v>5.0000000000000001E-3</v>
      </c>
      <c r="AB2370" s="5">
        <v>8.56</v>
      </c>
      <c r="AD2370" s="20">
        <v>6.67</v>
      </c>
      <c r="AE2370" s="5">
        <v>4.53</v>
      </c>
      <c r="AI2370" s="22"/>
      <c r="AJ2370" s="5">
        <v>46.1</v>
      </c>
      <c r="AN2370" s="5">
        <v>4.13</v>
      </c>
      <c r="AO2370" s="5">
        <v>0.01</v>
      </c>
      <c r="AT2370" s="5">
        <v>13.2</v>
      </c>
      <c r="AU2370" s="22"/>
      <c r="AV2370" s="5">
        <v>56.66</v>
      </c>
      <c r="AW2370" s="5">
        <v>0.01</v>
      </c>
      <c r="AX2370" s="5">
        <v>0.04</v>
      </c>
      <c r="AZ2370" s="21"/>
      <c r="BA2370" s="5">
        <v>7.62</v>
      </c>
      <c r="BC2370" s="22"/>
      <c r="BE2370" s="22"/>
      <c r="BF2370" s="20">
        <v>7.76</v>
      </c>
      <c r="BH2370" s="5">
        <v>1.97</v>
      </c>
      <c r="BO2370" s="5">
        <v>41.8</v>
      </c>
      <c r="BQ2370" s="22"/>
      <c r="BR2370" s="22"/>
      <c r="BX2370" s="5">
        <v>9.5</v>
      </c>
      <c r="BY2370" s="22"/>
    </row>
    <row r="2371" spans="1:77" x14ac:dyDescent="0.2">
      <c r="A2371" s="2" t="s">
        <v>93</v>
      </c>
      <c r="B2371" s="3">
        <v>31995</v>
      </c>
      <c r="C2371" s="4">
        <v>19</v>
      </c>
      <c r="F2371" s="22"/>
      <c r="G2371" s="21"/>
      <c r="H2371" s="5">
        <v>0.95</v>
      </c>
      <c r="J2371" s="22"/>
      <c r="M2371" s="5">
        <v>0.25</v>
      </c>
      <c r="N2371" s="22"/>
      <c r="Q2371" s="22"/>
      <c r="S2371" s="5">
        <v>60</v>
      </c>
      <c r="T2371" s="20">
        <v>206</v>
      </c>
      <c r="U2371" s="22"/>
      <c r="V2371" s="5">
        <v>5</v>
      </c>
      <c r="W2371" s="5">
        <v>1.5</v>
      </c>
      <c r="AB2371" s="5">
        <v>6.85</v>
      </c>
      <c r="AD2371" s="21"/>
      <c r="AE2371" s="5">
        <v>4</v>
      </c>
      <c r="AI2371" s="22"/>
      <c r="AJ2371" s="5">
        <v>112.1</v>
      </c>
      <c r="AN2371" s="5">
        <v>12</v>
      </c>
      <c r="AO2371" s="5">
        <v>0.08</v>
      </c>
      <c r="AS2371" s="22"/>
      <c r="AT2371" s="5">
        <v>141</v>
      </c>
      <c r="AU2371" s="22"/>
      <c r="AV2371" s="5">
        <v>0.44</v>
      </c>
      <c r="AW2371" s="5">
        <v>0.01</v>
      </c>
      <c r="AX2371" s="5">
        <v>0.01</v>
      </c>
      <c r="AY2371" s="21"/>
      <c r="BA2371" s="5">
        <v>7.43</v>
      </c>
      <c r="BC2371" s="22"/>
      <c r="BE2371" s="20">
        <v>0.2</v>
      </c>
      <c r="BF2371" s="21"/>
      <c r="BH2371" s="5">
        <v>6.64</v>
      </c>
      <c r="BO2371" s="21"/>
      <c r="BQ2371" s="21"/>
      <c r="BR2371" s="21"/>
      <c r="BS2371" s="22"/>
      <c r="BT2371" s="22"/>
      <c r="BV2371" s="22"/>
      <c r="BW2371" s="22"/>
      <c r="BX2371" s="5">
        <v>9.1999999999999993</v>
      </c>
      <c r="BY2371" s="22"/>
    </row>
    <row r="2372" spans="1:77" x14ac:dyDescent="0.2">
      <c r="A2372" s="2" t="s">
        <v>222</v>
      </c>
      <c r="B2372" s="3">
        <v>41297</v>
      </c>
      <c r="C2372" s="4">
        <v>38</v>
      </c>
      <c r="F2372" s="21"/>
      <c r="G2372" s="5">
        <v>7.0000000000000001E-3</v>
      </c>
      <c r="H2372" s="5">
        <v>0.67</v>
      </c>
      <c r="J2372" s="5">
        <v>3.4</v>
      </c>
      <c r="M2372" s="5">
        <v>0.61</v>
      </c>
      <c r="N2372" s="5">
        <v>0.2</v>
      </c>
      <c r="O2372" s="21"/>
      <c r="Q2372" s="5">
        <v>0.02</v>
      </c>
      <c r="S2372" s="5">
        <v>154</v>
      </c>
      <c r="T2372" s="5">
        <v>57</v>
      </c>
      <c r="U2372" s="5">
        <v>0.2</v>
      </c>
      <c r="V2372" s="5">
        <v>3.3</v>
      </c>
      <c r="W2372" s="5">
        <v>4.34</v>
      </c>
      <c r="AB2372" s="5">
        <v>22.05</v>
      </c>
      <c r="AD2372" s="20">
        <v>15.81</v>
      </c>
      <c r="AE2372" s="5">
        <v>2.61</v>
      </c>
      <c r="AI2372" s="5">
        <v>0.5</v>
      </c>
      <c r="AJ2372" s="5">
        <v>81.400000000000006</v>
      </c>
      <c r="AN2372" s="5">
        <v>9.9499999999999993</v>
      </c>
      <c r="AO2372" s="5">
        <v>0.24</v>
      </c>
      <c r="AS2372" s="20">
        <v>0.63</v>
      </c>
      <c r="AT2372" s="5">
        <v>22.5</v>
      </c>
      <c r="AU2372" s="5">
        <v>0.5</v>
      </c>
      <c r="AV2372" s="5">
        <v>0.22</v>
      </c>
      <c r="AW2372" s="5">
        <v>0.01</v>
      </c>
      <c r="AX2372" s="5">
        <v>7.0000000000000007E-2</v>
      </c>
      <c r="AY2372" s="20">
        <v>0.15</v>
      </c>
      <c r="AZ2372" s="21"/>
      <c r="BA2372" s="5">
        <v>7.22</v>
      </c>
      <c r="BC2372" s="5">
        <v>1E-3</v>
      </c>
      <c r="BE2372" s="21"/>
      <c r="BF2372" s="20">
        <v>0.33</v>
      </c>
      <c r="BH2372" s="5">
        <v>5.28</v>
      </c>
      <c r="BO2372" s="5">
        <v>72</v>
      </c>
      <c r="BQ2372" s="20">
        <v>8.39</v>
      </c>
      <c r="BR2372" s="20">
        <v>9.83</v>
      </c>
      <c r="BS2372" s="20">
        <v>0.2</v>
      </c>
      <c r="BT2372" s="20">
        <v>62</v>
      </c>
      <c r="BV2372" s="20">
        <v>0.1</v>
      </c>
      <c r="BW2372" s="20">
        <v>0.1</v>
      </c>
      <c r="BX2372" s="5">
        <v>9.4</v>
      </c>
      <c r="BY2372" s="5">
        <v>0.6</v>
      </c>
    </row>
    <row r="2373" spans="1:77" x14ac:dyDescent="0.2">
      <c r="A2373" s="2" t="s">
        <v>254</v>
      </c>
      <c r="B2373" s="3">
        <v>41583</v>
      </c>
      <c r="C2373" s="4">
        <v>24</v>
      </c>
      <c r="F2373" s="21"/>
      <c r="G2373" s="5">
        <v>0.02</v>
      </c>
      <c r="H2373" s="5">
        <v>0.56000000000000005</v>
      </c>
      <c r="J2373" s="21"/>
      <c r="M2373" s="5">
        <v>0.26</v>
      </c>
      <c r="N2373" s="21"/>
      <c r="O2373" s="21"/>
      <c r="Q2373" s="21"/>
      <c r="S2373" s="5">
        <v>48.9</v>
      </c>
      <c r="T2373" s="5">
        <v>16</v>
      </c>
      <c r="U2373" s="21"/>
      <c r="V2373" s="5">
        <v>7</v>
      </c>
      <c r="W2373" s="5">
        <v>0.38</v>
      </c>
      <c r="AB2373" s="5">
        <v>28.7</v>
      </c>
      <c r="AD2373" s="20">
        <v>1.67</v>
      </c>
      <c r="AE2373" s="5">
        <v>3.92</v>
      </c>
      <c r="AI2373" s="21"/>
      <c r="AJ2373" s="5">
        <v>44.3</v>
      </c>
      <c r="AN2373" s="5">
        <v>7.04</v>
      </c>
      <c r="AO2373" s="5">
        <v>0.01</v>
      </c>
      <c r="AS2373" s="22"/>
      <c r="AT2373" s="5">
        <v>33.700000000000003</v>
      </c>
      <c r="AU2373" s="21"/>
      <c r="AV2373" s="5">
        <v>0.22</v>
      </c>
      <c r="AW2373" s="5">
        <v>0.01</v>
      </c>
      <c r="AX2373" s="5">
        <v>0.09</v>
      </c>
      <c r="AY2373" s="20">
        <v>0.02</v>
      </c>
      <c r="AZ2373" s="21"/>
      <c r="BA2373" s="21"/>
      <c r="BC2373" s="21"/>
      <c r="BE2373" s="21"/>
      <c r="BF2373" s="20">
        <v>0.19</v>
      </c>
      <c r="BH2373" s="5">
        <v>3.79</v>
      </c>
      <c r="BO2373" s="5">
        <v>23.1</v>
      </c>
      <c r="BQ2373" s="20">
        <v>4.7300000000000004</v>
      </c>
      <c r="BR2373" s="20">
        <v>4.6500000000000004</v>
      </c>
      <c r="BS2373" s="22"/>
      <c r="BT2373" s="22"/>
      <c r="BV2373" s="22"/>
      <c r="BW2373" s="22"/>
      <c r="BX2373" s="5">
        <v>11</v>
      </c>
      <c r="BY2373" s="21"/>
    </row>
    <row r="2374" spans="1:77" x14ac:dyDescent="0.2">
      <c r="A2374" s="2" t="s">
        <v>148</v>
      </c>
      <c r="B2374" s="3">
        <v>42289</v>
      </c>
      <c r="C2374" s="4">
        <v>31</v>
      </c>
      <c r="F2374" s="21"/>
      <c r="G2374" s="5">
        <v>3.0000000000000001E-3</v>
      </c>
      <c r="H2374" s="5">
        <v>0.59</v>
      </c>
      <c r="J2374" s="5">
        <v>4.2</v>
      </c>
      <c r="M2374" s="5">
        <v>0.71</v>
      </c>
      <c r="N2374" s="5">
        <v>0.2</v>
      </c>
      <c r="O2374" s="21"/>
      <c r="Q2374" s="5">
        <v>0.02</v>
      </c>
      <c r="S2374" s="5">
        <v>111</v>
      </c>
      <c r="T2374" s="5">
        <v>22</v>
      </c>
      <c r="U2374" s="5">
        <v>0.2</v>
      </c>
      <c r="V2374" s="5">
        <v>2.2000000000000002</v>
      </c>
      <c r="W2374" s="5">
        <v>3.8</v>
      </c>
      <c r="AB2374" s="5">
        <v>9.0299999999999994</v>
      </c>
      <c r="AC2374" s="20">
        <v>10</v>
      </c>
      <c r="AD2374" s="20">
        <v>3.22</v>
      </c>
      <c r="AE2374" s="5">
        <v>4.03</v>
      </c>
      <c r="AI2374" s="5">
        <v>0.5</v>
      </c>
      <c r="AJ2374" s="21"/>
      <c r="AN2374" s="5">
        <v>14.1</v>
      </c>
      <c r="AO2374" s="5">
        <v>0.19</v>
      </c>
      <c r="AT2374" s="5">
        <v>19.2</v>
      </c>
      <c r="AU2374" s="5">
        <v>0.5</v>
      </c>
      <c r="AV2374" s="5">
        <v>0.22</v>
      </c>
      <c r="AW2374" s="5">
        <v>0.01</v>
      </c>
      <c r="AX2374" s="5">
        <v>0.02</v>
      </c>
      <c r="AZ2374" s="21"/>
      <c r="BA2374" s="5">
        <v>7.18</v>
      </c>
      <c r="BC2374" s="5">
        <v>0.01</v>
      </c>
      <c r="BE2374" s="21"/>
      <c r="BH2374" s="5">
        <v>6.18</v>
      </c>
      <c r="BO2374" s="5">
        <v>39.9</v>
      </c>
      <c r="BQ2374" s="20">
        <v>7.63</v>
      </c>
      <c r="BR2374" s="20">
        <v>7.88</v>
      </c>
      <c r="BX2374" s="5">
        <v>9.8000000000000007</v>
      </c>
      <c r="BY2374" s="5">
        <v>0.6</v>
      </c>
    </row>
    <row r="2375" spans="1:77" x14ac:dyDescent="0.2">
      <c r="A2375" s="2" t="s">
        <v>222</v>
      </c>
      <c r="B2375" s="3">
        <v>40119</v>
      </c>
      <c r="C2375" s="4">
        <v>31</v>
      </c>
      <c r="F2375" s="21"/>
      <c r="G2375" s="5">
        <v>1E-3</v>
      </c>
      <c r="H2375" s="5">
        <v>0.67</v>
      </c>
      <c r="J2375" s="5">
        <v>3.8</v>
      </c>
      <c r="M2375" s="5">
        <v>0.62</v>
      </c>
      <c r="N2375" s="5">
        <v>0.2</v>
      </c>
      <c r="O2375" s="21"/>
      <c r="Q2375" s="5">
        <v>0.02</v>
      </c>
      <c r="S2375" s="5">
        <v>132</v>
      </c>
      <c r="T2375" s="5">
        <v>56</v>
      </c>
      <c r="U2375" s="5">
        <v>0.2</v>
      </c>
      <c r="V2375" s="5">
        <v>3.6</v>
      </c>
      <c r="W2375" s="5">
        <v>5.25</v>
      </c>
      <c r="AB2375" s="5">
        <v>22.47</v>
      </c>
      <c r="AD2375" s="20">
        <v>0.08</v>
      </c>
      <c r="AE2375" s="5">
        <v>2.57</v>
      </c>
      <c r="AI2375" s="5">
        <v>0.5</v>
      </c>
      <c r="AJ2375" s="5">
        <v>76.599999999999994</v>
      </c>
      <c r="AN2375" s="5">
        <v>8.6199999999999992</v>
      </c>
      <c r="AO2375" s="5">
        <v>0.24</v>
      </c>
      <c r="AT2375" s="5">
        <v>19.8</v>
      </c>
      <c r="AU2375" s="5">
        <v>0.5</v>
      </c>
      <c r="AV2375" s="5">
        <v>0.22</v>
      </c>
      <c r="AW2375" s="5">
        <v>0.01</v>
      </c>
      <c r="AX2375" s="5">
        <v>0.03</v>
      </c>
      <c r="AZ2375" s="21"/>
      <c r="BA2375" s="5">
        <v>7.18</v>
      </c>
      <c r="BC2375" s="5">
        <v>1E-3</v>
      </c>
      <c r="BE2375" s="21"/>
      <c r="BF2375" s="20">
        <v>0.27</v>
      </c>
      <c r="BH2375" s="5">
        <v>5.34</v>
      </c>
      <c r="BO2375" s="5">
        <v>74.599999999999994</v>
      </c>
      <c r="BW2375" s="20">
        <v>0.5</v>
      </c>
      <c r="BX2375" s="5">
        <v>9.4</v>
      </c>
      <c r="BY2375" s="5">
        <v>1.4</v>
      </c>
    </row>
    <row r="2376" spans="1:77" x14ac:dyDescent="0.2">
      <c r="A2376" s="2" t="s">
        <v>126</v>
      </c>
      <c r="B2376" s="3">
        <v>41598</v>
      </c>
      <c r="C2376" s="4">
        <v>35</v>
      </c>
      <c r="F2376" s="21"/>
      <c r="G2376" s="5">
        <v>0.01</v>
      </c>
      <c r="H2376" s="5">
        <v>1.26</v>
      </c>
      <c r="J2376" s="5">
        <v>0.2</v>
      </c>
      <c r="M2376" s="5">
        <v>0.66</v>
      </c>
      <c r="N2376" s="5">
        <v>0.2</v>
      </c>
      <c r="O2376" s="21"/>
      <c r="Q2376" s="5">
        <v>0.02</v>
      </c>
      <c r="S2376" s="5">
        <v>108</v>
      </c>
      <c r="T2376" s="5">
        <v>27</v>
      </c>
      <c r="U2376" s="5">
        <v>0.2</v>
      </c>
      <c r="V2376" s="5">
        <v>3.3</v>
      </c>
      <c r="W2376" s="5">
        <v>6.61</v>
      </c>
      <c r="AB2376" s="5">
        <v>0.65</v>
      </c>
      <c r="AD2376" s="20">
        <v>4.45</v>
      </c>
      <c r="AE2376" s="5">
        <v>1.77</v>
      </c>
      <c r="AI2376" s="5">
        <v>0.5</v>
      </c>
      <c r="AJ2376" s="5">
        <v>66.3</v>
      </c>
      <c r="AN2376" s="5">
        <v>5.64</v>
      </c>
      <c r="AO2376" s="5">
        <v>0.28999999999999998</v>
      </c>
      <c r="AT2376" s="5">
        <v>25.6</v>
      </c>
      <c r="AU2376" s="5">
        <v>0.5</v>
      </c>
      <c r="AV2376" s="5">
        <v>0.22</v>
      </c>
      <c r="AW2376" s="5">
        <v>0.01</v>
      </c>
      <c r="AX2376" s="5">
        <v>0.12</v>
      </c>
      <c r="AY2376" s="20">
        <v>0.24</v>
      </c>
      <c r="AZ2376" s="21"/>
      <c r="BA2376" s="5">
        <v>7.33</v>
      </c>
      <c r="BC2376" s="5">
        <v>1E-3</v>
      </c>
      <c r="BE2376" s="21"/>
      <c r="BF2376" s="20">
        <v>0.24</v>
      </c>
      <c r="BH2376" s="5">
        <v>6.33</v>
      </c>
      <c r="BI2376" s="22"/>
      <c r="BO2376" s="5">
        <v>1.43</v>
      </c>
      <c r="BQ2376" s="20">
        <v>7.13</v>
      </c>
      <c r="BR2376" s="20">
        <v>7.45</v>
      </c>
      <c r="BS2376" s="20">
        <v>0.2</v>
      </c>
      <c r="BV2376" s="20">
        <v>0.1</v>
      </c>
      <c r="BX2376" s="5">
        <v>9.3000000000000007</v>
      </c>
      <c r="BY2376" s="5">
        <v>6</v>
      </c>
    </row>
    <row r="2377" spans="1:77" x14ac:dyDescent="0.2">
      <c r="A2377" s="2" t="s">
        <v>352</v>
      </c>
      <c r="B2377" s="3">
        <v>40505</v>
      </c>
      <c r="C2377" s="4">
        <v>24</v>
      </c>
      <c r="F2377" s="21"/>
      <c r="G2377" s="5">
        <v>7.0000000000000007E-2</v>
      </c>
      <c r="H2377" s="5">
        <v>0.34</v>
      </c>
      <c r="J2377" s="21"/>
      <c r="M2377" s="5">
        <v>0.79</v>
      </c>
      <c r="N2377" s="21"/>
      <c r="O2377" s="21"/>
      <c r="Q2377" s="21"/>
      <c r="S2377" s="5">
        <v>82.3</v>
      </c>
      <c r="T2377" s="5">
        <v>16</v>
      </c>
      <c r="U2377" s="21"/>
      <c r="V2377" s="5">
        <v>16</v>
      </c>
      <c r="W2377" s="5">
        <v>4.47</v>
      </c>
      <c r="AB2377" s="5">
        <v>0.75</v>
      </c>
      <c r="AD2377" s="20">
        <v>14.2</v>
      </c>
      <c r="AE2377" s="5">
        <v>9.44</v>
      </c>
      <c r="AI2377" s="21"/>
      <c r="AJ2377" s="5">
        <v>47.1</v>
      </c>
      <c r="AN2377" s="5">
        <v>4.84</v>
      </c>
      <c r="AO2377" s="5">
        <v>0.27</v>
      </c>
      <c r="AT2377" s="5">
        <v>7.12</v>
      </c>
      <c r="AU2377" s="21"/>
      <c r="AV2377" s="5">
        <v>0.22</v>
      </c>
      <c r="AW2377" s="5">
        <v>0.01</v>
      </c>
      <c r="AX2377" s="5">
        <v>0.4</v>
      </c>
      <c r="AZ2377" s="21"/>
      <c r="BA2377" s="5">
        <v>6.73</v>
      </c>
      <c r="BC2377" s="21"/>
      <c r="BE2377" s="21"/>
      <c r="BF2377" s="20">
        <v>0.22</v>
      </c>
      <c r="BH2377" s="5">
        <v>2.93</v>
      </c>
      <c r="BO2377" s="5">
        <v>59.2</v>
      </c>
      <c r="BQ2377" s="20">
        <v>4.63</v>
      </c>
      <c r="BR2377" s="20">
        <v>5.33</v>
      </c>
      <c r="BX2377" s="5">
        <v>10.9</v>
      </c>
      <c r="BY2377" s="21"/>
    </row>
    <row r="2378" spans="1:77" x14ac:dyDescent="0.2">
      <c r="A2378" s="2" t="s">
        <v>352</v>
      </c>
      <c r="B2378" s="3">
        <v>42261</v>
      </c>
      <c r="C2378" s="4">
        <v>31</v>
      </c>
      <c r="F2378" s="22"/>
      <c r="G2378" s="5">
        <v>0.13</v>
      </c>
      <c r="H2378" s="5">
        <v>0.01</v>
      </c>
      <c r="J2378" s="20">
        <v>0.2</v>
      </c>
      <c r="M2378" s="5">
        <v>1.39</v>
      </c>
      <c r="N2378" s="20">
        <v>0.2</v>
      </c>
      <c r="Q2378" s="20">
        <v>0.02</v>
      </c>
      <c r="S2378" s="5">
        <v>70.900000000000006</v>
      </c>
      <c r="T2378" s="5">
        <v>15</v>
      </c>
      <c r="U2378" s="20">
        <v>1.5</v>
      </c>
      <c r="V2378" s="5">
        <v>19</v>
      </c>
      <c r="W2378" s="5">
        <v>1.86</v>
      </c>
      <c r="AB2378" s="5">
        <v>1.25</v>
      </c>
      <c r="AC2378" s="20">
        <v>10</v>
      </c>
      <c r="AD2378" s="5">
        <v>4.28</v>
      </c>
      <c r="AE2378" s="5">
        <v>9.59</v>
      </c>
      <c r="AI2378" s="20">
        <v>0.5</v>
      </c>
      <c r="AJ2378" s="21"/>
      <c r="AN2378" s="5">
        <v>4.6399999999999997</v>
      </c>
      <c r="AO2378" s="5">
        <v>0.16</v>
      </c>
      <c r="AT2378" s="5">
        <v>7.71</v>
      </c>
      <c r="AU2378" s="20">
        <v>0.5</v>
      </c>
      <c r="AV2378" s="5">
        <v>0.22</v>
      </c>
      <c r="AW2378" s="5">
        <v>0.01</v>
      </c>
      <c r="AX2378" s="5">
        <v>0.01</v>
      </c>
      <c r="AY2378" s="21"/>
      <c r="AZ2378" s="22"/>
      <c r="BA2378" s="5">
        <v>6.66</v>
      </c>
      <c r="BC2378" s="20">
        <v>4.1999999999999997E-3</v>
      </c>
      <c r="BE2378" s="22"/>
      <c r="BF2378" s="21"/>
      <c r="BH2378" s="5">
        <v>3.86</v>
      </c>
      <c r="BO2378" s="5">
        <v>6.96</v>
      </c>
      <c r="BQ2378" s="5">
        <v>4.43</v>
      </c>
      <c r="BR2378" s="5">
        <v>4.62</v>
      </c>
      <c r="BT2378" s="21"/>
      <c r="BX2378" s="5">
        <v>11.2</v>
      </c>
      <c r="BY2378" s="20">
        <v>0.5</v>
      </c>
    </row>
    <row r="2379" spans="1:77" x14ac:dyDescent="0.2">
      <c r="A2379" s="2" t="s">
        <v>352</v>
      </c>
      <c r="B2379" s="3">
        <v>40807</v>
      </c>
      <c r="C2379" s="4">
        <v>25</v>
      </c>
      <c r="F2379" s="22"/>
      <c r="G2379" s="5">
        <v>0.09</v>
      </c>
      <c r="H2379" s="5">
        <v>0.3</v>
      </c>
      <c r="J2379" s="21"/>
      <c r="M2379" s="5">
        <v>0.61</v>
      </c>
      <c r="N2379" s="21"/>
      <c r="Q2379" s="21"/>
      <c r="S2379" s="5">
        <v>79.900000000000006</v>
      </c>
      <c r="T2379" s="5">
        <v>16</v>
      </c>
      <c r="U2379" s="21"/>
      <c r="V2379" s="5">
        <v>15</v>
      </c>
      <c r="W2379" s="5">
        <v>4.17</v>
      </c>
      <c r="AB2379" s="5">
        <v>0.82</v>
      </c>
      <c r="AD2379" s="5">
        <v>8.9499999999999993</v>
      </c>
      <c r="AE2379" s="5">
        <v>9.81</v>
      </c>
      <c r="AI2379" s="21"/>
      <c r="AJ2379" s="5">
        <v>43.8</v>
      </c>
      <c r="AN2379" s="5">
        <v>5.28</v>
      </c>
      <c r="AO2379" s="5">
        <v>0.25</v>
      </c>
      <c r="AS2379" s="21"/>
      <c r="AT2379" s="5">
        <v>6.95</v>
      </c>
      <c r="AU2379" s="21"/>
      <c r="AV2379" s="5">
        <v>0.22</v>
      </c>
      <c r="AW2379" s="5">
        <v>0.01</v>
      </c>
      <c r="AX2379" s="5">
        <v>0.4</v>
      </c>
      <c r="AY2379" s="22"/>
      <c r="BA2379" s="5">
        <v>6.6</v>
      </c>
      <c r="BC2379" s="21"/>
      <c r="BE2379" s="22"/>
      <c r="BF2379" s="5">
        <v>0.2</v>
      </c>
      <c r="BH2379" s="5">
        <v>3.06</v>
      </c>
      <c r="BO2379" s="5">
        <v>60.7</v>
      </c>
      <c r="BQ2379" s="5">
        <v>4.79</v>
      </c>
      <c r="BR2379" s="5">
        <v>5.24</v>
      </c>
      <c r="BS2379" s="21"/>
      <c r="BT2379" s="5">
        <v>41</v>
      </c>
      <c r="BV2379" s="21"/>
      <c r="BW2379" s="21"/>
      <c r="BX2379" s="5">
        <v>11.2</v>
      </c>
      <c r="BY2379" s="21"/>
    </row>
    <row r="2380" spans="1:77" x14ac:dyDescent="0.2">
      <c r="A2380" s="2" t="s">
        <v>352</v>
      </c>
      <c r="B2380" s="3">
        <v>40078</v>
      </c>
      <c r="C2380" s="4">
        <v>31</v>
      </c>
      <c r="F2380" s="21"/>
      <c r="G2380" s="20">
        <v>0.09</v>
      </c>
      <c r="H2380" s="5">
        <v>0.38</v>
      </c>
      <c r="J2380" s="5">
        <v>0.4</v>
      </c>
      <c r="M2380" s="5">
        <v>0.76</v>
      </c>
      <c r="N2380" s="5">
        <v>0.2</v>
      </c>
      <c r="Q2380" s="5">
        <v>0.02</v>
      </c>
      <c r="S2380" s="5">
        <v>74.599999999999994</v>
      </c>
      <c r="T2380" s="5">
        <v>14.4</v>
      </c>
      <c r="U2380" s="5">
        <v>1.2</v>
      </c>
      <c r="V2380" s="5">
        <v>15</v>
      </c>
      <c r="W2380" s="5">
        <v>4.83</v>
      </c>
      <c r="AB2380" s="5">
        <v>1.42</v>
      </c>
      <c r="AD2380" s="20">
        <v>13.02</v>
      </c>
      <c r="AE2380" s="5">
        <v>9.81</v>
      </c>
      <c r="AI2380" s="5">
        <v>0.5</v>
      </c>
      <c r="AJ2380" s="5">
        <v>45.8</v>
      </c>
      <c r="AN2380" s="5">
        <v>5.01</v>
      </c>
      <c r="AO2380" s="5">
        <v>0.26</v>
      </c>
      <c r="AT2380" s="5">
        <v>6.8</v>
      </c>
      <c r="AU2380" s="5">
        <v>0.5</v>
      </c>
      <c r="AV2380" s="5">
        <v>0.22</v>
      </c>
      <c r="AW2380" s="5">
        <v>0.01</v>
      </c>
      <c r="AX2380" s="5">
        <v>0.51</v>
      </c>
      <c r="BA2380" s="5">
        <v>6.81</v>
      </c>
      <c r="BC2380" s="20">
        <v>1E-3</v>
      </c>
      <c r="BE2380" s="21"/>
      <c r="BF2380" s="20">
        <v>0.43</v>
      </c>
      <c r="BH2380" s="5">
        <v>2.86</v>
      </c>
      <c r="BO2380" s="5">
        <v>71.900000000000006</v>
      </c>
      <c r="BQ2380" s="22"/>
      <c r="BR2380" s="22"/>
      <c r="BW2380" s="20">
        <v>2.6</v>
      </c>
      <c r="BX2380" s="5">
        <v>11.3</v>
      </c>
      <c r="BY2380" s="5">
        <v>4.7</v>
      </c>
    </row>
    <row r="2381" spans="1:77" x14ac:dyDescent="0.2">
      <c r="A2381" s="2" t="s">
        <v>352</v>
      </c>
      <c r="B2381" s="3">
        <v>41024</v>
      </c>
      <c r="C2381" s="4">
        <v>38</v>
      </c>
      <c r="F2381" s="21"/>
      <c r="G2381" s="20">
        <v>0.06</v>
      </c>
      <c r="H2381" s="5">
        <v>0.32</v>
      </c>
      <c r="J2381" s="5">
        <v>0.7</v>
      </c>
      <c r="M2381" s="5">
        <v>0.95</v>
      </c>
      <c r="N2381" s="5">
        <v>0.2</v>
      </c>
      <c r="Q2381" s="5">
        <v>0.02</v>
      </c>
      <c r="S2381" s="5">
        <v>78.599999999999994</v>
      </c>
      <c r="T2381" s="5">
        <v>17</v>
      </c>
      <c r="U2381" s="5">
        <v>0.8</v>
      </c>
      <c r="V2381" s="5">
        <v>14</v>
      </c>
      <c r="W2381" s="5">
        <v>4.07</v>
      </c>
      <c r="AB2381" s="5">
        <v>1.03</v>
      </c>
      <c r="AC2381" s="22"/>
      <c r="AD2381" s="20">
        <v>4.68</v>
      </c>
      <c r="AE2381" s="5">
        <v>9.5500000000000007</v>
      </c>
      <c r="AI2381" s="5">
        <v>0.5</v>
      </c>
      <c r="AJ2381" s="5">
        <v>46.1</v>
      </c>
      <c r="AN2381" s="5">
        <v>5.2</v>
      </c>
      <c r="AO2381" s="5">
        <v>0.25</v>
      </c>
      <c r="AS2381" s="20">
        <v>0.35</v>
      </c>
      <c r="AT2381" s="5">
        <v>7.16</v>
      </c>
      <c r="AU2381" s="5">
        <v>0.5</v>
      </c>
      <c r="AV2381" s="5">
        <v>0.22</v>
      </c>
      <c r="AW2381" s="20">
        <v>0.01</v>
      </c>
      <c r="AX2381" s="5">
        <v>0.38</v>
      </c>
      <c r="AY2381" s="20">
        <v>0.15</v>
      </c>
      <c r="BA2381" s="5">
        <v>6.75</v>
      </c>
      <c r="BC2381" s="20">
        <v>1E-3</v>
      </c>
      <c r="BE2381" s="21"/>
      <c r="BF2381" s="20">
        <v>0.47</v>
      </c>
      <c r="BH2381" s="5">
        <v>3.33</v>
      </c>
      <c r="BO2381" s="5">
        <v>52.9</v>
      </c>
      <c r="BQ2381" s="20">
        <v>4.92</v>
      </c>
      <c r="BR2381" s="20">
        <v>5.16</v>
      </c>
      <c r="BS2381" s="20">
        <v>0.2</v>
      </c>
      <c r="BT2381" s="20">
        <v>41</v>
      </c>
      <c r="BV2381" s="20">
        <v>0.12</v>
      </c>
      <c r="BW2381" s="20">
        <v>2</v>
      </c>
      <c r="BX2381" s="5">
        <v>8.6999999999999993</v>
      </c>
      <c r="BY2381" s="5">
        <v>1.3</v>
      </c>
    </row>
    <row r="2382" spans="1:77" x14ac:dyDescent="0.2">
      <c r="A2382" s="2" t="s">
        <v>281</v>
      </c>
      <c r="B2382" s="3">
        <v>40864</v>
      </c>
      <c r="C2382" s="4">
        <v>37</v>
      </c>
      <c r="F2382" s="21"/>
      <c r="G2382" s="5">
        <v>2E-3</v>
      </c>
      <c r="H2382" s="5">
        <v>0.01</v>
      </c>
      <c r="J2382" s="20">
        <v>1</v>
      </c>
      <c r="M2382" s="5">
        <v>0.13</v>
      </c>
      <c r="N2382" s="20">
        <v>0.2</v>
      </c>
      <c r="O2382" s="21"/>
      <c r="Q2382" s="20">
        <v>0.02</v>
      </c>
      <c r="S2382" s="5">
        <v>60.7</v>
      </c>
      <c r="T2382" s="5">
        <v>16</v>
      </c>
      <c r="U2382" s="20">
        <v>0.2</v>
      </c>
      <c r="V2382" s="5">
        <v>0.85</v>
      </c>
      <c r="W2382" s="5">
        <v>0.13</v>
      </c>
      <c r="AB2382" s="5">
        <v>22.2</v>
      </c>
      <c r="AD2382" s="20">
        <v>12.2</v>
      </c>
      <c r="AE2382" s="5">
        <v>1.58</v>
      </c>
      <c r="AI2382" s="20">
        <v>0.5</v>
      </c>
      <c r="AJ2382" s="5">
        <v>32.799999999999997</v>
      </c>
      <c r="AN2382" s="5">
        <v>3.82</v>
      </c>
      <c r="AO2382" s="5">
        <v>7.0000000000000007E-2</v>
      </c>
      <c r="AS2382" s="20">
        <v>0.44</v>
      </c>
      <c r="AT2382" s="5">
        <v>8.31</v>
      </c>
      <c r="AU2382" s="20">
        <v>0.5</v>
      </c>
      <c r="AV2382" s="5">
        <v>1.85</v>
      </c>
      <c r="AW2382" s="5">
        <v>0.01</v>
      </c>
      <c r="AX2382" s="5">
        <v>0.13</v>
      </c>
      <c r="AZ2382" s="21"/>
      <c r="BA2382" s="5">
        <v>7.46</v>
      </c>
      <c r="BC2382" s="20">
        <v>1E-3</v>
      </c>
      <c r="BE2382" s="21"/>
      <c r="BF2382" s="20">
        <v>0.19</v>
      </c>
      <c r="BH2382" s="5">
        <v>2.37</v>
      </c>
      <c r="BI2382" s="22"/>
      <c r="BO2382" s="5">
        <v>22.5</v>
      </c>
      <c r="BQ2382" s="20">
        <v>3.32</v>
      </c>
      <c r="BR2382" s="20">
        <v>3.76</v>
      </c>
      <c r="BS2382" s="20">
        <v>0.2</v>
      </c>
      <c r="BT2382" s="20">
        <v>27</v>
      </c>
      <c r="BV2382" s="20">
        <v>0.11</v>
      </c>
      <c r="BW2382" s="20">
        <v>0.5</v>
      </c>
      <c r="BX2382" s="5">
        <v>9.3000000000000007</v>
      </c>
      <c r="BY2382" s="20">
        <v>0.5</v>
      </c>
    </row>
    <row r="2383" spans="1:77" x14ac:dyDescent="0.2">
      <c r="A2383" s="2" t="s">
        <v>245</v>
      </c>
      <c r="B2383" s="3">
        <v>32015</v>
      </c>
      <c r="C2383" s="4">
        <v>22</v>
      </c>
      <c r="F2383" s="5">
        <v>0.01</v>
      </c>
      <c r="G2383" s="21"/>
      <c r="H2383" s="5">
        <v>0.06</v>
      </c>
      <c r="J2383" s="21"/>
      <c r="M2383" s="5">
        <v>2.8</v>
      </c>
      <c r="N2383" s="21"/>
      <c r="O2383" s="21"/>
      <c r="Q2383" s="21"/>
      <c r="S2383" s="5">
        <v>200</v>
      </c>
      <c r="T2383" s="5">
        <v>42</v>
      </c>
      <c r="U2383" s="21"/>
      <c r="V2383" s="5">
        <v>4</v>
      </c>
      <c r="W2383" s="5">
        <v>3.0000000000000001E-3</v>
      </c>
      <c r="AB2383" s="5">
        <v>6.15</v>
      </c>
      <c r="AD2383" s="22"/>
      <c r="AE2383" s="5">
        <v>3.6</v>
      </c>
      <c r="AI2383" s="21"/>
      <c r="AJ2383" s="5">
        <v>103.9</v>
      </c>
      <c r="AN2383" s="5">
        <v>10</v>
      </c>
      <c r="AO2383" s="5">
        <v>0.09</v>
      </c>
      <c r="AS2383" s="22"/>
      <c r="AT2383" s="5">
        <v>20</v>
      </c>
      <c r="AU2383" s="21"/>
      <c r="AV2383" s="5">
        <v>18.02</v>
      </c>
      <c r="AW2383" s="5">
        <v>0.01</v>
      </c>
      <c r="AX2383" s="5">
        <v>0.01</v>
      </c>
      <c r="AY2383" s="22"/>
      <c r="AZ2383" s="21"/>
      <c r="BA2383" s="5">
        <v>6.62</v>
      </c>
      <c r="BC2383" s="21"/>
      <c r="BE2383" s="5">
        <v>1</v>
      </c>
      <c r="BF2383" s="22"/>
      <c r="BH2383" s="5">
        <v>8.3000000000000007</v>
      </c>
      <c r="BO2383" s="5">
        <v>98.5</v>
      </c>
      <c r="BQ2383" s="22"/>
      <c r="BR2383" s="22"/>
      <c r="BS2383" s="22"/>
      <c r="BT2383" s="22"/>
      <c r="BV2383" s="22"/>
      <c r="BW2383" s="22"/>
      <c r="BX2383" s="5">
        <v>9.1999999999999993</v>
      </c>
      <c r="BY2383" s="5">
        <v>7.4</v>
      </c>
    </row>
    <row r="2384" spans="1:77" x14ac:dyDescent="0.2">
      <c r="A2384" s="2" t="s">
        <v>99</v>
      </c>
      <c r="B2384" s="3">
        <v>31750</v>
      </c>
      <c r="C2384" s="4">
        <v>29</v>
      </c>
      <c r="F2384" s="5">
        <v>0.01</v>
      </c>
      <c r="G2384" s="21"/>
      <c r="H2384" s="5">
        <v>0.32</v>
      </c>
      <c r="J2384" s="5">
        <v>0.1</v>
      </c>
      <c r="M2384" s="5">
        <v>0.46</v>
      </c>
      <c r="N2384" s="5">
        <v>0.2</v>
      </c>
      <c r="O2384" s="21"/>
      <c r="Q2384" s="5">
        <v>0.03</v>
      </c>
      <c r="S2384" s="5">
        <v>78</v>
      </c>
      <c r="T2384" s="5">
        <v>13</v>
      </c>
      <c r="U2384" s="5">
        <v>0.1</v>
      </c>
      <c r="V2384" s="5">
        <v>1</v>
      </c>
      <c r="W2384" s="5">
        <v>1.9</v>
      </c>
      <c r="AB2384" s="5">
        <v>10.130000000000001</v>
      </c>
      <c r="AD2384" s="22"/>
      <c r="AE2384" s="5">
        <v>2.2999999999999998</v>
      </c>
      <c r="AI2384" s="5">
        <v>0.5</v>
      </c>
      <c r="AJ2384" s="5">
        <v>43.2</v>
      </c>
      <c r="AN2384" s="5">
        <v>8.4</v>
      </c>
      <c r="AO2384" s="5">
        <v>0.1</v>
      </c>
      <c r="AT2384" s="5">
        <v>7.5</v>
      </c>
      <c r="AU2384" s="5">
        <v>0.2</v>
      </c>
      <c r="AV2384" s="5">
        <v>0.04</v>
      </c>
      <c r="AW2384" s="5">
        <v>0.01</v>
      </c>
      <c r="AX2384" s="5">
        <v>0.05</v>
      </c>
      <c r="AY2384" s="22"/>
      <c r="AZ2384" s="21"/>
      <c r="BA2384" s="5">
        <v>7.48</v>
      </c>
      <c r="BC2384" s="5">
        <v>5.0000000000000001E-3</v>
      </c>
      <c r="BE2384" s="5">
        <v>1.8</v>
      </c>
      <c r="BF2384" s="22"/>
      <c r="BH2384" s="5">
        <v>4.3</v>
      </c>
      <c r="BI2384" s="22"/>
      <c r="BO2384" s="5">
        <v>11.4</v>
      </c>
      <c r="BQ2384" s="22"/>
      <c r="BR2384" s="22"/>
      <c r="BX2384" s="5">
        <v>9.6999999999999993</v>
      </c>
      <c r="BY2384" s="5">
        <v>2.1</v>
      </c>
    </row>
    <row r="2385" spans="1:77" x14ac:dyDescent="0.2">
      <c r="A2385" s="2" t="s">
        <v>99</v>
      </c>
      <c r="B2385" s="3">
        <v>31628</v>
      </c>
      <c r="C2385" s="4">
        <v>20</v>
      </c>
      <c r="F2385" s="21"/>
      <c r="G2385" s="21"/>
      <c r="H2385" s="5">
        <v>0.28999999999999998</v>
      </c>
      <c r="J2385" s="21"/>
      <c r="M2385" s="5">
        <v>0.79</v>
      </c>
      <c r="N2385" s="21"/>
      <c r="Q2385" s="21"/>
      <c r="S2385" s="5">
        <v>44</v>
      </c>
      <c r="T2385" s="5">
        <v>11</v>
      </c>
      <c r="U2385" s="21"/>
      <c r="V2385" s="21"/>
      <c r="W2385" s="5">
        <v>2.09</v>
      </c>
      <c r="AB2385" s="5">
        <v>9.2100000000000009</v>
      </c>
      <c r="AD2385" s="22"/>
      <c r="AE2385" s="5">
        <v>1.89</v>
      </c>
      <c r="AI2385" s="21"/>
      <c r="AJ2385" s="5">
        <v>44</v>
      </c>
      <c r="AN2385" s="5">
        <v>27</v>
      </c>
      <c r="AO2385" s="5">
        <v>7.0000000000000007E-2</v>
      </c>
      <c r="AT2385" s="5">
        <v>9.1999999999999993</v>
      </c>
      <c r="AU2385" s="21"/>
      <c r="AV2385" s="5">
        <v>0.44</v>
      </c>
      <c r="AW2385" s="5">
        <v>0.01</v>
      </c>
      <c r="AX2385" s="5">
        <v>0.01</v>
      </c>
      <c r="AZ2385" s="21"/>
      <c r="BA2385" s="5">
        <v>6.9</v>
      </c>
      <c r="BC2385" s="21"/>
      <c r="BE2385" s="5">
        <v>0.1</v>
      </c>
      <c r="BF2385" s="22"/>
      <c r="BH2385" s="5">
        <v>4.75</v>
      </c>
      <c r="BO2385" s="5">
        <v>20</v>
      </c>
      <c r="BQ2385" s="22"/>
      <c r="BR2385" s="22"/>
      <c r="BT2385" s="22"/>
      <c r="BU2385" s="20">
        <v>3</v>
      </c>
      <c r="BX2385" s="5">
        <v>10</v>
      </c>
      <c r="BY2385" s="21"/>
    </row>
    <row r="2386" spans="1:77" x14ac:dyDescent="0.2">
      <c r="A2386" s="2" t="s">
        <v>245</v>
      </c>
      <c r="B2386" s="3">
        <v>31628</v>
      </c>
      <c r="C2386" s="4">
        <v>18</v>
      </c>
      <c r="F2386" s="22"/>
      <c r="G2386" s="22"/>
      <c r="H2386" s="22"/>
      <c r="J2386" s="22"/>
      <c r="M2386" s="20">
        <v>0.52</v>
      </c>
      <c r="N2386" s="22"/>
      <c r="Q2386" s="22"/>
      <c r="S2386" s="20">
        <v>81</v>
      </c>
      <c r="T2386" s="20">
        <v>44</v>
      </c>
      <c r="U2386" s="22"/>
      <c r="V2386" s="22"/>
      <c r="W2386" s="20">
        <v>0.02</v>
      </c>
      <c r="AB2386" s="5">
        <v>5.42</v>
      </c>
      <c r="AD2386" s="22"/>
      <c r="AE2386" s="20">
        <v>0.65</v>
      </c>
      <c r="AI2386" s="22"/>
      <c r="AJ2386" s="5">
        <v>67</v>
      </c>
      <c r="AN2386" s="20">
        <v>17.399999999999999</v>
      </c>
      <c r="AO2386" s="20">
        <v>0.02</v>
      </c>
      <c r="AT2386" s="20">
        <v>15.6</v>
      </c>
      <c r="AU2386" s="22"/>
      <c r="AV2386" s="20">
        <v>4.33</v>
      </c>
      <c r="AW2386" s="20">
        <v>0.01</v>
      </c>
      <c r="AX2386" s="22"/>
      <c r="AY2386" s="22"/>
      <c r="BA2386" s="5">
        <v>7.1</v>
      </c>
      <c r="BC2386" s="22"/>
      <c r="BE2386" s="20">
        <v>0.2</v>
      </c>
      <c r="BF2386" s="22"/>
      <c r="BH2386" s="20">
        <v>4.0599999999999996</v>
      </c>
      <c r="BO2386" s="20">
        <v>74</v>
      </c>
      <c r="BQ2386" s="22"/>
      <c r="BR2386" s="22"/>
      <c r="BU2386" s="20">
        <v>2</v>
      </c>
      <c r="BX2386" s="5">
        <v>9.6999999999999993</v>
      </c>
      <c r="BY2386" s="22"/>
    </row>
    <row r="2387" spans="1:77" x14ac:dyDescent="0.2">
      <c r="A2387" s="2" t="s">
        <v>117</v>
      </c>
      <c r="B2387" s="3">
        <v>33938</v>
      </c>
      <c r="C2387" s="4">
        <v>29</v>
      </c>
      <c r="F2387" s="5">
        <v>0.01</v>
      </c>
      <c r="G2387" s="20">
        <v>0.01</v>
      </c>
      <c r="H2387" s="5">
        <v>0.26</v>
      </c>
      <c r="J2387" s="20">
        <v>9.6</v>
      </c>
      <c r="M2387" s="21"/>
      <c r="N2387" s="20">
        <v>1</v>
      </c>
      <c r="O2387" s="20">
        <v>100</v>
      </c>
      <c r="Q2387" s="20">
        <v>0.2</v>
      </c>
      <c r="S2387" s="5">
        <v>110</v>
      </c>
      <c r="T2387" s="5">
        <v>33</v>
      </c>
      <c r="U2387" s="20">
        <v>1</v>
      </c>
      <c r="V2387" s="5">
        <v>9.5</v>
      </c>
      <c r="W2387" s="5">
        <v>4.1900000000000004</v>
      </c>
      <c r="AB2387" s="5">
        <v>27.69</v>
      </c>
      <c r="AD2387" s="22"/>
      <c r="AE2387" s="5">
        <v>2.9</v>
      </c>
      <c r="AI2387" s="20">
        <v>1</v>
      </c>
      <c r="AJ2387" s="5">
        <v>73.2</v>
      </c>
      <c r="AN2387" s="5">
        <v>7.6</v>
      </c>
      <c r="AO2387" s="5">
        <v>0.12</v>
      </c>
      <c r="AT2387" s="5">
        <v>11</v>
      </c>
      <c r="AU2387" s="20">
        <v>1</v>
      </c>
      <c r="AV2387" s="5">
        <v>2.21</v>
      </c>
      <c r="AW2387" s="5">
        <v>0.01</v>
      </c>
      <c r="AX2387" s="5">
        <v>0.06</v>
      </c>
      <c r="AY2387" s="5">
        <v>0.02</v>
      </c>
      <c r="AZ2387" s="22"/>
      <c r="BA2387" s="5">
        <v>6.61</v>
      </c>
      <c r="BC2387" s="20">
        <v>5.0000000000000001E-3</v>
      </c>
      <c r="BE2387" s="21"/>
      <c r="BF2387" s="22"/>
      <c r="BH2387" s="5">
        <v>4.95</v>
      </c>
      <c r="BN2387" s="22"/>
      <c r="BO2387" s="21"/>
      <c r="BQ2387" s="22"/>
      <c r="BR2387" s="22"/>
      <c r="BX2387" s="5">
        <v>9.5</v>
      </c>
      <c r="BY2387" s="20">
        <v>5</v>
      </c>
    </row>
    <row r="2388" spans="1:77" x14ac:dyDescent="0.2">
      <c r="A2388" s="2" t="s">
        <v>287</v>
      </c>
      <c r="B2388" s="3">
        <v>39902</v>
      </c>
      <c r="C2388" s="4">
        <v>22</v>
      </c>
      <c r="F2388" s="21"/>
      <c r="G2388" s="5">
        <v>5.0000000000000001E-3</v>
      </c>
      <c r="H2388" s="5">
        <v>0.01</v>
      </c>
      <c r="J2388" s="21"/>
      <c r="M2388" s="5">
        <v>0.36</v>
      </c>
      <c r="N2388" s="21"/>
      <c r="O2388" s="21"/>
      <c r="Q2388" s="21"/>
      <c r="S2388" s="5">
        <v>107</v>
      </c>
      <c r="T2388" s="5">
        <v>12</v>
      </c>
      <c r="U2388" s="21"/>
      <c r="V2388" s="5">
        <v>3.8</v>
      </c>
      <c r="W2388" s="5">
        <v>0.01</v>
      </c>
      <c r="AB2388" s="5">
        <v>3.59</v>
      </c>
      <c r="AD2388" s="20">
        <v>0.04</v>
      </c>
      <c r="AE2388" s="5">
        <v>2.75</v>
      </c>
      <c r="AI2388" s="21"/>
      <c r="AJ2388" s="5">
        <v>57.6</v>
      </c>
      <c r="AN2388" s="5">
        <v>6.81</v>
      </c>
      <c r="AO2388" s="5">
        <v>5.0000000000000001E-3</v>
      </c>
      <c r="AT2388" s="5">
        <v>3.63</v>
      </c>
      <c r="AU2388" s="21"/>
      <c r="AV2388" s="5">
        <v>75.69</v>
      </c>
      <c r="AW2388" s="5">
        <v>0.01</v>
      </c>
      <c r="AX2388" s="5">
        <v>0.45</v>
      </c>
      <c r="AZ2388" s="21"/>
      <c r="BA2388" s="5">
        <v>7.03</v>
      </c>
      <c r="BC2388" s="21"/>
      <c r="BE2388" s="21"/>
      <c r="BF2388" s="20">
        <v>7.41</v>
      </c>
      <c r="BH2388" s="5">
        <v>3.99</v>
      </c>
      <c r="BI2388" s="22"/>
      <c r="BO2388" s="5">
        <v>27.9</v>
      </c>
      <c r="BQ2388" s="22"/>
      <c r="BR2388" s="22"/>
      <c r="BX2388" s="5">
        <v>8.3000000000000007</v>
      </c>
      <c r="BY2388" s="21"/>
    </row>
    <row r="2389" spans="1:77" x14ac:dyDescent="0.2">
      <c r="A2389" s="2" t="s">
        <v>287</v>
      </c>
      <c r="B2389" s="3">
        <v>38272</v>
      </c>
      <c r="C2389" s="4">
        <v>32</v>
      </c>
      <c r="F2389" s="5">
        <v>0.01</v>
      </c>
      <c r="G2389" s="5">
        <v>1E-3</v>
      </c>
      <c r="H2389" s="5">
        <v>0.01</v>
      </c>
      <c r="J2389" s="20">
        <v>0.9</v>
      </c>
      <c r="M2389" s="5">
        <v>0.31</v>
      </c>
      <c r="N2389" s="20">
        <v>0.2</v>
      </c>
      <c r="O2389" s="5">
        <v>14</v>
      </c>
      <c r="Q2389" s="20">
        <v>0.04</v>
      </c>
      <c r="S2389" s="5">
        <v>152</v>
      </c>
      <c r="T2389" s="5">
        <v>34</v>
      </c>
      <c r="U2389" s="20">
        <v>0.5</v>
      </c>
      <c r="V2389" s="5">
        <v>3.7</v>
      </c>
      <c r="W2389" s="5">
        <v>0.02</v>
      </c>
      <c r="AB2389" s="5">
        <v>4.07</v>
      </c>
      <c r="AC2389" s="22"/>
      <c r="AD2389" s="22"/>
      <c r="AE2389" s="5">
        <v>3.73</v>
      </c>
      <c r="AI2389" s="20">
        <v>3</v>
      </c>
      <c r="AJ2389" s="5">
        <v>85.6</v>
      </c>
      <c r="AN2389" s="5">
        <v>8.6999999999999993</v>
      </c>
      <c r="AO2389" s="5">
        <v>3.0000000000000001E-3</v>
      </c>
      <c r="AT2389" s="5">
        <v>4.45</v>
      </c>
      <c r="AU2389" s="20">
        <v>0.5</v>
      </c>
      <c r="AV2389" s="5">
        <v>180.61</v>
      </c>
      <c r="AW2389" s="5">
        <v>0.01</v>
      </c>
      <c r="AX2389" s="5">
        <v>0.56000000000000005</v>
      </c>
      <c r="AZ2389" s="5">
        <v>0.15</v>
      </c>
      <c r="BA2389" s="20">
        <v>6.8</v>
      </c>
      <c r="BC2389" s="20">
        <v>1.9E-3</v>
      </c>
      <c r="BE2389" s="5">
        <v>8.9</v>
      </c>
      <c r="BH2389" s="5">
        <v>3.09</v>
      </c>
      <c r="BO2389" s="5">
        <v>76</v>
      </c>
      <c r="BQ2389" s="22"/>
      <c r="BR2389" s="22"/>
      <c r="BX2389" s="5">
        <v>11.7</v>
      </c>
      <c r="BY2389" s="20">
        <v>3</v>
      </c>
    </row>
    <row r="2390" spans="1:77" x14ac:dyDescent="0.2">
      <c r="A2390" s="2" t="s">
        <v>287</v>
      </c>
      <c r="B2390" s="3">
        <v>41037</v>
      </c>
      <c r="C2390" s="4">
        <v>26</v>
      </c>
      <c r="G2390" s="5">
        <v>0.02</v>
      </c>
      <c r="H2390" s="5">
        <v>0.01</v>
      </c>
      <c r="M2390" s="20">
        <v>0.39</v>
      </c>
      <c r="O2390" s="21"/>
      <c r="S2390" s="20">
        <v>90.3</v>
      </c>
      <c r="T2390" s="5">
        <v>7.6</v>
      </c>
      <c r="V2390" s="20">
        <v>2.6</v>
      </c>
      <c r="W2390" s="20">
        <v>0.01</v>
      </c>
      <c r="AB2390" s="5">
        <v>3.36</v>
      </c>
      <c r="AC2390" s="22"/>
      <c r="AD2390" s="20">
        <v>4.1399999999999997</v>
      </c>
      <c r="AE2390" s="5">
        <v>2.04</v>
      </c>
      <c r="AJ2390" s="5">
        <v>49.6</v>
      </c>
      <c r="AN2390" s="20">
        <v>5.74</v>
      </c>
      <c r="AO2390" s="20">
        <v>6.0000000000000001E-3</v>
      </c>
      <c r="AT2390" s="5">
        <v>4</v>
      </c>
      <c r="AV2390" s="20">
        <v>40.01</v>
      </c>
      <c r="AW2390" s="20">
        <v>0.01</v>
      </c>
      <c r="AX2390" s="5">
        <v>0.38</v>
      </c>
      <c r="AY2390" s="5">
        <v>0.17</v>
      </c>
      <c r="BA2390" s="5">
        <v>7.26</v>
      </c>
      <c r="BF2390" s="20">
        <v>9.2100000000000009</v>
      </c>
      <c r="BH2390" s="5">
        <v>4.01</v>
      </c>
      <c r="BI2390" s="22"/>
      <c r="BO2390" s="20">
        <v>15.8</v>
      </c>
      <c r="BQ2390" s="20">
        <v>5</v>
      </c>
      <c r="BR2390" s="20">
        <v>5.21</v>
      </c>
      <c r="BT2390" s="20">
        <v>45</v>
      </c>
      <c r="BX2390" s="5">
        <v>8.6999999999999993</v>
      </c>
    </row>
    <row r="2391" spans="1:77" x14ac:dyDescent="0.2">
      <c r="A2391" s="2" t="s">
        <v>117</v>
      </c>
      <c r="B2391" s="3">
        <v>36829</v>
      </c>
      <c r="C2391" s="4">
        <v>21</v>
      </c>
      <c r="F2391" s="20">
        <v>2E-3</v>
      </c>
      <c r="G2391" s="21"/>
      <c r="H2391" s="5">
        <v>0.12</v>
      </c>
      <c r="J2391" s="21"/>
      <c r="M2391" s="5">
        <v>0.9</v>
      </c>
      <c r="N2391" s="21"/>
      <c r="O2391" s="20">
        <v>18</v>
      </c>
      <c r="Q2391" s="21"/>
      <c r="S2391" s="5">
        <v>119</v>
      </c>
      <c r="T2391" s="5">
        <v>36</v>
      </c>
      <c r="U2391" s="21"/>
      <c r="V2391" s="5">
        <v>2.1</v>
      </c>
      <c r="W2391" s="21"/>
      <c r="AB2391" s="5">
        <v>28.61</v>
      </c>
      <c r="AD2391" s="21"/>
      <c r="AE2391" s="5">
        <v>2.65</v>
      </c>
      <c r="AI2391" s="21"/>
      <c r="AJ2391" s="5">
        <v>67.5</v>
      </c>
      <c r="AN2391" s="5">
        <v>7.72</v>
      </c>
      <c r="AO2391" s="21"/>
      <c r="AT2391" s="5">
        <v>11.6</v>
      </c>
      <c r="AU2391" s="21"/>
      <c r="AV2391" s="5">
        <v>0.22</v>
      </c>
      <c r="AW2391" s="5">
        <v>0.01</v>
      </c>
      <c r="AX2391" s="5">
        <v>0.01</v>
      </c>
      <c r="AY2391" s="21"/>
      <c r="AZ2391" s="20">
        <v>0.01</v>
      </c>
      <c r="BA2391" s="5">
        <v>7.01</v>
      </c>
      <c r="BC2391" s="21"/>
      <c r="BE2391" s="20">
        <v>0.2</v>
      </c>
      <c r="BF2391" s="21"/>
      <c r="BH2391" s="5">
        <v>5.15</v>
      </c>
      <c r="BO2391" s="5">
        <v>54.2</v>
      </c>
      <c r="BQ2391" s="21"/>
      <c r="BR2391" s="21"/>
      <c r="BX2391" s="5">
        <v>9.6999999999999993</v>
      </c>
      <c r="BY2391" s="21"/>
    </row>
    <row r="2392" spans="1:77" x14ac:dyDescent="0.2">
      <c r="A2392" s="2" t="s">
        <v>298</v>
      </c>
      <c r="B2392" s="3">
        <v>42066</v>
      </c>
      <c r="C2392" s="4">
        <v>36</v>
      </c>
      <c r="E2392" s="20">
        <v>45</v>
      </c>
      <c r="F2392" s="5">
        <v>0.01</v>
      </c>
      <c r="G2392" s="21"/>
      <c r="H2392" s="5">
        <v>0.05</v>
      </c>
      <c r="I2392" s="20">
        <v>0.1</v>
      </c>
      <c r="J2392" s="5">
        <v>0.5</v>
      </c>
      <c r="M2392" s="5">
        <v>0.54</v>
      </c>
      <c r="N2392" s="5">
        <v>1</v>
      </c>
      <c r="O2392" s="21"/>
      <c r="Q2392" s="5">
        <v>0.1</v>
      </c>
      <c r="S2392" s="5">
        <v>149</v>
      </c>
      <c r="T2392" s="5">
        <v>50</v>
      </c>
      <c r="U2392" s="5">
        <v>1</v>
      </c>
      <c r="V2392" s="21"/>
      <c r="W2392" s="5">
        <v>0.01</v>
      </c>
      <c r="AA2392" s="20">
        <v>17.02</v>
      </c>
      <c r="AB2392" s="5">
        <v>17</v>
      </c>
      <c r="AD2392" s="22"/>
      <c r="AE2392" s="5">
        <v>0.9</v>
      </c>
      <c r="AG2392" s="20">
        <v>23.6</v>
      </c>
      <c r="AI2392" s="5">
        <v>5</v>
      </c>
      <c r="AJ2392" s="5">
        <v>82</v>
      </c>
      <c r="AM2392" s="20">
        <v>4.7</v>
      </c>
      <c r="AN2392" s="5">
        <v>9</v>
      </c>
      <c r="AO2392" s="20">
        <v>5.0000000000000001E-3</v>
      </c>
      <c r="AT2392" s="5">
        <v>18</v>
      </c>
      <c r="AU2392" s="5">
        <v>1</v>
      </c>
      <c r="AV2392" s="5">
        <v>69</v>
      </c>
      <c r="AW2392" s="5">
        <v>0.01</v>
      </c>
      <c r="AX2392" s="20">
        <v>0.13</v>
      </c>
      <c r="AY2392" s="22"/>
      <c r="AZ2392" s="22"/>
      <c r="BA2392" s="5">
        <v>7.22</v>
      </c>
      <c r="BC2392" s="21"/>
      <c r="BE2392" s="21"/>
      <c r="BF2392" s="20">
        <v>7.5</v>
      </c>
      <c r="BH2392" s="5">
        <v>4.55</v>
      </c>
      <c r="BK2392" s="20">
        <v>1</v>
      </c>
      <c r="BN2392" s="22"/>
      <c r="BO2392" s="5">
        <v>91</v>
      </c>
      <c r="BQ2392" s="20">
        <v>8.9700000000000006</v>
      </c>
      <c r="BR2392" s="20">
        <v>8.98</v>
      </c>
      <c r="BU2392" s="20">
        <v>1</v>
      </c>
      <c r="BX2392" s="5">
        <v>10.4</v>
      </c>
      <c r="BY2392" s="5">
        <v>20</v>
      </c>
    </row>
    <row r="2393" spans="1:77" x14ac:dyDescent="0.2">
      <c r="A2393" s="2" t="s">
        <v>391</v>
      </c>
      <c r="B2393" s="3">
        <v>34135</v>
      </c>
      <c r="C2393" s="4">
        <v>28</v>
      </c>
      <c r="F2393" s="20">
        <v>0.03</v>
      </c>
      <c r="G2393" s="21"/>
      <c r="H2393" s="5">
        <v>0.65</v>
      </c>
      <c r="J2393" s="20">
        <v>0.2</v>
      </c>
      <c r="M2393" s="5">
        <v>0.26</v>
      </c>
      <c r="N2393" s="20">
        <v>1</v>
      </c>
      <c r="Q2393" s="20">
        <v>0.1</v>
      </c>
      <c r="S2393" s="5">
        <v>104</v>
      </c>
      <c r="T2393" s="5">
        <v>57</v>
      </c>
      <c r="U2393" s="20">
        <v>2.2000000000000002</v>
      </c>
      <c r="V2393" s="5">
        <v>3.9</v>
      </c>
      <c r="W2393" s="5">
        <v>9.3000000000000007</v>
      </c>
      <c r="AB2393" s="21"/>
      <c r="AD2393" s="21"/>
      <c r="AE2393" s="5">
        <v>4.97</v>
      </c>
      <c r="AI2393" s="20">
        <v>0.8</v>
      </c>
      <c r="AJ2393" s="5">
        <v>59.6</v>
      </c>
      <c r="AN2393" s="5">
        <v>7.86</v>
      </c>
      <c r="AO2393" s="5">
        <v>0.17</v>
      </c>
      <c r="AT2393" s="5">
        <v>75</v>
      </c>
      <c r="AU2393" s="20">
        <v>0.1</v>
      </c>
      <c r="AV2393" s="5">
        <v>0.08</v>
      </c>
      <c r="AW2393" s="5">
        <v>0.01</v>
      </c>
      <c r="AX2393" s="5">
        <v>0.1</v>
      </c>
      <c r="AY2393" s="21"/>
      <c r="AZ2393" s="22"/>
      <c r="BA2393" s="5">
        <v>7</v>
      </c>
      <c r="BC2393" s="20">
        <v>0.3</v>
      </c>
      <c r="BE2393" s="20">
        <v>0.1</v>
      </c>
      <c r="BF2393" s="21"/>
      <c r="BH2393" s="5">
        <v>4.97</v>
      </c>
      <c r="BO2393" s="5">
        <v>128</v>
      </c>
      <c r="BQ2393" s="21"/>
      <c r="BR2393" s="21"/>
      <c r="BS2393" s="22"/>
      <c r="BT2393" s="22"/>
      <c r="BV2393" s="22"/>
      <c r="BX2393" s="5">
        <v>11</v>
      </c>
      <c r="BY2393" s="20">
        <v>5</v>
      </c>
    </row>
    <row r="2394" spans="1:77" x14ac:dyDescent="0.2">
      <c r="A2394" s="2" t="s">
        <v>298</v>
      </c>
      <c r="B2394" s="3">
        <v>41702</v>
      </c>
      <c r="C2394" s="4">
        <v>38</v>
      </c>
      <c r="E2394" s="20">
        <v>45</v>
      </c>
      <c r="F2394" s="5">
        <v>0.01</v>
      </c>
      <c r="G2394" s="22"/>
      <c r="H2394" s="5">
        <v>0.05</v>
      </c>
      <c r="I2394" s="20">
        <v>0.1</v>
      </c>
      <c r="J2394" s="5">
        <v>0.5</v>
      </c>
      <c r="M2394" s="5">
        <v>0.53</v>
      </c>
      <c r="N2394" s="5">
        <v>1</v>
      </c>
      <c r="Q2394" s="5">
        <v>0.1</v>
      </c>
      <c r="S2394" s="5">
        <v>150</v>
      </c>
      <c r="T2394" s="5">
        <v>52</v>
      </c>
      <c r="U2394" s="5">
        <v>1</v>
      </c>
      <c r="V2394" s="21"/>
      <c r="W2394" s="5">
        <v>0.01</v>
      </c>
      <c r="Z2394" s="20">
        <v>30</v>
      </c>
      <c r="AA2394" s="20">
        <v>16.88</v>
      </c>
      <c r="AB2394" s="5">
        <v>16.88</v>
      </c>
      <c r="AD2394" s="22"/>
      <c r="AE2394" s="5">
        <v>0.9</v>
      </c>
      <c r="AG2394" s="20">
        <v>23.4</v>
      </c>
      <c r="AI2394" s="5">
        <v>5</v>
      </c>
      <c r="AJ2394" s="5">
        <v>83.2</v>
      </c>
      <c r="AM2394" s="20">
        <v>5.6</v>
      </c>
      <c r="AN2394" s="5">
        <v>9</v>
      </c>
      <c r="AO2394" s="5">
        <v>5.0000000000000001E-3</v>
      </c>
      <c r="AS2394" s="22"/>
      <c r="AT2394" s="5">
        <v>18</v>
      </c>
      <c r="AU2394" s="5">
        <v>1</v>
      </c>
      <c r="AV2394" s="5">
        <v>76</v>
      </c>
      <c r="AW2394" s="5">
        <v>0.01</v>
      </c>
      <c r="AX2394" s="5">
        <v>0.14000000000000001</v>
      </c>
      <c r="AZ2394" s="22"/>
      <c r="BA2394" s="5">
        <v>7.25</v>
      </c>
      <c r="BC2394" s="5">
        <v>0.1</v>
      </c>
      <c r="BE2394" s="21"/>
      <c r="BF2394" s="20">
        <v>0.2</v>
      </c>
      <c r="BH2394" s="5">
        <v>4.4800000000000004</v>
      </c>
      <c r="BK2394" s="20">
        <v>1</v>
      </c>
      <c r="BN2394" s="22"/>
      <c r="BO2394" s="5">
        <v>94</v>
      </c>
      <c r="BQ2394" s="20">
        <v>9.18</v>
      </c>
      <c r="BR2394" s="20">
        <v>9.0299999999999994</v>
      </c>
      <c r="BT2394" s="22"/>
      <c r="BU2394" s="20">
        <v>0.96</v>
      </c>
      <c r="BW2394" s="22"/>
      <c r="BX2394" s="5">
        <v>10.4</v>
      </c>
      <c r="BY2394" s="5">
        <v>20</v>
      </c>
    </row>
    <row r="2395" spans="1:77" x14ac:dyDescent="0.2">
      <c r="A2395" s="2" t="s">
        <v>263</v>
      </c>
      <c r="B2395" s="3">
        <v>41528</v>
      </c>
      <c r="C2395" s="4">
        <v>31</v>
      </c>
      <c r="F2395" s="21"/>
      <c r="G2395" s="20">
        <v>0.01</v>
      </c>
      <c r="H2395" s="5">
        <v>0.15</v>
      </c>
      <c r="J2395" s="20">
        <v>13</v>
      </c>
      <c r="M2395" s="5">
        <v>0.17</v>
      </c>
      <c r="N2395" s="20">
        <v>15</v>
      </c>
      <c r="O2395" s="22"/>
      <c r="Q2395" s="22"/>
      <c r="S2395" s="5">
        <v>312</v>
      </c>
      <c r="T2395" s="5">
        <v>30</v>
      </c>
      <c r="U2395" s="20">
        <v>8.6</v>
      </c>
      <c r="V2395" s="5">
        <v>2.1</v>
      </c>
      <c r="W2395" s="5">
        <v>26</v>
      </c>
      <c r="AB2395" s="5">
        <v>1.93</v>
      </c>
      <c r="AD2395" s="20">
        <v>108.5</v>
      </c>
      <c r="AE2395" s="5">
        <v>2.76</v>
      </c>
      <c r="AI2395" s="20">
        <v>13</v>
      </c>
      <c r="AJ2395" s="5">
        <v>57.4</v>
      </c>
      <c r="AN2395" s="5">
        <v>21.3</v>
      </c>
      <c r="AO2395" s="5">
        <v>1.17</v>
      </c>
      <c r="AT2395" s="5">
        <v>11.3</v>
      </c>
      <c r="AU2395" s="20">
        <v>26</v>
      </c>
      <c r="AV2395" s="5">
        <v>0.5</v>
      </c>
      <c r="AW2395" s="5">
        <v>0.01</v>
      </c>
      <c r="AX2395" s="5">
        <v>0.01</v>
      </c>
      <c r="AY2395" s="20">
        <v>1.1000000000000001</v>
      </c>
      <c r="BA2395" s="5">
        <v>7.79</v>
      </c>
      <c r="BC2395" s="22"/>
      <c r="BE2395" s="21"/>
      <c r="BF2395" s="20">
        <v>0.19</v>
      </c>
      <c r="BH2395" s="5">
        <v>2.36</v>
      </c>
      <c r="BN2395" s="22"/>
      <c r="BO2395" s="5">
        <v>121</v>
      </c>
      <c r="BQ2395" s="20">
        <v>5.73</v>
      </c>
      <c r="BR2395" s="20">
        <v>19.329999999999998</v>
      </c>
      <c r="BX2395" s="5">
        <v>9.8000000000000007</v>
      </c>
      <c r="BY2395" s="5">
        <v>82</v>
      </c>
    </row>
    <row r="2396" spans="1:77" x14ac:dyDescent="0.2">
      <c r="A2396" s="2" t="s">
        <v>298</v>
      </c>
      <c r="B2396" s="3">
        <v>42431</v>
      </c>
      <c r="C2396" s="4">
        <v>38</v>
      </c>
      <c r="E2396" s="20">
        <v>45</v>
      </c>
      <c r="F2396" s="5">
        <v>0.01</v>
      </c>
      <c r="G2396" s="22"/>
      <c r="H2396" s="5">
        <v>0.05</v>
      </c>
      <c r="I2396" s="20">
        <v>0.1</v>
      </c>
      <c r="J2396" s="5">
        <v>0.5</v>
      </c>
      <c r="M2396" s="5">
        <v>0.5</v>
      </c>
      <c r="N2396" s="5">
        <v>9</v>
      </c>
      <c r="O2396" s="22"/>
      <c r="Q2396" s="5">
        <v>0.1</v>
      </c>
      <c r="S2396" s="5">
        <v>148</v>
      </c>
      <c r="T2396" s="5">
        <v>54</v>
      </c>
      <c r="U2396" s="5">
        <v>1</v>
      </c>
      <c r="V2396" s="21"/>
      <c r="W2396" s="5">
        <v>0.01</v>
      </c>
      <c r="Z2396" s="20">
        <v>30</v>
      </c>
      <c r="AA2396" s="20">
        <v>16.75</v>
      </c>
      <c r="AB2396" s="5">
        <v>16.75</v>
      </c>
      <c r="AD2396" s="22"/>
      <c r="AE2396" s="5">
        <v>1</v>
      </c>
      <c r="AG2396" s="20">
        <v>21.9</v>
      </c>
      <c r="AI2396" s="5">
        <v>5</v>
      </c>
      <c r="AJ2396" s="5">
        <v>83.4</v>
      </c>
      <c r="AM2396" s="20">
        <v>6.2</v>
      </c>
      <c r="AN2396" s="5">
        <v>8</v>
      </c>
      <c r="AO2396" s="5">
        <v>5.0000000000000001E-3</v>
      </c>
      <c r="AT2396" s="5">
        <v>20</v>
      </c>
      <c r="AU2396" s="5">
        <v>1</v>
      </c>
      <c r="AV2396" s="5">
        <v>60</v>
      </c>
      <c r="AW2396" s="5">
        <v>0.01</v>
      </c>
      <c r="AX2396" s="5">
        <v>0.14000000000000001</v>
      </c>
      <c r="AY2396" s="22"/>
      <c r="AZ2396" s="22"/>
      <c r="BA2396" s="5">
        <v>7.28</v>
      </c>
      <c r="BC2396" s="5">
        <v>0.1</v>
      </c>
      <c r="BE2396" s="21"/>
      <c r="BF2396" s="20">
        <v>0.3</v>
      </c>
      <c r="BH2396" s="5">
        <v>4.5999999999999996</v>
      </c>
      <c r="BK2396" s="20">
        <v>1</v>
      </c>
      <c r="BN2396" s="22"/>
      <c r="BO2396" s="5">
        <v>93</v>
      </c>
      <c r="BQ2396" s="20">
        <v>9.02</v>
      </c>
      <c r="BR2396" s="20">
        <v>8.94</v>
      </c>
      <c r="BU2396" s="20">
        <v>1</v>
      </c>
      <c r="BX2396" s="5">
        <v>10.5</v>
      </c>
      <c r="BY2396" s="5">
        <v>20</v>
      </c>
    </row>
    <row r="2397" spans="1:77" x14ac:dyDescent="0.2">
      <c r="A2397" s="2" t="s">
        <v>176</v>
      </c>
      <c r="B2397" s="3">
        <v>31607</v>
      </c>
      <c r="C2397" s="4">
        <v>18</v>
      </c>
      <c r="F2397" s="21"/>
      <c r="G2397" s="22"/>
      <c r="H2397" s="5">
        <v>0.31</v>
      </c>
      <c r="J2397" s="21"/>
      <c r="M2397" s="5">
        <v>0.15</v>
      </c>
      <c r="N2397" s="21"/>
      <c r="Q2397" s="21"/>
      <c r="S2397" s="21"/>
      <c r="T2397" s="5">
        <v>12</v>
      </c>
      <c r="U2397" s="21"/>
      <c r="V2397" s="21"/>
      <c r="W2397" s="5">
        <v>2.23</v>
      </c>
      <c r="AB2397" s="5">
        <v>11.8</v>
      </c>
      <c r="AD2397" s="22"/>
      <c r="AE2397" s="5">
        <v>2</v>
      </c>
      <c r="AI2397" s="21"/>
      <c r="AJ2397" s="5">
        <v>37</v>
      </c>
      <c r="AN2397" s="21"/>
      <c r="AO2397" s="5">
        <v>0.13</v>
      </c>
      <c r="AS2397" s="22"/>
      <c r="AT2397" s="5">
        <v>9.6999999999999993</v>
      </c>
      <c r="AU2397" s="21"/>
      <c r="AV2397" s="5">
        <v>0.44</v>
      </c>
      <c r="AW2397" s="5">
        <v>0.01</v>
      </c>
      <c r="AX2397" s="5">
        <v>0.01</v>
      </c>
      <c r="AY2397" s="22"/>
      <c r="BA2397" s="5">
        <v>7.5</v>
      </c>
      <c r="BC2397" s="22"/>
      <c r="BE2397" s="5">
        <v>0.3</v>
      </c>
      <c r="BF2397" s="22"/>
      <c r="BH2397" s="5">
        <v>4.4400000000000004</v>
      </c>
      <c r="BO2397" s="5">
        <v>17.5</v>
      </c>
      <c r="BQ2397" s="22"/>
      <c r="BR2397" s="22"/>
      <c r="BU2397" s="20">
        <v>3</v>
      </c>
      <c r="BW2397" s="22"/>
      <c r="BX2397" s="5">
        <v>10.4</v>
      </c>
      <c r="BY2397" s="21"/>
    </row>
    <row r="2398" spans="1:77" x14ac:dyDescent="0.2">
      <c r="A2398" s="2" t="s">
        <v>298</v>
      </c>
      <c r="B2398" s="3">
        <v>39798</v>
      </c>
      <c r="C2398" s="4">
        <v>23</v>
      </c>
      <c r="F2398" s="21"/>
      <c r="G2398" s="22"/>
      <c r="H2398" s="5">
        <v>0.05</v>
      </c>
      <c r="J2398" s="21"/>
      <c r="M2398" s="5">
        <v>0.23</v>
      </c>
      <c r="N2398" s="21"/>
      <c r="Q2398" s="21"/>
      <c r="S2398" s="21"/>
      <c r="T2398" s="5">
        <v>54</v>
      </c>
      <c r="U2398" s="21"/>
      <c r="V2398" s="21"/>
      <c r="W2398" s="5">
        <v>0.01</v>
      </c>
      <c r="AB2398" s="21"/>
      <c r="AD2398" s="22"/>
      <c r="AE2398" s="5">
        <v>0.9</v>
      </c>
      <c r="AG2398" s="20">
        <v>10</v>
      </c>
      <c r="AI2398" s="21"/>
      <c r="AJ2398" s="5">
        <v>83.5</v>
      </c>
      <c r="AK2398" s="20">
        <v>85</v>
      </c>
      <c r="AM2398" s="20">
        <v>4</v>
      </c>
      <c r="AN2398" s="21"/>
      <c r="AO2398" s="5">
        <v>5.0000000000000001E-3</v>
      </c>
      <c r="AT2398" s="5">
        <v>17</v>
      </c>
      <c r="AU2398" s="21"/>
      <c r="AV2398" s="5">
        <v>87</v>
      </c>
      <c r="AW2398" s="20">
        <v>0.01</v>
      </c>
      <c r="AX2398" s="5">
        <v>0.14000000000000001</v>
      </c>
      <c r="BA2398" s="5">
        <v>7.04</v>
      </c>
      <c r="BC2398" s="22"/>
      <c r="BE2398" s="5">
        <v>6.2</v>
      </c>
      <c r="BF2398" s="20">
        <v>6.2</v>
      </c>
      <c r="BH2398" s="5">
        <v>4.25</v>
      </c>
      <c r="BI2398" s="22"/>
      <c r="BO2398" s="5">
        <v>85</v>
      </c>
      <c r="BQ2398" s="20">
        <v>8.94</v>
      </c>
      <c r="BR2398" s="20">
        <v>8.85</v>
      </c>
      <c r="BU2398" s="20">
        <v>0.83</v>
      </c>
      <c r="BX2398" s="5">
        <v>10.3</v>
      </c>
      <c r="BY2398" s="21"/>
    </row>
    <row r="2399" spans="1:77" x14ac:dyDescent="0.2">
      <c r="A2399" s="2" t="s">
        <v>298</v>
      </c>
      <c r="B2399" s="3">
        <v>40135</v>
      </c>
      <c r="C2399" s="4">
        <v>23</v>
      </c>
      <c r="G2399" s="22"/>
      <c r="H2399" s="20">
        <v>0.05</v>
      </c>
      <c r="J2399" s="22"/>
      <c r="M2399" s="20">
        <v>0.17</v>
      </c>
      <c r="N2399" s="22"/>
      <c r="Q2399" s="22"/>
      <c r="S2399" s="20">
        <v>146</v>
      </c>
      <c r="T2399" s="20">
        <v>49</v>
      </c>
      <c r="U2399" s="22"/>
      <c r="V2399" s="22"/>
      <c r="W2399" s="20">
        <v>0.03</v>
      </c>
      <c r="AB2399" s="21"/>
      <c r="AC2399" s="22"/>
      <c r="AD2399" s="22"/>
      <c r="AE2399" s="20">
        <v>0.9</v>
      </c>
      <c r="AG2399" s="20">
        <v>7.6</v>
      </c>
      <c r="AI2399" s="22"/>
      <c r="AJ2399" s="5">
        <v>86.2</v>
      </c>
      <c r="AM2399" s="20">
        <v>9.6</v>
      </c>
      <c r="AN2399" s="20">
        <v>8</v>
      </c>
      <c r="AO2399" s="20">
        <v>5.0000000000000001E-3</v>
      </c>
      <c r="AT2399" s="20">
        <v>17</v>
      </c>
      <c r="AU2399" s="22"/>
      <c r="AV2399" s="20">
        <v>87</v>
      </c>
      <c r="AW2399" s="20">
        <v>0.01</v>
      </c>
      <c r="AX2399" s="20">
        <v>0.15</v>
      </c>
      <c r="BA2399" s="5">
        <v>7.23</v>
      </c>
      <c r="BC2399" s="22"/>
      <c r="BF2399" s="20">
        <v>9.1999999999999993</v>
      </c>
      <c r="BH2399" s="20">
        <v>4.2699999999999996</v>
      </c>
      <c r="BO2399" s="20">
        <v>87</v>
      </c>
      <c r="BQ2399" s="20">
        <v>8.8699999999999992</v>
      </c>
      <c r="BR2399" s="20">
        <v>8.6999999999999993</v>
      </c>
      <c r="BU2399" s="20">
        <v>0.73</v>
      </c>
      <c r="BX2399" s="5">
        <v>10.8</v>
      </c>
      <c r="BY2399" s="22"/>
    </row>
    <row r="2400" spans="1:77" x14ac:dyDescent="0.2">
      <c r="A2400" s="2" t="s">
        <v>298</v>
      </c>
      <c r="B2400" s="3">
        <v>40515</v>
      </c>
      <c r="C2400" s="4">
        <v>23</v>
      </c>
      <c r="F2400" s="21"/>
      <c r="G2400" s="22"/>
      <c r="H2400" s="5">
        <v>0.05</v>
      </c>
      <c r="J2400" s="22"/>
      <c r="M2400" s="5">
        <v>0.34</v>
      </c>
      <c r="N2400" s="22"/>
      <c r="O2400" s="21"/>
      <c r="Q2400" s="22"/>
      <c r="S2400" s="5">
        <v>153</v>
      </c>
      <c r="T2400" s="5">
        <v>60</v>
      </c>
      <c r="U2400" s="22"/>
      <c r="V2400" s="21"/>
      <c r="W2400" s="20">
        <v>0.03</v>
      </c>
      <c r="AB2400" s="21"/>
      <c r="AC2400" s="22"/>
      <c r="AD2400" s="22"/>
      <c r="AE2400" s="5">
        <v>1.1000000000000001</v>
      </c>
      <c r="AG2400" s="20">
        <v>14.9</v>
      </c>
      <c r="AI2400" s="22"/>
      <c r="AJ2400" s="5">
        <v>89.5</v>
      </c>
      <c r="AM2400" s="20">
        <v>-2.2999999999999998</v>
      </c>
      <c r="AN2400" s="5">
        <v>9</v>
      </c>
      <c r="AO2400" s="20">
        <v>5.0000000000000001E-3</v>
      </c>
      <c r="AT2400" s="5">
        <v>18</v>
      </c>
      <c r="AU2400" s="22"/>
      <c r="AV2400" s="5">
        <v>84</v>
      </c>
      <c r="AW2400" s="5">
        <v>0.01</v>
      </c>
      <c r="AX2400" s="5">
        <v>0.14000000000000001</v>
      </c>
      <c r="AY2400" s="22"/>
      <c r="AZ2400" s="21"/>
      <c r="BA2400" s="5">
        <v>7.23</v>
      </c>
      <c r="BC2400" s="22"/>
      <c r="BE2400" s="21"/>
      <c r="BF2400" s="20">
        <v>8.3000000000000007</v>
      </c>
      <c r="BH2400" s="5">
        <v>4.2</v>
      </c>
      <c r="BO2400" s="5">
        <v>92</v>
      </c>
      <c r="BQ2400" s="20">
        <v>9.17</v>
      </c>
      <c r="BR2400" s="20">
        <v>9.15</v>
      </c>
      <c r="BU2400" s="20">
        <v>0.9</v>
      </c>
      <c r="BX2400" s="5">
        <v>10.6</v>
      </c>
      <c r="BY2400" s="22"/>
    </row>
    <row r="2401" spans="1:77" x14ac:dyDescent="0.2">
      <c r="A2401" s="2" t="s">
        <v>298</v>
      </c>
      <c r="B2401" s="3">
        <v>40647</v>
      </c>
      <c r="C2401" s="4">
        <v>26</v>
      </c>
      <c r="E2401" s="20">
        <v>45</v>
      </c>
      <c r="F2401" s="21"/>
      <c r="G2401" s="21"/>
      <c r="H2401" s="5">
        <v>0.05</v>
      </c>
      <c r="M2401" s="5">
        <v>0.47</v>
      </c>
      <c r="O2401" s="21"/>
      <c r="S2401" s="5">
        <v>156</v>
      </c>
      <c r="T2401" s="5">
        <v>57</v>
      </c>
      <c r="V2401" s="21"/>
      <c r="W2401" s="5">
        <v>0.02</v>
      </c>
      <c r="AA2401" s="20">
        <v>16.850000000000001</v>
      </c>
      <c r="AB2401" s="5">
        <v>16.8</v>
      </c>
      <c r="AD2401" s="22"/>
      <c r="AE2401" s="5">
        <v>1</v>
      </c>
      <c r="AG2401" s="20">
        <v>20.8</v>
      </c>
      <c r="AJ2401" s="5">
        <v>90.2</v>
      </c>
      <c r="AM2401" s="20">
        <v>12.4</v>
      </c>
      <c r="AN2401" s="5">
        <v>9</v>
      </c>
      <c r="AO2401" s="5">
        <v>5.0000000000000001E-3</v>
      </c>
      <c r="AT2401" s="5">
        <v>18</v>
      </c>
      <c r="AV2401" s="5">
        <v>93</v>
      </c>
      <c r="AW2401" s="5">
        <v>0.01</v>
      </c>
      <c r="AX2401" s="5">
        <v>0.14000000000000001</v>
      </c>
      <c r="AY2401" s="22"/>
      <c r="AZ2401" s="21"/>
      <c r="BA2401" s="5">
        <v>7.31</v>
      </c>
      <c r="BE2401" s="21"/>
      <c r="BF2401" s="20">
        <v>8.6</v>
      </c>
      <c r="BH2401" s="5">
        <v>4.2</v>
      </c>
      <c r="BO2401" s="5">
        <v>84</v>
      </c>
      <c r="BQ2401" s="20">
        <v>9.0500000000000007</v>
      </c>
      <c r="BR2401" s="20">
        <v>9.33</v>
      </c>
      <c r="BU2401" s="20">
        <v>0.88</v>
      </c>
      <c r="BX2401" s="5">
        <v>10.8</v>
      </c>
    </row>
    <row r="2402" spans="1:77" x14ac:dyDescent="0.2">
      <c r="A2402" s="2" t="s">
        <v>176</v>
      </c>
      <c r="B2402" s="3">
        <v>32051</v>
      </c>
      <c r="C2402" s="4">
        <v>13</v>
      </c>
      <c r="F2402" s="21"/>
      <c r="G2402" s="21"/>
      <c r="H2402" s="5">
        <v>0.25</v>
      </c>
      <c r="M2402" s="21"/>
      <c r="O2402" s="21"/>
      <c r="S2402" s="5">
        <v>63</v>
      </c>
      <c r="T2402" s="5">
        <v>13</v>
      </c>
      <c r="V2402" s="21"/>
      <c r="W2402" s="5">
        <v>1.8</v>
      </c>
      <c r="AB2402" s="21"/>
      <c r="AD2402" s="22"/>
      <c r="AE2402" s="5">
        <v>1.8</v>
      </c>
      <c r="AJ2402" s="21"/>
      <c r="AN2402" s="5">
        <v>4.5999999999999996</v>
      </c>
      <c r="AO2402" s="5">
        <v>0.1</v>
      </c>
      <c r="AT2402" s="5">
        <v>9.8000000000000007</v>
      </c>
      <c r="AV2402" s="5">
        <v>0.44</v>
      </c>
      <c r="AW2402" s="5">
        <v>0.01</v>
      </c>
      <c r="AX2402" s="5">
        <v>0.01</v>
      </c>
      <c r="AY2402" s="22"/>
      <c r="AZ2402" s="21"/>
      <c r="BA2402" s="21"/>
      <c r="BE2402" s="21"/>
      <c r="BF2402" s="22"/>
      <c r="BH2402" s="5">
        <v>3.42</v>
      </c>
      <c r="BO2402" s="5">
        <v>18</v>
      </c>
      <c r="BQ2402" s="22"/>
      <c r="BR2402" s="22"/>
      <c r="BT2402" s="22"/>
      <c r="BX2402" s="21"/>
    </row>
    <row r="2403" spans="1:77" x14ac:dyDescent="0.2">
      <c r="A2403" s="2" t="s">
        <v>272</v>
      </c>
      <c r="B2403" s="3">
        <v>35734</v>
      </c>
      <c r="C2403" s="4">
        <v>29</v>
      </c>
      <c r="F2403" s="5">
        <v>0.03</v>
      </c>
      <c r="G2403" s="21"/>
      <c r="H2403" s="5">
        <v>0.05</v>
      </c>
      <c r="J2403" s="20">
        <v>1</v>
      </c>
      <c r="M2403" s="5">
        <v>0.85</v>
      </c>
      <c r="N2403" s="20">
        <v>1</v>
      </c>
      <c r="O2403" s="21"/>
      <c r="Q2403" s="20">
        <v>0.1</v>
      </c>
      <c r="S2403" s="5">
        <v>134</v>
      </c>
      <c r="T2403" s="5">
        <v>77</v>
      </c>
      <c r="U2403" s="20">
        <v>0.5</v>
      </c>
      <c r="V2403" s="5">
        <v>5.0999999999999996</v>
      </c>
      <c r="W2403" s="5">
        <v>0.05</v>
      </c>
      <c r="AB2403" s="5">
        <v>16.03</v>
      </c>
      <c r="AD2403" s="22"/>
      <c r="AE2403" s="5">
        <v>3.1</v>
      </c>
      <c r="AI2403" s="20">
        <v>1</v>
      </c>
      <c r="AJ2403" s="5">
        <v>92.2</v>
      </c>
      <c r="AN2403" s="5">
        <v>10</v>
      </c>
      <c r="AO2403" s="5">
        <v>0.01</v>
      </c>
      <c r="AT2403" s="5">
        <v>34</v>
      </c>
      <c r="AU2403" s="20">
        <v>1</v>
      </c>
      <c r="AV2403" s="5">
        <v>79.56</v>
      </c>
      <c r="AW2403" s="5">
        <v>0.01</v>
      </c>
      <c r="AX2403" s="5">
        <v>0.09</v>
      </c>
      <c r="AZ2403" s="21"/>
      <c r="BA2403" s="5">
        <v>7.29</v>
      </c>
      <c r="BC2403" s="20">
        <v>0.5</v>
      </c>
      <c r="BE2403" s="5">
        <v>3.4</v>
      </c>
      <c r="BF2403" s="22"/>
      <c r="BH2403" s="5">
        <v>4.53</v>
      </c>
      <c r="BN2403" s="22"/>
      <c r="BO2403" s="5">
        <v>69</v>
      </c>
      <c r="BQ2403" s="22"/>
      <c r="BR2403" s="22"/>
      <c r="BT2403" s="22"/>
      <c r="BX2403" s="5">
        <v>9</v>
      </c>
      <c r="BY2403" s="20">
        <v>10</v>
      </c>
    </row>
    <row r="2404" spans="1:77" x14ac:dyDescent="0.2">
      <c r="A2404" s="2" t="s">
        <v>272</v>
      </c>
      <c r="B2404" s="3">
        <v>38995</v>
      </c>
      <c r="C2404" s="4">
        <v>29</v>
      </c>
      <c r="E2404" s="21"/>
      <c r="F2404" s="5">
        <v>0.01</v>
      </c>
      <c r="G2404" s="22"/>
      <c r="H2404" s="5">
        <v>0.02</v>
      </c>
      <c r="I2404" s="21"/>
      <c r="J2404" s="5">
        <v>5</v>
      </c>
      <c r="M2404" s="5">
        <v>0.35</v>
      </c>
      <c r="N2404" s="5">
        <v>2</v>
      </c>
      <c r="O2404" s="22"/>
      <c r="Q2404" s="5">
        <v>0.5</v>
      </c>
      <c r="S2404" s="5">
        <v>128</v>
      </c>
      <c r="T2404" s="5">
        <v>65</v>
      </c>
      <c r="U2404" s="5">
        <v>1</v>
      </c>
      <c r="V2404" s="20">
        <v>1.2</v>
      </c>
      <c r="W2404" s="21"/>
      <c r="X2404" s="20">
        <v>0.03</v>
      </c>
      <c r="AA2404" s="21"/>
      <c r="AB2404" s="5">
        <v>15.32</v>
      </c>
      <c r="AD2404" s="22"/>
      <c r="AE2404" s="5">
        <v>1.9</v>
      </c>
      <c r="AG2404" s="21"/>
      <c r="AI2404" s="5">
        <v>1</v>
      </c>
      <c r="AJ2404" s="5">
        <v>88</v>
      </c>
      <c r="AM2404" s="21"/>
      <c r="AN2404" s="5">
        <v>10.7</v>
      </c>
      <c r="AO2404" s="5">
        <v>0.01</v>
      </c>
      <c r="AS2404" s="22"/>
      <c r="AT2404" s="5">
        <v>31</v>
      </c>
      <c r="AU2404" s="5">
        <v>4</v>
      </c>
      <c r="AV2404" s="5">
        <v>61.97</v>
      </c>
      <c r="AW2404" s="5">
        <v>0.01</v>
      </c>
      <c r="AX2404" s="5">
        <v>0.03</v>
      </c>
      <c r="AY2404" s="22"/>
      <c r="BA2404" s="5">
        <v>7.44</v>
      </c>
      <c r="BC2404" s="20">
        <v>0.1</v>
      </c>
      <c r="BE2404" s="22"/>
      <c r="BF2404" s="21"/>
      <c r="BH2404" s="5">
        <v>4.8</v>
      </c>
      <c r="BI2404" s="20">
        <v>0.1</v>
      </c>
      <c r="BK2404" s="21"/>
      <c r="BN2404" s="22"/>
      <c r="BO2404" s="5">
        <v>56</v>
      </c>
      <c r="BQ2404" s="21"/>
      <c r="BR2404" s="21"/>
      <c r="BU2404" s="21"/>
      <c r="BW2404" s="22"/>
      <c r="BX2404" s="5">
        <v>9.5</v>
      </c>
      <c r="BY2404" s="5">
        <v>5</v>
      </c>
    </row>
    <row r="2405" spans="1:77" x14ac:dyDescent="0.2">
      <c r="A2405" s="2" t="s">
        <v>296</v>
      </c>
      <c r="B2405" s="3">
        <v>36283</v>
      </c>
      <c r="C2405" s="4">
        <v>23</v>
      </c>
      <c r="F2405" s="20">
        <v>0.12</v>
      </c>
      <c r="G2405" s="5">
        <v>0.05</v>
      </c>
      <c r="H2405" s="5">
        <v>0.01</v>
      </c>
      <c r="J2405" s="22"/>
      <c r="M2405" s="21"/>
      <c r="N2405" s="22"/>
      <c r="Q2405" s="22"/>
      <c r="S2405" s="5">
        <v>57</v>
      </c>
      <c r="T2405" s="5">
        <v>40</v>
      </c>
      <c r="U2405" s="22"/>
      <c r="V2405" s="5">
        <v>7.6</v>
      </c>
      <c r="W2405" s="5">
        <v>0.64</v>
      </c>
      <c r="AB2405" s="5">
        <v>1.85</v>
      </c>
      <c r="AD2405" s="21"/>
      <c r="AE2405" s="5">
        <v>18</v>
      </c>
      <c r="AI2405" s="22"/>
      <c r="AJ2405" s="5">
        <v>56.4</v>
      </c>
      <c r="AN2405" s="5">
        <v>5</v>
      </c>
      <c r="AO2405" s="5">
        <v>0.03</v>
      </c>
      <c r="AT2405" s="5">
        <v>16</v>
      </c>
      <c r="AU2405" s="22"/>
      <c r="AV2405" s="5">
        <v>82.03</v>
      </c>
      <c r="AW2405" s="5">
        <v>0.01</v>
      </c>
      <c r="AX2405" s="5">
        <v>0.08</v>
      </c>
      <c r="AY2405" s="21"/>
      <c r="AZ2405" s="20">
        <v>0.03</v>
      </c>
      <c r="BA2405" s="5">
        <v>6.85</v>
      </c>
      <c r="BC2405" s="22"/>
      <c r="BE2405" s="20">
        <v>1.6</v>
      </c>
      <c r="BF2405" s="21"/>
      <c r="BH2405" s="5">
        <v>1.73</v>
      </c>
      <c r="BI2405" s="20">
        <v>0.38</v>
      </c>
      <c r="BO2405" s="5">
        <v>36.4</v>
      </c>
      <c r="BQ2405" s="21"/>
      <c r="BR2405" s="21"/>
      <c r="BX2405" s="5">
        <v>7.4</v>
      </c>
      <c r="BY2405" s="22"/>
    </row>
    <row r="2406" spans="1:77" x14ac:dyDescent="0.2">
      <c r="A2406" s="2" t="s">
        <v>296</v>
      </c>
      <c r="B2406" s="3">
        <v>41765</v>
      </c>
      <c r="C2406" s="4">
        <v>26</v>
      </c>
      <c r="F2406" s="22"/>
      <c r="G2406" s="5">
        <v>0.39</v>
      </c>
      <c r="H2406" s="5">
        <v>0.01</v>
      </c>
      <c r="J2406" s="21"/>
      <c r="M2406" s="5">
        <v>0.93</v>
      </c>
      <c r="N2406" s="22"/>
      <c r="O2406" s="22"/>
      <c r="Q2406" s="22"/>
      <c r="S2406" s="5">
        <v>73</v>
      </c>
      <c r="T2406" s="5">
        <v>40</v>
      </c>
      <c r="U2406" s="21"/>
      <c r="V2406" s="5">
        <v>7.2</v>
      </c>
      <c r="W2406" s="5">
        <v>0.39</v>
      </c>
      <c r="AB2406" s="5">
        <v>2.2000000000000002</v>
      </c>
      <c r="AD2406" s="5">
        <v>1.89</v>
      </c>
      <c r="AE2406" s="5">
        <v>22.3</v>
      </c>
      <c r="AI2406" s="20">
        <v>9.1</v>
      </c>
      <c r="AJ2406" s="5">
        <v>62.1</v>
      </c>
      <c r="AN2406" s="5">
        <v>8.4</v>
      </c>
      <c r="AO2406" s="5">
        <v>0.02</v>
      </c>
      <c r="AT2406" s="5">
        <v>19</v>
      </c>
      <c r="AU2406" s="22"/>
      <c r="AV2406" s="5">
        <v>111.55</v>
      </c>
      <c r="AW2406" s="5">
        <v>0.01</v>
      </c>
      <c r="AX2406" s="5">
        <v>0.06</v>
      </c>
      <c r="AY2406" s="20">
        <v>0.02</v>
      </c>
      <c r="AZ2406" s="22"/>
      <c r="BA2406" s="5">
        <v>6.63</v>
      </c>
      <c r="BC2406" s="22"/>
      <c r="BE2406" s="22"/>
      <c r="BF2406" s="5">
        <v>3.82</v>
      </c>
      <c r="BH2406" s="5">
        <v>2.16</v>
      </c>
      <c r="BO2406" s="5">
        <v>28.7</v>
      </c>
      <c r="BQ2406" s="5">
        <v>5.69</v>
      </c>
      <c r="BR2406" s="5">
        <v>5.8</v>
      </c>
      <c r="BT2406" s="21"/>
      <c r="BX2406" s="5">
        <v>8.6999999999999993</v>
      </c>
      <c r="BY2406" s="22"/>
    </row>
    <row r="2407" spans="1:77" x14ac:dyDescent="0.2">
      <c r="A2407" s="2" t="s">
        <v>296</v>
      </c>
      <c r="B2407" s="3">
        <v>41039</v>
      </c>
      <c r="C2407" s="4">
        <v>29</v>
      </c>
      <c r="F2407" s="22"/>
      <c r="G2407" s="5">
        <v>0.1</v>
      </c>
      <c r="H2407" s="5">
        <v>0.01</v>
      </c>
      <c r="J2407" s="21"/>
      <c r="M2407" s="5">
        <v>0.73</v>
      </c>
      <c r="N2407" s="22"/>
      <c r="O2407" s="22"/>
      <c r="Q2407" s="22"/>
      <c r="S2407" s="5">
        <v>68.3</v>
      </c>
      <c r="T2407" s="5">
        <v>32</v>
      </c>
      <c r="U2407" s="21"/>
      <c r="V2407" s="5">
        <v>7.4</v>
      </c>
      <c r="W2407" s="5">
        <v>7.0000000000000007E-2</v>
      </c>
      <c r="AB2407" s="5">
        <v>2.06</v>
      </c>
      <c r="AD2407" s="5">
        <v>6.1</v>
      </c>
      <c r="AE2407" s="5">
        <v>22.4</v>
      </c>
      <c r="AI2407" s="20">
        <v>11</v>
      </c>
      <c r="AJ2407" s="5">
        <v>57.7</v>
      </c>
      <c r="AN2407" s="5">
        <v>7.99</v>
      </c>
      <c r="AO2407" s="5">
        <v>0.01</v>
      </c>
      <c r="AT2407" s="5">
        <v>19.8</v>
      </c>
      <c r="AU2407" s="22"/>
      <c r="AV2407" s="5">
        <v>109.78</v>
      </c>
      <c r="AW2407" s="5">
        <v>0.01</v>
      </c>
      <c r="AX2407" s="5">
        <v>0.06</v>
      </c>
      <c r="AY2407" s="20">
        <v>0.04</v>
      </c>
      <c r="AZ2407" s="22"/>
      <c r="BA2407" s="5">
        <v>6.5</v>
      </c>
      <c r="BC2407" s="22"/>
      <c r="BE2407" s="22"/>
      <c r="BF2407" s="5">
        <v>4.8600000000000003</v>
      </c>
      <c r="BH2407" s="5">
        <v>1.85</v>
      </c>
      <c r="BO2407" s="5">
        <v>31.8</v>
      </c>
      <c r="BQ2407" s="5">
        <v>5.19</v>
      </c>
      <c r="BR2407" s="5">
        <v>5.52</v>
      </c>
      <c r="BS2407" s="20">
        <v>0.2</v>
      </c>
      <c r="BT2407" s="20">
        <v>28</v>
      </c>
      <c r="BV2407" s="20">
        <v>0.62</v>
      </c>
      <c r="BX2407" s="5">
        <v>8.5</v>
      </c>
      <c r="BY2407" s="22"/>
    </row>
    <row r="2408" spans="1:77" x14ac:dyDescent="0.2">
      <c r="A2408" s="2" t="s">
        <v>296</v>
      </c>
      <c r="B2408" s="3">
        <v>42164</v>
      </c>
      <c r="C2408" s="4">
        <v>25</v>
      </c>
      <c r="F2408" s="22"/>
      <c r="G2408" s="5">
        <v>0.11</v>
      </c>
      <c r="H2408" s="5">
        <v>0.01</v>
      </c>
      <c r="J2408" s="21"/>
      <c r="M2408" s="5">
        <v>0.88</v>
      </c>
      <c r="N2408" s="21"/>
      <c r="Q2408" s="21"/>
      <c r="S2408" s="5">
        <v>68</v>
      </c>
      <c r="T2408" s="5">
        <v>43</v>
      </c>
      <c r="U2408" s="21"/>
      <c r="V2408" s="5">
        <v>7.9</v>
      </c>
      <c r="W2408" s="5">
        <v>0.04</v>
      </c>
      <c r="AB2408" s="5">
        <v>2.31</v>
      </c>
      <c r="AC2408" s="20">
        <v>10</v>
      </c>
      <c r="AD2408" s="5">
        <v>0.19</v>
      </c>
      <c r="AE2408" s="5">
        <v>21.7</v>
      </c>
      <c r="AI2408" s="21"/>
      <c r="AJ2408" s="5">
        <v>61.8</v>
      </c>
      <c r="AN2408" s="5">
        <v>8.39</v>
      </c>
      <c r="AO2408" s="5">
        <v>0.01</v>
      </c>
      <c r="AT2408" s="5">
        <v>19.600000000000001</v>
      </c>
      <c r="AU2408" s="21"/>
      <c r="AV2408" s="5">
        <v>127.49</v>
      </c>
      <c r="AW2408" s="5">
        <v>0.01</v>
      </c>
      <c r="AX2408" s="5">
        <v>0.06</v>
      </c>
      <c r="BA2408" s="5">
        <v>6.39</v>
      </c>
      <c r="BC2408" s="21"/>
      <c r="BE2408" s="22"/>
      <c r="BF2408" s="5">
        <v>2.41</v>
      </c>
      <c r="BG2408" s="22"/>
      <c r="BH2408" s="5">
        <v>1.56</v>
      </c>
      <c r="BO2408" s="5">
        <v>32.9</v>
      </c>
      <c r="BQ2408" s="20">
        <v>5.52</v>
      </c>
      <c r="BR2408" s="20">
        <v>5.51</v>
      </c>
      <c r="BW2408" s="21"/>
      <c r="BX2408" s="5">
        <v>10</v>
      </c>
      <c r="BY2408" s="21"/>
    </row>
    <row r="2409" spans="1:77" x14ac:dyDescent="0.2">
      <c r="A2409" s="2" t="s">
        <v>392</v>
      </c>
      <c r="B2409" s="3">
        <v>41612</v>
      </c>
      <c r="C2409" s="4">
        <v>32</v>
      </c>
      <c r="F2409" s="22"/>
      <c r="G2409" s="5">
        <v>0.01</v>
      </c>
      <c r="H2409" s="5">
        <v>0.01</v>
      </c>
      <c r="J2409" s="20">
        <v>0.4</v>
      </c>
      <c r="M2409" s="5">
        <v>0.01</v>
      </c>
      <c r="N2409" s="20">
        <v>0.2</v>
      </c>
      <c r="Q2409" s="20">
        <v>0.02</v>
      </c>
      <c r="S2409" s="5">
        <v>56.3</v>
      </c>
      <c r="T2409" s="5">
        <v>26</v>
      </c>
      <c r="U2409" s="20">
        <v>0.5</v>
      </c>
      <c r="V2409" s="5">
        <v>1.5</v>
      </c>
      <c r="W2409" s="5">
        <v>7.0000000000000007E-2</v>
      </c>
      <c r="AB2409" s="5">
        <v>5.16</v>
      </c>
      <c r="AD2409" s="5">
        <v>0.8</v>
      </c>
      <c r="AE2409" s="5">
        <v>15.4</v>
      </c>
      <c r="AI2409" s="20">
        <v>0.6</v>
      </c>
      <c r="AJ2409" s="5">
        <v>40.299999999999997</v>
      </c>
      <c r="AN2409" s="5">
        <v>4.6399999999999997</v>
      </c>
      <c r="AO2409" s="5">
        <v>8.9999999999999993E-3</v>
      </c>
      <c r="AT2409" s="5">
        <v>7.83</v>
      </c>
      <c r="AU2409" s="20">
        <v>0.5</v>
      </c>
      <c r="AV2409" s="5">
        <v>81.45</v>
      </c>
      <c r="AW2409" s="5">
        <v>0.01</v>
      </c>
      <c r="AX2409" s="5">
        <v>0.13</v>
      </c>
      <c r="AY2409" s="21"/>
      <c r="BA2409" s="5">
        <v>8.0399999999999991</v>
      </c>
      <c r="BC2409" s="20">
        <v>1E-3</v>
      </c>
      <c r="BE2409" s="22"/>
      <c r="BF2409" s="5">
        <v>9.19</v>
      </c>
      <c r="BH2409" s="5">
        <v>1.06</v>
      </c>
      <c r="BO2409" s="5">
        <v>37.799999999999997</v>
      </c>
      <c r="BQ2409" s="5">
        <v>3.9</v>
      </c>
      <c r="BR2409" s="5">
        <v>3.93</v>
      </c>
      <c r="BX2409" s="5">
        <v>10.9</v>
      </c>
      <c r="BY2409" s="20">
        <v>0.5</v>
      </c>
    </row>
    <row r="2410" spans="1:77" x14ac:dyDescent="0.2">
      <c r="A2410" s="2" t="s">
        <v>145</v>
      </c>
      <c r="B2410" s="3">
        <v>41891</v>
      </c>
      <c r="C2410" s="4">
        <v>25</v>
      </c>
      <c r="F2410" s="22"/>
      <c r="G2410" s="5">
        <v>6.0000000000000001E-3</v>
      </c>
      <c r="H2410" s="5">
        <v>0.17</v>
      </c>
      <c r="J2410" s="21"/>
      <c r="M2410" s="5">
        <v>0.68</v>
      </c>
      <c r="N2410" s="21"/>
      <c r="Q2410" s="21"/>
      <c r="S2410" s="5">
        <v>119</v>
      </c>
      <c r="T2410" s="5">
        <v>40</v>
      </c>
      <c r="U2410" s="21"/>
      <c r="V2410" s="5">
        <v>9.1</v>
      </c>
      <c r="W2410" s="5">
        <v>5.97</v>
      </c>
      <c r="AB2410" s="5">
        <v>3.3</v>
      </c>
      <c r="AD2410" s="5">
        <v>1.98</v>
      </c>
      <c r="AE2410" s="5">
        <v>2.25</v>
      </c>
      <c r="AI2410" s="21"/>
      <c r="AJ2410" s="5">
        <v>68.900000000000006</v>
      </c>
      <c r="AN2410" s="5">
        <v>6.11</v>
      </c>
      <c r="AO2410" s="20">
        <v>0.43</v>
      </c>
      <c r="AT2410" s="5">
        <v>21.7</v>
      </c>
      <c r="AU2410" s="21"/>
      <c r="AV2410" s="5">
        <v>0.22</v>
      </c>
      <c r="AW2410" s="5">
        <v>0.01</v>
      </c>
      <c r="AX2410" s="5">
        <v>0.01</v>
      </c>
      <c r="AY2410" s="20">
        <v>0.16</v>
      </c>
      <c r="BA2410" s="5">
        <v>7.22</v>
      </c>
      <c r="BC2410" s="21"/>
      <c r="BE2410" s="22"/>
      <c r="BF2410" s="5">
        <v>0.1</v>
      </c>
      <c r="BH2410" s="5">
        <v>4.95</v>
      </c>
      <c r="BO2410" s="5">
        <v>74.8</v>
      </c>
      <c r="BQ2410" s="5">
        <v>7.64</v>
      </c>
      <c r="BR2410" s="5">
        <v>7.79</v>
      </c>
      <c r="BS2410" s="22"/>
      <c r="BV2410" s="22"/>
      <c r="BX2410" s="5">
        <v>10.8</v>
      </c>
      <c r="BY2410" s="21"/>
    </row>
    <row r="2411" spans="1:77" x14ac:dyDescent="0.2">
      <c r="A2411" s="2" t="s">
        <v>145</v>
      </c>
      <c r="B2411" s="3">
        <v>42278</v>
      </c>
      <c r="C2411" s="4">
        <v>31</v>
      </c>
      <c r="F2411" s="21"/>
      <c r="G2411" s="20">
        <v>8.0000000000000002E-3</v>
      </c>
      <c r="H2411" s="5">
        <v>0.19</v>
      </c>
      <c r="J2411" s="5">
        <v>1.2</v>
      </c>
      <c r="M2411" s="5">
        <v>1.03</v>
      </c>
      <c r="N2411" s="5">
        <v>0.2</v>
      </c>
      <c r="Q2411" s="5">
        <v>0.02</v>
      </c>
      <c r="S2411" s="5">
        <v>122</v>
      </c>
      <c r="T2411" s="5">
        <v>40</v>
      </c>
      <c r="U2411" s="5">
        <v>0.4</v>
      </c>
      <c r="V2411" s="5">
        <v>8.9</v>
      </c>
      <c r="W2411" s="5">
        <v>6.51</v>
      </c>
      <c r="AB2411" s="20">
        <v>3.33</v>
      </c>
      <c r="AC2411" s="20">
        <v>10</v>
      </c>
      <c r="AD2411" s="20">
        <v>6.09</v>
      </c>
      <c r="AE2411" s="5">
        <v>2.54</v>
      </c>
      <c r="AI2411" s="5">
        <v>0.5</v>
      </c>
      <c r="AJ2411" s="21"/>
      <c r="AN2411" s="5">
        <v>6.38</v>
      </c>
      <c r="AO2411" s="5">
        <v>0.41</v>
      </c>
      <c r="AT2411" s="5">
        <v>21.7</v>
      </c>
      <c r="AU2411" s="5">
        <v>0.5</v>
      </c>
      <c r="AV2411" s="5">
        <v>0.22</v>
      </c>
      <c r="AW2411" s="5">
        <v>0.01</v>
      </c>
      <c r="AX2411" s="5">
        <v>0.01</v>
      </c>
      <c r="BA2411" s="5">
        <v>6.97</v>
      </c>
      <c r="BC2411" s="5">
        <v>1.1999999999999999E-3</v>
      </c>
      <c r="BE2411" s="21"/>
      <c r="BF2411" s="22"/>
      <c r="BH2411" s="5">
        <v>5.2</v>
      </c>
      <c r="BO2411" s="5">
        <v>57.5</v>
      </c>
      <c r="BQ2411" s="20">
        <v>7.53</v>
      </c>
      <c r="BR2411" s="20">
        <v>8</v>
      </c>
      <c r="BT2411" s="22"/>
      <c r="BX2411" s="5">
        <v>11.1</v>
      </c>
      <c r="BY2411" s="5">
        <v>0.5</v>
      </c>
    </row>
    <row r="2412" spans="1:77" x14ac:dyDescent="0.2">
      <c r="A2412" s="2" t="s">
        <v>196</v>
      </c>
      <c r="B2412" s="3">
        <v>39030</v>
      </c>
      <c r="C2412" s="4">
        <v>29</v>
      </c>
      <c r="F2412" s="5">
        <v>8.9999999999999993E-3</v>
      </c>
      <c r="G2412" s="22"/>
      <c r="H2412" s="5">
        <v>0.08</v>
      </c>
      <c r="J2412" s="5">
        <v>6</v>
      </c>
      <c r="M2412" s="5">
        <v>0.47</v>
      </c>
      <c r="N2412" s="5">
        <v>2</v>
      </c>
      <c r="O2412" s="22"/>
      <c r="Q2412" s="5">
        <v>0.5</v>
      </c>
      <c r="S2412" s="5">
        <v>124</v>
      </c>
      <c r="T2412" s="5">
        <v>38</v>
      </c>
      <c r="U2412" s="5">
        <v>1</v>
      </c>
      <c r="V2412" s="5">
        <v>1.6</v>
      </c>
      <c r="W2412" s="21"/>
      <c r="X2412" s="20">
        <v>0.71</v>
      </c>
      <c r="AB2412" s="5">
        <v>1.41</v>
      </c>
      <c r="AD2412" s="21"/>
      <c r="AE2412" s="5">
        <v>1.8</v>
      </c>
      <c r="AI2412" s="5">
        <v>1</v>
      </c>
      <c r="AJ2412" s="5">
        <v>78.599999999999994</v>
      </c>
      <c r="AN2412" s="5">
        <v>8</v>
      </c>
      <c r="AO2412" s="5">
        <v>0.16</v>
      </c>
      <c r="AT2412" s="5">
        <v>19.8</v>
      </c>
      <c r="AU2412" s="5">
        <v>1</v>
      </c>
      <c r="AV2412" s="5">
        <v>0.22</v>
      </c>
      <c r="AW2412" s="5">
        <v>0.01</v>
      </c>
      <c r="AX2412" s="5">
        <v>0.03</v>
      </c>
      <c r="AY2412" s="22"/>
      <c r="AZ2412" s="22"/>
      <c r="BA2412" s="5">
        <v>6.87</v>
      </c>
      <c r="BC2412" s="5">
        <v>0.1</v>
      </c>
      <c r="BE2412" s="21"/>
      <c r="BF2412" s="22"/>
      <c r="BH2412" s="5">
        <v>5.0999999999999996</v>
      </c>
      <c r="BI2412" s="5">
        <v>0.1</v>
      </c>
      <c r="BN2412" s="22"/>
      <c r="BO2412" s="5">
        <v>95</v>
      </c>
      <c r="BQ2412" s="21"/>
      <c r="BR2412" s="21"/>
      <c r="BT2412" s="22"/>
      <c r="BX2412" s="5">
        <v>10.1</v>
      </c>
      <c r="BY2412" s="5">
        <v>5</v>
      </c>
    </row>
    <row r="2413" spans="1:77" x14ac:dyDescent="0.2">
      <c r="A2413" s="2" t="s">
        <v>172</v>
      </c>
      <c r="B2413" s="3">
        <v>32083</v>
      </c>
      <c r="C2413" s="4">
        <v>20</v>
      </c>
      <c r="E2413" s="21"/>
      <c r="F2413" s="21"/>
      <c r="G2413" s="22"/>
      <c r="H2413" s="5">
        <v>0.41</v>
      </c>
      <c r="I2413" s="21"/>
      <c r="J2413" s="21"/>
      <c r="M2413" s="5">
        <v>0.99</v>
      </c>
      <c r="N2413" s="21"/>
      <c r="Q2413" s="21"/>
      <c r="S2413" s="5">
        <v>67</v>
      </c>
      <c r="T2413" s="5">
        <v>14.2</v>
      </c>
      <c r="U2413" s="21"/>
      <c r="V2413" s="20">
        <v>4</v>
      </c>
      <c r="W2413" s="5">
        <v>3.3</v>
      </c>
      <c r="Z2413" s="21"/>
      <c r="AA2413" s="21"/>
      <c r="AB2413" s="5">
        <v>11.51</v>
      </c>
      <c r="AD2413" s="22"/>
      <c r="AE2413" s="5">
        <v>2.2999999999999998</v>
      </c>
      <c r="AG2413" s="21"/>
      <c r="AI2413" s="21"/>
      <c r="AJ2413" s="5">
        <v>43.3</v>
      </c>
      <c r="AM2413" s="21"/>
      <c r="AN2413" s="5">
        <v>14</v>
      </c>
      <c r="AO2413" s="5">
        <v>0.26</v>
      </c>
      <c r="AT2413" s="5">
        <v>8.9</v>
      </c>
      <c r="AU2413" s="21"/>
      <c r="AV2413" s="5">
        <v>0.44</v>
      </c>
      <c r="AW2413" s="5">
        <v>0.01</v>
      </c>
      <c r="AX2413" s="5">
        <v>0.01</v>
      </c>
      <c r="AY2413" s="22"/>
      <c r="BA2413" s="5">
        <v>7</v>
      </c>
      <c r="BC2413" s="21"/>
      <c r="BE2413" s="20">
        <v>0.2</v>
      </c>
      <c r="BF2413" s="21"/>
      <c r="BH2413" s="5">
        <v>4.83</v>
      </c>
      <c r="BK2413" s="21"/>
      <c r="BO2413" s="5">
        <v>6.29</v>
      </c>
      <c r="BQ2413" s="21"/>
      <c r="BR2413" s="21"/>
      <c r="BS2413" s="22"/>
      <c r="BT2413" s="22"/>
      <c r="BU2413" s="21"/>
      <c r="BV2413" s="22"/>
      <c r="BX2413" s="5">
        <v>9.8000000000000007</v>
      </c>
      <c r="BY2413" s="21"/>
    </row>
    <row r="2414" spans="1:77" x14ac:dyDescent="0.2">
      <c r="A2414" s="2" t="s">
        <v>296</v>
      </c>
      <c r="B2414" s="3">
        <v>34837</v>
      </c>
      <c r="C2414" s="4">
        <v>23</v>
      </c>
      <c r="F2414" s="20">
        <v>4.4800000000000004</v>
      </c>
      <c r="G2414" s="5">
        <v>0.04</v>
      </c>
      <c r="H2414" s="5">
        <v>0.02</v>
      </c>
      <c r="M2414" s="21"/>
      <c r="Q2414" s="22"/>
      <c r="S2414" s="5">
        <v>74</v>
      </c>
      <c r="T2414" s="5">
        <v>43</v>
      </c>
      <c r="V2414" s="5">
        <v>8</v>
      </c>
      <c r="W2414" s="5">
        <v>3.51</v>
      </c>
      <c r="AB2414" s="5">
        <v>1.91</v>
      </c>
      <c r="AD2414" s="21"/>
      <c r="AE2414" s="5">
        <v>16</v>
      </c>
      <c r="AJ2414" s="5">
        <v>55.3</v>
      </c>
      <c r="AN2414" s="5">
        <v>5.6</v>
      </c>
      <c r="AO2414" s="5">
        <v>1.01</v>
      </c>
      <c r="AT2414" s="5">
        <v>14</v>
      </c>
      <c r="AV2414" s="5">
        <v>59.32</v>
      </c>
      <c r="AW2414" s="5">
        <v>0.01</v>
      </c>
      <c r="AX2414" s="5">
        <v>7.0000000000000007E-2</v>
      </c>
      <c r="AY2414" s="5">
        <v>0.03</v>
      </c>
      <c r="BA2414" s="5">
        <v>6.84</v>
      </c>
      <c r="BE2414" s="20">
        <v>1.3</v>
      </c>
      <c r="BF2414" s="21"/>
      <c r="BH2414" s="5">
        <v>1.98</v>
      </c>
      <c r="BI2414" s="20">
        <v>0.66</v>
      </c>
      <c r="BO2414" s="5">
        <v>45.7</v>
      </c>
      <c r="BQ2414" s="21"/>
      <c r="BR2414" s="21"/>
      <c r="BX2414" s="5">
        <v>7.7</v>
      </c>
    </row>
    <row r="2415" spans="1:77" x14ac:dyDescent="0.2">
      <c r="A2415" s="2" t="s">
        <v>280</v>
      </c>
      <c r="B2415" s="3">
        <v>31608</v>
      </c>
      <c r="C2415" s="4">
        <v>19</v>
      </c>
      <c r="G2415" s="21"/>
      <c r="H2415" s="5">
        <v>0.06</v>
      </c>
      <c r="J2415" s="21"/>
      <c r="M2415" s="5">
        <v>0.09</v>
      </c>
      <c r="N2415" s="21"/>
      <c r="Q2415" s="22"/>
      <c r="S2415" s="5">
        <v>33.200000000000003</v>
      </c>
      <c r="T2415" s="5">
        <v>11</v>
      </c>
      <c r="U2415" s="21"/>
      <c r="V2415" s="21"/>
      <c r="W2415" s="5">
        <v>1.31</v>
      </c>
      <c r="AB2415" s="5">
        <v>9.6</v>
      </c>
      <c r="AC2415" s="22"/>
      <c r="AD2415" s="21"/>
      <c r="AE2415" s="5">
        <v>0.54</v>
      </c>
      <c r="AI2415" s="21"/>
      <c r="AJ2415" s="5">
        <v>21</v>
      </c>
      <c r="AN2415" s="21"/>
      <c r="AO2415" s="5">
        <v>0.1</v>
      </c>
      <c r="AT2415" s="5">
        <v>3.8</v>
      </c>
      <c r="AU2415" s="21"/>
      <c r="AV2415" s="5">
        <v>0.44</v>
      </c>
      <c r="AW2415" s="5">
        <v>0.01</v>
      </c>
      <c r="AX2415" s="5">
        <v>0.03</v>
      </c>
      <c r="AY2415" s="21"/>
      <c r="BA2415" s="5">
        <v>7.6</v>
      </c>
      <c r="BC2415" s="22"/>
      <c r="BE2415" s="20">
        <v>0.1</v>
      </c>
      <c r="BF2415" s="21"/>
      <c r="BH2415" s="5">
        <v>2.34</v>
      </c>
      <c r="BO2415" s="5">
        <v>28.8</v>
      </c>
      <c r="BQ2415" s="21"/>
      <c r="BR2415" s="21"/>
      <c r="BU2415" s="20">
        <v>1</v>
      </c>
      <c r="BX2415" s="5">
        <v>11</v>
      </c>
      <c r="BY2415" s="21"/>
    </row>
    <row r="2416" spans="1:77" x14ac:dyDescent="0.2">
      <c r="A2416" s="2" t="s">
        <v>280</v>
      </c>
      <c r="B2416" s="3">
        <v>32051</v>
      </c>
      <c r="C2416" s="4">
        <v>13</v>
      </c>
      <c r="F2416" s="22"/>
      <c r="G2416" s="22"/>
      <c r="H2416" s="5">
        <v>0.64</v>
      </c>
      <c r="J2416" s="22"/>
      <c r="M2416" s="21"/>
      <c r="N2416" s="22"/>
      <c r="Q2416" s="22"/>
      <c r="S2416" s="5">
        <v>31</v>
      </c>
      <c r="T2416" s="20">
        <v>12</v>
      </c>
      <c r="U2416" s="22"/>
      <c r="V2416" s="22"/>
      <c r="W2416" s="5">
        <v>1.4</v>
      </c>
      <c r="AB2416" s="21"/>
      <c r="AD2416" s="22"/>
      <c r="AE2416" s="5">
        <v>1.3</v>
      </c>
      <c r="AI2416" s="22"/>
      <c r="AJ2416" s="21"/>
      <c r="AN2416" s="5">
        <v>1.7</v>
      </c>
      <c r="AO2416" s="5">
        <v>0.11</v>
      </c>
      <c r="AT2416" s="5">
        <v>5.8</v>
      </c>
      <c r="AU2416" s="22"/>
      <c r="AV2416" s="5">
        <v>0.44</v>
      </c>
      <c r="AW2416" s="5">
        <v>0.01</v>
      </c>
      <c r="AX2416" s="5">
        <v>0.01</v>
      </c>
      <c r="BA2416" s="21"/>
      <c r="BC2416" s="22"/>
      <c r="BE2416" s="21"/>
      <c r="BH2416" s="5">
        <v>1.45</v>
      </c>
      <c r="BI2416" s="22"/>
      <c r="BO2416" s="20">
        <v>16</v>
      </c>
      <c r="BQ2416" s="22"/>
      <c r="BR2416" s="22"/>
      <c r="BU2416" s="21"/>
      <c r="BX2416" s="21"/>
      <c r="BY2416" s="22"/>
    </row>
    <row r="2417" spans="1:77" x14ac:dyDescent="0.2">
      <c r="A2417" s="2" t="s">
        <v>169</v>
      </c>
      <c r="B2417" s="3">
        <v>32083</v>
      </c>
      <c r="C2417" s="4">
        <v>20</v>
      </c>
      <c r="E2417" s="21"/>
      <c r="F2417" s="22"/>
      <c r="G2417" s="22"/>
      <c r="H2417" s="20">
        <v>0.28000000000000003</v>
      </c>
      <c r="J2417" s="22"/>
      <c r="M2417" s="5">
        <v>0.48</v>
      </c>
      <c r="N2417" s="22"/>
      <c r="Q2417" s="22"/>
      <c r="S2417" s="5">
        <v>71</v>
      </c>
      <c r="T2417" s="5">
        <v>14.6</v>
      </c>
      <c r="U2417" s="21"/>
      <c r="V2417" s="20">
        <v>3</v>
      </c>
      <c r="W2417" s="20">
        <v>1.7</v>
      </c>
      <c r="AB2417" s="20">
        <v>11.86</v>
      </c>
      <c r="AD2417" s="22"/>
      <c r="AE2417" s="5">
        <v>2.2000000000000002</v>
      </c>
      <c r="AG2417" s="21"/>
      <c r="AI2417" s="22"/>
      <c r="AJ2417" s="5">
        <v>42.8</v>
      </c>
      <c r="AK2417" s="21"/>
      <c r="AM2417" s="21"/>
      <c r="AN2417" s="5">
        <v>8.5</v>
      </c>
      <c r="AO2417" s="20">
        <v>0.12</v>
      </c>
      <c r="AT2417" s="5">
        <v>9.5</v>
      </c>
      <c r="AU2417" s="22"/>
      <c r="AV2417" s="5">
        <v>0.44</v>
      </c>
      <c r="AW2417" s="20">
        <v>0.01</v>
      </c>
      <c r="AX2417" s="5">
        <v>0.01</v>
      </c>
      <c r="AY2417" s="22"/>
      <c r="BA2417" s="5">
        <v>7.3</v>
      </c>
      <c r="BC2417" s="22"/>
      <c r="BE2417" s="20">
        <v>0.2</v>
      </c>
      <c r="BF2417" s="21"/>
      <c r="BH2417" s="5">
        <v>4.24</v>
      </c>
      <c r="BO2417" s="5">
        <v>21.4</v>
      </c>
      <c r="BQ2417" s="21"/>
      <c r="BR2417" s="21"/>
      <c r="BU2417" s="21"/>
      <c r="BX2417" s="5">
        <v>9.6999999999999993</v>
      </c>
      <c r="BY2417" s="22"/>
    </row>
    <row r="2418" spans="1:77" x14ac:dyDescent="0.2">
      <c r="A2418" s="2" t="s">
        <v>205</v>
      </c>
      <c r="B2418" s="3">
        <v>35611</v>
      </c>
      <c r="C2418" s="4">
        <v>23</v>
      </c>
      <c r="G2418" s="21"/>
      <c r="H2418" s="5">
        <v>0.48</v>
      </c>
      <c r="J2418" s="22"/>
      <c r="M2418" s="5">
        <v>0.5</v>
      </c>
      <c r="N2418" s="22"/>
      <c r="O2418" s="20">
        <v>290</v>
      </c>
      <c r="Q2418" s="22"/>
      <c r="S2418" s="5">
        <v>54</v>
      </c>
      <c r="T2418" s="5">
        <v>130</v>
      </c>
      <c r="U2418" s="22"/>
      <c r="V2418" s="5">
        <v>2.9</v>
      </c>
      <c r="W2418" s="5">
        <v>1.1000000000000001</v>
      </c>
      <c r="AB2418" s="5">
        <v>24.13</v>
      </c>
      <c r="AD2418" s="21"/>
      <c r="AE2418" s="5">
        <v>8.4</v>
      </c>
      <c r="AI2418" s="22"/>
      <c r="AJ2418" s="5">
        <v>103</v>
      </c>
      <c r="AN2418" s="5">
        <v>8.8000000000000007</v>
      </c>
      <c r="AO2418" s="5">
        <v>0.1</v>
      </c>
      <c r="AT2418" s="5">
        <v>150</v>
      </c>
      <c r="AU2418" s="22"/>
      <c r="AV2418" s="5">
        <v>0.44</v>
      </c>
      <c r="AW2418" s="5">
        <v>0.01</v>
      </c>
      <c r="AX2418" s="5">
        <v>0.09</v>
      </c>
      <c r="AY2418" s="21"/>
      <c r="BA2418" s="20">
        <v>7.33</v>
      </c>
      <c r="BC2418" s="22"/>
      <c r="BE2418" s="20">
        <v>0.3</v>
      </c>
      <c r="BF2418" s="21"/>
      <c r="BH2418" s="5">
        <v>6.5</v>
      </c>
      <c r="BO2418" s="5">
        <v>9.1999999999999993</v>
      </c>
      <c r="BP2418" s="20">
        <v>0.01</v>
      </c>
      <c r="BQ2418" s="21"/>
      <c r="BR2418" s="21"/>
      <c r="BW2418" s="22"/>
      <c r="BX2418" s="5">
        <v>10.6</v>
      </c>
      <c r="BY2418" s="20">
        <v>10</v>
      </c>
    </row>
    <row r="2419" spans="1:77" x14ac:dyDescent="0.2">
      <c r="A2419" s="2" t="s">
        <v>212</v>
      </c>
      <c r="B2419" s="3">
        <v>38272</v>
      </c>
      <c r="C2419" s="4">
        <v>32</v>
      </c>
      <c r="F2419" s="20">
        <v>3.0000000000000001E-3</v>
      </c>
      <c r="G2419" s="5">
        <v>1E-3</v>
      </c>
      <c r="H2419" s="5">
        <v>0.03</v>
      </c>
      <c r="J2419" s="20">
        <v>0.3</v>
      </c>
      <c r="M2419" s="5">
        <v>0.6</v>
      </c>
      <c r="N2419" s="20">
        <v>0.3</v>
      </c>
      <c r="O2419" s="20">
        <v>10</v>
      </c>
      <c r="Q2419" s="20">
        <v>0.02</v>
      </c>
      <c r="S2419" s="5">
        <v>155</v>
      </c>
      <c r="T2419" s="5">
        <v>35</v>
      </c>
      <c r="U2419" s="20">
        <v>0.3</v>
      </c>
      <c r="V2419" s="5">
        <v>1.7</v>
      </c>
      <c r="W2419" s="5">
        <v>0.01</v>
      </c>
      <c r="AB2419" s="5">
        <v>7.1</v>
      </c>
      <c r="AC2419" s="21"/>
      <c r="AD2419" s="21"/>
      <c r="AE2419" s="5">
        <v>1.34</v>
      </c>
      <c r="AI2419" s="20">
        <v>0.8</v>
      </c>
      <c r="AJ2419" s="5">
        <v>86.5</v>
      </c>
      <c r="AN2419" s="5">
        <v>14.8</v>
      </c>
      <c r="AO2419" s="5">
        <v>0.01</v>
      </c>
      <c r="AS2419" s="22"/>
      <c r="AT2419" s="5">
        <v>11.1</v>
      </c>
      <c r="AU2419" s="20">
        <v>0.5</v>
      </c>
      <c r="AV2419" s="5">
        <v>17.88</v>
      </c>
      <c r="AW2419" s="5">
        <v>0.01</v>
      </c>
      <c r="AX2419" s="5">
        <v>0.05</v>
      </c>
      <c r="AY2419" s="22"/>
      <c r="AZ2419" s="20">
        <v>0.02</v>
      </c>
      <c r="BA2419" s="5">
        <v>6.8</v>
      </c>
      <c r="BC2419" s="20">
        <v>2E-3</v>
      </c>
      <c r="BE2419" s="20">
        <v>0.8</v>
      </c>
      <c r="BF2419" s="21"/>
      <c r="BH2419" s="5">
        <v>6.04</v>
      </c>
      <c r="BO2419" s="5">
        <v>102</v>
      </c>
      <c r="BQ2419" s="21"/>
      <c r="BR2419" s="21"/>
      <c r="BS2419" s="22"/>
      <c r="BT2419" s="22"/>
      <c r="BV2419" s="22"/>
      <c r="BW2419" s="22"/>
      <c r="BX2419" s="5">
        <v>10</v>
      </c>
      <c r="BY2419" s="20">
        <v>1.1000000000000001</v>
      </c>
    </row>
    <row r="2420" spans="1:77" x14ac:dyDescent="0.2">
      <c r="A2420" s="2" t="s">
        <v>212</v>
      </c>
      <c r="B2420" s="3">
        <v>38104</v>
      </c>
      <c r="C2420" s="4">
        <v>32</v>
      </c>
      <c r="E2420" s="21"/>
      <c r="F2420" s="5">
        <v>8.9999999999999993E-3</v>
      </c>
      <c r="G2420" s="20">
        <v>0.01</v>
      </c>
      <c r="H2420" s="5">
        <v>0.01</v>
      </c>
      <c r="I2420" s="21"/>
      <c r="J2420" s="5">
        <v>0.2</v>
      </c>
      <c r="M2420" s="5">
        <v>0.49</v>
      </c>
      <c r="N2420" s="5">
        <v>0.2</v>
      </c>
      <c r="O2420" s="20">
        <v>10</v>
      </c>
      <c r="Q2420" s="5">
        <v>0.02</v>
      </c>
      <c r="S2420" s="5">
        <v>160</v>
      </c>
      <c r="T2420" s="5">
        <v>31</v>
      </c>
      <c r="U2420" s="5">
        <v>0.4</v>
      </c>
      <c r="V2420" s="20">
        <v>1.2</v>
      </c>
      <c r="W2420" s="5">
        <v>0.01</v>
      </c>
      <c r="Z2420" s="21"/>
      <c r="AA2420" s="21"/>
      <c r="AB2420" s="5">
        <v>6.7</v>
      </c>
      <c r="AD2420" s="22"/>
      <c r="AE2420" s="5">
        <v>1.1200000000000001</v>
      </c>
      <c r="AG2420" s="21"/>
      <c r="AI2420" s="5">
        <v>1.4</v>
      </c>
      <c r="AJ2420" s="5">
        <v>63.4</v>
      </c>
      <c r="AM2420" s="21"/>
      <c r="AN2420" s="5">
        <v>15.3</v>
      </c>
      <c r="AO2420" s="5">
        <v>3.0000000000000001E-3</v>
      </c>
      <c r="AT2420" s="5">
        <v>11.3</v>
      </c>
      <c r="AU2420" s="5">
        <v>0.6</v>
      </c>
      <c r="AV2420" s="5">
        <v>20.05</v>
      </c>
      <c r="AW2420" s="5">
        <v>0.01</v>
      </c>
      <c r="AX2420" s="5">
        <v>0.04</v>
      </c>
      <c r="AZ2420" s="20">
        <v>0.02</v>
      </c>
      <c r="BA2420" s="5">
        <v>7.15</v>
      </c>
      <c r="BC2420" s="5">
        <v>1E-3</v>
      </c>
      <c r="BE2420" s="20">
        <v>0.99</v>
      </c>
      <c r="BF2420" s="21"/>
      <c r="BH2420" s="5">
        <v>6.31</v>
      </c>
      <c r="BK2420" s="21"/>
      <c r="BO2420" s="5">
        <v>117</v>
      </c>
      <c r="BQ2420" s="21"/>
      <c r="BR2420" s="21"/>
      <c r="BT2420" s="22"/>
      <c r="BU2420" s="21"/>
      <c r="BW2420" s="22"/>
      <c r="BX2420" s="5">
        <v>9.6</v>
      </c>
      <c r="BY2420" s="5">
        <v>5.5</v>
      </c>
    </row>
    <row r="2421" spans="1:77" x14ac:dyDescent="0.2">
      <c r="A2421" s="2" t="s">
        <v>212</v>
      </c>
      <c r="B2421" s="3">
        <v>37952</v>
      </c>
      <c r="C2421" s="4">
        <v>32</v>
      </c>
      <c r="F2421" s="20">
        <v>0.04</v>
      </c>
      <c r="G2421" s="20">
        <v>1E-3</v>
      </c>
      <c r="H2421" s="5">
        <v>0.1</v>
      </c>
      <c r="J2421" s="20">
        <v>0.2</v>
      </c>
      <c r="M2421" s="5">
        <v>0.66</v>
      </c>
      <c r="N2421" s="20">
        <v>0.2</v>
      </c>
      <c r="O2421" s="20">
        <v>98</v>
      </c>
      <c r="Q2421" s="20">
        <v>0.02</v>
      </c>
      <c r="S2421" s="20">
        <v>150</v>
      </c>
      <c r="T2421" s="20">
        <v>41</v>
      </c>
      <c r="U2421" s="20">
        <v>0.2</v>
      </c>
      <c r="V2421" s="20">
        <v>1.7</v>
      </c>
      <c r="W2421" s="5">
        <v>0.02</v>
      </c>
      <c r="AB2421" s="5">
        <v>7.09</v>
      </c>
      <c r="AD2421" s="22"/>
      <c r="AE2421" s="20">
        <v>2.11</v>
      </c>
      <c r="AI2421" s="20">
        <v>1.2</v>
      </c>
      <c r="AJ2421" s="5">
        <v>87.6</v>
      </c>
      <c r="AN2421" s="20">
        <v>13.5</v>
      </c>
      <c r="AO2421" s="5">
        <v>0.03</v>
      </c>
      <c r="AT2421" s="5">
        <v>11.5</v>
      </c>
      <c r="AU2421" s="20">
        <v>0.5</v>
      </c>
      <c r="AV2421" s="5">
        <v>6.5</v>
      </c>
      <c r="AW2421" s="5">
        <v>0.01</v>
      </c>
      <c r="AX2421" s="5">
        <v>0.04</v>
      </c>
      <c r="AZ2421" s="20">
        <v>0.02</v>
      </c>
      <c r="BA2421" s="5">
        <v>7.06</v>
      </c>
      <c r="BC2421" s="20">
        <v>1.5E-3</v>
      </c>
      <c r="BE2421" s="5">
        <v>0.4</v>
      </c>
      <c r="BF2421" s="22"/>
      <c r="BH2421" s="5">
        <v>5.86</v>
      </c>
      <c r="BO2421" s="20">
        <v>122</v>
      </c>
      <c r="BU2421" s="21"/>
      <c r="BW2421" s="22"/>
      <c r="BX2421" s="5">
        <v>10.199999999999999</v>
      </c>
      <c r="BY2421" s="20">
        <v>1.2</v>
      </c>
    </row>
    <row r="2422" spans="1:77" x14ac:dyDescent="0.2">
      <c r="A2422" s="2" t="s">
        <v>212</v>
      </c>
      <c r="B2422" s="3">
        <v>37754</v>
      </c>
      <c r="C2422" s="4">
        <v>32</v>
      </c>
      <c r="F2422" s="20">
        <v>6.0000000000000001E-3</v>
      </c>
      <c r="G2422" s="20">
        <v>1E-3</v>
      </c>
      <c r="H2422" s="5">
        <v>7.0000000000000007E-2</v>
      </c>
      <c r="J2422" s="20">
        <v>0.2</v>
      </c>
      <c r="M2422" s="20">
        <v>0.8</v>
      </c>
      <c r="N2422" s="20">
        <v>0.2</v>
      </c>
      <c r="O2422" s="20">
        <v>10</v>
      </c>
      <c r="Q2422" s="20">
        <v>0.02</v>
      </c>
      <c r="S2422" s="5">
        <v>155</v>
      </c>
      <c r="T2422" s="5">
        <v>45</v>
      </c>
      <c r="U2422" s="20">
        <v>0.3</v>
      </c>
      <c r="V2422" s="20">
        <v>1.7</v>
      </c>
      <c r="W2422" s="5">
        <v>0.01</v>
      </c>
      <c r="AB2422" s="20">
        <v>6.38</v>
      </c>
      <c r="AD2422" s="22"/>
      <c r="AE2422" s="5">
        <v>1.54</v>
      </c>
      <c r="AI2422" s="20">
        <v>1</v>
      </c>
      <c r="AJ2422" s="5">
        <v>89.1</v>
      </c>
      <c r="AN2422" s="5">
        <v>14.1</v>
      </c>
      <c r="AO2422" s="5">
        <v>0.01</v>
      </c>
      <c r="AT2422" s="5">
        <v>10.7</v>
      </c>
      <c r="AU2422" s="20">
        <v>0.5</v>
      </c>
      <c r="AV2422" s="5">
        <v>3.34</v>
      </c>
      <c r="AW2422" s="5">
        <v>0.01</v>
      </c>
      <c r="AX2422" s="20">
        <v>0.04</v>
      </c>
      <c r="AZ2422" s="20">
        <v>0.02</v>
      </c>
      <c r="BA2422" s="5">
        <v>7.11</v>
      </c>
      <c r="BC2422" s="20">
        <v>1.6999999999999999E-3</v>
      </c>
      <c r="BE2422" s="20">
        <v>0.5</v>
      </c>
      <c r="BH2422" s="5">
        <v>5.81</v>
      </c>
      <c r="BI2422" s="22"/>
      <c r="BO2422" s="5">
        <v>124</v>
      </c>
      <c r="BQ2422" s="22"/>
      <c r="BR2422" s="22"/>
      <c r="BX2422" s="20">
        <v>9.4</v>
      </c>
      <c r="BY2422" s="20">
        <v>1.1000000000000001</v>
      </c>
    </row>
    <row r="2423" spans="1:77" x14ac:dyDescent="0.2">
      <c r="A2423" s="2" t="s">
        <v>212</v>
      </c>
      <c r="B2423" s="3">
        <v>37571</v>
      </c>
      <c r="C2423" s="4">
        <v>32</v>
      </c>
      <c r="F2423" s="20">
        <v>5.0000000000000001E-3</v>
      </c>
      <c r="G2423" s="5">
        <v>1E-3</v>
      </c>
      <c r="H2423" s="5">
        <v>0.13</v>
      </c>
      <c r="J2423" s="20">
        <v>0.2</v>
      </c>
      <c r="M2423" s="5">
        <v>0.65</v>
      </c>
      <c r="N2423" s="20">
        <v>0.2</v>
      </c>
      <c r="O2423" s="20">
        <v>10</v>
      </c>
      <c r="Q2423" s="20">
        <v>0.02</v>
      </c>
      <c r="S2423" s="5">
        <v>228</v>
      </c>
      <c r="T2423" s="5">
        <v>45</v>
      </c>
      <c r="U2423" s="20">
        <v>0.3</v>
      </c>
      <c r="V2423" s="5">
        <v>1.9</v>
      </c>
      <c r="W2423" s="5">
        <v>0.02</v>
      </c>
      <c r="AB2423" s="5">
        <v>6.3</v>
      </c>
      <c r="AD2423" s="21"/>
      <c r="AE2423" s="5">
        <v>1.51</v>
      </c>
      <c r="AI2423" s="20">
        <v>0.7</v>
      </c>
      <c r="AJ2423" s="5">
        <v>88.2</v>
      </c>
      <c r="AN2423" s="5">
        <v>18.399999999999999</v>
      </c>
      <c r="AO2423" s="5">
        <v>0.01</v>
      </c>
      <c r="AT2423" s="5">
        <v>10.4</v>
      </c>
      <c r="AU2423" s="20">
        <v>1.7</v>
      </c>
      <c r="AV2423" s="5">
        <v>2.67</v>
      </c>
      <c r="AW2423" s="5">
        <v>0.01</v>
      </c>
      <c r="AX2423" s="5">
        <v>0.05</v>
      </c>
      <c r="AY2423" s="21"/>
      <c r="AZ2423" s="20">
        <v>0.02</v>
      </c>
      <c r="BA2423" s="5">
        <v>7.15</v>
      </c>
      <c r="BC2423" s="20">
        <v>5.1000000000000004E-3</v>
      </c>
      <c r="BE2423" s="20">
        <v>0.3</v>
      </c>
      <c r="BF2423" s="21"/>
      <c r="BH2423" s="5">
        <v>6.02</v>
      </c>
      <c r="BN2423" s="22"/>
      <c r="BO2423" s="5">
        <v>116</v>
      </c>
      <c r="BQ2423" s="21"/>
      <c r="BR2423" s="21"/>
      <c r="BX2423" s="5">
        <v>10.7</v>
      </c>
      <c r="BY2423" s="20">
        <v>0.9</v>
      </c>
    </row>
    <row r="2424" spans="1:77" x14ac:dyDescent="0.2">
      <c r="A2424" s="2" t="s">
        <v>212</v>
      </c>
      <c r="B2424" s="3">
        <v>37405</v>
      </c>
      <c r="C2424" s="4">
        <v>32</v>
      </c>
      <c r="F2424" s="20">
        <v>0.06</v>
      </c>
      <c r="G2424" s="5">
        <v>0.02</v>
      </c>
      <c r="H2424" s="5">
        <v>7.0000000000000007E-2</v>
      </c>
      <c r="J2424" s="20">
        <v>0.2</v>
      </c>
      <c r="M2424" s="5">
        <v>0.43</v>
      </c>
      <c r="N2424" s="20">
        <v>0.2</v>
      </c>
      <c r="O2424" s="20">
        <v>19</v>
      </c>
      <c r="Q2424" s="20">
        <v>0.02</v>
      </c>
      <c r="S2424" s="5">
        <v>161</v>
      </c>
      <c r="T2424" s="5">
        <v>46</v>
      </c>
      <c r="U2424" s="20">
        <v>0.3</v>
      </c>
      <c r="V2424" s="5">
        <v>1.7</v>
      </c>
      <c r="W2424" s="5">
        <v>0.01</v>
      </c>
      <c r="AB2424" s="5">
        <v>6.33</v>
      </c>
      <c r="AD2424" s="21"/>
      <c r="AE2424" s="5">
        <v>1.52</v>
      </c>
      <c r="AI2424" s="20">
        <v>0.6</v>
      </c>
      <c r="AJ2424" s="5">
        <v>85</v>
      </c>
      <c r="AN2424" s="5">
        <v>14</v>
      </c>
      <c r="AO2424" s="5">
        <v>0.01</v>
      </c>
      <c r="AT2424" s="5">
        <v>11.1</v>
      </c>
      <c r="AU2424" s="20">
        <v>1.1000000000000001</v>
      </c>
      <c r="AV2424" s="5">
        <v>2.39</v>
      </c>
      <c r="AW2424" s="5">
        <v>0.01</v>
      </c>
      <c r="AX2424" s="5">
        <v>0.06</v>
      </c>
      <c r="AY2424" s="21"/>
      <c r="AZ2424" s="20">
        <v>0.04</v>
      </c>
      <c r="BA2424" s="20">
        <v>7.19</v>
      </c>
      <c r="BC2424" s="20">
        <v>1.4E-3</v>
      </c>
      <c r="BE2424" s="20">
        <v>0.3</v>
      </c>
      <c r="BF2424" s="21"/>
      <c r="BH2424" s="5">
        <v>5.74</v>
      </c>
      <c r="BN2424" s="22"/>
      <c r="BO2424" s="5">
        <v>109</v>
      </c>
      <c r="BQ2424" s="21"/>
      <c r="BR2424" s="21"/>
      <c r="BX2424" s="5">
        <v>9.4</v>
      </c>
      <c r="BY2424" s="20">
        <v>0.9</v>
      </c>
    </row>
    <row r="2425" spans="1:77" x14ac:dyDescent="0.2">
      <c r="A2425" s="2" t="s">
        <v>212</v>
      </c>
      <c r="B2425" s="3">
        <v>36166</v>
      </c>
      <c r="C2425" s="4">
        <v>23</v>
      </c>
      <c r="F2425" s="20">
        <v>3.0000000000000001E-3</v>
      </c>
      <c r="G2425" s="5">
        <v>2E-3</v>
      </c>
      <c r="H2425" s="5">
        <v>0.05</v>
      </c>
      <c r="J2425" s="22"/>
      <c r="M2425" s="21"/>
      <c r="S2425" s="5">
        <v>110</v>
      </c>
      <c r="T2425" s="5">
        <v>53</v>
      </c>
      <c r="V2425" s="5">
        <v>1.8</v>
      </c>
      <c r="W2425" s="5">
        <v>0.04</v>
      </c>
      <c r="AB2425" s="5">
        <v>8.39</v>
      </c>
      <c r="AD2425" s="21"/>
      <c r="AE2425" s="5">
        <v>1.4</v>
      </c>
      <c r="AJ2425" s="5">
        <v>86.3</v>
      </c>
      <c r="AN2425" s="5">
        <v>14</v>
      </c>
      <c r="AO2425" s="5">
        <v>0.02</v>
      </c>
      <c r="AT2425" s="5">
        <v>11</v>
      </c>
      <c r="AV2425" s="5">
        <v>2.08</v>
      </c>
      <c r="AW2425" s="5">
        <v>0.01</v>
      </c>
      <c r="AX2425" s="5">
        <v>0.05</v>
      </c>
      <c r="AY2425" s="22"/>
      <c r="AZ2425" s="20">
        <v>0.03</v>
      </c>
      <c r="BA2425" s="5">
        <v>7.15</v>
      </c>
      <c r="BE2425" s="20">
        <v>0.4</v>
      </c>
      <c r="BF2425" s="21"/>
      <c r="BH2425" s="5">
        <v>5.62</v>
      </c>
      <c r="BI2425" s="20">
        <v>0.74</v>
      </c>
      <c r="BO2425" s="5">
        <v>117</v>
      </c>
      <c r="BQ2425" s="21"/>
      <c r="BR2425" s="21"/>
      <c r="BS2425" s="22"/>
      <c r="BT2425" s="22"/>
      <c r="BV2425" s="22"/>
      <c r="BX2425" s="5">
        <v>9.9</v>
      </c>
    </row>
    <row r="2426" spans="1:77" x14ac:dyDescent="0.2">
      <c r="A2426" s="2" t="s">
        <v>212</v>
      </c>
      <c r="B2426" s="3">
        <v>35544</v>
      </c>
      <c r="C2426" s="4">
        <v>23</v>
      </c>
      <c r="F2426" s="20">
        <v>0.01</v>
      </c>
      <c r="G2426" s="20">
        <v>0.01</v>
      </c>
      <c r="H2426" s="5">
        <v>0.02</v>
      </c>
      <c r="J2426" s="22"/>
      <c r="M2426" s="21"/>
      <c r="S2426" s="20">
        <v>130</v>
      </c>
      <c r="T2426" s="5">
        <v>23</v>
      </c>
      <c r="V2426" s="20">
        <v>1.8</v>
      </c>
      <c r="W2426" s="5">
        <v>0.03</v>
      </c>
      <c r="AB2426" s="5">
        <v>7.11</v>
      </c>
      <c r="AD2426" s="22"/>
      <c r="AE2426" s="5">
        <v>1.4</v>
      </c>
      <c r="AJ2426" s="5">
        <v>87.5</v>
      </c>
      <c r="AN2426" s="20">
        <v>14</v>
      </c>
      <c r="AO2426" s="5">
        <v>0.03</v>
      </c>
      <c r="AT2426" s="5">
        <v>11</v>
      </c>
      <c r="AV2426" s="5">
        <v>0.22</v>
      </c>
      <c r="AW2426" s="5">
        <v>0.01</v>
      </c>
      <c r="AX2426" s="5">
        <v>0.01</v>
      </c>
      <c r="AY2426" s="20">
        <v>0.01</v>
      </c>
      <c r="BA2426" s="5">
        <v>7.12</v>
      </c>
      <c r="BE2426" s="5">
        <v>0.7</v>
      </c>
      <c r="BF2426" s="22"/>
      <c r="BH2426" s="5">
        <v>5.7</v>
      </c>
      <c r="BI2426" s="20">
        <v>0.51</v>
      </c>
      <c r="BO2426" s="5">
        <v>66.900000000000006</v>
      </c>
      <c r="BQ2426" s="22"/>
      <c r="BR2426" s="22"/>
      <c r="BT2426" s="22"/>
      <c r="BU2426" s="21"/>
      <c r="BX2426" s="5">
        <v>8.6999999999999993</v>
      </c>
    </row>
    <row r="2427" spans="1:77" x14ac:dyDescent="0.2">
      <c r="A2427" s="2" t="s">
        <v>212</v>
      </c>
      <c r="B2427" s="3">
        <v>38691</v>
      </c>
      <c r="C2427" s="4">
        <v>32</v>
      </c>
      <c r="F2427" s="5">
        <v>4.0000000000000001E-3</v>
      </c>
      <c r="G2427" s="20">
        <v>2E-3</v>
      </c>
      <c r="H2427" s="5">
        <v>0.05</v>
      </c>
      <c r="J2427" s="20">
        <v>0.2</v>
      </c>
      <c r="M2427" s="5">
        <v>0.77</v>
      </c>
      <c r="N2427" s="20">
        <v>0.2</v>
      </c>
      <c r="O2427" s="20">
        <v>10</v>
      </c>
      <c r="Q2427" s="20">
        <v>0.02</v>
      </c>
      <c r="S2427" s="5">
        <v>154</v>
      </c>
      <c r="T2427" s="5">
        <v>37</v>
      </c>
      <c r="U2427" s="20">
        <v>0.2</v>
      </c>
      <c r="V2427" s="5">
        <v>1.7</v>
      </c>
      <c r="W2427" s="5">
        <v>0.01</v>
      </c>
      <c r="AB2427" s="5">
        <v>7.25</v>
      </c>
      <c r="AC2427" s="22"/>
      <c r="AD2427" s="22"/>
      <c r="AE2427" s="5">
        <v>1.38</v>
      </c>
      <c r="AI2427" s="20">
        <v>0.8</v>
      </c>
      <c r="AJ2427" s="5">
        <v>84.7</v>
      </c>
      <c r="AN2427" s="5">
        <v>14.2</v>
      </c>
      <c r="AO2427" s="5">
        <v>0.02</v>
      </c>
      <c r="AS2427" s="22"/>
      <c r="AT2427" s="5">
        <v>11.9</v>
      </c>
      <c r="AU2427" s="20">
        <v>0.5</v>
      </c>
      <c r="AV2427" s="5">
        <v>10.62</v>
      </c>
      <c r="AW2427" s="5">
        <v>0.01</v>
      </c>
      <c r="AX2427" s="5">
        <v>0.05</v>
      </c>
      <c r="AZ2427" s="20">
        <v>0.02</v>
      </c>
      <c r="BA2427" s="5">
        <v>7.03</v>
      </c>
      <c r="BC2427" s="20">
        <v>1.1999999999999999E-3</v>
      </c>
      <c r="BE2427" s="5">
        <v>1</v>
      </c>
      <c r="BF2427" s="22"/>
      <c r="BH2427" s="5">
        <v>6.1</v>
      </c>
      <c r="BO2427" s="5">
        <v>103</v>
      </c>
      <c r="BQ2427" s="22"/>
      <c r="BR2427" s="22"/>
      <c r="BW2427" s="22"/>
      <c r="BX2427" s="5">
        <v>10</v>
      </c>
      <c r="BY2427" s="5">
        <v>0.5</v>
      </c>
    </row>
    <row r="2428" spans="1:77" x14ac:dyDescent="0.2">
      <c r="A2428" s="2" t="s">
        <v>212</v>
      </c>
      <c r="B2428" s="3">
        <v>40630</v>
      </c>
      <c r="C2428" s="4">
        <v>25</v>
      </c>
      <c r="G2428" s="20">
        <v>2E-3</v>
      </c>
      <c r="H2428" s="5">
        <v>0.12</v>
      </c>
      <c r="J2428" s="22"/>
      <c r="M2428" s="20">
        <v>0.51</v>
      </c>
      <c r="N2428" s="22"/>
      <c r="Q2428" s="22"/>
      <c r="S2428" s="20">
        <v>160</v>
      </c>
      <c r="T2428" s="20">
        <v>37</v>
      </c>
      <c r="U2428" s="22"/>
      <c r="V2428" s="20">
        <v>2</v>
      </c>
      <c r="W2428" s="20">
        <v>0.01</v>
      </c>
      <c r="AB2428" s="20">
        <v>6.63</v>
      </c>
      <c r="AD2428" s="20">
        <v>3.85</v>
      </c>
      <c r="AE2428" s="20">
        <v>1.42</v>
      </c>
      <c r="AI2428" s="22"/>
      <c r="AJ2428" s="5">
        <v>81.7</v>
      </c>
      <c r="AN2428" s="20">
        <v>15.1</v>
      </c>
      <c r="AO2428" s="20">
        <v>0.01</v>
      </c>
      <c r="AS2428" s="22"/>
      <c r="AT2428" s="20">
        <v>11.6</v>
      </c>
      <c r="AU2428" s="22"/>
      <c r="AV2428" s="5">
        <v>7.48</v>
      </c>
      <c r="AW2428" s="5">
        <v>0.01</v>
      </c>
      <c r="AX2428" s="5">
        <v>0.04</v>
      </c>
      <c r="BA2428" s="20">
        <v>7.08</v>
      </c>
      <c r="BC2428" s="22"/>
      <c r="BF2428" s="20">
        <v>0.48</v>
      </c>
      <c r="BH2428" s="20">
        <v>6.2</v>
      </c>
      <c r="BO2428" s="20">
        <v>97.8</v>
      </c>
      <c r="BQ2428" s="20">
        <v>9.4</v>
      </c>
      <c r="BR2428" s="20">
        <v>9.77</v>
      </c>
      <c r="BT2428" s="20">
        <v>75</v>
      </c>
      <c r="BW2428" s="22"/>
      <c r="BX2428" s="5">
        <v>10.199999999999999</v>
      </c>
      <c r="BY2428" s="22"/>
    </row>
    <row r="2429" spans="1:77" x14ac:dyDescent="0.2">
      <c r="A2429" s="2" t="s">
        <v>212</v>
      </c>
      <c r="B2429" s="3">
        <v>39925</v>
      </c>
      <c r="C2429" s="4">
        <v>31</v>
      </c>
      <c r="F2429" s="22"/>
      <c r="G2429" s="5">
        <v>2E-3</v>
      </c>
      <c r="H2429" s="5">
        <v>0.03</v>
      </c>
      <c r="J2429" s="20">
        <v>0.2</v>
      </c>
      <c r="M2429" s="5">
        <v>0.63</v>
      </c>
      <c r="N2429" s="20">
        <v>0.2</v>
      </c>
      <c r="O2429" s="22"/>
      <c r="Q2429" s="20">
        <v>0.02</v>
      </c>
      <c r="S2429" s="5">
        <v>158</v>
      </c>
      <c r="T2429" s="5">
        <v>34</v>
      </c>
      <c r="U2429" s="20">
        <v>0.4</v>
      </c>
      <c r="V2429" s="5">
        <v>2</v>
      </c>
      <c r="W2429" s="5">
        <v>0.05</v>
      </c>
      <c r="AB2429" s="5">
        <v>6.96</v>
      </c>
      <c r="AD2429" s="5">
        <v>1.18</v>
      </c>
      <c r="AE2429" s="5">
        <v>1.32</v>
      </c>
      <c r="AI2429" s="20">
        <v>0.5</v>
      </c>
      <c r="AJ2429" s="5">
        <v>86.8</v>
      </c>
      <c r="AN2429" s="5">
        <v>15</v>
      </c>
      <c r="AO2429" s="5">
        <v>8.0000000000000002E-3</v>
      </c>
      <c r="AT2429" s="5">
        <v>11.4</v>
      </c>
      <c r="AU2429" s="20">
        <v>0.5</v>
      </c>
      <c r="AV2429" s="5">
        <v>4.55</v>
      </c>
      <c r="AW2429" s="5">
        <v>0.01</v>
      </c>
      <c r="AX2429" s="5">
        <v>0.04</v>
      </c>
      <c r="AY2429" s="21"/>
      <c r="AZ2429" s="22"/>
      <c r="BA2429" s="5">
        <v>7.06</v>
      </c>
      <c r="BC2429" s="20">
        <v>1E-3</v>
      </c>
      <c r="BE2429" s="22"/>
      <c r="BF2429" s="5">
        <v>0.38</v>
      </c>
      <c r="BH2429" s="5">
        <v>6.38</v>
      </c>
      <c r="BO2429" s="5">
        <v>113</v>
      </c>
      <c r="BQ2429" s="21"/>
      <c r="BR2429" s="21"/>
      <c r="BT2429" s="21"/>
      <c r="BW2429" s="20">
        <v>0.5</v>
      </c>
      <c r="BX2429" s="5">
        <v>9.8000000000000007</v>
      </c>
      <c r="BY2429" s="20">
        <v>0.5</v>
      </c>
    </row>
    <row r="2430" spans="1:77" x14ac:dyDescent="0.2">
      <c r="A2430" s="2" t="s">
        <v>145</v>
      </c>
      <c r="B2430" s="3">
        <v>36091</v>
      </c>
      <c r="C2430" s="4">
        <v>27</v>
      </c>
      <c r="F2430" s="22"/>
      <c r="G2430" s="21"/>
      <c r="H2430" s="5">
        <v>0.17</v>
      </c>
      <c r="J2430" s="5">
        <v>1</v>
      </c>
      <c r="M2430" s="5">
        <v>0.6</v>
      </c>
      <c r="N2430" s="5">
        <v>1</v>
      </c>
      <c r="O2430" s="22"/>
      <c r="Q2430" s="5">
        <v>0.1</v>
      </c>
      <c r="S2430" s="5">
        <v>99</v>
      </c>
      <c r="T2430" s="5">
        <v>28</v>
      </c>
      <c r="U2430" s="5">
        <v>0.5</v>
      </c>
      <c r="V2430" s="5">
        <v>10</v>
      </c>
      <c r="W2430" s="5">
        <v>6.2</v>
      </c>
      <c r="Y2430" s="22"/>
      <c r="AB2430" s="5">
        <v>2.85</v>
      </c>
      <c r="AD2430" s="21"/>
      <c r="AE2430" s="5">
        <v>1.6</v>
      </c>
      <c r="AI2430" s="5">
        <v>1</v>
      </c>
      <c r="AJ2430" s="21"/>
      <c r="AN2430" s="5">
        <v>5.2</v>
      </c>
      <c r="AO2430" s="5">
        <v>0.38</v>
      </c>
      <c r="AT2430" s="5">
        <v>13</v>
      </c>
      <c r="AU2430" s="5">
        <v>1</v>
      </c>
      <c r="AV2430" s="5">
        <v>0.44</v>
      </c>
      <c r="AW2430" s="5">
        <v>0.01</v>
      </c>
      <c r="AX2430" s="5">
        <v>0.03</v>
      </c>
      <c r="AZ2430" s="22"/>
      <c r="BA2430" s="5">
        <v>7.5</v>
      </c>
      <c r="BC2430" s="5">
        <v>0.5</v>
      </c>
      <c r="BE2430" s="20">
        <v>0.25</v>
      </c>
      <c r="BF2430" s="21"/>
      <c r="BH2430" s="5">
        <v>3.81</v>
      </c>
      <c r="BN2430" s="22"/>
      <c r="BO2430" s="5">
        <v>67</v>
      </c>
      <c r="BQ2430" s="22"/>
      <c r="BR2430" s="22"/>
      <c r="BW2430" s="21"/>
      <c r="BX2430" s="5">
        <v>9.9</v>
      </c>
      <c r="BY2430" s="5">
        <v>11</v>
      </c>
    </row>
    <row r="2431" spans="1:77" x14ac:dyDescent="0.2">
      <c r="A2431" s="2" t="s">
        <v>329</v>
      </c>
      <c r="B2431" s="3">
        <v>36283</v>
      </c>
      <c r="C2431" s="4">
        <v>23</v>
      </c>
      <c r="F2431" s="5">
        <v>0.02</v>
      </c>
      <c r="G2431" s="5">
        <v>0.01</v>
      </c>
      <c r="H2431" s="5">
        <v>0.04</v>
      </c>
      <c r="J2431" s="22"/>
      <c r="M2431" s="21"/>
      <c r="N2431" s="22"/>
      <c r="O2431" s="21"/>
      <c r="Q2431" s="22"/>
      <c r="S2431" s="5">
        <v>67</v>
      </c>
      <c r="T2431" s="5">
        <v>27</v>
      </c>
      <c r="U2431" s="22"/>
      <c r="V2431" s="5">
        <v>5.5</v>
      </c>
      <c r="W2431" s="5">
        <v>0.01</v>
      </c>
      <c r="AB2431" s="5">
        <v>2.09</v>
      </c>
      <c r="AD2431" s="22"/>
      <c r="AE2431" s="5">
        <v>4</v>
      </c>
      <c r="AI2431" s="22"/>
      <c r="AJ2431" s="5">
        <v>51.7</v>
      </c>
      <c r="AN2431" s="5">
        <v>7.2</v>
      </c>
      <c r="AO2431" s="5">
        <v>0.09</v>
      </c>
      <c r="AT2431" s="5">
        <v>9.9</v>
      </c>
      <c r="AU2431" s="22"/>
      <c r="AV2431" s="5">
        <v>35.99</v>
      </c>
      <c r="AW2431" s="5">
        <v>0.01</v>
      </c>
      <c r="AX2431" s="5">
        <v>0.01</v>
      </c>
      <c r="AZ2431" s="5">
        <v>0.01</v>
      </c>
      <c r="BA2431" s="5">
        <v>6.55</v>
      </c>
      <c r="BC2431" s="22"/>
      <c r="BE2431" s="5">
        <v>0.9</v>
      </c>
      <c r="BF2431" s="22"/>
      <c r="BH2431" s="5">
        <v>2.8</v>
      </c>
      <c r="BI2431" s="20">
        <v>0.94</v>
      </c>
      <c r="BO2431" s="5">
        <v>46.5</v>
      </c>
      <c r="BQ2431" s="22"/>
      <c r="BR2431" s="22"/>
      <c r="BX2431" s="5">
        <v>7.4</v>
      </c>
      <c r="BY2431" s="22"/>
    </row>
    <row r="2432" spans="1:77" x14ac:dyDescent="0.2">
      <c r="A2432" s="2" t="s">
        <v>329</v>
      </c>
      <c r="B2432" s="3">
        <v>37056</v>
      </c>
      <c r="C2432" s="4">
        <v>23</v>
      </c>
      <c r="F2432" s="5">
        <v>8.9999999999999993E-3</v>
      </c>
      <c r="G2432" s="5">
        <v>0.01</v>
      </c>
      <c r="H2432" s="5">
        <v>0.02</v>
      </c>
      <c r="J2432" s="22"/>
      <c r="M2432" s="5">
        <v>0.44</v>
      </c>
      <c r="N2432" s="22"/>
      <c r="O2432" s="21"/>
      <c r="Q2432" s="22"/>
      <c r="S2432" s="5">
        <v>103</v>
      </c>
      <c r="T2432" s="5">
        <v>32</v>
      </c>
      <c r="U2432" s="22"/>
      <c r="V2432" s="5">
        <v>3</v>
      </c>
      <c r="W2432" s="5">
        <v>4.0000000000000001E-3</v>
      </c>
      <c r="AB2432" s="5">
        <v>2.4500000000000002</v>
      </c>
      <c r="AD2432" s="22"/>
      <c r="AE2432" s="5">
        <v>4.29</v>
      </c>
      <c r="AI2432" s="22"/>
      <c r="AJ2432" s="5">
        <v>59.7</v>
      </c>
      <c r="AN2432" s="5">
        <v>9.23</v>
      </c>
      <c r="AO2432" s="5">
        <v>0.01</v>
      </c>
      <c r="AT2432" s="5">
        <v>15.5</v>
      </c>
      <c r="AU2432" s="22"/>
      <c r="AV2432" s="5">
        <v>14.6</v>
      </c>
      <c r="AW2432" s="5">
        <v>0.01</v>
      </c>
      <c r="AX2432" s="5">
        <v>0.03</v>
      </c>
      <c r="AZ2432" s="5">
        <v>0.01</v>
      </c>
      <c r="BA2432" s="20">
        <v>6.8</v>
      </c>
      <c r="BC2432" s="22"/>
      <c r="BE2432" s="5">
        <v>1.5</v>
      </c>
      <c r="BH2432" s="5">
        <v>3.36</v>
      </c>
      <c r="BO2432" s="5">
        <v>77.099999999999994</v>
      </c>
      <c r="BQ2432" s="22"/>
      <c r="BR2432" s="22"/>
      <c r="BX2432" s="5">
        <v>8.9</v>
      </c>
      <c r="BY2432" s="22"/>
    </row>
    <row r="2433" spans="1:77" x14ac:dyDescent="0.2">
      <c r="A2433" s="2" t="s">
        <v>145</v>
      </c>
      <c r="B2433" s="3">
        <v>41099</v>
      </c>
      <c r="C2433" s="4">
        <v>38</v>
      </c>
      <c r="F2433" s="22"/>
      <c r="G2433" s="5">
        <v>8.0000000000000002E-3</v>
      </c>
      <c r="H2433" s="5">
        <v>0.16</v>
      </c>
      <c r="J2433" s="20">
        <v>0.7</v>
      </c>
      <c r="M2433" s="5">
        <v>0.81</v>
      </c>
      <c r="N2433" s="20">
        <v>0.2</v>
      </c>
      <c r="O2433" s="22"/>
      <c r="Q2433" s="20">
        <v>0.02</v>
      </c>
      <c r="S2433" s="5">
        <v>124</v>
      </c>
      <c r="T2433" s="5">
        <v>42</v>
      </c>
      <c r="U2433" s="20">
        <v>0.7</v>
      </c>
      <c r="V2433" s="5">
        <v>8.6</v>
      </c>
      <c r="W2433" s="5">
        <v>6.46</v>
      </c>
      <c r="AB2433" s="5">
        <v>3.23</v>
      </c>
      <c r="AD2433" s="5">
        <v>1.98</v>
      </c>
      <c r="AE2433" s="5">
        <v>2.09</v>
      </c>
      <c r="AI2433" s="20">
        <v>0.5</v>
      </c>
      <c r="AJ2433" s="5">
        <v>72.7</v>
      </c>
      <c r="AN2433" s="5">
        <v>6.14</v>
      </c>
      <c r="AO2433" s="5">
        <v>0.48</v>
      </c>
      <c r="AS2433" s="20">
        <v>0.35</v>
      </c>
      <c r="AT2433" s="5">
        <v>18.8</v>
      </c>
      <c r="AU2433" s="20">
        <v>0.5</v>
      </c>
      <c r="AV2433" s="5">
        <v>0.22</v>
      </c>
      <c r="AW2433" s="5">
        <v>0.01</v>
      </c>
      <c r="AX2433" s="5">
        <v>0.01</v>
      </c>
      <c r="AY2433" s="20">
        <v>0.17</v>
      </c>
      <c r="AZ2433" s="22"/>
      <c r="BA2433" s="5">
        <v>7.02</v>
      </c>
      <c r="BC2433" s="20">
        <v>1E-3</v>
      </c>
      <c r="BE2433" s="22"/>
      <c r="BF2433" s="5">
        <v>0.56000000000000005</v>
      </c>
      <c r="BH2433" s="5">
        <v>5.0599999999999996</v>
      </c>
      <c r="BO2433" s="5">
        <v>73.900000000000006</v>
      </c>
      <c r="BQ2433" s="5">
        <v>7.78</v>
      </c>
      <c r="BR2433" s="5">
        <v>7.94</v>
      </c>
      <c r="BS2433" s="20">
        <v>0.2</v>
      </c>
      <c r="BT2433" s="20">
        <v>66</v>
      </c>
      <c r="BV2433" s="20">
        <v>0.51</v>
      </c>
      <c r="BW2433" s="20">
        <v>0.79</v>
      </c>
      <c r="BX2433" s="5">
        <v>11</v>
      </c>
      <c r="BY2433" s="20">
        <v>0.7</v>
      </c>
    </row>
    <row r="2434" spans="1:77" x14ac:dyDescent="0.2">
      <c r="A2434" s="2" t="s">
        <v>329</v>
      </c>
      <c r="B2434" s="3">
        <v>36669</v>
      </c>
      <c r="C2434" s="4">
        <v>23</v>
      </c>
      <c r="F2434" s="20">
        <v>0.03</v>
      </c>
      <c r="G2434" s="5">
        <v>0.02</v>
      </c>
      <c r="H2434" s="5">
        <v>0.01</v>
      </c>
      <c r="J2434" s="22"/>
      <c r="M2434" s="5">
        <v>0.68</v>
      </c>
      <c r="N2434" s="22"/>
      <c r="Q2434" s="22"/>
      <c r="S2434" s="5">
        <v>70</v>
      </c>
      <c r="T2434" s="5">
        <v>28</v>
      </c>
      <c r="U2434" s="22"/>
      <c r="V2434" s="5">
        <v>4.7</v>
      </c>
      <c r="W2434" s="5">
        <v>0.02</v>
      </c>
      <c r="AB2434" s="5">
        <v>2.16</v>
      </c>
      <c r="AD2434" s="21"/>
      <c r="AE2434" s="5">
        <v>4.3</v>
      </c>
      <c r="AI2434" s="22"/>
      <c r="AJ2434" s="5">
        <v>57.6</v>
      </c>
      <c r="AN2434" s="5">
        <v>7</v>
      </c>
      <c r="AO2434" s="5">
        <v>0.03</v>
      </c>
      <c r="AT2434" s="5">
        <v>11</v>
      </c>
      <c r="AU2434" s="22"/>
      <c r="AV2434" s="5">
        <v>44.75</v>
      </c>
      <c r="AW2434" s="5">
        <v>0.01</v>
      </c>
      <c r="AX2434" s="5">
        <v>0.01</v>
      </c>
      <c r="AZ2434" s="20">
        <v>0.01</v>
      </c>
      <c r="BA2434" s="5">
        <v>6.64</v>
      </c>
      <c r="BC2434" s="22"/>
      <c r="BD2434" s="22"/>
      <c r="BE2434" s="20">
        <v>1.3</v>
      </c>
      <c r="BF2434" s="21"/>
      <c r="BH2434" s="5">
        <v>3.26</v>
      </c>
      <c r="BO2434" s="5">
        <v>57</v>
      </c>
      <c r="BQ2434" s="21"/>
      <c r="BR2434" s="21"/>
      <c r="BT2434" s="21"/>
      <c r="BX2434" s="5">
        <v>8.6</v>
      </c>
      <c r="BY2434" s="22"/>
    </row>
    <row r="2435" spans="1:77" x14ac:dyDescent="0.2">
      <c r="A2435" s="2" t="s">
        <v>145</v>
      </c>
      <c r="B2435" s="3">
        <v>40077</v>
      </c>
      <c r="C2435" s="4">
        <v>31</v>
      </c>
      <c r="G2435" s="5">
        <v>6.0000000000000001E-3</v>
      </c>
      <c r="H2435" s="5">
        <v>0.17</v>
      </c>
      <c r="J2435" s="5">
        <v>1.5</v>
      </c>
      <c r="M2435" s="5">
        <v>0.61</v>
      </c>
      <c r="N2435" s="5">
        <v>0.2</v>
      </c>
      <c r="Q2435" s="5">
        <v>0.02</v>
      </c>
      <c r="S2435" s="5">
        <v>110</v>
      </c>
      <c r="T2435" s="5">
        <v>34</v>
      </c>
      <c r="U2435" s="5">
        <v>0.7</v>
      </c>
      <c r="V2435" s="5">
        <v>8.4</v>
      </c>
      <c r="W2435" s="5">
        <v>5.37</v>
      </c>
      <c r="AB2435" s="5">
        <v>3.28</v>
      </c>
      <c r="AC2435" s="22"/>
      <c r="AD2435" s="5">
        <v>0.28999999999999998</v>
      </c>
      <c r="AE2435" s="5">
        <v>1.77</v>
      </c>
      <c r="AI2435" s="5">
        <v>0.5</v>
      </c>
      <c r="AJ2435" s="5">
        <v>61.4</v>
      </c>
      <c r="AN2435" s="5">
        <v>5.19</v>
      </c>
      <c r="AO2435" s="5">
        <v>0.4</v>
      </c>
      <c r="AS2435" s="21"/>
      <c r="AT2435" s="5">
        <v>15.2</v>
      </c>
      <c r="AU2435" s="5">
        <v>0.5</v>
      </c>
      <c r="AV2435" s="5">
        <v>0.22</v>
      </c>
      <c r="AW2435" s="5">
        <v>0.01</v>
      </c>
      <c r="AX2435" s="5">
        <v>0.01</v>
      </c>
      <c r="AY2435" s="21"/>
      <c r="BA2435" s="5">
        <v>7.19</v>
      </c>
      <c r="BC2435" s="5">
        <v>1.2999999999999999E-3</v>
      </c>
      <c r="BF2435" s="5">
        <v>0.27</v>
      </c>
      <c r="BH2435" s="5">
        <v>4.26</v>
      </c>
      <c r="BO2435" s="5">
        <v>68.7</v>
      </c>
      <c r="BQ2435" s="21"/>
      <c r="BR2435" s="21"/>
      <c r="BS2435" s="21"/>
      <c r="BT2435" s="21"/>
      <c r="BV2435" s="21"/>
      <c r="BW2435" s="5">
        <v>0.94</v>
      </c>
      <c r="BX2435" s="5">
        <v>10.7</v>
      </c>
      <c r="BY2435" s="5">
        <v>0.5</v>
      </c>
    </row>
    <row r="2436" spans="1:77" x14ac:dyDescent="0.2">
      <c r="A2436" s="2" t="s">
        <v>145</v>
      </c>
      <c r="B2436" s="3">
        <v>40864</v>
      </c>
      <c r="C2436" s="4">
        <v>25</v>
      </c>
      <c r="F2436" s="22"/>
      <c r="G2436" s="5">
        <v>4.0000000000000001E-3</v>
      </c>
      <c r="H2436" s="5">
        <v>0.17</v>
      </c>
      <c r="J2436" s="22"/>
      <c r="M2436" s="5">
        <v>0.68</v>
      </c>
      <c r="N2436" s="22"/>
      <c r="Q2436" s="22"/>
      <c r="S2436" s="5">
        <v>131</v>
      </c>
      <c r="T2436" s="5">
        <v>36</v>
      </c>
      <c r="U2436" s="22"/>
      <c r="V2436" s="5">
        <v>8.1999999999999993</v>
      </c>
      <c r="W2436" s="5">
        <v>7.67</v>
      </c>
      <c r="AB2436" s="5">
        <v>3.02</v>
      </c>
      <c r="AD2436" s="5">
        <v>18.62</v>
      </c>
      <c r="AE2436" s="5">
        <v>2.02</v>
      </c>
      <c r="AI2436" s="22"/>
      <c r="AJ2436" s="5">
        <v>65</v>
      </c>
      <c r="AN2436" s="5">
        <v>5.87</v>
      </c>
      <c r="AO2436" s="5">
        <v>0.56000000000000005</v>
      </c>
      <c r="AT2436" s="5">
        <v>19.8</v>
      </c>
      <c r="AU2436" s="22"/>
      <c r="AV2436" s="5">
        <v>0.22</v>
      </c>
      <c r="AW2436" s="5">
        <v>0.01</v>
      </c>
      <c r="AX2436" s="5">
        <v>0.01</v>
      </c>
      <c r="AY2436" s="21"/>
      <c r="BA2436" s="5">
        <v>7.1</v>
      </c>
      <c r="BC2436" s="22"/>
      <c r="BE2436" s="22"/>
      <c r="BF2436" s="5">
        <v>0.15</v>
      </c>
      <c r="BH2436" s="5">
        <v>4.68</v>
      </c>
      <c r="BI2436" s="22"/>
      <c r="BO2436" s="5">
        <v>60.2</v>
      </c>
      <c r="BQ2436" s="5">
        <v>6.95</v>
      </c>
      <c r="BR2436" s="5">
        <v>8.3800000000000008</v>
      </c>
      <c r="BT2436" s="20">
        <v>57</v>
      </c>
      <c r="BX2436" s="5">
        <v>10.8</v>
      </c>
      <c r="BY2436" s="22"/>
    </row>
    <row r="2437" spans="1:77" x14ac:dyDescent="0.2">
      <c r="A2437" s="2" t="s">
        <v>363</v>
      </c>
      <c r="B2437" s="3">
        <v>40324</v>
      </c>
      <c r="C2437" s="4">
        <v>25</v>
      </c>
      <c r="G2437" s="5">
        <v>0.02</v>
      </c>
      <c r="H2437" s="5">
        <v>0.01</v>
      </c>
      <c r="M2437" s="5">
        <v>1.29</v>
      </c>
      <c r="Q2437" s="20">
        <v>0.57999999999999996</v>
      </c>
      <c r="S2437" s="5">
        <v>15.4</v>
      </c>
      <c r="T2437" s="5">
        <v>46</v>
      </c>
      <c r="V2437" s="5">
        <v>2.2000000000000002</v>
      </c>
      <c r="W2437" s="5">
        <v>6.0000000000000001E-3</v>
      </c>
      <c r="AB2437" s="5">
        <v>3.17</v>
      </c>
      <c r="AC2437" s="22"/>
      <c r="AD2437" s="5">
        <v>3.73</v>
      </c>
      <c r="AE2437" s="5">
        <v>9.18</v>
      </c>
      <c r="AJ2437" s="5">
        <v>31.7</v>
      </c>
      <c r="AN2437" s="5">
        <v>2.67</v>
      </c>
      <c r="AO2437" s="5">
        <v>0.47</v>
      </c>
      <c r="AT2437" s="5">
        <v>31.8</v>
      </c>
      <c r="AV2437" s="5">
        <v>34.17</v>
      </c>
      <c r="AW2437" s="5">
        <v>0.01</v>
      </c>
      <c r="AX2437" s="5">
        <v>0.03</v>
      </c>
      <c r="AY2437" s="21"/>
      <c r="BA2437" s="5">
        <v>5.21</v>
      </c>
      <c r="BF2437" s="5">
        <v>0.51</v>
      </c>
      <c r="BH2437" s="5">
        <v>0.3</v>
      </c>
      <c r="BO2437" s="5">
        <v>27.8</v>
      </c>
      <c r="BQ2437" s="5">
        <v>2.73</v>
      </c>
      <c r="BR2437" s="5">
        <v>2.63</v>
      </c>
      <c r="BT2437" s="22"/>
      <c r="BX2437" s="5">
        <v>10.3</v>
      </c>
    </row>
    <row r="2438" spans="1:77" x14ac:dyDescent="0.2">
      <c r="A2438" s="2" t="s">
        <v>110</v>
      </c>
      <c r="B2438" s="3">
        <v>40525</v>
      </c>
      <c r="C2438" s="4">
        <v>35</v>
      </c>
      <c r="F2438" s="22"/>
      <c r="G2438" s="5">
        <v>1E-3</v>
      </c>
      <c r="H2438" s="5">
        <v>0.09</v>
      </c>
      <c r="J2438" s="5">
        <v>0.4</v>
      </c>
      <c r="M2438" s="5">
        <v>0.45</v>
      </c>
      <c r="N2438" s="5">
        <v>0.2</v>
      </c>
      <c r="O2438" s="22"/>
      <c r="Q2438" s="5">
        <v>0.02</v>
      </c>
      <c r="S2438" s="5">
        <v>124</v>
      </c>
      <c r="T2438" s="5">
        <v>27</v>
      </c>
      <c r="U2438" s="5">
        <v>0.2</v>
      </c>
      <c r="V2438" s="5">
        <v>1.7</v>
      </c>
      <c r="W2438" s="5">
        <v>0.4</v>
      </c>
      <c r="AB2438" s="5">
        <v>8.56</v>
      </c>
      <c r="AC2438" s="21"/>
      <c r="AD2438" s="5">
        <v>9.26</v>
      </c>
      <c r="AE2438" s="5">
        <v>1.62</v>
      </c>
      <c r="AI2438" s="5">
        <v>0.5</v>
      </c>
      <c r="AJ2438" s="20">
        <v>64.5</v>
      </c>
      <c r="AN2438" s="5">
        <v>9.1</v>
      </c>
      <c r="AO2438" s="5">
        <v>0.16</v>
      </c>
      <c r="AS2438" s="20">
        <v>1.7</v>
      </c>
      <c r="AT2438" s="5">
        <v>17.399999999999999</v>
      </c>
      <c r="AU2438" s="5">
        <v>0.5</v>
      </c>
      <c r="AV2438" s="5">
        <v>7.43</v>
      </c>
      <c r="AW2438" s="5">
        <v>0.01</v>
      </c>
      <c r="AX2438" s="5">
        <v>0.06</v>
      </c>
      <c r="AZ2438" s="22"/>
      <c r="BA2438" s="5">
        <v>7.17</v>
      </c>
      <c r="BC2438" s="5">
        <v>1E-3</v>
      </c>
      <c r="BE2438" s="20">
        <v>0.5</v>
      </c>
      <c r="BF2438" s="20">
        <v>0.81</v>
      </c>
      <c r="BH2438" s="5">
        <v>4.8</v>
      </c>
      <c r="BO2438" s="5">
        <v>67.099999999999994</v>
      </c>
      <c r="BQ2438" s="5">
        <v>7.08</v>
      </c>
      <c r="BR2438" s="5">
        <v>7.77</v>
      </c>
      <c r="BW2438" s="20">
        <v>0.5</v>
      </c>
      <c r="BX2438" s="5">
        <v>9.8000000000000007</v>
      </c>
      <c r="BY2438" s="5">
        <v>1.1000000000000001</v>
      </c>
    </row>
    <row r="2439" spans="1:77" x14ac:dyDescent="0.2">
      <c r="A2439" s="2" t="s">
        <v>110</v>
      </c>
      <c r="B2439" s="3">
        <v>36062</v>
      </c>
      <c r="C2439" s="4">
        <v>21</v>
      </c>
      <c r="D2439" s="21"/>
      <c r="G2439" s="22"/>
      <c r="H2439" s="5">
        <v>0.08</v>
      </c>
      <c r="J2439" s="22"/>
      <c r="M2439" s="20">
        <v>0.34</v>
      </c>
      <c r="N2439" s="22"/>
      <c r="O2439" s="20">
        <v>50</v>
      </c>
      <c r="Q2439" s="22"/>
      <c r="S2439" s="5">
        <v>98</v>
      </c>
      <c r="T2439" s="5">
        <v>34</v>
      </c>
      <c r="U2439" s="22"/>
      <c r="V2439" s="20">
        <v>1.7</v>
      </c>
      <c r="W2439" s="5">
        <v>0.09</v>
      </c>
      <c r="AB2439" s="20">
        <v>9.2799999999999994</v>
      </c>
      <c r="AD2439" s="22"/>
      <c r="AE2439" s="20">
        <v>1.6</v>
      </c>
      <c r="AI2439" s="22"/>
      <c r="AJ2439" s="5">
        <v>65.3</v>
      </c>
      <c r="AN2439" s="5">
        <v>7.1</v>
      </c>
      <c r="AO2439" s="5">
        <v>0.14000000000000001</v>
      </c>
      <c r="AT2439" s="20">
        <v>15</v>
      </c>
      <c r="AU2439" s="22"/>
      <c r="AV2439" s="21"/>
      <c r="AW2439" s="5">
        <v>0.01</v>
      </c>
      <c r="AX2439" s="20">
        <v>7.0000000000000007E-2</v>
      </c>
      <c r="AY2439" s="22"/>
      <c r="AZ2439" s="20">
        <v>0.02</v>
      </c>
      <c r="BA2439" s="5">
        <v>7.18</v>
      </c>
      <c r="BC2439" s="22"/>
      <c r="BE2439" s="20">
        <v>1</v>
      </c>
      <c r="BF2439" s="22"/>
      <c r="BH2439" s="5">
        <v>4.29</v>
      </c>
      <c r="BO2439" s="5">
        <v>66.599999999999994</v>
      </c>
      <c r="BQ2439" s="22"/>
      <c r="BR2439" s="22"/>
      <c r="BS2439" s="22"/>
      <c r="BT2439" s="22"/>
      <c r="BV2439" s="22"/>
      <c r="BW2439" s="22"/>
      <c r="BX2439" s="5">
        <v>9.1999999999999993</v>
      </c>
      <c r="BY2439" s="22"/>
    </row>
    <row r="2440" spans="1:77" x14ac:dyDescent="0.2">
      <c r="A2440" s="2" t="s">
        <v>191</v>
      </c>
      <c r="B2440" s="3">
        <v>40072</v>
      </c>
      <c r="C2440" s="4">
        <v>31</v>
      </c>
      <c r="G2440" s="5">
        <v>4.0000000000000001E-3</v>
      </c>
      <c r="H2440" s="5">
        <v>0.62</v>
      </c>
      <c r="J2440" s="5">
        <v>3</v>
      </c>
      <c r="M2440" s="5">
        <v>0.67</v>
      </c>
      <c r="N2440" s="5">
        <v>0.2</v>
      </c>
      <c r="Q2440" s="5">
        <v>0.02</v>
      </c>
      <c r="S2440" s="5">
        <v>143</v>
      </c>
      <c r="T2440" s="5">
        <v>84</v>
      </c>
      <c r="U2440" s="5">
        <v>0.2</v>
      </c>
      <c r="V2440" s="5">
        <v>7.2</v>
      </c>
      <c r="W2440" s="5">
        <v>6.71</v>
      </c>
      <c r="AB2440" s="5">
        <v>8.7100000000000009</v>
      </c>
      <c r="AD2440" s="5">
        <v>3.54</v>
      </c>
      <c r="AE2440" s="5">
        <v>3.44</v>
      </c>
      <c r="AI2440" s="5">
        <v>0.5</v>
      </c>
      <c r="AJ2440" s="5">
        <v>86.6</v>
      </c>
      <c r="AN2440" s="5">
        <v>10.4</v>
      </c>
      <c r="AO2440" s="5">
        <v>0.38</v>
      </c>
      <c r="AS2440" s="21"/>
      <c r="AT2440" s="5">
        <v>26.1</v>
      </c>
      <c r="AU2440" s="5">
        <v>0.5</v>
      </c>
      <c r="AV2440" s="5">
        <v>0.22</v>
      </c>
      <c r="AW2440" s="5">
        <v>0.01</v>
      </c>
      <c r="AX2440" s="5">
        <v>0.02</v>
      </c>
      <c r="AY2440" s="21"/>
      <c r="BA2440" s="5">
        <v>7.16</v>
      </c>
      <c r="BC2440" s="5">
        <v>1.1999999999999999E-3</v>
      </c>
      <c r="BF2440" s="5">
        <v>0.33</v>
      </c>
      <c r="BH2440" s="5">
        <v>5.62</v>
      </c>
      <c r="BO2440" s="5">
        <v>62.4</v>
      </c>
      <c r="BQ2440" s="21"/>
      <c r="BR2440" s="21"/>
      <c r="BS2440" s="21"/>
      <c r="BT2440" s="21"/>
      <c r="BV2440" s="21"/>
      <c r="BW2440" s="5">
        <v>0.5</v>
      </c>
      <c r="BX2440" s="5">
        <v>10.8</v>
      </c>
      <c r="BY2440" s="5">
        <v>3.1</v>
      </c>
    </row>
    <row r="2441" spans="1:77" x14ac:dyDescent="0.2">
      <c r="A2441" s="2" t="s">
        <v>100</v>
      </c>
      <c r="B2441" s="3">
        <v>32797</v>
      </c>
      <c r="C2441" s="4">
        <v>30</v>
      </c>
      <c r="F2441" s="5">
        <v>0.01</v>
      </c>
      <c r="G2441" s="22"/>
      <c r="H2441" s="5">
        <v>0.54</v>
      </c>
      <c r="J2441" s="20">
        <v>3.9</v>
      </c>
      <c r="M2441" s="5">
        <v>0.87</v>
      </c>
      <c r="N2441" s="20">
        <v>0.2</v>
      </c>
      <c r="Q2441" s="20">
        <v>0.01</v>
      </c>
      <c r="S2441" s="5">
        <v>104</v>
      </c>
      <c r="T2441" s="5">
        <v>33</v>
      </c>
      <c r="U2441" s="20">
        <v>0.2</v>
      </c>
      <c r="V2441" s="5">
        <v>4</v>
      </c>
      <c r="W2441" s="5">
        <v>2.4</v>
      </c>
      <c r="AB2441" s="5">
        <v>12.68</v>
      </c>
      <c r="AD2441" s="22"/>
      <c r="AE2441" s="5">
        <v>3.7</v>
      </c>
      <c r="AI2441" s="20">
        <v>0.2</v>
      </c>
      <c r="AJ2441" s="5">
        <v>69.599999999999994</v>
      </c>
      <c r="AN2441" s="5">
        <v>14</v>
      </c>
      <c r="AO2441" s="5">
        <v>0.22</v>
      </c>
      <c r="AT2441" s="5">
        <v>26</v>
      </c>
      <c r="AU2441" s="20">
        <v>0.2</v>
      </c>
      <c r="AV2441" s="5">
        <v>0.44</v>
      </c>
      <c r="AW2441" s="5">
        <v>0.01</v>
      </c>
      <c r="AX2441" s="5">
        <v>0.01</v>
      </c>
      <c r="AY2441" s="20">
        <v>0.16</v>
      </c>
      <c r="BA2441" s="5">
        <v>6.77</v>
      </c>
      <c r="BC2441" s="20">
        <v>1E-3</v>
      </c>
      <c r="BE2441" s="5">
        <v>1</v>
      </c>
      <c r="BF2441" s="22"/>
      <c r="BH2441" s="5">
        <v>6.59</v>
      </c>
      <c r="BI2441" s="22"/>
      <c r="BO2441" s="5">
        <v>8.44</v>
      </c>
      <c r="BQ2441" s="22"/>
      <c r="BR2441" s="22"/>
      <c r="BX2441" s="5">
        <v>8.9</v>
      </c>
      <c r="BY2441" s="20">
        <v>1.7</v>
      </c>
    </row>
    <row r="2442" spans="1:77" x14ac:dyDescent="0.2">
      <c r="A2442" s="2" t="s">
        <v>100</v>
      </c>
      <c r="B2442" s="3">
        <v>31713</v>
      </c>
      <c r="C2442" s="4">
        <v>29</v>
      </c>
      <c r="F2442" s="20">
        <v>0.01</v>
      </c>
      <c r="G2442" s="22"/>
      <c r="H2442" s="5">
        <v>1.17</v>
      </c>
      <c r="J2442" s="20">
        <v>5.3</v>
      </c>
      <c r="M2442" s="20">
        <v>0.66</v>
      </c>
      <c r="N2442" s="20">
        <v>0.2</v>
      </c>
      <c r="Q2442" s="20">
        <v>0.01</v>
      </c>
      <c r="S2442" s="5">
        <v>111.5</v>
      </c>
      <c r="T2442" s="5">
        <v>34</v>
      </c>
      <c r="U2442" s="20">
        <v>0.2</v>
      </c>
      <c r="V2442" s="20">
        <v>5</v>
      </c>
      <c r="W2442" s="5">
        <v>2.61</v>
      </c>
      <c r="AB2442" s="20">
        <v>12.36</v>
      </c>
      <c r="AC2442" s="22"/>
      <c r="AD2442" s="22"/>
      <c r="AE2442" s="5">
        <v>4.71</v>
      </c>
      <c r="AI2442" s="20">
        <v>2.7</v>
      </c>
      <c r="AJ2442" s="5">
        <v>72</v>
      </c>
      <c r="AN2442" s="5">
        <v>2.5</v>
      </c>
      <c r="AO2442" s="5">
        <v>0.28999999999999998</v>
      </c>
      <c r="AT2442" s="5">
        <v>24.9</v>
      </c>
      <c r="AU2442" s="20">
        <v>0.2</v>
      </c>
      <c r="AV2442" s="5">
        <v>0.04</v>
      </c>
      <c r="AW2442" s="5">
        <v>0.01</v>
      </c>
      <c r="AX2442" s="20">
        <v>6.1323999999999997E-3</v>
      </c>
      <c r="BA2442" s="5">
        <v>7.25</v>
      </c>
      <c r="BC2442" s="20">
        <v>0.01</v>
      </c>
      <c r="BE2442" s="20">
        <v>0.1</v>
      </c>
      <c r="BF2442" s="22"/>
      <c r="BH2442" s="5">
        <v>6.8</v>
      </c>
      <c r="BO2442" s="5">
        <v>5.78</v>
      </c>
      <c r="BQ2442" s="22"/>
      <c r="BR2442" s="22"/>
      <c r="BX2442" s="20">
        <v>9</v>
      </c>
      <c r="BY2442" s="20">
        <v>2.2999999999999998</v>
      </c>
    </row>
    <row r="2443" spans="1:77" x14ac:dyDescent="0.2">
      <c r="A2443" s="2" t="s">
        <v>206</v>
      </c>
      <c r="B2443" s="3">
        <v>32659</v>
      </c>
      <c r="C2443" s="4">
        <v>20</v>
      </c>
      <c r="F2443" s="20">
        <v>0.13</v>
      </c>
      <c r="G2443" s="21"/>
      <c r="H2443" s="5">
        <v>0.19</v>
      </c>
      <c r="J2443" s="22"/>
      <c r="M2443" s="5">
        <v>0.84</v>
      </c>
      <c r="N2443" s="22"/>
      <c r="O2443" s="22"/>
      <c r="Q2443" s="22"/>
      <c r="S2443" s="5">
        <v>114</v>
      </c>
      <c r="T2443" s="5">
        <v>18.5</v>
      </c>
      <c r="U2443" s="22"/>
      <c r="V2443" s="5">
        <v>23.1</v>
      </c>
      <c r="W2443" s="5">
        <v>3.57</v>
      </c>
      <c r="AB2443" s="21"/>
      <c r="AD2443" s="21"/>
      <c r="AE2443" s="5">
        <v>1.8</v>
      </c>
      <c r="AI2443" s="22"/>
      <c r="AJ2443" s="5">
        <v>45.6</v>
      </c>
      <c r="AN2443" s="5">
        <v>6</v>
      </c>
      <c r="AO2443" s="5">
        <v>0.91</v>
      </c>
      <c r="AT2443" s="5">
        <v>8.8000000000000007</v>
      </c>
      <c r="AU2443" s="22"/>
      <c r="AV2443" s="5">
        <v>4.4267999999999998E-3</v>
      </c>
      <c r="AW2443" s="5">
        <v>0.01</v>
      </c>
      <c r="AX2443" s="5">
        <v>0.25</v>
      </c>
      <c r="AY2443" s="21"/>
      <c r="AZ2443" s="22"/>
      <c r="BA2443" s="5">
        <v>6.79</v>
      </c>
      <c r="BC2443" s="22"/>
      <c r="BE2443" s="20">
        <v>0.9</v>
      </c>
      <c r="BF2443" s="21"/>
      <c r="BH2443" s="5">
        <v>6.45</v>
      </c>
      <c r="BI2443" s="22"/>
      <c r="BO2443" s="5">
        <v>0.11</v>
      </c>
      <c r="BQ2443" s="21"/>
      <c r="BR2443" s="21"/>
      <c r="BX2443" s="5">
        <v>9.1</v>
      </c>
      <c r="BY2443" s="22"/>
    </row>
    <row r="2444" spans="1:77" x14ac:dyDescent="0.2">
      <c r="A2444" s="2" t="s">
        <v>185</v>
      </c>
      <c r="B2444" s="3">
        <v>33511</v>
      </c>
      <c r="C2444" s="4">
        <v>29</v>
      </c>
      <c r="F2444" s="5">
        <v>5.5999999999999999E-3</v>
      </c>
      <c r="G2444" s="20">
        <v>5.7000000000000002E-3</v>
      </c>
      <c r="H2444" s="5">
        <v>0.4</v>
      </c>
      <c r="J2444" s="5">
        <v>0.2</v>
      </c>
      <c r="M2444" s="5">
        <v>0.09</v>
      </c>
      <c r="N2444" s="5">
        <v>0.2</v>
      </c>
      <c r="Q2444" s="5">
        <v>0.02</v>
      </c>
      <c r="S2444" s="5">
        <v>30</v>
      </c>
      <c r="T2444" s="5">
        <v>7</v>
      </c>
      <c r="U2444" s="5">
        <v>0.2</v>
      </c>
      <c r="V2444" s="5">
        <v>2.4</v>
      </c>
      <c r="W2444" s="5">
        <v>0.39</v>
      </c>
      <c r="AB2444" s="5">
        <v>12.93</v>
      </c>
      <c r="AD2444" s="22"/>
      <c r="AE2444" s="5">
        <v>5.6</v>
      </c>
      <c r="AI2444" s="5">
        <v>0.6</v>
      </c>
      <c r="AJ2444" s="5">
        <v>38.200000000000003</v>
      </c>
      <c r="AN2444" s="5">
        <v>7.1</v>
      </c>
      <c r="AO2444" s="5">
        <v>0.02</v>
      </c>
      <c r="AS2444" s="22"/>
      <c r="AT2444" s="5">
        <v>40</v>
      </c>
      <c r="AU2444" s="5">
        <v>0.5</v>
      </c>
      <c r="AV2444" s="5">
        <v>2.21</v>
      </c>
      <c r="AW2444" s="5">
        <v>0.01</v>
      </c>
      <c r="AX2444" s="5">
        <v>0.13</v>
      </c>
      <c r="BA2444" s="5">
        <v>7.37</v>
      </c>
      <c r="BC2444" s="5">
        <v>1</v>
      </c>
      <c r="BE2444" s="21"/>
      <c r="BF2444" s="22"/>
      <c r="BH2444" s="5">
        <v>3.76</v>
      </c>
      <c r="BO2444" s="5">
        <v>3</v>
      </c>
      <c r="BQ2444" s="22"/>
      <c r="BR2444" s="22"/>
      <c r="BW2444" s="22"/>
      <c r="BX2444" s="5">
        <v>10.199999999999999</v>
      </c>
      <c r="BY2444" s="5">
        <v>3</v>
      </c>
    </row>
    <row r="2445" spans="1:77" x14ac:dyDescent="0.2">
      <c r="A2445" s="2" t="s">
        <v>370</v>
      </c>
      <c r="B2445" s="3">
        <v>35135</v>
      </c>
      <c r="C2445" s="4">
        <v>23</v>
      </c>
      <c r="F2445" s="20">
        <v>0.85</v>
      </c>
      <c r="G2445" s="20">
        <v>0.78</v>
      </c>
      <c r="H2445" s="5">
        <v>0.02</v>
      </c>
      <c r="J2445" s="21"/>
      <c r="M2445" s="21"/>
      <c r="N2445" s="21"/>
      <c r="Q2445" s="21"/>
      <c r="S2445" s="5">
        <v>19</v>
      </c>
      <c r="T2445" s="5">
        <v>49</v>
      </c>
      <c r="U2445" s="21"/>
      <c r="V2445" s="5">
        <v>18</v>
      </c>
      <c r="W2445" s="5">
        <v>0.13</v>
      </c>
      <c r="AB2445" s="5">
        <v>1.8</v>
      </c>
      <c r="AD2445" s="22"/>
      <c r="AE2445" s="5">
        <v>12</v>
      </c>
      <c r="AI2445" s="21"/>
      <c r="AJ2445" s="5">
        <v>33.799999999999997</v>
      </c>
      <c r="AN2445" s="5">
        <v>4.3</v>
      </c>
      <c r="AO2445" s="5">
        <v>0.27</v>
      </c>
      <c r="AT2445" s="5">
        <v>26</v>
      </c>
      <c r="AU2445" s="21"/>
      <c r="AV2445" s="5">
        <v>18.3</v>
      </c>
      <c r="AW2445" s="5">
        <v>0.01</v>
      </c>
      <c r="AX2445" s="5">
        <v>0.02</v>
      </c>
      <c r="AY2445" s="20">
        <v>0.01</v>
      </c>
      <c r="BA2445" s="5">
        <v>5.56</v>
      </c>
      <c r="BC2445" s="21"/>
      <c r="BE2445" s="5">
        <v>8.8000000000000007</v>
      </c>
      <c r="BF2445" s="22"/>
      <c r="BH2445" s="5">
        <v>0.28000000000000003</v>
      </c>
      <c r="BI2445" s="20">
        <v>0.79</v>
      </c>
      <c r="BO2445" s="5">
        <v>35.200000000000003</v>
      </c>
      <c r="BQ2445" s="22"/>
      <c r="BR2445" s="22"/>
      <c r="BT2445" s="22"/>
      <c r="BX2445" s="5">
        <v>4.4000000000000004</v>
      </c>
      <c r="BY2445" s="21"/>
    </row>
    <row r="2446" spans="1:77" x14ac:dyDescent="0.2">
      <c r="A2446" s="2" t="s">
        <v>109</v>
      </c>
      <c r="B2446" s="3">
        <v>39758</v>
      </c>
      <c r="C2446" s="4">
        <v>24</v>
      </c>
      <c r="F2446" s="20">
        <v>2E-3</v>
      </c>
      <c r="G2446" s="22"/>
      <c r="H2446" s="5">
        <v>0.4</v>
      </c>
      <c r="J2446" s="22"/>
      <c r="M2446" s="5">
        <v>0.12</v>
      </c>
      <c r="N2446" s="22"/>
      <c r="Q2446" s="22"/>
      <c r="S2446" s="5">
        <v>41</v>
      </c>
      <c r="T2446" s="5">
        <v>19</v>
      </c>
      <c r="U2446" s="22"/>
      <c r="V2446" s="20">
        <v>0.5</v>
      </c>
      <c r="W2446" s="5">
        <v>0.44</v>
      </c>
      <c r="AB2446" s="5">
        <v>3.99</v>
      </c>
      <c r="AD2446" s="20">
        <v>-1.9</v>
      </c>
      <c r="AE2446" s="5">
        <v>1.8</v>
      </c>
      <c r="AI2446" s="22"/>
      <c r="AJ2446" s="5">
        <v>25.5</v>
      </c>
      <c r="AN2446" s="5">
        <v>3</v>
      </c>
      <c r="AO2446" s="5">
        <v>0.08</v>
      </c>
      <c r="AS2446" s="22"/>
      <c r="AT2446" s="5">
        <v>15.3</v>
      </c>
      <c r="AU2446" s="22"/>
      <c r="AV2446" s="5">
        <v>0.22</v>
      </c>
      <c r="AW2446" s="5">
        <v>0.01</v>
      </c>
      <c r="AX2446" s="5">
        <v>0.3</v>
      </c>
      <c r="AY2446" s="22"/>
      <c r="BA2446" s="5">
        <v>7.83</v>
      </c>
      <c r="BC2446" s="22"/>
      <c r="BE2446" s="21"/>
      <c r="BF2446" s="20">
        <v>0.3</v>
      </c>
      <c r="BH2446" s="5">
        <v>2.5</v>
      </c>
      <c r="BI2446" s="22"/>
      <c r="BO2446" s="5">
        <v>3</v>
      </c>
      <c r="BQ2446" s="20">
        <v>3.1</v>
      </c>
      <c r="BR2446" s="20">
        <v>3.05</v>
      </c>
      <c r="BS2446" s="22"/>
      <c r="BT2446" s="22"/>
      <c r="BU2446" s="21"/>
      <c r="BV2446" s="22"/>
      <c r="BW2446" s="22"/>
      <c r="BX2446" s="5">
        <v>10.199999999999999</v>
      </c>
      <c r="BY2446" s="22"/>
    </row>
    <row r="2447" spans="1:77" x14ac:dyDescent="0.2">
      <c r="A2447" s="2" t="s">
        <v>132</v>
      </c>
      <c r="B2447" s="3">
        <v>39765</v>
      </c>
      <c r="C2447" s="4">
        <v>24</v>
      </c>
      <c r="F2447" s="20">
        <v>1E-3</v>
      </c>
      <c r="G2447" s="22"/>
      <c r="H2447" s="5">
        <v>0.3</v>
      </c>
      <c r="J2447" s="22"/>
      <c r="M2447" s="5">
        <v>0.27</v>
      </c>
      <c r="N2447" s="22"/>
      <c r="O2447" s="22"/>
      <c r="Q2447" s="22"/>
      <c r="S2447" s="20">
        <v>77.7</v>
      </c>
      <c r="T2447" s="5">
        <v>44</v>
      </c>
      <c r="U2447" s="22"/>
      <c r="V2447" s="20">
        <v>1.3</v>
      </c>
      <c r="W2447" s="5">
        <v>1.1000000000000001</v>
      </c>
      <c r="AB2447" s="20">
        <v>2.48</v>
      </c>
      <c r="AD2447" s="20">
        <v>0.7</v>
      </c>
      <c r="AE2447" s="5">
        <v>1.9</v>
      </c>
      <c r="AG2447" s="21"/>
      <c r="AI2447" s="22"/>
      <c r="AJ2447" s="5">
        <v>52.4</v>
      </c>
      <c r="AK2447" s="21"/>
      <c r="AM2447" s="21"/>
      <c r="AN2447" s="20">
        <v>6.2</v>
      </c>
      <c r="AO2447" s="5">
        <v>0.12</v>
      </c>
      <c r="AT2447" s="5">
        <v>30.7</v>
      </c>
      <c r="AU2447" s="22"/>
      <c r="AV2447" s="5">
        <v>0.22</v>
      </c>
      <c r="AW2447" s="5">
        <v>0.01</v>
      </c>
      <c r="AX2447" s="5">
        <v>0.09</v>
      </c>
      <c r="AY2447" s="22"/>
      <c r="AZ2447" s="22"/>
      <c r="BA2447" s="5">
        <v>7.26</v>
      </c>
      <c r="BE2447" s="21"/>
      <c r="BF2447" s="5">
        <v>0.3</v>
      </c>
      <c r="BH2447" s="5">
        <v>4.3</v>
      </c>
      <c r="BO2447" s="5">
        <v>12</v>
      </c>
      <c r="BQ2447" s="5">
        <v>5.79</v>
      </c>
      <c r="BR2447" s="5">
        <v>5.83</v>
      </c>
      <c r="BU2447" s="21"/>
      <c r="BX2447" s="5">
        <v>9.9</v>
      </c>
      <c r="BY2447" s="22"/>
    </row>
    <row r="2448" spans="1:77" x14ac:dyDescent="0.2">
      <c r="A2448" s="2" t="s">
        <v>271</v>
      </c>
      <c r="B2448" s="3">
        <v>37209</v>
      </c>
      <c r="C2448" s="4">
        <v>31</v>
      </c>
      <c r="F2448" s="20">
        <v>0.02</v>
      </c>
      <c r="G2448" s="5">
        <v>2E-3</v>
      </c>
      <c r="H2448" s="5">
        <v>0.01</v>
      </c>
      <c r="J2448" s="20">
        <v>0.2</v>
      </c>
      <c r="M2448" s="5">
        <v>0.67</v>
      </c>
      <c r="N2448" s="20">
        <v>0.2</v>
      </c>
      <c r="O2448" s="20">
        <v>20</v>
      </c>
      <c r="Q2448" s="20">
        <v>0.27</v>
      </c>
      <c r="S2448" s="5">
        <v>96.3</v>
      </c>
      <c r="T2448" s="5">
        <v>66</v>
      </c>
      <c r="U2448" s="20">
        <v>0.3</v>
      </c>
      <c r="V2448" s="5">
        <v>1.4</v>
      </c>
      <c r="W2448" s="5">
        <v>0.01</v>
      </c>
      <c r="AB2448" s="5">
        <v>4.7699999999999996</v>
      </c>
      <c r="AD2448" s="21"/>
      <c r="AE2448" s="5">
        <v>2.4300000000000002</v>
      </c>
      <c r="AI2448" s="20">
        <v>0.8</v>
      </c>
      <c r="AJ2448" s="5">
        <v>70.8</v>
      </c>
      <c r="AN2448" s="5">
        <v>6.5</v>
      </c>
      <c r="AO2448" s="5">
        <v>1E-3</v>
      </c>
      <c r="AT2448" s="5">
        <v>28.5</v>
      </c>
      <c r="AU2448" s="20">
        <v>4.7</v>
      </c>
      <c r="AV2448" s="5">
        <v>46.26</v>
      </c>
      <c r="AW2448" s="5">
        <v>0.01</v>
      </c>
      <c r="AX2448" s="5">
        <v>0.1</v>
      </c>
      <c r="AY2448" s="21"/>
      <c r="AZ2448" s="20">
        <v>0.03</v>
      </c>
      <c r="BA2448" s="5">
        <v>6.49</v>
      </c>
      <c r="BC2448" s="22"/>
      <c r="BE2448" s="20">
        <v>4.7</v>
      </c>
      <c r="BF2448" s="21"/>
      <c r="BH2448" s="5">
        <v>3.32</v>
      </c>
      <c r="BN2448" s="22"/>
      <c r="BO2448" s="5">
        <v>43.6</v>
      </c>
      <c r="BQ2448" s="21"/>
      <c r="BR2448" s="21"/>
      <c r="BT2448" s="21"/>
      <c r="BX2448" s="5">
        <v>9.3000000000000007</v>
      </c>
      <c r="BY2448" s="20">
        <v>2.4</v>
      </c>
    </row>
    <row r="2449" spans="1:77" x14ac:dyDescent="0.2">
      <c r="A2449" s="2" t="s">
        <v>271</v>
      </c>
      <c r="B2449" s="3">
        <v>37055</v>
      </c>
      <c r="C2449" s="4">
        <v>23</v>
      </c>
      <c r="F2449" s="20">
        <v>1E-3</v>
      </c>
      <c r="G2449" s="20">
        <v>1E-3</v>
      </c>
      <c r="H2449" s="5">
        <v>0.02</v>
      </c>
      <c r="M2449" s="5">
        <v>0.82</v>
      </c>
      <c r="S2449" s="5">
        <v>94.8</v>
      </c>
      <c r="T2449" s="5">
        <v>62</v>
      </c>
      <c r="V2449" s="20">
        <v>1.4</v>
      </c>
      <c r="W2449" s="5">
        <v>2E-3</v>
      </c>
      <c r="AB2449" s="20">
        <v>4.82</v>
      </c>
      <c r="AD2449" s="22"/>
      <c r="AE2449" s="5">
        <v>2.56</v>
      </c>
      <c r="AG2449" s="21"/>
      <c r="AJ2449" s="5">
        <v>61.8</v>
      </c>
      <c r="AM2449" s="21"/>
      <c r="AN2449" s="5">
        <v>6.57</v>
      </c>
      <c r="AO2449" s="5">
        <v>1E-3</v>
      </c>
      <c r="AT2449" s="5">
        <v>27.1</v>
      </c>
      <c r="AV2449" s="5">
        <v>41.34</v>
      </c>
      <c r="AW2449" s="5">
        <v>0.01</v>
      </c>
      <c r="AX2449" s="5">
        <v>0.11</v>
      </c>
      <c r="AY2449" s="22"/>
      <c r="AZ2449" s="20">
        <v>0.04</v>
      </c>
      <c r="BA2449" s="5">
        <v>6.49</v>
      </c>
      <c r="BE2449" s="20">
        <v>5.6</v>
      </c>
      <c r="BF2449" s="21"/>
      <c r="BH2449" s="5">
        <v>2.65</v>
      </c>
      <c r="BO2449" s="5">
        <v>40.4</v>
      </c>
      <c r="BQ2449" s="21"/>
      <c r="BR2449" s="21"/>
      <c r="BU2449" s="21"/>
      <c r="BX2449" s="5">
        <v>9</v>
      </c>
    </row>
    <row r="2450" spans="1:77" x14ac:dyDescent="0.2">
      <c r="A2450" s="2" t="s">
        <v>86</v>
      </c>
      <c r="B2450" s="3">
        <v>41599</v>
      </c>
      <c r="C2450" s="4">
        <v>32</v>
      </c>
      <c r="F2450" s="22"/>
      <c r="G2450" s="20">
        <v>0.05</v>
      </c>
      <c r="H2450" s="5">
        <v>0.01</v>
      </c>
      <c r="J2450" s="20">
        <v>0.6</v>
      </c>
      <c r="M2450" s="5">
        <v>1.5</v>
      </c>
      <c r="N2450" s="20">
        <v>1.3</v>
      </c>
      <c r="O2450" s="22"/>
      <c r="Q2450" s="20">
        <v>0.19</v>
      </c>
      <c r="S2450" s="5">
        <v>90.1</v>
      </c>
      <c r="T2450" s="5">
        <v>37</v>
      </c>
      <c r="U2450" s="20">
        <v>3</v>
      </c>
      <c r="V2450" s="20">
        <v>2.4</v>
      </c>
      <c r="W2450" s="5">
        <v>1.22</v>
      </c>
      <c r="AB2450" s="20">
        <v>2.62</v>
      </c>
      <c r="AD2450" s="20">
        <v>9.73</v>
      </c>
      <c r="AE2450" s="5">
        <v>21</v>
      </c>
      <c r="AG2450" s="21"/>
      <c r="AI2450" s="20">
        <v>2</v>
      </c>
      <c r="AJ2450" s="5">
        <v>71.400000000000006</v>
      </c>
      <c r="AM2450" s="21"/>
      <c r="AN2450" s="5">
        <v>11.3</v>
      </c>
      <c r="AO2450" s="5">
        <v>0.04</v>
      </c>
      <c r="AT2450" s="5">
        <v>21.8</v>
      </c>
      <c r="AU2450" s="20">
        <v>6.4</v>
      </c>
      <c r="AV2450" s="5">
        <v>158.47</v>
      </c>
      <c r="AW2450" s="5">
        <v>0.01</v>
      </c>
      <c r="AX2450" s="5">
        <v>0.15</v>
      </c>
      <c r="AZ2450" s="22"/>
      <c r="BA2450" s="5">
        <v>6.19</v>
      </c>
      <c r="BC2450" s="20">
        <v>6.3E-3</v>
      </c>
      <c r="BE2450" s="22"/>
      <c r="BF2450" s="5">
        <v>4.1399999999999997</v>
      </c>
      <c r="BH2450" s="5">
        <v>1.74</v>
      </c>
      <c r="BN2450" s="22"/>
      <c r="BO2450" s="5">
        <v>47.8</v>
      </c>
      <c r="BQ2450" s="5">
        <v>6.34</v>
      </c>
      <c r="BR2450" s="5">
        <v>6.99</v>
      </c>
      <c r="BU2450" s="21"/>
      <c r="BX2450" s="5">
        <v>9.6999999999999993</v>
      </c>
      <c r="BY2450" s="20">
        <v>12</v>
      </c>
    </row>
    <row r="2451" spans="1:77" x14ac:dyDescent="0.2">
      <c r="A2451" s="2" t="s">
        <v>82</v>
      </c>
      <c r="B2451" s="3">
        <v>41227</v>
      </c>
      <c r="C2451" s="4">
        <v>28</v>
      </c>
      <c r="E2451" s="21"/>
      <c r="F2451" s="22"/>
      <c r="G2451" s="20">
        <v>5.0000000000000001E-3</v>
      </c>
      <c r="H2451" s="5">
        <v>0.01</v>
      </c>
      <c r="J2451" s="22"/>
      <c r="M2451" s="5">
        <v>0.7</v>
      </c>
      <c r="N2451" s="22"/>
      <c r="Q2451" s="22"/>
      <c r="S2451" s="5">
        <v>140</v>
      </c>
      <c r="T2451" s="5">
        <v>46</v>
      </c>
      <c r="U2451" s="22"/>
      <c r="V2451" s="20">
        <v>4.2</v>
      </c>
      <c r="W2451" s="5">
        <v>0.13</v>
      </c>
      <c r="AA2451" s="21"/>
      <c r="AB2451" s="5">
        <v>2.84</v>
      </c>
      <c r="AC2451" s="22"/>
      <c r="AD2451" s="20">
        <v>1.84</v>
      </c>
      <c r="AE2451" s="5">
        <v>2.75</v>
      </c>
      <c r="AG2451" s="21"/>
      <c r="AI2451" s="22"/>
      <c r="AJ2451" s="5">
        <v>80.599999999999994</v>
      </c>
      <c r="AM2451" s="21"/>
      <c r="AN2451" s="5">
        <v>8.76</v>
      </c>
      <c r="AO2451" s="5">
        <v>0.52</v>
      </c>
      <c r="AT2451" s="5">
        <v>21.3</v>
      </c>
      <c r="AU2451" s="22"/>
      <c r="AV2451" s="5">
        <v>3.67</v>
      </c>
      <c r="AW2451" s="5">
        <v>0.01</v>
      </c>
      <c r="AX2451" s="5">
        <v>0.19</v>
      </c>
      <c r="AY2451" s="20">
        <v>0.08</v>
      </c>
      <c r="AZ2451" s="22"/>
      <c r="BA2451" s="5">
        <v>7.02</v>
      </c>
      <c r="BC2451" s="22"/>
      <c r="BE2451" s="22"/>
      <c r="BF2451" s="5">
        <v>0.72</v>
      </c>
      <c r="BH2451" s="5">
        <v>6.07</v>
      </c>
      <c r="BO2451" s="5">
        <v>54.7</v>
      </c>
      <c r="BQ2451" s="5">
        <v>8.57</v>
      </c>
      <c r="BR2451" s="5">
        <v>8.73</v>
      </c>
      <c r="BS2451" s="20">
        <v>0.2</v>
      </c>
      <c r="BT2451" s="20">
        <v>76</v>
      </c>
      <c r="BU2451" s="21"/>
      <c r="BV2451" s="20">
        <v>4.0999999999999996</v>
      </c>
      <c r="BX2451" s="5">
        <v>11.1</v>
      </c>
      <c r="BY2451" s="22"/>
    </row>
    <row r="2452" spans="1:77" x14ac:dyDescent="0.2">
      <c r="A2452" s="2" t="s">
        <v>82</v>
      </c>
      <c r="B2452" s="3">
        <v>40526</v>
      </c>
      <c r="C2452" s="4">
        <v>34</v>
      </c>
      <c r="F2452" s="22"/>
      <c r="G2452" s="20">
        <v>2E-3</v>
      </c>
      <c r="H2452" s="5">
        <v>0.01</v>
      </c>
      <c r="J2452" s="20">
        <v>0.9</v>
      </c>
      <c r="M2452" s="5">
        <v>0.67</v>
      </c>
      <c r="N2452" s="20">
        <v>0.2</v>
      </c>
      <c r="P2452" s="22"/>
      <c r="Q2452" s="20">
        <v>0.06</v>
      </c>
      <c r="S2452" s="5">
        <v>155</v>
      </c>
      <c r="T2452" s="5">
        <v>49</v>
      </c>
      <c r="U2452" s="20">
        <v>0.2</v>
      </c>
      <c r="V2452" s="20">
        <v>4.5999999999999996</v>
      </c>
      <c r="W2452" s="5">
        <v>0.03</v>
      </c>
      <c r="AB2452" s="5">
        <v>2.17</v>
      </c>
      <c r="AD2452" s="20">
        <v>11.6</v>
      </c>
      <c r="AE2452" s="5">
        <v>3.03</v>
      </c>
      <c r="AI2452" s="20">
        <v>1.3</v>
      </c>
      <c r="AJ2452" s="5">
        <v>76.900000000000006</v>
      </c>
      <c r="AN2452" s="5">
        <v>8.7899999999999991</v>
      </c>
      <c r="AO2452" s="20">
        <v>0.53</v>
      </c>
      <c r="AP2452" s="22"/>
      <c r="AS2452" s="20">
        <v>0.48</v>
      </c>
      <c r="AT2452" s="5">
        <v>23.2</v>
      </c>
      <c r="AU2452" s="20">
        <v>4.2</v>
      </c>
      <c r="AV2452" s="5">
        <v>1.62</v>
      </c>
      <c r="AW2452" s="5">
        <v>0.01</v>
      </c>
      <c r="AX2452" s="5">
        <v>0.19</v>
      </c>
      <c r="AZ2452" s="22"/>
      <c r="BA2452" s="5">
        <v>6.92</v>
      </c>
      <c r="BC2452" s="20">
        <v>1.5E-3</v>
      </c>
      <c r="BE2452" s="20">
        <v>0.7</v>
      </c>
      <c r="BF2452" s="22"/>
      <c r="BH2452" s="5">
        <v>6.2</v>
      </c>
      <c r="BI2452" s="22"/>
      <c r="BN2452" s="22"/>
      <c r="BO2452" s="20">
        <v>43.4</v>
      </c>
      <c r="BQ2452" s="20">
        <v>8.52</v>
      </c>
      <c r="BR2452" s="20">
        <v>9.57</v>
      </c>
      <c r="BU2452" s="21"/>
      <c r="BW2452" s="20">
        <v>0.62</v>
      </c>
      <c r="BX2452" s="5">
        <v>11.1</v>
      </c>
      <c r="BY2452" s="20">
        <v>3.1</v>
      </c>
    </row>
    <row r="2453" spans="1:77" x14ac:dyDescent="0.2">
      <c r="A2453" s="2" t="s">
        <v>110</v>
      </c>
      <c r="B2453" s="3">
        <v>31916</v>
      </c>
      <c r="C2453" s="4">
        <v>22</v>
      </c>
      <c r="F2453" s="20">
        <v>6.0000000000000001E-3</v>
      </c>
      <c r="G2453" s="22"/>
      <c r="H2453" s="5">
        <v>0.13</v>
      </c>
      <c r="M2453" s="5">
        <v>0.46</v>
      </c>
      <c r="O2453" s="22"/>
      <c r="S2453" s="5">
        <v>101</v>
      </c>
      <c r="T2453" s="5">
        <v>29</v>
      </c>
      <c r="V2453" s="5">
        <v>2</v>
      </c>
      <c r="W2453" s="5">
        <v>0.39</v>
      </c>
      <c r="AB2453" s="5">
        <v>8.77</v>
      </c>
      <c r="AE2453" s="5">
        <v>1.4</v>
      </c>
      <c r="AJ2453" s="5">
        <v>62.7</v>
      </c>
      <c r="AN2453" s="5">
        <v>7.1</v>
      </c>
      <c r="AO2453" s="5">
        <v>0.15</v>
      </c>
      <c r="AT2453" s="5">
        <v>18</v>
      </c>
      <c r="AV2453" s="5">
        <v>3.16</v>
      </c>
      <c r="AW2453" s="5">
        <v>0.01</v>
      </c>
      <c r="AX2453" s="5">
        <v>0.08</v>
      </c>
      <c r="AZ2453" s="22"/>
      <c r="BA2453" s="5">
        <v>7.36</v>
      </c>
      <c r="BE2453" s="5">
        <v>0.3</v>
      </c>
      <c r="BH2453" s="5">
        <v>4.12</v>
      </c>
      <c r="BI2453" s="22"/>
      <c r="BO2453" s="5">
        <v>58.9</v>
      </c>
      <c r="BX2453" s="5">
        <v>8.5</v>
      </c>
      <c r="BY2453" s="20">
        <v>4.3</v>
      </c>
    </row>
    <row r="2454" spans="1:77" x14ac:dyDescent="0.2">
      <c r="A2454" s="2" t="s">
        <v>110</v>
      </c>
      <c r="B2454" s="3">
        <v>31714</v>
      </c>
      <c r="C2454" s="4">
        <v>29</v>
      </c>
      <c r="F2454" s="20">
        <v>0.01</v>
      </c>
      <c r="G2454" s="21"/>
      <c r="H2454" s="5">
        <v>0.1</v>
      </c>
      <c r="J2454" s="20">
        <v>0.8</v>
      </c>
      <c r="M2454" s="20">
        <v>0.3</v>
      </c>
      <c r="N2454" s="20">
        <v>0.2</v>
      </c>
      <c r="Q2454" s="20">
        <v>0.02</v>
      </c>
      <c r="S2454" s="5">
        <v>122</v>
      </c>
      <c r="T2454" s="5">
        <v>32</v>
      </c>
      <c r="U2454" s="20">
        <v>0.2</v>
      </c>
      <c r="V2454" s="5">
        <v>2</v>
      </c>
      <c r="W2454" s="5">
        <v>0.45</v>
      </c>
      <c r="AB2454" s="5">
        <v>8.99</v>
      </c>
      <c r="AD2454" s="21"/>
      <c r="AE2454" s="5">
        <v>1.3</v>
      </c>
      <c r="AI2454" s="20">
        <v>0.9</v>
      </c>
      <c r="AJ2454" s="5">
        <v>61.8</v>
      </c>
      <c r="AN2454" s="5">
        <v>25</v>
      </c>
      <c r="AO2454" s="5">
        <v>0.22</v>
      </c>
      <c r="AT2454" s="5">
        <v>17.3</v>
      </c>
      <c r="AU2454" s="20">
        <v>0.9</v>
      </c>
      <c r="AV2454" s="5">
        <v>0.43</v>
      </c>
      <c r="AW2454" s="5">
        <v>0.01</v>
      </c>
      <c r="AX2454" s="5">
        <v>0.02</v>
      </c>
      <c r="AZ2454" s="22"/>
      <c r="BA2454" s="5">
        <v>7.45</v>
      </c>
      <c r="BC2454" s="20">
        <v>8.0000000000000002E-3</v>
      </c>
      <c r="BE2454" s="20">
        <v>0.5</v>
      </c>
      <c r="BH2454" s="5">
        <v>4.0999999999999996</v>
      </c>
      <c r="BI2454" s="22"/>
      <c r="BO2454" s="5">
        <v>44.8</v>
      </c>
      <c r="BQ2454" s="21"/>
      <c r="BR2454" s="21"/>
      <c r="BT2454" s="21"/>
      <c r="BX2454" s="5">
        <v>8.6</v>
      </c>
      <c r="BY2454" s="20">
        <v>3.64</v>
      </c>
    </row>
    <row r="2455" spans="1:77" x14ac:dyDescent="0.2">
      <c r="A2455" s="2" t="s">
        <v>230</v>
      </c>
      <c r="B2455" s="3">
        <v>41927</v>
      </c>
      <c r="C2455" s="4">
        <v>25</v>
      </c>
      <c r="F2455" s="22"/>
      <c r="G2455" s="20">
        <v>4.0000000000000001E-3</v>
      </c>
      <c r="H2455" s="5">
        <v>0.03</v>
      </c>
      <c r="J2455" s="22"/>
      <c r="M2455" s="20">
        <v>0.56000000000000005</v>
      </c>
      <c r="N2455" s="22"/>
      <c r="O2455" s="22"/>
      <c r="Q2455" s="22"/>
      <c r="S2455" s="5">
        <v>131</v>
      </c>
      <c r="T2455" s="5">
        <v>46</v>
      </c>
      <c r="U2455" s="22"/>
      <c r="V2455" s="20">
        <v>1.7</v>
      </c>
      <c r="W2455" s="5">
        <v>1.36</v>
      </c>
      <c r="AB2455" s="20">
        <v>10.89</v>
      </c>
      <c r="AD2455" s="20">
        <v>0.67</v>
      </c>
      <c r="AE2455" s="5">
        <v>1.64</v>
      </c>
      <c r="AI2455" s="22"/>
      <c r="AJ2455" s="20">
        <v>85.6</v>
      </c>
      <c r="AN2455" s="5">
        <v>11.7</v>
      </c>
      <c r="AO2455" s="5">
        <v>0.16</v>
      </c>
      <c r="AT2455" s="5">
        <v>41.4</v>
      </c>
      <c r="AU2455" s="22"/>
      <c r="AV2455" s="5">
        <v>0.27</v>
      </c>
      <c r="AW2455" s="5">
        <v>0.01</v>
      </c>
      <c r="AX2455" s="5">
        <v>0.02</v>
      </c>
      <c r="AY2455" s="20">
        <v>0.03</v>
      </c>
      <c r="AZ2455" s="22"/>
      <c r="BA2455" s="20">
        <v>7.34</v>
      </c>
      <c r="BC2455" s="22"/>
      <c r="BE2455" s="22"/>
      <c r="BF2455" s="20">
        <v>0.2</v>
      </c>
      <c r="BH2455" s="5">
        <v>6.23</v>
      </c>
      <c r="BI2455" s="22"/>
      <c r="BO2455" s="5">
        <v>87.8</v>
      </c>
      <c r="BQ2455" s="20">
        <v>9.36</v>
      </c>
      <c r="BR2455" s="20">
        <v>9.42</v>
      </c>
      <c r="BX2455" s="20">
        <v>10.3</v>
      </c>
      <c r="BY2455" s="22"/>
    </row>
    <row r="2456" spans="1:77" x14ac:dyDescent="0.2">
      <c r="A2456" s="2" t="s">
        <v>230</v>
      </c>
      <c r="B2456" s="3">
        <v>41570</v>
      </c>
      <c r="C2456" s="4">
        <v>32</v>
      </c>
      <c r="F2456" s="22"/>
      <c r="G2456" s="20">
        <v>3.0000000000000001E-3</v>
      </c>
      <c r="H2456" s="5">
        <v>0.02</v>
      </c>
      <c r="J2456" s="20">
        <v>0.7</v>
      </c>
      <c r="M2456" s="5">
        <v>0.69</v>
      </c>
      <c r="N2456" s="20">
        <v>0.2</v>
      </c>
      <c r="O2456" s="22"/>
      <c r="Q2456" s="20">
        <v>0.02</v>
      </c>
      <c r="S2456" s="5">
        <v>136</v>
      </c>
      <c r="T2456" s="5">
        <v>45</v>
      </c>
      <c r="U2456" s="20">
        <v>0.2</v>
      </c>
      <c r="V2456" s="20">
        <v>1.6</v>
      </c>
      <c r="W2456" s="5">
        <v>0.81</v>
      </c>
      <c r="AB2456" s="5">
        <v>10.78</v>
      </c>
      <c r="AD2456" s="20">
        <v>3.97</v>
      </c>
      <c r="AE2456" s="5">
        <v>1.66</v>
      </c>
      <c r="AI2456" s="20">
        <v>0.5</v>
      </c>
      <c r="AJ2456" s="5">
        <v>86.2</v>
      </c>
      <c r="AN2456" s="5">
        <v>11.9</v>
      </c>
      <c r="AO2456" s="5">
        <v>0.17</v>
      </c>
      <c r="AT2456" s="5">
        <v>39.299999999999997</v>
      </c>
      <c r="AU2456" s="20">
        <v>0.8</v>
      </c>
      <c r="AV2456" s="5">
        <v>0.22</v>
      </c>
      <c r="AW2456" s="5">
        <v>0.01</v>
      </c>
      <c r="AX2456" s="5">
        <v>0.02</v>
      </c>
      <c r="AY2456" s="22"/>
      <c r="AZ2456" s="22"/>
      <c r="BA2456" s="5">
        <v>7.15</v>
      </c>
      <c r="BC2456" s="20">
        <v>1E-3</v>
      </c>
      <c r="BE2456" s="21"/>
      <c r="BF2456" s="20">
        <v>0.09</v>
      </c>
      <c r="BH2456" s="5">
        <v>6.27</v>
      </c>
      <c r="BI2456" s="22"/>
      <c r="BO2456" s="5">
        <v>79.599999999999994</v>
      </c>
      <c r="BQ2456" s="20">
        <v>9.1999999999999993</v>
      </c>
      <c r="BR2456" s="20">
        <v>9.57</v>
      </c>
      <c r="BU2456" s="21"/>
      <c r="BX2456" s="5">
        <v>10.199999999999999</v>
      </c>
      <c r="BY2456" s="20">
        <v>2.1</v>
      </c>
    </row>
    <row r="2457" spans="1:77" x14ac:dyDescent="0.2">
      <c r="A2457" s="2" t="s">
        <v>230</v>
      </c>
      <c r="B2457" s="3">
        <v>41241</v>
      </c>
      <c r="C2457" s="4">
        <v>28</v>
      </c>
      <c r="F2457" s="22"/>
      <c r="G2457" s="5">
        <v>1E-3</v>
      </c>
      <c r="H2457" s="5">
        <v>0.03</v>
      </c>
      <c r="J2457" s="22"/>
      <c r="M2457" s="5">
        <v>0.68</v>
      </c>
      <c r="N2457" s="22"/>
      <c r="Q2457" s="22"/>
      <c r="S2457" s="5">
        <v>134</v>
      </c>
      <c r="T2457" s="5">
        <v>44</v>
      </c>
      <c r="U2457" s="22"/>
      <c r="V2457" s="5">
        <v>1.6</v>
      </c>
      <c r="W2457" s="5">
        <v>1.54</v>
      </c>
      <c r="AB2457" s="5">
        <v>10.45</v>
      </c>
      <c r="AD2457" s="5">
        <v>0.92</v>
      </c>
      <c r="AE2457" s="5">
        <v>1.66</v>
      </c>
      <c r="AI2457" s="22"/>
      <c r="AJ2457" s="5">
        <v>80</v>
      </c>
      <c r="AN2457" s="5">
        <v>11.9</v>
      </c>
      <c r="AO2457" s="5">
        <v>0.16</v>
      </c>
      <c r="AT2457" s="5">
        <v>41.5</v>
      </c>
      <c r="AU2457" s="22"/>
      <c r="AV2457" s="5">
        <v>0.22</v>
      </c>
      <c r="AW2457" s="5">
        <v>0.01</v>
      </c>
      <c r="AX2457" s="5">
        <v>0.02</v>
      </c>
      <c r="AY2457" s="20">
        <v>0.05</v>
      </c>
      <c r="BA2457" s="5">
        <v>7.15</v>
      </c>
      <c r="BC2457" s="22"/>
      <c r="BE2457" s="21"/>
      <c r="BF2457" s="20">
        <v>0.47</v>
      </c>
      <c r="BH2457" s="5">
        <v>6.28</v>
      </c>
      <c r="BI2457" s="22"/>
      <c r="BO2457" s="5">
        <v>95.8</v>
      </c>
      <c r="BQ2457" s="5">
        <v>9.52</v>
      </c>
      <c r="BR2457" s="5">
        <v>9.6</v>
      </c>
      <c r="BS2457" s="20">
        <v>0.2</v>
      </c>
      <c r="BT2457" s="5">
        <v>79</v>
      </c>
      <c r="BV2457" s="20">
        <v>1.7</v>
      </c>
      <c r="BX2457" s="5">
        <v>10.3</v>
      </c>
      <c r="BY2457" s="22"/>
    </row>
    <row r="2458" spans="1:77" x14ac:dyDescent="0.2">
      <c r="A2458" s="2" t="s">
        <v>230</v>
      </c>
      <c r="B2458" s="3">
        <v>40862</v>
      </c>
      <c r="C2458" s="4">
        <v>25</v>
      </c>
      <c r="F2458" s="22"/>
      <c r="G2458" s="5">
        <v>2E-3</v>
      </c>
      <c r="H2458" s="5">
        <v>0.03</v>
      </c>
      <c r="J2458" s="22"/>
      <c r="M2458" s="5">
        <v>0.7</v>
      </c>
      <c r="N2458" s="22"/>
      <c r="Q2458" s="22"/>
      <c r="S2458" s="5">
        <v>145</v>
      </c>
      <c r="T2458" s="5">
        <v>47</v>
      </c>
      <c r="U2458" s="22"/>
      <c r="V2458" s="5">
        <v>1.7</v>
      </c>
      <c r="W2458" s="5">
        <v>1.24</v>
      </c>
      <c r="AB2458" s="5">
        <v>10.52</v>
      </c>
      <c r="AD2458" s="5">
        <v>7.76</v>
      </c>
      <c r="AE2458" s="5">
        <v>1.67</v>
      </c>
      <c r="AI2458" s="22"/>
      <c r="AJ2458" s="5">
        <v>87.4</v>
      </c>
      <c r="AN2458" s="5">
        <v>13</v>
      </c>
      <c r="AO2458" s="5">
        <v>0.17</v>
      </c>
      <c r="AT2458" s="5">
        <v>42.4</v>
      </c>
      <c r="AU2458" s="22"/>
      <c r="AV2458" s="5">
        <v>0.22</v>
      </c>
      <c r="AW2458" s="5">
        <v>0.01</v>
      </c>
      <c r="AX2458" s="5">
        <v>0.02</v>
      </c>
      <c r="AY2458" s="21"/>
      <c r="BA2458" s="5">
        <v>7.19</v>
      </c>
      <c r="BC2458" s="22"/>
      <c r="BE2458" s="22"/>
      <c r="BF2458" s="5">
        <v>0.17</v>
      </c>
      <c r="BH2458" s="5">
        <v>6.25</v>
      </c>
      <c r="BI2458" s="22"/>
      <c r="BO2458" s="5">
        <v>92.4</v>
      </c>
      <c r="BQ2458" s="5">
        <v>9.5</v>
      </c>
      <c r="BR2458" s="5">
        <v>10.27</v>
      </c>
      <c r="BT2458" s="5">
        <v>77</v>
      </c>
      <c r="BX2458" s="5">
        <v>10.3</v>
      </c>
      <c r="BY2458" s="22"/>
    </row>
    <row r="2459" spans="1:77" x14ac:dyDescent="0.2">
      <c r="A2459" s="2" t="s">
        <v>368</v>
      </c>
      <c r="B2459" s="3">
        <v>37200</v>
      </c>
      <c r="C2459" s="4">
        <v>31</v>
      </c>
      <c r="F2459" s="20">
        <v>0.18</v>
      </c>
      <c r="G2459" s="20">
        <v>0.17</v>
      </c>
      <c r="H2459" s="5">
        <v>0.03</v>
      </c>
      <c r="J2459" s="20">
        <v>0.2</v>
      </c>
      <c r="M2459" s="5">
        <v>1.52</v>
      </c>
      <c r="N2459" s="20">
        <v>0.2</v>
      </c>
      <c r="O2459" s="20">
        <v>20</v>
      </c>
      <c r="Q2459" s="20">
        <v>0.22</v>
      </c>
      <c r="S2459" s="5">
        <v>28.4</v>
      </c>
      <c r="T2459" s="5">
        <v>50</v>
      </c>
      <c r="U2459" s="20">
        <v>0.6</v>
      </c>
      <c r="V2459" s="5">
        <v>7.6</v>
      </c>
      <c r="W2459" s="5">
        <v>1.42</v>
      </c>
      <c r="AB2459" s="5">
        <v>0.92</v>
      </c>
      <c r="AD2459" s="22"/>
      <c r="AE2459" s="5">
        <v>12</v>
      </c>
      <c r="AI2459" s="20">
        <v>1.7</v>
      </c>
      <c r="AJ2459" s="5">
        <v>44.3</v>
      </c>
      <c r="AN2459" s="5">
        <v>4.03</v>
      </c>
      <c r="AO2459" s="5">
        <v>5.42</v>
      </c>
      <c r="AT2459" s="5">
        <v>25.6</v>
      </c>
      <c r="AU2459" s="20">
        <v>8.5</v>
      </c>
      <c r="AV2459" s="5">
        <v>52.28</v>
      </c>
      <c r="AW2459" s="5">
        <v>0.01</v>
      </c>
      <c r="AX2459" s="5">
        <v>0.01</v>
      </c>
      <c r="AZ2459" s="20">
        <v>5.0000000000000001E-3</v>
      </c>
      <c r="BA2459" s="5">
        <v>5.5</v>
      </c>
      <c r="BE2459" s="5">
        <v>0.5</v>
      </c>
      <c r="BF2459" s="22"/>
      <c r="BH2459" s="5">
        <v>0.68</v>
      </c>
      <c r="BN2459" s="22"/>
      <c r="BO2459" s="5">
        <v>36.299999999999997</v>
      </c>
      <c r="BQ2459" s="22"/>
      <c r="BR2459" s="22"/>
      <c r="BX2459" s="5">
        <v>11.8</v>
      </c>
      <c r="BY2459" s="20">
        <v>39</v>
      </c>
    </row>
    <row r="2460" spans="1:77" x14ac:dyDescent="0.2">
      <c r="A2460" s="2" t="s">
        <v>368</v>
      </c>
      <c r="B2460" s="3">
        <v>36486</v>
      </c>
      <c r="C2460" s="4">
        <v>23</v>
      </c>
      <c r="F2460" s="5">
        <v>0.49</v>
      </c>
      <c r="G2460" s="20">
        <v>0.42</v>
      </c>
      <c r="H2460" s="5">
        <v>0.02</v>
      </c>
      <c r="J2460" s="22"/>
      <c r="M2460" s="5">
        <v>1.22</v>
      </c>
      <c r="N2460" s="22"/>
      <c r="Q2460" s="22"/>
      <c r="S2460" s="5">
        <v>37</v>
      </c>
      <c r="T2460" s="5">
        <v>47</v>
      </c>
      <c r="U2460" s="22"/>
      <c r="V2460" s="5">
        <v>6.9</v>
      </c>
      <c r="W2460" s="5">
        <v>0.15</v>
      </c>
      <c r="AB2460" s="5">
        <v>1.1399999999999999</v>
      </c>
      <c r="AD2460" s="22"/>
      <c r="AE2460" s="5">
        <v>13</v>
      </c>
      <c r="AI2460" s="22"/>
      <c r="AJ2460" s="5">
        <v>45.4</v>
      </c>
      <c r="AN2460" s="5">
        <v>4.5</v>
      </c>
      <c r="AO2460" s="5">
        <v>1.9</v>
      </c>
      <c r="AT2460" s="5">
        <v>20</v>
      </c>
      <c r="AU2460" s="22"/>
      <c r="AV2460" s="5">
        <v>98.94</v>
      </c>
      <c r="AW2460" s="5">
        <v>0.01</v>
      </c>
      <c r="AX2460" s="5">
        <v>0.01</v>
      </c>
      <c r="AY2460" s="22"/>
      <c r="AZ2460" s="20">
        <v>5.0000000000000001E-3</v>
      </c>
      <c r="BA2460" s="5">
        <v>5.08</v>
      </c>
      <c r="BC2460" s="22"/>
      <c r="BE2460" s="5">
        <v>2.1</v>
      </c>
      <c r="BF2460" s="22"/>
      <c r="BH2460" s="5">
        <v>0.12</v>
      </c>
      <c r="BI2460" s="22"/>
      <c r="BO2460" s="5">
        <v>30.8</v>
      </c>
      <c r="BW2460" s="22"/>
      <c r="BX2460" s="5">
        <v>10.8</v>
      </c>
      <c r="BY2460" s="22"/>
    </row>
    <row r="2461" spans="1:77" x14ac:dyDescent="0.2">
      <c r="A2461" s="2" t="s">
        <v>368</v>
      </c>
      <c r="B2461" s="3">
        <v>36265</v>
      </c>
      <c r="C2461" s="4">
        <v>23</v>
      </c>
      <c r="F2461" s="20">
        <v>1.4</v>
      </c>
      <c r="G2461" s="5">
        <v>1.4</v>
      </c>
      <c r="H2461" s="5">
        <v>0.01</v>
      </c>
      <c r="J2461" s="22"/>
      <c r="M2461" s="21"/>
      <c r="N2461" s="22"/>
      <c r="Q2461" s="22"/>
      <c r="S2461" s="5">
        <v>28</v>
      </c>
      <c r="T2461" s="5">
        <v>43</v>
      </c>
      <c r="U2461" s="22"/>
      <c r="V2461" s="5">
        <v>7.2</v>
      </c>
      <c r="W2461" s="5">
        <v>0.02</v>
      </c>
      <c r="AB2461" s="5">
        <v>0.56999999999999995</v>
      </c>
      <c r="AD2461" s="21"/>
      <c r="AE2461" s="5">
        <v>15</v>
      </c>
      <c r="AI2461" s="22"/>
      <c r="AJ2461" s="5">
        <v>27.1</v>
      </c>
      <c r="AN2461" s="5">
        <v>5.2</v>
      </c>
      <c r="AO2461" s="5">
        <v>0.96</v>
      </c>
      <c r="AT2461" s="5">
        <v>24</v>
      </c>
      <c r="AU2461" s="22"/>
      <c r="AV2461" s="5">
        <v>71.8</v>
      </c>
      <c r="AW2461" s="5">
        <v>0.01</v>
      </c>
      <c r="AX2461" s="5">
        <v>0.01</v>
      </c>
      <c r="AY2461" s="22"/>
      <c r="AZ2461" s="20">
        <v>5.8999999999999999E-3</v>
      </c>
      <c r="BA2461" s="5">
        <v>4.87</v>
      </c>
      <c r="BC2461" s="22"/>
      <c r="BE2461" s="5">
        <v>2.1</v>
      </c>
      <c r="BF2461" s="22"/>
      <c r="BH2461" s="5">
        <v>0.13</v>
      </c>
      <c r="BI2461" s="20">
        <v>1.69</v>
      </c>
      <c r="BO2461" s="5">
        <v>39.200000000000003</v>
      </c>
      <c r="BQ2461" s="21"/>
      <c r="BR2461" s="21"/>
      <c r="BS2461" s="22"/>
      <c r="BT2461" s="21"/>
      <c r="BV2461" s="22"/>
      <c r="BX2461" s="5">
        <v>7.2</v>
      </c>
      <c r="BY2461" s="22"/>
    </row>
    <row r="2462" spans="1:77" x14ac:dyDescent="0.2">
      <c r="A2462" s="2" t="s">
        <v>335</v>
      </c>
      <c r="B2462" s="3">
        <v>37557</v>
      </c>
      <c r="C2462" s="4">
        <v>32</v>
      </c>
      <c r="F2462" s="20">
        <v>1.31</v>
      </c>
      <c r="G2462" s="20">
        <v>1.2</v>
      </c>
      <c r="H2462" s="5">
        <v>0.12</v>
      </c>
      <c r="J2462" s="20">
        <v>0.5</v>
      </c>
      <c r="M2462" s="5">
        <v>1.08</v>
      </c>
      <c r="N2462" s="20">
        <v>1.5</v>
      </c>
      <c r="O2462" s="20">
        <v>28</v>
      </c>
      <c r="Q2462" s="20">
        <v>2.5</v>
      </c>
      <c r="S2462" s="5">
        <v>28</v>
      </c>
      <c r="T2462" s="5">
        <v>15</v>
      </c>
      <c r="U2462" s="20">
        <v>0.6</v>
      </c>
      <c r="V2462" s="20">
        <v>8.1999999999999993</v>
      </c>
      <c r="W2462" s="5">
        <v>4.71</v>
      </c>
      <c r="AB2462" s="5">
        <v>1.91</v>
      </c>
      <c r="AD2462" s="22"/>
      <c r="AE2462" s="5">
        <v>14.1</v>
      </c>
      <c r="AH2462" s="22"/>
      <c r="AI2462" s="20">
        <v>8.3000000000000007</v>
      </c>
      <c r="AJ2462" s="5">
        <v>31.7</v>
      </c>
      <c r="AM2462" s="22"/>
      <c r="AN2462" s="5">
        <v>4.6399999999999997</v>
      </c>
      <c r="AO2462" s="5">
        <v>0.04</v>
      </c>
      <c r="AR2462" s="22"/>
      <c r="AT2462" s="5">
        <v>8.02</v>
      </c>
      <c r="AU2462" s="20">
        <v>46</v>
      </c>
      <c r="AV2462" s="5">
        <v>31.65</v>
      </c>
      <c r="AW2462" s="5">
        <v>0.01</v>
      </c>
      <c r="AX2462" s="5">
        <v>0.01</v>
      </c>
      <c r="AZ2462" s="20">
        <v>5.0000000000000001E-3</v>
      </c>
      <c r="BA2462" s="5">
        <v>4.82</v>
      </c>
      <c r="BC2462" s="20">
        <v>3.8E-3</v>
      </c>
      <c r="BE2462" s="5">
        <v>1.3</v>
      </c>
      <c r="BF2462" s="22"/>
      <c r="BH2462" s="5">
        <v>0.09</v>
      </c>
      <c r="BM2462" s="22"/>
      <c r="BO2462" s="20">
        <v>84.9</v>
      </c>
      <c r="BQ2462" s="22"/>
      <c r="BR2462" s="22"/>
      <c r="BT2462" s="22"/>
      <c r="BU2462" s="21"/>
      <c r="BX2462" s="5">
        <v>12.2</v>
      </c>
      <c r="BY2462" s="20">
        <v>120</v>
      </c>
    </row>
    <row r="2463" spans="1:77" x14ac:dyDescent="0.2">
      <c r="A2463" s="2" t="s">
        <v>285</v>
      </c>
      <c r="B2463" s="3">
        <v>37720</v>
      </c>
      <c r="C2463" s="4">
        <v>32</v>
      </c>
      <c r="F2463" s="5">
        <v>0.17</v>
      </c>
      <c r="G2463" s="5">
        <v>0.16</v>
      </c>
      <c r="H2463" s="5">
        <v>0.01</v>
      </c>
      <c r="J2463" s="5">
        <v>0.8</v>
      </c>
      <c r="M2463" s="5">
        <v>0.69</v>
      </c>
      <c r="N2463" s="5">
        <v>0.2</v>
      </c>
      <c r="O2463" s="5">
        <v>10</v>
      </c>
      <c r="Q2463" s="5">
        <v>0.65</v>
      </c>
      <c r="S2463" s="5">
        <v>68.400000000000006</v>
      </c>
      <c r="T2463" s="5">
        <v>25</v>
      </c>
      <c r="U2463" s="5">
        <v>0.3</v>
      </c>
      <c r="V2463" s="5">
        <v>1.9</v>
      </c>
      <c r="W2463" s="5">
        <v>0.05</v>
      </c>
      <c r="AB2463" s="5">
        <v>5.2</v>
      </c>
      <c r="AD2463" s="22"/>
      <c r="AE2463" s="5">
        <v>2.2000000000000002</v>
      </c>
      <c r="AI2463" s="5">
        <v>3.9</v>
      </c>
      <c r="AJ2463" s="5">
        <v>45</v>
      </c>
      <c r="AN2463" s="5">
        <v>6.04</v>
      </c>
      <c r="AO2463" s="5">
        <v>0.16</v>
      </c>
      <c r="AS2463" s="22"/>
      <c r="AT2463" s="5">
        <v>14.1</v>
      </c>
      <c r="AU2463" s="5">
        <v>21</v>
      </c>
      <c r="AV2463" s="5">
        <v>19.87</v>
      </c>
      <c r="AW2463" s="5">
        <v>0.01</v>
      </c>
      <c r="AX2463" s="5">
        <v>0.01</v>
      </c>
      <c r="AZ2463" s="5">
        <v>0.01</v>
      </c>
      <c r="BA2463" s="5">
        <v>6.29</v>
      </c>
      <c r="BC2463" s="5">
        <v>1.2999999999999999E-3</v>
      </c>
      <c r="BE2463" s="5">
        <v>3.5</v>
      </c>
      <c r="BF2463" s="22"/>
      <c r="BH2463" s="5">
        <v>2.35</v>
      </c>
      <c r="BN2463" s="22"/>
      <c r="BO2463" s="20">
        <v>51.8</v>
      </c>
      <c r="BQ2463" s="22"/>
      <c r="BR2463" s="22"/>
      <c r="BW2463" s="22"/>
      <c r="BX2463" s="5">
        <v>8.8000000000000007</v>
      </c>
      <c r="BY2463" s="5">
        <v>26</v>
      </c>
    </row>
    <row r="2464" spans="1:77" x14ac:dyDescent="0.2">
      <c r="A2464" s="2" t="s">
        <v>339</v>
      </c>
      <c r="B2464" s="3">
        <v>42255</v>
      </c>
      <c r="C2464" s="4">
        <v>22</v>
      </c>
      <c r="F2464" s="21"/>
      <c r="G2464" s="20">
        <v>0.83</v>
      </c>
      <c r="H2464" s="5">
        <v>0.6</v>
      </c>
      <c r="J2464" s="22"/>
      <c r="M2464" s="5">
        <v>2.14</v>
      </c>
      <c r="N2464" s="22"/>
      <c r="O2464" s="22"/>
      <c r="Q2464" s="22"/>
      <c r="S2464" s="5">
        <v>18.100000000000001</v>
      </c>
      <c r="T2464" s="5">
        <v>23</v>
      </c>
      <c r="U2464" s="22"/>
      <c r="V2464" s="5">
        <v>21</v>
      </c>
      <c r="W2464" s="5">
        <v>8.11</v>
      </c>
      <c r="AB2464" s="5">
        <v>1.78</v>
      </c>
      <c r="AD2464" s="20">
        <v>9.25</v>
      </c>
      <c r="AE2464" s="5">
        <v>7.79</v>
      </c>
      <c r="AJ2464" s="21"/>
      <c r="AN2464" s="5">
        <v>3.43</v>
      </c>
      <c r="AO2464" s="5">
        <v>0.12</v>
      </c>
      <c r="AT2464" s="5">
        <v>12.7</v>
      </c>
      <c r="AU2464" s="22"/>
      <c r="AV2464" s="5">
        <v>0.22</v>
      </c>
      <c r="AW2464" s="5">
        <v>0.01</v>
      </c>
      <c r="AX2464" s="5">
        <v>0.14000000000000001</v>
      </c>
      <c r="AZ2464" s="22"/>
      <c r="BA2464" s="5">
        <v>5.59</v>
      </c>
      <c r="BC2464" s="22"/>
      <c r="BE2464" s="21"/>
      <c r="BF2464" s="22"/>
      <c r="BH2464" s="5">
        <v>1.3</v>
      </c>
      <c r="BO2464" s="5">
        <v>15.9</v>
      </c>
      <c r="BQ2464" s="20">
        <v>2.2799999999999998</v>
      </c>
      <c r="BR2464" s="20">
        <v>2.5099999999999998</v>
      </c>
      <c r="BX2464" s="5">
        <v>11.5</v>
      </c>
      <c r="BY2464" s="22"/>
    </row>
    <row r="2465" spans="1:77" x14ac:dyDescent="0.2">
      <c r="A2465" s="2" t="s">
        <v>339</v>
      </c>
      <c r="B2465" s="3">
        <v>41564</v>
      </c>
      <c r="C2465" s="4">
        <v>32</v>
      </c>
      <c r="F2465" s="21"/>
      <c r="G2465" s="20">
        <v>0.46</v>
      </c>
      <c r="H2465" s="5">
        <v>0.62</v>
      </c>
      <c r="J2465" s="20">
        <v>1.7</v>
      </c>
      <c r="M2465" s="5">
        <v>1.35</v>
      </c>
      <c r="N2465" s="20">
        <v>0.3</v>
      </c>
      <c r="O2465" s="22"/>
      <c r="Q2465" s="20">
        <v>0.02</v>
      </c>
      <c r="S2465" s="5">
        <v>17.8</v>
      </c>
      <c r="T2465" s="5">
        <v>22</v>
      </c>
      <c r="U2465" s="20">
        <v>1.7</v>
      </c>
      <c r="V2465" s="5">
        <v>23</v>
      </c>
      <c r="W2465" s="5">
        <v>7.14</v>
      </c>
      <c r="AB2465" s="5">
        <v>1.56</v>
      </c>
      <c r="AD2465" s="20">
        <v>4.53</v>
      </c>
      <c r="AE2465" s="5">
        <v>7.76</v>
      </c>
      <c r="AI2465" s="20">
        <v>4.5</v>
      </c>
      <c r="AJ2465" s="5">
        <v>20.9</v>
      </c>
      <c r="AN2465" s="5">
        <v>3.16</v>
      </c>
      <c r="AO2465" s="5">
        <v>0.12</v>
      </c>
      <c r="AT2465" s="5">
        <v>11.9</v>
      </c>
      <c r="AU2465" s="20">
        <v>0.5</v>
      </c>
      <c r="AV2465" s="5">
        <v>0.22</v>
      </c>
      <c r="AW2465" s="5">
        <v>0.01</v>
      </c>
      <c r="AX2465" s="5">
        <v>0.15</v>
      </c>
      <c r="AZ2465" s="22"/>
      <c r="BA2465" s="5">
        <v>5.88</v>
      </c>
      <c r="BC2465" s="20">
        <v>1.1000000000000001E-3</v>
      </c>
      <c r="BE2465" s="21"/>
      <c r="BF2465" s="20">
        <v>0.22</v>
      </c>
      <c r="BH2465" s="5">
        <v>1.27</v>
      </c>
      <c r="BO2465" s="5">
        <v>16.399999999999999</v>
      </c>
      <c r="BQ2465" s="20">
        <v>2.2400000000000002</v>
      </c>
      <c r="BR2465" s="20">
        <v>2.34</v>
      </c>
      <c r="BX2465" s="5">
        <v>11.4</v>
      </c>
      <c r="BY2465" s="5">
        <v>22</v>
      </c>
    </row>
    <row r="2466" spans="1:77" x14ac:dyDescent="0.2">
      <c r="A2466" s="2" t="s">
        <v>339</v>
      </c>
      <c r="B2466" s="3">
        <v>40150</v>
      </c>
      <c r="C2466" s="4">
        <v>23</v>
      </c>
      <c r="F2466" s="22"/>
      <c r="G2466" s="5">
        <v>0.42</v>
      </c>
      <c r="H2466" s="5">
        <v>0.55000000000000004</v>
      </c>
      <c r="J2466" s="22"/>
      <c r="M2466" s="20">
        <v>0.69</v>
      </c>
      <c r="N2466" s="22"/>
      <c r="O2466" s="22"/>
      <c r="Q2466" s="22"/>
      <c r="S2466" s="5">
        <v>16.7</v>
      </c>
      <c r="T2466" s="5">
        <v>26</v>
      </c>
      <c r="U2466" s="20">
        <v>1.4</v>
      </c>
      <c r="V2466" s="5">
        <v>21</v>
      </c>
      <c r="W2466" s="5">
        <v>8.09</v>
      </c>
      <c r="AB2466" s="5">
        <v>1.26</v>
      </c>
      <c r="AD2466" s="5">
        <v>4.2699999999999996</v>
      </c>
      <c r="AE2466" s="5">
        <v>8.7799999999999994</v>
      </c>
      <c r="AI2466" s="22"/>
      <c r="AJ2466" s="5">
        <v>21.1</v>
      </c>
      <c r="AN2466" s="5">
        <v>3.09</v>
      </c>
      <c r="AO2466" s="5">
        <v>0.15</v>
      </c>
      <c r="AS2466" s="22"/>
      <c r="AT2466" s="5">
        <v>14.2</v>
      </c>
      <c r="AU2466" s="22"/>
      <c r="AV2466" s="5">
        <v>0.22</v>
      </c>
      <c r="AW2466" s="5">
        <v>0.01</v>
      </c>
      <c r="AX2466" s="5">
        <v>0.14000000000000001</v>
      </c>
      <c r="AZ2466" s="22"/>
      <c r="BA2466" s="5">
        <v>5.76</v>
      </c>
      <c r="BC2466" s="22"/>
      <c r="BE2466" s="22"/>
      <c r="BF2466" s="5">
        <v>0.28999999999999998</v>
      </c>
      <c r="BH2466" s="5">
        <v>1.1299999999999999</v>
      </c>
      <c r="BI2466" s="21"/>
      <c r="BO2466" s="5">
        <v>23</v>
      </c>
      <c r="BQ2466" s="21"/>
      <c r="BR2466" s="21"/>
      <c r="BW2466" s="22"/>
      <c r="BX2466" s="5">
        <v>11.1</v>
      </c>
      <c r="BY2466" s="22"/>
    </row>
    <row r="2467" spans="1:77" x14ac:dyDescent="0.2">
      <c r="A2467" s="2" t="s">
        <v>294</v>
      </c>
      <c r="B2467" s="3">
        <v>41564</v>
      </c>
      <c r="C2467" s="4">
        <v>32</v>
      </c>
      <c r="F2467" s="21"/>
      <c r="G2467" s="20">
        <v>0.08</v>
      </c>
      <c r="H2467" s="5">
        <v>0.09</v>
      </c>
      <c r="J2467" s="5">
        <v>2.7</v>
      </c>
      <c r="M2467" s="5">
        <v>0.74</v>
      </c>
      <c r="N2467" s="5">
        <v>0.2</v>
      </c>
      <c r="Q2467" s="5">
        <v>0.36</v>
      </c>
      <c r="S2467" s="5">
        <v>76.5</v>
      </c>
      <c r="T2467" s="5">
        <v>28</v>
      </c>
      <c r="U2467" s="5">
        <v>0.4</v>
      </c>
      <c r="V2467" s="5">
        <v>3.1</v>
      </c>
      <c r="W2467" s="5">
        <v>12.1</v>
      </c>
      <c r="AB2467" s="5">
        <v>3.46</v>
      </c>
      <c r="AD2467" s="20">
        <v>10.72</v>
      </c>
      <c r="AE2467" s="5">
        <v>8.57</v>
      </c>
      <c r="AI2467" s="5">
        <v>0.6</v>
      </c>
      <c r="AJ2467" s="5">
        <v>54.1</v>
      </c>
      <c r="AN2467" s="5">
        <v>5.81</v>
      </c>
      <c r="AO2467" s="5">
        <v>0.71</v>
      </c>
      <c r="AT2467" s="5">
        <v>15.9</v>
      </c>
      <c r="AU2467" s="5">
        <v>16</v>
      </c>
      <c r="AV2467" s="5">
        <v>0.22</v>
      </c>
      <c r="AW2467" s="5">
        <v>0.01</v>
      </c>
      <c r="AX2467" s="5">
        <v>0.02</v>
      </c>
      <c r="AY2467" s="22"/>
      <c r="BA2467" s="5">
        <v>6.69</v>
      </c>
      <c r="BC2467" s="5">
        <v>1E-3</v>
      </c>
      <c r="BE2467" s="21"/>
      <c r="BF2467" s="20">
        <v>0.18</v>
      </c>
      <c r="BH2467" s="5">
        <v>2.73</v>
      </c>
      <c r="BN2467" s="22"/>
      <c r="BO2467" s="5">
        <v>85.3</v>
      </c>
      <c r="BQ2467" s="20">
        <v>5.3</v>
      </c>
      <c r="BR2467" s="20">
        <v>5.9</v>
      </c>
      <c r="BX2467" s="5">
        <v>9.4</v>
      </c>
      <c r="BY2467" s="5">
        <v>43</v>
      </c>
    </row>
    <row r="2468" spans="1:77" x14ac:dyDescent="0.2">
      <c r="A2468" s="2" t="s">
        <v>294</v>
      </c>
      <c r="B2468" s="3">
        <v>41256</v>
      </c>
      <c r="C2468" s="4">
        <v>29</v>
      </c>
      <c r="F2468" s="22"/>
      <c r="G2468" s="20">
        <v>0.11</v>
      </c>
      <c r="H2468" s="5">
        <v>0.09</v>
      </c>
      <c r="J2468" s="20">
        <v>2.9</v>
      </c>
      <c r="M2468" s="5">
        <v>1.17</v>
      </c>
      <c r="N2468" s="22"/>
      <c r="Q2468" s="22"/>
      <c r="S2468" s="5">
        <v>78.099999999999994</v>
      </c>
      <c r="T2468" s="5">
        <v>34</v>
      </c>
      <c r="U2468" s="22"/>
      <c r="V2468" s="20">
        <v>3.1</v>
      </c>
      <c r="W2468" s="5">
        <v>11.3</v>
      </c>
      <c r="AB2468" s="5">
        <v>3.08</v>
      </c>
      <c r="AD2468" s="20">
        <v>5.84</v>
      </c>
      <c r="AE2468" s="5">
        <v>9.8800000000000008</v>
      </c>
      <c r="AI2468" s="22"/>
      <c r="AJ2468" s="5">
        <v>55.7</v>
      </c>
      <c r="AN2468" s="5">
        <v>6.4</v>
      </c>
      <c r="AO2468" s="5">
        <v>0.65</v>
      </c>
      <c r="AT2468" s="5">
        <v>17</v>
      </c>
      <c r="AU2468" s="22"/>
      <c r="AV2468" s="5">
        <v>1.27</v>
      </c>
      <c r="AW2468" s="20">
        <v>0.01</v>
      </c>
      <c r="AX2468" s="5">
        <v>7.0000000000000007E-2</v>
      </c>
      <c r="AY2468" s="20">
        <v>0.13</v>
      </c>
      <c r="BA2468" s="5">
        <v>6.62</v>
      </c>
      <c r="BC2468" s="22"/>
      <c r="BE2468" s="21"/>
      <c r="BF2468" s="20">
        <v>0.39</v>
      </c>
      <c r="BH2468" s="5">
        <v>2.66</v>
      </c>
      <c r="BI2468" s="22"/>
      <c r="BO2468" s="20">
        <v>99.8</v>
      </c>
      <c r="BQ2468" s="20">
        <v>5.72</v>
      </c>
      <c r="BR2468" s="20">
        <v>6.06</v>
      </c>
      <c r="BS2468" s="20">
        <v>0.2</v>
      </c>
      <c r="BT2468" s="20">
        <v>34</v>
      </c>
      <c r="BU2468" s="21"/>
      <c r="BV2468" s="20">
        <v>0.12</v>
      </c>
      <c r="BX2468" s="5">
        <v>10.1</v>
      </c>
      <c r="BY2468" s="22"/>
    </row>
    <row r="2469" spans="1:77" x14ac:dyDescent="0.2">
      <c r="A2469" s="2" t="s">
        <v>294</v>
      </c>
      <c r="B2469" s="3">
        <v>40876</v>
      </c>
      <c r="C2469" s="4">
        <v>26</v>
      </c>
      <c r="F2469" s="21"/>
      <c r="G2469" s="20">
        <v>7.0000000000000007E-2</v>
      </c>
      <c r="H2469" s="5">
        <v>7.0000000000000007E-2</v>
      </c>
      <c r="J2469" s="20">
        <v>3.1</v>
      </c>
      <c r="M2469" s="5">
        <v>0.96</v>
      </c>
      <c r="N2469" s="22"/>
      <c r="Q2469" s="22"/>
      <c r="S2469" s="5">
        <v>68.400000000000006</v>
      </c>
      <c r="T2469" s="5">
        <v>18</v>
      </c>
      <c r="U2469" s="22"/>
      <c r="V2469" s="5">
        <v>3.2</v>
      </c>
      <c r="W2469" s="5">
        <v>13.1</v>
      </c>
      <c r="AB2469" s="5">
        <v>3.16</v>
      </c>
      <c r="AD2469" s="20">
        <v>24.46</v>
      </c>
      <c r="AE2469" s="5">
        <v>9.67</v>
      </c>
      <c r="AI2469" s="22"/>
      <c r="AJ2469" s="5">
        <v>49.7</v>
      </c>
      <c r="AN2469" s="5">
        <v>5.53</v>
      </c>
      <c r="AO2469" s="5">
        <v>0.83</v>
      </c>
      <c r="AT2469" s="5">
        <v>17.100000000000001</v>
      </c>
      <c r="AU2469" s="22"/>
      <c r="AV2469" s="5">
        <v>3.27</v>
      </c>
      <c r="AW2469" s="5">
        <v>0.01</v>
      </c>
      <c r="AX2469" s="5">
        <v>7.0000000000000007E-2</v>
      </c>
      <c r="BA2469" s="5">
        <v>6.58</v>
      </c>
      <c r="BC2469" s="22"/>
      <c r="BE2469" s="21"/>
      <c r="BF2469" s="20">
        <v>0.32</v>
      </c>
      <c r="BH2469" s="5">
        <v>2.21</v>
      </c>
      <c r="BI2469" s="22"/>
      <c r="BO2469" s="5">
        <v>77.400000000000006</v>
      </c>
      <c r="BQ2469" s="20">
        <v>4.38</v>
      </c>
      <c r="BR2469" s="20">
        <v>5.61</v>
      </c>
      <c r="BT2469" s="20">
        <v>33</v>
      </c>
      <c r="BX2469" s="5">
        <v>10.3</v>
      </c>
      <c r="BY2469" s="22"/>
    </row>
    <row r="2470" spans="1:77" x14ac:dyDescent="0.2">
      <c r="A2470" s="2" t="s">
        <v>259</v>
      </c>
      <c r="B2470" s="3">
        <v>31713</v>
      </c>
      <c r="C2470" s="4">
        <v>29</v>
      </c>
      <c r="F2470" s="20">
        <v>0.2</v>
      </c>
      <c r="G2470" s="21"/>
      <c r="H2470" s="5">
        <v>0.63</v>
      </c>
      <c r="J2470" s="20">
        <v>0.1</v>
      </c>
      <c r="M2470" s="5">
        <v>0.06</v>
      </c>
      <c r="N2470" s="20">
        <v>0.5</v>
      </c>
      <c r="Q2470" s="20">
        <v>0.01</v>
      </c>
      <c r="S2470" s="5">
        <v>29.5</v>
      </c>
      <c r="T2470" s="5">
        <v>39</v>
      </c>
      <c r="U2470" s="20">
        <v>0.6</v>
      </c>
      <c r="V2470" s="5">
        <v>14</v>
      </c>
      <c r="W2470" s="5">
        <v>1.1000000000000001</v>
      </c>
      <c r="AB2470" s="20">
        <v>10.07</v>
      </c>
      <c r="AD2470" s="22"/>
      <c r="AE2470" s="5">
        <v>7.4</v>
      </c>
      <c r="AI2470" s="20">
        <v>3.7</v>
      </c>
      <c r="AJ2470" s="5">
        <v>59.7</v>
      </c>
      <c r="AN2470" s="5">
        <v>15.5</v>
      </c>
      <c r="AO2470" s="5">
        <v>0.04</v>
      </c>
      <c r="AT2470" s="5">
        <v>82.5</v>
      </c>
      <c r="AU2470" s="20">
        <v>0.3</v>
      </c>
      <c r="AV2470" s="5">
        <v>0.04</v>
      </c>
      <c r="AW2470" s="20">
        <v>0.01</v>
      </c>
      <c r="AX2470" s="5">
        <v>0.28999999999999998</v>
      </c>
      <c r="AY2470" s="22"/>
      <c r="BA2470" s="5">
        <v>8.0500000000000007</v>
      </c>
      <c r="BC2470" s="20">
        <v>0.01</v>
      </c>
      <c r="BE2470" s="20">
        <v>0.3</v>
      </c>
      <c r="BF2470" s="22"/>
      <c r="BH2470" s="5">
        <v>5.3</v>
      </c>
      <c r="BI2470" s="22"/>
      <c r="BO2470" s="20">
        <v>5</v>
      </c>
      <c r="BQ2470" s="22"/>
      <c r="BR2470" s="22"/>
      <c r="BT2470" s="22"/>
      <c r="BX2470" s="5">
        <v>10.4</v>
      </c>
      <c r="BY2470" s="20">
        <v>3.6</v>
      </c>
    </row>
    <row r="2471" spans="1:77" x14ac:dyDescent="0.2">
      <c r="A2471" s="2" t="s">
        <v>251</v>
      </c>
      <c r="B2471" s="3">
        <v>41228</v>
      </c>
      <c r="C2471" s="4">
        <v>28</v>
      </c>
      <c r="F2471" s="22"/>
      <c r="G2471" s="5">
        <v>0.01</v>
      </c>
      <c r="H2471" s="5">
        <v>0.05</v>
      </c>
      <c r="J2471" s="22"/>
      <c r="M2471" s="5">
        <v>0.89</v>
      </c>
      <c r="N2471" s="22"/>
      <c r="Q2471" s="22"/>
      <c r="S2471" s="5">
        <v>67.099999999999994</v>
      </c>
      <c r="T2471" s="5">
        <v>107</v>
      </c>
      <c r="U2471" s="22"/>
      <c r="V2471" s="5">
        <v>1.2</v>
      </c>
      <c r="W2471" s="5">
        <v>9.34</v>
      </c>
      <c r="AB2471" s="20">
        <v>3.48</v>
      </c>
      <c r="AD2471" s="5">
        <v>7.0000000000000007E-2</v>
      </c>
      <c r="AE2471" s="5">
        <v>1.27</v>
      </c>
      <c r="AI2471" s="22"/>
      <c r="AJ2471" s="5">
        <v>61.8</v>
      </c>
      <c r="AN2471" s="5">
        <v>9.1999999999999993</v>
      </c>
      <c r="AO2471" s="5">
        <v>0.38</v>
      </c>
      <c r="AT2471" s="5">
        <v>21.7</v>
      </c>
      <c r="AU2471" s="22"/>
      <c r="AV2471" s="5">
        <v>0.22</v>
      </c>
      <c r="AW2471" s="5">
        <v>0.01</v>
      </c>
      <c r="AX2471" s="5">
        <v>0.14000000000000001</v>
      </c>
      <c r="AY2471" s="20">
        <v>0.09</v>
      </c>
      <c r="BA2471" s="5">
        <v>6.54</v>
      </c>
      <c r="BC2471" s="22"/>
      <c r="BE2471" s="22"/>
      <c r="BF2471" s="20">
        <v>0.64</v>
      </c>
      <c r="BH2471" s="5">
        <v>1.63</v>
      </c>
      <c r="BO2471" s="5">
        <v>45.4</v>
      </c>
      <c r="BQ2471" s="5">
        <v>5.6</v>
      </c>
      <c r="BR2471" s="5">
        <v>5.6</v>
      </c>
      <c r="BS2471" s="20">
        <v>0.2</v>
      </c>
      <c r="BT2471" s="5">
        <v>26</v>
      </c>
      <c r="BV2471" s="20">
        <v>0.1</v>
      </c>
      <c r="BX2471" s="5">
        <v>9.1999999999999993</v>
      </c>
      <c r="BY2471" s="22"/>
    </row>
    <row r="2472" spans="1:77" x14ac:dyDescent="0.2">
      <c r="A2472" s="2" t="s">
        <v>335</v>
      </c>
      <c r="B2472" s="3">
        <v>36095</v>
      </c>
      <c r="C2472" s="4">
        <v>23</v>
      </c>
      <c r="F2472" s="5">
        <v>3.7</v>
      </c>
      <c r="G2472" s="20">
        <v>3.6</v>
      </c>
      <c r="H2472" s="5">
        <v>0.06</v>
      </c>
      <c r="J2472" s="21"/>
      <c r="M2472" s="21"/>
      <c r="N2472" s="21"/>
      <c r="Q2472" s="21"/>
      <c r="S2472" s="5">
        <v>37</v>
      </c>
      <c r="T2472" s="5">
        <v>19</v>
      </c>
      <c r="U2472" s="21"/>
      <c r="V2472" s="5">
        <v>6.4</v>
      </c>
      <c r="W2472" s="5">
        <v>7.7</v>
      </c>
      <c r="AB2472" s="5">
        <v>1.1200000000000001</v>
      </c>
      <c r="AD2472" s="21"/>
      <c r="AE2472" s="5">
        <v>14</v>
      </c>
      <c r="AI2472" s="21"/>
      <c r="AJ2472" s="5">
        <v>46.9</v>
      </c>
      <c r="AN2472" s="5">
        <v>5.4</v>
      </c>
      <c r="AO2472" s="5">
        <v>0.06</v>
      </c>
      <c r="AT2472" s="5">
        <v>18</v>
      </c>
      <c r="AU2472" s="21"/>
      <c r="AV2472" s="5">
        <v>54.6</v>
      </c>
      <c r="AW2472" s="5">
        <v>0.01</v>
      </c>
      <c r="AX2472" s="5">
        <v>0.01</v>
      </c>
      <c r="AZ2472" s="20">
        <v>9.4000000000000004E-3</v>
      </c>
      <c r="BA2472" s="5">
        <v>4.95</v>
      </c>
      <c r="BC2472" s="21"/>
      <c r="BE2472" s="5">
        <v>2.4</v>
      </c>
      <c r="BH2472" s="5">
        <v>0.09</v>
      </c>
      <c r="BI2472" s="5">
        <v>1.63</v>
      </c>
      <c r="BO2472" s="5">
        <v>135</v>
      </c>
      <c r="BQ2472" s="21"/>
      <c r="BR2472" s="21"/>
      <c r="BX2472" s="5">
        <v>11.6</v>
      </c>
      <c r="BY2472" s="21"/>
    </row>
    <row r="2473" spans="1:77" x14ac:dyDescent="0.2">
      <c r="A2473" s="2" t="s">
        <v>335</v>
      </c>
      <c r="B2473" s="3">
        <v>34722</v>
      </c>
      <c r="C2473" s="4">
        <v>23</v>
      </c>
      <c r="F2473" s="5">
        <v>1.8</v>
      </c>
      <c r="G2473" s="20">
        <v>1.31</v>
      </c>
      <c r="H2473" s="5">
        <v>0.03</v>
      </c>
      <c r="J2473" s="21"/>
      <c r="M2473" s="21"/>
      <c r="N2473" s="21"/>
      <c r="Q2473" s="21"/>
      <c r="S2473" s="5">
        <v>33</v>
      </c>
      <c r="T2473" s="5">
        <v>34</v>
      </c>
      <c r="U2473" s="21"/>
      <c r="V2473" s="5">
        <v>6.8</v>
      </c>
      <c r="W2473" s="5">
        <v>1.22</v>
      </c>
      <c r="AB2473" s="20">
        <v>1.1299999999999999</v>
      </c>
      <c r="AD2473" s="21"/>
      <c r="AE2473" s="5">
        <v>14</v>
      </c>
      <c r="AI2473" s="21"/>
      <c r="AJ2473" s="5">
        <v>32.6</v>
      </c>
      <c r="AN2473" s="5">
        <v>3.7</v>
      </c>
      <c r="AO2473" s="5">
        <v>0.04</v>
      </c>
      <c r="AS2473" s="22"/>
      <c r="AT2473" s="5">
        <v>24</v>
      </c>
      <c r="AU2473" s="21"/>
      <c r="AV2473" s="5">
        <v>23.5</v>
      </c>
      <c r="AW2473" s="5">
        <v>0.01</v>
      </c>
      <c r="AX2473" s="5">
        <v>0.01</v>
      </c>
      <c r="AY2473" s="20">
        <v>6.1000000000000004E-3</v>
      </c>
      <c r="BA2473" s="5">
        <v>5.2</v>
      </c>
      <c r="BC2473" s="21"/>
      <c r="BE2473" s="5">
        <v>3.7</v>
      </c>
      <c r="BF2473" s="22"/>
      <c r="BH2473" s="5">
        <v>0.83</v>
      </c>
      <c r="BI2473" s="20">
        <v>0.73</v>
      </c>
      <c r="BO2473" s="5">
        <v>76.5</v>
      </c>
      <c r="BQ2473" s="21"/>
      <c r="BR2473" s="21"/>
      <c r="BW2473" s="22"/>
      <c r="BX2473" s="5">
        <v>8.1</v>
      </c>
      <c r="BY2473" s="21"/>
    </row>
    <row r="2474" spans="1:77" x14ac:dyDescent="0.2">
      <c r="A2474" s="2" t="s">
        <v>251</v>
      </c>
      <c r="B2474" s="3">
        <v>40143</v>
      </c>
      <c r="C2474" s="4">
        <v>23</v>
      </c>
      <c r="F2474" s="21"/>
      <c r="G2474" s="20">
        <v>7.0000000000000001E-3</v>
      </c>
      <c r="H2474" s="5">
        <v>0.04</v>
      </c>
      <c r="J2474" s="22"/>
      <c r="M2474" s="5">
        <v>0.61</v>
      </c>
      <c r="N2474" s="22"/>
      <c r="Q2474" s="22"/>
      <c r="S2474" s="5">
        <v>54.7</v>
      </c>
      <c r="T2474" s="5">
        <v>81</v>
      </c>
      <c r="U2474" s="22"/>
      <c r="V2474" s="5">
        <v>1.1000000000000001</v>
      </c>
      <c r="W2474" s="5">
        <v>6.59</v>
      </c>
      <c r="X2474" s="22"/>
      <c r="AB2474" s="5">
        <v>3.64</v>
      </c>
      <c r="AD2474" s="20">
        <v>4.0999999999999996</v>
      </c>
      <c r="AE2474" s="5">
        <v>0.95</v>
      </c>
      <c r="AI2474" s="22"/>
      <c r="AJ2474" s="5">
        <v>48.9</v>
      </c>
      <c r="AN2474" s="5">
        <v>7.08</v>
      </c>
      <c r="AO2474" s="5">
        <v>0.28000000000000003</v>
      </c>
      <c r="AT2474" s="5">
        <v>17.8</v>
      </c>
      <c r="AU2474" s="22"/>
      <c r="AV2474" s="5">
        <v>0.22</v>
      </c>
      <c r="AW2474" s="5">
        <v>0.01</v>
      </c>
      <c r="AX2474" s="5">
        <v>0.11</v>
      </c>
      <c r="AY2474" s="21"/>
      <c r="BA2474" s="5">
        <v>6.59</v>
      </c>
      <c r="BC2474" s="22"/>
      <c r="BE2474" s="5">
        <v>0.1</v>
      </c>
      <c r="BF2474" s="20">
        <v>0.31</v>
      </c>
      <c r="BH2474" s="5">
        <v>1.57</v>
      </c>
      <c r="BI2474" s="22"/>
      <c r="BO2474" s="5">
        <v>38.799999999999997</v>
      </c>
      <c r="BX2474" s="5">
        <v>9.1999999999999993</v>
      </c>
      <c r="BY2474" s="22"/>
    </row>
    <row r="2475" spans="1:77" x14ac:dyDescent="0.2">
      <c r="A2475" s="2" t="s">
        <v>113</v>
      </c>
      <c r="B2475" s="3">
        <v>40897</v>
      </c>
      <c r="C2475" s="4">
        <v>25</v>
      </c>
      <c r="F2475" s="22"/>
      <c r="G2475" s="20">
        <v>7.0000000000000001E-3</v>
      </c>
      <c r="H2475" s="20">
        <v>0.11</v>
      </c>
      <c r="M2475" s="20">
        <v>0.09</v>
      </c>
      <c r="O2475" s="22"/>
      <c r="S2475" s="20">
        <v>25.7</v>
      </c>
      <c r="T2475" s="20">
        <v>8.07</v>
      </c>
      <c r="V2475" s="20">
        <v>11</v>
      </c>
      <c r="W2475" s="20">
        <v>0.44</v>
      </c>
      <c r="AB2475" s="5">
        <v>14.59</v>
      </c>
      <c r="AD2475" s="20">
        <v>11.65</v>
      </c>
      <c r="AE2475" s="20">
        <v>2.65</v>
      </c>
      <c r="AJ2475" s="5">
        <v>27.5</v>
      </c>
      <c r="AN2475" s="20">
        <v>4.63</v>
      </c>
      <c r="AO2475" s="20">
        <v>0.05</v>
      </c>
      <c r="AT2475" s="20">
        <v>30.8</v>
      </c>
      <c r="AU2475" s="22"/>
      <c r="AV2475" s="20">
        <v>0.22</v>
      </c>
      <c r="AW2475" s="20">
        <v>0.01</v>
      </c>
      <c r="AX2475" s="20">
        <v>0.25</v>
      </c>
      <c r="AZ2475" s="22"/>
      <c r="BA2475" s="5">
        <v>7.73</v>
      </c>
      <c r="BE2475" s="20">
        <v>0.4</v>
      </c>
      <c r="BF2475" s="22"/>
      <c r="BH2475" s="20">
        <v>2.4900000000000002</v>
      </c>
      <c r="BO2475" s="20">
        <v>12.7</v>
      </c>
      <c r="BQ2475" s="20">
        <v>2.76</v>
      </c>
      <c r="BR2475" s="20">
        <v>3.1</v>
      </c>
      <c r="BT2475" s="20">
        <v>28</v>
      </c>
      <c r="BX2475" s="5">
        <v>9.5</v>
      </c>
    </row>
    <row r="2476" spans="1:77" x14ac:dyDescent="0.2">
      <c r="A2476" s="2" t="s">
        <v>402</v>
      </c>
      <c r="B2476" s="3">
        <v>41429</v>
      </c>
      <c r="C2476" s="4">
        <v>26</v>
      </c>
      <c r="F2476" s="21"/>
      <c r="G2476" s="20">
        <v>0.41</v>
      </c>
      <c r="H2476" s="5">
        <v>0.09</v>
      </c>
      <c r="J2476" s="21"/>
      <c r="M2476" s="5">
        <v>0.75</v>
      </c>
      <c r="N2476" s="21"/>
      <c r="O2476" s="22"/>
      <c r="Q2476" s="5">
        <v>0.94</v>
      </c>
      <c r="S2476" s="5">
        <v>47.4</v>
      </c>
      <c r="T2476" s="5">
        <v>17</v>
      </c>
      <c r="U2476" s="21"/>
      <c r="V2476" s="5">
        <v>5.2</v>
      </c>
      <c r="W2476" s="5">
        <v>1.55</v>
      </c>
      <c r="AB2476" s="5">
        <v>2.4900000000000002</v>
      </c>
      <c r="AD2476" s="20">
        <v>5.84</v>
      </c>
      <c r="AE2476" s="5">
        <v>13.5</v>
      </c>
      <c r="AI2476" s="21"/>
      <c r="AJ2476" s="5">
        <v>38.4</v>
      </c>
      <c r="AN2476" s="5">
        <v>7.7</v>
      </c>
      <c r="AO2476" s="5">
        <v>0.08</v>
      </c>
      <c r="AT2476" s="5">
        <v>8.44</v>
      </c>
      <c r="AU2476" s="21"/>
      <c r="AV2476" s="5">
        <v>21.24</v>
      </c>
      <c r="AW2476" s="20">
        <v>0.01</v>
      </c>
      <c r="AX2476" s="5">
        <v>0.01</v>
      </c>
      <c r="AY2476" s="20">
        <v>0.02</v>
      </c>
      <c r="AZ2476" s="22"/>
      <c r="BA2476" s="5">
        <v>6.21</v>
      </c>
      <c r="BC2476" s="22"/>
      <c r="BE2476" s="21"/>
      <c r="BF2476" s="20">
        <v>1.97</v>
      </c>
      <c r="BH2476" s="5">
        <v>1.02</v>
      </c>
      <c r="BO2476" s="5">
        <v>85.9</v>
      </c>
      <c r="BQ2476" s="20">
        <v>3.63</v>
      </c>
      <c r="BR2476" s="20">
        <v>3.85</v>
      </c>
      <c r="BX2476" s="5">
        <v>8.8000000000000007</v>
      </c>
      <c r="BY2476" s="21"/>
    </row>
    <row r="2477" spans="1:77" x14ac:dyDescent="0.2">
      <c r="A2477" s="2" t="s">
        <v>144</v>
      </c>
      <c r="B2477" s="3">
        <v>40282</v>
      </c>
      <c r="C2477" s="4">
        <v>25</v>
      </c>
      <c r="F2477" s="21"/>
      <c r="G2477" s="5">
        <v>4.0000000000000001E-3</v>
      </c>
      <c r="H2477" s="5">
        <v>0.01</v>
      </c>
      <c r="J2477" s="21"/>
      <c r="M2477" s="5">
        <v>0.37</v>
      </c>
      <c r="N2477" s="21"/>
      <c r="O2477" s="21"/>
      <c r="Q2477" s="21"/>
      <c r="S2477" s="5">
        <v>138</v>
      </c>
      <c r="T2477" s="5">
        <v>31</v>
      </c>
      <c r="U2477" s="5">
        <v>0.2</v>
      </c>
      <c r="V2477" s="5">
        <v>1.7</v>
      </c>
      <c r="W2477" s="5">
        <v>2E-3</v>
      </c>
      <c r="AB2477" s="5">
        <v>15.46</v>
      </c>
      <c r="AD2477" s="20">
        <v>3.85</v>
      </c>
      <c r="AE2477" s="5">
        <v>0.88</v>
      </c>
      <c r="AI2477" s="21"/>
      <c r="AJ2477" s="5">
        <v>67.900000000000006</v>
      </c>
      <c r="AN2477" s="5">
        <v>5.71</v>
      </c>
      <c r="AO2477" s="5">
        <v>0.01</v>
      </c>
      <c r="AT2477" s="5">
        <v>16.2</v>
      </c>
      <c r="AU2477" s="21"/>
      <c r="AV2477" s="5">
        <v>45.59</v>
      </c>
      <c r="AW2477" s="5">
        <v>0.01</v>
      </c>
      <c r="AX2477" s="5">
        <v>0.06</v>
      </c>
      <c r="AZ2477" s="21"/>
      <c r="BA2477" s="5">
        <v>7.01</v>
      </c>
      <c r="BC2477" s="22"/>
      <c r="BE2477" s="21"/>
      <c r="BF2477" s="20">
        <v>0.22</v>
      </c>
      <c r="BH2477" s="5">
        <v>5.42</v>
      </c>
      <c r="BO2477" s="5">
        <v>35.9</v>
      </c>
      <c r="BQ2477" s="20">
        <v>7.78</v>
      </c>
      <c r="BR2477" s="20">
        <v>8.08</v>
      </c>
      <c r="BX2477" s="5">
        <v>11.1</v>
      </c>
      <c r="BY2477" s="21"/>
    </row>
    <row r="2478" spans="1:77" x14ac:dyDescent="0.2">
      <c r="A2478" s="2" t="s">
        <v>144</v>
      </c>
      <c r="B2478" s="3">
        <v>39944</v>
      </c>
      <c r="C2478" s="4">
        <v>24</v>
      </c>
      <c r="F2478" s="21"/>
      <c r="G2478" s="5">
        <v>6.0000000000000001E-3</v>
      </c>
      <c r="H2478" s="5">
        <v>0.01</v>
      </c>
      <c r="M2478" s="5">
        <v>0.68</v>
      </c>
      <c r="O2478" s="21"/>
      <c r="Q2478" s="22"/>
      <c r="S2478" s="5">
        <v>140</v>
      </c>
      <c r="T2478" s="5">
        <v>25</v>
      </c>
      <c r="U2478" s="20">
        <v>0.6</v>
      </c>
      <c r="V2478" s="5">
        <v>2.9</v>
      </c>
      <c r="W2478" s="5">
        <v>8.9999999999999993E-3</v>
      </c>
      <c r="AB2478" s="5">
        <v>15.17</v>
      </c>
      <c r="AD2478" s="20">
        <v>3.7</v>
      </c>
      <c r="AE2478" s="5">
        <v>0.91</v>
      </c>
      <c r="AJ2478" s="5">
        <v>73.2</v>
      </c>
      <c r="AN2478" s="5">
        <v>5.93</v>
      </c>
      <c r="AO2478" s="5">
        <v>0.01</v>
      </c>
      <c r="AT2478" s="5">
        <v>17.5</v>
      </c>
      <c r="AU2478" s="22"/>
      <c r="AV2478" s="5">
        <v>32</v>
      </c>
      <c r="AW2478" s="5">
        <v>0.01</v>
      </c>
      <c r="AX2478" s="5">
        <v>0.06</v>
      </c>
      <c r="AY2478" s="22"/>
      <c r="AZ2478" s="21"/>
      <c r="BA2478" s="5">
        <v>7.02</v>
      </c>
      <c r="BE2478" s="5">
        <v>0.4</v>
      </c>
      <c r="BF2478" s="20">
        <v>0.25</v>
      </c>
      <c r="BH2478" s="5">
        <v>6.14</v>
      </c>
      <c r="BO2478" s="5">
        <v>28.7</v>
      </c>
      <c r="BQ2478" s="22"/>
      <c r="BR2478" s="22"/>
      <c r="BT2478" s="22"/>
      <c r="BX2478" s="5">
        <v>10.6</v>
      </c>
      <c r="BY2478" s="22"/>
    </row>
    <row r="2479" spans="1:77" x14ac:dyDescent="0.2">
      <c r="A2479" s="2" t="s">
        <v>144</v>
      </c>
      <c r="B2479" s="3">
        <v>41380</v>
      </c>
      <c r="C2479" s="4">
        <v>23</v>
      </c>
      <c r="F2479" s="22"/>
      <c r="G2479" s="5">
        <v>8.9999999999999993E-3</v>
      </c>
      <c r="H2479" s="5">
        <v>0.01</v>
      </c>
      <c r="M2479" s="5">
        <v>0.28999999999999998</v>
      </c>
      <c r="S2479" s="5">
        <v>113</v>
      </c>
      <c r="T2479" s="5">
        <v>23</v>
      </c>
      <c r="V2479" s="5">
        <v>1.3</v>
      </c>
      <c r="W2479" s="21"/>
      <c r="AB2479" s="5">
        <v>14.9</v>
      </c>
      <c r="AD2479" s="5">
        <v>4.28</v>
      </c>
      <c r="AE2479" s="5">
        <v>0.83</v>
      </c>
      <c r="AJ2479" s="5">
        <v>63.4</v>
      </c>
      <c r="AN2479" s="5">
        <v>4.7699999999999996</v>
      </c>
      <c r="AO2479" s="22"/>
      <c r="AT2479" s="5">
        <v>13.2</v>
      </c>
      <c r="AV2479" s="5">
        <v>93.84</v>
      </c>
      <c r="AW2479" s="5">
        <v>0.01</v>
      </c>
      <c r="AX2479" s="5">
        <v>0.05</v>
      </c>
      <c r="AY2479" s="20">
        <v>0.02</v>
      </c>
      <c r="BA2479" s="5">
        <v>7.22</v>
      </c>
      <c r="BE2479" s="22"/>
      <c r="BF2479" s="5">
        <v>7.82</v>
      </c>
      <c r="BH2479" s="5">
        <v>3.62</v>
      </c>
      <c r="BO2479" s="5">
        <v>27.3</v>
      </c>
      <c r="BQ2479" s="5">
        <v>6.35</v>
      </c>
      <c r="BR2479" s="5">
        <v>6.63</v>
      </c>
      <c r="BT2479" s="21"/>
      <c r="BX2479" s="5">
        <v>10.5</v>
      </c>
    </row>
    <row r="2480" spans="1:77" x14ac:dyDescent="0.2">
      <c r="A2480" s="2" t="s">
        <v>94</v>
      </c>
      <c r="B2480" s="3">
        <v>40058</v>
      </c>
      <c r="C2480" s="4">
        <v>32</v>
      </c>
      <c r="F2480" s="22"/>
      <c r="G2480" s="5">
        <v>8.0000000000000002E-3</v>
      </c>
      <c r="H2480" s="5">
        <v>0.33</v>
      </c>
      <c r="J2480" s="20">
        <v>0.2</v>
      </c>
      <c r="M2480" s="5">
        <v>0.66</v>
      </c>
      <c r="N2480" s="20">
        <v>0.2</v>
      </c>
      <c r="Q2480" s="20">
        <v>0.02</v>
      </c>
      <c r="S2480" s="5">
        <v>91.8</v>
      </c>
      <c r="T2480" s="5">
        <v>31</v>
      </c>
      <c r="U2480" s="20">
        <v>0.2</v>
      </c>
      <c r="V2480" s="5">
        <v>4.4000000000000004</v>
      </c>
      <c r="W2480" s="5">
        <v>6.91</v>
      </c>
      <c r="AB2480" s="5">
        <v>3.08</v>
      </c>
      <c r="AD2480" s="5">
        <v>0.18</v>
      </c>
      <c r="AE2480" s="5">
        <v>1.56</v>
      </c>
      <c r="AI2480" s="20">
        <v>0.5</v>
      </c>
      <c r="AJ2480" s="5">
        <v>54.5</v>
      </c>
      <c r="AN2480" s="5">
        <v>6.9</v>
      </c>
      <c r="AO2480" s="5">
        <v>0.38</v>
      </c>
      <c r="AT2480" s="5">
        <v>9.0500000000000007</v>
      </c>
      <c r="AU2480" s="20">
        <v>0.5</v>
      </c>
      <c r="AV2480" s="5">
        <v>0.22</v>
      </c>
      <c r="AW2480" s="5">
        <v>0.01</v>
      </c>
      <c r="AX2480" s="5">
        <v>0.01</v>
      </c>
      <c r="BA2480" s="5">
        <v>7.07</v>
      </c>
      <c r="BC2480" s="20">
        <v>1E-3</v>
      </c>
      <c r="BE2480" s="20">
        <v>0.1</v>
      </c>
      <c r="BF2480" s="5">
        <v>0.28999999999999998</v>
      </c>
      <c r="BH2480" s="5">
        <v>4.88</v>
      </c>
      <c r="BO2480" s="5">
        <v>19.899999999999999</v>
      </c>
      <c r="BQ2480" s="21"/>
      <c r="BR2480" s="21"/>
      <c r="BW2480" s="20">
        <v>0.5</v>
      </c>
      <c r="BX2480" s="5">
        <v>10.4</v>
      </c>
      <c r="BY2480" s="20">
        <v>0.6</v>
      </c>
    </row>
    <row r="2481" spans="1:77" x14ac:dyDescent="0.2">
      <c r="A2481" s="2" t="s">
        <v>94</v>
      </c>
      <c r="B2481" s="3">
        <v>41890</v>
      </c>
      <c r="C2481" s="4">
        <v>25</v>
      </c>
      <c r="F2481" s="22"/>
      <c r="G2481" s="5">
        <v>5.0000000000000001E-3</v>
      </c>
      <c r="H2481" s="5">
        <v>0.32</v>
      </c>
      <c r="J2481" s="22"/>
      <c r="M2481" s="5">
        <v>0.55000000000000004</v>
      </c>
      <c r="N2481" s="22"/>
      <c r="O2481" s="22"/>
      <c r="Q2481" s="22"/>
      <c r="S2481" s="5">
        <v>95.7</v>
      </c>
      <c r="T2481" s="5">
        <v>30</v>
      </c>
      <c r="U2481" s="22"/>
      <c r="V2481" s="5">
        <v>4.3</v>
      </c>
      <c r="W2481" s="5">
        <v>6.89</v>
      </c>
      <c r="AB2481" s="5">
        <v>3.06</v>
      </c>
      <c r="AD2481" s="5">
        <v>4.41</v>
      </c>
      <c r="AE2481" s="5">
        <v>1.5</v>
      </c>
      <c r="AI2481" s="22"/>
      <c r="AJ2481" s="5">
        <v>55.1</v>
      </c>
      <c r="AN2481" s="5">
        <v>7.35</v>
      </c>
      <c r="AO2481" s="5">
        <v>0.39</v>
      </c>
      <c r="AT2481" s="5">
        <v>9.3800000000000008</v>
      </c>
      <c r="AU2481" s="22"/>
      <c r="AV2481" s="5">
        <v>0.22</v>
      </c>
      <c r="AW2481" s="5">
        <v>0.01</v>
      </c>
      <c r="AX2481" s="5">
        <v>0.01</v>
      </c>
      <c r="AY2481" s="5">
        <v>0.23</v>
      </c>
      <c r="AZ2481" s="22"/>
      <c r="BA2481" s="5">
        <v>7.33</v>
      </c>
      <c r="BC2481" s="22"/>
      <c r="BE2481" s="22"/>
      <c r="BF2481" s="5">
        <v>0.14000000000000001</v>
      </c>
      <c r="BH2481" s="5">
        <v>4.5999999999999996</v>
      </c>
      <c r="BO2481" s="5">
        <v>24.7</v>
      </c>
      <c r="BQ2481" s="5">
        <v>5.96</v>
      </c>
      <c r="BR2481" s="5">
        <v>6.23</v>
      </c>
      <c r="BT2481" s="21"/>
      <c r="BX2481" s="5">
        <v>10.3</v>
      </c>
      <c r="BY2481" s="22"/>
    </row>
    <row r="2482" spans="1:77" x14ac:dyDescent="0.2">
      <c r="A2482" s="2" t="s">
        <v>94</v>
      </c>
      <c r="B2482" s="3">
        <v>41193</v>
      </c>
      <c r="C2482" s="4">
        <v>38</v>
      </c>
      <c r="F2482" s="21"/>
      <c r="G2482" s="20">
        <v>0.02</v>
      </c>
      <c r="H2482" s="5">
        <v>0.3</v>
      </c>
      <c r="J2482" s="20">
        <v>0.2</v>
      </c>
      <c r="M2482" s="5">
        <v>0.6</v>
      </c>
      <c r="N2482" s="20">
        <v>0.2</v>
      </c>
      <c r="Q2482" s="20">
        <v>0.02</v>
      </c>
      <c r="S2482" s="5">
        <v>95.2</v>
      </c>
      <c r="T2482" s="5">
        <v>38</v>
      </c>
      <c r="U2482" s="20">
        <v>0.2</v>
      </c>
      <c r="V2482" s="5">
        <v>4.68</v>
      </c>
      <c r="W2482" s="5">
        <v>7.48</v>
      </c>
      <c r="AB2482" s="5">
        <v>2.65</v>
      </c>
      <c r="AD2482" s="20">
        <v>1.78</v>
      </c>
      <c r="AE2482" s="5">
        <v>1.49</v>
      </c>
      <c r="AI2482" s="20">
        <v>0.5</v>
      </c>
      <c r="AJ2482" s="5">
        <v>56</v>
      </c>
      <c r="AN2482" s="5">
        <v>7.09</v>
      </c>
      <c r="AO2482" s="5">
        <v>0.43</v>
      </c>
      <c r="AS2482" s="20">
        <v>0.35</v>
      </c>
      <c r="AT2482" s="5">
        <v>9.18</v>
      </c>
      <c r="AU2482" s="20">
        <v>0.5</v>
      </c>
      <c r="AV2482" s="5">
        <v>0.22</v>
      </c>
      <c r="AW2482" s="5">
        <v>0.01</v>
      </c>
      <c r="AX2482" s="5">
        <v>0.01</v>
      </c>
      <c r="AY2482" s="20">
        <v>0.28000000000000003</v>
      </c>
      <c r="BA2482" s="5">
        <v>7.07</v>
      </c>
      <c r="BC2482" s="20">
        <v>1E-3</v>
      </c>
      <c r="BE2482" s="21"/>
      <c r="BF2482" s="20">
        <v>0.47</v>
      </c>
      <c r="BH2482" s="5">
        <v>4.72</v>
      </c>
      <c r="BO2482" s="5">
        <v>14.7</v>
      </c>
      <c r="BQ2482" s="20">
        <v>6.1</v>
      </c>
      <c r="BR2482" s="20">
        <v>6.21</v>
      </c>
      <c r="BS2482" s="20">
        <v>0.2</v>
      </c>
      <c r="BT2482" s="20">
        <v>50</v>
      </c>
      <c r="BV2482" s="20">
        <v>0.1</v>
      </c>
      <c r="BW2482" s="20">
        <v>0.1</v>
      </c>
      <c r="BX2482" s="5">
        <v>10.4</v>
      </c>
      <c r="BY2482" s="20">
        <v>0.5</v>
      </c>
    </row>
    <row r="2483" spans="1:77" x14ac:dyDescent="0.2">
      <c r="A2483" s="2" t="s">
        <v>94</v>
      </c>
      <c r="B2483" s="3">
        <v>40450</v>
      </c>
      <c r="C2483" s="4">
        <v>24</v>
      </c>
      <c r="F2483" s="22"/>
      <c r="G2483" s="5">
        <v>0.12</v>
      </c>
      <c r="H2483" s="5">
        <v>0.28999999999999998</v>
      </c>
      <c r="J2483" s="22"/>
      <c r="M2483" s="5">
        <v>0.59</v>
      </c>
      <c r="N2483" s="22"/>
      <c r="O2483" s="22"/>
      <c r="Q2483" s="22"/>
      <c r="S2483" s="5">
        <v>94.9</v>
      </c>
      <c r="T2483" s="5">
        <v>13</v>
      </c>
      <c r="U2483" s="22"/>
      <c r="V2483" s="5">
        <v>4.3</v>
      </c>
      <c r="W2483" s="5">
        <v>7.45</v>
      </c>
      <c r="AB2483" s="5">
        <v>2.56</v>
      </c>
      <c r="AD2483" s="5">
        <v>13.28</v>
      </c>
      <c r="AE2483" s="5">
        <v>1.59</v>
      </c>
      <c r="AI2483" s="22"/>
      <c r="AJ2483" s="5">
        <v>55.5</v>
      </c>
      <c r="AN2483" s="5">
        <v>7.31</v>
      </c>
      <c r="AO2483" s="5">
        <v>0.43</v>
      </c>
      <c r="AT2483" s="5">
        <v>9.0299999999999994</v>
      </c>
      <c r="AU2483" s="22"/>
      <c r="AV2483" s="5">
        <v>0.22</v>
      </c>
      <c r="AW2483" s="5">
        <v>0.01</v>
      </c>
      <c r="AX2483" s="5">
        <v>0.01</v>
      </c>
      <c r="AY2483" s="21"/>
      <c r="AZ2483" s="22"/>
      <c r="BA2483" s="5">
        <v>6.92</v>
      </c>
      <c r="BC2483" s="22"/>
      <c r="BE2483" s="22"/>
      <c r="BF2483" s="5">
        <v>0.22</v>
      </c>
      <c r="BH2483" s="5">
        <v>4.82</v>
      </c>
      <c r="BI2483" s="22"/>
      <c r="BO2483" s="5">
        <v>12.3</v>
      </c>
      <c r="BQ2483" s="5">
        <v>5.44</v>
      </c>
      <c r="BR2483" s="5">
        <v>6.22</v>
      </c>
      <c r="BX2483" s="5">
        <v>10.4</v>
      </c>
      <c r="BY2483" s="22"/>
    </row>
    <row r="2484" spans="1:77" x14ac:dyDescent="0.2">
      <c r="A2484" s="2" t="s">
        <v>285</v>
      </c>
      <c r="B2484" s="3">
        <v>34850</v>
      </c>
      <c r="C2484" s="4">
        <v>23</v>
      </c>
      <c r="F2484" s="5">
        <v>0.19</v>
      </c>
      <c r="G2484" s="20">
        <v>0.03</v>
      </c>
      <c r="H2484" s="5">
        <v>0.03</v>
      </c>
      <c r="J2484" s="22"/>
      <c r="M2484" s="21"/>
      <c r="N2484" s="22"/>
      <c r="Q2484" s="22"/>
      <c r="S2484" s="5">
        <v>62</v>
      </c>
      <c r="T2484" s="5">
        <v>25</v>
      </c>
      <c r="U2484" s="22"/>
      <c r="V2484" s="5">
        <v>1.4</v>
      </c>
      <c r="W2484" s="5">
        <v>0.09</v>
      </c>
      <c r="AB2484" s="5">
        <v>4.67</v>
      </c>
      <c r="AD2484" s="22"/>
      <c r="AE2484" s="5">
        <v>2.5</v>
      </c>
      <c r="AI2484" s="22"/>
      <c r="AJ2484" s="5">
        <v>44.8</v>
      </c>
      <c r="AN2484" s="5">
        <v>6.7</v>
      </c>
      <c r="AO2484" s="5">
        <v>0.2</v>
      </c>
      <c r="AT2484" s="5">
        <v>14</v>
      </c>
      <c r="AU2484" s="22"/>
      <c r="AV2484" s="5">
        <v>21.29</v>
      </c>
      <c r="AW2484" s="5">
        <v>0.01</v>
      </c>
      <c r="AX2484" s="5">
        <v>0.01</v>
      </c>
      <c r="AY2484" s="20">
        <v>0.01</v>
      </c>
      <c r="AZ2484" s="22"/>
      <c r="BA2484" s="5">
        <v>6.12</v>
      </c>
      <c r="BC2484" s="22"/>
      <c r="BE2484" s="5">
        <v>3.3</v>
      </c>
      <c r="BF2484" s="22"/>
      <c r="BH2484" s="5">
        <v>2.02</v>
      </c>
      <c r="BI2484" s="20">
        <v>1.36</v>
      </c>
      <c r="BO2484" s="5">
        <v>58.5</v>
      </c>
      <c r="BQ2484" s="22"/>
      <c r="BR2484" s="22"/>
      <c r="BX2484" s="5">
        <v>8.8000000000000007</v>
      </c>
      <c r="BY2484" s="22"/>
    </row>
    <row r="2485" spans="1:77" x14ac:dyDescent="0.2">
      <c r="A2485" s="2" t="s">
        <v>321</v>
      </c>
      <c r="B2485" s="3">
        <v>41890</v>
      </c>
      <c r="C2485" s="4">
        <v>25</v>
      </c>
      <c r="F2485" s="22"/>
      <c r="G2485" s="5">
        <v>0.01</v>
      </c>
      <c r="H2485" s="5">
        <v>0.88</v>
      </c>
      <c r="J2485" s="22"/>
      <c r="M2485" s="5">
        <v>0</v>
      </c>
      <c r="N2485" s="22"/>
      <c r="O2485" s="22"/>
      <c r="Q2485" s="22"/>
      <c r="S2485" s="5">
        <v>8.1999999999999993</v>
      </c>
      <c r="T2485" s="5">
        <v>80</v>
      </c>
      <c r="U2485" s="22"/>
      <c r="V2485" s="5">
        <v>3.5</v>
      </c>
      <c r="W2485" s="5">
        <v>0.47</v>
      </c>
      <c r="AB2485" s="5">
        <v>12.91</v>
      </c>
      <c r="AD2485" s="5">
        <v>6.28</v>
      </c>
      <c r="AE2485" s="5">
        <v>6.26</v>
      </c>
      <c r="AI2485" s="22"/>
      <c r="AJ2485" s="5">
        <v>73.5</v>
      </c>
      <c r="AN2485" s="5">
        <v>4.4400000000000004</v>
      </c>
      <c r="AO2485" s="5">
        <v>0.02</v>
      </c>
      <c r="AT2485" s="5">
        <v>144</v>
      </c>
      <c r="AU2485" s="22"/>
      <c r="AV2485" s="5">
        <v>0.22</v>
      </c>
      <c r="AW2485" s="5">
        <v>0.01</v>
      </c>
      <c r="AX2485" s="5">
        <v>0.17</v>
      </c>
      <c r="AY2485" s="5">
        <v>0.09</v>
      </c>
      <c r="BA2485" s="5">
        <v>8.4700000000000006</v>
      </c>
      <c r="BC2485" s="22"/>
      <c r="BE2485" s="22"/>
      <c r="BF2485" s="5">
        <v>0.11</v>
      </c>
      <c r="BH2485" s="5">
        <v>5.41</v>
      </c>
      <c r="BO2485" s="5">
        <v>3.61</v>
      </c>
      <c r="BQ2485" s="5">
        <v>7.75</v>
      </c>
      <c r="BR2485" s="5">
        <v>7.28</v>
      </c>
      <c r="BS2485" s="22"/>
      <c r="BT2485" s="22"/>
      <c r="BV2485" s="22"/>
      <c r="BX2485" s="5">
        <v>10.6</v>
      </c>
      <c r="BY2485" s="22"/>
    </row>
    <row r="2486" spans="1:77" x14ac:dyDescent="0.2">
      <c r="A2486" s="2" t="s">
        <v>323</v>
      </c>
      <c r="B2486" s="3">
        <v>41213</v>
      </c>
      <c r="C2486" s="4">
        <v>38</v>
      </c>
      <c r="F2486" s="21"/>
      <c r="G2486" s="20">
        <v>0.04</v>
      </c>
      <c r="H2486" s="5">
        <v>0.38</v>
      </c>
      <c r="J2486" s="5">
        <v>0.9</v>
      </c>
      <c r="M2486" s="5">
        <v>0.89</v>
      </c>
      <c r="N2486" s="5">
        <v>0.4</v>
      </c>
      <c r="Q2486" s="5">
        <v>0.02</v>
      </c>
      <c r="S2486" s="5">
        <v>67.3</v>
      </c>
      <c r="T2486" s="5">
        <v>26</v>
      </c>
      <c r="U2486" s="5">
        <v>1.1000000000000001</v>
      </c>
      <c r="V2486" s="5">
        <v>11</v>
      </c>
      <c r="W2486" s="5">
        <v>5.15</v>
      </c>
      <c r="AB2486" s="5">
        <v>2.12</v>
      </c>
      <c r="AD2486" s="20">
        <v>3.15</v>
      </c>
      <c r="AE2486" s="5">
        <v>5.72</v>
      </c>
      <c r="AI2486" s="5">
        <v>0.6</v>
      </c>
      <c r="AJ2486" s="5">
        <v>44</v>
      </c>
      <c r="AN2486" s="5">
        <v>3.47</v>
      </c>
      <c r="AO2486" s="5">
        <v>0.28000000000000003</v>
      </c>
      <c r="AS2486" s="20">
        <v>0.48</v>
      </c>
      <c r="AT2486" s="5">
        <v>10.199999999999999</v>
      </c>
      <c r="AU2486" s="5">
        <v>0.7</v>
      </c>
      <c r="AV2486" s="5">
        <v>0.22</v>
      </c>
      <c r="AW2486" s="5">
        <v>0.01</v>
      </c>
      <c r="AX2486" s="5">
        <v>0.36</v>
      </c>
      <c r="AY2486" s="20">
        <v>0.15</v>
      </c>
      <c r="BA2486" s="5">
        <v>6.63</v>
      </c>
      <c r="BC2486" s="5">
        <v>1.2999999999999999E-3</v>
      </c>
      <c r="BE2486" s="21"/>
      <c r="BF2486" s="20">
        <v>0.08</v>
      </c>
      <c r="BH2486" s="5">
        <v>2.66</v>
      </c>
      <c r="BO2486" s="5">
        <v>48.1</v>
      </c>
      <c r="BQ2486" s="20">
        <v>4.41</v>
      </c>
      <c r="BR2486" s="20">
        <v>4.55</v>
      </c>
      <c r="BS2486" s="20">
        <v>0.2</v>
      </c>
      <c r="BT2486" s="20">
        <v>39</v>
      </c>
      <c r="BV2486" s="20">
        <v>0.1</v>
      </c>
      <c r="BW2486" s="20">
        <v>2.4</v>
      </c>
      <c r="BX2486" s="5">
        <v>11.9</v>
      </c>
      <c r="BY2486" s="5">
        <v>1.1000000000000001</v>
      </c>
    </row>
    <row r="2487" spans="1:77" x14ac:dyDescent="0.2">
      <c r="A2487" s="2" t="s">
        <v>323</v>
      </c>
      <c r="B2487" s="3">
        <v>41585</v>
      </c>
      <c r="C2487" s="4">
        <v>25</v>
      </c>
      <c r="F2487" s="22"/>
      <c r="G2487" s="20">
        <v>0.02</v>
      </c>
      <c r="H2487" s="5">
        <v>0.33</v>
      </c>
      <c r="J2487" s="21"/>
      <c r="M2487" s="5">
        <v>0.75</v>
      </c>
      <c r="N2487" s="21"/>
      <c r="Q2487" s="21"/>
      <c r="S2487" s="5">
        <v>67.7</v>
      </c>
      <c r="T2487" s="5">
        <v>25</v>
      </c>
      <c r="U2487" s="21"/>
      <c r="V2487" s="5">
        <v>8.6</v>
      </c>
      <c r="W2487" s="5">
        <v>4.3</v>
      </c>
      <c r="AB2487" s="5">
        <v>1.81</v>
      </c>
      <c r="AD2487" s="20">
        <v>4.17</v>
      </c>
      <c r="AE2487" s="5">
        <v>5.9</v>
      </c>
      <c r="AI2487" s="21"/>
      <c r="AJ2487" s="5">
        <v>43.4</v>
      </c>
      <c r="AN2487" s="5">
        <v>3.49</v>
      </c>
      <c r="AO2487" s="5">
        <v>0.26</v>
      </c>
      <c r="AT2487" s="5">
        <v>10.8</v>
      </c>
      <c r="AU2487" s="21"/>
      <c r="AV2487" s="5">
        <v>0.22</v>
      </c>
      <c r="AW2487" s="5">
        <v>0.01</v>
      </c>
      <c r="AX2487" s="5">
        <v>0.43</v>
      </c>
      <c r="AY2487" s="20">
        <v>0.15</v>
      </c>
      <c r="BA2487" s="5">
        <v>6.78</v>
      </c>
      <c r="BC2487" s="21"/>
      <c r="BE2487" s="21"/>
      <c r="BF2487" s="20">
        <v>0.12</v>
      </c>
      <c r="BH2487" s="5">
        <v>2.7</v>
      </c>
      <c r="BO2487" s="5">
        <v>45.3</v>
      </c>
      <c r="BQ2487" s="20">
        <v>4.3600000000000003</v>
      </c>
      <c r="BR2487" s="20">
        <v>4.55</v>
      </c>
      <c r="BX2487" s="5">
        <v>11.8</v>
      </c>
      <c r="BY2487" s="21"/>
    </row>
    <row r="2488" spans="1:77" x14ac:dyDescent="0.2">
      <c r="A2488" s="2" t="s">
        <v>323</v>
      </c>
      <c r="B2488" s="3">
        <v>40861</v>
      </c>
      <c r="C2488" s="4">
        <v>25</v>
      </c>
      <c r="F2488" s="21"/>
      <c r="G2488" s="5">
        <v>2E-3</v>
      </c>
      <c r="H2488" s="5">
        <v>0.43</v>
      </c>
      <c r="J2488" s="21"/>
      <c r="M2488" s="5">
        <v>0.97</v>
      </c>
      <c r="N2488" s="21"/>
      <c r="O2488" s="21"/>
      <c r="Q2488" s="21"/>
      <c r="S2488" s="5">
        <v>63.4</v>
      </c>
      <c r="T2488" s="5">
        <v>26</v>
      </c>
      <c r="U2488" s="21"/>
      <c r="V2488" s="5">
        <v>14</v>
      </c>
      <c r="W2488" s="5">
        <v>1.0900000000000001</v>
      </c>
      <c r="AB2488" s="5">
        <v>2.2200000000000002</v>
      </c>
      <c r="AD2488" s="20">
        <v>1.81</v>
      </c>
      <c r="AE2488" s="5">
        <v>1.39</v>
      </c>
      <c r="AI2488" s="21"/>
      <c r="AJ2488" s="5">
        <v>43.3</v>
      </c>
      <c r="AN2488" s="5">
        <v>5.46</v>
      </c>
      <c r="AO2488" s="5">
        <v>0.15</v>
      </c>
      <c r="AT2488" s="5">
        <v>12.6</v>
      </c>
      <c r="AU2488" s="21"/>
      <c r="AV2488" s="5">
        <v>0.22</v>
      </c>
      <c r="AW2488" s="5">
        <v>0.01</v>
      </c>
      <c r="AX2488" s="5">
        <v>0.43</v>
      </c>
      <c r="AZ2488" s="21"/>
      <c r="BA2488" s="5">
        <v>6.62</v>
      </c>
      <c r="BC2488" s="21"/>
      <c r="BE2488" s="21"/>
      <c r="BF2488" s="20">
        <v>0.03</v>
      </c>
      <c r="BH2488" s="5">
        <v>2.69</v>
      </c>
      <c r="BI2488" s="22"/>
      <c r="BO2488" s="5">
        <v>44.5</v>
      </c>
      <c r="BQ2488" s="20">
        <v>4.3600000000000003</v>
      </c>
      <c r="BR2488" s="20">
        <v>4.29</v>
      </c>
      <c r="BT2488" s="20">
        <v>40</v>
      </c>
      <c r="BX2488" s="5">
        <v>11.6</v>
      </c>
      <c r="BY2488" s="21"/>
    </row>
    <row r="2489" spans="1:77" x14ac:dyDescent="0.2">
      <c r="A2489" s="2" t="s">
        <v>323</v>
      </c>
      <c r="B2489" s="3">
        <v>40450</v>
      </c>
      <c r="C2489" s="4">
        <v>25</v>
      </c>
      <c r="F2489" s="21"/>
      <c r="G2489" s="20">
        <v>0.31</v>
      </c>
      <c r="H2489" s="5">
        <v>0.38</v>
      </c>
      <c r="J2489" s="5">
        <v>0.4</v>
      </c>
      <c r="M2489" s="5">
        <v>0.59</v>
      </c>
      <c r="N2489" s="21"/>
      <c r="Q2489" s="21"/>
      <c r="S2489" s="5">
        <v>68.599999999999994</v>
      </c>
      <c r="T2489" s="5">
        <v>21</v>
      </c>
      <c r="U2489" s="21"/>
      <c r="V2489" s="5">
        <v>13</v>
      </c>
      <c r="W2489" s="20">
        <v>3.77</v>
      </c>
      <c r="X2489" s="21"/>
      <c r="AB2489" s="5">
        <v>1.9</v>
      </c>
      <c r="AD2489" s="20">
        <v>7.65</v>
      </c>
      <c r="AE2489" s="5">
        <v>4.92</v>
      </c>
      <c r="AI2489" s="21"/>
      <c r="AJ2489" s="5">
        <v>40.799999999999997</v>
      </c>
      <c r="AN2489" s="5">
        <v>3.39</v>
      </c>
      <c r="AO2489" s="5">
        <v>0.31</v>
      </c>
      <c r="AT2489" s="5">
        <v>9.94</v>
      </c>
      <c r="AU2489" s="21"/>
      <c r="AV2489" s="5">
        <v>0.22</v>
      </c>
      <c r="AW2489" s="5">
        <v>0.01</v>
      </c>
      <c r="AX2489" s="5">
        <v>0.4</v>
      </c>
      <c r="BA2489" s="5">
        <v>6.56</v>
      </c>
      <c r="BC2489" s="21"/>
      <c r="BE2489" s="22"/>
      <c r="BF2489" s="20">
        <v>0.18</v>
      </c>
      <c r="BH2489" s="5">
        <v>2.85</v>
      </c>
      <c r="BI2489" s="21"/>
      <c r="BO2489" s="5">
        <v>35.6</v>
      </c>
      <c r="BQ2489" s="20">
        <v>4.2</v>
      </c>
      <c r="BR2489" s="20">
        <v>4.53</v>
      </c>
      <c r="BX2489" s="5">
        <v>12.3</v>
      </c>
      <c r="BY2489" s="21"/>
    </row>
    <row r="2490" spans="1:77" x14ac:dyDescent="0.2">
      <c r="A2490" s="2" t="s">
        <v>323</v>
      </c>
      <c r="B2490" s="3">
        <v>40073</v>
      </c>
      <c r="C2490" s="4">
        <v>31</v>
      </c>
      <c r="F2490" s="21"/>
      <c r="G2490" s="20">
        <v>0.03</v>
      </c>
      <c r="H2490" s="5">
        <v>0.37</v>
      </c>
      <c r="J2490" s="5">
        <v>0.3</v>
      </c>
      <c r="M2490" s="5">
        <v>0.27</v>
      </c>
      <c r="N2490" s="5">
        <v>0.2</v>
      </c>
      <c r="Q2490" s="5">
        <v>0.02</v>
      </c>
      <c r="S2490" s="5">
        <v>63.9</v>
      </c>
      <c r="T2490" s="5">
        <v>21</v>
      </c>
      <c r="U2490" s="5">
        <v>0.9</v>
      </c>
      <c r="V2490" s="5">
        <v>9.9</v>
      </c>
      <c r="W2490" s="5">
        <v>3.45</v>
      </c>
      <c r="AB2490" s="5">
        <v>2.63</v>
      </c>
      <c r="AD2490" s="20">
        <v>0.12</v>
      </c>
      <c r="AE2490" s="5">
        <v>4.41</v>
      </c>
      <c r="AI2490" s="5">
        <v>0.5</v>
      </c>
      <c r="AJ2490" s="5">
        <v>40</v>
      </c>
      <c r="AN2490" s="5">
        <v>3.24</v>
      </c>
      <c r="AO2490" s="5">
        <v>0.28999999999999998</v>
      </c>
      <c r="AT2490" s="5">
        <v>10.199999999999999</v>
      </c>
      <c r="AU2490" s="5">
        <v>0.5</v>
      </c>
      <c r="AV2490" s="5">
        <v>0.22</v>
      </c>
      <c r="AW2490" s="5">
        <v>0.01</v>
      </c>
      <c r="AX2490" s="5">
        <v>0.4</v>
      </c>
      <c r="BA2490" s="5">
        <v>6.88</v>
      </c>
      <c r="BC2490" s="5">
        <v>1E-3</v>
      </c>
      <c r="BE2490" s="21"/>
      <c r="BF2490" s="20">
        <v>0.26</v>
      </c>
      <c r="BH2490" s="5">
        <v>2.91</v>
      </c>
      <c r="BO2490" s="5">
        <v>34.700000000000003</v>
      </c>
      <c r="BQ2490" s="22"/>
      <c r="BR2490" s="22"/>
      <c r="BT2490" s="22"/>
      <c r="BW2490" s="20">
        <v>1.8</v>
      </c>
      <c r="BX2490" s="5">
        <v>12.7</v>
      </c>
      <c r="BY2490" s="5">
        <v>0.5</v>
      </c>
    </row>
    <row r="2491" spans="1:77" x14ac:dyDescent="0.2">
      <c r="A2491" s="2" t="s">
        <v>153</v>
      </c>
      <c r="B2491" s="3">
        <v>40142</v>
      </c>
      <c r="C2491" s="4">
        <v>22</v>
      </c>
      <c r="G2491" s="5">
        <v>3.0000000000000001E-3</v>
      </c>
      <c r="H2491" s="5">
        <v>0.15</v>
      </c>
      <c r="J2491" s="22"/>
      <c r="M2491" s="5">
        <v>0.54</v>
      </c>
      <c r="N2491" s="22"/>
      <c r="Q2491" s="22"/>
      <c r="S2491" s="5">
        <v>129</v>
      </c>
      <c r="T2491" s="5">
        <v>47</v>
      </c>
      <c r="U2491" s="22"/>
      <c r="V2491" s="5">
        <v>2.2000000000000002</v>
      </c>
      <c r="W2491" s="20">
        <v>3.62</v>
      </c>
      <c r="AB2491" s="5">
        <v>5.56</v>
      </c>
      <c r="AD2491" s="5">
        <v>0.16</v>
      </c>
      <c r="AE2491" s="5">
        <v>1.55</v>
      </c>
      <c r="AI2491" s="22"/>
      <c r="AJ2491" s="5">
        <v>77</v>
      </c>
      <c r="AN2491" s="5">
        <v>10.3</v>
      </c>
      <c r="AO2491" s="20">
        <v>0.16</v>
      </c>
      <c r="AS2491" s="22"/>
      <c r="AT2491" s="5">
        <v>18.399999999999999</v>
      </c>
      <c r="AU2491" s="22"/>
      <c r="AV2491" s="5">
        <v>0.22</v>
      </c>
      <c r="AW2491" s="5">
        <v>0.01</v>
      </c>
      <c r="AX2491" s="5">
        <v>0.01</v>
      </c>
      <c r="AY2491" s="22"/>
      <c r="BA2491" s="5">
        <v>7.14</v>
      </c>
      <c r="BC2491" s="22"/>
      <c r="BF2491" s="5">
        <v>0.28000000000000003</v>
      </c>
      <c r="BH2491" s="5">
        <v>5.61</v>
      </c>
      <c r="BO2491" s="5">
        <v>75</v>
      </c>
      <c r="BQ2491" s="21"/>
      <c r="BR2491" s="21"/>
      <c r="BS2491" s="22"/>
      <c r="BT2491" s="22"/>
      <c r="BV2491" s="22"/>
      <c r="BW2491" s="22"/>
      <c r="BX2491" s="5">
        <v>9.8000000000000007</v>
      </c>
      <c r="BY2491" s="22"/>
    </row>
    <row r="2492" spans="1:77" x14ac:dyDescent="0.2">
      <c r="A2492" s="2" t="s">
        <v>207</v>
      </c>
      <c r="B2492" s="3">
        <v>40514</v>
      </c>
      <c r="C2492" s="4">
        <v>25</v>
      </c>
      <c r="F2492" s="21"/>
      <c r="G2492" s="20">
        <v>4.0000000000000001E-3</v>
      </c>
      <c r="H2492" s="5">
        <v>0.12</v>
      </c>
      <c r="J2492" s="5">
        <v>2.7</v>
      </c>
      <c r="M2492" s="5">
        <v>0.23</v>
      </c>
      <c r="N2492" s="21"/>
      <c r="Q2492" s="21"/>
      <c r="S2492" s="5">
        <v>47.1</v>
      </c>
      <c r="T2492" s="5">
        <v>10</v>
      </c>
      <c r="U2492" s="21"/>
      <c r="V2492" s="5">
        <v>2.6</v>
      </c>
      <c r="W2492" s="5">
        <v>4.8899999999999997</v>
      </c>
      <c r="AB2492" s="5">
        <v>2.52</v>
      </c>
      <c r="AD2492" s="20">
        <v>14.17</v>
      </c>
      <c r="AE2492" s="5">
        <v>1.69</v>
      </c>
      <c r="AI2492" s="21"/>
      <c r="AJ2492" s="5">
        <v>29.3</v>
      </c>
      <c r="AN2492" s="5">
        <v>4.17</v>
      </c>
      <c r="AO2492" s="5">
        <v>0.2</v>
      </c>
      <c r="AT2492" s="5">
        <v>6.73</v>
      </c>
      <c r="AU2492" s="21"/>
      <c r="AV2492" s="5">
        <v>4.8600000000000003</v>
      </c>
      <c r="AW2492" s="5">
        <v>0.01</v>
      </c>
      <c r="AX2492" s="5">
        <v>0.01</v>
      </c>
      <c r="AY2492" s="22"/>
      <c r="BA2492" s="5">
        <v>7.26</v>
      </c>
      <c r="BC2492" s="21"/>
      <c r="BE2492" s="21"/>
      <c r="BF2492" s="20">
        <v>0.21</v>
      </c>
      <c r="BH2492" s="5">
        <v>2.19</v>
      </c>
      <c r="BO2492" s="5">
        <v>15.3</v>
      </c>
      <c r="BQ2492" s="20">
        <v>2.87</v>
      </c>
      <c r="BR2492" s="20">
        <v>3.31</v>
      </c>
      <c r="BX2492" s="5">
        <v>9.6999999999999993</v>
      </c>
      <c r="BY2492" s="21"/>
    </row>
    <row r="2493" spans="1:77" x14ac:dyDescent="0.2">
      <c r="A2493" s="2" t="s">
        <v>153</v>
      </c>
      <c r="B2493" s="3">
        <v>42256</v>
      </c>
      <c r="C2493" s="4">
        <v>22</v>
      </c>
      <c r="F2493" s="22"/>
      <c r="G2493" s="5">
        <v>4.0000000000000001E-3</v>
      </c>
      <c r="H2493" s="5">
        <v>0.14000000000000001</v>
      </c>
      <c r="J2493" s="21"/>
      <c r="M2493" s="5">
        <v>0.69</v>
      </c>
      <c r="N2493" s="21"/>
      <c r="O2493" s="22"/>
      <c r="Q2493" s="21"/>
      <c r="S2493" s="5">
        <v>132</v>
      </c>
      <c r="T2493" s="5">
        <v>38</v>
      </c>
      <c r="U2493" s="21"/>
      <c r="V2493" s="5">
        <v>1.6</v>
      </c>
      <c r="W2493" s="5">
        <v>3.59</v>
      </c>
      <c r="AB2493" s="5">
        <v>5.92</v>
      </c>
      <c r="AD2493" s="5">
        <v>1.58</v>
      </c>
      <c r="AE2493" s="5">
        <v>1.71</v>
      </c>
      <c r="AI2493" s="21"/>
      <c r="AJ2493" s="21"/>
      <c r="AN2493" s="5">
        <v>10.6</v>
      </c>
      <c r="AO2493" s="20">
        <v>0.14000000000000001</v>
      </c>
      <c r="AS2493" s="21"/>
      <c r="AT2493" s="5">
        <v>20.2</v>
      </c>
      <c r="AU2493" s="21"/>
      <c r="AV2493" s="5">
        <v>0.22</v>
      </c>
      <c r="AW2493" s="5">
        <v>0.01</v>
      </c>
      <c r="AX2493" s="5">
        <v>0.01</v>
      </c>
      <c r="AY2493" s="21"/>
      <c r="AZ2493" s="22"/>
      <c r="BA2493" s="5">
        <v>7.11</v>
      </c>
      <c r="BC2493" s="21"/>
      <c r="BE2493" s="22"/>
      <c r="BF2493" s="21"/>
      <c r="BH2493" s="5">
        <v>5.77</v>
      </c>
      <c r="BO2493" s="5">
        <v>77.400000000000006</v>
      </c>
      <c r="BQ2493" s="5">
        <v>8.4499999999999993</v>
      </c>
      <c r="BR2493" s="5">
        <v>8.59</v>
      </c>
      <c r="BS2493" s="21"/>
      <c r="BT2493" s="21"/>
      <c r="BV2493" s="21"/>
      <c r="BW2493" s="21"/>
      <c r="BX2493" s="5">
        <v>10.1</v>
      </c>
      <c r="BY2493" s="21"/>
    </row>
    <row r="2494" spans="1:77" x14ac:dyDescent="0.2">
      <c r="A2494" s="2" t="s">
        <v>153</v>
      </c>
      <c r="B2494" s="3">
        <v>41570</v>
      </c>
      <c r="C2494" s="4">
        <v>32</v>
      </c>
      <c r="F2494" s="22"/>
      <c r="G2494" s="5">
        <v>5.0000000000000001E-3</v>
      </c>
      <c r="H2494" s="5">
        <v>0.16</v>
      </c>
      <c r="J2494" s="20">
        <v>2.1</v>
      </c>
      <c r="M2494" s="5">
        <v>0.67</v>
      </c>
      <c r="N2494" s="20">
        <v>0.2</v>
      </c>
      <c r="O2494" s="22"/>
      <c r="Q2494" s="20">
        <v>0.02</v>
      </c>
      <c r="S2494" s="5">
        <v>139</v>
      </c>
      <c r="T2494" s="5">
        <v>40</v>
      </c>
      <c r="U2494" s="20">
        <v>0.2</v>
      </c>
      <c r="V2494" s="5">
        <v>1.9</v>
      </c>
      <c r="W2494" s="20">
        <v>3.9</v>
      </c>
      <c r="AB2494" s="5">
        <v>5.82</v>
      </c>
      <c r="AD2494" s="5">
        <v>7.47</v>
      </c>
      <c r="AE2494" s="5">
        <v>1.66</v>
      </c>
      <c r="AI2494" s="20">
        <v>0.5</v>
      </c>
      <c r="AJ2494" s="5">
        <v>79.2</v>
      </c>
      <c r="AN2494" s="5">
        <v>10.8</v>
      </c>
      <c r="AO2494" s="20">
        <v>0.18</v>
      </c>
      <c r="AT2494" s="5">
        <v>19</v>
      </c>
      <c r="AU2494" s="20">
        <v>0.5</v>
      </c>
      <c r="AV2494" s="5">
        <v>0.22</v>
      </c>
      <c r="AW2494" s="5">
        <v>0.01</v>
      </c>
      <c r="AX2494" s="5">
        <v>0.01</v>
      </c>
      <c r="AY2494" s="21"/>
      <c r="AZ2494" s="22"/>
      <c r="BA2494" s="5">
        <v>7.18</v>
      </c>
      <c r="BC2494" s="20">
        <v>1E-3</v>
      </c>
      <c r="BE2494" s="22"/>
      <c r="BF2494" s="5">
        <v>0.09</v>
      </c>
      <c r="BH2494" s="5">
        <v>5.7</v>
      </c>
      <c r="BO2494" s="5">
        <v>69.599999999999994</v>
      </c>
      <c r="BQ2494" s="5">
        <v>8.2799999999999994</v>
      </c>
      <c r="BR2494" s="5">
        <v>8.92</v>
      </c>
      <c r="BX2494" s="5">
        <v>9.6</v>
      </c>
      <c r="BY2494" s="20">
        <v>2.5</v>
      </c>
    </row>
    <row r="2495" spans="1:77" x14ac:dyDescent="0.2">
      <c r="A2495" s="2" t="s">
        <v>153</v>
      </c>
      <c r="B2495" s="3">
        <v>41241</v>
      </c>
      <c r="C2495" s="4">
        <v>28</v>
      </c>
      <c r="F2495" s="22"/>
      <c r="G2495" s="5">
        <v>3.0000000000000001E-3</v>
      </c>
      <c r="H2495" s="5">
        <v>0.19</v>
      </c>
      <c r="J2495" s="22"/>
      <c r="M2495" s="5">
        <v>0.67</v>
      </c>
      <c r="N2495" s="22"/>
      <c r="Q2495" s="22"/>
      <c r="S2495" s="5">
        <v>136</v>
      </c>
      <c r="T2495" s="5">
        <v>41</v>
      </c>
      <c r="U2495" s="22"/>
      <c r="V2495" s="5">
        <v>1.9</v>
      </c>
      <c r="W2495" s="5">
        <v>3.47</v>
      </c>
      <c r="AB2495" s="5">
        <v>5.46</v>
      </c>
      <c r="AD2495" s="5">
        <v>3.03</v>
      </c>
      <c r="AE2495" s="5">
        <v>1.69</v>
      </c>
      <c r="AI2495" s="22"/>
      <c r="AJ2495" s="5">
        <v>80.400000000000006</v>
      </c>
      <c r="AN2495" s="5">
        <v>10.8</v>
      </c>
      <c r="AO2495" s="20">
        <v>0.16</v>
      </c>
      <c r="AT2495" s="5">
        <v>19.8</v>
      </c>
      <c r="AU2495" s="22"/>
      <c r="AV2495" s="5">
        <v>0.22</v>
      </c>
      <c r="AW2495" s="5">
        <v>0.01</v>
      </c>
      <c r="AX2495" s="5">
        <v>0.01</v>
      </c>
      <c r="AY2495" s="5">
        <v>0.11</v>
      </c>
      <c r="BA2495" s="5">
        <v>7.2</v>
      </c>
      <c r="BC2495" s="22"/>
      <c r="BE2495" s="22"/>
      <c r="BF2495" s="5">
        <v>0.66</v>
      </c>
      <c r="BH2495" s="5">
        <v>5.71</v>
      </c>
      <c r="BO2495" s="5">
        <v>79.5</v>
      </c>
      <c r="BQ2495" s="5">
        <v>8.52</v>
      </c>
      <c r="BR2495" s="5">
        <v>8.7799999999999994</v>
      </c>
      <c r="BS2495" s="20">
        <v>0.2</v>
      </c>
      <c r="BT2495" s="20">
        <v>72</v>
      </c>
      <c r="BV2495" s="20">
        <v>0.1</v>
      </c>
      <c r="BX2495" s="5">
        <v>9.6999999999999993</v>
      </c>
      <c r="BY2495" s="22"/>
    </row>
    <row r="2496" spans="1:77" x14ac:dyDescent="0.2">
      <c r="A2496" s="2" t="s">
        <v>267</v>
      </c>
      <c r="B2496" s="3">
        <v>40546</v>
      </c>
      <c r="C2496" s="4">
        <v>35</v>
      </c>
      <c r="F2496" s="22"/>
      <c r="G2496" s="5">
        <v>0.19</v>
      </c>
      <c r="H2496" s="5">
        <v>0.01</v>
      </c>
      <c r="J2496" s="5">
        <v>0.2</v>
      </c>
      <c r="M2496" s="5">
        <v>1.48</v>
      </c>
      <c r="N2496" s="5">
        <v>0.2</v>
      </c>
      <c r="O2496" s="22"/>
      <c r="P2496" s="22"/>
      <c r="Q2496" s="5">
        <v>0.08</v>
      </c>
      <c r="S2496" s="5">
        <v>7.68</v>
      </c>
      <c r="T2496" s="5">
        <v>19</v>
      </c>
      <c r="U2496" s="5">
        <v>0.2</v>
      </c>
      <c r="V2496" s="5">
        <v>2.2999999999999998</v>
      </c>
      <c r="W2496" s="5">
        <v>0.08</v>
      </c>
      <c r="AB2496" s="5">
        <v>4.32</v>
      </c>
      <c r="AC2496" s="21"/>
      <c r="AD2496" s="5">
        <v>5.86</v>
      </c>
      <c r="AE2496" s="5">
        <v>0.84</v>
      </c>
      <c r="AI2496" s="5">
        <v>0.5</v>
      </c>
      <c r="AJ2496" s="5">
        <v>12.34</v>
      </c>
      <c r="AN2496" s="5">
        <v>1.53</v>
      </c>
      <c r="AO2496" s="5">
        <v>0.09</v>
      </c>
      <c r="AP2496" s="22"/>
      <c r="AS2496" s="20">
        <v>0.35</v>
      </c>
      <c r="AT2496" s="5">
        <v>11.8</v>
      </c>
      <c r="AU2496" s="5">
        <v>1.3</v>
      </c>
      <c r="AV2496" s="5">
        <v>4.26</v>
      </c>
      <c r="AW2496" s="5">
        <v>0.01</v>
      </c>
      <c r="AX2496" s="5">
        <v>0.01</v>
      </c>
      <c r="AZ2496" s="22"/>
      <c r="BA2496" s="5">
        <v>5.03</v>
      </c>
      <c r="BC2496" s="5">
        <v>1E-3</v>
      </c>
      <c r="BE2496" s="20">
        <v>3.2</v>
      </c>
      <c r="BF2496" s="5">
        <v>2.15</v>
      </c>
      <c r="BH2496" s="5">
        <v>0.25</v>
      </c>
      <c r="BN2496" s="22"/>
      <c r="BO2496" s="5">
        <v>13.8</v>
      </c>
      <c r="BQ2496" s="5">
        <v>1.1399999999999999</v>
      </c>
      <c r="BR2496" s="5">
        <v>1.08</v>
      </c>
      <c r="BW2496" s="20">
        <v>0.5</v>
      </c>
      <c r="BX2496" s="5">
        <v>8.4</v>
      </c>
      <c r="BY2496" s="5">
        <v>16</v>
      </c>
    </row>
    <row r="2497" spans="1:77" x14ac:dyDescent="0.2">
      <c r="A2497" s="2" t="s">
        <v>267</v>
      </c>
      <c r="B2497" s="3">
        <v>37523</v>
      </c>
      <c r="C2497" s="4">
        <v>32</v>
      </c>
      <c r="D2497" s="21"/>
      <c r="F2497" s="20">
        <v>0.4</v>
      </c>
      <c r="G2497" s="20">
        <v>0.43</v>
      </c>
      <c r="H2497" s="20">
        <v>0.01</v>
      </c>
      <c r="J2497" s="20">
        <v>0.2</v>
      </c>
      <c r="M2497" s="20">
        <v>1.17</v>
      </c>
      <c r="N2497" s="20">
        <v>0.2</v>
      </c>
      <c r="O2497" s="20">
        <v>16</v>
      </c>
      <c r="Q2497" s="20">
        <v>0.06</v>
      </c>
      <c r="S2497" s="5">
        <v>11.3</v>
      </c>
      <c r="T2497" s="5">
        <v>29</v>
      </c>
      <c r="U2497" s="20">
        <v>0.3</v>
      </c>
      <c r="V2497" s="20">
        <v>1.5</v>
      </c>
      <c r="W2497" s="5">
        <v>0.08</v>
      </c>
      <c r="Y2497" s="22"/>
      <c r="AB2497" s="20">
        <v>4.37</v>
      </c>
      <c r="AC2497" s="22"/>
      <c r="AD2497" s="22"/>
      <c r="AE2497" s="20">
        <v>1.0900000000000001</v>
      </c>
      <c r="AI2497" s="20">
        <v>0.5</v>
      </c>
      <c r="AJ2497" s="5">
        <v>19.600000000000001</v>
      </c>
      <c r="AN2497" s="5">
        <v>2.77</v>
      </c>
      <c r="AO2497" s="20">
        <v>0.02</v>
      </c>
      <c r="AT2497" s="20">
        <v>18.2</v>
      </c>
      <c r="AU2497" s="20">
        <v>1.6</v>
      </c>
      <c r="AV2497" s="5">
        <v>8.7200000000000006</v>
      </c>
      <c r="AW2497" s="5">
        <v>0.01</v>
      </c>
      <c r="AX2497" s="20">
        <v>0.01</v>
      </c>
      <c r="AZ2497" s="20">
        <v>6.8999999999999999E-3</v>
      </c>
      <c r="BA2497" s="5">
        <v>5.1100000000000003</v>
      </c>
      <c r="BC2497" s="20">
        <v>1.1000000000000001E-3</v>
      </c>
      <c r="BE2497" s="20">
        <v>2.2000000000000002</v>
      </c>
      <c r="BF2497" s="22"/>
      <c r="BH2497" s="5">
        <v>0.18</v>
      </c>
      <c r="BN2497" s="22"/>
      <c r="BO2497" s="5">
        <v>20.100000000000001</v>
      </c>
      <c r="BQ2497" s="22"/>
      <c r="BR2497" s="22"/>
      <c r="BX2497" s="20">
        <v>10.6</v>
      </c>
      <c r="BY2497" s="20">
        <v>15</v>
      </c>
    </row>
    <row r="2498" spans="1:77" x14ac:dyDescent="0.2">
      <c r="A2498" s="2" t="s">
        <v>246</v>
      </c>
      <c r="B2498" s="3">
        <v>34729</v>
      </c>
      <c r="C2498" s="4">
        <v>23</v>
      </c>
      <c r="F2498" s="5">
        <v>0.01</v>
      </c>
      <c r="G2498" s="20">
        <v>0.01</v>
      </c>
      <c r="H2498" s="5">
        <v>0.01</v>
      </c>
      <c r="J2498" s="22"/>
      <c r="M2498" s="21"/>
      <c r="N2498" s="22"/>
      <c r="O2498" s="22"/>
      <c r="Q2498" s="22"/>
      <c r="S2498" s="5">
        <v>140</v>
      </c>
      <c r="T2498" s="5">
        <v>45</v>
      </c>
      <c r="U2498" s="22"/>
      <c r="V2498" s="5">
        <v>1.5</v>
      </c>
      <c r="W2498" s="20">
        <v>0.02</v>
      </c>
      <c r="AB2498" s="5">
        <v>1.6</v>
      </c>
      <c r="AD2498" s="22"/>
      <c r="AE2498" s="5">
        <v>4.2</v>
      </c>
      <c r="AI2498" s="22"/>
      <c r="AJ2498" s="5">
        <v>78.3</v>
      </c>
      <c r="AN2498" s="5">
        <v>9</v>
      </c>
      <c r="AO2498" s="5">
        <v>7.0000000000000007E-2</v>
      </c>
      <c r="AT2498" s="5">
        <v>23</v>
      </c>
      <c r="AU2498" s="22"/>
      <c r="AV2498" s="5">
        <v>148.30000000000001</v>
      </c>
      <c r="AW2498" s="5">
        <v>0.01</v>
      </c>
      <c r="AX2498" s="5">
        <v>0.03</v>
      </c>
      <c r="AY2498" s="20">
        <v>0.01</v>
      </c>
      <c r="AZ2498" s="22"/>
      <c r="BA2498" s="5">
        <v>7.09</v>
      </c>
      <c r="BC2498" s="22"/>
      <c r="BE2498" s="5">
        <v>5.3</v>
      </c>
      <c r="BF2498" s="22"/>
      <c r="BH2498" s="5">
        <v>4.67</v>
      </c>
      <c r="BI2498" s="20">
        <v>0.4</v>
      </c>
      <c r="BO2498" s="5">
        <v>68.5</v>
      </c>
      <c r="BQ2498" s="22"/>
      <c r="BR2498" s="22"/>
      <c r="BX2498" s="5">
        <v>9.3000000000000007</v>
      </c>
      <c r="BY2498" s="22"/>
    </row>
    <row r="2499" spans="1:77" x14ac:dyDescent="0.2">
      <c r="A2499" s="2" t="s">
        <v>373</v>
      </c>
      <c r="B2499" s="3">
        <v>36264</v>
      </c>
      <c r="C2499" s="4">
        <v>23</v>
      </c>
      <c r="F2499" s="5">
        <v>0.66</v>
      </c>
      <c r="G2499" s="20">
        <v>0.63</v>
      </c>
      <c r="H2499" s="5">
        <v>0.03</v>
      </c>
      <c r="M2499" s="21"/>
      <c r="S2499" s="5">
        <v>14</v>
      </c>
      <c r="T2499" s="5">
        <v>15</v>
      </c>
      <c r="V2499" s="5">
        <v>11</v>
      </c>
      <c r="W2499" s="5">
        <v>0.16</v>
      </c>
      <c r="AB2499" s="5">
        <v>1.98</v>
      </c>
      <c r="AD2499" s="22"/>
      <c r="AE2499" s="5">
        <v>6.7</v>
      </c>
      <c r="AJ2499" s="5">
        <v>16.600000000000001</v>
      </c>
      <c r="AN2499" s="5">
        <v>2.6</v>
      </c>
      <c r="AO2499" s="5">
        <v>0.04</v>
      </c>
      <c r="AT2499" s="5">
        <v>7.4</v>
      </c>
      <c r="AV2499" s="5">
        <v>6.77</v>
      </c>
      <c r="AW2499" s="5">
        <v>0.01</v>
      </c>
      <c r="AX2499" s="5">
        <v>0.01</v>
      </c>
      <c r="AY2499" s="21"/>
      <c r="AZ2499" s="20">
        <v>8.5000000000000006E-3</v>
      </c>
      <c r="BA2499" s="5">
        <v>5.05</v>
      </c>
      <c r="BE2499" s="5">
        <v>4.4000000000000004</v>
      </c>
      <c r="BF2499" s="22"/>
      <c r="BH2499" s="5">
        <v>0.26</v>
      </c>
      <c r="BI2499" s="20">
        <v>1.64</v>
      </c>
      <c r="BO2499" s="5">
        <v>26.6</v>
      </c>
      <c r="BQ2499" s="22"/>
      <c r="BR2499" s="22"/>
      <c r="BS2499" s="22"/>
      <c r="BT2499" s="22"/>
      <c r="BV2499" s="22"/>
      <c r="BX2499" s="5">
        <v>6.6</v>
      </c>
    </row>
    <row r="2500" spans="1:77" x14ac:dyDescent="0.2">
      <c r="A2500" s="2" t="s">
        <v>373</v>
      </c>
      <c r="B2500" s="3">
        <v>37558</v>
      </c>
      <c r="C2500" s="4">
        <v>32</v>
      </c>
      <c r="F2500" s="20">
        <v>0.75</v>
      </c>
      <c r="G2500" s="20">
        <v>0.66</v>
      </c>
      <c r="H2500" s="20">
        <v>7.0000000000000007E-2</v>
      </c>
      <c r="J2500" s="20">
        <v>0.4</v>
      </c>
      <c r="M2500" s="20">
        <v>1.1299999999999999</v>
      </c>
      <c r="N2500" s="20">
        <v>0.9</v>
      </c>
      <c r="O2500" s="20">
        <v>13</v>
      </c>
      <c r="Q2500" s="20">
        <v>0.72</v>
      </c>
      <c r="S2500" s="20">
        <v>22.5</v>
      </c>
      <c r="T2500" s="20">
        <v>18</v>
      </c>
      <c r="U2500" s="20">
        <v>1.3</v>
      </c>
      <c r="V2500" s="20">
        <v>13</v>
      </c>
      <c r="W2500" s="20">
        <v>1.59</v>
      </c>
      <c r="AB2500" s="5">
        <v>2.2999999999999998</v>
      </c>
      <c r="AD2500" s="22"/>
      <c r="AE2500" s="20">
        <v>11.7</v>
      </c>
      <c r="AI2500" s="20">
        <v>4.5999999999999996</v>
      </c>
      <c r="AJ2500" s="5">
        <v>25.5</v>
      </c>
      <c r="AN2500" s="20">
        <v>4.33</v>
      </c>
      <c r="AO2500" s="20">
        <v>0.06</v>
      </c>
      <c r="AT2500" s="20">
        <v>9.17</v>
      </c>
      <c r="AU2500" s="20">
        <v>28</v>
      </c>
      <c r="AV2500" s="20">
        <v>1.77</v>
      </c>
      <c r="AW2500" s="20">
        <v>0.01</v>
      </c>
      <c r="AX2500" s="20">
        <v>0.01</v>
      </c>
      <c r="AY2500" s="22"/>
      <c r="AZ2500" s="20">
        <v>5.0000000000000001E-3</v>
      </c>
      <c r="BA2500" s="5">
        <v>5.0599999999999996</v>
      </c>
      <c r="BC2500" s="20">
        <v>3.3E-3</v>
      </c>
      <c r="BE2500" s="20">
        <v>3</v>
      </c>
      <c r="BH2500" s="20">
        <v>0.2</v>
      </c>
      <c r="BN2500" s="22"/>
      <c r="BO2500" s="20">
        <v>64.8</v>
      </c>
      <c r="BQ2500" s="22"/>
      <c r="BR2500" s="22"/>
      <c r="BX2500" s="5">
        <v>12.2</v>
      </c>
      <c r="BY2500" s="20">
        <v>66</v>
      </c>
    </row>
    <row r="2501" spans="1:77" x14ac:dyDescent="0.2">
      <c r="A2501" s="2" t="s">
        <v>373</v>
      </c>
      <c r="B2501" s="3">
        <v>34736</v>
      </c>
      <c r="C2501" s="4">
        <v>23</v>
      </c>
      <c r="F2501" s="5">
        <v>0.96</v>
      </c>
      <c r="G2501" s="20">
        <v>0.68</v>
      </c>
      <c r="H2501" s="5">
        <v>0.02</v>
      </c>
      <c r="J2501" s="21"/>
      <c r="M2501" s="21"/>
      <c r="N2501" s="21"/>
      <c r="O2501" s="22"/>
      <c r="Q2501" s="21"/>
      <c r="S2501" s="5">
        <v>13</v>
      </c>
      <c r="T2501" s="5">
        <v>18</v>
      </c>
      <c r="U2501" s="21"/>
      <c r="V2501" s="5">
        <v>9.9</v>
      </c>
      <c r="W2501" s="5">
        <v>0.5</v>
      </c>
      <c r="Z2501" s="22"/>
      <c r="AB2501" s="5">
        <v>1.43</v>
      </c>
      <c r="AD2501" s="22"/>
      <c r="AE2501" s="5">
        <v>7.8</v>
      </c>
      <c r="AI2501" s="21"/>
      <c r="AJ2501" s="5">
        <v>16.899999999999999</v>
      </c>
      <c r="AN2501" s="5">
        <v>2.2999999999999998</v>
      </c>
      <c r="AO2501" s="5">
        <v>0.05</v>
      </c>
      <c r="AT2501" s="5">
        <v>11</v>
      </c>
      <c r="AU2501" s="21"/>
      <c r="AV2501" s="5">
        <v>8.4499999999999993</v>
      </c>
      <c r="AW2501" s="20">
        <v>0.01</v>
      </c>
      <c r="AX2501" s="5">
        <v>0.01</v>
      </c>
      <c r="AY2501" s="20">
        <v>8.8999999999999999E-3</v>
      </c>
      <c r="AZ2501" s="22"/>
      <c r="BA2501" s="5">
        <v>3.77</v>
      </c>
      <c r="BC2501" s="22"/>
      <c r="BE2501" s="5">
        <v>3.8</v>
      </c>
      <c r="BF2501" s="22"/>
      <c r="BH2501" s="5">
        <v>0.12</v>
      </c>
      <c r="BI2501" s="20">
        <v>1.44</v>
      </c>
      <c r="BO2501" s="5">
        <v>36.299999999999997</v>
      </c>
      <c r="BQ2501" s="22"/>
      <c r="BR2501" s="22"/>
      <c r="BS2501" s="22"/>
      <c r="BT2501" s="22"/>
      <c r="BV2501" s="22"/>
      <c r="BX2501" s="5">
        <v>6.1</v>
      </c>
      <c r="BY2501" s="21"/>
    </row>
    <row r="2502" spans="1:77" x14ac:dyDescent="0.2">
      <c r="A2502" s="2" t="s">
        <v>284</v>
      </c>
      <c r="B2502" s="3">
        <v>42151</v>
      </c>
      <c r="C2502" s="4">
        <v>25</v>
      </c>
      <c r="D2502" s="22"/>
      <c r="F2502" s="21"/>
      <c r="G2502" s="20">
        <v>0.02</v>
      </c>
      <c r="H2502" s="5">
        <v>0.01</v>
      </c>
      <c r="J2502" s="21"/>
      <c r="M2502" s="5">
        <v>0.81</v>
      </c>
      <c r="N2502" s="21"/>
      <c r="Q2502" s="21"/>
      <c r="S2502" s="5">
        <v>77.400000000000006</v>
      </c>
      <c r="T2502" s="5">
        <v>31</v>
      </c>
      <c r="U2502" s="21"/>
      <c r="V2502" s="5">
        <v>5.2</v>
      </c>
      <c r="W2502" s="5">
        <v>0.02</v>
      </c>
      <c r="AB2502" s="5">
        <v>3.01</v>
      </c>
      <c r="AC2502" s="20">
        <v>10</v>
      </c>
      <c r="AD2502" s="20">
        <v>7.0000000000000007E-2</v>
      </c>
      <c r="AE2502" s="5">
        <v>3.68</v>
      </c>
      <c r="AI2502" s="21"/>
      <c r="AJ2502" s="5">
        <v>49.8</v>
      </c>
      <c r="AN2502" s="5">
        <v>4.42</v>
      </c>
      <c r="AO2502" s="5">
        <v>0.49</v>
      </c>
      <c r="AS2502" s="22"/>
      <c r="AT2502" s="5">
        <v>14</v>
      </c>
      <c r="AU2502" s="21"/>
      <c r="AV2502" s="5">
        <v>4.6900000000000004</v>
      </c>
      <c r="AW2502" s="5">
        <v>0.01</v>
      </c>
      <c r="AX2502" s="5">
        <v>0.08</v>
      </c>
      <c r="BA2502" s="5">
        <v>6.53</v>
      </c>
      <c r="BC2502" s="22"/>
      <c r="BE2502" s="21"/>
      <c r="BF2502" s="20">
        <v>1.83</v>
      </c>
      <c r="BH2502" s="5">
        <v>2.57</v>
      </c>
      <c r="BO2502" s="5">
        <v>68.400000000000006</v>
      </c>
      <c r="BQ2502" s="20">
        <v>4.95</v>
      </c>
      <c r="BR2502" s="20">
        <v>4.95</v>
      </c>
      <c r="BS2502" s="22"/>
      <c r="BT2502" s="22"/>
      <c r="BV2502" s="22"/>
      <c r="BW2502" s="22"/>
      <c r="BX2502" s="5">
        <v>8.9</v>
      </c>
      <c r="BY2502" s="21"/>
    </row>
    <row r="2503" spans="1:77" x14ac:dyDescent="0.2">
      <c r="A2503" s="2" t="s">
        <v>284</v>
      </c>
      <c r="B2503" s="3">
        <v>41779</v>
      </c>
      <c r="C2503" s="4">
        <v>33</v>
      </c>
      <c r="F2503" s="22"/>
      <c r="G2503" s="5">
        <v>0.02</v>
      </c>
      <c r="H2503" s="5">
        <v>0.02</v>
      </c>
      <c r="J2503" s="5">
        <v>0.3</v>
      </c>
      <c r="M2503" s="5">
        <v>0.95</v>
      </c>
      <c r="N2503" s="5">
        <v>0.2</v>
      </c>
      <c r="O2503" s="22"/>
      <c r="Q2503" s="5">
        <v>0.22</v>
      </c>
      <c r="S2503" s="5">
        <v>78.8</v>
      </c>
      <c r="T2503" s="5">
        <v>29</v>
      </c>
      <c r="U2503" s="5">
        <v>0.5</v>
      </c>
      <c r="V2503" s="5">
        <v>6</v>
      </c>
      <c r="W2503" s="5">
        <v>0.01</v>
      </c>
      <c r="AB2503" s="5">
        <v>2.8</v>
      </c>
      <c r="AD2503" s="5">
        <v>1.36</v>
      </c>
      <c r="AE2503" s="5">
        <v>3.66</v>
      </c>
      <c r="AI2503" s="5">
        <v>4.2</v>
      </c>
      <c r="AJ2503" s="5">
        <v>50.1</v>
      </c>
      <c r="AN2503" s="5">
        <v>4.6100000000000003</v>
      </c>
      <c r="AO2503" s="20">
        <v>0.44</v>
      </c>
      <c r="AT2503" s="5">
        <v>12.6</v>
      </c>
      <c r="AU2503" s="5">
        <v>2.7</v>
      </c>
      <c r="AV2503" s="5">
        <v>4.6399999999999997</v>
      </c>
      <c r="AW2503" s="5">
        <v>0.01</v>
      </c>
      <c r="AX2503" s="5">
        <v>0.08</v>
      </c>
      <c r="AY2503" s="20">
        <v>0.02</v>
      </c>
      <c r="AZ2503" s="22"/>
      <c r="BA2503" s="5">
        <v>6.62</v>
      </c>
      <c r="BC2503" s="5">
        <v>1.2999999999999999E-3</v>
      </c>
      <c r="BF2503" s="5">
        <v>0.28999999999999998</v>
      </c>
      <c r="BH2503" s="5">
        <v>2.91</v>
      </c>
      <c r="BN2503" s="22"/>
      <c r="BO2503" s="5">
        <v>59.4</v>
      </c>
      <c r="BQ2503" s="20">
        <v>5.04</v>
      </c>
      <c r="BR2503" s="20">
        <v>4.97</v>
      </c>
      <c r="BW2503" s="21"/>
      <c r="BX2503" s="5">
        <v>8.6</v>
      </c>
      <c r="BY2503" s="5">
        <v>2.2999999999999998</v>
      </c>
    </row>
    <row r="2504" spans="1:77" x14ac:dyDescent="0.2">
      <c r="A2504" s="2" t="s">
        <v>373</v>
      </c>
      <c r="B2504" s="3">
        <v>35548</v>
      </c>
      <c r="C2504" s="4">
        <v>23</v>
      </c>
      <c r="F2504" s="5">
        <v>1.5</v>
      </c>
      <c r="G2504" s="5">
        <v>1.5</v>
      </c>
      <c r="H2504" s="5">
        <v>0.03</v>
      </c>
      <c r="J2504" s="21"/>
      <c r="M2504" s="21"/>
      <c r="N2504" s="21"/>
      <c r="O2504" s="21"/>
      <c r="Q2504" s="21"/>
      <c r="S2504" s="5">
        <v>27</v>
      </c>
      <c r="T2504" s="5">
        <v>33</v>
      </c>
      <c r="U2504" s="21"/>
      <c r="V2504" s="5">
        <v>8</v>
      </c>
      <c r="W2504" s="5">
        <v>0.62</v>
      </c>
      <c r="AB2504" s="5">
        <v>2.5299999999999998</v>
      </c>
      <c r="AC2504" s="22"/>
      <c r="AD2504" s="22"/>
      <c r="AE2504" s="5">
        <v>15</v>
      </c>
      <c r="AI2504" s="21"/>
      <c r="AJ2504" s="5">
        <v>34.1</v>
      </c>
      <c r="AN2504" s="5">
        <v>3.3</v>
      </c>
      <c r="AO2504" s="5">
        <v>7.0000000000000007E-2</v>
      </c>
      <c r="AT2504" s="5">
        <v>13</v>
      </c>
      <c r="AU2504" s="21"/>
      <c r="AV2504" s="5">
        <v>11.97</v>
      </c>
      <c r="AW2504" s="5">
        <v>0.01</v>
      </c>
      <c r="AX2504" s="5">
        <v>9.1979999999999996E-3</v>
      </c>
      <c r="AY2504" s="20">
        <v>6.4999999999999997E-3</v>
      </c>
      <c r="AZ2504" s="21"/>
      <c r="BA2504" s="5">
        <v>4.67</v>
      </c>
      <c r="BC2504" s="21"/>
      <c r="BE2504" s="5">
        <v>3.2</v>
      </c>
      <c r="BF2504" s="22"/>
      <c r="BH2504" s="5">
        <v>1</v>
      </c>
      <c r="BI2504" s="20">
        <v>1.49</v>
      </c>
      <c r="BO2504" s="5">
        <v>79.7</v>
      </c>
      <c r="BQ2504" s="22"/>
      <c r="BR2504" s="22"/>
      <c r="BX2504" s="5">
        <v>6.4</v>
      </c>
      <c r="BY2504" s="21"/>
    </row>
    <row r="2505" spans="1:77" x14ac:dyDescent="0.2">
      <c r="A2505" s="2" t="s">
        <v>406</v>
      </c>
      <c r="B2505" s="3">
        <v>38743</v>
      </c>
      <c r="C2505" s="4">
        <v>23</v>
      </c>
      <c r="F2505" s="5">
        <v>7.0000000000000007E-2</v>
      </c>
      <c r="G2505" s="21"/>
      <c r="H2505" s="5">
        <v>1.3</v>
      </c>
      <c r="J2505" s="22"/>
      <c r="M2505" s="20">
        <v>0.01</v>
      </c>
      <c r="N2505" s="22"/>
      <c r="O2505" s="22"/>
      <c r="P2505" s="20">
        <v>0.45</v>
      </c>
      <c r="Q2505" s="22"/>
      <c r="S2505" s="5">
        <v>17</v>
      </c>
      <c r="T2505" s="5">
        <v>10</v>
      </c>
      <c r="U2505" s="22"/>
      <c r="V2505" s="5">
        <v>1.1000000000000001</v>
      </c>
      <c r="W2505" s="21"/>
      <c r="X2505" s="20">
        <v>0.12</v>
      </c>
      <c r="AB2505" s="5">
        <v>0.97</v>
      </c>
      <c r="AD2505" s="22"/>
      <c r="AE2505" s="5">
        <v>19</v>
      </c>
      <c r="AI2505" s="22"/>
      <c r="AJ2505" s="5">
        <v>36.1</v>
      </c>
      <c r="AN2505" s="5">
        <v>19</v>
      </c>
      <c r="AO2505" s="5">
        <v>0.01</v>
      </c>
      <c r="AS2505" s="22"/>
      <c r="AT2505" s="5">
        <v>27</v>
      </c>
      <c r="AU2505" s="22"/>
      <c r="AV2505" s="5">
        <v>0.44</v>
      </c>
      <c r="AW2505" s="5">
        <v>0.01</v>
      </c>
      <c r="AX2505" s="5">
        <v>0.23</v>
      </c>
      <c r="AY2505" s="22"/>
      <c r="AZ2505" s="21"/>
      <c r="BA2505" s="5">
        <v>8.61</v>
      </c>
      <c r="BC2505" s="22"/>
      <c r="BE2505" s="5">
        <v>0.02</v>
      </c>
      <c r="BF2505" s="22"/>
      <c r="BH2505" s="5">
        <v>3.8</v>
      </c>
      <c r="BI2505" s="5">
        <v>0</v>
      </c>
      <c r="BO2505" s="5">
        <v>1.5</v>
      </c>
      <c r="BQ2505" s="22"/>
      <c r="BR2505" s="22"/>
      <c r="BS2505" s="22"/>
      <c r="BT2505" s="22"/>
      <c r="BV2505" s="22"/>
      <c r="BW2505" s="22"/>
      <c r="BX2505" s="5">
        <v>10.4</v>
      </c>
      <c r="BY2505" s="22"/>
    </row>
    <row r="2506" spans="1:77" x14ac:dyDescent="0.2">
      <c r="A2506" s="2" t="s">
        <v>373</v>
      </c>
      <c r="B2506" s="3">
        <v>37375</v>
      </c>
      <c r="C2506" s="4">
        <v>32</v>
      </c>
      <c r="F2506" s="20">
        <v>0.64</v>
      </c>
      <c r="G2506" s="5">
        <v>0.47</v>
      </c>
      <c r="H2506" s="5">
        <v>0.02</v>
      </c>
      <c r="J2506" s="20">
        <v>0.2</v>
      </c>
      <c r="M2506" s="5">
        <v>0.85</v>
      </c>
      <c r="N2506" s="20">
        <v>0.5</v>
      </c>
      <c r="O2506" s="20">
        <v>25</v>
      </c>
      <c r="P2506" s="22"/>
      <c r="Q2506" s="20">
        <v>0.18</v>
      </c>
      <c r="S2506" s="5">
        <v>17</v>
      </c>
      <c r="T2506" s="5">
        <v>18</v>
      </c>
      <c r="U2506" s="20">
        <v>0.8</v>
      </c>
      <c r="V2506" s="5">
        <v>12</v>
      </c>
      <c r="W2506" s="5">
        <v>0.37</v>
      </c>
      <c r="AB2506" s="5">
        <v>2.06</v>
      </c>
      <c r="AD2506" s="21"/>
      <c r="AE2506" s="5">
        <v>8.1999999999999993</v>
      </c>
      <c r="AI2506" s="5">
        <v>2.5</v>
      </c>
      <c r="AJ2506" s="5">
        <v>20.7</v>
      </c>
      <c r="AN2506" s="5">
        <v>3.39</v>
      </c>
      <c r="AO2506" s="5">
        <v>0.04</v>
      </c>
      <c r="AP2506" s="22"/>
      <c r="AT2506" s="5">
        <v>7.98</v>
      </c>
      <c r="AU2506" s="20">
        <v>6</v>
      </c>
      <c r="AV2506" s="5">
        <v>9.91</v>
      </c>
      <c r="AW2506" s="5">
        <v>0.01</v>
      </c>
      <c r="AX2506" s="5">
        <v>0.01</v>
      </c>
      <c r="AY2506" s="21"/>
      <c r="AZ2506" s="20">
        <v>0.01</v>
      </c>
      <c r="BA2506" s="5">
        <v>5.12</v>
      </c>
      <c r="BC2506" s="20">
        <v>3.0999999999999999E-3</v>
      </c>
      <c r="BE2506" s="20">
        <v>4.7</v>
      </c>
      <c r="BF2506" s="21"/>
      <c r="BH2506" s="5">
        <v>0.28000000000000003</v>
      </c>
      <c r="BN2506" s="22"/>
      <c r="BO2506" s="5">
        <v>38.700000000000003</v>
      </c>
      <c r="BQ2506" s="21"/>
      <c r="BR2506" s="21"/>
      <c r="BS2506" s="22"/>
      <c r="BV2506" s="22"/>
      <c r="BX2506" s="5">
        <v>7.6</v>
      </c>
      <c r="BY2506" s="20">
        <v>24</v>
      </c>
    </row>
    <row r="2507" spans="1:77" x14ac:dyDescent="0.2">
      <c r="A2507" s="2" t="s">
        <v>373</v>
      </c>
      <c r="B2507" s="3">
        <v>41169</v>
      </c>
      <c r="C2507" s="4">
        <v>28</v>
      </c>
      <c r="F2507" s="22"/>
      <c r="G2507" s="5">
        <v>0.37</v>
      </c>
      <c r="H2507" s="5">
        <v>0.03</v>
      </c>
      <c r="J2507" s="22"/>
      <c r="M2507" s="5">
        <v>1.85</v>
      </c>
      <c r="N2507" s="22"/>
      <c r="Q2507" s="22"/>
      <c r="S2507" s="5">
        <v>15</v>
      </c>
      <c r="T2507" s="5">
        <v>16</v>
      </c>
      <c r="U2507" s="22"/>
      <c r="V2507" s="5">
        <v>16</v>
      </c>
      <c r="W2507" s="5">
        <v>0.23</v>
      </c>
      <c r="AB2507" s="5">
        <v>2.65</v>
      </c>
      <c r="AD2507" s="5">
        <v>5.0999999999999996</v>
      </c>
      <c r="AE2507" s="5">
        <v>5.73</v>
      </c>
      <c r="AI2507" s="21"/>
      <c r="AJ2507" s="5">
        <v>16.850000000000001</v>
      </c>
      <c r="AN2507" s="5">
        <v>2.2400000000000002</v>
      </c>
      <c r="AO2507" s="5">
        <v>0.02</v>
      </c>
      <c r="AT2507" s="5">
        <v>6.73</v>
      </c>
      <c r="AU2507" s="22"/>
      <c r="AV2507" s="5">
        <v>2.75</v>
      </c>
      <c r="AW2507" s="5">
        <v>0.01</v>
      </c>
      <c r="AX2507" s="5">
        <v>0.02</v>
      </c>
      <c r="AY2507" s="5">
        <v>0.04</v>
      </c>
      <c r="BA2507" s="5">
        <v>5.22</v>
      </c>
      <c r="BC2507" s="22"/>
      <c r="BE2507" s="22"/>
      <c r="BF2507" s="5">
        <v>2.67</v>
      </c>
      <c r="BH2507" s="5">
        <v>0.31</v>
      </c>
      <c r="BI2507" s="22"/>
      <c r="BO2507" s="5">
        <v>33.799999999999997</v>
      </c>
      <c r="BQ2507" s="5">
        <v>1.51</v>
      </c>
      <c r="BR2507" s="5">
        <v>1.44</v>
      </c>
      <c r="BS2507" s="20">
        <v>0.2</v>
      </c>
      <c r="BT2507" s="20">
        <v>13</v>
      </c>
      <c r="BV2507" s="20">
        <v>0.17</v>
      </c>
      <c r="BW2507" s="22"/>
      <c r="BX2507" s="5">
        <v>11.8</v>
      </c>
      <c r="BY2507" s="22"/>
    </row>
    <row r="2508" spans="1:77" x14ac:dyDescent="0.2">
      <c r="A2508" s="2" t="s">
        <v>373</v>
      </c>
      <c r="B2508" s="3">
        <v>40337</v>
      </c>
      <c r="C2508" s="4">
        <v>34</v>
      </c>
      <c r="G2508" s="5">
        <v>0.92</v>
      </c>
      <c r="H2508" s="5">
        <v>0.01</v>
      </c>
      <c r="J2508" s="20">
        <v>0.4</v>
      </c>
      <c r="M2508" s="5">
        <v>1.0900000000000001</v>
      </c>
      <c r="N2508" s="20">
        <v>1</v>
      </c>
      <c r="Q2508" s="20">
        <v>0.02</v>
      </c>
      <c r="S2508" s="5">
        <v>11.3</v>
      </c>
      <c r="T2508" s="5">
        <v>10</v>
      </c>
      <c r="U2508" s="20">
        <v>1</v>
      </c>
      <c r="V2508" s="5">
        <v>18</v>
      </c>
      <c r="W2508" s="5">
        <v>0.22</v>
      </c>
      <c r="AB2508" s="5">
        <v>2.33</v>
      </c>
      <c r="AD2508" s="5">
        <v>0.47</v>
      </c>
      <c r="AE2508" s="5">
        <v>2.63</v>
      </c>
      <c r="AI2508" s="5">
        <v>4.5</v>
      </c>
      <c r="AJ2508" s="5">
        <v>11.53</v>
      </c>
      <c r="AN2508" s="5">
        <v>1.4</v>
      </c>
      <c r="AO2508" s="5">
        <v>0.01</v>
      </c>
      <c r="AS2508" s="20">
        <v>0.61</v>
      </c>
      <c r="AT2508" s="5">
        <v>7.4</v>
      </c>
      <c r="AU2508" s="20">
        <v>0.7</v>
      </c>
      <c r="AV2508" s="5">
        <v>7.25</v>
      </c>
      <c r="AW2508" s="5">
        <v>0.01</v>
      </c>
      <c r="AX2508" s="5">
        <v>0.02</v>
      </c>
      <c r="AY2508" s="21"/>
      <c r="BA2508" s="5">
        <v>5.33</v>
      </c>
      <c r="BC2508" s="20">
        <v>1E-3</v>
      </c>
      <c r="BF2508" s="5">
        <v>2.42</v>
      </c>
      <c r="BH2508" s="5">
        <v>0.4</v>
      </c>
      <c r="BO2508" s="5">
        <v>18.8</v>
      </c>
      <c r="BQ2508" s="5">
        <v>1.19</v>
      </c>
      <c r="BR2508" s="5">
        <v>1.19</v>
      </c>
      <c r="BS2508" s="21"/>
      <c r="BT2508" s="21"/>
      <c r="BV2508" s="21"/>
      <c r="BW2508" s="20">
        <v>5.7</v>
      </c>
      <c r="BX2508" s="5">
        <v>8.5</v>
      </c>
      <c r="BY2508" s="20">
        <v>7.6</v>
      </c>
    </row>
    <row r="2509" spans="1:77" x14ac:dyDescent="0.2">
      <c r="A2509" s="2" t="s">
        <v>373</v>
      </c>
      <c r="B2509" s="3">
        <v>38259</v>
      </c>
      <c r="C2509" s="4">
        <v>32</v>
      </c>
      <c r="F2509" s="20">
        <v>0.67</v>
      </c>
      <c r="G2509" s="5">
        <v>0.62</v>
      </c>
      <c r="H2509" s="5">
        <v>0.04</v>
      </c>
      <c r="J2509" s="5">
        <v>0.2</v>
      </c>
      <c r="M2509" s="5">
        <v>0.63</v>
      </c>
      <c r="N2509" s="5">
        <v>1.5</v>
      </c>
      <c r="O2509" s="20">
        <v>10</v>
      </c>
      <c r="Q2509" s="5">
        <v>0.42</v>
      </c>
      <c r="S2509" s="5">
        <v>17.600000000000001</v>
      </c>
      <c r="T2509" s="5">
        <v>21</v>
      </c>
      <c r="U2509" s="5">
        <v>0.5</v>
      </c>
      <c r="V2509" s="5">
        <v>13</v>
      </c>
      <c r="W2509" s="5">
        <v>0.41</v>
      </c>
      <c r="Y2509" s="22"/>
      <c r="AB2509" s="5">
        <v>2.38</v>
      </c>
      <c r="AD2509" s="21"/>
      <c r="AE2509" s="5">
        <v>13</v>
      </c>
      <c r="AI2509" s="5">
        <v>6.2</v>
      </c>
      <c r="AJ2509" s="5">
        <v>23.2</v>
      </c>
      <c r="AN2509" s="5">
        <v>3.35</v>
      </c>
      <c r="AO2509" s="5">
        <v>0.04</v>
      </c>
      <c r="AS2509" s="21"/>
      <c r="AT2509" s="5">
        <v>10.8</v>
      </c>
      <c r="AU2509" s="5">
        <v>11</v>
      </c>
      <c r="AV2509" s="5">
        <v>6.37</v>
      </c>
      <c r="AW2509" s="5">
        <v>0.01</v>
      </c>
      <c r="AX2509" s="5">
        <v>0.02</v>
      </c>
      <c r="AZ2509" s="20">
        <v>0.01</v>
      </c>
      <c r="BA2509" s="5">
        <v>4.66</v>
      </c>
      <c r="BC2509" s="5">
        <v>3.3E-3</v>
      </c>
      <c r="BE2509" s="20">
        <v>2.7</v>
      </c>
      <c r="BF2509" s="21"/>
      <c r="BH2509" s="5">
        <v>0.24</v>
      </c>
      <c r="BN2509" s="22"/>
      <c r="BO2509" s="5">
        <v>51.2</v>
      </c>
      <c r="BQ2509" s="21"/>
      <c r="BR2509" s="21"/>
      <c r="BT2509" s="21"/>
      <c r="BW2509" s="21"/>
      <c r="BX2509" s="5">
        <v>13.3</v>
      </c>
      <c r="BY2509" s="5">
        <v>62</v>
      </c>
    </row>
    <row r="2510" spans="1:77" x14ac:dyDescent="0.2">
      <c r="A2510" s="2" t="s">
        <v>373</v>
      </c>
      <c r="B2510" s="3">
        <v>42151</v>
      </c>
      <c r="C2510" s="4">
        <v>24</v>
      </c>
      <c r="F2510" s="22"/>
      <c r="G2510" s="5">
        <v>0.5</v>
      </c>
      <c r="H2510" s="5">
        <v>0.03</v>
      </c>
      <c r="J2510" s="22"/>
      <c r="M2510" s="5">
        <v>1.53</v>
      </c>
      <c r="N2510" s="22"/>
      <c r="Q2510" s="22"/>
      <c r="S2510" s="5">
        <v>20.3</v>
      </c>
      <c r="T2510" s="5">
        <v>20</v>
      </c>
      <c r="U2510" s="22"/>
      <c r="V2510" s="5">
        <v>15</v>
      </c>
      <c r="W2510" s="5">
        <v>0.15</v>
      </c>
      <c r="AB2510" s="5">
        <v>2.56</v>
      </c>
      <c r="AD2510" s="5">
        <v>3.58</v>
      </c>
      <c r="AE2510" s="5">
        <v>5.31</v>
      </c>
      <c r="AI2510" s="21"/>
      <c r="AJ2510" s="5">
        <v>20.9</v>
      </c>
      <c r="AN2510" s="5">
        <v>3.03</v>
      </c>
      <c r="AO2510" s="5">
        <v>0.02</v>
      </c>
      <c r="AT2510" s="5">
        <v>8.4700000000000006</v>
      </c>
      <c r="AU2510" s="22"/>
      <c r="AV2510" s="5">
        <v>2.08</v>
      </c>
      <c r="AW2510" s="5">
        <v>0.01</v>
      </c>
      <c r="AX2510" s="5">
        <v>0.02</v>
      </c>
      <c r="BA2510" s="5">
        <v>5.5</v>
      </c>
      <c r="BC2510" s="22"/>
      <c r="BE2510" s="21"/>
      <c r="BF2510" s="20">
        <v>5.3</v>
      </c>
      <c r="BH2510" s="5">
        <v>0.51</v>
      </c>
      <c r="BI2510" s="22"/>
      <c r="BO2510" s="5">
        <v>38.200000000000003</v>
      </c>
      <c r="BQ2510" s="5">
        <v>1.9</v>
      </c>
      <c r="BR2510" s="5">
        <v>1.84</v>
      </c>
      <c r="BX2510" s="5">
        <v>9</v>
      </c>
      <c r="BY2510" s="22"/>
    </row>
    <row r="2511" spans="1:77" x14ac:dyDescent="0.2">
      <c r="A2511" s="2" t="s">
        <v>304</v>
      </c>
      <c r="B2511" s="3">
        <v>37938</v>
      </c>
      <c r="C2511" s="4">
        <v>31</v>
      </c>
      <c r="F2511" s="20">
        <v>0.09</v>
      </c>
      <c r="G2511" s="5">
        <v>0.09</v>
      </c>
      <c r="H2511" s="5">
        <v>0.49</v>
      </c>
      <c r="J2511" s="20">
        <v>2.2999999999999998</v>
      </c>
      <c r="M2511" s="5">
        <v>1.07</v>
      </c>
      <c r="N2511" s="20">
        <v>0.2</v>
      </c>
      <c r="O2511" s="20">
        <v>12</v>
      </c>
      <c r="Q2511" s="20">
        <v>0.02</v>
      </c>
      <c r="S2511" s="5">
        <v>63.8</v>
      </c>
      <c r="T2511" s="5">
        <v>22</v>
      </c>
      <c r="U2511" s="20">
        <v>0.8</v>
      </c>
      <c r="V2511" s="5">
        <v>18</v>
      </c>
      <c r="W2511" s="5">
        <v>9.3000000000000007</v>
      </c>
      <c r="AB2511" s="5">
        <v>2.11</v>
      </c>
      <c r="AD2511" s="21"/>
      <c r="AE2511" s="5">
        <v>5.7</v>
      </c>
      <c r="AI2511" s="5">
        <v>0.5</v>
      </c>
      <c r="AJ2511" s="5">
        <v>40.9</v>
      </c>
      <c r="AN2511" s="5">
        <v>1.99</v>
      </c>
      <c r="AO2511" s="5">
        <v>0.6</v>
      </c>
      <c r="AT2511" s="5">
        <v>9.56</v>
      </c>
      <c r="AU2511" s="20">
        <v>1</v>
      </c>
      <c r="AV2511" s="5">
        <v>0.22</v>
      </c>
      <c r="AW2511" s="5">
        <v>0.01</v>
      </c>
      <c r="AX2511" s="5">
        <v>0.49</v>
      </c>
      <c r="AY2511" s="22"/>
      <c r="AZ2511" s="22"/>
      <c r="BA2511" s="5">
        <v>6.35</v>
      </c>
      <c r="BC2511" s="20">
        <v>2.2000000000000001E-3</v>
      </c>
      <c r="BE2511" s="5">
        <v>0.2</v>
      </c>
      <c r="BF2511" s="21"/>
      <c r="BH2511" s="5">
        <v>2.42</v>
      </c>
      <c r="BN2511" s="22"/>
      <c r="BO2511" s="5">
        <v>60.8</v>
      </c>
      <c r="BQ2511" s="22"/>
      <c r="BR2511" s="22"/>
      <c r="BX2511" s="5">
        <v>10.199999999999999</v>
      </c>
      <c r="BY2511" s="20">
        <v>5.2</v>
      </c>
    </row>
    <row r="2512" spans="1:77" x14ac:dyDescent="0.2">
      <c r="A2512" s="2" t="s">
        <v>284</v>
      </c>
      <c r="B2512" s="3">
        <v>41169</v>
      </c>
      <c r="C2512" s="4">
        <v>28</v>
      </c>
      <c r="F2512" s="22"/>
      <c r="G2512" s="20">
        <v>0.03</v>
      </c>
      <c r="H2512" s="5">
        <v>0.02</v>
      </c>
      <c r="M2512" s="5">
        <v>0.89</v>
      </c>
      <c r="O2512" s="22"/>
      <c r="S2512" s="5">
        <v>83.2</v>
      </c>
      <c r="T2512" s="5">
        <v>30</v>
      </c>
      <c r="V2512" s="5">
        <v>6.4</v>
      </c>
      <c r="W2512" s="5">
        <v>0.12</v>
      </c>
      <c r="AB2512" s="5">
        <v>3.6</v>
      </c>
      <c r="AD2512" s="20">
        <v>6.78</v>
      </c>
      <c r="AE2512" s="5">
        <v>4.08</v>
      </c>
      <c r="AJ2512" s="5">
        <v>54.9</v>
      </c>
      <c r="AN2512" s="5">
        <v>5.14</v>
      </c>
      <c r="AO2512" s="5">
        <v>0.42</v>
      </c>
      <c r="AT2512" s="5">
        <v>12.3</v>
      </c>
      <c r="AV2512" s="5">
        <v>4.33</v>
      </c>
      <c r="AW2512" s="5">
        <v>0.01</v>
      </c>
      <c r="AX2512" s="5">
        <v>0.1</v>
      </c>
      <c r="AY2512" s="20">
        <v>0.06</v>
      </c>
      <c r="AZ2512" s="22"/>
      <c r="BA2512" s="5">
        <v>6.72</v>
      </c>
      <c r="BE2512" s="21"/>
      <c r="BF2512" s="20">
        <v>0.57999999999999996</v>
      </c>
      <c r="BH2512" s="5">
        <v>3.33</v>
      </c>
      <c r="BO2512" s="5">
        <v>65.3</v>
      </c>
      <c r="BQ2512" s="20">
        <v>5.61</v>
      </c>
      <c r="BR2512" s="20">
        <v>5.24</v>
      </c>
      <c r="BS2512" s="20">
        <v>0.2</v>
      </c>
      <c r="BT2512" s="20">
        <v>44</v>
      </c>
      <c r="BV2512" s="20">
        <v>0.86</v>
      </c>
      <c r="BX2512" s="5">
        <v>11.5</v>
      </c>
    </row>
    <row r="2513" spans="1:77" x14ac:dyDescent="0.2">
      <c r="A2513" s="2" t="s">
        <v>284</v>
      </c>
      <c r="B2513" s="3">
        <v>39961</v>
      </c>
      <c r="C2513" s="4">
        <v>22</v>
      </c>
      <c r="F2513" s="21"/>
      <c r="G2513" s="20">
        <v>0.01</v>
      </c>
      <c r="H2513" s="5">
        <v>0.01</v>
      </c>
      <c r="J2513" s="22"/>
      <c r="M2513" s="5">
        <v>0.64</v>
      </c>
      <c r="N2513" s="22"/>
      <c r="Q2513" s="22"/>
      <c r="S2513" s="5">
        <v>92.9</v>
      </c>
      <c r="T2513" s="5">
        <v>35</v>
      </c>
      <c r="U2513" s="22"/>
      <c r="V2513" s="5">
        <v>5.3</v>
      </c>
      <c r="W2513" s="5">
        <v>0.02</v>
      </c>
      <c r="Z2513" s="22"/>
      <c r="AB2513" s="5">
        <v>3.03</v>
      </c>
      <c r="AD2513" s="20">
        <v>2.0099999999999998</v>
      </c>
      <c r="AE2513" s="5">
        <v>4.29</v>
      </c>
      <c r="AI2513" s="22"/>
      <c r="AJ2513" s="5">
        <v>57</v>
      </c>
      <c r="AN2513" s="5">
        <v>6.03</v>
      </c>
      <c r="AO2513" s="5">
        <v>0.38</v>
      </c>
      <c r="AS2513" s="22"/>
      <c r="AT2513" s="5">
        <v>14.4</v>
      </c>
      <c r="AU2513" s="22"/>
      <c r="AV2513" s="5">
        <v>7.43</v>
      </c>
      <c r="AW2513" s="5">
        <v>0.01</v>
      </c>
      <c r="AX2513" s="5">
        <v>7.0000000000000007E-2</v>
      </c>
      <c r="AY2513" s="22"/>
      <c r="BA2513" s="5">
        <v>6.59</v>
      </c>
      <c r="BC2513" s="22"/>
      <c r="BE2513" s="21"/>
      <c r="BF2513" s="20">
        <v>0.37</v>
      </c>
      <c r="BH2513" s="5">
        <v>2.86</v>
      </c>
      <c r="BI2513" s="22"/>
      <c r="BO2513" s="5">
        <v>85.7</v>
      </c>
      <c r="BQ2513" s="22"/>
      <c r="BR2513" s="22"/>
      <c r="BS2513" s="22"/>
      <c r="BT2513" s="22"/>
      <c r="BV2513" s="22"/>
      <c r="BW2513" s="22"/>
      <c r="BX2513" s="5">
        <v>8.5</v>
      </c>
      <c r="BY2513" s="22"/>
    </row>
    <row r="2514" spans="1:77" x14ac:dyDescent="0.2">
      <c r="A2514" s="2" t="s">
        <v>288</v>
      </c>
      <c r="B2514" s="3">
        <v>41904</v>
      </c>
      <c r="C2514" s="4">
        <v>27</v>
      </c>
      <c r="F2514" s="22"/>
      <c r="G2514" s="5">
        <v>0.22</v>
      </c>
      <c r="H2514" s="5">
        <v>0.23</v>
      </c>
      <c r="J2514" s="20">
        <v>2.8</v>
      </c>
      <c r="M2514" s="5">
        <v>1.1299999999999999</v>
      </c>
      <c r="N2514" s="22"/>
      <c r="O2514" s="22"/>
      <c r="Q2514" s="22"/>
      <c r="S2514" s="5">
        <v>59.9</v>
      </c>
      <c r="T2514" s="5">
        <v>25</v>
      </c>
      <c r="U2514" s="22"/>
      <c r="V2514" s="5">
        <v>7.3</v>
      </c>
      <c r="W2514" s="5">
        <v>14.5</v>
      </c>
      <c r="AB2514" s="5">
        <v>2.62</v>
      </c>
      <c r="AD2514" s="5">
        <v>8.1999999999999993</v>
      </c>
      <c r="AE2514" s="5">
        <v>10.4</v>
      </c>
      <c r="AI2514" s="20">
        <v>0.5</v>
      </c>
      <c r="AJ2514" s="5">
        <v>47.1</v>
      </c>
      <c r="AN2514" s="5">
        <v>7.55</v>
      </c>
      <c r="AO2514" s="5">
        <v>0.39</v>
      </c>
      <c r="AT2514" s="5">
        <v>11.3</v>
      </c>
      <c r="AU2514" s="22"/>
      <c r="AV2514" s="5">
        <v>0.22</v>
      </c>
      <c r="AW2514" s="5">
        <v>0.01</v>
      </c>
      <c r="AX2514" s="5">
        <v>0.3</v>
      </c>
      <c r="AY2514" s="20">
        <v>0.08</v>
      </c>
      <c r="AZ2514" s="22"/>
      <c r="BA2514" s="5">
        <v>6.49</v>
      </c>
      <c r="BC2514" s="22"/>
      <c r="BE2514" s="22"/>
      <c r="BF2514" s="5">
        <v>0.2</v>
      </c>
      <c r="BH2514" s="5">
        <v>2.02</v>
      </c>
      <c r="BO2514" s="5">
        <v>98.7</v>
      </c>
      <c r="BQ2514" s="5">
        <v>4.79</v>
      </c>
      <c r="BR2514" s="5">
        <v>5.2</v>
      </c>
      <c r="BS2514" s="22"/>
      <c r="BT2514" s="21"/>
      <c r="BV2514" s="22"/>
      <c r="BX2514" s="5">
        <v>11</v>
      </c>
      <c r="BY2514" s="22"/>
    </row>
    <row r="2515" spans="1:77" x14ac:dyDescent="0.2">
      <c r="A2515" s="2" t="s">
        <v>288</v>
      </c>
      <c r="B2515" s="3">
        <v>40876</v>
      </c>
      <c r="C2515" s="4">
        <v>26</v>
      </c>
      <c r="F2515" s="22"/>
      <c r="G2515" s="5">
        <v>0.16</v>
      </c>
      <c r="H2515" s="5">
        <v>0.32</v>
      </c>
      <c r="J2515" s="20">
        <v>4</v>
      </c>
      <c r="M2515" s="5">
        <v>1.03</v>
      </c>
      <c r="S2515" s="5">
        <v>66.400000000000006</v>
      </c>
      <c r="T2515" s="5">
        <v>36</v>
      </c>
      <c r="V2515" s="5">
        <v>7</v>
      </c>
      <c r="W2515" s="5">
        <v>17.3</v>
      </c>
      <c r="AB2515" s="5">
        <v>2.63</v>
      </c>
      <c r="AC2515" s="21"/>
      <c r="AD2515" s="5">
        <v>18.32</v>
      </c>
      <c r="AE2515" s="5">
        <v>13.5</v>
      </c>
      <c r="AJ2515" s="5">
        <v>53.4</v>
      </c>
      <c r="AN2515" s="5">
        <v>7.73</v>
      </c>
      <c r="AO2515" s="5">
        <v>0.45</v>
      </c>
      <c r="AT2515" s="5">
        <v>14.9</v>
      </c>
      <c r="AV2515" s="5">
        <v>0.22</v>
      </c>
      <c r="AW2515" s="5">
        <v>0.01</v>
      </c>
      <c r="AX2515" s="5">
        <v>0.26</v>
      </c>
      <c r="BA2515" s="5">
        <v>6.56</v>
      </c>
      <c r="BE2515" s="22"/>
      <c r="BF2515" s="5">
        <v>0.33</v>
      </c>
      <c r="BH2515" s="5">
        <v>1.9</v>
      </c>
      <c r="BO2515" s="5">
        <v>96.4</v>
      </c>
      <c r="BQ2515" s="5">
        <v>4.93</v>
      </c>
      <c r="BR2515" s="5">
        <v>5.93</v>
      </c>
      <c r="BT2515" s="20">
        <v>27</v>
      </c>
      <c r="BX2515" s="5">
        <v>10.7</v>
      </c>
    </row>
    <row r="2516" spans="1:77" x14ac:dyDescent="0.2">
      <c r="A2516" s="2" t="s">
        <v>288</v>
      </c>
      <c r="B2516" s="3">
        <v>40546</v>
      </c>
      <c r="C2516" s="4">
        <v>33</v>
      </c>
      <c r="F2516" s="21"/>
      <c r="G2516" s="5">
        <v>0.18</v>
      </c>
      <c r="H2516" s="5">
        <v>0.28000000000000003</v>
      </c>
      <c r="J2516" s="5">
        <v>3.4</v>
      </c>
      <c r="M2516" s="5">
        <v>1.1499999999999999</v>
      </c>
      <c r="N2516" s="5">
        <v>0.2</v>
      </c>
      <c r="O2516" s="21"/>
      <c r="Q2516" s="5">
        <v>0.02</v>
      </c>
      <c r="S2516" s="5">
        <v>59.6</v>
      </c>
      <c r="T2516" s="5">
        <v>34</v>
      </c>
      <c r="U2516" s="5">
        <v>0.3</v>
      </c>
      <c r="V2516" s="5">
        <v>7.3</v>
      </c>
      <c r="W2516" s="5">
        <v>17.600000000000001</v>
      </c>
      <c r="AB2516" s="5">
        <v>4.03</v>
      </c>
      <c r="AD2516" s="20">
        <v>3.26</v>
      </c>
      <c r="AE2516" s="5">
        <v>13</v>
      </c>
      <c r="AI2516" s="5">
        <v>0.5</v>
      </c>
      <c r="AJ2516" s="5">
        <v>48.9</v>
      </c>
      <c r="AN2516" s="5">
        <v>6.67</v>
      </c>
      <c r="AO2516" s="5">
        <v>0.49</v>
      </c>
      <c r="AS2516" s="20">
        <v>0.35</v>
      </c>
      <c r="AT2516" s="5">
        <v>13.1</v>
      </c>
      <c r="AU2516" s="5">
        <v>1</v>
      </c>
      <c r="AV2516" s="5">
        <v>0.22</v>
      </c>
      <c r="AW2516" s="5">
        <v>0.01</v>
      </c>
      <c r="AX2516" s="5">
        <v>0.23</v>
      </c>
      <c r="AZ2516" s="21"/>
      <c r="BA2516" s="5">
        <v>6.39</v>
      </c>
      <c r="BC2516" s="5">
        <v>1E-3</v>
      </c>
      <c r="BE2516" s="21"/>
      <c r="BF2516" s="22"/>
      <c r="BH2516" s="5">
        <v>2.16</v>
      </c>
      <c r="BN2516" s="22"/>
      <c r="BO2516" s="5">
        <v>102</v>
      </c>
      <c r="BQ2516" s="20">
        <v>5.25</v>
      </c>
      <c r="BR2516" s="20">
        <v>5.42</v>
      </c>
      <c r="BW2516" s="20">
        <v>1.4</v>
      </c>
      <c r="BX2516" s="5">
        <v>9.6</v>
      </c>
      <c r="BY2516" s="5">
        <v>5.4</v>
      </c>
    </row>
    <row r="2517" spans="1:77" x14ac:dyDescent="0.2">
      <c r="A2517" s="2" t="s">
        <v>236</v>
      </c>
      <c r="B2517" s="3">
        <v>38250</v>
      </c>
      <c r="C2517" s="4">
        <v>32</v>
      </c>
      <c r="F2517" s="20">
        <v>0.02</v>
      </c>
      <c r="G2517" s="21"/>
      <c r="H2517" s="5">
        <v>0.51</v>
      </c>
      <c r="J2517" s="5">
        <v>5</v>
      </c>
      <c r="M2517" s="5">
        <v>0.36</v>
      </c>
      <c r="N2517" s="5">
        <v>2</v>
      </c>
      <c r="O2517" s="22"/>
      <c r="Q2517" s="5">
        <v>0.5</v>
      </c>
      <c r="S2517" s="5">
        <v>93.7</v>
      </c>
      <c r="T2517" s="5">
        <v>37</v>
      </c>
      <c r="U2517" s="5">
        <v>1</v>
      </c>
      <c r="V2517" s="5">
        <v>1.4</v>
      </c>
      <c r="W2517" s="5">
        <v>1.49</v>
      </c>
      <c r="AB2517" s="5">
        <v>1.96</v>
      </c>
      <c r="AD2517" s="5">
        <v>1.24</v>
      </c>
      <c r="AE2517" s="5">
        <v>4.4000000000000004</v>
      </c>
      <c r="AI2517" s="5">
        <v>1</v>
      </c>
      <c r="AJ2517" s="5">
        <v>71.3</v>
      </c>
      <c r="AN2517" s="5">
        <v>13.3</v>
      </c>
      <c r="AO2517" s="5">
        <v>0.14000000000000001</v>
      </c>
      <c r="AT2517" s="5">
        <v>34.1</v>
      </c>
      <c r="AU2517" s="5">
        <v>1</v>
      </c>
      <c r="AV2517" s="5">
        <v>0.22</v>
      </c>
      <c r="AW2517" s="5">
        <v>0.01</v>
      </c>
      <c r="AX2517" s="5">
        <v>0.12</v>
      </c>
      <c r="AZ2517" s="22"/>
      <c r="BA2517" s="5">
        <v>7.1</v>
      </c>
      <c r="BC2517" s="5">
        <v>0.1</v>
      </c>
      <c r="BE2517" s="20">
        <v>0.5</v>
      </c>
      <c r="BF2517" s="21"/>
      <c r="BH2517" s="5">
        <v>5.7</v>
      </c>
      <c r="BN2517" s="22"/>
      <c r="BO2517" s="5">
        <v>30</v>
      </c>
      <c r="BQ2517" s="5">
        <v>7.36</v>
      </c>
      <c r="BR2517" s="5">
        <v>7.46</v>
      </c>
      <c r="BX2517" s="5">
        <v>9.1</v>
      </c>
      <c r="BY2517" s="5">
        <v>5</v>
      </c>
    </row>
    <row r="2518" spans="1:77" x14ac:dyDescent="0.2">
      <c r="A2518" s="2" t="s">
        <v>119</v>
      </c>
      <c r="B2518" s="3">
        <v>36916</v>
      </c>
      <c r="C2518" s="4">
        <v>21</v>
      </c>
      <c r="F2518" s="5">
        <v>0.06</v>
      </c>
      <c r="G2518" s="21"/>
      <c r="H2518" s="5">
        <v>0.33</v>
      </c>
      <c r="J2518" s="21"/>
      <c r="M2518" s="5">
        <v>0.31</v>
      </c>
      <c r="N2518" s="21"/>
      <c r="O2518" s="21"/>
      <c r="Q2518" s="21"/>
      <c r="S2518" s="5">
        <v>92.8</v>
      </c>
      <c r="T2518" s="5">
        <v>19.5</v>
      </c>
      <c r="U2518" s="21"/>
      <c r="V2518" s="5">
        <v>3.8</v>
      </c>
      <c r="W2518" s="5">
        <v>0.96</v>
      </c>
      <c r="AB2518" s="5">
        <v>6.93</v>
      </c>
      <c r="AD2518" s="22"/>
      <c r="AE2518" s="5">
        <v>3.06</v>
      </c>
      <c r="AI2518" s="21"/>
      <c r="AJ2518" s="5">
        <v>60.6</v>
      </c>
      <c r="AN2518" s="5">
        <v>7.77</v>
      </c>
      <c r="AO2518" s="5">
        <v>0.21</v>
      </c>
      <c r="AS2518" s="22"/>
      <c r="AT2518" s="5">
        <v>18.899999999999999</v>
      </c>
      <c r="AU2518" s="21"/>
      <c r="AV2518" s="5">
        <v>0.22</v>
      </c>
      <c r="AW2518" s="5">
        <v>0.01</v>
      </c>
      <c r="AX2518" s="5">
        <v>0.03</v>
      </c>
      <c r="AY2518" s="22"/>
      <c r="AZ2518" s="21"/>
      <c r="BA2518" s="5">
        <v>7.3</v>
      </c>
      <c r="BC2518" s="21"/>
      <c r="BE2518" s="5">
        <v>1.4</v>
      </c>
      <c r="BF2518" s="22"/>
      <c r="BH2518" s="5">
        <v>5.4</v>
      </c>
      <c r="BO2518" s="5">
        <v>21.4</v>
      </c>
      <c r="BQ2518" s="22"/>
      <c r="BR2518" s="22"/>
      <c r="BS2518" s="22"/>
      <c r="BT2518" s="22"/>
      <c r="BV2518" s="22"/>
      <c r="BW2518" s="22"/>
      <c r="BX2518" s="5">
        <v>8.4</v>
      </c>
      <c r="BY2518" s="21"/>
    </row>
    <row r="2519" spans="1:77" x14ac:dyDescent="0.2">
      <c r="A2519" s="2" t="s">
        <v>101</v>
      </c>
      <c r="B2519" s="3">
        <v>32827</v>
      </c>
      <c r="C2519" s="4">
        <v>22</v>
      </c>
      <c r="F2519" s="5">
        <v>0.01</v>
      </c>
      <c r="G2519" s="21"/>
      <c r="H2519" s="5">
        <v>0.26</v>
      </c>
      <c r="J2519" s="21"/>
      <c r="M2519" s="5">
        <v>0.49</v>
      </c>
      <c r="N2519" s="21"/>
      <c r="O2519" s="21"/>
      <c r="Q2519" s="21"/>
      <c r="S2519" s="5">
        <v>122</v>
      </c>
      <c r="T2519" s="5">
        <v>25</v>
      </c>
      <c r="U2519" s="21"/>
      <c r="V2519" s="5">
        <v>4</v>
      </c>
      <c r="W2519" s="5">
        <v>2.1</v>
      </c>
      <c r="AB2519" s="5">
        <v>21.47</v>
      </c>
      <c r="AD2519" s="22"/>
      <c r="AE2519" s="5">
        <v>2.1</v>
      </c>
      <c r="AI2519" s="21"/>
      <c r="AJ2519" s="5">
        <v>57.3</v>
      </c>
      <c r="AN2519" s="5">
        <v>10</v>
      </c>
      <c r="AO2519" s="5">
        <v>0.15</v>
      </c>
      <c r="AT2519" s="5">
        <v>17</v>
      </c>
      <c r="AU2519" s="21"/>
      <c r="AV2519" s="5">
        <v>0.44</v>
      </c>
      <c r="AW2519" s="5">
        <v>0.01</v>
      </c>
      <c r="AX2519" s="5">
        <v>0.01</v>
      </c>
      <c r="AY2519" s="20">
        <v>0.05</v>
      </c>
      <c r="AZ2519" s="21"/>
      <c r="BA2519" s="5">
        <v>6.82</v>
      </c>
      <c r="BC2519" s="21"/>
      <c r="BE2519" s="5">
        <v>0.3</v>
      </c>
      <c r="BF2519" s="22"/>
      <c r="BH2519" s="5">
        <v>5.79</v>
      </c>
      <c r="BO2519" s="5">
        <v>10.3</v>
      </c>
      <c r="BQ2519" s="22"/>
      <c r="BR2519" s="22"/>
      <c r="BX2519" s="5">
        <v>10.6</v>
      </c>
      <c r="BY2519" s="21"/>
    </row>
    <row r="2520" spans="1:77" x14ac:dyDescent="0.2">
      <c r="A2520" s="2" t="s">
        <v>101</v>
      </c>
      <c r="B2520" s="3">
        <v>31740</v>
      </c>
      <c r="C2520" s="4">
        <v>29</v>
      </c>
      <c r="F2520" s="5">
        <v>0.05</v>
      </c>
      <c r="G2520" s="21"/>
      <c r="H2520" s="5">
        <v>0.35</v>
      </c>
      <c r="J2520" s="5">
        <v>0.2</v>
      </c>
      <c r="M2520" s="5">
        <v>0.8</v>
      </c>
      <c r="N2520" s="5">
        <v>0.6</v>
      </c>
      <c r="O2520" s="21"/>
      <c r="Q2520" s="5">
        <v>0.03</v>
      </c>
      <c r="S2520" s="5">
        <v>105</v>
      </c>
      <c r="T2520" s="5">
        <v>27</v>
      </c>
      <c r="U2520" s="5">
        <v>0.1</v>
      </c>
      <c r="V2520" s="5">
        <v>4</v>
      </c>
      <c r="W2520" s="5">
        <v>2</v>
      </c>
      <c r="AB2520" s="5">
        <v>21.42</v>
      </c>
      <c r="AD2520" s="22"/>
      <c r="AE2520" s="5">
        <v>2.4</v>
      </c>
      <c r="AI2520" s="5">
        <v>0.8</v>
      </c>
      <c r="AJ2520" s="5">
        <v>61.7</v>
      </c>
      <c r="AN2520" s="5">
        <v>10.1</v>
      </c>
      <c r="AO2520" s="5">
        <v>0.2</v>
      </c>
      <c r="AT2520" s="5">
        <v>18.5</v>
      </c>
      <c r="AU2520" s="5">
        <v>0.2</v>
      </c>
      <c r="AV2520" s="5">
        <v>0.04</v>
      </c>
      <c r="AW2520" s="5">
        <v>0.01</v>
      </c>
      <c r="AX2520" s="5">
        <v>0.06</v>
      </c>
      <c r="AY2520" s="22"/>
      <c r="AZ2520" s="21"/>
      <c r="BA2520" s="5">
        <v>7.37</v>
      </c>
      <c r="BC2520" s="5">
        <v>5.0000000000000001E-3</v>
      </c>
      <c r="BE2520" s="5">
        <v>0.2</v>
      </c>
      <c r="BF2520" s="22"/>
      <c r="BH2520" s="5">
        <v>6.8</v>
      </c>
      <c r="BO2520" s="5">
        <v>8.49</v>
      </c>
      <c r="BQ2520" s="22"/>
      <c r="BR2520" s="22"/>
      <c r="BX2520" s="5">
        <v>10.6</v>
      </c>
      <c r="BY2520" s="5">
        <v>3.5</v>
      </c>
    </row>
    <row r="2521" spans="1:77" x14ac:dyDescent="0.2">
      <c r="A2521" s="2" t="s">
        <v>232</v>
      </c>
      <c r="B2521" s="3">
        <v>40282</v>
      </c>
      <c r="C2521" s="4">
        <v>24</v>
      </c>
      <c r="F2521" s="21"/>
      <c r="G2521" s="5">
        <v>8.9999999999999993E-3</v>
      </c>
      <c r="H2521" s="5">
        <v>0.02</v>
      </c>
      <c r="J2521" s="21"/>
      <c r="M2521" s="5">
        <v>0.53</v>
      </c>
      <c r="N2521" s="21"/>
      <c r="O2521" s="21"/>
      <c r="Q2521" s="21"/>
      <c r="S2521" s="5">
        <v>164</v>
      </c>
      <c r="T2521" s="5">
        <v>40</v>
      </c>
      <c r="U2521" s="21"/>
      <c r="V2521" s="5">
        <v>2.2000000000000002</v>
      </c>
      <c r="W2521" s="5">
        <v>2.2599999999999998</v>
      </c>
      <c r="AB2521" s="5">
        <v>2.0499999999999998</v>
      </c>
      <c r="AD2521" s="20">
        <v>5.3</v>
      </c>
      <c r="AE2521" s="5">
        <v>13.7</v>
      </c>
      <c r="AI2521" s="21"/>
      <c r="AJ2521" s="5">
        <v>87</v>
      </c>
      <c r="AN2521" s="5">
        <v>10.8</v>
      </c>
      <c r="AO2521" s="5">
        <v>0.28999999999999998</v>
      </c>
      <c r="AT2521" s="5">
        <v>23.8</v>
      </c>
      <c r="AU2521" s="21"/>
      <c r="AV2521" s="5">
        <v>0.22</v>
      </c>
      <c r="AW2521" s="5">
        <v>0.01</v>
      </c>
      <c r="AX2521" s="5">
        <v>0.02</v>
      </c>
      <c r="AZ2521" s="21"/>
      <c r="BA2521" s="5">
        <v>6.95</v>
      </c>
      <c r="BC2521" s="21"/>
      <c r="BE2521" s="21"/>
      <c r="BF2521" s="20">
        <v>0.24</v>
      </c>
      <c r="BH2521" s="5">
        <v>6.73</v>
      </c>
      <c r="BO2521" s="5">
        <v>105</v>
      </c>
      <c r="BQ2521" s="20">
        <v>10.050000000000001</v>
      </c>
      <c r="BR2521" s="20">
        <v>10.59</v>
      </c>
      <c r="BX2521" s="5">
        <v>9.4</v>
      </c>
      <c r="BY2521" s="21"/>
    </row>
    <row r="2522" spans="1:77" x14ac:dyDescent="0.2">
      <c r="A2522" s="2" t="s">
        <v>171</v>
      </c>
      <c r="B2522" s="3">
        <v>39773</v>
      </c>
      <c r="C2522" s="4">
        <v>23</v>
      </c>
      <c r="F2522" s="5">
        <v>8.0000000000000002E-3</v>
      </c>
      <c r="G2522" s="21"/>
      <c r="H2522" s="5">
        <v>0.31</v>
      </c>
      <c r="J2522" s="21"/>
      <c r="M2522" s="5">
        <v>0.21</v>
      </c>
      <c r="N2522" s="21"/>
      <c r="O2522" s="21"/>
      <c r="Q2522" s="21"/>
      <c r="S2522" s="5">
        <v>41.8</v>
      </c>
      <c r="T2522" s="5">
        <v>8</v>
      </c>
      <c r="U2522" s="21"/>
      <c r="V2522" s="5">
        <v>1.7</v>
      </c>
      <c r="W2522" s="5">
        <v>0.97</v>
      </c>
      <c r="AB2522" s="21"/>
      <c r="AD2522" s="20">
        <v>2.7</v>
      </c>
      <c r="AE2522" s="5">
        <v>2.2000000000000002</v>
      </c>
      <c r="AI2522" s="21"/>
      <c r="AJ2522" s="5">
        <v>28.4</v>
      </c>
      <c r="AN2522" s="5">
        <v>5.8</v>
      </c>
      <c r="AO2522" s="5">
        <v>0.13</v>
      </c>
      <c r="AS2522" s="22"/>
      <c r="AT2522" s="5">
        <v>14.4</v>
      </c>
      <c r="AU2522" s="21"/>
      <c r="AV2522" s="5">
        <v>0.22</v>
      </c>
      <c r="AW2522" s="5">
        <v>0.01</v>
      </c>
      <c r="AX2522" s="5">
        <v>0.27</v>
      </c>
      <c r="AZ2522" s="21"/>
      <c r="BA2522" s="5">
        <v>7.27</v>
      </c>
      <c r="BC2522" s="21"/>
      <c r="BE2522" s="21"/>
      <c r="BF2522" s="20">
        <v>0.1</v>
      </c>
      <c r="BH2522" s="5">
        <v>2.9</v>
      </c>
      <c r="BO2522" s="5">
        <v>4</v>
      </c>
      <c r="BQ2522" s="20">
        <v>3.21</v>
      </c>
      <c r="BR2522" s="20">
        <v>3.3</v>
      </c>
      <c r="BS2522" s="22"/>
      <c r="BT2522" s="22"/>
      <c r="BV2522" s="22"/>
      <c r="BW2522" s="22"/>
      <c r="BX2522" s="5">
        <v>10</v>
      </c>
      <c r="BY2522" s="21"/>
    </row>
    <row r="2523" spans="1:77" x14ac:dyDescent="0.2">
      <c r="A2523" s="2" t="s">
        <v>129</v>
      </c>
      <c r="B2523" s="3">
        <v>35716</v>
      </c>
      <c r="C2523" s="4">
        <v>32</v>
      </c>
      <c r="F2523" s="5">
        <v>3.0000000000000001E-3</v>
      </c>
      <c r="G2523" s="5">
        <v>2E-3</v>
      </c>
      <c r="H2523" s="5">
        <v>3.59</v>
      </c>
      <c r="J2523" s="5">
        <v>0.2</v>
      </c>
      <c r="M2523" s="5">
        <v>1.47</v>
      </c>
      <c r="N2523" s="5">
        <v>1</v>
      </c>
      <c r="O2523" s="5">
        <v>60</v>
      </c>
      <c r="Q2523" s="5">
        <v>0.2</v>
      </c>
      <c r="S2523" s="5">
        <v>110</v>
      </c>
      <c r="T2523" s="5">
        <v>162</v>
      </c>
      <c r="U2523" s="5">
        <v>0.2</v>
      </c>
      <c r="V2523" s="5">
        <v>6.4</v>
      </c>
      <c r="W2523" s="5">
        <v>9.7799999999999994</v>
      </c>
      <c r="AB2523" s="5">
        <v>1.21</v>
      </c>
      <c r="AD2523" s="22"/>
      <c r="AE2523" s="5">
        <v>3.9</v>
      </c>
      <c r="AI2523" s="5">
        <v>1</v>
      </c>
      <c r="AJ2523" s="5">
        <v>27.9</v>
      </c>
      <c r="AN2523" s="5">
        <v>10</v>
      </c>
      <c r="AO2523" s="5">
        <v>0.67</v>
      </c>
      <c r="AT2523" s="5">
        <v>92</v>
      </c>
      <c r="AU2523" s="5">
        <v>1</v>
      </c>
      <c r="AV2523" s="5">
        <v>0.22</v>
      </c>
      <c r="AW2523" s="5">
        <v>0.01</v>
      </c>
      <c r="AX2523" s="5">
        <v>0.01</v>
      </c>
      <c r="AZ2523" s="5">
        <v>0.01</v>
      </c>
      <c r="BA2523" s="5">
        <v>6.9</v>
      </c>
      <c r="BC2523" s="20">
        <v>0.06</v>
      </c>
      <c r="BE2523" s="5">
        <v>0.2</v>
      </c>
      <c r="BF2523" s="22"/>
      <c r="BH2523" s="5">
        <v>8.94</v>
      </c>
      <c r="BN2523" s="22"/>
      <c r="BO2523" s="5">
        <v>23.7</v>
      </c>
      <c r="BQ2523" s="22"/>
      <c r="BR2523" s="22"/>
      <c r="BX2523" s="5">
        <v>9.9</v>
      </c>
      <c r="BY2523" s="5">
        <v>1</v>
      </c>
    </row>
    <row r="2524" spans="1:77" x14ac:dyDescent="0.2">
      <c r="A2524" s="2" t="s">
        <v>96</v>
      </c>
      <c r="B2524" s="3">
        <v>40885</v>
      </c>
      <c r="C2524" s="4">
        <v>37</v>
      </c>
      <c r="F2524" s="21"/>
      <c r="G2524" s="5">
        <v>6.0000000000000001E-3</v>
      </c>
      <c r="H2524" s="5">
        <v>22.79</v>
      </c>
      <c r="J2524" s="20">
        <v>0.4</v>
      </c>
      <c r="M2524" s="5">
        <v>1.38</v>
      </c>
      <c r="N2524" s="20">
        <v>0.2</v>
      </c>
      <c r="O2524" s="22"/>
      <c r="Q2524" s="20">
        <v>0.02</v>
      </c>
      <c r="S2524" s="5">
        <v>68.3</v>
      </c>
      <c r="T2524" s="5">
        <v>209</v>
      </c>
      <c r="U2524" s="20">
        <v>0.8</v>
      </c>
      <c r="V2524" s="5">
        <v>12</v>
      </c>
      <c r="W2524" s="5">
        <v>11.6</v>
      </c>
      <c r="AB2524" s="5">
        <v>0.81</v>
      </c>
      <c r="AD2524" s="20">
        <v>2.17</v>
      </c>
      <c r="AE2524" s="5">
        <v>23.3</v>
      </c>
      <c r="AI2524" s="20">
        <v>0.5</v>
      </c>
      <c r="AJ2524" s="5">
        <v>176</v>
      </c>
      <c r="AN2524" s="5">
        <v>62.8</v>
      </c>
      <c r="AO2524" s="5">
        <v>0.74</v>
      </c>
      <c r="AS2524" s="20">
        <v>0.35</v>
      </c>
      <c r="AT2524" s="5">
        <v>194</v>
      </c>
      <c r="AU2524" s="20">
        <v>0.5</v>
      </c>
      <c r="AV2524" s="5">
        <v>0.22</v>
      </c>
      <c r="AW2524" s="5">
        <v>0.01</v>
      </c>
      <c r="AX2524" s="5">
        <v>0.98</v>
      </c>
      <c r="AZ2524" s="21"/>
      <c r="BA2524" s="5">
        <v>6.92</v>
      </c>
      <c r="BC2524" s="20">
        <v>1E-3</v>
      </c>
      <c r="BE2524" s="21"/>
      <c r="BF2524" s="20">
        <v>0.61</v>
      </c>
      <c r="BH2524" s="5">
        <v>12.79</v>
      </c>
      <c r="BO2524" s="5">
        <v>18.7</v>
      </c>
      <c r="BQ2524" s="20">
        <v>19.11</v>
      </c>
      <c r="BR2524" s="20">
        <v>19.52</v>
      </c>
      <c r="BS2524" s="20">
        <v>0.2</v>
      </c>
      <c r="BT2524" s="20">
        <v>150</v>
      </c>
      <c r="BV2524" s="20">
        <v>0.1</v>
      </c>
      <c r="BW2524" s="20">
        <v>1.4</v>
      </c>
      <c r="BX2524" s="5">
        <v>10.1</v>
      </c>
      <c r="BY2524" s="20">
        <v>1</v>
      </c>
    </row>
    <row r="2525" spans="1:77" x14ac:dyDescent="0.2">
      <c r="A2525" s="2" t="s">
        <v>106</v>
      </c>
      <c r="B2525" s="3">
        <v>42269</v>
      </c>
      <c r="C2525" s="4">
        <v>31</v>
      </c>
      <c r="F2525" s="21"/>
      <c r="G2525" s="5">
        <v>8.0000000000000002E-3</v>
      </c>
      <c r="H2525" s="5">
        <v>0.39</v>
      </c>
      <c r="J2525" s="20">
        <v>15</v>
      </c>
      <c r="M2525" s="5">
        <v>0.82</v>
      </c>
      <c r="N2525" s="20">
        <v>0.2</v>
      </c>
      <c r="O2525" s="22"/>
      <c r="Q2525" s="20">
        <v>0.02</v>
      </c>
      <c r="S2525" s="5">
        <v>113</v>
      </c>
      <c r="T2525" s="5">
        <v>23</v>
      </c>
      <c r="U2525" s="20">
        <v>0.5</v>
      </c>
      <c r="V2525" s="5">
        <v>2.2000000000000002</v>
      </c>
      <c r="W2525" s="5">
        <v>2.39</v>
      </c>
      <c r="AB2525" s="5">
        <v>4.7</v>
      </c>
      <c r="AC2525" s="20">
        <v>10</v>
      </c>
      <c r="AD2525" s="20">
        <v>0.44</v>
      </c>
      <c r="AE2525" s="5">
        <v>4.51</v>
      </c>
      <c r="AI2525" s="20">
        <v>0.5</v>
      </c>
      <c r="AJ2525" s="21"/>
      <c r="AN2525" s="5">
        <v>16</v>
      </c>
      <c r="AO2525" s="5">
        <v>0.31</v>
      </c>
      <c r="AT2525" s="5">
        <v>18.5</v>
      </c>
      <c r="AU2525" s="20">
        <v>0.5</v>
      </c>
      <c r="AV2525" s="5">
        <v>0.22</v>
      </c>
      <c r="AW2525" s="5">
        <v>0.01</v>
      </c>
      <c r="AX2525" s="5">
        <v>0.03</v>
      </c>
      <c r="AZ2525" s="21"/>
      <c r="BA2525" s="5">
        <v>7.12</v>
      </c>
      <c r="BC2525" s="20">
        <v>2.3E-3</v>
      </c>
      <c r="BE2525" s="21"/>
      <c r="BF2525" s="22"/>
      <c r="BH2525" s="5">
        <v>6.67</v>
      </c>
      <c r="BO2525" s="5">
        <v>32.799999999999997</v>
      </c>
      <c r="BQ2525" s="20">
        <v>8</v>
      </c>
      <c r="BR2525" s="20">
        <v>8.0399999999999991</v>
      </c>
      <c r="BX2525" s="5">
        <v>9.6</v>
      </c>
      <c r="BY2525" s="20">
        <v>0.5</v>
      </c>
    </row>
    <row r="2526" spans="1:77" x14ac:dyDescent="0.2">
      <c r="A2526" s="2" t="s">
        <v>128</v>
      </c>
      <c r="B2526" s="3">
        <v>37032</v>
      </c>
      <c r="C2526" s="4">
        <v>21</v>
      </c>
      <c r="F2526" s="5">
        <v>5.0000000000000001E-3</v>
      </c>
      <c r="G2526" s="21"/>
      <c r="H2526" s="5">
        <v>7.0000000000000007E-2</v>
      </c>
      <c r="M2526" s="5">
        <v>0.45</v>
      </c>
      <c r="S2526" s="5">
        <v>100</v>
      </c>
      <c r="T2526" s="5">
        <v>17</v>
      </c>
      <c r="V2526" s="5">
        <v>2.2999999999999998</v>
      </c>
      <c r="W2526" s="5">
        <v>2.4</v>
      </c>
      <c r="AB2526" s="5">
        <v>2.81</v>
      </c>
      <c r="AD2526" s="22"/>
      <c r="AE2526" s="5">
        <v>1.9</v>
      </c>
      <c r="AJ2526" s="5">
        <v>57.4</v>
      </c>
      <c r="AN2526" s="5">
        <v>8.1999999999999993</v>
      </c>
      <c r="AO2526" s="5">
        <v>0.16</v>
      </c>
      <c r="AT2526" s="5">
        <v>13</v>
      </c>
      <c r="AV2526" s="5">
        <v>0.44</v>
      </c>
      <c r="AW2526" s="5">
        <v>0.01</v>
      </c>
      <c r="AX2526" s="5">
        <v>0.73</v>
      </c>
      <c r="AY2526" s="22"/>
      <c r="AZ2526" s="21"/>
      <c r="BA2526" s="5">
        <v>7.44</v>
      </c>
      <c r="BE2526" s="5">
        <v>0.5</v>
      </c>
      <c r="BF2526" s="22"/>
      <c r="BH2526" s="5">
        <v>5.0999999999999996</v>
      </c>
      <c r="BI2526" s="22"/>
      <c r="BO2526" s="5">
        <v>37</v>
      </c>
      <c r="BQ2526" s="22"/>
      <c r="BR2526" s="22"/>
      <c r="BX2526" s="5">
        <v>9.6999999999999993</v>
      </c>
    </row>
    <row r="2527" spans="1:77" x14ac:dyDescent="0.2">
      <c r="A2527" s="2" t="s">
        <v>147</v>
      </c>
      <c r="B2527" s="3">
        <v>41893</v>
      </c>
      <c r="C2527" s="4">
        <v>25</v>
      </c>
      <c r="F2527" s="22"/>
      <c r="G2527" s="5">
        <v>8.9999999999999993E-3</v>
      </c>
      <c r="H2527" s="5">
        <v>0.01</v>
      </c>
      <c r="J2527" s="22"/>
      <c r="M2527" s="5">
        <v>0.34</v>
      </c>
      <c r="N2527" s="22"/>
      <c r="Q2527" s="22"/>
      <c r="S2527" s="5">
        <v>127</v>
      </c>
      <c r="T2527" s="5">
        <v>45</v>
      </c>
      <c r="U2527" s="22"/>
      <c r="V2527" s="5">
        <v>1.6</v>
      </c>
      <c r="W2527" s="5">
        <v>0.17</v>
      </c>
      <c r="AB2527" s="5">
        <v>39.380000000000003</v>
      </c>
      <c r="AD2527" s="5">
        <v>1.82</v>
      </c>
      <c r="AE2527" s="5">
        <v>1.69</v>
      </c>
      <c r="AI2527" s="22"/>
      <c r="AJ2527" s="5">
        <v>74.5</v>
      </c>
      <c r="AN2527" s="5">
        <v>9.27</v>
      </c>
      <c r="AO2527" s="5">
        <v>0.09</v>
      </c>
      <c r="AT2527" s="5">
        <v>23</v>
      </c>
      <c r="AU2527" s="22"/>
      <c r="AV2527" s="5">
        <v>15.22</v>
      </c>
      <c r="AW2527" s="5">
        <v>0.01</v>
      </c>
      <c r="AX2527" s="5">
        <v>0.01</v>
      </c>
      <c r="AY2527" s="5">
        <v>0.02</v>
      </c>
      <c r="BA2527" s="5">
        <v>7.35</v>
      </c>
      <c r="BC2527" s="22"/>
      <c r="BE2527" s="22"/>
      <c r="BF2527" s="5">
        <v>2.27</v>
      </c>
      <c r="BH2527" s="5">
        <v>4.68</v>
      </c>
      <c r="BO2527" s="5">
        <v>87.2</v>
      </c>
      <c r="BQ2527" s="5">
        <v>8.01</v>
      </c>
      <c r="BR2527" s="5">
        <v>8.16</v>
      </c>
      <c r="BX2527" s="5">
        <v>9.8000000000000007</v>
      </c>
      <c r="BY2527" s="22"/>
    </row>
    <row r="2528" spans="1:77" x14ac:dyDescent="0.2">
      <c r="A2528" s="2" t="s">
        <v>147</v>
      </c>
      <c r="B2528" s="3">
        <v>41577</v>
      </c>
      <c r="C2528" s="4">
        <v>32</v>
      </c>
      <c r="F2528" s="21"/>
      <c r="G2528" s="5">
        <v>4.0000000000000001E-3</v>
      </c>
      <c r="H2528" s="5">
        <v>0.01</v>
      </c>
      <c r="J2528" s="5">
        <v>0.6</v>
      </c>
      <c r="M2528" s="5">
        <v>0.52</v>
      </c>
      <c r="N2528" s="5">
        <v>0.2</v>
      </c>
      <c r="O2528" s="21"/>
      <c r="Q2528" s="5">
        <v>0.02</v>
      </c>
      <c r="S2528" s="5">
        <v>127</v>
      </c>
      <c r="T2528" s="5">
        <v>47</v>
      </c>
      <c r="U2528" s="5">
        <v>1.4</v>
      </c>
      <c r="V2528" s="5">
        <v>4.7</v>
      </c>
      <c r="W2528" s="5">
        <v>0.21</v>
      </c>
      <c r="AB2528" s="5">
        <v>39.28</v>
      </c>
      <c r="AD2528" s="20">
        <v>0.68</v>
      </c>
      <c r="AE2528" s="5">
        <v>1.72</v>
      </c>
      <c r="AI2528" s="5">
        <v>0.5</v>
      </c>
      <c r="AJ2528" s="5">
        <v>76.7</v>
      </c>
      <c r="AN2528" s="5">
        <v>8.85</v>
      </c>
      <c r="AO2528" s="5">
        <v>0.1</v>
      </c>
      <c r="AT2528" s="5">
        <v>22.7</v>
      </c>
      <c r="AU2528" s="5">
        <v>3.4</v>
      </c>
      <c r="AV2528" s="5">
        <v>18.989999999999998</v>
      </c>
      <c r="AW2528" s="5">
        <v>0.01</v>
      </c>
      <c r="AX2528" s="5">
        <v>0.01</v>
      </c>
      <c r="AZ2528" s="21"/>
      <c r="BA2528" s="5">
        <v>7.25</v>
      </c>
      <c r="BC2528" s="5">
        <v>1E-3</v>
      </c>
      <c r="BE2528" s="21"/>
      <c r="BF2528" s="20">
        <v>2.58</v>
      </c>
      <c r="BH2528" s="5">
        <v>4.68</v>
      </c>
      <c r="BI2528" s="22"/>
      <c r="BN2528" s="22"/>
      <c r="BO2528" s="5">
        <v>83.8</v>
      </c>
      <c r="BQ2528" s="20">
        <v>8.06</v>
      </c>
      <c r="BR2528" s="20">
        <v>8.11</v>
      </c>
      <c r="BX2528" s="5">
        <v>9.5</v>
      </c>
      <c r="BY2528" s="5">
        <v>19</v>
      </c>
    </row>
    <row r="2529" spans="1:77" x14ac:dyDescent="0.2">
      <c r="A2529" s="2" t="s">
        <v>147</v>
      </c>
      <c r="B2529" s="3">
        <v>41200</v>
      </c>
      <c r="C2529" s="4">
        <v>28</v>
      </c>
      <c r="F2529" s="22"/>
      <c r="G2529" s="5">
        <v>0.02</v>
      </c>
      <c r="H2529" s="5">
        <v>0.01</v>
      </c>
      <c r="J2529" s="5">
        <v>0.8</v>
      </c>
      <c r="M2529" s="5">
        <v>0.17</v>
      </c>
      <c r="N2529" s="21"/>
      <c r="Q2529" s="21"/>
      <c r="S2529" s="5">
        <v>122</v>
      </c>
      <c r="T2529" s="5">
        <v>45</v>
      </c>
      <c r="U2529" s="21"/>
      <c r="V2529" s="5">
        <v>1.6</v>
      </c>
      <c r="W2529" s="5">
        <v>0.19</v>
      </c>
      <c r="AB2529" s="21"/>
      <c r="AD2529" s="5">
        <v>1.01</v>
      </c>
      <c r="AE2529" s="5">
        <v>1.58</v>
      </c>
      <c r="AI2529" s="21"/>
      <c r="AJ2529" s="5">
        <v>73.7</v>
      </c>
      <c r="AN2529" s="5">
        <v>8.49</v>
      </c>
      <c r="AO2529" s="5">
        <v>0.1</v>
      </c>
      <c r="AS2529" s="21"/>
      <c r="AT2529" s="5">
        <v>22.1</v>
      </c>
      <c r="AU2529" s="21"/>
      <c r="AV2529" s="5">
        <v>13.94</v>
      </c>
      <c r="AW2529" s="5">
        <v>0.01</v>
      </c>
      <c r="AX2529" s="5">
        <v>0.02</v>
      </c>
      <c r="AY2529" s="5">
        <v>0.02</v>
      </c>
      <c r="BA2529" s="5">
        <v>7.16</v>
      </c>
      <c r="BC2529" s="21"/>
      <c r="BE2529" s="22"/>
      <c r="BF2529" s="5">
        <v>1.01</v>
      </c>
      <c r="BH2529" s="5">
        <v>4.8099999999999996</v>
      </c>
      <c r="BO2529" s="5">
        <v>68.3</v>
      </c>
      <c r="BQ2529" s="5">
        <v>7.73</v>
      </c>
      <c r="BR2529" s="5">
        <v>7.81</v>
      </c>
      <c r="BS2529" s="5">
        <v>0.2</v>
      </c>
      <c r="BT2529" s="5">
        <v>59</v>
      </c>
      <c r="BV2529" s="5">
        <v>1.8</v>
      </c>
      <c r="BW2529" s="21"/>
      <c r="BX2529" s="5">
        <v>9.9</v>
      </c>
      <c r="BY2529" s="21"/>
    </row>
    <row r="2530" spans="1:77" x14ac:dyDescent="0.2">
      <c r="A2530" s="2" t="s">
        <v>96</v>
      </c>
      <c r="B2530" s="3">
        <v>32840</v>
      </c>
      <c r="C2530" s="4">
        <v>28</v>
      </c>
      <c r="F2530" s="5">
        <v>0.01</v>
      </c>
      <c r="G2530" s="21"/>
      <c r="H2530" s="5">
        <v>23.32</v>
      </c>
      <c r="J2530" s="5">
        <v>0.2</v>
      </c>
      <c r="M2530" s="21"/>
      <c r="N2530" s="5">
        <v>0.2</v>
      </c>
      <c r="O2530" s="21"/>
      <c r="Q2530" s="5">
        <v>0.01</v>
      </c>
      <c r="S2530" s="5">
        <v>65</v>
      </c>
      <c r="T2530" s="5">
        <v>177</v>
      </c>
      <c r="U2530" s="5">
        <v>0.6</v>
      </c>
      <c r="V2530" s="5">
        <v>17</v>
      </c>
      <c r="W2530" s="5">
        <v>11</v>
      </c>
      <c r="AB2530" s="5">
        <v>1.31</v>
      </c>
      <c r="AD2530" s="22"/>
      <c r="AE2530" s="5">
        <v>21</v>
      </c>
      <c r="AI2530" s="5">
        <v>0.2</v>
      </c>
      <c r="AJ2530" s="5">
        <v>141.80000000000001</v>
      </c>
      <c r="AN2530" s="5">
        <v>58</v>
      </c>
      <c r="AO2530" s="5">
        <v>0.78</v>
      </c>
      <c r="AT2530" s="5">
        <v>184</v>
      </c>
      <c r="AU2530" s="5">
        <v>0.2</v>
      </c>
      <c r="AV2530" s="5">
        <v>1.55</v>
      </c>
      <c r="AW2530" s="5">
        <v>0.01</v>
      </c>
      <c r="AX2530" s="5">
        <v>1.94</v>
      </c>
      <c r="AY2530" s="20">
        <v>3.11</v>
      </c>
      <c r="AZ2530" s="21"/>
      <c r="BA2530" s="5">
        <v>6.71</v>
      </c>
      <c r="BC2530" s="5">
        <v>2E-3</v>
      </c>
      <c r="BE2530" s="21"/>
      <c r="BF2530" s="22"/>
      <c r="BH2530" s="5">
        <v>11.98</v>
      </c>
      <c r="BO2530" s="5">
        <v>5</v>
      </c>
      <c r="BQ2530" s="22"/>
      <c r="BR2530" s="22"/>
      <c r="BX2530" s="5">
        <v>9.5</v>
      </c>
      <c r="BY2530" s="5">
        <v>1</v>
      </c>
    </row>
    <row r="2531" spans="1:77" x14ac:dyDescent="0.2">
      <c r="A2531" s="2" t="s">
        <v>365</v>
      </c>
      <c r="B2531" s="3">
        <v>42135</v>
      </c>
      <c r="C2531" s="4">
        <v>33</v>
      </c>
      <c r="F2531" s="22"/>
      <c r="G2531" s="5">
        <v>1.64</v>
      </c>
      <c r="H2531" s="5">
        <v>0.05</v>
      </c>
      <c r="J2531" s="5">
        <v>0.2</v>
      </c>
      <c r="M2531" s="5">
        <v>1.0900000000000001</v>
      </c>
      <c r="N2531" s="5">
        <v>0.2</v>
      </c>
      <c r="Q2531" s="5">
        <v>0.18</v>
      </c>
      <c r="S2531" s="5">
        <v>30.4</v>
      </c>
      <c r="T2531" s="5">
        <v>39</v>
      </c>
      <c r="U2531" s="5">
        <v>2.1</v>
      </c>
      <c r="V2531" s="5">
        <v>18</v>
      </c>
      <c r="W2531" s="5">
        <v>0.13</v>
      </c>
      <c r="AB2531" s="5">
        <v>2.2400000000000002</v>
      </c>
      <c r="AC2531" s="20">
        <v>10</v>
      </c>
      <c r="AD2531" s="5">
        <v>2.44</v>
      </c>
      <c r="AE2531" s="5">
        <v>40</v>
      </c>
      <c r="AI2531" s="5">
        <v>5.6</v>
      </c>
      <c r="AJ2531" s="5">
        <v>50.4</v>
      </c>
      <c r="AN2531" s="5">
        <v>4.9800000000000004</v>
      </c>
      <c r="AO2531" s="5">
        <v>0.06</v>
      </c>
      <c r="AS2531" s="21"/>
      <c r="AT2531" s="5">
        <v>21.6</v>
      </c>
      <c r="AU2531" s="5">
        <v>4.4000000000000004</v>
      </c>
      <c r="AV2531" s="5">
        <v>110.22</v>
      </c>
      <c r="AW2531" s="5">
        <v>0.01</v>
      </c>
      <c r="AX2531" s="5">
        <v>0.01</v>
      </c>
      <c r="AY2531" s="22"/>
      <c r="AZ2531" s="22"/>
      <c r="BA2531" s="5">
        <v>5.12</v>
      </c>
      <c r="BC2531" s="5">
        <v>6.7999999999999996E-3</v>
      </c>
      <c r="BE2531" s="22"/>
      <c r="BF2531" s="5">
        <v>1.97</v>
      </c>
      <c r="BH2531" s="5">
        <v>0.17</v>
      </c>
      <c r="BN2531" s="22"/>
      <c r="BO2531" s="5">
        <v>54.9</v>
      </c>
      <c r="BQ2531" s="5">
        <v>4.1900000000000004</v>
      </c>
      <c r="BR2531" s="5">
        <v>4.09</v>
      </c>
      <c r="BT2531" s="21"/>
      <c r="BW2531" s="21"/>
      <c r="BX2531" s="5">
        <v>9.1999999999999993</v>
      </c>
      <c r="BY2531" s="5">
        <v>1.9</v>
      </c>
    </row>
    <row r="2532" spans="1:77" x14ac:dyDescent="0.2">
      <c r="A2532" s="2" t="s">
        <v>365</v>
      </c>
      <c r="B2532" s="3">
        <v>41766</v>
      </c>
      <c r="C2532" s="4">
        <v>25</v>
      </c>
      <c r="G2532" s="5">
        <v>1.69</v>
      </c>
      <c r="H2532" s="5">
        <v>0.02</v>
      </c>
      <c r="M2532" s="5">
        <v>0.88</v>
      </c>
      <c r="S2532" s="5">
        <v>34.700000000000003</v>
      </c>
      <c r="T2532" s="5">
        <v>48</v>
      </c>
      <c r="V2532" s="5">
        <v>15</v>
      </c>
      <c r="W2532" s="5">
        <v>0.03</v>
      </c>
      <c r="AB2532" s="5">
        <v>2.23</v>
      </c>
      <c r="AD2532" s="5">
        <v>2.73</v>
      </c>
      <c r="AE2532" s="5">
        <v>47.3</v>
      </c>
      <c r="AJ2532" s="5">
        <v>57.6</v>
      </c>
      <c r="AN2532" s="5">
        <v>5.27</v>
      </c>
      <c r="AO2532" s="5">
        <v>7.0000000000000007E-2</v>
      </c>
      <c r="AT2532" s="5">
        <v>26.3</v>
      </c>
      <c r="AV2532" s="5">
        <v>120.4</v>
      </c>
      <c r="AW2532" s="5">
        <v>0.01</v>
      </c>
      <c r="AX2532" s="5">
        <v>0.01</v>
      </c>
      <c r="AY2532" s="20">
        <v>0.02</v>
      </c>
      <c r="BA2532" s="5">
        <v>5.24</v>
      </c>
      <c r="BF2532" s="5">
        <v>0.34</v>
      </c>
      <c r="BH2532" s="5">
        <v>0.14000000000000001</v>
      </c>
      <c r="BO2532" s="5">
        <v>55.4</v>
      </c>
      <c r="BQ2532" s="5">
        <v>4.59</v>
      </c>
      <c r="BR2532" s="5">
        <v>4.72</v>
      </c>
      <c r="BT2532" s="22"/>
      <c r="BX2532" s="5">
        <v>9</v>
      </c>
    </row>
    <row r="2533" spans="1:77" x14ac:dyDescent="0.2">
      <c r="A2533" s="2" t="s">
        <v>365</v>
      </c>
      <c r="B2533" s="3">
        <v>41393</v>
      </c>
      <c r="C2533" s="4">
        <v>25</v>
      </c>
      <c r="F2533" s="22"/>
      <c r="G2533" s="5">
        <v>1.58</v>
      </c>
      <c r="H2533" s="5">
        <v>0.02</v>
      </c>
      <c r="J2533" s="22"/>
      <c r="M2533" s="5">
        <v>1.08</v>
      </c>
      <c r="N2533" s="22"/>
      <c r="Q2533" s="22"/>
      <c r="S2533" s="5">
        <v>37.1</v>
      </c>
      <c r="T2533" s="5">
        <v>36</v>
      </c>
      <c r="U2533" s="22"/>
      <c r="V2533" s="5">
        <v>14</v>
      </c>
      <c r="W2533" s="5">
        <v>0.05</v>
      </c>
      <c r="Z2533" s="22"/>
      <c r="AB2533" s="5">
        <v>2.19</v>
      </c>
      <c r="AD2533" s="5">
        <v>4.8099999999999996</v>
      </c>
      <c r="AE2533" s="5">
        <v>39.200000000000003</v>
      </c>
      <c r="AI2533" s="22"/>
      <c r="AJ2533" s="5">
        <v>56</v>
      </c>
      <c r="AN2533" s="5">
        <v>4.46</v>
      </c>
      <c r="AO2533" s="5">
        <v>0.05</v>
      </c>
      <c r="AS2533" s="22"/>
      <c r="AT2533" s="5">
        <v>32.299999999999997</v>
      </c>
      <c r="AU2533" s="22"/>
      <c r="AV2533" s="5">
        <v>125.72</v>
      </c>
      <c r="AW2533" s="5">
        <v>0.01</v>
      </c>
      <c r="AX2533" s="5">
        <v>0.01</v>
      </c>
      <c r="AY2533" s="20">
        <v>0.02</v>
      </c>
      <c r="BA2533" s="5">
        <v>5.09</v>
      </c>
      <c r="BC2533" s="22"/>
      <c r="BE2533" s="22"/>
      <c r="BF2533" s="5">
        <v>0.53</v>
      </c>
      <c r="BH2533" s="5">
        <v>0.16</v>
      </c>
      <c r="BO2533" s="5">
        <v>66.599999999999994</v>
      </c>
      <c r="BQ2533" s="20">
        <v>4.59</v>
      </c>
      <c r="BR2533" s="20">
        <v>4.82</v>
      </c>
      <c r="BS2533" s="22"/>
      <c r="BT2533" s="22"/>
      <c r="BV2533" s="22"/>
      <c r="BW2533" s="22"/>
      <c r="BX2533" s="5">
        <v>7.5</v>
      </c>
      <c r="BY2533" s="22"/>
    </row>
    <row r="2534" spans="1:77" x14ac:dyDescent="0.2">
      <c r="A2534" s="2" t="s">
        <v>365</v>
      </c>
      <c r="B2534" s="3">
        <v>41100</v>
      </c>
      <c r="C2534" s="4">
        <v>38</v>
      </c>
      <c r="F2534" s="22"/>
      <c r="G2534" s="5">
        <v>1.52</v>
      </c>
      <c r="H2534" s="5">
        <v>0.03</v>
      </c>
      <c r="J2534" s="20">
        <v>0.2</v>
      </c>
      <c r="M2534" s="5">
        <v>1.2</v>
      </c>
      <c r="N2534" s="20">
        <v>0.2</v>
      </c>
      <c r="Q2534" s="20">
        <v>0.32</v>
      </c>
      <c r="S2534" s="5">
        <v>50.5</v>
      </c>
      <c r="T2534" s="5">
        <v>60</v>
      </c>
      <c r="U2534" s="20">
        <v>1.1000000000000001</v>
      </c>
      <c r="V2534" s="5">
        <v>2.6</v>
      </c>
      <c r="W2534" s="5">
        <v>0.03</v>
      </c>
      <c r="AB2534" s="5">
        <v>1.84</v>
      </c>
      <c r="AC2534" s="22"/>
      <c r="AD2534" s="5">
        <v>0.45</v>
      </c>
      <c r="AE2534" s="5">
        <v>39</v>
      </c>
      <c r="AI2534" s="20">
        <v>0.5</v>
      </c>
      <c r="AJ2534" s="5">
        <v>68.900000000000006</v>
      </c>
      <c r="AN2534" s="5">
        <v>5.89</v>
      </c>
      <c r="AO2534" s="5">
        <v>0.1</v>
      </c>
      <c r="AS2534" s="20">
        <v>0.35</v>
      </c>
      <c r="AT2534" s="5">
        <v>33</v>
      </c>
      <c r="AU2534" s="20">
        <v>4.4000000000000004</v>
      </c>
      <c r="AV2534" s="5">
        <v>173.08</v>
      </c>
      <c r="AW2534" s="5">
        <v>0.01</v>
      </c>
      <c r="AX2534" s="5">
        <v>0.01</v>
      </c>
      <c r="AY2534" s="5">
        <v>0.02</v>
      </c>
      <c r="BA2534" s="5">
        <v>4.8899999999999997</v>
      </c>
      <c r="BC2534" s="20">
        <v>3.3999999999999998E-3</v>
      </c>
      <c r="BD2534" s="22"/>
      <c r="BE2534" s="22"/>
      <c r="BF2534" s="5">
        <v>0.76</v>
      </c>
      <c r="BH2534" s="5">
        <v>0.14000000000000001</v>
      </c>
      <c r="BN2534" s="22"/>
      <c r="BO2534" s="5">
        <v>49.3</v>
      </c>
      <c r="BQ2534" s="5">
        <v>5.65</v>
      </c>
      <c r="BR2534" s="5">
        <v>5.63</v>
      </c>
      <c r="BS2534" s="20">
        <v>0.2</v>
      </c>
      <c r="BT2534" s="20">
        <v>15</v>
      </c>
      <c r="BV2534" s="20">
        <v>0.35</v>
      </c>
      <c r="BW2534" s="20">
        <v>5.3</v>
      </c>
      <c r="BX2534" s="5">
        <v>10.5</v>
      </c>
      <c r="BY2534" s="20">
        <v>2.5</v>
      </c>
    </row>
    <row r="2535" spans="1:77" x14ac:dyDescent="0.2">
      <c r="A2535" s="2" t="s">
        <v>365</v>
      </c>
      <c r="B2535" s="3">
        <v>40352</v>
      </c>
      <c r="C2535" s="4">
        <v>24</v>
      </c>
      <c r="F2535" s="22"/>
      <c r="G2535" s="5">
        <v>1.43</v>
      </c>
      <c r="H2535" s="5">
        <v>0.03</v>
      </c>
      <c r="J2535" s="21"/>
      <c r="M2535" s="5">
        <v>1</v>
      </c>
      <c r="N2535" s="21"/>
      <c r="Q2535" s="21"/>
      <c r="S2535" s="5">
        <v>39.4</v>
      </c>
      <c r="T2535" s="5">
        <v>54</v>
      </c>
      <c r="U2535" s="21"/>
      <c r="V2535" s="5">
        <v>11</v>
      </c>
      <c r="W2535" s="5">
        <v>0.09</v>
      </c>
      <c r="AB2535" s="5">
        <v>2.2999999999999998</v>
      </c>
      <c r="AC2535" s="21"/>
      <c r="AD2535" s="5">
        <v>6.05</v>
      </c>
      <c r="AE2535" s="5">
        <v>24.9</v>
      </c>
      <c r="AI2535" s="21"/>
      <c r="AJ2535" s="20">
        <v>50.1</v>
      </c>
      <c r="AN2535" s="5">
        <v>4.59</v>
      </c>
      <c r="AO2535" s="5">
        <v>0.08</v>
      </c>
      <c r="AT2535" s="5">
        <v>20.100000000000001</v>
      </c>
      <c r="AU2535" s="21"/>
      <c r="AV2535" s="5">
        <v>107.57</v>
      </c>
      <c r="AW2535" s="5">
        <v>0.01</v>
      </c>
      <c r="AX2535" s="5">
        <v>0.01</v>
      </c>
      <c r="AY2535" s="22"/>
      <c r="BA2535" s="5">
        <v>4.92</v>
      </c>
      <c r="BC2535" s="21"/>
      <c r="BE2535" s="22"/>
      <c r="BF2535" s="20">
        <v>0.66</v>
      </c>
      <c r="BH2535" s="5">
        <v>0.13</v>
      </c>
      <c r="BO2535" s="5">
        <v>42.9</v>
      </c>
      <c r="BQ2535" s="5">
        <v>4.28</v>
      </c>
      <c r="BR2535" s="5">
        <v>4.03</v>
      </c>
      <c r="BX2535" s="5">
        <v>9.6</v>
      </c>
      <c r="BY2535" s="21"/>
    </row>
    <row r="2536" spans="1:77" x14ac:dyDescent="0.2">
      <c r="A2536" s="2" t="s">
        <v>365</v>
      </c>
      <c r="B2536" s="3">
        <v>38106</v>
      </c>
      <c r="C2536" s="4">
        <v>32</v>
      </c>
      <c r="F2536" s="5">
        <v>1</v>
      </c>
      <c r="G2536" s="20">
        <v>0.96</v>
      </c>
      <c r="H2536" s="5">
        <v>0.01</v>
      </c>
      <c r="J2536" s="5">
        <v>0.2</v>
      </c>
      <c r="M2536" s="5">
        <v>0.57999999999999996</v>
      </c>
      <c r="N2536" s="5">
        <v>0.5</v>
      </c>
      <c r="O2536" s="20">
        <v>10</v>
      </c>
      <c r="Q2536" s="5">
        <v>0.16</v>
      </c>
      <c r="S2536" s="5">
        <v>31.5</v>
      </c>
      <c r="T2536" s="5">
        <v>22</v>
      </c>
      <c r="U2536" s="5">
        <v>3.4</v>
      </c>
      <c r="V2536" s="5">
        <v>14</v>
      </c>
      <c r="W2536" s="5">
        <v>0.12</v>
      </c>
      <c r="AB2536" s="20">
        <v>2.19</v>
      </c>
      <c r="AD2536" s="21"/>
      <c r="AE2536" s="5">
        <v>11.1</v>
      </c>
      <c r="AI2536" s="5">
        <v>4.5999999999999996</v>
      </c>
      <c r="AJ2536" s="5">
        <v>21.5</v>
      </c>
      <c r="AN2536" s="5">
        <v>3.23</v>
      </c>
      <c r="AO2536" s="5">
        <v>0.06</v>
      </c>
      <c r="AT2536" s="5">
        <v>8.92</v>
      </c>
      <c r="AU2536" s="5">
        <v>5.9</v>
      </c>
      <c r="AV2536" s="5">
        <v>69.72</v>
      </c>
      <c r="AW2536" s="5">
        <v>0.01</v>
      </c>
      <c r="AX2536" s="5">
        <v>0.01</v>
      </c>
      <c r="AY2536" s="22"/>
      <c r="AZ2536" s="20">
        <v>0.01</v>
      </c>
      <c r="BA2536" s="5">
        <v>4.9400000000000004</v>
      </c>
      <c r="BC2536" s="5">
        <v>4.4999999999999997E-3</v>
      </c>
      <c r="BE2536" s="5">
        <v>0.5</v>
      </c>
      <c r="BF2536" s="22"/>
      <c r="BH2536" s="5">
        <v>0.16</v>
      </c>
      <c r="BN2536" s="22"/>
      <c r="BO2536" s="5">
        <v>17.7</v>
      </c>
      <c r="BQ2536" s="21"/>
      <c r="BR2536" s="21"/>
      <c r="BX2536" s="5">
        <v>8.6</v>
      </c>
      <c r="BY2536" s="5">
        <v>4.9000000000000004</v>
      </c>
    </row>
    <row r="2537" spans="1:77" x14ac:dyDescent="0.2">
      <c r="A2537" s="2" t="s">
        <v>365</v>
      </c>
      <c r="B2537" s="3">
        <v>37060</v>
      </c>
      <c r="C2537" s="4">
        <v>23</v>
      </c>
      <c r="F2537" s="5">
        <v>1.3</v>
      </c>
      <c r="G2537" s="20">
        <v>1.5</v>
      </c>
      <c r="H2537" s="5">
        <v>0.02</v>
      </c>
      <c r="J2537" s="21"/>
      <c r="M2537" s="5">
        <v>0.54</v>
      </c>
      <c r="N2537" s="21"/>
      <c r="Q2537" s="21"/>
      <c r="S2537" s="5">
        <v>23.5</v>
      </c>
      <c r="T2537" s="5">
        <v>25</v>
      </c>
      <c r="U2537" s="21"/>
      <c r="V2537" s="5">
        <v>13</v>
      </c>
      <c r="W2537" s="5">
        <v>0.26</v>
      </c>
      <c r="AB2537" s="5">
        <v>2.2400000000000002</v>
      </c>
      <c r="AD2537" s="21"/>
      <c r="AE2537" s="5">
        <v>7.37</v>
      </c>
      <c r="AI2537" s="21"/>
      <c r="AJ2537" s="5">
        <v>23.2</v>
      </c>
      <c r="AN2537" s="5">
        <v>2.25</v>
      </c>
      <c r="AO2537" s="5">
        <v>0.05</v>
      </c>
      <c r="AT2537" s="5">
        <v>8.11</v>
      </c>
      <c r="AU2537" s="21"/>
      <c r="AV2537" s="5">
        <v>47.32</v>
      </c>
      <c r="AW2537" s="5">
        <v>0.01</v>
      </c>
      <c r="AX2537" s="5">
        <v>0.02</v>
      </c>
      <c r="AZ2537" s="20">
        <v>0.01</v>
      </c>
      <c r="BA2537" s="5">
        <v>5.33</v>
      </c>
      <c r="BC2537" s="21"/>
      <c r="BE2537" s="5">
        <v>1.1000000000000001</v>
      </c>
      <c r="BH2537" s="5">
        <v>0.16</v>
      </c>
      <c r="BI2537" s="21"/>
      <c r="BO2537" s="5">
        <v>20.2</v>
      </c>
      <c r="BQ2537" s="21"/>
      <c r="BR2537" s="21"/>
      <c r="BX2537" s="5">
        <v>9.9</v>
      </c>
      <c r="BY2537" s="21"/>
    </row>
    <row r="2538" spans="1:77" x14ac:dyDescent="0.2">
      <c r="A2538" s="2" t="s">
        <v>365</v>
      </c>
      <c r="B2538" s="3">
        <v>36664</v>
      </c>
      <c r="C2538" s="4">
        <v>23</v>
      </c>
      <c r="F2538" s="5">
        <v>1.3</v>
      </c>
      <c r="G2538" s="20">
        <v>1</v>
      </c>
      <c r="H2538" s="5">
        <v>0.01</v>
      </c>
      <c r="J2538" s="21"/>
      <c r="M2538" s="5">
        <v>1.1299999999999999</v>
      </c>
      <c r="N2538" s="21"/>
      <c r="Q2538" s="21"/>
      <c r="S2538" s="5">
        <v>20</v>
      </c>
      <c r="T2538" s="5">
        <v>19</v>
      </c>
      <c r="U2538" s="21"/>
      <c r="V2538" s="5">
        <v>14</v>
      </c>
      <c r="W2538" s="5">
        <v>0.18</v>
      </c>
      <c r="Z2538" s="22"/>
      <c r="AB2538" s="5">
        <v>2.37</v>
      </c>
      <c r="AD2538" s="22"/>
      <c r="AE2538" s="5">
        <v>8.1</v>
      </c>
      <c r="AI2538" s="21"/>
      <c r="AJ2538" s="5">
        <v>25.5</v>
      </c>
      <c r="AN2538" s="5">
        <v>2.2000000000000002</v>
      </c>
      <c r="AO2538" s="5">
        <v>0.03</v>
      </c>
      <c r="AT2538" s="5">
        <v>9.6999999999999993</v>
      </c>
      <c r="AU2538" s="21"/>
      <c r="AV2538" s="5">
        <v>53.74</v>
      </c>
      <c r="AW2538" s="5">
        <v>0.01</v>
      </c>
      <c r="AX2538" s="5">
        <v>0.01</v>
      </c>
      <c r="AY2538" s="22"/>
      <c r="AZ2538" s="20">
        <v>0.01</v>
      </c>
      <c r="BA2538" s="5">
        <v>4.78</v>
      </c>
      <c r="BC2538" s="21"/>
      <c r="BE2538" s="5">
        <v>1.1000000000000001</v>
      </c>
      <c r="BF2538" s="22"/>
      <c r="BH2538" s="5">
        <v>0.16</v>
      </c>
      <c r="BO2538" s="5">
        <v>34.9</v>
      </c>
      <c r="BQ2538" s="22"/>
      <c r="BR2538" s="22"/>
      <c r="BS2538" s="22"/>
      <c r="BT2538" s="22"/>
      <c r="BV2538" s="22"/>
      <c r="BX2538" s="5">
        <v>9.1999999999999993</v>
      </c>
      <c r="BY2538" s="21"/>
    </row>
    <row r="2539" spans="1:77" x14ac:dyDescent="0.2">
      <c r="A2539" s="2" t="s">
        <v>326</v>
      </c>
      <c r="B2539" s="3">
        <v>39981</v>
      </c>
      <c r="C2539" s="4">
        <v>24</v>
      </c>
      <c r="F2539" s="22"/>
      <c r="G2539" s="5">
        <v>7.0000000000000007E-2</v>
      </c>
      <c r="H2539" s="5">
        <v>0.03</v>
      </c>
      <c r="J2539" s="21"/>
      <c r="M2539" s="5">
        <v>0.42</v>
      </c>
      <c r="N2539" s="21"/>
      <c r="O2539" s="22"/>
      <c r="Q2539" s="21"/>
      <c r="S2539" s="5">
        <v>46.2</v>
      </c>
      <c r="T2539" s="5">
        <v>26</v>
      </c>
      <c r="U2539" s="21"/>
      <c r="V2539" s="5">
        <v>2.1</v>
      </c>
      <c r="W2539" s="5">
        <v>1.91</v>
      </c>
      <c r="AB2539" s="5">
        <v>3.5</v>
      </c>
      <c r="AC2539" s="21"/>
      <c r="AD2539" s="5">
        <v>2.2400000000000002</v>
      </c>
      <c r="AE2539" s="5">
        <v>12.5</v>
      </c>
      <c r="AI2539" s="21"/>
      <c r="AJ2539" s="5">
        <v>38</v>
      </c>
      <c r="AN2539" s="5">
        <v>5.87</v>
      </c>
      <c r="AO2539" s="5">
        <v>0.16</v>
      </c>
      <c r="AS2539" s="22"/>
      <c r="AT2539" s="5">
        <v>9.4700000000000006</v>
      </c>
      <c r="AU2539" s="5">
        <v>13</v>
      </c>
      <c r="AV2539" s="5">
        <v>43.29</v>
      </c>
      <c r="AW2539" s="5">
        <v>0.01</v>
      </c>
      <c r="AX2539" s="5">
        <v>0.01</v>
      </c>
      <c r="AZ2539" s="22"/>
      <c r="BA2539" s="5">
        <v>6.47</v>
      </c>
      <c r="BC2539" s="21"/>
      <c r="BE2539" s="20">
        <v>2</v>
      </c>
      <c r="BF2539" s="5">
        <v>1.31</v>
      </c>
      <c r="BH2539" s="5">
        <v>1.0900000000000001</v>
      </c>
      <c r="BN2539" s="22"/>
      <c r="BO2539" s="5">
        <v>51.8</v>
      </c>
      <c r="BQ2539" s="21"/>
      <c r="BR2539" s="21"/>
      <c r="BS2539" s="22"/>
      <c r="BT2539" s="22"/>
      <c r="BV2539" s="22"/>
      <c r="BW2539" s="22"/>
      <c r="BX2539" s="5">
        <v>10.1</v>
      </c>
      <c r="BY2539" s="21"/>
    </row>
    <row r="2540" spans="1:77" x14ac:dyDescent="0.2">
      <c r="A2540" s="2" t="s">
        <v>415</v>
      </c>
      <c r="B2540" s="3">
        <v>38245</v>
      </c>
      <c r="C2540" s="4">
        <v>20</v>
      </c>
      <c r="F2540" s="20">
        <v>0.01</v>
      </c>
      <c r="G2540" s="21"/>
      <c r="H2540" s="5">
        <v>0.8</v>
      </c>
      <c r="J2540" s="22"/>
      <c r="M2540" s="5">
        <v>0.22</v>
      </c>
      <c r="N2540" s="22"/>
      <c r="Q2540" s="22"/>
      <c r="S2540" s="5">
        <v>41.4</v>
      </c>
      <c r="T2540" s="5">
        <v>20</v>
      </c>
      <c r="U2540" s="22"/>
      <c r="V2540" s="5">
        <v>4.0999999999999996</v>
      </c>
      <c r="W2540" s="5">
        <v>0.32</v>
      </c>
      <c r="AB2540" s="5">
        <v>1.33</v>
      </c>
      <c r="AC2540" s="22"/>
      <c r="AD2540" s="21"/>
      <c r="AE2540" s="5">
        <v>5.5</v>
      </c>
      <c r="AI2540" s="22"/>
      <c r="AJ2540" s="5">
        <v>64.099999999999994</v>
      </c>
      <c r="AN2540" s="5">
        <v>7.4</v>
      </c>
      <c r="AO2540" s="5">
        <v>0.02</v>
      </c>
      <c r="AT2540" s="5">
        <v>64.900000000000006</v>
      </c>
      <c r="AU2540" s="22"/>
      <c r="AV2540" s="5">
        <v>0.22</v>
      </c>
      <c r="AW2540" s="5">
        <v>0.01</v>
      </c>
      <c r="AX2540" s="5">
        <v>0.06</v>
      </c>
      <c r="BA2540" s="5">
        <v>8.36</v>
      </c>
      <c r="BC2540" s="22"/>
      <c r="BF2540" s="21"/>
      <c r="BH2540" s="5">
        <v>5.2</v>
      </c>
      <c r="BO2540" s="5">
        <v>1</v>
      </c>
      <c r="BQ2540" s="21"/>
      <c r="BR2540" s="21"/>
      <c r="BT2540" s="21"/>
      <c r="BX2540" s="5">
        <v>12</v>
      </c>
      <c r="BY2540" s="22"/>
    </row>
    <row r="2541" spans="1:77" x14ac:dyDescent="0.2">
      <c r="A2541" s="2" t="s">
        <v>415</v>
      </c>
      <c r="B2541" s="3">
        <v>34135</v>
      </c>
      <c r="C2541" s="4">
        <v>27</v>
      </c>
      <c r="F2541" s="20">
        <v>0.51</v>
      </c>
      <c r="G2541" s="21"/>
      <c r="H2541" s="5">
        <v>0.63</v>
      </c>
      <c r="J2541" s="20">
        <v>0.3</v>
      </c>
      <c r="L2541" s="22"/>
      <c r="M2541" s="21"/>
      <c r="N2541" s="20">
        <v>1</v>
      </c>
      <c r="O2541" s="22"/>
      <c r="Q2541" s="20">
        <v>0.1</v>
      </c>
      <c r="S2541" s="5">
        <v>62</v>
      </c>
      <c r="T2541" s="5">
        <v>27</v>
      </c>
      <c r="U2541" s="20">
        <v>0.5</v>
      </c>
      <c r="V2541" s="5">
        <v>5.4</v>
      </c>
      <c r="W2541" s="5">
        <v>0.88</v>
      </c>
      <c r="Y2541" s="22"/>
      <c r="AB2541" s="21"/>
      <c r="AC2541" s="21"/>
      <c r="AD2541" s="21"/>
      <c r="AE2541" s="5">
        <v>6.71</v>
      </c>
      <c r="AI2541" s="20">
        <v>5.0999999999999996</v>
      </c>
      <c r="AJ2541" s="5">
        <v>50.4</v>
      </c>
      <c r="AN2541" s="5">
        <v>8.67</v>
      </c>
      <c r="AO2541" s="20">
        <v>0.02</v>
      </c>
      <c r="AT2541" s="5">
        <v>74</v>
      </c>
      <c r="AU2541" s="20">
        <v>1</v>
      </c>
      <c r="AV2541" s="5">
        <v>0.08</v>
      </c>
      <c r="AW2541" s="5">
        <v>0.01</v>
      </c>
      <c r="AX2541" s="5">
        <v>0.1</v>
      </c>
      <c r="AY2541" s="21"/>
      <c r="AZ2541" s="22"/>
      <c r="BA2541" s="5">
        <v>7.7</v>
      </c>
      <c r="BC2541" s="20">
        <v>0.1</v>
      </c>
      <c r="BE2541" s="20">
        <v>0.1</v>
      </c>
      <c r="BF2541" s="21"/>
      <c r="BH2541" s="5">
        <v>6.48</v>
      </c>
      <c r="BN2541" s="22"/>
      <c r="BO2541" s="5">
        <v>0.4</v>
      </c>
      <c r="BQ2541" s="21"/>
      <c r="BR2541" s="21"/>
      <c r="BX2541" s="5">
        <v>9.5</v>
      </c>
      <c r="BY2541" s="20">
        <v>24</v>
      </c>
    </row>
    <row r="2542" spans="1:77" x14ac:dyDescent="0.2">
      <c r="A2542" s="2" t="s">
        <v>415</v>
      </c>
      <c r="B2542" s="3">
        <v>32674</v>
      </c>
      <c r="C2542" s="4">
        <v>20</v>
      </c>
      <c r="F2542" s="5">
        <v>7.0000000000000007E-2</v>
      </c>
      <c r="G2542" s="21"/>
      <c r="H2542" s="5">
        <v>0.7</v>
      </c>
      <c r="J2542" s="22"/>
      <c r="M2542" s="20">
        <v>0.1</v>
      </c>
      <c r="N2542" s="22"/>
      <c r="Q2542" s="22"/>
      <c r="S2542" s="5">
        <v>57</v>
      </c>
      <c r="T2542" s="5">
        <v>22</v>
      </c>
      <c r="U2542" s="22"/>
      <c r="V2542" s="5">
        <v>2.9</v>
      </c>
      <c r="W2542" s="5">
        <v>0.67</v>
      </c>
      <c r="AB2542" s="21"/>
      <c r="AD2542" s="22"/>
      <c r="AE2542" s="5">
        <v>8.1</v>
      </c>
      <c r="AI2542" s="22"/>
      <c r="AJ2542" s="5">
        <v>60.3</v>
      </c>
      <c r="AN2542" s="5">
        <v>9.8000000000000007</v>
      </c>
      <c r="AO2542" s="5">
        <v>0.02</v>
      </c>
      <c r="AT2542" s="5">
        <v>71</v>
      </c>
      <c r="AU2542" s="22"/>
      <c r="AV2542" s="5">
        <v>0.44</v>
      </c>
      <c r="AW2542" s="5">
        <v>0.01</v>
      </c>
      <c r="AX2542" s="5">
        <v>0.21</v>
      </c>
      <c r="AY2542" s="22"/>
      <c r="AZ2542" s="21"/>
      <c r="BA2542" s="5">
        <v>7.6</v>
      </c>
      <c r="BC2542" s="22"/>
      <c r="BE2542" s="5">
        <v>0.2</v>
      </c>
      <c r="BF2542" s="22"/>
      <c r="BH2542" s="5">
        <v>6.3</v>
      </c>
      <c r="BI2542" s="21"/>
      <c r="BO2542" s="5">
        <v>3</v>
      </c>
      <c r="BQ2542" s="22"/>
      <c r="BR2542" s="22"/>
      <c r="BX2542" s="5">
        <v>11.9</v>
      </c>
      <c r="BY2542" s="22"/>
    </row>
    <row r="2543" spans="1:77" x14ac:dyDescent="0.2">
      <c r="A2543" s="2" t="s">
        <v>81</v>
      </c>
      <c r="B2543" s="3">
        <v>38244</v>
      </c>
      <c r="C2543" s="4">
        <v>20</v>
      </c>
      <c r="F2543" s="20">
        <v>0.02</v>
      </c>
      <c r="G2543" s="21"/>
      <c r="H2543" s="5">
        <v>2.77</v>
      </c>
      <c r="J2543" s="22"/>
      <c r="M2543" s="5">
        <v>1.88</v>
      </c>
      <c r="N2543" s="22"/>
      <c r="Q2543" s="22"/>
      <c r="S2543" s="5">
        <v>126</v>
      </c>
      <c r="T2543" s="5">
        <v>36</v>
      </c>
      <c r="U2543" s="22"/>
      <c r="V2543" s="5">
        <v>4</v>
      </c>
      <c r="W2543" s="5">
        <v>32.9</v>
      </c>
      <c r="AB2543" s="5">
        <v>2.97</v>
      </c>
      <c r="AC2543" s="22"/>
      <c r="AD2543" s="21"/>
      <c r="AE2543" s="5">
        <v>1.6</v>
      </c>
      <c r="AI2543" s="22"/>
      <c r="AJ2543" s="5">
        <v>81.8</v>
      </c>
      <c r="AN2543" s="5">
        <v>5.3</v>
      </c>
      <c r="AO2543" s="20">
        <v>0.74</v>
      </c>
      <c r="AT2543" s="5">
        <v>20.3</v>
      </c>
      <c r="AU2543" s="22"/>
      <c r="AV2543" s="5">
        <v>0.22</v>
      </c>
      <c r="AW2543" s="5">
        <v>0.01</v>
      </c>
      <c r="AX2543" s="20">
        <v>0.18</v>
      </c>
      <c r="AZ2543" s="22"/>
      <c r="BA2543" s="5">
        <v>7.14</v>
      </c>
      <c r="BC2543" s="22"/>
      <c r="BE2543" s="22"/>
      <c r="BF2543" s="21"/>
      <c r="BH2543" s="5">
        <v>7.7</v>
      </c>
      <c r="BO2543" s="5">
        <v>1</v>
      </c>
      <c r="BQ2543" s="21"/>
      <c r="BR2543" s="21"/>
      <c r="BT2543" s="21"/>
      <c r="BX2543" s="5">
        <v>9.6</v>
      </c>
      <c r="BY2543" s="22"/>
    </row>
    <row r="2544" spans="1:77" x14ac:dyDescent="0.2">
      <c r="A2544" s="2" t="s">
        <v>81</v>
      </c>
      <c r="B2544" s="3">
        <v>34135</v>
      </c>
      <c r="C2544" s="4">
        <v>27</v>
      </c>
      <c r="F2544" s="20">
        <v>0.06</v>
      </c>
      <c r="G2544" s="21"/>
      <c r="H2544" s="5">
        <v>2.12</v>
      </c>
      <c r="J2544" s="20">
        <v>0.2</v>
      </c>
      <c r="M2544" s="21"/>
      <c r="N2544" s="20">
        <v>1</v>
      </c>
      <c r="O2544" s="22"/>
      <c r="Q2544" s="20">
        <v>0.1</v>
      </c>
      <c r="S2544" s="5">
        <v>119</v>
      </c>
      <c r="T2544" s="5">
        <v>30</v>
      </c>
      <c r="U2544" s="20">
        <v>0.5</v>
      </c>
      <c r="V2544" s="5">
        <v>5.2</v>
      </c>
      <c r="W2544" s="5">
        <v>40.1</v>
      </c>
      <c r="AB2544" s="5">
        <v>3.15</v>
      </c>
      <c r="AD2544" s="21"/>
      <c r="AE2544" s="5">
        <v>1.98</v>
      </c>
      <c r="AI2544" s="20">
        <v>0.5</v>
      </c>
      <c r="AJ2544" s="5">
        <v>50.7</v>
      </c>
      <c r="AN2544" s="5">
        <v>5.64</v>
      </c>
      <c r="AO2544" s="20">
        <v>0.81</v>
      </c>
      <c r="AS2544" s="22"/>
      <c r="AT2544" s="5">
        <v>20.399999999999999</v>
      </c>
      <c r="AU2544" s="20">
        <v>1</v>
      </c>
      <c r="AV2544" s="5">
        <v>0.08</v>
      </c>
      <c r="AW2544" s="5">
        <v>0.01</v>
      </c>
      <c r="AX2544" s="5">
        <v>0.1</v>
      </c>
      <c r="AZ2544" s="22"/>
      <c r="BA2544" s="5">
        <v>6.4</v>
      </c>
      <c r="BC2544" s="20">
        <v>0.2</v>
      </c>
      <c r="BE2544" s="5">
        <v>0.1</v>
      </c>
      <c r="BF2544" s="21"/>
      <c r="BH2544" s="21"/>
      <c r="BN2544" s="22"/>
      <c r="BO2544" s="5">
        <v>0.4</v>
      </c>
      <c r="BQ2544" s="21"/>
      <c r="BR2544" s="21"/>
      <c r="BT2544" s="22"/>
      <c r="BW2544" s="22"/>
      <c r="BX2544" s="5">
        <v>9.5</v>
      </c>
      <c r="BY2544" s="20">
        <v>32</v>
      </c>
    </row>
    <row r="2545" spans="1:77" x14ac:dyDescent="0.2">
      <c r="A2545" s="2" t="s">
        <v>210</v>
      </c>
      <c r="B2545" s="3">
        <v>42291</v>
      </c>
      <c r="C2545" s="4">
        <v>31</v>
      </c>
      <c r="F2545" s="22"/>
      <c r="G2545" s="5">
        <v>1.6999999999999999E-3</v>
      </c>
      <c r="H2545" s="5">
        <v>0.42</v>
      </c>
      <c r="J2545" s="5">
        <v>0.2</v>
      </c>
      <c r="M2545" s="5">
        <v>0.72</v>
      </c>
      <c r="N2545" s="5">
        <v>0.2</v>
      </c>
      <c r="O2545" s="22"/>
      <c r="Q2545" s="5">
        <v>0.02</v>
      </c>
      <c r="S2545" s="5">
        <v>92.9</v>
      </c>
      <c r="T2545" s="5">
        <v>34</v>
      </c>
      <c r="U2545" s="5">
        <v>0.2</v>
      </c>
      <c r="V2545" s="5">
        <v>4.3</v>
      </c>
      <c r="W2545" s="5">
        <v>3.94</v>
      </c>
      <c r="AB2545" s="5">
        <v>2.64</v>
      </c>
      <c r="AC2545" s="20">
        <v>10</v>
      </c>
      <c r="AD2545" s="5">
        <v>2.83</v>
      </c>
      <c r="AE2545" s="5">
        <v>1.77</v>
      </c>
      <c r="AI2545" s="5">
        <v>0.5</v>
      </c>
      <c r="AJ2545" s="21"/>
      <c r="AN2545" s="5">
        <v>5.14</v>
      </c>
      <c r="AO2545" s="5">
        <v>0.27</v>
      </c>
      <c r="AT2545" s="5">
        <v>16.399999999999999</v>
      </c>
      <c r="AU2545" s="5">
        <v>0.5</v>
      </c>
      <c r="AV2545" s="5">
        <v>0.22</v>
      </c>
      <c r="AW2545" s="5">
        <v>0.01</v>
      </c>
      <c r="AX2545" s="5">
        <v>0.02</v>
      </c>
      <c r="AY2545" s="22"/>
      <c r="AZ2545" s="22"/>
      <c r="BA2545" s="5">
        <v>6.9</v>
      </c>
      <c r="BC2545" s="5">
        <v>1.4E-3</v>
      </c>
      <c r="BE2545" s="21"/>
      <c r="BF2545" s="21"/>
      <c r="BH2545" s="5">
        <v>3.62</v>
      </c>
      <c r="BO2545" s="5">
        <v>63.1</v>
      </c>
      <c r="BQ2545" s="20">
        <v>5.89</v>
      </c>
      <c r="BR2545" s="20">
        <v>6.06</v>
      </c>
      <c r="BW2545" s="21"/>
      <c r="BX2545" s="5">
        <v>10</v>
      </c>
      <c r="BY2545" s="5">
        <v>0.5</v>
      </c>
    </row>
    <row r="2546" spans="1:77" x14ac:dyDescent="0.2">
      <c r="A2546" s="2" t="s">
        <v>248</v>
      </c>
      <c r="B2546" s="3">
        <v>34145</v>
      </c>
      <c r="C2546" s="4">
        <v>29</v>
      </c>
      <c r="F2546" s="20">
        <v>0.01</v>
      </c>
      <c r="G2546" s="22"/>
      <c r="H2546" s="5">
        <v>0.06</v>
      </c>
      <c r="J2546" s="20">
        <v>8.4</v>
      </c>
      <c r="M2546" s="5">
        <v>0.21</v>
      </c>
      <c r="N2546" s="20">
        <v>1.6</v>
      </c>
      <c r="O2546" s="22"/>
      <c r="Q2546" s="20">
        <v>0.1</v>
      </c>
      <c r="S2546" s="5">
        <v>104</v>
      </c>
      <c r="T2546" s="5">
        <v>17</v>
      </c>
      <c r="U2546" s="20">
        <v>0.5</v>
      </c>
      <c r="V2546" s="5">
        <v>3.07</v>
      </c>
      <c r="W2546" s="5">
        <v>3.56</v>
      </c>
      <c r="AB2546" s="5">
        <v>10.44</v>
      </c>
      <c r="AD2546" s="22"/>
      <c r="AE2546" s="5">
        <v>1.68</v>
      </c>
      <c r="AI2546" s="20">
        <v>0.9</v>
      </c>
      <c r="AJ2546" s="5">
        <v>33.5</v>
      </c>
      <c r="AN2546" s="5">
        <v>4.33</v>
      </c>
      <c r="AO2546" s="5">
        <v>0.26</v>
      </c>
      <c r="AS2546" s="22"/>
      <c r="AT2546" s="5">
        <v>12.4</v>
      </c>
      <c r="AU2546" s="20">
        <v>1</v>
      </c>
      <c r="AV2546" s="5">
        <v>1.85</v>
      </c>
      <c r="AW2546" s="5">
        <v>0.01</v>
      </c>
      <c r="AX2546" s="5">
        <v>0.1</v>
      </c>
      <c r="AY2546" s="22"/>
      <c r="AZ2546" s="22"/>
      <c r="BA2546" s="5">
        <v>7.4</v>
      </c>
      <c r="BC2546" s="20">
        <v>0.5</v>
      </c>
      <c r="BE2546" s="5">
        <v>0.1</v>
      </c>
      <c r="BF2546" s="22"/>
      <c r="BH2546" s="5">
        <v>3.07</v>
      </c>
      <c r="BN2546" s="22"/>
      <c r="BO2546" s="5">
        <v>21</v>
      </c>
      <c r="BQ2546" s="22"/>
      <c r="BR2546" s="22"/>
      <c r="BS2546" s="22"/>
      <c r="BT2546" s="22"/>
      <c r="BV2546" s="22"/>
      <c r="BW2546" s="22"/>
      <c r="BX2546" s="5">
        <v>10.5</v>
      </c>
      <c r="BY2546" s="20">
        <v>10</v>
      </c>
    </row>
    <row r="2547" spans="1:77" x14ac:dyDescent="0.2">
      <c r="A2547" s="2" t="s">
        <v>391</v>
      </c>
      <c r="B2547" s="3">
        <v>38244</v>
      </c>
      <c r="C2547" s="4">
        <v>20</v>
      </c>
      <c r="F2547" s="5">
        <v>0.01</v>
      </c>
      <c r="G2547" s="22"/>
      <c r="H2547" s="5">
        <v>0.56999999999999995</v>
      </c>
      <c r="J2547" s="22"/>
      <c r="M2547" s="5">
        <v>0.37</v>
      </c>
      <c r="N2547" s="22"/>
      <c r="Q2547" s="22"/>
      <c r="S2547" s="5">
        <v>86.9</v>
      </c>
      <c r="T2547" s="5">
        <v>54</v>
      </c>
      <c r="U2547" s="22"/>
      <c r="V2547" s="5">
        <v>2.5</v>
      </c>
      <c r="W2547" s="5">
        <v>1.76</v>
      </c>
      <c r="AB2547" s="5">
        <v>1.29</v>
      </c>
      <c r="AD2547" s="22"/>
      <c r="AE2547" s="5">
        <v>5.0999999999999996</v>
      </c>
      <c r="AI2547" s="22"/>
      <c r="AJ2547" s="5">
        <v>86.1</v>
      </c>
      <c r="AN2547" s="5">
        <v>7.5</v>
      </c>
      <c r="AO2547" s="5">
        <v>0.12</v>
      </c>
      <c r="AT2547" s="5">
        <v>80.7</v>
      </c>
      <c r="AU2547" s="22"/>
      <c r="AV2547" s="5">
        <v>0.22</v>
      </c>
      <c r="AW2547" s="5">
        <v>0.01</v>
      </c>
      <c r="AX2547" s="5">
        <v>0.03</v>
      </c>
      <c r="BA2547" s="5">
        <v>7.58</v>
      </c>
      <c r="BC2547" s="22"/>
      <c r="BE2547" s="21"/>
      <c r="BF2547" s="22"/>
      <c r="BH2547" s="5">
        <v>4.5</v>
      </c>
      <c r="BO2547" s="5">
        <v>125</v>
      </c>
      <c r="BQ2547" s="22"/>
      <c r="BR2547" s="22"/>
      <c r="BT2547" s="22"/>
      <c r="BX2547" s="5">
        <v>12.5</v>
      </c>
      <c r="BY2547" s="22"/>
    </row>
    <row r="2548" spans="1:77" x14ac:dyDescent="0.2">
      <c r="A2548" s="2" t="s">
        <v>268</v>
      </c>
      <c r="B2548" s="3">
        <v>36103</v>
      </c>
      <c r="C2548" s="4">
        <v>23</v>
      </c>
      <c r="F2548" s="5">
        <v>1</v>
      </c>
      <c r="G2548" s="20">
        <v>0.97</v>
      </c>
      <c r="H2548" s="5">
        <v>0.03</v>
      </c>
      <c r="J2548" s="21"/>
      <c r="M2548" s="21"/>
      <c r="N2548" s="21"/>
      <c r="O2548" s="22"/>
      <c r="Q2548" s="21"/>
      <c r="S2548" s="5">
        <v>73</v>
      </c>
      <c r="T2548" s="5">
        <v>45</v>
      </c>
      <c r="U2548" s="21"/>
      <c r="V2548" s="5">
        <v>21</v>
      </c>
      <c r="W2548" s="5">
        <v>0.14000000000000001</v>
      </c>
      <c r="AB2548" s="20">
        <v>0.65</v>
      </c>
      <c r="AD2548" s="21"/>
      <c r="AE2548" s="5">
        <v>35</v>
      </c>
      <c r="AI2548" s="21"/>
      <c r="AJ2548" s="5">
        <v>72.8</v>
      </c>
      <c r="AN2548" s="5">
        <v>9.3000000000000007</v>
      </c>
      <c r="AO2548" s="5">
        <v>0.06</v>
      </c>
      <c r="AT2548" s="5">
        <v>21</v>
      </c>
      <c r="AU2548" s="21"/>
      <c r="AV2548" s="5">
        <v>174.39</v>
      </c>
      <c r="AW2548" s="5">
        <v>0.01</v>
      </c>
      <c r="AX2548" s="5">
        <v>0.01</v>
      </c>
      <c r="AZ2548" s="20">
        <v>0.01</v>
      </c>
      <c r="BA2548" s="5">
        <v>5.3</v>
      </c>
      <c r="BC2548" s="21"/>
      <c r="BE2548" s="5">
        <v>0</v>
      </c>
      <c r="BH2548" s="5">
        <v>3.88</v>
      </c>
      <c r="BI2548" s="20">
        <v>0.51</v>
      </c>
      <c r="BO2548" s="5">
        <v>93.1</v>
      </c>
      <c r="BQ2548" s="21"/>
      <c r="BR2548" s="21"/>
      <c r="BX2548" s="5">
        <v>10.7</v>
      </c>
      <c r="BY2548" s="21"/>
    </row>
    <row r="2549" spans="1:77" x14ac:dyDescent="0.2">
      <c r="A2549" s="2" t="s">
        <v>301</v>
      </c>
      <c r="B2549" s="3">
        <v>41100</v>
      </c>
      <c r="C2549" s="4">
        <v>38</v>
      </c>
      <c r="F2549" s="21"/>
      <c r="G2549" s="20">
        <v>0.01</v>
      </c>
      <c r="H2549" s="5">
        <v>0.01</v>
      </c>
      <c r="J2549" s="5">
        <v>1.4</v>
      </c>
      <c r="M2549" s="5">
        <v>1.28</v>
      </c>
      <c r="N2549" s="5">
        <v>0.2</v>
      </c>
      <c r="O2549" s="22"/>
      <c r="Q2549" s="5">
        <v>0.22</v>
      </c>
      <c r="S2549" s="5">
        <v>50</v>
      </c>
      <c r="T2549" s="5">
        <v>121</v>
      </c>
      <c r="U2549" s="5">
        <v>0.2</v>
      </c>
      <c r="V2549" s="5">
        <v>11</v>
      </c>
      <c r="W2549" s="5">
        <v>2.39</v>
      </c>
      <c r="AB2549" s="5">
        <v>2.0299999999999998</v>
      </c>
      <c r="AD2549" s="5">
        <v>0.18</v>
      </c>
      <c r="AE2549" s="5">
        <v>7.42</v>
      </c>
      <c r="AI2549" s="5">
        <v>0.5</v>
      </c>
      <c r="AJ2549" s="5">
        <v>60.9</v>
      </c>
      <c r="AN2549" s="5">
        <v>5.35</v>
      </c>
      <c r="AO2549" s="5">
        <v>0.15</v>
      </c>
      <c r="AS2549" s="20">
        <v>0.35</v>
      </c>
      <c r="AT2549" s="5">
        <v>47.1</v>
      </c>
      <c r="AU2549" s="5">
        <v>2.1</v>
      </c>
      <c r="AV2549" s="5">
        <v>7.03</v>
      </c>
      <c r="AW2549" s="5">
        <v>0.01</v>
      </c>
      <c r="AX2549" s="5">
        <v>0.06</v>
      </c>
      <c r="AY2549" s="20">
        <v>0.03</v>
      </c>
      <c r="AZ2549" s="22"/>
      <c r="BA2549" s="5">
        <v>5.65</v>
      </c>
      <c r="BC2549" s="5">
        <v>1.6000000000000001E-3</v>
      </c>
      <c r="BE2549" s="21"/>
      <c r="BF2549" s="20">
        <v>0.69</v>
      </c>
      <c r="BH2549" s="5">
        <v>0.52</v>
      </c>
      <c r="BI2549" s="21"/>
      <c r="BN2549" s="22"/>
      <c r="BO2549" s="5">
        <v>60.2</v>
      </c>
      <c r="BQ2549" s="5">
        <v>5.3</v>
      </c>
      <c r="BR2549" s="5">
        <v>5.31</v>
      </c>
      <c r="BS2549" s="20">
        <v>0.2</v>
      </c>
      <c r="BT2549" s="20">
        <v>19</v>
      </c>
      <c r="BV2549" s="20">
        <v>0.1</v>
      </c>
      <c r="BW2549" s="20">
        <v>0.71</v>
      </c>
      <c r="BX2549" s="5">
        <v>10.4</v>
      </c>
      <c r="BY2549" s="5">
        <v>3.1</v>
      </c>
    </row>
    <row r="2550" spans="1:77" x14ac:dyDescent="0.2">
      <c r="A2550" s="2" t="s">
        <v>268</v>
      </c>
      <c r="B2550" s="3">
        <v>34801</v>
      </c>
      <c r="C2550" s="4">
        <v>23</v>
      </c>
      <c r="F2550" s="5">
        <v>1.02</v>
      </c>
      <c r="G2550" s="20">
        <v>0.84</v>
      </c>
      <c r="H2550" s="5">
        <v>0.04</v>
      </c>
      <c r="J2550" s="21"/>
      <c r="M2550" s="21"/>
      <c r="N2550" s="21"/>
      <c r="Q2550" s="21"/>
      <c r="S2550" s="5">
        <v>63</v>
      </c>
      <c r="T2550" s="5">
        <v>42</v>
      </c>
      <c r="U2550" s="21"/>
      <c r="V2550" s="5">
        <v>18</v>
      </c>
      <c r="W2550" s="5">
        <v>0.19</v>
      </c>
      <c r="AB2550" s="5">
        <v>0.75</v>
      </c>
      <c r="AD2550" s="22"/>
      <c r="AE2550" s="5">
        <v>34</v>
      </c>
      <c r="AI2550" s="21"/>
      <c r="AJ2550" s="5">
        <v>64.3</v>
      </c>
      <c r="AN2550" s="5">
        <v>8.4</v>
      </c>
      <c r="AO2550" s="5">
        <v>0.14000000000000001</v>
      </c>
      <c r="AT2550" s="5">
        <v>18</v>
      </c>
      <c r="AU2550" s="21"/>
      <c r="AV2550" s="5">
        <v>141.22</v>
      </c>
      <c r="AW2550" s="5">
        <v>0.01</v>
      </c>
      <c r="AX2550" s="5">
        <v>0.01</v>
      </c>
      <c r="AY2550" s="20">
        <v>0.01</v>
      </c>
      <c r="BA2550" s="5">
        <v>4.96</v>
      </c>
      <c r="BC2550" s="21"/>
      <c r="BE2550" s="5">
        <v>3.1</v>
      </c>
      <c r="BF2550" s="22"/>
      <c r="BH2550" s="5">
        <v>0.1</v>
      </c>
      <c r="BI2550" s="20">
        <v>0.97</v>
      </c>
      <c r="BO2550" s="5">
        <v>79.5</v>
      </c>
      <c r="BQ2550" s="22"/>
      <c r="BR2550" s="22"/>
      <c r="BX2550" s="5">
        <v>6.6</v>
      </c>
      <c r="BY2550" s="21"/>
    </row>
    <row r="2551" spans="1:77" x14ac:dyDescent="0.2">
      <c r="A2551" s="2" t="s">
        <v>194</v>
      </c>
      <c r="B2551" s="3">
        <v>36635</v>
      </c>
      <c r="C2551" s="4">
        <v>30</v>
      </c>
      <c r="F2551" s="20">
        <v>0.01</v>
      </c>
      <c r="G2551" s="21"/>
      <c r="H2551" s="5">
        <v>0.09</v>
      </c>
      <c r="J2551" s="20">
        <v>3.1</v>
      </c>
      <c r="M2551" s="5">
        <v>0.38</v>
      </c>
      <c r="N2551" s="20">
        <v>0.7</v>
      </c>
      <c r="O2551" s="22"/>
      <c r="Q2551" s="20">
        <v>0.05</v>
      </c>
      <c r="S2551" s="5">
        <v>113</v>
      </c>
      <c r="T2551" s="5">
        <v>45.5</v>
      </c>
      <c r="U2551" s="20">
        <v>0.5</v>
      </c>
      <c r="V2551" s="5">
        <v>1.6</v>
      </c>
      <c r="W2551" s="21"/>
      <c r="X2551" s="20">
        <v>0.66</v>
      </c>
      <c r="AB2551" s="5">
        <v>8.82</v>
      </c>
      <c r="AC2551" s="22"/>
      <c r="AD2551" s="21"/>
      <c r="AE2551" s="5">
        <v>3.8</v>
      </c>
      <c r="AI2551" s="20">
        <v>2.5</v>
      </c>
      <c r="AJ2551" s="5">
        <v>70.3</v>
      </c>
      <c r="AN2551" s="5">
        <v>5</v>
      </c>
      <c r="AO2551" s="5">
        <v>0.38</v>
      </c>
      <c r="AT2551" s="5">
        <v>18.600000000000001</v>
      </c>
      <c r="AU2551" s="20">
        <v>1</v>
      </c>
      <c r="AV2551" s="5">
        <v>0.22</v>
      </c>
      <c r="AW2551" s="5">
        <v>0.01</v>
      </c>
      <c r="AX2551" s="5">
        <v>0.03</v>
      </c>
      <c r="AZ2551" s="22"/>
      <c r="BA2551" s="5">
        <v>7.2</v>
      </c>
      <c r="BC2551" s="20">
        <v>0.1</v>
      </c>
      <c r="BE2551" s="20">
        <v>0.3</v>
      </c>
      <c r="BF2551" s="21"/>
      <c r="BH2551" s="5">
        <v>4.0999999999999996</v>
      </c>
      <c r="BI2551" s="20">
        <v>0.01</v>
      </c>
      <c r="BN2551" s="22"/>
      <c r="BO2551" s="5">
        <v>64.400000000000006</v>
      </c>
      <c r="BQ2551" s="21"/>
      <c r="BR2551" s="21"/>
      <c r="BX2551" s="5">
        <v>11.1</v>
      </c>
      <c r="BY2551" s="20">
        <v>1.2</v>
      </c>
    </row>
    <row r="2552" spans="1:77" x14ac:dyDescent="0.2">
      <c r="A2552" s="2" t="s">
        <v>301</v>
      </c>
      <c r="B2552" s="3">
        <v>41589</v>
      </c>
      <c r="C2552" s="4">
        <v>26</v>
      </c>
      <c r="F2552" s="22"/>
      <c r="G2552" s="5">
        <v>0.01</v>
      </c>
      <c r="H2552" s="5">
        <v>0.02</v>
      </c>
      <c r="J2552" s="22"/>
      <c r="M2552" s="5">
        <v>1.29</v>
      </c>
      <c r="N2552" s="22"/>
      <c r="Q2552" s="22"/>
      <c r="S2552" s="5">
        <v>57.3</v>
      </c>
      <c r="T2552" s="5">
        <v>143</v>
      </c>
      <c r="U2552" s="22"/>
      <c r="V2552" s="5">
        <v>2.9</v>
      </c>
      <c r="W2552" s="5">
        <v>3.36</v>
      </c>
      <c r="AB2552" s="5">
        <v>1.89</v>
      </c>
      <c r="AC2552" s="20">
        <v>100</v>
      </c>
      <c r="AD2552" s="5">
        <v>2.4500000000000002</v>
      </c>
      <c r="AE2552" s="5">
        <v>7.57</v>
      </c>
      <c r="AI2552" s="22"/>
      <c r="AJ2552" s="5">
        <v>68.2</v>
      </c>
      <c r="AN2552" s="5">
        <v>5.65</v>
      </c>
      <c r="AO2552" s="5">
        <v>0.16</v>
      </c>
      <c r="AT2552" s="5">
        <v>52.9</v>
      </c>
      <c r="AU2552" s="22"/>
      <c r="AV2552" s="5">
        <v>4.38</v>
      </c>
      <c r="AW2552" s="5">
        <v>0.01</v>
      </c>
      <c r="AX2552" s="5">
        <v>0.06</v>
      </c>
      <c r="AY2552" s="5">
        <v>0.02</v>
      </c>
      <c r="BA2552" s="5">
        <v>5.74</v>
      </c>
      <c r="BC2552" s="22"/>
      <c r="BE2552" s="22"/>
      <c r="BF2552" s="5">
        <v>0.09</v>
      </c>
      <c r="BH2552" s="5">
        <v>0.54</v>
      </c>
      <c r="BO2552" s="5">
        <v>58.5</v>
      </c>
      <c r="BQ2552" s="5">
        <v>5.86</v>
      </c>
      <c r="BR2552" s="5">
        <v>6.01</v>
      </c>
      <c r="BX2552" s="5">
        <v>10.6</v>
      </c>
      <c r="BY2552" s="22"/>
    </row>
    <row r="2553" spans="1:77" x14ac:dyDescent="0.2">
      <c r="A2553" s="2" t="s">
        <v>301</v>
      </c>
      <c r="B2553" s="3">
        <v>40507</v>
      </c>
      <c r="C2553" s="4">
        <v>24</v>
      </c>
      <c r="F2553" s="22"/>
      <c r="G2553" s="5">
        <v>8.0000000000000002E-3</v>
      </c>
      <c r="H2553" s="5">
        <v>0.01</v>
      </c>
      <c r="J2553" s="22"/>
      <c r="M2553" s="5">
        <v>0.92</v>
      </c>
      <c r="N2553" s="22"/>
      <c r="O2553" s="22"/>
      <c r="Q2553" s="22"/>
      <c r="S2553" s="5">
        <v>34.700000000000003</v>
      </c>
      <c r="T2553" s="5">
        <v>62</v>
      </c>
      <c r="U2553" s="22"/>
      <c r="V2553" s="5">
        <v>3.5</v>
      </c>
      <c r="W2553" s="5">
        <v>2.5099999999999998</v>
      </c>
      <c r="AB2553" s="5">
        <v>1.9</v>
      </c>
      <c r="AD2553" s="5">
        <v>2.82</v>
      </c>
      <c r="AE2553" s="5">
        <v>6.62</v>
      </c>
      <c r="AI2553" s="22"/>
      <c r="AJ2553" s="5">
        <v>44.1</v>
      </c>
      <c r="AN2553" s="5">
        <v>3.41</v>
      </c>
      <c r="AO2553" s="5">
        <v>0.11</v>
      </c>
      <c r="AT2553" s="5">
        <v>38.6</v>
      </c>
      <c r="AU2553" s="22"/>
      <c r="AV2553" s="5">
        <v>4</v>
      </c>
      <c r="AW2553" s="5">
        <v>0.01</v>
      </c>
      <c r="AX2553" s="5">
        <v>7.0000000000000007E-2</v>
      </c>
      <c r="AY2553" s="21"/>
      <c r="AZ2553" s="22"/>
      <c r="BA2553" s="5">
        <v>5.72</v>
      </c>
      <c r="BC2553" s="22"/>
      <c r="BE2553" s="22"/>
      <c r="BF2553" s="5">
        <v>0.24</v>
      </c>
      <c r="BH2553" s="5">
        <v>0.64</v>
      </c>
      <c r="BO2553" s="5">
        <v>68.900000000000006</v>
      </c>
      <c r="BQ2553" s="5">
        <v>3.89</v>
      </c>
      <c r="BR2553" s="5">
        <v>4</v>
      </c>
      <c r="BX2553" s="5">
        <v>10.7</v>
      </c>
      <c r="BY2553" s="22"/>
    </row>
    <row r="2554" spans="1:77" x14ac:dyDescent="0.2">
      <c r="A2554" s="2" t="s">
        <v>301</v>
      </c>
      <c r="B2554" s="3">
        <v>40114</v>
      </c>
      <c r="C2554" s="4">
        <v>31</v>
      </c>
      <c r="G2554" s="5">
        <v>8.0000000000000002E-3</v>
      </c>
      <c r="H2554" s="5">
        <v>0.01</v>
      </c>
      <c r="J2554" s="20">
        <v>1.5</v>
      </c>
      <c r="M2554" s="5">
        <v>1.38</v>
      </c>
      <c r="N2554" s="20">
        <v>0.2</v>
      </c>
      <c r="Q2554" s="20">
        <v>0.26</v>
      </c>
      <c r="S2554" s="5">
        <v>49.4</v>
      </c>
      <c r="T2554" s="5">
        <v>105</v>
      </c>
      <c r="U2554" s="20">
        <v>0.3</v>
      </c>
      <c r="V2554" s="5">
        <v>3.1</v>
      </c>
      <c r="W2554" s="5">
        <v>2.82</v>
      </c>
      <c r="AB2554" s="5">
        <v>2.4500000000000002</v>
      </c>
      <c r="AD2554" s="5">
        <v>1.43</v>
      </c>
      <c r="AE2554" s="5">
        <v>7.9</v>
      </c>
      <c r="AI2554" s="20">
        <v>0.5</v>
      </c>
      <c r="AJ2554" s="5">
        <v>55.9</v>
      </c>
      <c r="AN2554" s="5">
        <v>5.04</v>
      </c>
      <c r="AO2554" s="5">
        <v>0.16</v>
      </c>
      <c r="AT2554" s="5">
        <v>43.1</v>
      </c>
      <c r="AU2554" s="20">
        <v>1.9</v>
      </c>
      <c r="AV2554" s="5">
        <v>4.29</v>
      </c>
      <c r="AW2554" s="5">
        <v>0.01</v>
      </c>
      <c r="AX2554" s="5">
        <v>0.05</v>
      </c>
      <c r="AY2554" s="22"/>
      <c r="AZ2554" s="22"/>
      <c r="BA2554" s="5">
        <v>5.62</v>
      </c>
      <c r="BC2554" s="20">
        <v>1E-3</v>
      </c>
      <c r="BF2554" s="5">
        <v>0.32</v>
      </c>
      <c r="BH2554" s="5">
        <v>0.56999999999999995</v>
      </c>
      <c r="BN2554" s="22"/>
      <c r="BO2554" s="5">
        <v>69.2</v>
      </c>
      <c r="BQ2554" s="22"/>
      <c r="BR2554" s="22"/>
      <c r="BW2554" s="20">
        <v>1.5</v>
      </c>
      <c r="BX2554" s="5">
        <v>10.8</v>
      </c>
      <c r="BY2554" s="20">
        <v>2.2000000000000002</v>
      </c>
    </row>
    <row r="2555" spans="1:77" x14ac:dyDescent="0.2">
      <c r="A2555" s="2" t="s">
        <v>301</v>
      </c>
      <c r="B2555" s="3">
        <v>38239</v>
      </c>
      <c r="C2555" s="4">
        <v>20</v>
      </c>
      <c r="F2555" s="5">
        <v>0.05</v>
      </c>
      <c r="G2555" s="21"/>
      <c r="H2555" s="5">
        <v>0.05</v>
      </c>
      <c r="J2555" s="22"/>
      <c r="M2555" s="5">
        <v>1.1499999999999999</v>
      </c>
      <c r="N2555" s="22"/>
      <c r="O2555" s="22"/>
      <c r="Q2555" s="22"/>
      <c r="S2555" s="5">
        <v>35.299999999999997</v>
      </c>
      <c r="T2555" s="5">
        <v>74</v>
      </c>
      <c r="U2555" s="22"/>
      <c r="V2555" s="5">
        <v>1.9</v>
      </c>
      <c r="W2555" s="5">
        <v>2.13</v>
      </c>
      <c r="AB2555" s="5">
        <v>2.46</v>
      </c>
      <c r="AD2555" s="22"/>
      <c r="AE2555" s="5">
        <v>5.5</v>
      </c>
      <c r="AI2555" s="22"/>
      <c r="AJ2555" s="5">
        <v>45.2</v>
      </c>
      <c r="AN2555" s="5">
        <v>3.5</v>
      </c>
      <c r="AO2555" s="5">
        <v>0.12</v>
      </c>
      <c r="AS2555" s="22"/>
      <c r="AT2555" s="5">
        <v>33.5</v>
      </c>
      <c r="AU2555" s="22"/>
      <c r="AV2555" s="5">
        <v>4.42</v>
      </c>
      <c r="AW2555" s="5">
        <v>0.01</v>
      </c>
      <c r="AX2555" s="5">
        <v>0.06</v>
      </c>
      <c r="AZ2555" s="21"/>
      <c r="BA2555" s="5">
        <v>5.56</v>
      </c>
      <c r="BC2555" s="22"/>
      <c r="BE2555" s="21"/>
      <c r="BF2555" s="22"/>
      <c r="BH2555" s="5">
        <v>0.6</v>
      </c>
      <c r="BO2555" s="5">
        <v>51</v>
      </c>
      <c r="BQ2555" s="22"/>
      <c r="BR2555" s="22"/>
      <c r="BT2555" s="22"/>
      <c r="BW2555" s="22"/>
      <c r="BX2555" s="5">
        <v>10.5</v>
      </c>
      <c r="BY2555" s="22"/>
    </row>
    <row r="2556" spans="1:77" x14ac:dyDescent="0.2">
      <c r="A2556" s="2" t="s">
        <v>268</v>
      </c>
      <c r="B2556" s="3">
        <v>41766</v>
      </c>
      <c r="C2556" s="4">
        <v>33</v>
      </c>
      <c r="F2556" s="21"/>
      <c r="G2556" s="20">
        <v>0.73</v>
      </c>
      <c r="H2556" s="5">
        <v>0.01</v>
      </c>
      <c r="J2556" s="5">
        <v>0.2</v>
      </c>
      <c r="M2556" s="5">
        <v>1.08</v>
      </c>
      <c r="N2556" s="5">
        <v>0.3</v>
      </c>
      <c r="O2556" s="22"/>
      <c r="Q2556" s="5">
        <v>1.1000000000000001</v>
      </c>
      <c r="S2556" s="5">
        <v>45.6</v>
      </c>
      <c r="T2556" s="5">
        <v>20</v>
      </c>
      <c r="U2556" s="5">
        <v>1</v>
      </c>
      <c r="V2556" s="5">
        <v>12</v>
      </c>
      <c r="W2556" s="5">
        <v>0.05</v>
      </c>
      <c r="AB2556" s="20">
        <v>1.3</v>
      </c>
      <c r="AD2556" s="5">
        <v>3.01</v>
      </c>
      <c r="AE2556" s="5">
        <v>12.4</v>
      </c>
      <c r="AI2556" s="5">
        <v>1.7</v>
      </c>
      <c r="AJ2556" s="5">
        <v>41.5</v>
      </c>
      <c r="AN2556" s="5">
        <v>6.24</v>
      </c>
      <c r="AO2556" s="5">
        <v>0.04</v>
      </c>
      <c r="AT2556" s="5">
        <v>7.19</v>
      </c>
      <c r="AU2556" s="5">
        <v>16</v>
      </c>
      <c r="AV2556" s="5">
        <v>114.65</v>
      </c>
      <c r="AW2556" s="5">
        <v>0.01</v>
      </c>
      <c r="AX2556" s="5">
        <v>0.01</v>
      </c>
      <c r="AY2556" s="20">
        <v>0.02</v>
      </c>
      <c r="AZ2556" s="22"/>
      <c r="BA2556" s="5">
        <v>5.62</v>
      </c>
      <c r="BC2556" s="5">
        <v>2.3999999999999998E-3</v>
      </c>
      <c r="BE2556" s="21"/>
      <c r="BF2556" s="20">
        <v>6</v>
      </c>
      <c r="BH2556" s="5">
        <v>0.31</v>
      </c>
      <c r="BN2556" s="22"/>
      <c r="BO2556" s="5">
        <v>32.700000000000003</v>
      </c>
      <c r="BQ2556" s="5">
        <v>3.4</v>
      </c>
      <c r="BR2556" s="5">
        <v>3.51</v>
      </c>
      <c r="BS2556" s="22"/>
      <c r="BT2556" s="22"/>
      <c r="BV2556" s="22"/>
      <c r="BX2556" s="5">
        <v>9.1999999999999993</v>
      </c>
      <c r="BY2556" s="5">
        <v>104</v>
      </c>
    </row>
    <row r="2557" spans="1:77" x14ac:dyDescent="0.2">
      <c r="A2557" s="2" t="s">
        <v>178</v>
      </c>
      <c r="B2557" s="3">
        <v>31421</v>
      </c>
      <c r="C2557" s="4">
        <v>7</v>
      </c>
      <c r="F2557" s="22"/>
      <c r="G2557" s="21"/>
      <c r="H2557" s="5">
        <v>0.46</v>
      </c>
      <c r="J2557" s="21"/>
      <c r="M2557" s="21"/>
      <c r="N2557" s="21"/>
      <c r="O2557" s="22"/>
      <c r="Q2557" s="21"/>
      <c r="S2557" s="21"/>
      <c r="T2557" s="21"/>
      <c r="U2557" s="21"/>
      <c r="V2557" s="21"/>
      <c r="W2557" s="21"/>
      <c r="AB2557" s="5">
        <v>4.1500000000000004</v>
      </c>
      <c r="AD2557" s="21"/>
      <c r="AE2557" s="21"/>
      <c r="AI2557" s="21"/>
      <c r="AJ2557" s="5">
        <v>35.4</v>
      </c>
      <c r="AN2557" s="21"/>
      <c r="AO2557" s="21"/>
      <c r="AT2557" s="21"/>
      <c r="AU2557" s="21"/>
      <c r="AV2557" s="5">
        <v>0.41</v>
      </c>
      <c r="AW2557" s="5">
        <v>0.01</v>
      </c>
      <c r="AX2557" s="5">
        <v>0.61</v>
      </c>
      <c r="AY2557" s="22"/>
      <c r="AZ2557" s="22"/>
      <c r="BA2557" s="21"/>
      <c r="BC2557" s="21"/>
      <c r="BE2557" s="22"/>
      <c r="BF2557" s="21"/>
      <c r="BH2557" s="21"/>
      <c r="BO2557" s="21"/>
      <c r="BQ2557" s="22"/>
      <c r="BR2557" s="22"/>
      <c r="BS2557" s="22"/>
      <c r="BT2557" s="22"/>
      <c r="BV2557" s="22"/>
      <c r="BW2557" s="21"/>
      <c r="BX2557" s="5">
        <v>9.1999999999999993</v>
      </c>
      <c r="BY2557" s="21"/>
    </row>
    <row r="2558" spans="1:77" x14ac:dyDescent="0.2">
      <c r="A2558" s="2" t="s">
        <v>165</v>
      </c>
      <c r="B2558" s="3">
        <v>39771</v>
      </c>
      <c r="C2558" s="4">
        <v>24</v>
      </c>
      <c r="F2558" s="20">
        <v>0.01</v>
      </c>
      <c r="G2558" s="21"/>
      <c r="H2558" s="5">
        <v>0.12</v>
      </c>
      <c r="M2558" s="5">
        <v>0.23</v>
      </c>
      <c r="S2558" s="5">
        <v>103</v>
      </c>
      <c r="T2558" s="5">
        <v>32</v>
      </c>
      <c r="V2558" s="5">
        <v>1.1000000000000001</v>
      </c>
      <c r="W2558" s="5">
        <v>0.35</v>
      </c>
      <c r="AB2558" s="5">
        <v>6.8</v>
      </c>
      <c r="AD2558" s="5">
        <v>-4.5</v>
      </c>
      <c r="AE2558" s="5">
        <v>0.6</v>
      </c>
      <c r="AJ2558" s="5">
        <v>54</v>
      </c>
      <c r="AN2558" s="5">
        <v>3.2</v>
      </c>
      <c r="AO2558" s="5">
        <v>0.15</v>
      </c>
      <c r="AT2558" s="5">
        <v>20.2</v>
      </c>
      <c r="AV2558" s="5">
        <v>0.22</v>
      </c>
      <c r="AW2558" s="5">
        <v>0.01</v>
      </c>
      <c r="AX2558" s="5">
        <v>0.03</v>
      </c>
      <c r="AY2558" s="22"/>
      <c r="BA2558" s="5">
        <v>7.45</v>
      </c>
      <c r="BE2558" s="22"/>
      <c r="BF2558" s="5">
        <v>0.3</v>
      </c>
      <c r="BH2558" s="5">
        <v>3.9</v>
      </c>
      <c r="BO2558" s="5">
        <v>87</v>
      </c>
      <c r="BQ2558" s="5">
        <v>6.61</v>
      </c>
      <c r="BR2558" s="5">
        <v>6.32</v>
      </c>
      <c r="BX2558" s="5">
        <v>9.5</v>
      </c>
    </row>
    <row r="2559" spans="1:77" x14ac:dyDescent="0.2">
      <c r="A2559" s="2" t="s">
        <v>103</v>
      </c>
      <c r="B2559" s="3">
        <v>39757</v>
      </c>
      <c r="C2559" s="4">
        <v>24</v>
      </c>
      <c r="F2559" s="5">
        <v>1E-3</v>
      </c>
      <c r="G2559" s="22"/>
      <c r="H2559" s="5">
        <v>0.31</v>
      </c>
      <c r="J2559" s="21"/>
      <c r="M2559" s="5">
        <v>0.47</v>
      </c>
      <c r="N2559" s="21"/>
      <c r="Q2559" s="21"/>
      <c r="S2559" s="5">
        <v>107</v>
      </c>
      <c r="T2559" s="5">
        <v>28</v>
      </c>
      <c r="U2559" s="21"/>
      <c r="V2559" s="5">
        <v>2.6</v>
      </c>
      <c r="W2559" s="20">
        <v>0.34</v>
      </c>
      <c r="X2559" s="21"/>
      <c r="AB2559" s="5">
        <v>15.46</v>
      </c>
      <c r="AD2559" s="20">
        <v>-2.6</v>
      </c>
      <c r="AE2559" s="5">
        <v>3.5</v>
      </c>
      <c r="AI2559" s="21"/>
      <c r="AJ2559" s="5">
        <v>55.5</v>
      </c>
      <c r="AN2559" s="5">
        <v>9.6999999999999993</v>
      </c>
      <c r="AO2559" s="5">
        <v>0.2</v>
      </c>
      <c r="AT2559" s="5">
        <v>12.5</v>
      </c>
      <c r="AU2559" s="21"/>
      <c r="AV2559" s="5">
        <v>0.22</v>
      </c>
      <c r="AW2559" s="5">
        <v>0.01</v>
      </c>
      <c r="AX2559" s="5">
        <v>0.03</v>
      </c>
      <c r="AY2559" s="22"/>
      <c r="BA2559" s="5">
        <v>7.05</v>
      </c>
      <c r="BC2559" s="21"/>
      <c r="BE2559" s="22"/>
      <c r="BF2559" s="20">
        <v>0.4</v>
      </c>
      <c r="BH2559" s="5">
        <v>5.7</v>
      </c>
      <c r="BI2559" s="21"/>
      <c r="BO2559" s="5">
        <v>24</v>
      </c>
      <c r="BQ2559" s="20">
        <v>6.99</v>
      </c>
      <c r="BR2559" s="20">
        <v>6.81</v>
      </c>
      <c r="BX2559" s="5">
        <v>10.1</v>
      </c>
      <c r="BY2559" s="21"/>
    </row>
    <row r="2560" spans="1:77" x14ac:dyDescent="0.2">
      <c r="A2560" s="2" t="s">
        <v>223</v>
      </c>
      <c r="B2560" s="3">
        <v>41893</v>
      </c>
      <c r="C2560" s="4">
        <v>26</v>
      </c>
      <c r="F2560" s="22"/>
      <c r="G2560" s="5">
        <v>3.0000000000000001E-3</v>
      </c>
      <c r="H2560" s="5">
        <v>0.72</v>
      </c>
      <c r="J2560" s="20">
        <v>5.4</v>
      </c>
      <c r="M2560" s="5">
        <v>0.2</v>
      </c>
      <c r="N2560" s="22"/>
      <c r="Q2560" s="22"/>
      <c r="S2560" s="5">
        <v>63.2</v>
      </c>
      <c r="T2560" s="5">
        <v>17</v>
      </c>
      <c r="U2560" s="22"/>
      <c r="V2560" s="5">
        <v>2.4</v>
      </c>
      <c r="W2560" s="5">
        <v>2.98</v>
      </c>
      <c r="AB2560" s="5">
        <v>4.5599999999999996</v>
      </c>
      <c r="AD2560" s="5">
        <v>1.77</v>
      </c>
      <c r="AE2560" s="5">
        <v>1.9</v>
      </c>
      <c r="AI2560" s="22"/>
      <c r="AJ2560" s="5">
        <v>43.8</v>
      </c>
      <c r="AN2560" s="5">
        <v>6.76</v>
      </c>
      <c r="AO2560" s="5">
        <v>0.18</v>
      </c>
      <c r="AS2560" s="22"/>
      <c r="AT2560" s="5">
        <v>18.5</v>
      </c>
      <c r="AU2560" s="22"/>
      <c r="AV2560" s="5">
        <v>0.22</v>
      </c>
      <c r="AW2560" s="5">
        <v>0.01</v>
      </c>
      <c r="AX2560" s="5">
        <v>0.71</v>
      </c>
      <c r="AY2560" s="20">
        <v>0.28999999999999998</v>
      </c>
      <c r="BA2560" s="5">
        <v>7.66</v>
      </c>
      <c r="BC2560" s="22"/>
      <c r="BE2560" s="22"/>
      <c r="BF2560" s="5">
        <v>0.09</v>
      </c>
      <c r="BH2560" s="5">
        <v>4.16</v>
      </c>
      <c r="BO2560" s="5">
        <v>1.2</v>
      </c>
      <c r="BQ2560" s="5">
        <v>4.6900000000000004</v>
      </c>
      <c r="BR2560" s="5">
        <v>4.7699999999999996</v>
      </c>
      <c r="BS2560" s="22"/>
      <c r="BT2560" s="22"/>
      <c r="BV2560" s="22"/>
      <c r="BW2560" s="22"/>
      <c r="BX2560" s="5">
        <v>9.4</v>
      </c>
      <c r="BY2560" s="22"/>
    </row>
    <row r="2561" spans="1:77" x14ac:dyDescent="0.2">
      <c r="A2561" s="2" t="s">
        <v>166</v>
      </c>
      <c r="B2561" s="3">
        <v>40126</v>
      </c>
      <c r="C2561" s="4">
        <v>22</v>
      </c>
      <c r="F2561" s="22"/>
      <c r="G2561" s="5">
        <v>0.01</v>
      </c>
      <c r="H2561" s="5">
        <v>0.94</v>
      </c>
      <c r="J2561" s="21"/>
      <c r="M2561" s="5">
        <v>0.37</v>
      </c>
      <c r="N2561" s="21"/>
      <c r="Q2561" s="21"/>
      <c r="S2561" s="5">
        <v>67.8</v>
      </c>
      <c r="T2561" s="5">
        <v>35</v>
      </c>
      <c r="U2561" s="21"/>
      <c r="V2561" s="5">
        <v>3.9</v>
      </c>
      <c r="W2561" s="5">
        <v>5.74</v>
      </c>
      <c r="AB2561" s="5">
        <v>10.96</v>
      </c>
      <c r="AD2561" s="5">
        <v>1.21</v>
      </c>
      <c r="AE2561" s="5">
        <v>2.71</v>
      </c>
      <c r="AI2561" s="21"/>
      <c r="AJ2561" s="5">
        <v>53</v>
      </c>
      <c r="AN2561" s="5">
        <v>4.4400000000000004</v>
      </c>
      <c r="AO2561" s="5">
        <v>0.25</v>
      </c>
      <c r="AT2561" s="5">
        <v>37.1</v>
      </c>
      <c r="AU2561" s="21"/>
      <c r="AV2561" s="5">
        <v>0.22</v>
      </c>
      <c r="AW2561" s="5">
        <v>0.01</v>
      </c>
      <c r="AX2561" s="5">
        <v>7.0000000000000007E-2</v>
      </c>
      <c r="AY2561" s="21"/>
      <c r="BA2561" s="5">
        <v>7.26</v>
      </c>
      <c r="BC2561" s="21"/>
      <c r="BE2561" s="22"/>
      <c r="BF2561" s="5">
        <v>0.26</v>
      </c>
      <c r="BH2561" s="5">
        <v>4.58</v>
      </c>
      <c r="BO2561" s="5">
        <v>14.6</v>
      </c>
      <c r="BQ2561" s="21"/>
      <c r="BR2561" s="21"/>
      <c r="BX2561" s="5">
        <v>9.8000000000000007</v>
      </c>
      <c r="BY2561" s="21"/>
    </row>
    <row r="2562" spans="1:77" x14ac:dyDescent="0.2">
      <c r="A2562" s="2" t="s">
        <v>166</v>
      </c>
      <c r="B2562" s="3">
        <v>39759</v>
      </c>
      <c r="C2562" s="4">
        <v>24</v>
      </c>
      <c r="F2562" s="20">
        <v>0.01</v>
      </c>
      <c r="G2562" s="21"/>
      <c r="H2562" s="5">
        <v>1.1599999999999999</v>
      </c>
      <c r="J2562" s="22"/>
      <c r="M2562" s="5">
        <v>0.27</v>
      </c>
      <c r="N2562" s="22"/>
      <c r="Q2562" s="22"/>
      <c r="S2562" s="5">
        <v>84</v>
      </c>
      <c r="T2562" s="5">
        <v>31</v>
      </c>
      <c r="U2562" s="22"/>
      <c r="V2562" s="5">
        <v>3.9</v>
      </c>
      <c r="W2562" s="5">
        <v>2.7</v>
      </c>
      <c r="AB2562" s="5">
        <v>10.82</v>
      </c>
      <c r="AD2562" s="5">
        <v>4.9000000000000004</v>
      </c>
      <c r="AE2562" s="5">
        <v>1.9</v>
      </c>
      <c r="AI2562" s="22"/>
      <c r="AJ2562" s="5">
        <v>47.8</v>
      </c>
      <c r="AN2562" s="5">
        <v>2.6</v>
      </c>
      <c r="AO2562" s="5">
        <v>0.3</v>
      </c>
      <c r="AT2562" s="5">
        <v>25.6</v>
      </c>
      <c r="AU2562" s="22"/>
      <c r="AV2562" s="5">
        <v>0.22</v>
      </c>
      <c r="AW2562" s="5">
        <v>0.01</v>
      </c>
      <c r="AX2562" s="5">
        <v>0.49</v>
      </c>
      <c r="AY2562" s="21"/>
      <c r="AZ2562" s="22"/>
      <c r="BA2562" s="5">
        <v>7.35</v>
      </c>
      <c r="BC2562" s="22"/>
      <c r="BE2562" s="22"/>
      <c r="BF2562" s="5">
        <v>0.4</v>
      </c>
      <c r="BH2562" s="5">
        <v>4.0999999999999996</v>
      </c>
      <c r="BO2562" s="5">
        <v>23</v>
      </c>
      <c r="BQ2562" s="5">
        <v>5.46</v>
      </c>
      <c r="BR2562" s="5">
        <v>5.74</v>
      </c>
      <c r="BX2562" s="5">
        <v>9.8000000000000007</v>
      </c>
      <c r="BY2562" s="22"/>
    </row>
    <row r="2563" spans="1:77" x14ac:dyDescent="0.2">
      <c r="A2563" s="2" t="s">
        <v>192</v>
      </c>
      <c r="B2563" s="3">
        <v>39778</v>
      </c>
      <c r="C2563" s="4">
        <v>22</v>
      </c>
      <c r="F2563" s="20">
        <v>5.0000000000000001E-3</v>
      </c>
      <c r="G2563" s="21"/>
      <c r="H2563" s="5">
        <v>0.44</v>
      </c>
      <c r="J2563" s="22"/>
      <c r="M2563" s="5">
        <v>0.16</v>
      </c>
      <c r="N2563" s="22"/>
      <c r="Q2563" s="22"/>
      <c r="S2563" s="5">
        <v>25.3</v>
      </c>
      <c r="T2563" s="5">
        <v>16</v>
      </c>
      <c r="U2563" s="22"/>
      <c r="V2563" s="5">
        <v>1.4</v>
      </c>
      <c r="W2563" s="5">
        <v>0.15</v>
      </c>
      <c r="AB2563" s="21"/>
      <c r="AD2563" s="21"/>
      <c r="AE2563" s="5">
        <v>3.7</v>
      </c>
      <c r="AI2563" s="22"/>
      <c r="AJ2563" s="5">
        <v>34</v>
      </c>
      <c r="AN2563" s="5">
        <v>10.5</v>
      </c>
      <c r="AO2563" s="5">
        <v>0.02</v>
      </c>
      <c r="AT2563" s="5">
        <v>36.9</v>
      </c>
      <c r="AU2563" s="22"/>
      <c r="AV2563" s="5">
        <v>0.22</v>
      </c>
      <c r="AW2563" s="5">
        <v>0.01</v>
      </c>
      <c r="AX2563" s="5">
        <v>0.27</v>
      </c>
      <c r="AY2563" s="21"/>
      <c r="BA2563" s="5">
        <v>7.58</v>
      </c>
      <c r="BC2563" s="22"/>
      <c r="BE2563" s="22"/>
      <c r="BF2563" s="5">
        <v>0.2</v>
      </c>
      <c r="BH2563" s="5">
        <v>3.4</v>
      </c>
      <c r="BI2563" s="22"/>
      <c r="BO2563" s="5">
        <v>1</v>
      </c>
      <c r="BQ2563" s="5">
        <v>3.86</v>
      </c>
      <c r="BR2563" s="5">
        <v>3.86</v>
      </c>
      <c r="BS2563" s="21"/>
      <c r="BT2563" s="21"/>
      <c r="BV2563" s="21"/>
      <c r="BX2563" s="5">
        <v>10.4</v>
      </c>
      <c r="BY2563" s="22"/>
    </row>
    <row r="2564" spans="1:77" x14ac:dyDescent="0.2">
      <c r="A2564" s="2" t="s">
        <v>103</v>
      </c>
      <c r="B2564" s="3">
        <v>33931</v>
      </c>
      <c r="C2564" s="4">
        <v>31</v>
      </c>
      <c r="F2564" s="20">
        <v>0.01</v>
      </c>
      <c r="G2564" s="5">
        <v>0.01</v>
      </c>
      <c r="H2564" s="5">
        <v>0.42</v>
      </c>
      <c r="J2564" s="5">
        <v>1</v>
      </c>
      <c r="M2564" s="5">
        <v>0.45</v>
      </c>
      <c r="N2564" s="5">
        <v>1</v>
      </c>
      <c r="O2564" s="20">
        <v>100</v>
      </c>
      <c r="Q2564" s="5">
        <v>0.2</v>
      </c>
      <c r="S2564" s="5">
        <v>105</v>
      </c>
      <c r="T2564" s="5">
        <v>20</v>
      </c>
      <c r="U2564" s="5">
        <v>1</v>
      </c>
      <c r="V2564" s="5">
        <v>5.0999999999999996</v>
      </c>
      <c r="W2564" s="5">
        <v>3.42</v>
      </c>
      <c r="AB2564" s="5">
        <v>15.52</v>
      </c>
      <c r="AD2564" s="21"/>
      <c r="AE2564" s="5">
        <v>3.2</v>
      </c>
      <c r="AI2564" s="5">
        <v>1</v>
      </c>
      <c r="AJ2564" s="5">
        <v>72</v>
      </c>
      <c r="AN2564" s="5">
        <v>10</v>
      </c>
      <c r="AO2564" s="5">
        <v>0.24</v>
      </c>
      <c r="AS2564" s="21"/>
      <c r="AT2564" s="5">
        <v>14</v>
      </c>
      <c r="AU2564" s="5">
        <v>1</v>
      </c>
      <c r="AV2564" s="5">
        <v>2.21</v>
      </c>
      <c r="AW2564" s="5">
        <v>0.01</v>
      </c>
      <c r="AX2564" s="5">
        <v>0.06</v>
      </c>
      <c r="AY2564" s="20">
        <v>0.02</v>
      </c>
      <c r="AZ2564" s="22"/>
      <c r="BA2564" s="5">
        <v>6.82</v>
      </c>
      <c r="BC2564" s="5">
        <v>5.0000000000000001E-3</v>
      </c>
      <c r="BE2564" s="22"/>
      <c r="BF2564" s="21"/>
      <c r="BH2564" s="5">
        <v>6.16</v>
      </c>
      <c r="BN2564" s="22"/>
      <c r="BO2564" s="5">
        <v>3</v>
      </c>
      <c r="BQ2564" s="21"/>
      <c r="BR2564" s="21"/>
      <c r="BS2564" s="21"/>
      <c r="BT2564" s="21"/>
      <c r="BV2564" s="21"/>
      <c r="BW2564" s="21"/>
      <c r="BX2564" s="5">
        <v>10.1</v>
      </c>
      <c r="BY2564" s="5">
        <v>5</v>
      </c>
    </row>
    <row r="2565" spans="1:77" x14ac:dyDescent="0.2">
      <c r="A2565" s="2" t="s">
        <v>103</v>
      </c>
      <c r="B2565" s="3">
        <v>31931</v>
      </c>
      <c r="C2565" s="4">
        <v>22</v>
      </c>
      <c r="F2565" s="20">
        <v>6.0000000000000001E-3</v>
      </c>
      <c r="G2565" s="21"/>
      <c r="H2565" s="5">
        <v>0.44</v>
      </c>
      <c r="M2565" s="5">
        <v>0.86</v>
      </c>
      <c r="S2565" s="5">
        <v>107</v>
      </c>
      <c r="T2565" s="5">
        <v>19</v>
      </c>
      <c r="V2565" s="5">
        <v>3</v>
      </c>
      <c r="W2565" s="5">
        <v>2.4</v>
      </c>
      <c r="AB2565" s="5">
        <v>15.46</v>
      </c>
      <c r="AC2565" s="22"/>
      <c r="AD2565" s="21"/>
      <c r="AE2565" s="5">
        <v>0.68</v>
      </c>
      <c r="AJ2565" s="5">
        <v>60.7</v>
      </c>
      <c r="AN2565" s="5">
        <v>11</v>
      </c>
      <c r="AO2565" s="5">
        <v>0.23</v>
      </c>
      <c r="AT2565" s="5">
        <v>17</v>
      </c>
      <c r="AV2565" s="5">
        <v>0.44</v>
      </c>
      <c r="AW2565" s="5">
        <v>0.01</v>
      </c>
      <c r="AX2565" s="5">
        <v>0.23</v>
      </c>
      <c r="AZ2565" s="22"/>
      <c r="BA2565" s="5">
        <v>7</v>
      </c>
      <c r="BE2565" s="20">
        <v>0.5</v>
      </c>
      <c r="BF2565" s="21"/>
      <c r="BH2565" s="5">
        <v>6.2</v>
      </c>
      <c r="BO2565" s="5">
        <v>5</v>
      </c>
      <c r="BQ2565" s="21"/>
      <c r="BR2565" s="21"/>
      <c r="BX2565" s="5">
        <v>10.1</v>
      </c>
      <c r="BY2565" s="20">
        <v>2.7</v>
      </c>
    </row>
    <row r="2566" spans="1:77" x14ac:dyDescent="0.2">
      <c r="A2566" s="2" t="s">
        <v>311</v>
      </c>
      <c r="B2566" s="3">
        <v>41066</v>
      </c>
      <c r="C2566" s="4">
        <v>29</v>
      </c>
      <c r="G2566" s="5">
        <v>3.0000000000000001E-3</v>
      </c>
      <c r="H2566" s="5">
        <v>0.44</v>
      </c>
      <c r="J2566" s="20">
        <v>12</v>
      </c>
      <c r="M2566" s="5">
        <v>0.54</v>
      </c>
      <c r="N2566" s="22"/>
      <c r="Q2566" s="22"/>
      <c r="S2566" s="5">
        <v>98.4</v>
      </c>
      <c r="T2566" s="5">
        <v>23</v>
      </c>
      <c r="U2566" s="22"/>
      <c r="V2566" s="5">
        <v>4</v>
      </c>
      <c r="W2566" s="5">
        <v>6.63</v>
      </c>
      <c r="AB2566" s="5">
        <v>1.92</v>
      </c>
      <c r="AD2566" s="5">
        <v>6.2</v>
      </c>
      <c r="AE2566" s="5">
        <v>6.81</v>
      </c>
      <c r="AI2566" s="22"/>
      <c r="AJ2566" s="5">
        <v>55.4</v>
      </c>
      <c r="AN2566" s="5">
        <v>5.15</v>
      </c>
      <c r="AO2566" s="5">
        <v>0.39</v>
      </c>
      <c r="AT2566" s="5">
        <v>9.24</v>
      </c>
      <c r="AU2566" s="22"/>
      <c r="AV2566" s="5">
        <v>0.22</v>
      </c>
      <c r="AW2566" s="5">
        <v>0.01</v>
      </c>
      <c r="AX2566" s="5">
        <v>0.01</v>
      </c>
      <c r="AY2566" s="20">
        <v>0.16</v>
      </c>
      <c r="BA2566" s="5">
        <v>7.16</v>
      </c>
      <c r="BC2566" s="22"/>
      <c r="BF2566" s="5">
        <v>0.44</v>
      </c>
      <c r="BH2566" s="5">
        <v>4.16</v>
      </c>
      <c r="BO2566" s="5">
        <v>53.7</v>
      </c>
      <c r="BQ2566" s="5">
        <v>5.93</v>
      </c>
      <c r="BR2566" s="5">
        <v>6.31</v>
      </c>
      <c r="BS2566" s="20">
        <v>0.2</v>
      </c>
      <c r="BT2566" s="5">
        <v>47</v>
      </c>
      <c r="BV2566" s="20">
        <v>2.7</v>
      </c>
      <c r="BX2566" s="5">
        <v>10</v>
      </c>
      <c r="BY2566" s="22"/>
    </row>
    <row r="2567" spans="1:77" x14ac:dyDescent="0.2">
      <c r="A2567" s="2" t="s">
        <v>210</v>
      </c>
      <c r="B2567" s="3">
        <v>41907</v>
      </c>
      <c r="C2567" s="4">
        <v>25</v>
      </c>
      <c r="G2567" s="5">
        <v>5.0000000000000001E-3</v>
      </c>
      <c r="H2567" s="5">
        <v>0.43</v>
      </c>
      <c r="J2567" s="22"/>
      <c r="M2567" s="5">
        <v>0.47</v>
      </c>
      <c r="N2567" s="22"/>
      <c r="Q2567" s="22"/>
      <c r="S2567" s="5">
        <v>93.2</v>
      </c>
      <c r="T2567" s="5">
        <v>35</v>
      </c>
      <c r="U2567" s="22"/>
      <c r="V2567" s="5">
        <v>4.8</v>
      </c>
      <c r="W2567" s="5">
        <v>3.68</v>
      </c>
      <c r="AB2567" s="5">
        <v>2.95</v>
      </c>
      <c r="AD2567" s="5">
        <v>2.4500000000000002</v>
      </c>
      <c r="AE2567" s="5">
        <v>1.81</v>
      </c>
      <c r="AI2567" s="22"/>
      <c r="AJ2567" s="5">
        <v>55.1</v>
      </c>
      <c r="AN2567" s="5">
        <v>5.16</v>
      </c>
      <c r="AO2567" s="5">
        <v>0.28999999999999998</v>
      </c>
      <c r="AS2567" s="22"/>
      <c r="AT2567" s="5">
        <v>16.2</v>
      </c>
      <c r="AU2567" s="22"/>
      <c r="AV2567" s="5">
        <v>0.22</v>
      </c>
      <c r="AW2567" s="5">
        <v>0.01</v>
      </c>
      <c r="AX2567" s="5">
        <v>0.47</v>
      </c>
      <c r="AY2567" s="20">
        <v>0.11</v>
      </c>
      <c r="BA2567" s="5">
        <v>7.22</v>
      </c>
      <c r="BC2567" s="22"/>
      <c r="BF2567" s="5">
        <v>0.21</v>
      </c>
      <c r="BH2567" s="5">
        <v>3.58</v>
      </c>
      <c r="BO2567" s="5">
        <v>63.9</v>
      </c>
      <c r="BQ2567" s="5">
        <v>5.91</v>
      </c>
      <c r="BR2567" s="5">
        <v>6.06</v>
      </c>
      <c r="BS2567" s="22"/>
      <c r="BT2567" s="21"/>
      <c r="BV2567" s="22"/>
      <c r="BW2567" s="22"/>
      <c r="BX2567" s="5">
        <v>10</v>
      </c>
      <c r="BY2567" s="22"/>
    </row>
    <row r="2568" spans="1:77" x14ac:dyDescent="0.2">
      <c r="A2568" s="2" t="s">
        <v>84</v>
      </c>
      <c r="B2568" s="3">
        <v>38245</v>
      </c>
      <c r="C2568" s="4">
        <v>32</v>
      </c>
      <c r="F2568" s="20">
        <v>0.01</v>
      </c>
      <c r="G2568" s="21"/>
      <c r="H2568" s="5">
        <v>0.16</v>
      </c>
      <c r="J2568" s="5">
        <v>1</v>
      </c>
      <c r="M2568" s="5">
        <v>0.12</v>
      </c>
      <c r="N2568" s="5">
        <v>2</v>
      </c>
      <c r="Q2568" s="5">
        <v>0.5</v>
      </c>
      <c r="S2568" s="5">
        <v>33.799999999999997</v>
      </c>
      <c r="T2568" s="5">
        <v>10</v>
      </c>
      <c r="U2568" s="5">
        <v>1</v>
      </c>
      <c r="V2568" s="5">
        <v>1</v>
      </c>
      <c r="W2568" s="5">
        <v>0.31</v>
      </c>
      <c r="AB2568" s="5">
        <v>5.64</v>
      </c>
      <c r="AD2568" s="5">
        <v>0.6</v>
      </c>
      <c r="AE2568" s="5">
        <v>1.1000000000000001</v>
      </c>
      <c r="AI2568" s="5">
        <v>1</v>
      </c>
      <c r="AJ2568" s="5">
        <v>24.2</v>
      </c>
      <c r="AN2568" s="5">
        <v>3.8</v>
      </c>
      <c r="AO2568" s="5">
        <v>0.08</v>
      </c>
      <c r="AS2568" s="21"/>
      <c r="AT2568" s="5">
        <v>5.9</v>
      </c>
      <c r="AU2568" s="5">
        <v>1</v>
      </c>
      <c r="AV2568" s="5">
        <v>0.22</v>
      </c>
      <c r="AW2568" s="5">
        <v>0.01</v>
      </c>
      <c r="AX2568" s="5">
        <v>0.12</v>
      </c>
      <c r="AY2568" s="21"/>
      <c r="AZ2568" s="22"/>
      <c r="BA2568" s="5">
        <v>7.5</v>
      </c>
      <c r="BC2568" s="5">
        <v>0.1</v>
      </c>
      <c r="BE2568" s="20">
        <v>0.5</v>
      </c>
      <c r="BF2568" s="21"/>
      <c r="BH2568" s="5">
        <v>1.7</v>
      </c>
      <c r="BN2568" s="22"/>
      <c r="BO2568" s="5">
        <v>15</v>
      </c>
      <c r="BQ2568" s="5">
        <v>2.29</v>
      </c>
      <c r="BR2568" s="5">
        <v>2.31</v>
      </c>
      <c r="BS2568" s="21"/>
      <c r="BT2568" s="21"/>
      <c r="BV2568" s="21"/>
      <c r="BW2568" s="21"/>
      <c r="BX2568" s="5">
        <v>9.4</v>
      </c>
      <c r="BY2568" s="5">
        <v>5</v>
      </c>
    </row>
    <row r="2569" spans="1:77" x14ac:dyDescent="0.2">
      <c r="A2569" s="2" t="s">
        <v>271</v>
      </c>
      <c r="B2569" s="3">
        <v>38693</v>
      </c>
      <c r="C2569" s="4">
        <v>32</v>
      </c>
      <c r="F2569" s="20">
        <v>3.0000000000000001E-3</v>
      </c>
      <c r="G2569" s="5">
        <v>1E-3</v>
      </c>
      <c r="H2569" s="5">
        <v>0.01</v>
      </c>
      <c r="J2569" s="20">
        <v>0.3</v>
      </c>
      <c r="M2569" s="5">
        <v>0.72</v>
      </c>
      <c r="N2569" s="20">
        <v>0.2</v>
      </c>
      <c r="O2569" s="20">
        <v>10</v>
      </c>
      <c r="Q2569" s="20">
        <v>0.2</v>
      </c>
      <c r="S2569" s="5">
        <v>132</v>
      </c>
      <c r="T2569" s="5">
        <v>69</v>
      </c>
      <c r="U2569" s="20">
        <v>0.2</v>
      </c>
      <c r="V2569" s="5">
        <v>1.1000000000000001</v>
      </c>
      <c r="W2569" s="5">
        <v>1E-3</v>
      </c>
      <c r="AB2569" s="5">
        <v>5.0599999999999996</v>
      </c>
      <c r="AD2569" s="21"/>
      <c r="AE2569" s="5">
        <v>1.83</v>
      </c>
      <c r="AI2569" s="20">
        <v>0.7</v>
      </c>
      <c r="AJ2569" s="5">
        <v>80.099999999999994</v>
      </c>
      <c r="AN2569" s="5">
        <v>7.21</v>
      </c>
      <c r="AO2569" s="5">
        <v>2E-3</v>
      </c>
      <c r="AT2569" s="5">
        <v>29.6</v>
      </c>
      <c r="AU2569" s="20">
        <v>1.9</v>
      </c>
      <c r="AV2569" s="5">
        <v>13.46</v>
      </c>
      <c r="AW2569" s="5">
        <v>0.01</v>
      </c>
      <c r="AX2569" s="5">
        <v>0.18</v>
      </c>
      <c r="AY2569" s="21"/>
      <c r="AZ2569" s="20">
        <v>0.06</v>
      </c>
      <c r="BA2569" s="20">
        <v>7.02</v>
      </c>
      <c r="BC2569" s="20">
        <v>1E-3</v>
      </c>
      <c r="BE2569" s="20">
        <v>0.9</v>
      </c>
      <c r="BF2569" s="21"/>
      <c r="BH2569" s="5">
        <v>5.36</v>
      </c>
      <c r="BN2569" s="22"/>
      <c r="BO2569" s="5">
        <v>48.7</v>
      </c>
      <c r="BQ2569" s="21"/>
      <c r="BR2569" s="21"/>
      <c r="BS2569" s="22"/>
      <c r="BT2569" s="22"/>
      <c r="BV2569" s="22"/>
      <c r="BX2569" s="5">
        <v>9.1</v>
      </c>
      <c r="BY2569" s="20">
        <v>1.2</v>
      </c>
    </row>
    <row r="2570" spans="1:77" x14ac:dyDescent="0.2">
      <c r="A2570" s="2" t="s">
        <v>311</v>
      </c>
      <c r="B2570" s="3">
        <v>42115</v>
      </c>
      <c r="C2570" s="4">
        <v>25</v>
      </c>
      <c r="F2570" s="21"/>
      <c r="G2570" s="20">
        <v>0.01</v>
      </c>
      <c r="H2570" s="5">
        <v>0.43</v>
      </c>
      <c r="J2570" s="5">
        <v>18</v>
      </c>
      <c r="M2570" s="5">
        <v>0.51</v>
      </c>
      <c r="N2570" s="21"/>
      <c r="Q2570" s="21"/>
      <c r="S2570" s="5">
        <v>98</v>
      </c>
      <c r="T2570" s="5">
        <v>26</v>
      </c>
      <c r="U2570" s="21"/>
      <c r="V2570" s="5">
        <v>4.8</v>
      </c>
      <c r="W2570" s="5">
        <v>6.95</v>
      </c>
      <c r="AB2570" s="20">
        <v>1.63</v>
      </c>
      <c r="AD2570" s="5">
        <v>2.54</v>
      </c>
      <c r="AE2570" s="5">
        <v>6.1</v>
      </c>
      <c r="AI2570" s="21"/>
      <c r="AJ2570" s="5">
        <v>58.9</v>
      </c>
      <c r="AN2570" s="5">
        <v>5.38</v>
      </c>
      <c r="AO2570" s="5">
        <v>0.38</v>
      </c>
      <c r="AT2570" s="5">
        <v>10.5</v>
      </c>
      <c r="AU2570" s="21"/>
      <c r="AV2570" s="5">
        <v>0.22</v>
      </c>
      <c r="AW2570" s="5">
        <v>0.01</v>
      </c>
      <c r="AX2570" s="5">
        <v>0.08</v>
      </c>
      <c r="AZ2570" s="22"/>
      <c r="BA2570" s="5">
        <v>7.19</v>
      </c>
      <c r="BC2570" s="21"/>
      <c r="BE2570" s="21"/>
      <c r="BF2570" s="20">
        <v>1.66</v>
      </c>
      <c r="BH2570" s="5">
        <v>4.37</v>
      </c>
      <c r="BO2570" s="5">
        <v>68</v>
      </c>
      <c r="BQ2570" s="5">
        <v>6.52</v>
      </c>
      <c r="BR2570" s="5">
        <v>6.36</v>
      </c>
      <c r="BX2570" s="5">
        <v>10.5</v>
      </c>
      <c r="BY2570" s="21"/>
    </row>
    <row r="2571" spans="1:77" x14ac:dyDescent="0.2">
      <c r="A2571" s="2" t="s">
        <v>311</v>
      </c>
      <c r="B2571" s="3">
        <v>41373</v>
      </c>
      <c r="C2571" s="4">
        <v>27</v>
      </c>
      <c r="F2571" s="21"/>
      <c r="G2571" s="20">
        <v>0.01</v>
      </c>
      <c r="H2571" s="5">
        <v>0.43</v>
      </c>
      <c r="J2571" s="5">
        <v>21</v>
      </c>
      <c r="M2571" s="5">
        <v>0.49</v>
      </c>
      <c r="N2571" s="21"/>
      <c r="O2571" s="22"/>
      <c r="Q2571" s="21"/>
      <c r="S2571" s="5">
        <v>94</v>
      </c>
      <c r="T2571" s="5">
        <v>21</v>
      </c>
      <c r="U2571" s="21"/>
      <c r="V2571" s="5">
        <v>3.4</v>
      </c>
      <c r="W2571" s="5">
        <v>7.8</v>
      </c>
      <c r="AB2571" s="5">
        <v>1.8</v>
      </c>
      <c r="AD2571" s="5">
        <v>3.96</v>
      </c>
      <c r="AE2571" s="5">
        <v>6.48</v>
      </c>
      <c r="AI2571" s="21"/>
      <c r="AJ2571" s="5">
        <v>56.1</v>
      </c>
      <c r="AN2571" s="5">
        <v>5.0199999999999996</v>
      </c>
      <c r="AO2571" s="5">
        <v>0.4</v>
      </c>
      <c r="AT2571" s="5">
        <v>9.3800000000000008</v>
      </c>
      <c r="AU2571" s="21"/>
      <c r="AV2571" s="5">
        <v>0.22</v>
      </c>
      <c r="AW2571" s="5">
        <v>0.01</v>
      </c>
      <c r="AX2571" s="5">
        <v>0.01</v>
      </c>
      <c r="AY2571" s="20">
        <v>0.22</v>
      </c>
      <c r="AZ2571" s="22"/>
      <c r="BA2571" s="5">
        <v>7.11</v>
      </c>
      <c r="BC2571" s="21"/>
      <c r="BE2571" s="21"/>
      <c r="BF2571" s="20">
        <v>0.41</v>
      </c>
      <c r="BH2571" s="5">
        <v>4.34</v>
      </c>
      <c r="BI2571" s="21"/>
      <c r="BO2571" s="5">
        <v>46.4</v>
      </c>
      <c r="BQ2571" s="5">
        <v>5.9</v>
      </c>
      <c r="BR2571" s="5">
        <v>6.14</v>
      </c>
      <c r="BT2571" s="20">
        <v>51</v>
      </c>
      <c r="BX2571" s="5">
        <v>10.199999999999999</v>
      </c>
      <c r="BY2571" s="21"/>
    </row>
    <row r="2572" spans="1:77" x14ac:dyDescent="0.2">
      <c r="A2572" s="2" t="s">
        <v>311</v>
      </c>
      <c r="B2572" s="3">
        <v>40749</v>
      </c>
      <c r="C2572" s="4">
        <v>37</v>
      </c>
      <c r="F2572" s="21"/>
      <c r="G2572" s="20">
        <v>6.0000000000000001E-3</v>
      </c>
      <c r="H2572" s="5">
        <v>0.44</v>
      </c>
      <c r="J2572" s="20">
        <v>20</v>
      </c>
      <c r="M2572" s="5">
        <v>0.42</v>
      </c>
      <c r="N2572" s="20">
        <v>0.2</v>
      </c>
      <c r="O2572" s="22"/>
      <c r="Q2572" s="20">
        <v>0.02</v>
      </c>
      <c r="S2572" s="5">
        <v>88.2</v>
      </c>
      <c r="T2572" s="5">
        <v>20</v>
      </c>
      <c r="U2572" s="20">
        <v>0.2</v>
      </c>
      <c r="V2572" s="5">
        <v>3.4</v>
      </c>
      <c r="W2572" s="5">
        <v>6.62</v>
      </c>
      <c r="AB2572" s="5">
        <v>1.92</v>
      </c>
      <c r="AD2572" s="20">
        <v>1.26</v>
      </c>
      <c r="AE2572" s="5">
        <v>6.91</v>
      </c>
      <c r="AI2572" s="20">
        <v>0.5</v>
      </c>
      <c r="AJ2572" s="5">
        <v>52.5</v>
      </c>
      <c r="AN2572" s="5">
        <v>4.8</v>
      </c>
      <c r="AO2572" s="5">
        <v>0.34</v>
      </c>
      <c r="AS2572" s="20">
        <v>0.86</v>
      </c>
      <c r="AT2572" s="5">
        <v>8.98</v>
      </c>
      <c r="AU2572" s="20">
        <v>2.6</v>
      </c>
      <c r="AV2572" s="5">
        <v>0.22</v>
      </c>
      <c r="AW2572" s="5">
        <v>0.01</v>
      </c>
      <c r="AX2572" s="5">
        <v>0.01</v>
      </c>
      <c r="AY2572" s="22"/>
      <c r="AZ2572" s="22"/>
      <c r="BA2572" s="5">
        <v>7.05</v>
      </c>
      <c r="BC2572" s="20">
        <v>1E-3</v>
      </c>
      <c r="BE2572" s="21"/>
      <c r="BF2572" s="20">
        <v>0.26</v>
      </c>
      <c r="BH2572" s="5">
        <v>3.8</v>
      </c>
      <c r="BN2572" s="22"/>
      <c r="BO2572" s="5">
        <v>70.400000000000006</v>
      </c>
      <c r="BQ2572" s="20">
        <v>5.83</v>
      </c>
      <c r="BR2572" s="20">
        <v>5.76</v>
      </c>
      <c r="BS2572" s="20">
        <v>0.2</v>
      </c>
      <c r="BT2572" s="20">
        <v>44</v>
      </c>
      <c r="BV2572" s="20">
        <v>1.9</v>
      </c>
      <c r="BW2572" s="20">
        <v>0.61</v>
      </c>
      <c r="BX2572" s="5">
        <v>9.9</v>
      </c>
      <c r="BY2572" s="20">
        <v>1</v>
      </c>
    </row>
    <row r="2573" spans="1:77" x14ac:dyDescent="0.2">
      <c r="A2573" s="2" t="s">
        <v>311</v>
      </c>
      <c r="B2573" s="3">
        <v>41780</v>
      </c>
      <c r="C2573" s="4">
        <v>33</v>
      </c>
      <c r="F2573" s="21"/>
      <c r="G2573" s="20">
        <v>7.0000000000000001E-3</v>
      </c>
      <c r="H2573" s="5">
        <v>0.39</v>
      </c>
      <c r="J2573" s="20">
        <v>20</v>
      </c>
      <c r="M2573" s="5">
        <v>0.57999999999999996</v>
      </c>
      <c r="N2573" s="20">
        <v>0.2</v>
      </c>
      <c r="O2573" s="22"/>
      <c r="Q2573" s="20">
        <v>0.02</v>
      </c>
      <c r="S2573" s="5">
        <v>91.8</v>
      </c>
      <c r="T2573" s="5">
        <v>25</v>
      </c>
      <c r="U2573" s="20">
        <v>0.3</v>
      </c>
      <c r="V2573" s="5">
        <v>3.9</v>
      </c>
      <c r="W2573" s="5">
        <v>6.29</v>
      </c>
      <c r="AB2573" s="5">
        <v>1.86</v>
      </c>
      <c r="AD2573" s="20">
        <v>0.35</v>
      </c>
      <c r="AE2573" s="5">
        <v>6.38</v>
      </c>
      <c r="AI2573" s="20">
        <v>0.5</v>
      </c>
      <c r="AJ2573" s="5">
        <v>56.6</v>
      </c>
      <c r="AN2573" s="5">
        <v>5</v>
      </c>
      <c r="AO2573" s="5">
        <v>0.28999999999999998</v>
      </c>
      <c r="AT2573" s="5">
        <v>8.8000000000000007</v>
      </c>
      <c r="AU2573" s="20">
        <v>2.1</v>
      </c>
      <c r="AV2573" s="5">
        <v>0.22</v>
      </c>
      <c r="AW2573" s="5">
        <v>0.01</v>
      </c>
      <c r="AX2573" s="5">
        <v>0.01</v>
      </c>
      <c r="AY2573" s="20">
        <v>0.17</v>
      </c>
      <c r="AZ2573" s="22"/>
      <c r="BA2573" s="5">
        <v>7.23</v>
      </c>
      <c r="BC2573" s="20">
        <v>1E-3</v>
      </c>
      <c r="BE2573" s="21"/>
      <c r="BF2573" s="20">
        <v>0.15</v>
      </c>
      <c r="BH2573" s="5">
        <v>4.24</v>
      </c>
      <c r="BN2573" s="22"/>
      <c r="BO2573" s="5">
        <v>47.3</v>
      </c>
      <c r="BQ2573" s="20">
        <v>5.93</v>
      </c>
      <c r="BR2573" s="20">
        <v>5.91</v>
      </c>
      <c r="BX2573" s="5">
        <v>10.1</v>
      </c>
      <c r="BY2573" s="20">
        <v>1.7</v>
      </c>
    </row>
    <row r="2574" spans="1:77" x14ac:dyDescent="0.2">
      <c r="A2574" s="2" t="s">
        <v>121</v>
      </c>
      <c r="B2574" s="3">
        <v>40805</v>
      </c>
      <c r="C2574" s="4">
        <v>26</v>
      </c>
      <c r="F2574" s="22"/>
      <c r="G2574" s="5">
        <v>5.0000000000000001E-3</v>
      </c>
      <c r="H2574" s="5">
        <v>10.44</v>
      </c>
      <c r="J2574" s="20">
        <v>2.6</v>
      </c>
      <c r="M2574" s="5">
        <v>0.78</v>
      </c>
      <c r="N2574" s="22"/>
      <c r="Q2574" s="22"/>
      <c r="S2574" s="5">
        <v>86.4</v>
      </c>
      <c r="T2574" s="5">
        <v>13</v>
      </c>
      <c r="U2574" s="22"/>
      <c r="V2574" s="5">
        <v>5</v>
      </c>
      <c r="W2574" s="5">
        <v>6.99</v>
      </c>
      <c r="AB2574" s="5">
        <v>0.7</v>
      </c>
      <c r="AC2574" s="21"/>
      <c r="AD2574" s="5">
        <v>4.8099999999999996</v>
      </c>
      <c r="AE2574" s="5">
        <v>1.41</v>
      </c>
      <c r="AI2574" s="22"/>
      <c r="AJ2574" s="5">
        <v>51</v>
      </c>
      <c r="AN2574" s="5">
        <v>5.14</v>
      </c>
      <c r="AO2574" s="5">
        <v>0.32</v>
      </c>
      <c r="AT2574" s="5">
        <v>11.4</v>
      </c>
      <c r="AU2574" s="22"/>
      <c r="AV2574" s="5">
        <v>0.22</v>
      </c>
      <c r="AW2574" s="5">
        <v>0.01</v>
      </c>
      <c r="AX2574" s="5">
        <v>1.46</v>
      </c>
      <c r="AZ2574" s="22"/>
      <c r="BA2574" s="5">
        <v>6.85</v>
      </c>
      <c r="BC2574" s="22"/>
      <c r="BE2574" s="22"/>
      <c r="BF2574" s="5">
        <v>0.17</v>
      </c>
      <c r="BH2574" s="5">
        <v>5.28</v>
      </c>
      <c r="BI2574" s="22"/>
      <c r="BO2574" s="5">
        <v>11.9</v>
      </c>
      <c r="BQ2574" s="5">
        <v>5.94</v>
      </c>
      <c r="BR2574" s="5">
        <v>6.23</v>
      </c>
      <c r="BT2574" s="20">
        <v>64</v>
      </c>
      <c r="BX2574" s="5">
        <v>10</v>
      </c>
      <c r="BY2574" s="22"/>
    </row>
    <row r="2575" spans="1:77" x14ac:dyDescent="0.2">
      <c r="A2575" s="2" t="s">
        <v>349</v>
      </c>
      <c r="B2575" s="3">
        <v>41442</v>
      </c>
      <c r="C2575" s="4">
        <v>26</v>
      </c>
      <c r="F2575" s="22"/>
      <c r="G2575" s="5">
        <v>0.33</v>
      </c>
      <c r="H2575" s="5">
        <v>0.17</v>
      </c>
      <c r="J2575" s="5">
        <v>0.2</v>
      </c>
      <c r="M2575" s="5">
        <v>1.41</v>
      </c>
      <c r="N2575" s="21"/>
      <c r="Q2575" s="21"/>
      <c r="S2575" s="5">
        <v>69.900000000000006</v>
      </c>
      <c r="T2575" s="5">
        <v>32</v>
      </c>
      <c r="U2575" s="21"/>
      <c r="V2575" s="5">
        <v>27</v>
      </c>
      <c r="W2575" s="5">
        <v>2.77</v>
      </c>
      <c r="AB2575" s="5">
        <v>1.18</v>
      </c>
      <c r="AC2575" s="22"/>
      <c r="AD2575" s="5">
        <v>1.76</v>
      </c>
      <c r="AE2575" s="5">
        <v>7.25</v>
      </c>
      <c r="AI2575" s="21"/>
      <c r="AJ2575" s="5">
        <v>50.5</v>
      </c>
      <c r="AN2575" s="5">
        <v>5.77</v>
      </c>
      <c r="AO2575" s="5">
        <v>0.08</v>
      </c>
      <c r="AT2575" s="5">
        <v>20.8</v>
      </c>
      <c r="AU2575" s="21"/>
      <c r="AV2575" s="5">
        <v>0.22</v>
      </c>
      <c r="AW2575" s="5">
        <v>0.01</v>
      </c>
      <c r="AX2575" s="5">
        <v>0.08</v>
      </c>
      <c r="AY2575" s="5">
        <v>0.02</v>
      </c>
      <c r="AZ2575" s="22"/>
      <c r="BA2575" s="5">
        <v>6.04</v>
      </c>
      <c r="BC2575" s="21"/>
      <c r="BE2575" s="22"/>
      <c r="BF2575" s="5">
        <v>0.93</v>
      </c>
      <c r="BH2575" s="5">
        <v>2.64</v>
      </c>
      <c r="BO2575" s="5">
        <v>77.599999999999994</v>
      </c>
      <c r="BQ2575" s="5">
        <v>5.16</v>
      </c>
      <c r="BR2575" s="5">
        <v>5.25</v>
      </c>
      <c r="BX2575" s="5">
        <v>8.9</v>
      </c>
      <c r="BY2575" s="21"/>
    </row>
    <row r="2576" spans="1:77" x14ac:dyDescent="0.2">
      <c r="A2576" s="2" t="s">
        <v>349</v>
      </c>
      <c r="B2576" s="3">
        <v>40744</v>
      </c>
      <c r="C2576" s="4">
        <v>37</v>
      </c>
      <c r="F2576" s="22"/>
      <c r="G2576" s="5">
        <v>0.27</v>
      </c>
      <c r="H2576" s="5">
        <v>0.37</v>
      </c>
      <c r="J2576" s="5">
        <v>7.7</v>
      </c>
      <c r="M2576" s="5">
        <v>0.9</v>
      </c>
      <c r="N2576" s="5">
        <v>0.4</v>
      </c>
      <c r="O2576" s="22"/>
      <c r="Q2576" s="5">
        <v>0.02</v>
      </c>
      <c r="S2576" s="5">
        <v>65.8</v>
      </c>
      <c r="T2576" s="5">
        <v>21</v>
      </c>
      <c r="U2576" s="5">
        <v>0.8</v>
      </c>
      <c r="V2576" s="5">
        <v>21</v>
      </c>
      <c r="W2576" s="5">
        <v>5.73</v>
      </c>
      <c r="AB2576" s="5">
        <v>1.3</v>
      </c>
      <c r="AD2576" s="5">
        <v>2.37</v>
      </c>
      <c r="AE2576" s="5">
        <v>5.23</v>
      </c>
      <c r="AI2576" s="5">
        <v>0.5</v>
      </c>
      <c r="AJ2576" s="5">
        <v>46.4</v>
      </c>
      <c r="AN2576" s="5">
        <v>6.12</v>
      </c>
      <c r="AO2576" s="5">
        <v>0.11</v>
      </c>
      <c r="AS2576" s="20">
        <v>0.35</v>
      </c>
      <c r="AT2576" s="5">
        <v>12.7</v>
      </c>
      <c r="AU2576" s="5">
        <v>1.1000000000000001</v>
      </c>
      <c r="AV2576" s="5">
        <v>0.22</v>
      </c>
      <c r="AW2576" s="5">
        <v>0.01</v>
      </c>
      <c r="AX2576" s="5">
        <v>0.09</v>
      </c>
      <c r="AY2576" s="21"/>
      <c r="AZ2576" s="22"/>
      <c r="BA2576" s="5">
        <v>6.6</v>
      </c>
      <c r="BC2576" s="5">
        <v>1.2999999999999999E-3</v>
      </c>
      <c r="BE2576" s="22"/>
      <c r="BF2576" s="5">
        <v>0.63</v>
      </c>
      <c r="BH2576" s="5">
        <v>2.08</v>
      </c>
      <c r="BN2576" s="22"/>
      <c r="BO2576" s="5">
        <v>98.4</v>
      </c>
      <c r="BQ2576" s="5">
        <v>4.72</v>
      </c>
      <c r="BR2576" s="5">
        <v>4.84</v>
      </c>
      <c r="BS2576" s="20">
        <v>0.2</v>
      </c>
      <c r="BT2576" s="20">
        <v>34</v>
      </c>
      <c r="BV2576" s="20">
        <v>0.35</v>
      </c>
      <c r="BW2576" s="20">
        <v>12</v>
      </c>
      <c r="BX2576" s="5">
        <v>10.199999999999999</v>
      </c>
      <c r="BY2576" s="5">
        <v>2.6</v>
      </c>
    </row>
    <row r="2577" spans="1:77" x14ac:dyDescent="0.2">
      <c r="A2577" s="2" t="s">
        <v>349</v>
      </c>
      <c r="B2577" s="3">
        <v>39982</v>
      </c>
      <c r="C2577" s="4">
        <v>23</v>
      </c>
      <c r="F2577" s="22"/>
      <c r="G2577" s="5">
        <v>0.28999999999999998</v>
      </c>
      <c r="H2577" s="5">
        <v>0.31</v>
      </c>
      <c r="J2577" s="20">
        <v>4.2</v>
      </c>
      <c r="M2577" s="5">
        <v>0.82</v>
      </c>
      <c r="N2577" s="22"/>
      <c r="Q2577" s="22"/>
      <c r="S2577" s="5">
        <v>65.3</v>
      </c>
      <c r="T2577" s="5">
        <v>31</v>
      </c>
      <c r="U2577" s="22"/>
      <c r="V2577" s="5">
        <v>23</v>
      </c>
      <c r="W2577" s="5">
        <v>2.78</v>
      </c>
      <c r="AB2577" s="5">
        <v>1.22</v>
      </c>
      <c r="AD2577" s="5">
        <v>2.0699999999999998</v>
      </c>
      <c r="AE2577" s="5">
        <v>7.9</v>
      </c>
      <c r="AI2577" s="22"/>
      <c r="AJ2577" s="5">
        <v>48.3</v>
      </c>
      <c r="AN2577" s="5">
        <v>6.19</v>
      </c>
      <c r="AO2577" s="5">
        <v>0.1</v>
      </c>
      <c r="AT2577" s="5">
        <v>22.6</v>
      </c>
      <c r="AU2577" s="22"/>
      <c r="AV2577" s="5">
        <v>0.22</v>
      </c>
      <c r="AW2577" s="5">
        <v>0.01</v>
      </c>
      <c r="AX2577" s="5">
        <v>0.04</v>
      </c>
      <c r="AY2577" s="21"/>
      <c r="AZ2577" s="22"/>
      <c r="BA2577" s="5">
        <v>6.35</v>
      </c>
      <c r="BC2577" s="22"/>
      <c r="BE2577" s="22"/>
      <c r="BF2577" s="5">
        <v>0.91</v>
      </c>
      <c r="BH2577" s="5">
        <v>2.1</v>
      </c>
      <c r="BO2577" s="5">
        <v>91</v>
      </c>
      <c r="BQ2577" s="21"/>
      <c r="BR2577" s="21"/>
      <c r="BS2577" s="21"/>
      <c r="BT2577" s="21"/>
      <c r="BV2577" s="21"/>
      <c r="BX2577" s="5">
        <v>9.8000000000000007</v>
      </c>
      <c r="BY2577" s="22"/>
    </row>
    <row r="2578" spans="1:77" x14ac:dyDescent="0.2">
      <c r="A2578" s="2" t="s">
        <v>121</v>
      </c>
      <c r="B2578" s="3">
        <v>42268</v>
      </c>
      <c r="C2578" s="4">
        <v>31</v>
      </c>
      <c r="G2578" s="5">
        <v>0.01</v>
      </c>
      <c r="H2578" s="5">
        <v>10.23</v>
      </c>
      <c r="J2578" s="20">
        <v>1.9</v>
      </c>
      <c r="M2578" s="5">
        <v>1</v>
      </c>
      <c r="N2578" s="20">
        <v>0.2</v>
      </c>
      <c r="Q2578" s="20">
        <v>0.02</v>
      </c>
      <c r="S2578" s="5">
        <v>81.900000000000006</v>
      </c>
      <c r="T2578" s="5">
        <v>14</v>
      </c>
      <c r="U2578" s="20">
        <v>0.9</v>
      </c>
      <c r="V2578" s="5">
        <v>5.0999999999999996</v>
      </c>
      <c r="W2578" s="5">
        <v>5.71</v>
      </c>
      <c r="AB2578" s="5">
        <v>1.23</v>
      </c>
      <c r="AC2578" s="20">
        <v>10</v>
      </c>
      <c r="AD2578" s="5">
        <v>2.29</v>
      </c>
      <c r="AE2578" s="5">
        <v>1.5</v>
      </c>
      <c r="AI2578" s="20">
        <v>0.5</v>
      </c>
      <c r="AJ2578" s="21"/>
      <c r="AN2578" s="5">
        <v>5.09</v>
      </c>
      <c r="AO2578" s="5">
        <v>0.24</v>
      </c>
      <c r="AT2578" s="5">
        <v>12.3</v>
      </c>
      <c r="AU2578" s="20">
        <v>0.5</v>
      </c>
      <c r="AV2578" s="5">
        <v>0.22</v>
      </c>
      <c r="AW2578" s="5">
        <v>0.01</v>
      </c>
      <c r="AX2578" s="5">
        <v>0.73</v>
      </c>
      <c r="AY2578" s="22"/>
      <c r="BA2578" s="5">
        <v>6.8</v>
      </c>
      <c r="BC2578" s="20">
        <v>2.7000000000000001E-3</v>
      </c>
      <c r="BF2578" s="21"/>
      <c r="BH2578" s="5">
        <v>5.3</v>
      </c>
      <c r="BO2578" s="5">
        <v>5.31</v>
      </c>
      <c r="BQ2578" s="5">
        <v>5.83</v>
      </c>
      <c r="BR2578" s="5">
        <v>5.96</v>
      </c>
      <c r="BX2578" s="5">
        <v>10.1</v>
      </c>
      <c r="BY2578" s="20">
        <v>0.5</v>
      </c>
    </row>
    <row r="2579" spans="1:77" x14ac:dyDescent="0.2">
      <c r="A2579" s="2" t="s">
        <v>121</v>
      </c>
      <c r="B2579" s="3">
        <v>41071</v>
      </c>
      <c r="C2579" s="4">
        <v>38</v>
      </c>
      <c r="F2579" s="22"/>
      <c r="G2579" s="20">
        <v>0.01</v>
      </c>
      <c r="H2579" s="5">
        <v>10.8</v>
      </c>
      <c r="J2579" s="20">
        <v>2.5</v>
      </c>
      <c r="M2579" s="5">
        <v>0.92</v>
      </c>
      <c r="N2579" s="20">
        <v>0.5</v>
      </c>
      <c r="Q2579" s="20">
        <v>0.02</v>
      </c>
      <c r="S2579" s="5">
        <v>88</v>
      </c>
      <c r="T2579" s="5">
        <v>13</v>
      </c>
      <c r="U2579" s="20">
        <v>1.6</v>
      </c>
      <c r="V2579" s="5">
        <v>5.3</v>
      </c>
      <c r="W2579" s="5">
        <v>6.28</v>
      </c>
      <c r="AB2579" s="5">
        <v>1.25</v>
      </c>
      <c r="AD2579" s="20">
        <v>7.66</v>
      </c>
      <c r="AE2579" s="5">
        <v>1.39</v>
      </c>
      <c r="AI2579" s="20">
        <v>0.8</v>
      </c>
      <c r="AJ2579" s="5">
        <v>54.5</v>
      </c>
      <c r="AN2579" s="5">
        <v>5.33</v>
      </c>
      <c r="AO2579" s="5">
        <v>0.3</v>
      </c>
      <c r="AS2579" s="20">
        <v>0.35</v>
      </c>
      <c r="AT2579" s="5">
        <v>11.5</v>
      </c>
      <c r="AU2579" s="20">
        <v>0.5</v>
      </c>
      <c r="AV2579" s="5">
        <v>0.22</v>
      </c>
      <c r="AW2579" s="5">
        <v>0.01</v>
      </c>
      <c r="AX2579" s="5">
        <v>1.02</v>
      </c>
      <c r="AY2579" s="20">
        <v>1.5</v>
      </c>
      <c r="BA2579" s="5">
        <v>6.88</v>
      </c>
      <c r="BC2579" s="20">
        <v>1.2999999999999999E-3</v>
      </c>
      <c r="BE2579" s="21"/>
      <c r="BF2579" s="20">
        <v>0.51</v>
      </c>
      <c r="BH2579" s="5">
        <v>5.4</v>
      </c>
      <c r="BO2579" s="5">
        <v>2.37</v>
      </c>
      <c r="BQ2579" s="20">
        <v>5.85</v>
      </c>
      <c r="BR2579" s="20">
        <v>6.31</v>
      </c>
      <c r="BS2579" s="20">
        <v>0.2</v>
      </c>
      <c r="BT2579" s="20">
        <v>66</v>
      </c>
      <c r="BV2579" s="20">
        <v>0.1</v>
      </c>
      <c r="BW2579" s="20">
        <v>0.97</v>
      </c>
      <c r="BX2579" s="5">
        <v>10</v>
      </c>
      <c r="BY2579" s="20">
        <v>2.2999999999999998</v>
      </c>
    </row>
    <row r="2580" spans="1:77" x14ac:dyDescent="0.2">
      <c r="A2580" s="2" t="s">
        <v>121</v>
      </c>
      <c r="B2580" s="3">
        <v>40476</v>
      </c>
      <c r="C2580" s="4">
        <v>25</v>
      </c>
      <c r="F2580" s="21"/>
      <c r="G2580" s="5">
        <v>5.0000000000000001E-3</v>
      </c>
      <c r="H2580" s="5">
        <v>10.77</v>
      </c>
      <c r="J2580" s="20">
        <v>2.5</v>
      </c>
      <c r="M2580" s="20">
        <v>0.83</v>
      </c>
      <c r="N2580" s="22"/>
      <c r="O2580" s="22"/>
      <c r="Q2580" s="22"/>
      <c r="S2580" s="5">
        <v>93.1</v>
      </c>
      <c r="T2580" s="5">
        <v>13</v>
      </c>
      <c r="U2580" s="22"/>
      <c r="V2580" s="5">
        <v>5.3</v>
      </c>
      <c r="W2580" s="5">
        <v>6.83</v>
      </c>
      <c r="AB2580" s="5">
        <v>0.84</v>
      </c>
      <c r="AD2580" s="20">
        <v>10.94</v>
      </c>
      <c r="AE2580" s="5">
        <v>1.38</v>
      </c>
      <c r="AI2580" s="22"/>
      <c r="AJ2580" s="5">
        <v>53.2</v>
      </c>
      <c r="AN2580" s="5">
        <v>5.38</v>
      </c>
      <c r="AO2580" s="5">
        <v>0.28000000000000003</v>
      </c>
      <c r="AT2580" s="5">
        <v>12.1</v>
      </c>
      <c r="AU2580" s="22"/>
      <c r="AV2580" s="5">
        <v>0.22</v>
      </c>
      <c r="AW2580" s="5">
        <v>0.01</v>
      </c>
      <c r="AX2580" s="5">
        <v>1.38</v>
      </c>
      <c r="AZ2580" s="21"/>
      <c r="BA2580" s="5">
        <v>6.88</v>
      </c>
      <c r="BC2580" s="22"/>
      <c r="BE2580" s="21"/>
      <c r="BF2580" s="20">
        <v>0.18</v>
      </c>
      <c r="BH2580" s="5">
        <v>5.28</v>
      </c>
      <c r="BI2580" s="21"/>
      <c r="BO2580" s="5">
        <v>11.9</v>
      </c>
      <c r="BQ2580" s="20">
        <v>5.94</v>
      </c>
      <c r="BR2580" s="20">
        <v>6.63</v>
      </c>
      <c r="BX2580" s="5">
        <v>10</v>
      </c>
      <c r="BY2580" s="22"/>
    </row>
    <row r="2581" spans="1:77" x14ac:dyDescent="0.2">
      <c r="A2581" s="2" t="s">
        <v>121</v>
      </c>
      <c r="B2581" s="3">
        <v>41597</v>
      </c>
      <c r="C2581" s="4">
        <v>26</v>
      </c>
      <c r="F2581" s="21"/>
      <c r="G2581" s="5">
        <v>5.0000000000000001E-3</v>
      </c>
      <c r="H2581" s="5">
        <v>10.58</v>
      </c>
      <c r="J2581" s="20">
        <v>2.2999999999999998</v>
      </c>
      <c r="M2581" s="20">
        <v>0.84</v>
      </c>
      <c r="N2581" s="22"/>
      <c r="Q2581" s="22"/>
      <c r="S2581" s="5">
        <v>87.2</v>
      </c>
      <c r="T2581" s="5">
        <v>14</v>
      </c>
      <c r="U2581" s="22"/>
      <c r="V2581" s="5">
        <v>4.8</v>
      </c>
      <c r="W2581" s="5">
        <v>5.78</v>
      </c>
      <c r="AB2581" s="5">
        <v>0.71</v>
      </c>
      <c r="AD2581" s="20">
        <v>9.51</v>
      </c>
      <c r="AE2581" s="5">
        <v>1.25</v>
      </c>
      <c r="AI2581" s="22"/>
      <c r="AJ2581" s="5">
        <v>52.4</v>
      </c>
      <c r="AN2581" s="5">
        <v>4.99</v>
      </c>
      <c r="AO2581" s="5">
        <v>0.27</v>
      </c>
      <c r="AT2581" s="5">
        <v>11.4</v>
      </c>
      <c r="AU2581" s="22"/>
      <c r="AV2581" s="5">
        <v>0.22</v>
      </c>
      <c r="AW2581" s="5">
        <v>0.01</v>
      </c>
      <c r="AX2581" s="5">
        <v>0.2</v>
      </c>
      <c r="AY2581" s="5">
        <v>1.2</v>
      </c>
      <c r="BA2581" s="5">
        <v>6.9</v>
      </c>
      <c r="BE2581" s="21"/>
      <c r="BF2581" s="20">
        <v>0.11</v>
      </c>
      <c r="BH2581" s="5">
        <v>5.15</v>
      </c>
      <c r="BI2581" s="21"/>
      <c r="BO2581" s="5">
        <v>4.0199999999999996</v>
      </c>
      <c r="BQ2581" s="20">
        <v>5.64</v>
      </c>
      <c r="BR2581" s="20">
        <v>6.2</v>
      </c>
      <c r="BX2581" s="5">
        <v>9.9</v>
      </c>
      <c r="BY2581" s="22"/>
    </row>
    <row r="2582" spans="1:77" x14ac:dyDescent="0.2">
      <c r="A2582" s="2" t="s">
        <v>271</v>
      </c>
      <c r="B2582" s="3">
        <v>42157</v>
      </c>
      <c r="C2582" s="4">
        <v>24</v>
      </c>
      <c r="F2582" s="21"/>
      <c r="G2582" s="5">
        <v>4.0000000000000001E-3</v>
      </c>
      <c r="H2582" s="5">
        <v>0.01</v>
      </c>
      <c r="M2582" s="20">
        <v>1.25</v>
      </c>
      <c r="S2582" s="5">
        <v>89.3</v>
      </c>
      <c r="T2582" s="5">
        <v>168</v>
      </c>
      <c r="V2582" s="5">
        <v>2.7</v>
      </c>
      <c r="W2582" s="5">
        <v>2E-3</v>
      </c>
      <c r="AB2582" s="5">
        <v>4.6900000000000004</v>
      </c>
      <c r="AD2582" s="20">
        <v>3.57</v>
      </c>
      <c r="AE2582" s="5">
        <v>3.39</v>
      </c>
      <c r="AJ2582" s="5">
        <v>91.7</v>
      </c>
      <c r="AN2582" s="5">
        <v>7.09</v>
      </c>
      <c r="AO2582" s="5">
        <v>2E-3</v>
      </c>
      <c r="AT2582" s="5">
        <v>69</v>
      </c>
      <c r="AV2582" s="5">
        <v>29.43</v>
      </c>
      <c r="AW2582" s="5">
        <v>0.01</v>
      </c>
      <c r="AX2582" s="5">
        <v>0.09</v>
      </c>
      <c r="AY2582" s="21"/>
      <c r="AZ2582" s="22"/>
      <c r="BA2582" s="5">
        <v>6.31</v>
      </c>
      <c r="BE2582" s="21"/>
      <c r="BF2582" s="20">
        <v>7.11</v>
      </c>
      <c r="BH2582" s="5">
        <v>2.36</v>
      </c>
      <c r="BI2582" s="21"/>
      <c r="BO2582" s="5">
        <v>40.700000000000003</v>
      </c>
      <c r="BQ2582" s="20">
        <v>8.42</v>
      </c>
      <c r="BR2582" s="20">
        <v>8.1300000000000008</v>
      </c>
      <c r="BX2582" s="5">
        <v>9.4</v>
      </c>
    </row>
    <row r="2583" spans="1:77" x14ac:dyDescent="0.2">
      <c r="A2583" s="2" t="s">
        <v>349</v>
      </c>
      <c r="B2583" s="3">
        <v>41780</v>
      </c>
      <c r="C2583" s="4">
        <v>33</v>
      </c>
      <c r="F2583" s="21"/>
      <c r="G2583" s="5">
        <v>0.69</v>
      </c>
      <c r="H2583" s="5">
        <v>0.12</v>
      </c>
      <c r="J2583" s="20">
        <v>2.4</v>
      </c>
      <c r="M2583" s="20">
        <v>1.71</v>
      </c>
      <c r="N2583" s="20">
        <v>0.2</v>
      </c>
      <c r="O2583" s="22"/>
      <c r="Q2583" s="20">
        <v>0.02</v>
      </c>
      <c r="S2583" s="5">
        <v>56.6</v>
      </c>
      <c r="T2583" s="5">
        <v>51</v>
      </c>
      <c r="U2583" s="20">
        <v>2.6</v>
      </c>
      <c r="V2583" s="5">
        <v>31</v>
      </c>
      <c r="W2583" s="5">
        <v>3.16</v>
      </c>
      <c r="AB2583" s="5">
        <v>1.1100000000000001</v>
      </c>
      <c r="AD2583" s="20">
        <v>3.37</v>
      </c>
      <c r="AE2583" s="5">
        <v>6.05</v>
      </c>
      <c r="AI2583" s="20">
        <v>0.5</v>
      </c>
      <c r="AJ2583" s="20">
        <v>46.3</v>
      </c>
      <c r="AN2583" s="5">
        <v>5.27</v>
      </c>
      <c r="AO2583" s="5">
        <v>0.05</v>
      </c>
      <c r="AT2583" s="5">
        <v>27.4</v>
      </c>
      <c r="AU2583" s="20">
        <v>0.8</v>
      </c>
      <c r="AV2583" s="5">
        <v>0.22</v>
      </c>
      <c r="AW2583" s="5">
        <v>0.01</v>
      </c>
      <c r="AX2583" s="5">
        <v>0.05</v>
      </c>
      <c r="AY2583" s="5">
        <v>0.02</v>
      </c>
      <c r="AZ2583" s="22"/>
      <c r="BA2583" s="5">
        <v>6.22</v>
      </c>
      <c r="BC2583" s="20">
        <v>1.4E-3</v>
      </c>
      <c r="BE2583" s="21"/>
      <c r="BF2583" s="20">
        <v>0.17</v>
      </c>
      <c r="BH2583" s="5">
        <v>2.25</v>
      </c>
      <c r="BI2583" s="21"/>
      <c r="BO2583" s="5">
        <v>48.5</v>
      </c>
      <c r="BQ2583" s="20">
        <v>4.7</v>
      </c>
      <c r="BR2583" s="20">
        <v>4.8600000000000003</v>
      </c>
      <c r="BT2583" s="22"/>
      <c r="BX2583" s="5">
        <v>9.3000000000000007</v>
      </c>
      <c r="BY2583" s="20">
        <v>1</v>
      </c>
    </row>
    <row r="2584" spans="1:77" x14ac:dyDescent="0.2">
      <c r="A2584" s="2" t="s">
        <v>349</v>
      </c>
      <c r="B2584" s="3">
        <v>42122</v>
      </c>
      <c r="C2584" s="4">
        <v>24</v>
      </c>
      <c r="F2584" s="21"/>
      <c r="G2584" s="5">
        <v>0.57999999999999996</v>
      </c>
      <c r="H2584" s="5">
        <v>0.12</v>
      </c>
      <c r="J2584" s="22"/>
      <c r="M2584" s="20">
        <v>1.34</v>
      </c>
      <c r="N2584" s="22"/>
      <c r="Q2584" s="22"/>
      <c r="S2584" s="5">
        <v>57.2</v>
      </c>
      <c r="T2584" s="5">
        <v>44</v>
      </c>
      <c r="U2584" s="22"/>
      <c r="V2584" s="5">
        <v>36</v>
      </c>
      <c r="W2584" s="5">
        <v>2.98</v>
      </c>
      <c r="AB2584" s="5">
        <v>1.9</v>
      </c>
      <c r="AD2584" s="20">
        <v>3.77</v>
      </c>
      <c r="AE2584" s="5">
        <v>6.36</v>
      </c>
      <c r="AI2584" s="22"/>
      <c r="AJ2584" s="5">
        <v>46</v>
      </c>
      <c r="AN2584" s="5">
        <v>4.78</v>
      </c>
      <c r="AO2584" s="5">
        <v>0.05</v>
      </c>
      <c r="AS2584" s="22"/>
      <c r="AT2584" s="5">
        <v>29.8</v>
      </c>
      <c r="AU2584" s="22"/>
      <c r="AV2584" s="5">
        <v>0.22</v>
      </c>
      <c r="AW2584" s="5">
        <v>0.01</v>
      </c>
      <c r="AX2584" s="5">
        <v>0.06</v>
      </c>
      <c r="AY2584" s="21"/>
      <c r="AZ2584" s="22"/>
      <c r="BA2584" s="5">
        <v>6.29</v>
      </c>
      <c r="BC2584" s="22"/>
      <c r="BE2584" s="21"/>
      <c r="BF2584" s="20">
        <v>1.67</v>
      </c>
      <c r="BH2584" s="5">
        <v>2.48</v>
      </c>
      <c r="BI2584" s="21"/>
      <c r="BO2584" s="5">
        <v>49.7</v>
      </c>
      <c r="BQ2584" s="20">
        <v>4.76</v>
      </c>
      <c r="BR2584" s="20">
        <v>4.9400000000000004</v>
      </c>
      <c r="BW2584" s="22"/>
      <c r="BX2584" s="5">
        <v>8.9</v>
      </c>
      <c r="BY2584" s="22"/>
    </row>
    <row r="2585" spans="1:77" x14ac:dyDescent="0.2">
      <c r="A2585" s="2" t="s">
        <v>315</v>
      </c>
      <c r="B2585" s="3">
        <v>41373</v>
      </c>
      <c r="C2585" s="4">
        <v>26</v>
      </c>
      <c r="F2585" s="22"/>
      <c r="G2585" s="20">
        <v>6.0000000000000001E-3</v>
      </c>
      <c r="H2585" s="5">
        <v>0.01</v>
      </c>
      <c r="J2585" s="22"/>
      <c r="M2585" s="20">
        <v>0.35</v>
      </c>
      <c r="N2585" s="22"/>
      <c r="O2585" s="22"/>
      <c r="Q2585" s="22"/>
      <c r="S2585" s="20">
        <v>98.3</v>
      </c>
      <c r="T2585" s="5">
        <v>17</v>
      </c>
      <c r="U2585" s="22"/>
      <c r="V2585" s="5">
        <v>0.96</v>
      </c>
      <c r="W2585" s="20">
        <v>7.0000000000000007E-2</v>
      </c>
      <c r="AB2585" s="5">
        <v>4.3600000000000003</v>
      </c>
      <c r="AD2585" s="20">
        <v>1.01</v>
      </c>
      <c r="AE2585" s="20">
        <v>1.81</v>
      </c>
      <c r="AI2585" s="22"/>
      <c r="AJ2585" s="5">
        <v>56.7</v>
      </c>
      <c r="AN2585" s="20">
        <v>7.42</v>
      </c>
      <c r="AO2585" s="20">
        <v>0.11</v>
      </c>
      <c r="AT2585" s="20">
        <v>9.7200000000000006</v>
      </c>
      <c r="AU2585" s="22"/>
      <c r="AV2585" s="5">
        <v>22.08</v>
      </c>
      <c r="AW2585" s="5">
        <v>0.01</v>
      </c>
      <c r="AX2585" s="5">
        <v>0.05</v>
      </c>
      <c r="AY2585" s="5">
        <v>0.02</v>
      </c>
      <c r="AZ2585" s="22"/>
      <c r="BA2585" s="5">
        <v>7.14</v>
      </c>
      <c r="BC2585" s="22"/>
      <c r="BE2585" s="21"/>
      <c r="BF2585" s="20">
        <v>1.67</v>
      </c>
      <c r="BH2585" s="5">
        <v>4.4400000000000004</v>
      </c>
      <c r="BI2585" s="21"/>
      <c r="BO2585" s="5">
        <v>31.5</v>
      </c>
      <c r="BQ2585" s="20">
        <v>5.93</v>
      </c>
      <c r="BR2585" s="20">
        <v>5.99</v>
      </c>
      <c r="BT2585" s="20">
        <v>52</v>
      </c>
      <c r="BX2585" s="5">
        <v>9.1999999999999993</v>
      </c>
      <c r="BY2585" s="22"/>
    </row>
    <row r="2586" spans="1:77" x14ac:dyDescent="0.2">
      <c r="A2586" s="2" t="s">
        <v>315</v>
      </c>
      <c r="B2586" s="3">
        <v>40722</v>
      </c>
      <c r="C2586" s="4">
        <v>35</v>
      </c>
      <c r="F2586" s="21"/>
      <c r="G2586" s="5">
        <v>2E-3</v>
      </c>
      <c r="H2586" s="5">
        <v>0.01</v>
      </c>
      <c r="J2586" s="20">
        <v>0.3</v>
      </c>
      <c r="M2586" s="20">
        <v>0.42</v>
      </c>
      <c r="N2586" s="20">
        <v>0.2</v>
      </c>
      <c r="Q2586" s="20">
        <v>0.02</v>
      </c>
      <c r="S2586" s="5">
        <v>97.8</v>
      </c>
      <c r="T2586" s="5">
        <v>16</v>
      </c>
      <c r="U2586" s="20">
        <v>1</v>
      </c>
      <c r="V2586" s="5">
        <v>1.4</v>
      </c>
      <c r="W2586" s="5">
        <v>0.05</v>
      </c>
      <c r="AB2586" s="5">
        <v>4.8099999999999996</v>
      </c>
      <c r="AD2586" s="20">
        <v>0.74</v>
      </c>
      <c r="AE2586" s="5">
        <v>1.74</v>
      </c>
      <c r="AI2586" s="20">
        <v>0.5</v>
      </c>
      <c r="AJ2586" s="5">
        <v>55.7</v>
      </c>
      <c r="AN2586" s="5">
        <v>7.65</v>
      </c>
      <c r="AO2586" s="5">
        <v>0.09</v>
      </c>
      <c r="AS2586" s="20">
        <v>0.39</v>
      </c>
      <c r="AT2586" s="5">
        <v>9.67</v>
      </c>
      <c r="AU2586" s="20">
        <v>0.9</v>
      </c>
      <c r="AV2586" s="5">
        <v>9.34</v>
      </c>
      <c r="AW2586" s="5">
        <v>0.01</v>
      </c>
      <c r="AX2586" s="5">
        <v>0.05</v>
      </c>
      <c r="AY2586" s="21"/>
      <c r="AZ2586" s="22"/>
      <c r="BA2586" s="5">
        <v>7.17</v>
      </c>
      <c r="BC2586" s="20">
        <v>1.2999999999999999E-3</v>
      </c>
      <c r="BE2586" s="21"/>
      <c r="BF2586" s="20">
        <v>1.05</v>
      </c>
      <c r="BH2586" s="5">
        <v>4.6100000000000003</v>
      </c>
      <c r="BI2586" s="21"/>
      <c r="BO2586" s="5">
        <v>39</v>
      </c>
      <c r="BQ2586" s="20">
        <v>6.03</v>
      </c>
      <c r="BR2586" s="20">
        <v>5.98</v>
      </c>
      <c r="BT2586" s="20">
        <v>55</v>
      </c>
      <c r="BW2586" s="20">
        <v>0.5</v>
      </c>
      <c r="BX2586" s="5">
        <v>9.1</v>
      </c>
      <c r="BY2586" s="20">
        <v>0.5</v>
      </c>
    </row>
    <row r="2587" spans="1:77" x14ac:dyDescent="0.2">
      <c r="A2587" s="2" t="s">
        <v>315</v>
      </c>
      <c r="B2587" s="3">
        <v>40346</v>
      </c>
      <c r="C2587" s="4">
        <v>24</v>
      </c>
      <c r="F2587" s="22"/>
      <c r="G2587" s="20">
        <v>2E-3</v>
      </c>
      <c r="H2587" s="5">
        <v>0.01</v>
      </c>
      <c r="J2587" s="22"/>
      <c r="M2587" s="5">
        <v>0.32</v>
      </c>
      <c r="N2587" s="22"/>
      <c r="O2587" s="21"/>
      <c r="Q2587" s="22"/>
      <c r="S2587" s="5">
        <v>89.6</v>
      </c>
      <c r="T2587" s="5">
        <v>15</v>
      </c>
      <c r="U2587" s="22"/>
      <c r="V2587" s="5">
        <v>1.7</v>
      </c>
      <c r="W2587" s="5">
        <v>0.05</v>
      </c>
      <c r="AB2587" s="5">
        <v>4.7699999999999996</v>
      </c>
      <c r="AD2587" s="20">
        <v>11.92</v>
      </c>
      <c r="AE2587" s="5">
        <v>1.72</v>
      </c>
      <c r="AI2587" s="22"/>
      <c r="AJ2587" s="5">
        <v>56.8</v>
      </c>
      <c r="AN2587" s="5">
        <v>7.3</v>
      </c>
      <c r="AO2587" s="5">
        <v>0.11</v>
      </c>
      <c r="AT2587" s="5">
        <v>11</v>
      </c>
      <c r="AU2587" s="22"/>
      <c r="AV2587" s="5">
        <v>12.83</v>
      </c>
      <c r="AW2587" s="5">
        <v>0.01</v>
      </c>
      <c r="AX2587" s="5">
        <v>0.05</v>
      </c>
      <c r="AZ2587" s="22"/>
      <c r="BA2587" s="5">
        <v>7.17</v>
      </c>
      <c r="BC2587" s="22"/>
      <c r="BE2587" s="21"/>
      <c r="BF2587" s="20">
        <v>1.17</v>
      </c>
      <c r="BH2587" s="5">
        <v>4.7300000000000004</v>
      </c>
      <c r="BO2587" s="5">
        <v>45.6</v>
      </c>
      <c r="BP2587" s="21"/>
      <c r="BQ2587" s="20">
        <v>6.31</v>
      </c>
      <c r="BR2587" s="20">
        <v>5.6</v>
      </c>
      <c r="BX2587" s="5">
        <v>9.3000000000000007</v>
      </c>
      <c r="BY2587" s="21"/>
    </row>
    <row r="2588" spans="1:77" x14ac:dyDescent="0.2">
      <c r="A2588" s="2" t="s">
        <v>174</v>
      </c>
      <c r="B2588" s="3">
        <v>41571</v>
      </c>
      <c r="C2588" s="4">
        <v>32</v>
      </c>
      <c r="F2588" s="22"/>
      <c r="G2588" s="5">
        <v>7.0000000000000007E-2</v>
      </c>
      <c r="H2588" s="5">
        <v>3.49</v>
      </c>
      <c r="J2588" s="20">
        <v>1.5</v>
      </c>
      <c r="M2588" s="5">
        <v>1.1100000000000001</v>
      </c>
      <c r="N2588" s="20">
        <v>0.6</v>
      </c>
      <c r="O2588" s="22"/>
      <c r="Q2588" s="20">
        <v>0.02</v>
      </c>
      <c r="S2588" s="5">
        <v>125</v>
      </c>
      <c r="T2588" s="5">
        <v>37</v>
      </c>
      <c r="U2588" s="20">
        <v>2.6</v>
      </c>
      <c r="V2588" s="5">
        <v>26</v>
      </c>
      <c r="W2588" s="5">
        <v>1.51</v>
      </c>
      <c r="AB2588" s="5">
        <v>3.16</v>
      </c>
      <c r="AD2588" s="5">
        <v>5.32</v>
      </c>
      <c r="AE2588" s="5">
        <v>2.1800000000000002</v>
      </c>
      <c r="AI2588" s="20">
        <v>0.5</v>
      </c>
      <c r="AJ2588" s="5">
        <v>71.400000000000006</v>
      </c>
      <c r="AN2588" s="5">
        <v>6.8</v>
      </c>
      <c r="AO2588" s="5">
        <v>0.39</v>
      </c>
      <c r="AT2588" s="5">
        <v>20.100000000000001</v>
      </c>
      <c r="AU2588" s="20">
        <v>1.8</v>
      </c>
      <c r="AV2588" s="5">
        <v>0.22</v>
      </c>
      <c r="AW2588" s="5">
        <v>0.01</v>
      </c>
      <c r="AX2588" s="5">
        <v>0.45</v>
      </c>
      <c r="AY2588" s="21"/>
      <c r="AZ2588" s="22"/>
      <c r="BA2588" s="20">
        <v>6.78</v>
      </c>
      <c r="BC2588" s="20">
        <v>1E-3</v>
      </c>
      <c r="BE2588" s="22"/>
      <c r="BF2588" s="5">
        <v>0.1</v>
      </c>
      <c r="BH2588" s="5">
        <v>5.63</v>
      </c>
      <c r="BN2588" s="22"/>
      <c r="BO2588" s="5">
        <v>44.2</v>
      </c>
      <c r="BQ2588" s="5">
        <v>7.61</v>
      </c>
      <c r="BR2588" s="5">
        <v>8.02</v>
      </c>
      <c r="BX2588" s="5">
        <v>9.6</v>
      </c>
      <c r="BY2588" s="20">
        <v>3.5</v>
      </c>
    </row>
    <row r="2589" spans="1:77" x14ac:dyDescent="0.2">
      <c r="A2589" s="2" t="s">
        <v>174</v>
      </c>
      <c r="B2589" s="3">
        <v>41207</v>
      </c>
      <c r="C2589" s="4">
        <v>28</v>
      </c>
      <c r="F2589" s="22"/>
      <c r="G2589" s="5">
        <v>0.11</v>
      </c>
      <c r="H2589" s="5">
        <v>3.92</v>
      </c>
      <c r="J2589" s="22"/>
      <c r="M2589" s="5">
        <v>0.79</v>
      </c>
      <c r="N2589" s="22"/>
      <c r="O2589" s="22"/>
      <c r="Q2589" s="22"/>
      <c r="S2589" s="5">
        <v>140</v>
      </c>
      <c r="T2589" s="5">
        <v>45</v>
      </c>
      <c r="U2589" s="22"/>
      <c r="V2589" s="5">
        <v>37</v>
      </c>
      <c r="W2589" s="5">
        <v>2.4900000000000002</v>
      </c>
      <c r="AB2589" s="5">
        <v>2.87</v>
      </c>
      <c r="AD2589" s="5">
        <v>3.23</v>
      </c>
      <c r="AE2589" s="5">
        <v>2.44</v>
      </c>
      <c r="AI2589" s="22"/>
      <c r="AJ2589" s="5">
        <v>79.3</v>
      </c>
      <c r="AN2589" s="5">
        <v>6.31</v>
      </c>
      <c r="AO2589" s="5">
        <v>0.46</v>
      </c>
      <c r="AT2589" s="5">
        <v>23.9</v>
      </c>
      <c r="AU2589" s="22"/>
      <c r="AV2589" s="5">
        <v>0.22</v>
      </c>
      <c r="AW2589" s="5">
        <v>0.01</v>
      </c>
      <c r="AX2589" s="5">
        <v>0.53</v>
      </c>
      <c r="AY2589" s="20">
        <v>0.18</v>
      </c>
      <c r="AZ2589" s="22"/>
      <c r="BA2589" s="5">
        <v>6.68</v>
      </c>
      <c r="BC2589" s="22"/>
      <c r="BE2589" s="22"/>
      <c r="BF2589" s="5">
        <v>0.09</v>
      </c>
      <c r="BH2589" s="5">
        <v>6.38</v>
      </c>
      <c r="BO2589" s="5">
        <v>49.8</v>
      </c>
      <c r="BQ2589" s="5">
        <v>8.6999999999999993</v>
      </c>
      <c r="BR2589" s="5">
        <v>8.99</v>
      </c>
      <c r="BS2589" s="20">
        <v>0.2</v>
      </c>
      <c r="BT2589" s="5">
        <v>81</v>
      </c>
      <c r="BV2589" s="20">
        <v>0.38</v>
      </c>
      <c r="BX2589" s="5">
        <v>9.8000000000000007</v>
      </c>
      <c r="BY2589" s="22"/>
    </row>
    <row r="2590" spans="1:77" x14ac:dyDescent="0.2">
      <c r="A2590" s="2" t="s">
        <v>174</v>
      </c>
      <c r="B2590" s="3">
        <v>40799</v>
      </c>
      <c r="C2590" s="4">
        <v>25</v>
      </c>
      <c r="F2590" s="22"/>
      <c r="G2590" s="5">
        <v>0.12</v>
      </c>
      <c r="H2590" s="5">
        <v>3.97</v>
      </c>
      <c r="J2590" s="21"/>
      <c r="M2590" s="5">
        <v>1.1299999999999999</v>
      </c>
      <c r="N2590" s="21"/>
      <c r="O2590" s="22"/>
      <c r="Q2590" s="21"/>
      <c r="S2590" s="5">
        <v>140</v>
      </c>
      <c r="T2590" s="5">
        <v>52</v>
      </c>
      <c r="U2590" s="21"/>
      <c r="V2590" s="5">
        <v>35</v>
      </c>
      <c r="W2590" s="5">
        <v>2.77</v>
      </c>
      <c r="AB2590" s="5">
        <v>2.56</v>
      </c>
      <c r="AD2590" s="5">
        <v>6.29</v>
      </c>
      <c r="AE2590" s="5">
        <v>2.41</v>
      </c>
      <c r="AI2590" s="21"/>
      <c r="AJ2590" s="5">
        <v>74.8</v>
      </c>
      <c r="AN2590" s="5">
        <v>6.75</v>
      </c>
      <c r="AO2590" s="5">
        <v>0.42</v>
      </c>
      <c r="AT2590" s="5">
        <v>25.1</v>
      </c>
      <c r="AU2590" s="21"/>
      <c r="AV2590" s="5">
        <v>0.22</v>
      </c>
      <c r="AW2590" s="5">
        <v>0.01</v>
      </c>
      <c r="AX2590" s="5">
        <v>0.6</v>
      </c>
      <c r="AZ2590" s="22"/>
      <c r="BA2590" s="5">
        <v>6.62</v>
      </c>
      <c r="BC2590" s="21"/>
      <c r="BE2590" s="21"/>
      <c r="BF2590" s="5">
        <v>0.21</v>
      </c>
      <c r="BH2590" s="5">
        <v>5.9</v>
      </c>
      <c r="BO2590" s="5">
        <v>55.4</v>
      </c>
      <c r="BQ2590" s="20">
        <v>8.5399999999999991</v>
      </c>
      <c r="BR2590" s="20">
        <v>9.09</v>
      </c>
      <c r="BT2590" s="20">
        <v>77</v>
      </c>
      <c r="BW2590" s="21"/>
      <c r="BX2590" s="5">
        <v>9.9</v>
      </c>
      <c r="BY2590" s="21"/>
    </row>
    <row r="2591" spans="1:77" x14ac:dyDescent="0.2">
      <c r="A2591" s="2" t="s">
        <v>174</v>
      </c>
      <c r="B2591" s="3">
        <v>40491</v>
      </c>
      <c r="C2591" s="4">
        <v>34</v>
      </c>
      <c r="F2591" s="22"/>
      <c r="G2591" s="5">
        <v>0.1</v>
      </c>
      <c r="H2591" s="5">
        <v>4.88</v>
      </c>
      <c r="J2591" s="20">
        <v>0.9</v>
      </c>
      <c r="M2591" s="5">
        <v>1.1299999999999999</v>
      </c>
      <c r="N2591" s="20">
        <v>0.2</v>
      </c>
      <c r="O2591" s="22"/>
      <c r="Q2591" s="20">
        <v>0.02</v>
      </c>
      <c r="S2591" s="5">
        <v>146</v>
      </c>
      <c r="T2591" s="5">
        <v>54</v>
      </c>
      <c r="U2591" s="20">
        <v>1.5</v>
      </c>
      <c r="V2591" s="5">
        <v>44</v>
      </c>
      <c r="W2591" s="5">
        <v>2.62</v>
      </c>
      <c r="AB2591" s="5">
        <v>3.01</v>
      </c>
      <c r="AD2591" s="5">
        <v>8.0299999999999994</v>
      </c>
      <c r="AE2591" s="5">
        <v>2.65</v>
      </c>
      <c r="AI2591" s="20">
        <v>0.6</v>
      </c>
      <c r="AJ2591" s="5">
        <v>80.7</v>
      </c>
      <c r="AN2591" s="5">
        <v>6.21</v>
      </c>
      <c r="AO2591" s="5">
        <v>0.45</v>
      </c>
      <c r="AS2591" s="20">
        <v>0.57999999999999996</v>
      </c>
      <c r="AT2591" s="5">
        <v>27.5</v>
      </c>
      <c r="AU2591" s="20">
        <v>2.9</v>
      </c>
      <c r="AV2591" s="5">
        <v>0.22</v>
      </c>
      <c r="AW2591" s="5">
        <v>0.01</v>
      </c>
      <c r="AX2591" s="5">
        <v>0.67</v>
      </c>
      <c r="AZ2591" s="22"/>
      <c r="BA2591" s="5">
        <v>6.72</v>
      </c>
      <c r="BC2591" s="20">
        <v>1E-3</v>
      </c>
      <c r="BE2591" s="22"/>
      <c r="BF2591" s="5">
        <v>0.15</v>
      </c>
      <c r="BH2591" s="5">
        <v>6.2</v>
      </c>
      <c r="BN2591" s="22"/>
      <c r="BO2591" s="5">
        <v>49.1</v>
      </c>
      <c r="BQ2591" s="5">
        <v>8.77</v>
      </c>
      <c r="BR2591" s="5">
        <v>9.5</v>
      </c>
      <c r="BT2591" s="21"/>
      <c r="BW2591" s="20">
        <v>10</v>
      </c>
      <c r="BX2591" s="5">
        <v>10</v>
      </c>
      <c r="BY2591" s="20">
        <v>0.5</v>
      </c>
    </row>
    <row r="2592" spans="1:77" x14ac:dyDescent="0.2">
      <c r="A2592" s="2" t="s">
        <v>313</v>
      </c>
      <c r="B2592" s="3">
        <v>37209</v>
      </c>
      <c r="C2592" s="4">
        <v>23</v>
      </c>
      <c r="F2592" s="20">
        <v>0.59</v>
      </c>
      <c r="G2592" s="5">
        <v>0.51</v>
      </c>
      <c r="H2592" s="5">
        <v>0.01</v>
      </c>
      <c r="J2592" s="21"/>
      <c r="M2592" s="5">
        <v>0.65</v>
      </c>
      <c r="N2592" s="21"/>
      <c r="O2592" s="22"/>
      <c r="Q2592" s="21"/>
      <c r="S2592" s="5">
        <v>19.3</v>
      </c>
      <c r="T2592" s="5">
        <v>16</v>
      </c>
      <c r="U2592" s="21"/>
      <c r="V2592" s="5">
        <v>9.8000000000000007</v>
      </c>
      <c r="W2592" s="5">
        <v>0.05</v>
      </c>
      <c r="AB2592" s="5">
        <v>1.7</v>
      </c>
      <c r="AD2592" s="21"/>
      <c r="AE2592" s="5">
        <v>8.81</v>
      </c>
      <c r="AI2592" s="21"/>
      <c r="AJ2592" s="5">
        <v>23.8</v>
      </c>
      <c r="AN2592" s="5">
        <v>3.64</v>
      </c>
      <c r="AO2592" s="5">
        <v>0.02</v>
      </c>
      <c r="AT2592" s="5">
        <v>7.1</v>
      </c>
      <c r="AU2592" s="21"/>
      <c r="AV2592" s="5">
        <v>59.93</v>
      </c>
      <c r="AW2592" s="5">
        <v>0.01</v>
      </c>
      <c r="AX2592" s="5">
        <v>0.01</v>
      </c>
      <c r="AY2592" s="21"/>
      <c r="AZ2592" s="20">
        <v>6.4999999999999997E-3</v>
      </c>
      <c r="BA2592" s="5">
        <v>5.09</v>
      </c>
      <c r="BC2592" s="21"/>
      <c r="BE2592" s="20">
        <v>1.6</v>
      </c>
      <c r="BF2592" s="21"/>
      <c r="BH2592" s="5">
        <v>0.2</v>
      </c>
      <c r="BO2592" s="5">
        <v>16.399999999999999</v>
      </c>
      <c r="BQ2592" s="21"/>
      <c r="BR2592" s="21"/>
      <c r="BX2592" s="5">
        <v>11.2</v>
      </c>
      <c r="BY2592" s="21"/>
    </row>
    <row r="2593" spans="1:77" x14ac:dyDescent="0.2">
      <c r="A2593" s="2" t="s">
        <v>313</v>
      </c>
      <c r="B2593" s="3">
        <v>37398</v>
      </c>
      <c r="C2593" s="4">
        <v>32</v>
      </c>
      <c r="F2593" s="20">
        <v>0.84</v>
      </c>
      <c r="G2593" s="20">
        <v>0.7</v>
      </c>
      <c r="H2593" s="5">
        <v>0.02</v>
      </c>
      <c r="J2593" s="20">
        <v>0.2</v>
      </c>
      <c r="M2593" s="5">
        <v>0.97</v>
      </c>
      <c r="N2593" s="20">
        <v>0.4</v>
      </c>
      <c r="O2593" s="20">
        <v>32</v>
      </c>
      <c r="Q2593" s="20">
        <v>0.06</v>
      </c>
      <c r="S2593" s="5">
        <v>25.2</v>
      </c>
      <c r="T2593" s="5">
        <v>23</v>
      </c>
      <c r="U2593" s="20">
        <v>0.6</v>
      </c>
      <c r="V2593" s="20">
        <v>14</v>
      </c>
      <c r="W2593" s="5">
        <v>0.05</v>
      </c>
      <c r="AB2593" s="5">
        <v>1.43</v>
      </c>
      <c r="AD2593" s="22"/>
      <c r="AE2593" s="5">
        <v>9.39</v>
      </c>
      <c r="AI2593" s="20">
        <v>2.9</v>
      </c>
      <c r="AJ2593" s="5">
        <v>20.3</v>
      </c>
      <c r="AN2593" s="20">
        <v>5.13</v>
      </c>
      <c r="AO2593" s="5">
        <v>0.02</v>
      </c>
      <c r="AT2593" s="5">
        <v>10</v>
      </c>
      <c r="AU2593" s="20">
        <v>1</v>
      </c>
      <c r="AV2593" s="5">
        <v>73.209999999999994</v>
      </c>
      <c r="AW2593" s="5">
        <v>0.01</v>
      </c>
      <c r="AX2593" s="5">
        <v>0.01</v>
      </c>
      <c r="AZ2593" s="20">
        <v>0.01</v>
      </c>
      <c r="BA2593" s="5">
        <v>5.32</v>
      </c>
      <c r="BC2593" s="20">
        <v>3.0999999999999999E-3</v>
      </c>
      <c r="BE2593" s="5">
        <v>4</v>
      </c>
      <c r="BF2593" s="22"/>
      <c r="BH2593" s="5">
        <v>0.26</v>
      </c>
      <c r="BN2593" s="22"/>
      <c r="BO2593" s="5">
        <v>19.3</v>
      </c>
      <c r="BQ2593" s="22"/>
      <c r="BR2593" s="22"/>
      <c r="BU2593" s="21"/>
      <c r="BX2593" s="5">
        <v>9</v>
      </c>
      <c r="BY2593" s="20">
        <v>6.3</v>
      </c>
    </row>
    <row r="2594" spans="1:77" x14ac:dyDescent="0.2">
      <c r="A2594" s="2" t="s">
        <v>174</v>
      </c>
      <c r="B2594" s="3">
        <v>42297</v>
      </c>
      <c r="C2594" s="4">
        <v>22</v>
      </c>
      <c r="F2594" s="22"/>
      <c r="G2594" s="5">
        <v>0.19</v>
      </c>
      <c r="H2594" s="5">
        <v>4.0999999999999996</v>
      </c>
      <c r="J2594" s="22"/>
      <c r="M2594" s="5">
        <v>2.16</v>
      </c>
      <c r="N2594" s="22"/>
      <c r="O2594" s="22"/>
      <c r="Q2594" s="22"/>
      <c r="S2594" s="5">
        <v>139</v>
      </c>
      <c r="T2594" s="5">
        <v>62</v>
      </c>
      <c r="U2594" s="22"/>
      <c r="V2594" s="5">
        <v>36</v>
      </c>
      <c r="W2594" s="5">
        <v>2.86</v>
      </c>
      <c r="AB2594" s="5">
        <v>2.98</v>
      </c>
      <c r="AC2594" s="22"/>
      <c r="AD2594" s="5">
        <v>4.51</v>
      </c>
      <c r="AE2594" s="5">
        <v>2.83</v>
      </c>
      <c r="AI2594" s="22"/>
      <c r="AJ2594" s="21"/>
      <c r="AN2594" s="5">
        <v>6.86</v>
      </c>
      <c r="AO2594" s="5">
        <v>2.81</v>
      </c>
      <c r="AT2594" s="5">
        <v>30.3</v>
      </c>
      <c r="AU2594" s="22"/>
      <c r="AV2594" s="5">
        <v>0.22</v>
      </c>
      <c r="AW2594" s="5">
        <v>0.01</v>
      </c>
      <c r="AX2594" s="5">
        <v>0.54</v>
      </c>
      <c r="AY2594" s="21"/>
      <c r="AZ2594" s="22"/>
      <c r="BA2594" s="20">
        <v>6.66</v>
      </c>
      <c r="BC2594" s="22"/>
      <c r="BE2594" s="22"/>
      <c r="BF2594" s="21"/>
      <c r="BH2594" s="5">
        <v>6.26</v>
      </c>
      <c r="BO2594" s="5">
        <v>45.9</v>
      </c>
      <c r="BQ2594" s="5">
        <v>8.98</v>
      </c>
      <c r="BR2594" s="5">
        <v>9.4</v>
      </c>
      <c r="BX2594" s="5">
        <v>10</v>
      </c>
      <c r="BY2594" s="22"/>
    </row>
    <row r="2595" spans="1:77" x14ac:dyDescent="0.2">
      <c r="A2595" s="2" t="s">
        <v>174</v>
      </c>
      <c r="B2595" s="3">
        <v>38244</v>
      </c>
      <c r="C2595" s="4">
        <v>32</v>
      </c>
      <c r="F2595" s="20">
        <v>0.04</v>
      </c>
      <c r="G2595" s="22"/>
      <c r="H2595" s="5">
        <v>2.57</v>
      </c>
      <c r="J2595" s="20">
        <v>4</v>
      </c>
      <c r="M2595" s="20">
        <v>0.51</v>
      </c>
      <c r="N2595" s="20">
        <v>2</v>
      </c>
      <c r="O2595" s="22"/>
      <c r="Q2595" s="20">
        <v>0.5</v>
      </c>
      <c r="S2595" s="5">
        <v>134</v>
      </c>
      <c r="T2595" s="5">
        <v>39</v>
      </c>
      <c r="U2595" s="20">
        <v>1</v>
      </c>
      <c r="V2595" s="20">
        <v>11</v>
      </c>
      <c r="W2595" s="5">
        <v>0.98</v>
      </c>
      <c r="AB2595" s="20">
        <v>3.43</v>
      </c>
      <c r="AD2595" s="20">
        <v>1.65</v>
      </c>
      <c r="AE2595" s="5">
        <v>2.1</v>
      </c>
      <c r="AI2595" s="20">
        <v>1</v>
      </c>
      <c r="AJ2595" s="20">
        <v>74.8</v>
      </c>
      <c r="AN2595" s="5">
        <v>7.7</v>
      </c>
      <c r="AO2595" s="5">
        <v>0.32</v>
      </c>
      <c r="AT2595" s="5">
        <v>16</v>
      </c>
      <c r="AU2595" s="20">
        <v>1</v>
      </c>
      <c r="AV2595" s="5">
        <v>0.22</v>
      </c>
      <c r="AW2595" s="5">
        <v>0.01</v>
      </c>
      <c r="AX2595" s="5">
        <v>0.3</v>
      </c>
      <c r="AZ2595" s="22"/>
      <c r="BA2595" s="20">
        <v>6.6</v>
      </c>
      <c r="BC2595" s="20">
        <v>0.1</v>
      </c>
      <c r="BE2595" s="20">
        <v>0.5</v>
      </c>
      <c r="BF2595" s="22"/>
      <c r="BH2595" s="5">
        <v>5.2</v>
      </c>
      <c r="BN2595" s="22"/>
      <c r="BO2595" s="5">
        <v>88</v>
      </c>
      <c r="BQ2595" s="20">
        <v>8.1300000000000008</v>
      </c>
      <c r="BR2595" s="20">
        <v>8.27</v>
      </c>
      <c r="BX2595" s="20">
        <v>9.6999999999999993</v>
      </c>
      <c r="BY2595" s="20">
        <v>5</v>
      </c>
    </row>
    <row r="2596" spans="1:77" x14ac:dyDescent="0.2">
      <c r="A2596" s="2" t="s">
        <v>419</v>
      </c>
      <c r="B2596" s="3">
        <v>41612</v>
      </c>
      <c r="C2596" s="4">
        <v>31</v>
      </c>
      <c r="F2596" s="22"/>
      <c r="G2596" s="21"/>
      <c r="H2596" s="5">
        <v>0.02</v>
      </c>
      <c r="J2596" s="20">
        <v>0.2</v>
      </c>
      <c r="M2596" s="5">
        <v>0.97</v>
      </c>
      <c r="N2596" s="20">
        <v>0.2</v>
      </c>
      <c r="O2596" s="22"/>
      <c r="Q2596" s="20">
        <v>0.43</v>
      </c>
      <c r="S2596" s="5">
        <v>30.1</v>
      </c>
      <c r="T2596" s="5">
        <v>23</v>
      </c>
      <c r="U2596" s="20">
        <v>0.2</v>
      </c>
      <c r="V2596" s="5">
        <v>1.3</v>
      </c>
      <c r="W2596" s="5">
        <v>0.05</v>
      </c>
      <c r="Y2596" s="22"/>
      <c r="AB2596" s="5">
        <v>12.85</v>
      </c>
      <c r="AD2596" s="5">
        <v>0.97</v>
      </c>
      <c r="AE2596" s="5">
        <v>9.1199999999999992</v>
      </c>
      <c r="AI2596" s="20">
        <v>1.2</v>
      </c>
      <c r="AJ2596" s="5">
        <v>31.3</v>
      </c>
      <c r="AN2596" s="5">
        <v>5.53</v>
      </c>
      <c r="AO2596" s="5">
        <v>0.05</v>
      </c>
      <c r="AT2596" s="5">
        <v>12.4</v>
      </c>
      <c r="AU2596" s="20">
        <v>5.2</v>
      </c>
      <c r="AV2596" s="5">
        <v>84.55</v>
      </c>
      <c r="AW2596" s="5">
        <v>0.01</v>
      </c>
      <c r="AX2596" s="5">
        <v>0.01</v>
      </c>
      <c r="AY2596" s="21"/>
      <c r="BA2596" s="20">
        <v>5.33</v>
      </c>
      <c r="BC2596" s="20">
        <v>1E-3</v>
      </c>
      <c r="BE2596" s="22"/>
      <c r="BF2596" s="5">
        <v>8.43</v>
      </c>
      <c r="BH2596" s="5">
        <v>0.19</v>
      </c>
      <c r="BN2596" s="22"/>
      <c r="BO2596" s="5">
        <v>27.5</v>
      </c>
      <c r="BQ2596" s="5">
        <v>2.78</v>
      </c>
      <c r="BR2596" s="5">
        <v>2.75</v>
      </c>
      <c r="BX2596" s="5">
        <v>9.5</v>
      </c>
      <c r="BY2596" s="20">
        <v>22</v>
      </c>
    </row>
    <row r="2597" spans="1:77" x14ac:dyDescent="0.2">
      <c r="A2597" s="2" t="s">
        <v>102</v>
      </c>
      <c r="B2597" s="3">
        <v>33548</v>
      </c>
      <c r="C2597" s="4">
        <v>22</v>
      </c>
      <c r="F2597" s="5">
        <v>0.03</v>
      </c>
      <c r="G2597" s="20">
        <v>0.01</v>
      </c>
      <c r="H2597" s="5">
        <v>0.6</v>
      </c>
      <c r="J2597" s="21"/>
      <c r="M2597" s="5">
        <v>0.53</v>
      </c>
      <c r="N2597" s="21"/>
      <c r="O2597" s="22"/>
      <c r="Q2597" s="21"/>
      <c r="S2597" s="5">
        <v>90</v>
      </c>
      <c r="T2597" s="5">
        <v>21</v>
      </c>
      <c r="U2597" s="21"/>
      <c r="V2597" s="5">
        <v>7.4</v>
      </c>
      <c r="W2597" s="5">
        <v>2.5</v>
      </c>
      <c r="AB2597" s="5">
        <v>3.9</v>
      </c>
      <c r="AD2597" s="21"/>
      <c r="AE2597" s="5">
        <v>3.1</v>
      </c>
      <c r="AI2597" s="21"/>
      <c r="AJ2597" s="5">
        <v>60.2</v>
      </c>
      <c r="AN2597" s="5">
        <v>6.8</v>
      </c>
      <c r="AO2597" s="5">
        <v>0.24</v>
      </c>
      <c r="AS2597" s="22"/>
      <c r="AT2597" s="5">
        <v>19</v>
      </c>
      <c r="AU2597" s="21"/>
      <c r="AV2597" s="5">
        <v>2.21</v>
      </c>
      <c r="AW2597" s="5">
        <v>0.01</v>
      </c>
      <c r="AX2597" s="5">
        <v>0.06</v>
      </c>
      <c r="AY2597" s="20">
        <v>0.04</v>
      </c>
      <c r="AZ2597" s="22"/>
      <c r="BA2597" s="5">
        <v>6.88</v>
      </c>
      <c r="BC2597" s="21"/>
      <c r="BE2597" s="21"/>
      <c r="BF2597" s="22"/>
      <c r="BH2597" s="5">
        <v>5.28</v>
      </c>
      <c r="BI2597" s="21"/>
      <c r="BO2597" s="5">
        <v>9.48</v>
      </c>
      <c r="BQ2597" s="21"/>
      <c r="BR2597" s="21"/>
      <c r="BW2597" s="22"/>
      <c r="BX2597" s="5">
        <v>10</v>
      </c>
      <c r="BY2597" s="21"/>
    </row>
    <row r="2598" spans="1:77" x14ac:dyDescent="0.2">
      <c r="A2598" s="2" t="s">
        <v>208</v>
      </c>
      <c r="B2598" s="3">
        <v>42317</v>
      </c>
      <c r="C2598" s="4">
        <v>22</v>
      </c>
      <c r="F2598" s="22"/>
      <c r="G2598" s="20">
        <v>1E-3</v>
      </c>
      <c r="H2598" s="5">
        <v>0.15</v>
      </c>
      <c r="J2598" s="22"/>
      <c r="M2598" s="5">
        <v>0.79</v>
      </c>
      <c r="N2598" s="22"/>
      <c r="O2598" s="22"/>
      <c r="Q2598" s="22"/>
      <c r="S2598" s="5">
        <v>119</v>
      </c>
      <c r="T2598" s="5">
        <v>42</v>
      </c>
      <c r="U2598" s="22"/>
      <c r="V2598" s="5">
        <v>2.2000000000000002</v>
      </c>
      <c r="W2598" s="5">
        <v>4.42</v>
      </c>
      <c r="AB2598" s="5">
        <v>2.2999999999999998</v>
      </c>
      <c r="AD2598" s="20">
        <v>0.82</v>
      </c>
      <c r="AE2598" s="5">
        <v>1.9</v>
      </c>
      <c r="AI2598" s="22"/>
      <c r="AJ2598" s="21"/>
      <c r="AN2598" s="5">
        <v>7.19</v>
      </c>
      <c r="AO2598" s="5">
        <v>0.28000000000000003</v>
      </c>
      <c r="AT2598" s="5">
        <v>21.2</v>
      </c>
      <c r="AU2598" s="22"/>
      <c r="AV2598" s="5">
        <v>0.22</v>
      </c>
      <c r="AW2598" s="5">
        <v>0.01</v>
      </c>
      <c r="AX2598" s="5">
        <v>0.01</v>
      </c>
      <c r="AZ2598" s="22"/>
      <c r="BA2598" s="5">
        <v>7.15</v>
      </c>
      <c r="BC2598" s="22"/>
      <c r="BE2598" s="21"/>
      <c r="BH2598" s="5">
        <v>6.29</v>
      </c>
      <c r="BO2598" s="5">
        <v>10.5</v>
      </c>
      <c r="BQ2598" s="20">
        <v>7.69</v>
      </c>
      <c r="BR2598" s="20">
        <v>7.76</v>
      </c>
      <c r="BX2598" s="5">
        <v>10.199999999999999</v>
      </c>
      <c r="BY2598" s="22"/>
    </row>
    <row r="2599" spans="1:77" x14ac:dyDescent="0.2">
      <c r="A2599" s="2" t="s">
        <v>208</v>
      </c>
      <c r="B2599" s="3">
        <v>41227</v>
      </c>
      <c r="C2599" s="4">
        <v>29</v>
      </c>
      <c r="F2599" s="22"/>
      <c r="G2599" s="5">
        <v>3.0000000000000001E-3</v>
      </c>
      <c r="H2599" s="5">
        <v>0.15</v>
      </c>
      <c r="J2599" s="5">
        <v>4.9000000000000004</v>
      </c>
      <c r="M2599" s="5">
        <v>0.62</v>
      </c>
      <c r="N2599" s="21"/>
      <c r="Q2599" s="21"/>
      <c r="S2599" s="5">
        <v>127</v>
      </c>
      <c r="T2599" s="5">
        <v>41</v>
      </c>
      <c r="U2599" s="21"/>
      <c r="V2599" s="5">
        <v>2.2000000000000002</v>
      </c>
      <c r="W2599" s="5">
        <v>4.8</v>
      </c>
      <c r="AB2599" s="5">
        <v>2.2999999999999998</v>
      </c>
      <c r="AC2599" s="21"/>
      <c r="AD2599" s="5">
        <v>7.69</v>
      </c>
      <c r="AE2599" s="5">
        <v>2.15</v>
      </c>
      <c r="AI2599" s="21"/>
      <c r="AJ2599" s="20">
        <v>72.8</v>
      </c>
      <c r="AN2599" s="5">
        <v>6.99</v>
      </c>
      <c r="AO2599" s="5">
        <v>0.36</v>
      </c>
      <c r="AT2599" s="5">
        <v>22.5</v>
      </c>
      <c r="AU2599" s="21"/>
      <c r="AV2599" s="5">
        <v>0.22</v>
      </c>
      <c r="AW2599" s="5">
        <v>0.01</v>
      </c>
      <c r="AX2599" s="5">
        <v>0.02</v>
      </c>
      <c r="AY2599" s="20">
        <v>0.2</v>
      </c>
      <c r="AZ2599" s="22"/>
      <c r="BA2599" s="5">
        <v>7.19</v>
      </c>
      <c r="BC2599" s="21"/>
      <c r="BE2599" s="22"/>
      <c r="BF2599" s="20">
        <v>1.07</v>
      </c>
      <c r="BH2599" s="5">
        <v>6.2</v>
      </c>
      <c r="BI2599" s="22"/>
      <c r="BO2599" s="5">
        <v>12.5</v>
      </c>
      <c r="BQ2599" s="5">
        <v>7.62</v>
      </c>
      <c r="BR2599" s="5">
        <v>8.23</v>
      </c>
      <c r="BS2599" s="20">
        <v>0.2</v>
      </c>
      <c r="BT2599" s="20">
        <v>75</v>
      </c>
      <c r="BV2599" s="20">
        <v>0.1</v>
      </c>
      <c r="BX2599" s="5">
        <v>10</v>
      </c>
      <c r="BY2599" s="21"/>
    </row>
    <row r="2600" spans="1:77" x14ac:dyDescent="0.2">
      <c r="A2600" s="2" t="s">
        <v>208</v>
      </c>
      <c r="B2600" s="3">
        <v>40836</v>
      </c>
      <c r="C2600" s="4">
        <v>26</v>
      </c>
      <c r="F2600" s="22"/>
      <c r="G2600" s="5">
        <v>1E-3</v>
      </c>
      <c r="H2600" s="5">
        <v>0.14000000000000001</v>
      </c>
      <c r="J2600" s="20">
        <v>4.5999999999999996</v>
      </c>
      <c r="M2600" s="5">
        <v>0.66</v>
      </c>
      <c r="S2600" s="5">
        <v>121</v>
      </c>
      <c r="T2600" s="5">
        <v>41</v>
      </c>
      <c r="V2600" s="5">
        <v>2.1</v>
      </c>
      <c r="W2600" s="5">
        <v>5.18</v>
      </c>
      <c r="AB2600" s="5">
        <v>2.0499999999999998</v>
      </c>
      <c r="AD2600" s="5">
        <v>1.86</v>
      </c>
      <c r="AE2600" s="5">
        <v>2.06</v>
      </c>
      <c r="AJ2600" s="5">
        <v>72.599999999999994</v>
      </c>
      <c r="AN2600" s="5">
        <v>7.55</v>
      </c>
      <c r="AO2600" s="5">
        <v>0.38</v>
      </c>
      <c r="AT2600" s="5">
        <v>22.4</v>
      </c>
      <c r="AV2600" s="5">
        <v>0.22</v>
      </c>
      <c r="AW2600" s="5">
        <v>0.01</v>
      </c>
      <c r="AX2600" s="5">
        <v>0.01</v>
      </c>
      <c r="AY2600" s="21"/>
      <c r="AZ2600" s="22"/>
      <c r="BA2600" s="5">
        <v>7.27</v>
      </c>
      <c r="BE2600" s="22"/>
      <c r="BF2600" s="5">
        <v>0.1</v>
      </c>
      <c r="BH2600" s="5">
        <v>6.32</v>
      </c>
      <c r="BI2600" s="22"/>
      <c r="BO2600" s="5">
        <v>17.399999999999999</v>
      </c>
      <c r="BQ2600" s="5">
        <v>7.84</v>
      </c>
      <c r="BR2600" s="5">
        <v>7.99</v>
      </c>
      <c r="BT2600" s="20">
        <v>77</v>
      </c>
      <c r="BX2600" s="5">
        <v>10.1</v>
      </c>
    </row>
    <row r="2601" spans="1:77" x14ac:dyDescent="0.2">
      <c r="A2601" s="2" t="s">
        <v>208</v>
      </c>
      <c r="B2601" s="3">
        <v>40526</v>
      </c>
      <c r="C2601" s="4">
        <v>34</v>
      </c>
      <c r="G2601" s="5">
        <v>1E-3</v>
      </c>
      <c r="H2601" s="5">
        <v>0.16</v>
      </c>
      <c r="J2601" s="20">
        <v>4.8</v>
      </c>
      <c r="M2601" s="5">
        <v>0.59</v>
      </c>
      <c r="N2601" s="20">
        <v>0.2</v>
      </c>
      <c r="Q2601" s="20">
        <v>0.02</v>
      </c>
      <c r="S2601" s="5">
        <v>134</v>
      </c>
      <c r="T2601" s="5">
        <v>42</v>
      </c>
      <c r="U2601" s="20">
        <v>0.3</v>
      </c>
      <c r="V2601" s="5">
        <v>2.2000000000000002</v>
      </c>
      <c r="W2601" s="5">
        <v>5.69</v>
      </c>
      <c r="AB2601" s="5">
        <v>2.13</v>
      </c>
      <c r="AD2601" s="5">
        <v>12.79</v>
      </c>
      <c r="AE2601" s="5">
        <v>2.0499999999999998</v>
      </c>
      <c r="AI2601" s="20">
        <v>0.5</v>
      </c>
      <c r="AJ2601" s="5">
        <v>69.2</v>
      </c>
      <c r="AN2601" s="5">
        <v>7.58</v>
      </c>
      <c r="AO2601" s="5">
        <v>0.42</v>
      </c>
      <c r="AS2601" s="20">
        <v>0.87</v>
      </c>
      <c r="AT2601" s="5">
        <v>23.1</v>
      </c>
      <c r="AU2601" s="20">
        <v>0.5</v>
      </c>
      <c r="AV2601" s="5">
        <v>0.22</v>
      </c>
      <c r="AW2601" s="5">
        <v>0.01</v>
      </c>
      <c r="AX2601" s="5">
        <v>0.01</v>
      </c>
      <c r="AY2601" s="21"/>
      <c r="BA2601" s="20">
        <v>7.15</v>
      </c>
      <c r="BC2601" s="20">
        <v>1E-3</v>
      </c>
      <c r="BE2601" s="20">
        <v>0.2</v>
      </c>
      <c r="BF2601" s="21"/>
      <c r="BH2601" s="5">
        <v>6.23</v>
      </c>
      <c r="BO2601" s="5">
        <v>11.4</v>
      </c>
      <c r="BQ2601" s="5">
        <v>7.65</v>
      </c>
      <c r="BR2601" s="5">
        <v>8.6999999999999993</v>
      </c>
      <c r="BS2601" s="22"/>
      <c r="BT2601" s="22"/>
      <c r="BV2601" s="22"/>
      <c r="BW2601" s="20">
        <v>0.5</v>
      </c>
      <c r="BX2601" s="5">
        <v>10</v>
      </c>
      <c r="BY2601" s="20">
        <v>0.8</v>
      </c>
    </row>
    <row r="2602" spans="1:77" x14ac:dyDescent="0.2">
      <c r="A2602" s="2" t="s">
        <v>208</v>
      </c>
      <c r="B2602" s="3">
        <v>40135</v>
      </c>
      <c r="C2602" s="4">
        <v>22</v>
      </c>
      <c r="F2602" s="22"/>
      <c r="G2602" s="5">
        <v>1E-3</v>
      </c>
      <c r="H2602" s="5">
        <v>0.16</v>
      </c>
      <c r="J2602" s="21"/>
      <c r="M2602" s="5">
        <v>0.77</v>
      </c>
      <c r="N2602" s="21"/>
      <c r="Q2602" s="21"/>
      <c r="S2602" s="5">
        <v>123</v>
      </c>
      <c r="T2602" s="5">
        <v>41</v>
      </c>
      <c r="U2602" s="21"/>
      <c r="V2602" s="5">
        <v>2.2000000000000002</v>
      </c>
      <c r="W2602" s="5">
        <v>5.01</v>
      </c>
      <c r="AB2602" s="5">
        <v>2.2999999999999998</v>
      </c>
      <c r="AD2602" s="5">
        <v>4.07</v>
      </c>
      <c r="AE2602" s="5">
        <v>2.0499999999999998</v>
      </c>
      <c r="AI2602" s="21"/>
      <c r="AJ2602" s="5">
        <v>69.7</v>
      </c>
      <c r="AN2602" s="5">
        <v>7.17</v>
      </c>
      <c r="AO2602" s="5">
        <v>0.36</v>
      </c>
      <c r="AS2602" s="21"/>
      <c r="AT2602" s="5">
        <v>21.3</v>
      </c>
      <c r="AU2602" s="21"/>
      <c r="AV2602" s="5">
        <v>0.22</v>
      </c>
      <c r="AW2602" s="5">
        <v>0.01</v>
      </c>
      <c r="AX2602" s="5">
        <v>0.01</v>
      </c>
      <c r="AY2602" s="21"/>
      <c r="BA2602" s="5">
        <v>7.21</v>
      </c>
      <c r="BC2602" s="21"/>
      <c r="BE2602" s="22"/>
      <c r="BF2602" s="5">
        <v>0.3</v>
      </c>
      <c r="BH2602" s="5">
        <v>6.2</v>
      </c>
      <c r="BO2602" s="5">
        <v>15.5</v>
      </c>
      <c r="BQ2602" s="21"/>
      <c r="BR2602" s="21"/>
      <c r="BS2602" s="21"/>
      <c r="BT2602" s="21"/>
      <c r="BV2602" s="21"/>
      <c r="BW2602" s="21"/>
      <c r="BX2602" s="5">
        <v>10.1</v>
      </c>
      <c r="BY2602" s="21"/>
    </row>
    <row r="2603" spans="1:77" x14ac:dyDescent="0.2">
      <c r="A2603" s="2" t="s">
        <v>102</v>
      </c>
      <c r="B2603" s="3">
        <v>40119</v>
      </c>
      <c r="C2603" s="4">
        <v>22</v>
      </c>
      <c r="F2603" s="22"/>
      <c r="G2603" s="20">
        <v>3.0000000000000001E-3</v>
      </c>
      <c r="H2603" s="5">
        <v>0.5</v>
      </c>
      <c r="J2603" s="22"/>
      <c r="M2603" s="5">
        <v>0.59</v>
      </c>
      <c r="N2603" s="22"/>
      <c r="O2603" s="21"/>
      <c r="Q2603" s="22"/>
      <c r="S2603" s="5">
        <v>98.5</v>
      </c>
      <c r="T2603" s="5">
        <v>27</v>
      </c>
      <c r="U2603" s="22"/>
      <c r="V2603" s="5">
        <v>3.8</v>
      </c>
      <c r="W2603" s="5">
        <v>2.0299999999999998</v>
      </c>
      <c r="AB2603" s="5">
        <v>4.37</v>
      </c>
      <c r="AD2603" s="20">
        <v>2.67</v>
      </c>
      <c r="AE2603" s="5">
        <v>2.78</v>
      </c>
      <c r="AI2603" s="22"/>
      <c r="AJ2603" s="5">
        <v>58.3</v>
      </c>
      <c r="AN2603" s="5">
        <v>7.4</v>
      </c>
      <c r="AO2603" s="5">
        <v>0.27</v>
      </c>
      <c r="AS2603" s="22"/>
      <c r="AT2603" s="5">
        <v>22.3</v>
      </c>
      <c r="AU2603" s="22"/>
      <c r="AV2603" s="5">
        <v>0.22</v>
      </c>
      <c r="AW2603" s="5">
        <v>0.01</v>
      </c>
      <c r="AX2603" s="5">
        <v>0.1</v>
      </c>
      <c r="AZ2603" s="22"/>
      <c r="BA2603" s="5">
        <v>7.13</v>
      </c>
      <c r="BC2603" s="22"/>
      <c r="BE2603" s="21"/>
      <c r="BF2603" s="20">
        <v>0.24</v>
      </c>
      <c r="BH2603" s="5">
        <v>5.31</v>
      </c>
      <c r="BO2603" s="5">
        <v>22.1</v>
      </c>
      <c r="BP2603" s="21"/>
      <c r="BQ2603" s="22"/>
      <c r="BR2603" s="22"/>
      <c r="BW2603" s="22"/>
      <c r="BX2603" s="5">
        <v>10</v>
      </c>
      <c r="BY2603" s="21"/>
    </row>
    <row r="2604" spans="1:77" x14ac:dyDescent="0.2">
      <c r="A2604" s="2" t="s">
        <v>102</v>
      </c>
      <c r="B2604" s="3">
        <v>39765</v>
      </c>
      <c r="C2604" s="4">
        <v>24</v>
      </c>
      <c r="F2604" s="5">
        <v>1E-3</v>
      </c>
      <c r="G2604" s="21"/>
      <c r="H2604" s="5">
        <v>0.59</v>
      </c>
      <c r="J2604" s="22"/>
      <c r="M2604" s="5">
        <v>0.41</v>
      </c>
      <c r="N2604" s="22"/>
      <c r="Q2604" s="22"/>
      <c r="S2604" s="5">
        <v>99.1</v>
      </c>
      <c r="T2604" s="5">
        <v>27</v>
      </c>
      <c r="U2604" s="22"/>
      <c r="V2604" s="5">
        <v>3.9</v>
      </c>
      <c r="W2604" s="5">
        <v>1.36</v>
      </c>
      <c r="AB2604" s="5">
        <v>3.91</v>
      </c>
      <c r="AD2604" s="20">
        <v>-2.6</v>
      </c>
      <c r="AE2604" s="5">
        <v>2.2999999999999998</v>
      </c>
      <c r="AI2604" s="22"/>
      <c r="AJ2604" s="5">
        <v>52.6</v>
      </c>
      <c r="AN2604" s="5">
        <v>5.8</v>
      </c>
      <c r="AO2604" s="5">
        <v>0.17</v>
      </c>
      <c r="AS2604" s="22"/>
      <c r="AT2604" s="5">
        <v>16.5</v>
      </c>
      <c r="AU2604" s="22"/>
      <c r="AV2604" s="5">
        <v>0.22</v>
      </c>
      <c r="AW2604" s="5">
        <v>0.01</v>
      </c>
      <c r="AX2604" s="5">
        <v>0.06</v>
      </c>
      <c r="AZ2604" s="21"/>
      <c r="BA2604" s="5">
        <v>7.18</v>
      </c>
      <c r="BC2604" s="22"/>
      <c r="BE2604" s="21"/>
      <c r="BF2604" s="20">
        <v>0.4</v>
      </c>
      <c r="BH2604" s="5">
        <v>5.4</v>
      </c>
      <c r="BO2604" s="5">
        <v>25</v>
      </c>
      <c r="BQ2604" s="20">
        <v>6.68</v>
      </c>
      <c r="BR2604" s="20">
        <v>6.51</v>
      </c>
      <c r="BW2604" s="22"/>
      <c r="BX2604" s="5">
        <v>10</v>
      </c>
      <c r="BY2604" s="22"/>
    </row>
    <row r="2605" spans="1:77" x14ac:dyDescent="0.2">
      <c r="A2605" s="2" t="s">
        <v>102</v>
      </c>
      <c r="B2605" s="3">
        <v>38244</v>
      </c>
      <c r="C2605" s="4">
        <v>32</v>
      </c>
      <c r="F2605" s="20">
        <v>0.02</v>
      </c>
      <c r="G2605" s="21"/>
      <c r="H2605" s="5">
        <v>0.61</v>
      </c>
      <c r="J2605" s="20">
        <v>2</v>
      </c>
      <c r="M2605" s="5">
        <v>0.38</v>
      </c>
      <c r="N2605" s="20">
        <v>2</v>
      </c>
      <c r="O2605" s="22"/>
      <c r="Q2605" s="20">
        <v>0.5</v>
      </c>
      <c r="S2605" s="5">
        <v>118</v>
      </c>
      <c r="T2605" s="5">
        <v>26</v>
      </c>
      <c r="U2605" s="5">
        <v>1</v>
      </c>
      <c r="V2605" s="5">
        <v>3.7</v>
      </c>
      <c r="W2605" s="5">
        <v>1.82</v>
      </c>
      <c r="AB2605" s="5">
        <v>4.09</v>
      </c>
      <c r="AD2605" s="5">
        <v>1.96</v>
      </c>
      <c r="AE2605" s="5">
        <v>2.5</v>
      </c>
      <c r="AI2605" s="20">
        <v>1</v>
      </c>
      <c r="AJ2605" s="5">
        <v>74.900000000000006</v>
      </c>
      <c r="AN2605" s="5">
        <v>8.4</v>
      </c>
      <c r="AO2605" s="5">
        <v>0.25</v>
      </c>
      <c r="AT2605" s="5">
        <v>22.9</v>
      </c>
      <c r="AU2605" s="20">
        <v>1</v>
      </c>
      <c r="AV2605" s="5">
        <v>0.22</v>
      </c>
      <c r="AW2605" s="5">
        <v>0.01</v>
      </c>
      <c r="AX2605" s="5">
        <v>0.33</v>
      </c>
      <c r="AY2605" s="21"/>
      <c r="AZ2605" s="22"/>
      <c r="BA2605" s="5">
        <v>7</v>
      </c>
      <c r="BC2605" s="20">
        <v>0.1</v>
      </c>
      <c r="BE2605" s="20">
        <v>0.5</v>
      </c>
      <c r="BF2605" s="21"/>
      <c r="BH2605" s="5">
        <v>6.1</v>
      </c>
      <c r="BN2605" s="22"/>
      <c r="BO2605" s="5">
        <v>37</v>
      </c>
      <c r="BQ2605" s="5">
        <v>7.61</v>
      </c>
      <c r="BR2605" s="5">
        <v>7.75</v>
      </c>
      <c r="BX2605" s="5">
        <v>9.6999999999999993</v>
      </c>
      <c r="BY2605" s="20">
        <v>5</v>
      </c>
    </row>
    <row r="2606" spans="1:77" x14ac:dyDescent="0.2">
      <c r="A2606" s="2" t="s">
        <v>102</v>
      </c>
      <c r="B2606" s="3">
        <v>33889</v>
      </c>
      <c r="C2606" s="4">
        <v>31</v>
      </c>
      <c r="F2606" s="5">
        <v>0.01</v>
      </c>
      <c r="G2606" s="5">
        <v>0.01</v>
      </c>
      <c r="H2606" s="5">
        <v>0.56999999999999995</v>
      </c>
      <c r="J2606" s="5">
        <v>1</v>
      </c>
      <c r="M2606" s="5">
        <v>0.61</v>
      </c>
      <c r="N2606" s="5">
        <v>1</v>
      </c>
      <c r="O2606" s="5">
        <v>100</v>
      </c>
      <c r="Q2606" s="5">
        <v>0.2</v>
      </c>
      <c r="S2606" s="5">
        <v>92</v>
      </c>
      <c r="T2606" s="5">
        <v>22</v>
      </c>
      <c r="U2606" s="5">
        <v>1</v>
      </c>
      <c r="V2606" s="5">
        <v>4.9000000000000004</v>
      </c>
      <c r="W2606" s="5">
        <v>2.2400000000000002</v>
      </c>
      <c r="AB2606" s="5">
        <v>4.16</v>
      </c>
      <c r="AD2606" s="22"/>
      <c r="AE2606" s="5">
        <v>2.9</v>
      </c>
      <c r="AI2606" s="5">
        <v>1</v>
      </c>
      <c r="AJ2606" s="5">
        <v>59.5</v>
      </c>
      <c r="AN2606" s="5">
        <v>7.5</v>
      </c>
      <c r="AO2606" s="5">
        <v>0.24</v>
      </c>
      <c r="AT2606" s="5">
        <v>22</v>
      </c>
      <c r="AU2606" s="5">
        <v>1</v>
      </c>
      <c r="AV2606" s="5">
        <v>2.21</v>
      </c>
      <c r="AW2606" s="5">
        <v>0.01</v>
      </c>
      <c r="AX2606" s="5">
        <v>0.06</v>
      </c>
      <c r="AY2606" s="20">
        <v>0.02</v>
      </c>
      <c r="AZ2606" s="21"/>
      <c r="BA2606" s="5">
        <v>6.88</v>
      </c>
      <c r="BC2606" s="5">
        <v>5.0000000000000001E-3</v>
      </c>
      <c r="BE2606" s="21"/>
      <c r="BH2606" s="5">
        <v>5.66</v>
      </c>
      <c r="BI2606" s="22"/>
      <c r="BN2606" s="22"/>
      <c r="BO2606" s="5">
        <v>9.85</v>
      </c>
      <c r="BQ2606" s="22"/>
      <c r="BR2606" s="22"/>
      <c r="BX2606" s="5">
        <v>10.1</v>
      </c>
      <c r="BY2606" s="5">
        <v>5</v>
      </c>
    </row>
    <row r="2607" spans="1:77" x14ac:dyDescent="0.2">
      <c r="A2607" s="2" t="s">
        <v>367</v>
      </c>
      <c r="B2607" s="3">
        <v>39982</v>
      </c>
      <c r="C2607" s="4">
        <v>22</v>
      </c>
      <c r="F2607" s="21"/>
      <c r="G2607" s="5">
        <v>0.84</v>
      </c>
      <c r="H2607" s="5">
        <v>0.01</v>
      </c>
      <c r="J2607" s="21"/>
      <c r="M2607" s="5">
        <v>0.77</v>
      </c>
      <c r="N2607" s="21"/>
      <c r="O2607" s="21"/>
      <c r="Q2607" s="21"/>
      <c r="S2607" s="5">
        <v>19</v>
      </c>
      <c r="T2607" s="5">
        <v>16</v>
      </c>
      <c r="U2607" s="21"/>
      <c r="V2607" s="5">
        <v>20</v>
      </c>
      <c r="W2607" s="5">
        <v>0.42</v>
      </c>
      <c r="AB2607" s="5">
        <v>1.7</v>
      </c>
      <c r="AD2607" s="20">
        <v>1.98</v>
      </c>
      <c r="AE2607" s="5">
        <v>3.73</v>
      </c>
      <c r="AI2607" s="21"/>
      <c r="AJ2607" s="5">
        <v>17.600000000000001</v>
      </c>
      <c r="AN2607" s="5">
        <v>1.25</v>
      </c>
      <c r="AO2607" s="5">
        <v>3.0000000000000001E-3</v>
      </c>
      <c r="AT2607" s="5">
        <v>11.6</v>
      </c>
      <c r="AU2607" s="21"/>
      <c r="AV2607" s="5">
        <v>17.97</v>
      </c>
      <c r="AW2607" s="5">
        <v>0.01</v>
      </c>
      <c r="AX2607" s="5">
        <v>0.03</v>
      </c>
      <c r="AZ2607" s="21"/>
      <c r="BA2607" s="5">
        <v>5.8</v>
      </c>
      <c r="BC2607" s="21"/>
      <c r="BE2607" s="21"/>
      <c r="BF2607" s="20">
        <v>2.33</v>
      </c>
      <c r="BH2607" s="5">
        <v>0.6</v>
      </c>
      <c r="BI2607" s="22"/>
      <c r="BO2607" s="5">
        <v>16.5</v>
      </c>
      <c r="BQ2607" s="22"/>
      <c r="BR2607" s="22"/>
      <c r="BX2607" s="5">
        <v>9.8000000000000007</v>
      </c>
      <c r="BY2607" s="21"/>
    </row>
    <row r="2608" spans="1:77" x14ac:dyDescent="0.2">
      <c r="A2608" s="2" t="s">
        <v>151</v>
      </c>
      <c r="B2608" s="3">
        <v>39771</v>
      </c>
      <c r="C2608" s="4">
        <v>24</v>
      </c>
      <c r="F2608" s="5">
        <v>5.0000000000000001E-3</v>
      </c>
      <c r="G2608" s="21"/>
      <c r="H2608" s="5">
        <v>0.27</v>
      </c>
      <c r="J2608" s="21"/>
      <c r="M2608" s="5">
        <v>0.6</v>
      </c>
      <c r="N2608" s="21"/>
      <c r="O2608" s="21"/>
      <c r="Q2608" s="21"/>
      <c r="S2608" s="5">
        <v>88.2</v>
      </c>
      <c r="T2608" s="5">
        <v>13</v>
      </c>
      <c r="U2608" s="21"/>
      <c r="V2608" s="5">
        <v>1.6</v>
      </c>
      <c r="W2608" s="5">
        <v>1.7</v>
      </c>
      <c r="AB2608" s="5">
        <v>13.01</v>
      </c>
      <c r="AD2608" s="20">
        <v>-1.6</v>
      </c>
      <c r="AE2608" s="5">
        <v>2.7</v>
      </c>
      <c r="AI2608" s="21"/>
      <c r="AJ2608" s="5">
        <v>53.1</v>
      </c>
      <c r="AN2608" s="5">
        <v>13.3</v>
      </c>
      <c r="AO2608" s="5">
        <v>0.26</v>
      </c>
      <c r="AT2608" s="5">
        <v>17.8</v>
      </c>
      <c r="AU2608" s="21"/>
      <c r="AV2608" s="5">
        <v>0.22</v>
      </c>
      <c r="AW2608" s="5">
        <v>0.01</v>
      </c>
      <c r="AX2608" s="5">
        <v>0.03</v>
      </c>
      <c r="AY2608" s="22"/>
      <c r="AZ2608" s="21"/>
      <c r="BA2608" s="5">
        <v>6.97</v>
      </c>
      <c r="BC2608" s="21"/>
      <c r="BE2608" s="21"/>
      <c r="BF2608" s="20">
        <v>0.4</v>
      </c>
      <c r="BH2608" s="5">
        <v>5.6</v>
      </c>
      <c r="BI2608" s="22"/>
      <c r="BO2608" s="5">
        <v>27</v>
      </c>
      <c r="BQ2608" s="20">
        <v>6.53</v>
      </c>
      <c r="BR2608" s="20">
        <v>6.42</v>
      </c>
      <c r="BX2608" s="5">
        <v>10.8</v>
      </c>
      <c r="BY2608" s="21"/>
    </row>
    <row r="2609" spans="1:77" x14ac:dyDescent="0.2">
      <c r="A2609" s="2" t="s">
        <v>92</v>
      </c>
      <c r="B2609" s="3">
        <v>39771</v>
      </c>
      <c r="C2609" s="4">
        <v>24</v>
      </c>
      <c r="F2609" s="5">
        <v>5.0000000000000001E-3</v>
      </c>
      <c r="G2609" s="21"/>
      <c r="H2609" s="5">
        <v>0.09</v>
      </c>
      <c r="J2609" s="21"/>
      <c r="M2609" s="5">
        <v>0.45</v>
      </c>
      <c r="N2609" s="21"/>
      <c r="O2609" s="21"/>
      <c r="Q2609" s="21"/>
      <c r="S2609" s="5">
        <v>104</v>
      </c>
      <c r="T2609" s="5">
        <v>17</v>
      </c>
      <c r="U2609" s="21"/>
      <c r="V2609" s="5">
        <v>1.7</v>
      </c>
      <c r="W2609" s="5">
        <v>1.29</v>
      </c>
      <c r="AB2609" s="5">
        <v>12.99</v>
      </c>
      <c r="AD2609" s="20">
        <v>-0.7</v>
      </c>
      <c r="AE2609" s="5">
        <v>1.9</v>
      </c>
      <c r="AI2609" s="21"/>
      <c r="AJ2609" s="5">
        <v>52.8</v>
      </c>
      <c r="AN2609" s="5">
        <v>9.1999999999999993</v>
      </c>
      <c r="AO2609" s="5">
        <v>0.18</v>
      </c>
      <c r="AT2609" s="5">
        <v>10.5</v>
      </c>
      <c r="AU2609" s="21"/>
      <c r="AV2609" s="5">
        <v>0.22</v>
      </c>
      <c r="AW2609" s="5">
        <v>0.01</v>
      </c>
      <c r="AX2609" s="5">
        <v>0.03</v>
      </c>
      <c r="AY2609" s="22"/>
      <c r="AZ2609" s="21"/>
      <c r="BA2609" s="5">
        <v>7.16</v>
      </c>
      <c r="BC2609" s="21"/>
      <c r="BE2609" s="21"/>
      <c r="BF2609" s="20">
        <v>0.4</v>
      </c>
      <c r="BH2609" s="5">
        <v>5.7</v>
      </c>
      <c r="BI2609" s="22"/>
      <c r="BO2609" s="5">
        <v>18</v>
      </c>
      <c r="BQ2609" s="20">
        <v>6.55</v>
      </c>
      <c r="BR2609" s="20">
        <v>6.51</v>
      </c>
      <c r="BX2609" s="5">
        <v>10</v>
      </c>
      <c r="BY2609" s="21"/>
    </row>
    <row r="2610" spans="1:77" x14ac:dyDescent="0.2">
      <c r="A2610" s="2" t="s">
        <v>295</v>
      </c>
      <c r="B2610" s="3">
        <v>40336</v>
      </c>
      <c r="C2610" s="4">
        <v>24</v>
      </c>
      <c r="F2610" s="21"/>
      <c r="G2610" s="5">
        <v>0.14000000000000001</v>
      </c>
      <c r="H2610" s="5">
        <v>0.01</v>
      </c>
      <c r="J2610" s="21"/>
      <c r="M2610" s="5">
        <v>0.16</v>
      </c>
      <c r="N2610" s="21"/>
      <c r="O2610" s="21"/>
      <c r="Q2610" s="21"/>
      <c r="S2610" s="5">
        <v>92.8</v>
      </c>
      <c r="T2610" s="5">
        <v>23</v>
      </c>
      <c r="U2610" s="21"/>
      <c r="V2610" s="5">
        <v>1.1000000000000001</v>
      </c>
      <c r="W2610" s="5">
        <v>0.06</v>
      </c>
      <c r="AB2610" s="5">
        <v>3.99</v>
      </c>
      <c r="AD2610" s="20">
        <v>1.1000000000000001</v>
      </c>
      <c r="AE2610" s="5">
        <v>1.37</v>
      </c>
      <c r="AI2610" s="21"/>
      <c r="AJ2610" s="5">
        <v>52.2</v>
      </c>
      <c r="AN2610" s="5">
        <v>4.68</v>
      </c>
      <c r="AO2610" s="5">
        <v>2E-3</v>
      </c>
      <c r="AT2610" s="5">
        <v>8.4</v>
      </c>
      <c r="AU2610" s="21"/>
      <c r="AV2610" s="5">
        <v>67.73</v>
      </c>
      <c r="AW2610" s="5">
        <v>0.01</v>
      </c>
      <c r="AX2610" s="5">
        <v>0.09</v>
      </c>
      <c r="AY2610" s="22"/>
      <c r="AZ2610" s="21"/>
      <c r="BA2610" s="5">
        <v>7.41</v>
      </c>
      <c r="BC2610" s="21"/>
      <c r="BE2610" s="21"/>
      <c r="BF2610" s="20">
        <v>8.81</v>
      </c>
      <c r="BH2610" s="5">
        <v>3.13</v>
      </c>
      <c r="BI2610" s="22"/>
      <c r="BO2610" s="5">
        <v>24.1</v>
      </c>
      <c r="BQ2610" s="20">
        <v>5.38</v>
      </c>
      <c r="BR2610" s="20">
        <v>5.44</v>
      </c>
      <c r="BT2610" s="22"/>
      <c r="BX2610" s="5">
        <v>8.8000000000000007</v>
      </c>
      <c r="BY2610" s="21"/>
    </row>
    <row r="2611" spans="1:77" x14ac:dyDescent="0.2">
      <c r="A2611" s="2" t="s">
        <v>367</v>
      </c>
      <c r="B2611" s="3">
        <v>41792</v>
      </c>
      <c r="C2611" s="4">
        <v>33</v>
      </c>
      <c r="F2611" s="21"/>
      <c r="G2611" s="5">
        <v>1.05</v>
      </c>
      <c r="H2611" s="5">
        <v>0.01</v>
      </c>
      <c r="J2611" s="5">
        <v>0.2</v>
      </c>
      <c r="M2611" s="5">
        <v>0.63</v>
      </c>
      <c r="N2611" s="5">
        <v>0.3</v>
      </c>
      <c r="O2611" s="21"/>
      <c r="P2611" s="22"/>
      <c r="Q2611" s="5">
        <v>0.04</v>
      </c>
      <c r="R2611" s="22"/>
      <c r="S2611" s="5">
        <v>21</v>
      </c>
      <c r="T2611" s="5">
        <v>24</v>
      </c>
      <c r="U2611" s="5">
        <v>1.2</v>
      </c>
      <c r="V2611" s="5">
        <v>22</v>
      </c>
      <c r="W2611" s="5">
        <v>0.14000000000000001</v>
      </c>
      <c r="AB2611" s="5">
        <v>1.65</v>
      </c>
      <c r="AD2611" s="20">
        <v>4.58</v>
      </c>
      <c r="AE2611" s="5">
        <v>2.31</v>
      </c>
      <c r="AI2611" s="5">
        <v>1.7</v>
      </c>
      <c r="AJ2611" s="5">
        <v>18.809999999999999</v>
      </c>
      <c r="AK2611" s="22"/>
      <c r="AN2611" s="5">
        <v>1.3</v>
      </c>
      <c r="AO2611" s="5">
        <v>4.0000000000000001E-3</v>
      </c>
      <c r="AT2611" s="5">
        <v>11.1</v>
      </c>
      <c r="AU2611" s="5">
        <v>0.5</v>
      </c>
      <c r="AV2611" s="5">
        <v>7.92</v>
      </c>
      <c r="AW2611" s="5">
        <v>0.01</v>
      </c>
      <c r="AX2611" s="5">
        <v>0.02</v>
      </c>
      <c r="AY2611" s="20">
        <v>0.03</v>
      </c>
      <c r="AZ2611" s="21"/>
      <c r="BA2611" s="5">
        <v>6.24</v>
      </c>
      <c r="BC2611" s="5">
        <v>7.7999999999999996E-3</v>
      </c>
      <c r="BD2611" s="22"/>
      <c r="BE2611" s="21"/>
      <c r="BF2611" s="20">
        <v>0.68</v>
      </c>
      <c r="BH2611" s="5">
        <v>0.71</v>
      </c>
      <c r="BO2611" s="5">
        <v>10.8</v>
      </c>
      <c r="BQ2611" s="20">
        <v>1.74</v>
      </c>
      <c r="BR2611" s="20">
        <v>1.82</v>
      </c>
      <c r="BX2611" s="5">
        <v>9.6</v>
      </c>
      <c r="BY2611" s="5">
        <v>3.9</v>
      </c>
    </row>
    <row r="2612" spans="1:77" x14ac:dyDescent="0.2">
      <c r="A2612" s="2" t="s">
        <v>361</v>
      </c>
      <c r="B2612" s="3">
        <v>41939</v>
      </c>
      <c r="C2612" s="4">
        <v>29</v>
      </c>
      <c r="F2612" s="21"/>
      <c r="G2612" s="5">
        <v>0.25</v>
      </c>
      <c r="H2612" s="5">
        <v>0.08</v>
      </c>
      <c r="J2612" s="5">
        <v>9.6999999999999993</v>
      </c>
      <c r="M2612" s="5">
        <v>1.0900000000000001</v>
      </c>
      <c r="N2612" s="21"/>
      <c r="O2612" s="21"/>
      <c r="Q2612" s="21"/>
      <c r="S2612" s="5">
        <v>34.4</v>
      </c>
      <c r="T2612" s="5">
        <v>22</v>
      </c>
      <c r="U2612" s="5">
        <v>0.5</v>
      </c>
      <c r="V2612" s="5">
        <v>7.2</v>
      </c>
      <c r="W2612" s="5">
        <v>4.22</v>
      </c>
      <c r="AB2612" s="5">
        <v>2.39</v>
      </c>
      <c r="AD2612" s="20">
        <v>2.76</v>
      </c>
      <c r="AE2612" s="5">
        <v>7.55</v>
      </c>
      <c r="AI2612" s="21"/>
      <c r="AJ2612" s="5">
        <v>38.6</v>
      </c>
      <c r="AN2612" s="5">
        <v>12</v>
      </c>
      <c r="AO2612" s="5">
        <v>0.12</v>
      </c>
      <c r="AT2612" s="5">
        <v>7.54</v>
      </c>
      <c r="AU2612" s="5">
        <v>27</v>
      </c>
      <c r="AV2612" s="5">
        <v>2.0499999999999998</v>
      </c>
      <c r="AW2612" s="5">
        <v>0.01</v>
      </c>
      <c r="AX2612" s="5">
        <v>0.01</v>
      </c>
      <c r="AY2612" s="20">
        <v>0.02</v>
      </c>
      <c r="AZ2612" s="21"/>
      <c r="BA2612" s="5">
        <v>5.5</v>
      </c>
      <c r="BC2612" s="21"/>
      <c r="BE2612" s="21"/>
      <c r="BF2612" s="20">
        <v>0.18</v>
      </c>
      <c r="BH2612" s="5">
        <v>0.23</v>
      </c>
      <c r="BN2612" s="22"/>
      <c r="BO2612" s="5">
        <v>130</v>
      </c>
      <c r="BQ2612" s="20">
        <v>3.59</v>
      </c>
      <c r="BR2612" s="20">
        <v>3.49</v>
      </c>
      <c r="BT2612" s="22"/>
      <c r="BX2612" s="5">
        <v>12.3</v>
      </c>
      <c r="BY2612" s="5">
        <v>46</v>
      </c>
    </row>
    <row r="2613" spans="1:77" x14ac:dyDescent="0.2">
      <c r="A2613" s="2" t="s">
        <v>420</v>
      </c>
      <c r="B2613" s="3">
        <v>41780</v>
      </c>
      <c r="C2613" s="4">
        <v>25</v>
      </c>
      <c r="F2613" s="21"/>
      <c r="G2613" s="5">
        <v>0.45</v>
      </c>
      <c r="H2613" s="5">
        <v>0.02</v>
      </c>
      <c r="J2613" s="21"/>
      <c r="M2613" s="5">
        <v>1.19</v>
      </c>
      <c r="N2613" s="21"/>
      <c r="O2613" s="21"/>
      <c r="Q2613" s="21"/>
      <c r="S2613" s="5">
        <v>38</v>
      </c>
      <c r="T2613" s="5">
        <v>28</v>
      </c>
      <c r="U2613" s="21"/>
      <c r="V2613" s="5">
        <v>13</v>
      </c>
      <c r="W2613" s="5">
        <v>0.51</v>
      </c>
      <c r="AB2613" s="5">
        <v>2.2200000000000002</v>
      </c>
      <c r="AD2613" s="20">
        <v>0.39</v>
      </c>
      <c r="AE2613" s="5">
        <v>22.6</v>
      </c>
      <c r="AI2613" s="21"/>
      <c r="AJ2613" s="5">
        <v>48.4</v>
      </c>
      <c r="AN2613" s="5">
        <v>7.2</v>
      </c>
      <c r="AO2613" s="5">
        <v>0.15</v>
      </c>
      <c r="AS2613" s="22"/>
      <c r="AT2613" s="5">
        <v>17</v>
      </c>
      <c r="AU2613" s="21"/>
      <c r="AV2613" s="5">
        <v>120.85</v>
      </c>
      <c r="AW2613" s="5">
        <v>0.01</v>
      </c>
      <c r="AX2613" s="5">
        <v>0.06</v>
      </c>
      <c r="AY2613" s="20">
        <v>0.08</v>
      </c>
      <c r="AZ2613" s="21"/>
      <c r="BA2613" s="5">
        <v>5.83</v>
      </c>
      <c r="BC2613" s="22"/>
      <c r="BE2613" s="21"/>
      <c r="BF2613" s="20">
        <v>3.78</v>
      </c>
      <c r="BH2613" s="5">
        <v>0.6</v>
      </c>
      <c r="BI2613" s="22"/>
      <c r="BO2613" s="5">
        <v>25.8</v>
      </c>
      <c r="BQ2613" s="20">
        <v>3.88</v>
      </c>
      <c r="BR2613" s="20">
        <v>3.89</v>
      </c>
      <c r="BW2613" s="22"/>
      <c r="BX2613" s="5">
        <v>9.6</v>
      </c>
      <c r="BY2613" s="21"/>
    </row>
    <row r="2614" spans="1:77" x14ac:dyDescent="0.2">
      <c r="A2614" s="2" t="s">
        <v>231</v>
      </c>
      <c r="B2614" s="3">
        <v>41571</v>
      </c>
      <c r="C2614" s="4">
        <v>33</v>
      </c>
      <c r="F2614" s="21"/>
      <c r="G2614" s="5">
        <v>7.0000000000000001E-3</v>
      </c>
      <c r="H2614" s="5">
        <v>0.54</v>
      </c>
      <c r="J2614" s="20">
        <v>0.5</v>
      </c>
      <c r="M2614" s="5">
        <v>1.1000000000000001</v>
      </c>
      <c r="N2614" s="20">
        <v>0.2</v>
      </c>
      <c r="Q2614" s="20">
        <v>0.02</v>
      </c>
      <c r="S2614" s="5">
        <v>148</v>
      </c>
      <c r="T2614" s="5">
        <v>40</v>
      </c>
      <c r="U2614" s="20">
        <v>0.4</v>
      </c>
      <c r="V2614" s="5">
        <v>12</v>
      </c>
      <c r="W2614" s="5">
        <v>2.84</v>
      </c>
      <c r="AB2614" s="5">
        <v>1.33</v>
      </c>
      <c r="AC2614" s="20">
        <v>100</v>
      </c>
      <c r="AD2614" s="20">
        <v>4.68</v>
      </c>
      <c r="AE2614" s="5">
        <v>12.9</v>
      </c>
      <c r="AI2614" s="20">
        <v>0.5</v>
      </c>
      <c r="AJ2614" s="5">
        <v>91.9</v>
      </c>
      <c r="AN2614" s="5">
        <v>11.9</v>
      </c>
      <c r="AO2614" s="5">
        <v>0.51</v>
      </c>
      <c r="AT2614" s="5">
        <v>33.799999999999997</v>
      </c>
      <c r="AU2614" s="20">
        <v>0.6</v>
      </c>
      <c r="AV2614" s="5">
        <v>0.22</v>
      </c>
      <c r="AW2614" s="5">
        <v>0.01</v>
      </c>
      <c r="AX2614" s="5">
        <v>0.01</v>
      </c>
      <c r="AZ2614" s="21"/>
      <c r="BA2614" s="5">
        <v>6.92</v>
      </c>
      <c r="BC2614" s="20">
        <v>1.1000000000000001E-3</v>
      </c>
      <c r="BE2614" s="21"/>
      <c r="BF2614" s="20">
        <v>0.09</v>
      </c>
      <c r="BH2614" s="5">
        <v>7.65</v>
      </c>
      <c r="BO2614" s="5">
        <v>53.5</v>
      </c>
      <c r="BQ2614" s="20">
        <v>9.89</v>
      </c>
      <c r="BR2614" s="20">
        <v>10.37</v>
      </c>
      <c r="BX2614" s="5">
        <v>9.6999999999999993</v>
      </c>
      <c r="BY2614" s="20">
        <v>1.5</v>
      </c>
    </row>
    <row r="2615" spans="1:77" x14ac:dyDescent="0.2">
      <c r="A2615" s="2" t="s">
        <v>313</v>
      </c>
      <c r="B2615" s="3">
        <v>36165</v>
      </c>
      <c r="C2615" s="4">
        <v>23</v>
      </c>
      <c r="F2615" s="5">
        <v>0.7</v>
      </c>
      <c r="G2615" s="20">
        <v>0.48</v>
      </c>
      <c r="H2615" s="5">
        <v>0.04</v>
      </c>
      <c r="J2615" s="21"/>
      <c r="M2615" s="21"/>
      <c r="N2615" s="21"/>
      <c r="Q2615" s="21"/>
      <c r="S2615" s="5">
        <v>19</v>
      </c>
      <c r="T2615" s="5">
        <v>25</v>
      </c>
      <c r="U2615" s="21"/>
      <c r="V2615" s="5">
        <v>15</v>
      </c>
      <c r="W2615" s="5">
        <v>0.05</v>
      </c>
      <c r="AB2615" s="20">
        <v>1.73</v>
      </c>
      <c r="AD2615" s="21"/>
      <c r="AE2615" s="5">
        <v>10</v>
      </c>
      <c r="AI2615" s="21"/>
      <c r="AJ2615" s="5">
        <v>26.1</v>
      </c>
      <c r="AN2615" s="5">
        <v>3.6</v>
      </c>
      <c r="AO2615" s="5">
        <v>0.02</v>
      </c>
      <c r="AT2615" s="5">
        <v>11</v>
      </c>
      <c r="AU2615" s="21"/>
      <c r="AV2615" s="5">
        <v>61.87</v>
      </c>
      <c r="AW2615" s="5">
        <v>0.01</v>
      </c>
      <c r="AX2615" s="5">
        <v>0.01</v>
      </c>
      <c r="AY2615" s="22"/>
      <c r="AZ2615" s="20">
        <v>0.01</v>
      </c>
      <c r="BA2615" s="5">
        <v>5.26</v>
      </c>
      <c r="BC2615" s="21"/>
      <c r="BE2615" s="5">
        <v>4.0999999999999996</v>
      </c>
      <c r="BH2615" s="5">
        <v>0.24</v>
      </c>
      <c r="BI2615" s="20">
        <v>1.23</v>
      </c>
      <c r="BO2615" s="5">
        <v>18.399999999999999</v>
      </c>
      <c r="BQ2615" s="21"/>
      <c r="BR2615" s="21"/>
      <c r="BX2615" s="5">
        <v>7.2</v>
      </c>
      <c r="BY2615" s="21"/>
    </row>
    <row r="2616" spans="1:77" x14ac:dyDescent="0.2">
      <c r="A2616" s="2" t="s">
        <v>421</v>
      </c>
      <c r="B2616" s="3">
        <v>42109</v>
      </c>
      <c r="C2616" s="4">
        <v>24</v>
      </c>
      <c r="F2616" s="21"/>
      <c r="G2616" s="5">
        <v>8.9999999999999993E-3</v>
      </c>
      <c r="H2616" s="5">
        <v>0.01</v>
      </c>
      <c r="M2616" s="5">
        <v>7.0000000000000007E-2</v>
      </c>
      <c r="S2616" s="5">
        <v>79.599999999999994</v>
      </c>
      <c r="T2616" s="5">
        <v>19</v>
      </c>
      <c r="V2616" s="5">
        <v>2</v>
      </c>
      <c r="W2616" s="5">
        <v>0.01</v>
      </c>
      <c r="AB2616" s="5">
        <v>3.82</v>
      </c>
      <c r="AD2616" s="20">
        <v>1.76</v>
      </c>
      <c r="AE2616" s="5">
        <v>7.03</v>
      </c>
      <c r="AJ2616" s="5">
        <v>52.5</v>
      </c>
      <c r="AN2616" s="5">
        <v>6.59</v>
      </c>
      <c r="AO2616" s="5">
        <v>3.0000000000000001E-3</v>
      </c>
      <c r="AT2616" s="5">
        <v>8.5299999999999994</v>
      </c>
      <c r="AV2616" s="5">
        <v>102.7</v>
      </c>
      <c r="AW2616" s="5">
        <v>0.01</v>
      </c>
      <c r="AX2616" s="5">
        <v>0.09</v>
      </c>
      <c r="AY2616" s="22"/>
      <c r="AZ2616" s="21"/>
      <c r="BA2616" s="5">
        <v>7.44</v>
      </c>
      <c r="BE2616" s="21"/>
      <c r="BF2616" s="20">
        <v>5.68</v>
      </c>
      <c r="BH2616" s="5">
        <v>2.2599999999999998</v>
      </c>
      <c r="BI2616" s="22"/>
      <c r="BO2616" s="5">
        <v>25</v>
      </c>
      <c r="BQ2616" s="20">
        <v>4.9800000000000004</v>
      </c>
      <c r="BR2616" s="20">
        <v>5.07</v>
      </c>
      <c r="BX2616" s="5">
        <v>10.1</v>
      </c>
    </row>
    <row r="2617" spans="1:77" x14ac:dyDescent="0.2">
      <c r="A2617" s="2" t="s">
        <v>422</v>
      </c>
      <c r="B2617" s="3">
        <v>42345</v>
      </c>
      <c r="C2617" s="4">
        <v>22</v>
      </c>
      <c r="F2617" s="21"/>
      <c r="G2617" s="20">
        <v>0.4</v>
      </c>
      <c r="H2617" s="5">
        <v>0.47</v>
      </c>
      <c r="J2617" s="5">
        <v>4.5999999999999996</v>
      </c>
      <c r="M2617" s="5">
        <v>2.91</v>
      </c>
      <c r="N2617" s="5">
        <v>0.2</v>
      </c>
      <c r="O2617" s="22"/>
      <c r="Q2617" s="5">
        <v>0.02</v>
      </c>
      <c r="S2617" s="21"/>
      <c r="T2617" s="5">
        <v>25</v>
      </c>
      <c r="U2617" s="5">
        <v>1</v>
      </c>
      <c r="V2617" s="5">
        <v>29</v>
      </c>
      <c r="W2617" s="21"/>
      <c r="AB2617" s="5">
        <v>1.4</v>
      </c>
      <c r="AC2617" s="20">
        <v>10</v>
      </c>
      <c r="AD2617" s="21"/>
      <c r="AE2617" s="21"/>
      <c r="AI2617" s="5">
        <v>0.5</v>
      </c>
      <c r="AJ2617" s="21"/>
      <c r="AN2617" s="21"/>
      <c r="AO2617" s="21"/>
      <c r="AT2617" s="21"/>
      <c r="AU2617" s="5">
        <v>1</v>
      </c>
      <c r="AV2617" s="5">
        <v>0.22</v>
      </c>
      <c r="AW2617" s="5">
        <v>0.01</v>
      </c>
      <c r="AX2617" s="5">
        <v>0.2</v>
      </c>
      <c r="AZ2617" s="22"/>
      <c r="BA2617" s="5">
        <v>6.16</v>
      </c>
      <c r="BC2617" s="5">
        <v>1.9E-3</v>
      </c>
      <c r="BE2617" s="21"/>
      <c r="BH2617" s="5">
        <v>2.87</v>
      </c>
      <c r="BI2617" s="21"/>
      <c r="BN2617" s="22"/>
      <c r="BO2617" s="5">
        <v>60.9</v>
      </c>
      <c r="BQ2617" s="21"/>
      <c r="BR2617" s="21"/>
      <c r="BX2617" s="5">
        <v>10.9</v>
      </c>
      <c r="BY2617" s="5">
        <v>3.16</v>
      </c>
    </row>
    <row r="2618" spans="1:77" x14ac:dyDescent="0.2">
      <c r="A2618" s="2" t="s">
        <v>303</v>
      </c>
      <c r="B2618" s="3">
        <v>41597</v>
      </c>
      <c r="C2618" s="4">
        <v>25</v>
      </c>
      <c r="F2618" s="21"/>
      <c r="G2618" s="5">
        <v>0.36</v>
      </c>
      <c r="H2618" s="5">
        <v>0.21</v>
      </c>
      <c r="J2618" s="22"/>
      <c r="M2618" s="20">
        <v>1.24</v>
      </c>
      <c r="N2618" s="22"/>
      <c r="Q2618" s="22"/>
      <c r="S2618" s="5">
        <v>46.1</v>
      </c>
      <c r="T2618" s="5">
        <v>24</v>
      </c>
      <c r="U2618" s="22"/>
      <c r="V2618" s="5">
        <v>12</v>
      </c>
      <c r="W2618" s="5">
        <v>3.58</v>
      </c>
      <c r="AB2618" s="5">
        <v>1.77</v>
      </c>
      <c r="AD2618" s="20">
        <v>10.88</v>
      </c>
      <c r="AE2618" s="5">
        <v>5.03</v>
      </c>
      <c r="AI2618" s="22"/>
      <c r="AJ2618" s="5">
        <v>32</v>
      </c>
      <c r="AN2618" s="5">
        <v>4.16</v>
      </c>
      <c r="AO2618" s="5">
        <v>0.36</v>
      </c>
      <c r="AT2618" s="5">
        <v>12.2</v>
      </c>
      <c r="AU2618" s="22"/>
      <c r="AV2618" s="5">
        <v>0.22</v>
      </c>
      <c r="AW2618" s="5">
        <v>0.01</v>
      </c>
      <c r="AX2618" s="5">
        <v>0.23</v>
      </c>
      <c r="AY2618" s="20">
        <v>0.06</v>
      </c>
      <c r="AZ2618" s="21"/>
      <c r="BA2618" s="5">
        <v>6.3</v>
      </c>
      <c r="BC2618" s="22"/>
      <c r="BE2618" s="21"/>
      <c r="BF2618" s="20">
        <v>0.27</v>
      </c>
      <c r="BH2618" s="5">
        <v>1.85</v>
      </c>
      <c r="BI2618" s="21"/>
      <c r="BO2618" s="5">
        <v>31.6</v>
      </c>
      <c r="BQ2618" s="20">
        <v>3.19</v>
      </c>
      <c r="BR2618" s="20">
        <v>3.56</v>
      </c>
      <c r="BX2618" s="5">
        <v>11</v>
      </c>
      <c r="BY2618" s="22"/>
    </row>
    <row r="2619" spans="1:77" x14ac:dyDescent="0.2">
      <c r="A2619" s="2" t="s">
        <v>303</v>
      </c>
      <c r="B2619" s="3">
        <v>40799</v>
      </c>
      <c r="C2619" s="4">
        <v>26</v>
      </c>
      <c r="F2619" s="21"/>
      <c r="G2619" s="5">
        <v>0.35</v>
      </c>
      <c r="H2619" s="5">
        <v>0.14000000000000001</v>
      </c>
      <c r="J2619" s="20">
        <v>2.8</v>
      </c>
      <c r="M2619" s="20">
        <v>0.85</v>
      </c>
      <c r="N2619" s="22"/>
      <c r="O2619" s="22"/>
      <c r="Q2619" s="22"/>
      <c r="S2619" s="5">
        <v>46.7</v>
      </c>
      <c r="T2619" s="5">
        <v>30</v>
      </c>
      <c r="U2619" s="22"/>
      <c r="V2619" s="5">
        <v>10</v>
      </c>
      <c r="W2619" s="5">
        <v>2.7</v>
      </c>
      <c r="AB2619" s="5">
        <v>1.33</v>
      </c>
      <c r="AD2619" s="20">
        <v>3.14</v>
      </c>
      <c r="AE2619" s="5">
        <v>7.4</v>
      </c>
      <c r="AI2619" s="22"/>
      <c r="AJ2619" s="5">
        <v>35.200000000000003</v>
      </c>
      <c r="AN2619" s="5">
        <v>4.75</v>
      </c>
      <c r="AO2619" s="5">
        <v>0.3</v>
      </c>
      <c r="AT2619" s="5">
        <v>14</v>
      </c>
      <c r="AU2619" s="22"/>
      <c r="AV2619" s="5">
        <v>0.35</v>
      </c>
      <c r="AW2619" s="5">
        <v>0.01</v>
      </c>
      <c r="AX2619" s="5">
        <v>0.16</v>
      </c>
      <c r="AZ2619" s="21"/>
      <c r="BA2619" s="5">
        <v>6.16</v>
      </c>
      <c r="BC2619" s="22"/>
      <c r="BE2619" s="21"/>
      <c r="BF2619" s="20">
        <v>0.24</v>
      </c>
      <c r="BH2619" s="5">
        <v>1.86</v>
      </c>
      <c r="BI2619" s="21"/>
      <c r="BO2619" s="5">
        <v>42.8</v>
      </c>
      <c r="BQ2619" s="20">
        <v>3.61</v>
      </c>
      <c r="BR2619" s="20">
        <v>3.72</v>
      </c>
      <c r="BT2619" s="20">
        <v>30</v>
      </c>
      <c r="BX2619" s="5">
        <v>12.7</v>
      </c>
      <c r="BY2619" s="22"/>
    </row>
    <row r="2620" spans="1:77" x14ac:dyDescent="0.2">
      <c r="A2620" s="2" t="s">
        <v>313</v>
      </c>
      <c r="B2620" s="3">
        <v>35760</v>
      </c>
      <c r="C2620" s="4">
        <v>23</v>
      </c>
      <c r="F2620" s="5">
        <v>0.74</v>
      </c>
      <c r="G2620" s="5">
        <v>0.39</v>
      </c>
      <c r="H2620" s="5">
        <v>0.02</v>
      </c>
      <c r="M2620" s="22"/>
      <c r="S2620" s="5">
        <v>22</v>
      </c>
      <c r="T2620" s="5">
        <v>11</v>
      </c>
      <c r="V2620" s="5">
        <v>9.1</v>
      </c>
      <c r="W2620" s="5">
        <v>0.25</v>
      </c>
      <c r="AB2620" s="5">
        <v>1.82</v>
      </c>
      <c r="AD2620" s="22"/>
      <c r="AE2620" s="5">
        <v>5.9</v>
      </c>
      <c r="AJ2620" s="5">
        <v>20.2</v>
      </c>
      <c r="AN2620" s="5">
        <v>5.8</v>
      </c>
      <c r="AO2620" s="5">
        <v>0.05</v>
      </c>
      <c r="AT2620" s="5">
        <v>8.8000000000000007</v>
      </c>
      <c r="AV2620" s="5">
        <v>42.67</v>
      </c>
      <c r="AW2620" s="5">
        <v>0.01</v>
      </c>
      <c r="AX2620" s="5">
        <v>0.01</v>
      </c>
      <c r="AY2620" s="20">
        <v>8.2000000000000007E-3</v>
      </c>
      <c r="AZ2620" s="21"/>
      <c r="BA2620" s="5">
        <v>5.48</v>
      </c>
      <c r="BE2620" s="5">
        <v>3.2</v>
      </c>
      <c r="BF2620" s="22"/>
      <c r="BH2620" s="5">
        <v>0.24</v>
      </c>
      <c r="BI2620" s="5">
        <v>0.7</v>
      </c>
      <c r="BO2620" s="5">
        <v>23.2</v>
      </c>
      <c r="BQ2620" s="22"/>
      <c r="BR2620" s="22"/>
      <c r="BX2620" s="5">
        <v>9.5</v>
      </c>
    </row>
    <row r="2621" spans="1:77" x14ac:dyDescent="0.2">
      <c r="A2621" s="2" t="s">
        <v>326</v>
      </c>
      <c r="B2621" s="3">
        <v>41373</v>
      </c>
      <c r="C2621" s="4">
        <v>27</v>
      </c>
      <c r="F2621" s="21"/>
      <c r="G2621" s="5">
        <v>7.0000000000000007E-2</v>
      </c>
      <c r="H2621" s="5">
        <v>0.03</v>
      </c>
      <c r="M2621" s="20">
        <v>0.33</v>
      </c>
      <c r="O2621" s="22"/>
      <c r="S2621" s="5">
        <v>47</v>
      </c>
      <c r="T2621" s="5">
        <v>27</v>
      </c>
      <c r="V2621" s="5">
        <v>1.7</v>
      </c>
      <c r="W2621" s="5">
        <v>1.86</v>
      </c>
      <c r="AB2621" s="5">
        <v>3.04</v>
      </c>
      <c r="AD2621" s="20">
        <v>2.4900000000000002</v>
      </c>
      <c r="AE2621" s="5">
        <v>12.5</v>
      </c>
      <c r="AJ2621" s="5">
        <v>40</v>
      </c>
      <c r="AN2621" s="5">
        <v>5.86</v>
      </c>
      <c r="AO2621" s="5">
        <v>0.17</v>
      </c>
      <c r="AT2621" s="5">
        <v>11</v>
      </c>
      <c r="AU2621" s="20">
        <v>13</v>
      </c>
      <c r="AV2621" s="5">
        <v>46.03</v>
      </c>
      <c r="AW2621" s="5">
        <v>0.01</v>
      </c>
      <c r="AX2621" s="5">
        <v>0.01</v>
      </c>
      <c r="AY2621" s="5">
        <v>0.02</v>
      </c>
      <c r="AZ2621" s="22"/>
      <c r="BA2621" s="5">
        <v>6.56</v>
      </c>
      <c r="BE2621" s="21"/>
      <c r="BF2621" s="20">
        <v>1.4</v>
      </c>
      <c r="BH2621" s="5">
        <v>1.0900000000000001</v>
      </c>
      <c r="BI2621" s="21"/>
      <c r="BN2621" s="22"/>
      <c r="BO2621" s="5">
        <v>50.6</v>
      </c>
      <c r="BQ2621" s="20">
        <v>3.65</v>
      </c>
      <c r="BR2621" s="20">
        <v>3.74</v>
      </c>
      <c r="BT2621" s="20">
        <v>16</v>
      </c>
      <c r="BX2621" s="5">
        <v>10.199999999999999</v>
      </c>
    </row>
    <row r="2622" spans="1:77" x14ac:dyDescent="0.2">
      <c r="A2622" s="2" t="s">
        <v>326</v>
      </c>
      <c r="B2622" s="3">
        <v>40744</v>
      </c>
      <c r="C2622" s="4">
        <v>37</v>
      </c>
      <c r="F2622" s="21"/>
      <c r="G2622" s="5">
        <v>0.08</v>
      </c>
      <c r="H2622" s="5">
        <v>0.03</v>
      </c>
      <c r="J2622" s="20">
        <v>0.2</v>
      </c>
      <c r="M2622" s="20">
        <v>0.34</v>
      </c>
      <c r="N2622" s="20">
        <v>0.2</v>
      </c>
      <c r="O2622" s="22"/>
      <c r="Q2622" s="20">
        <v>0.33</v>
      </c>
      <c r="S2622" s="5">
        <v>44.7</v>
      </c>
      <c r="T2622" s="5">
        <v>27</v>
      </c>
      <c r="U2622" s="20">
        <v>0.2</v>
      </c>
      <c r="V2622" s="5">
        <v>2.1</v>
      </c>
      <c r="W2622" s="5">
        <v>1.26</v>
      </c>
      <c r="AB2622" s="5">
        <v>3.45</v>
      </c>
      <c r="AD2622" s="20">
        <v>5.81</v>
      </c>
      <c r="AE2622" s="5">
        <v>12.5</v>
      </c>
      <c r="AI2622" s="20">
        <v>9</v>
      </c>
      <c r="AJ2622" s="5">
        <v>40.200000000000003</v>
      </c>
      <c r="AN2622" s="5">
        <v>5.82</v>
      </c>
      <c r="AO2622" s="5">
        <v>0.16</v>
      </c>
      <c r="AS2622" s="20">
        <v>0.35</v>
      </c>
      <c r="AT2622" s="5">
        <v>7.77</v>
      </c>
      <c r="AU2622" s="20">
        <v>14</v>
      </c>
      <c r="AV2622" s="5">
        <v>54.44</v>
      </c>
      <c r="AW2622" s="5">
        <v>0.01</v>
      </c>
      <c r="AX2622" s="5">
        <v>0.01</v>
      </c>
      <c r="AY2622" s="21"/>
      <c r="BA2622" s="5">
        <v>6.67</v>
      </c>
      <c r="BC2622" s="20">
        <v>1.1000000000000001E-3</v>
      </c>
      <c r="BE2622" s="21"/>
      <c r="BF2622" s="20">
        <v>1.33</v>
      </c>
      <c r="BH2622" s="5">
        <v>1.1000000000000001</v>
      </c>
      <c r="BI2622" s="21"/>
      <c r="BN2622" s="22"/>
      <c r="BO2622" s="5">
        <v>44</v>
      </c>
      <c r="BQ2622" s="20">
        <v>3.66</v>
      </c>
      <c r="BR2622" s="20">
        <v>3.45</v>
      </c>
      <c r="BS2622" s="20">
        <v>0.2</v>
      </c>
      <c r="BT2622" s="20">
        <v>17</v>
      </c>
      <c r="BV2622" s="20">
        <v>0.14000000000000001</v>
      </c>
      <c r="BW2622" s="20">
        <v>0.43</v>
      </c>
      <c r="BX2622" s="5">
        <v>10.199999999999999</v>
      </c>
      <c r="BY2622" s="20">
        <v>28</v>
      </c>
    </row>
    <row r="2623" spans="1:77" x14ac:dyDescent="0.2">
      <c r="A2623" s="2" t="s">
        <v>148</v>
      </c>
      <c r="B2623" s="3">
        <v>40115</v>
      </c>
      <c r="C2623" s="4">
        <v>31</v>
      </c>
      <c r="F2623" s="21"/>
      <c r="G2623" s="5">
        <v>3.0000000000000001E-3</v>
      </c>
      <c r="H2623" s="5">
        <v>0.64</v>
      </c>
      <c r="J2623" s="20">
        <v>4.5999999999999996</v>
      </c>
      <c r="M2623" s="20">
        <v>0.5</v>
      </c>
      <c r="N2623" s="20">
        <v>0.2</v>
      </c>
      <c r="P2623" s="22"/>
      <c r="Q2623" s="20">
        <v>0.02</v>
      </c>
      <c r="R2623" s="22"/>
      <c r="S2623" s="5">
        <v>109</v>
      </c>
      <c r="T2623" s="5">
        <v>26</v>
      </c>
      <c r="U2623" s="20">
        <v>0.3</v>
      </c>
      <c r="V2623" s="5">
        <v>2.2000000000000002</v>
      </c>
      <c r="W2623" s="5">
        <v>4.01</v>
      </c>
      <c r="AB2623" s="5">
        <v>8.3800000000000008</v>
      </c>
      <c r="AD2623" s="20">
        <v>0.23</v>
      </c>
      <c r="AE2623" s="5">
        <v>4.2</v>
      </c>
      <c r="AI2623" s="20">
        <v>0.5</v>
      </c>
      <c r="AJ2623" s="5">
        <v>68.099999999999994</v>
      </c>
      <c r="AK2623" s="22"/>
      <c r="AN2623" s="5">
        <v>13.8</v>
      </c>
      <c r="AO2623" s="5">
        <v>0.22</v>
      </c>
      <c r="AS2623" s="22"/>
      <c r="AT2623" s="5">
        <v>17.600000000000001</v>
      </c>
      <c r="AU2623" s="20">
        <v>0.5</v>
      </c>
      <c r="AV2623" s="5">
        <v>0.22</v>
      </c>
      <c r="AW2623" s="5">
        <v>0.01</v>
      </c>
      <c r="AX2623" s="5">
        <v>0.01</v>
      </c>
      <c r="AY2623" s="21"/>
      <c r="BA2623" s="5">
        <v>7.16</v>
      </c>
      <c r="BC2623" s="20">
        <v>1E-3</v>
      </c>
      <c r="BD2623" s="22"/>
      <c r="BE2623" s="21"/>
      <c r="BF2623" s="20">
        <v>0.25</v>
      </c>
      <c r="BH2623" s="5">
        <v>5.95</v>
      </c>
      <c r="BI2623" s="21"/>
      <c r="BO2623" s="5">
        <v>48.3</v>
      </c>
      <c r="BQ2623" s="22"/>
      <c r="BR2623" s="22"/>
      <c r="BW2623" s="20">
        <v>0.5</v>
      </c>
      <c r="BX2623" s="5">
        <v>9.8000000000000007</v>
      </c>
      <c r="BY2623" s="20">
        <v>7.6</v>
      </c>
    </row>
    <row r="2624" spans="1:77" x14ac:dyDescent="0.2">
      <c r="A2624" s="2" t="s">
        <v>202</v>
      </c>
      <c r="B2624" s="3">
        <v>34143</v>
      </c>
      <c r="C2624" s="4">
        <v>29</v>
      </c>
      <c r="F2624" s="5">
        <v>1E-3</v>
      </c>
      <c r="G2624" s="21"/>
      <c r="H2624" s="5">
        <v>0.04</v>
      </c>
      <c r="J2624" s="20">
        <v>1.2</v>
      </c>
      <c r="M2624" s="20">
        <v>0.18</v>
      </c>
      <c r="N2624" s="20">
        <v>1</v>
      </c>
      <c r="O2624" s="22"/>
      <c r="Q2624" s="20">
        <v>0.1</v>
      </c>
      <c r="S2624" s="5">
        <v>125.5</v>
      </c>
      <c r="T2624" s="5">
        <v>42</v>
      </c>
      <c r="U2624" s="20">
        <v>23</v>
      </c>
      <c r="V2624" s="5">
        <v>18</v>
      </c>
      <c r="W2624" s="5">
        <v>1.97</v>
      </c>
      <c r="AB2624" s="5">
        <v>6.68</v>
      </c>
      <c r="AE2624" s="5">
        <v>1.05</v>
      </c>
      <c r="AI2624" s="20">
        <v>0.7</v>
      </c>
      <c r="AJ2624" s="5">
        <v>37.299999999999997</v>
      </c>
      <c r="AN2624" s="5">
        <v>4.91</v>
      </c>
      <c r="AO2624" s="5">
        <v>0.18</v>
      </c>
      <c r="AT2624" s="5">
        <v>13</v>
      </c>
      <c r="AU2624" s="20">
        <v>37</v>
      </c>
      <c r="AV2624" s="5">
        <v>0.09</v>
      </c>
      <c r="AW2624" s="5">
        <v>9.9999985535000006E-3</v>
      </c>
      <c r="AX2624" s="5">
        <v>0.1</v>
      </c>
      <c r="AY2624" s="21"/>
      <c r="AZ2624" s="22"/>
      <c r="BA2624" s="5">
        <v>7.6</v>
      </c>
      <c r="BC2624" s="20">
        <v>0.3</v>
      </c>
      <c r="BE2624" s="5">
        <v>0.1</v>
      </c>
      <c r="BH2624" s="5">
        <v>3.61</v>
      </c>
      <c r="BI2624" s="21"/>
      <c r="BN2624" s="22"/>
      <c r="BO2624" s="5">
        <v>102</v>
      </c>
      <c r="BX2624" s="5">
        <v>9.4</v>
      </c>
      <c r="BY2624" s="20">
        <v>7</v>
      </c>
    </row>
    <row r="2625" spans="1:77" x14ac:dyDescent="0.2">
      <c r="A2625" s="2" t="s">
        <v>342</v>
      </c>
      <c r="B2625" s="3">
        <v>32806</v>
      </c>
      <c r="C2625" s="4">
        <v>22</v>
      </c>
      <c r="F2625" s="20">
        <v>0.12</v>
      </c>
      <c r="G2625" s="22"/>
      <c r="H2625" s="5">
        <v>0.06</v>
      </c>
      <c r="J2625" s="22"/>
      <c r="M2625" s="20">
        <v>0.55000000000000004</v>
      </c>
      <c r="N2625" s="22"/>
      <c r="O2625" s="22"/>
      <c r="Q2625" s="22"/>
      <c r="S2625" s="20">
        <v>8</v>
      </c>
      <c r="T2625" s="5">
        <v>78</v>
      </c>
      <c r="U2625" s="22"/>
      <c r="V2625" s="5">
        <v>4</v>
      </c>
      <c r="W2625" s="20">
        <v>0.1</v>
      </c>
      <c r="AB2625" s="5">
        <v>9.16</v>
      </c>
      <c r="AD2625" s="22"/>
      <c r="AE2625" s="20">
        <v>2.1</v>
      </c>
      <c r="AI2625" s="22"/>
      <c r="AJ2625" s="5">
        <v>34.6</v>
      </c>
      <c r="AN2625" s="20">
        <v>7.3</v>
      </c>
      <c r="AO2625" s="20">
        <v>0.08</v>
      </c>
      <c r="AT2625" s="20">
        <v>42</v>
      </c>
      <c r="AU2625" s="22"/>
      <c r="AV2625" s="5">
        <v>12.48</v>
      </c>
      <c r="AW2625" s="5">
        <v>9.8534999999999994E-3</v>
      </c>
      <c r="AX2625" s="5">
        <v>0.01</v>
      </c>
      <c r="AY2625" s="5">
        <v>0.02</v>
      </c>
      <c r="AZ2625" s="22"/>
      <c r="BA2625" s="5">
        <v>4.76</v>
      </c>
      <c r="BC2625" s="22"/>
      <c r="BE2625" s="5">
        <v>10.4</v>
      </c>
      <c r="BF2625" s="22"/>
      <c r="BH2625" s="5">
        <v>0.04</v>
      </c>
      <c r="BI2625" s="21"/>
      <c r="BO2625" s="5">
        <v>23.1</v>
      </c>
      <c r="BQ2625" s="22"/>
      <c r="BR2625" s="22"/>
      <c r="BX2625" s="5">
        <v>8.6999999999999993</v>
      </c>
      <c r="BY2625" s="22"/>
    </row>
    <row r="2626" spans="1:77" x14ac:dyDescent="0.2">
      <c r="A2626" s="2" t="s">
        <v>156</v>
      </c>
      <c r="B2626" s="3">
        <v>35702</v>
      </c>
      <c r="C2626" s="4">
        <v>32</v>
      </c>
      <c r="F2626" s="5">
        <v>4.0000000000000001E-3</v>
      </c>
      <c r="G2626" s="5">
        <v>3.0000000000000001E-3</v>
      </c>
      <c r="H2626" s="5">
        <v>0.43</v>
      </c>
      <c r="J2626" s="20">
        <v>0.2</v>
      </c>
      <c r="M2626" s="20">
        <v>0.49</v>
      </c>
      <c r="N2626" s="20">
        <v>1</v>
      </c>
      <c r="O2626" s="20">
        <v>50</v>
      </c>
      <c r="Q2626" s="20">
        <v>0.2</v>
      </c>
      <c r="S2626" s="5">
        <v>77</v>
      </c>
      <c r="T2626" s="5">
        <v>42</v>
      </c>
      <c r="U2626" s="20">
        <v>0.2</v>
      </c>
      <c r="V2626" s="5">
        <v>5.5</v>
      </c>
      <c r="W2626" s="5">
        <v>4.75</v>
      </c>
      <c r="AB2626" s="5">
        <v>4.08</v>
      </c>
      <c r="AE2626" s="5">
        <v>2.1</v>
      </c>
      <c r="AI2626" s="20">
        <v>1</v>
      </c>
      <c r="AJ2626" s="5">
        <v>56.6</v>
      </c>
      <c r="AN2626" s="5">
        <v>4.0999999999999996</v>
      </c>
      <c r="AO2626" s="5">
        <v>0.31</v>
      </c>
      <c r="AT2626" s="5">
        <v>16</v>
      </c>
      <c r="AU2626" s="20">
        <v>1</v>
      </c>
      <c r="AV2626" s="5">
        <v>0.22</v>
      </c>
      <c r="AW2626" s="5">
        <v>9.8534999999999994E-3</v>
      </c>
      <c r="AX2626" s="5">
        <v>0.01</v>
      </c>
      <c r="AY2626" s="5">
        <v>7.4000000000000003E-3</v>
      </c>
      <c r="AZ2626" s="22"/>
      <c r="BA2626" s="5">
        <v>7.21</v>
      </c>
      <c r="BC2626" s="20">
        <v>3.0999999999999999E-3</v>
      </c>
      <c r="BE2626" s="5">
        <v>0.2</v>
      </c>
      <c r="BF2626" s="22"/>
      <c r="BH2626" s="5">
        <v>3.86</v>
      </c>
      <c r="BI2626" s="21"/>
      <c r="BN2626" s="22"/>
      <c r="BO2626" s="5">
        <v>38.9</v>
      </c>
      <c r="BX2626" s="5">
        <v>8.4</v>
      </c>
      <c r="BY2626" s="20">
        <v>1</v>
      </c>
    </row>
    <row r="2627" spans="1:77" x14ac:dyDescent="0.2">
      <c r="A2627" s="2" t="s">
        <v>203</v>
      </c>
      <c r="B2627" s="3">
        <v>38078</v>
      </c>
      <c r="C2627" s="4">
        <v>21</v>
      </c>
      <c r="F2627" s="20">
        <v>0.02</v>
      </c>
      <c r="G2627" s="21"/>
      <c r="H2627" s="5">
        <v>0.28999999999999998</v>
      </c>
      <c r="M2627" s="5">
        <v>0.67</v>
      </c>
      <c r="S2627" s="5">
        <v>109</v>
      </c>
      <c r="T2627" s="5">
        <v>29</v>
      </c>
      <c r="V2627" s="5">
        <v>1.3</v>
      </c>
      <c r="W2627" s="5">
        <v>3.1</v>
      </c>
      <c r="AB2627" s="5">
        <v>39.25</v>
      </c>
      <c r="AD2627" s="21"/>
      <c r="AE2627" s="5">
        <v>3.23</v>
      </c>
      <c r="AJ2627" s="5">
        <v>64.5</v>
      </c>
      <c r="AN2627" s="5">
        <v>13.6</v>
      </c>
      <c r="AO2627" s="5">
        <v>0.14000000000000001</v>
      </c>
      <c r="AT2627" s="5">
        <v>15.5</v>
      </c>
      <c r="AV2627" s="5">
        <v>0.44</v>
      </c>
      <c r="AW2627" s="5">
        <v>9.8534999999999994E-3</v>
      </c>
      <c r="AX2627" s="5">
        <v>0.3</v>
      </c>
      <c r="AY2627" s="21"/>
      <c r="AZ2627" s="22"/>
      <c r="BA2627" s="5">
        <v>7.16</v>
      </c>
      <c r="BE2627" s="20">
        <v>0.23</v>
      </c>
      <c r="BF2627" s="21"/>
      <c r="BH2627" s="5">
        <v>6.36</v>
      </c>
      <c r="BO2627" s="5">
        <v>7.47</v>
      </c>
      <c r="BQ2627" s="21"/>
      <c r="BR2627" s="21"/>
      <c r="BS2627" s="21"/>
      <c r="BT2627" s="21"/>
      <c r="BV2627" s="21"/>
      <c r="BX2627" s="5">
        <v>9.3000000000000007</v>
      </c>
    </row>
    <row r="2628" spans="1:77" x14ac:dyDescent="0.2">
      <c r="A2628" s="2" t="s">
        <v>335</v>
      </c>
      <c r="B2628" s="3">
        <v>38257</v>
      </c>
      <c r="C2628" s="4">
        <v>32</v>
      </c>
      <c r="F2628" s="5">
        <v>0.95</v>
      </c>
      <c r="G2628" s="5">
        <v>0.82</v>
      </c>
      <c r="H2628" s="5">
        <v>0.09</v>
      </c>
      <c r="J2628" s="20">
        <v>0.4</v>
      </c>
      <c r="M2628" s="5">
        <v>0.68</v>
      </c>
      <c r="N2628" s="20">
        <v>7.2</v>
      </c>
      <c r="O2628" s="20">
        <v>10</v>
      </c>
      <c r="Q2628" s="20">
        <v>1.4</v>
      </c>
      <c r="S2628" s="5">
        <v>22.2</v>
      </c>
      <c r="T2628" s="5">
        <v>10</v>
      </c>
      <c r="U2628" s="20">
        <v>0.9</v>
      </c>
      <c r="V2628" s="5">
        <v>9.4</v>
      </c>
      <c r="W2628" s="5">
        <v>4.74</v>
      </c>
      <c r="AB2628" s="5">
        <v>1.61</v>
      </c>
      <c r="AD2628" s="22"/>
      <c r="AE2628" s="5">
        <v>13.3</v>
      </c>
      <c r="AI2628" s="20">
        <v>8.1</v>
      </c>
      <c r="AJ2628" s="5">
        <v>29</v>
      </c>
      <c r="AN2628" s="5">
        <v>4.18</v>
      </c>
      <c r="AO2628" s="5">
        <v>0.04</v>
      </c>
      <c r="AT2628" s="5">
        <v>7.57</v>
      </c>
      <c r="AU2628" s="20">
        <v>37</v>
      </c>
      <c r="AV2628" s="5">
        <v>23.46</v>
      </c>
      <c r="AW2628" s="5">
        <v>9.8534999999999994E-3</v>
      </c>
      <c r="AX2628" s="5">
        <v>0.01</v>
      </c>
      <c r="AZ2628" s="5">
        <v>5.0000000000000001E-3</v>
      </c>
      <c r="BA2628" s="5">
        <v>4.5</v>
      </c>
      <c r="BC2628" s="20">
        <v>6.4999999999999997E-3</v>
      </c>
      <c r="BE2628" s="5">
        <v>2.7</v>
      </c>
      <c r="BF2628" s="22"/>
      <c r="BH2628" s="5">
        <v>0.09</v>
      </c>
      <c r="BN2628" s="22"/>
      <c r="BO2628" s="5">
        <v>76</v>
      </c>
      <c r="BW2628" s="22"/>
      <c r="BX2628" s="5">
        <v>12.4</v>
      </c>
      <c r="BY2628" s="20">
        <v>130</v>
      </c>
    </row>
    <row r="2629" spans="1:77" x14ac:dyDescent="0.2">
      <c r="A2629" s="2" t="s">
        <v>335</v>
      </c>
      <c r="B2629" s="3">
        <v>37053</v>
      </c>
      <c r="C2629" s="4">
        <v>23</v>
      </c>
      <c r="F2629" s="20">
        <v>1.4</v>
      </c>
      <c r="G2629" s="20">
        <v>1.28</v>
      </c>
      <c r="H2629" s="5">
        <v>0.14000000000000001</v>
      </c>
      <c r="M2629" s="20">
        <v>1</v>
      </c>
      <c r="S2629" s="20">
        <v>31.2</v>
      </c>
      <c r="T2629" s="5">
        <v>24</v>
      </c>
      <c r="V2629" s="5">
        <v>6.7</v>
      </c>
      <c r="W2629" s="20">
        <v>1.1000000000000001</v>
      </c>
      <c r="AB2629" s="5">
        <v>1.89</v>
      </c>
      <c r="AD2629" s="22"/>
      <c r="AE2629" s="20">
        <v>15.7</v>
      </c>
      <c r="AJ2629" s="5">
        <v>34.200000000000003</v>
      </c>
      <c r="AN2629" s="20">
        <v>4.75</v>
      </c>
      <c r="AO2629" s="20">
        <v>0.04</v>
      </c>
      <c r="AT2629" s="20">
        <v>8.4</v>
      </c>
      <c r="AV2629" s="5">
        <v>46.34</v>
      </c>
      <c r="AW2629" s="5">
        <v>9.8534999999999994E-3</v>
      </c>
      <c r="AX2629" s="5">
        <v>0.01</v>
      </c>
      <c r="AY2629" s="21"/>
      <c r="AZ2629" s="20">
        <v>5.0000000000000001E-3</v>
      </c>
      <c r="BA2629" s="5">
        <v>4.91</v>
      </c>
      <c r="BE2629" s="5">
        <v>0.9</v>
      </c>
      <c r="BF2629" s="22"/>
      <c r="BH2629" s="5">
        <v>0.08</v>
      </c>
      <c r="BI2629" s="21"/>
      <c r="BO2629" s="5">
        <v>68.2</v>
      </c>
      <c r="BQ2629" s="22"/>
      <c r="BR2629" s="22"/>
      <c r="BT2629" s="22"/>
      <c r="BX2629" s="5">
        <v>8.9</v>
      </c>
    </row>
    <row r="2630" spans="1:77" x14ac:dyDescent="0.2">
      <c r="A2630" s="2" t="s">
        <v>321</v>
      </c>
      <c r="B2630" s="3">
        <v>33610</v>
      </c>
      <c r="C2630" s="4">
        <v>21</v>
      </c>
      <c r="F2630" s="5">
        <v>0.04</v>
      </c>
      <c r="G2630" s="22"/>
      <c r="H2630" s="5">
        <v>0.05</v>
      </c>
      <c r="J2630" s="5">
        <v>0.5</v>
      </c>
      <c r="M2630" s="21"/>
      <c r="N2630" s="5">
        <v>7</v>
      </c>
      <c r="Q2630" s="5">
        <v>0.5</v>
      </c>
      <c r="S2630" s="5">
        <v>9.3000000000000007</v>
      </c>
      <c r="T2630" s="5">
        <v>60</v>
      </c>
      <c r="U2630" s="5">
        <v>2</v>
      </c>
      <c r="V2630" s="5">
        <v>2.7</v>
      </c>
      <c r="W2630" s="21"/>
      <c r="AB2630" s="20">
        <v>12.6</v>
      </c>
      <c r="AD2630" s="21"/>
      <c r="AE2630" s="21"/>
      <c r="AI2630" s="21"/>
      <c r="AJ2630" s="21"/>
      <c r="AN2630" s="21"/>
      <c r="AO2630" s="5">
        <v>0.04</v>
      </c>
      <c r="AT2630" s="21"/>
      <c r="AU2630" s="5">
        <v>5</v>
      </c>
      <c r="AV2630" s="5">
        <v>0.44</v>
      </c>
      <c r="AW2630" s="5">
        <v>9.8534999999999994E-3</v>
      </c>
      <c r="AX2630" s="5">
        <v>0.04</v>
      </c>
      <c r="AZ2630" s="22"/>
      <c r="BA2630" s="21"/>
      <c r="BC2630" s="5">
        <v>0.2</v>
      </c>
      <c r="BE2630" s="5">
        <v>0.1</v>
      </c>
      <c r="BF2630" s="22"/>
      <c r="BH2630" s="21"/>
      <c r="BI2630" s="20">
        <v>0.7</v>
      </c>
      <c r="BN2630" s="22"/>
      <c r="BO2630" s="5">
        <v>9.5</v>
      </c>
      <c r="BQ2630" s="21"/>
      <c r="BR2630" s="21"/>
      <c r="BX2630" s="5">
        <v>9.8000000000000007</v>
      </c>
      <c r="BY2630" s="5">
        <v>55000</v>
      </c>
    </row>
    <row r="2631" spans="1:77" x14ac:dyDescent="0.2">
      <c r="A2631" s="2" t="s">
        <v>259</v>
      </c>
      <c r="B2631" s="3">
        <v>32797</v>
      </c>
      <c r="C2631" s="4">
        <v>21</v>
      </c>
      <c r="F2631" s="5">
        <v>0.11</v>
      </c>
      <c r="G2631" s="21"/>
      <c r="H2631" s="5">
        <v>0.93</v>
      </c>
      <c r="J2631" s="22"/>
      <c r="M2631" s="21"/>
      <c r="N2631" s="22"/>
      <c r="Q2631" s="22"/>
      <c r="S2631" s="5">
        <v>25</v>
      </c>
      <c r="T2631" s="5">
        <v>23</v>
      </c>
      <c r="U2631" s="22"/>
      <c r="V2631" s="5">
        <v>4</v>
      </c>
      <c r="W2631" s="5">
        <v>0.9</v>
      </c>
      <c r="AB2631" s="5">
        <v>10.130000000000001</v>
      </c>
      <c r="AD2631" s="22"/>
      <c r="AE2631" s="5">
        <v>5.4</v>
      </c>
      <c r="AI2631" s="22"/>
      <c r="AJ2631" s="5">
        <v>49.5</v>
      </c>
      <c r="AN2631" s="5">
        <v>15</v>
      </c>
      <c r="AO2631" s="5">
        <v>0.01</v>
      </c>
      <c r="AS2631" s="22"/>
      <c r="AT2631" s="5">
        <v>67</v>
      </c>
      <c r="AU2631" s="22"/>
      <c r="AV2631" s="5">
        <v>0.44</v>
      </c>
      <c r="AW2631" s="5">
        <v>9.8534999999999994E-3</v>
      </c>
      <c r="AX2631" s="5">
        <v>0.18</v>
      </c>
      <c r="AY2631" s="20">
        <v>0.1</v>
      </c>
      <c r="AZ2631" s="21"/>
      <c r="BA2631" s="5">
        <v>7.22</v>
      </c>
      <c r="BC2631" s="22"/>
      <c r="BE2631" s="5">
        <v>0.9</v>
      </c>
      <c r="BF2631" s="22"/>
      <c r="BH2631" s="5">
        <v>4.78</v>
      </c>
      <c r="BI2631" s="22"/>
      <c r="BO2631" s="5">
        <v>3</v>
      </c>
      <c r="BQ2631" s="22"/>
      <c r="BR2631" s="22"/>
      <c r="BW2631" s="22"/>
      <c r="BX2631" s="5">
        <v>10.4</v>
      </c>
      <c r="BY2631" s="22"/>
    </row>
    <row r="2632" spans="1:77" x14ac:dyDescent="0.2">
      <c r="A2632" s="2" t="s">
        <v>407</v>
      </c>
      <c r="B2632" s="3">
        <v>38743</v>
      </c>
      <c r="C2632" s="4">
        <v>23</v>
      </c>
      <c r="F2632" s="5">
        <v>0.03</v>
      </c>
      <c r="G2632" s="22"/>
      <c r="H2632" s="5">
        <v>0.32</v>
      </c>
      <c r="M2632" s="5">
        <v>0.15</v>
      </c>
      <c r="P2632" s="20">
        <v>0.45</v>
      </c>
      <c r="S2632" s="5">
        <v>59</v>
      </c>
      <c r="T2632" s="5">
        <v>11</v>
      </c>
      <c r="V2632" s="5">
        <v>1.7</v>
      </c>
      <c r="W2632" s="21"/>
      <c r="X2632" s="20">
        <v>0.46</v>
      </c>
      <c r="AB2632" s="5">
        <v>0.69</v>
      </c>
      <c r="AD2632" s="22"/>
      <c r="AE2632" s="5">
        <v>2.1</v>
      </c>
      <c r="AJ2632" s="5">
        <v>26.2</v>
      </c>
      <c r="AN2632" s="5">
        <v>5.5</v>
      </c>
      <c r="AO2632" s="5">
        <v>0.11</v>
      </c>
      <c r="AT2632" s="5">
        <v>13</v>
      </c>
      <c r="AV2632" s="5">
        <v>0.44</v>
      </c>
      <c r="AW2632" s="5">
        <v>9.8534999999999994E-3</v>
      </c>
      <c r="AX2632" s="5">
        <v>0.43</v>
      </c>
      <c r="AZ2632" s="21"/>
      <c r="BA2632" s="5">
        <v>7.66</v>
      </c>
      <c r="BE2632" s="5">
        <v>0.15</v>
      </c>
      <c r="BF2632" s="22"/>
      <c r="BH2632" s="5">
        <v>3.7</v>
      </c>
      <c r="BI2632" s="20">
        <v>0</v>
      </c>
      <c r="BO2632" s="5">
        <v>2.4</v>
      </c>
      <c r="BX2632" s="5">
        <v>10</v>
      </c>
    </row>
    <row r="2633" spans="1:77" x14ac:dyDescent="0.2">
      <c r="A2633" s="2" t="s">
        <v>119</v>
      </c>
      <c r="B2633" s="3">
        <v>37028</v>
      </c>
      <c r="C2633" s="4">
        <v>21</v>
      </c>
      <c r="F2633" s="5">
        <v>0.01</v>
      </c>
      <c r="G2633" s="21"/>
      <c r="H2633" s="5">
        <v>0.43</v>
      </c>
      <c r="J2633" s="22"/>
      <c r="M2633" s="5">
        <v>0.6</v>
      </c>
      <c r="N2633" s="22"/>
      <c r="O2633" s="22"/>
      <c r="Q2633" s="22"/>
      <c r="S2633" s="5">
        <v>100</v>
      </c>
      <c r="T2633" s="5">
        <v>18</v>
      </c>
      <c r="U2633" s="22"/>
      <c r="V2633" s="5">
        <v>2.4</v>
      </c>
      <c r="W2633" s="5">
        <v>1.8</v>
      </c>
      <c r="AB2633" s="5">
        <v>6.83</v>
      </c>
      <c r="AE2633" s="5">
        <v>3</v>
      </c>
      <c r="AI2633" s="22"/>
      <c r="AJ2633" s="5">
        <v>61.3</v>
      </c>
      <c r="AN2633" s="5">
        <v>8.6999999999999993</v>
      </c>
      <c r="AO2633" s="5">
        <v>0.19</v>
      </c>
      <c r="AT2633" s="5">
        <v>18</v>
      </c>
      <c r="AU2633" s="22"/>
      <c r="AV2633" s="5">
        <v>0.44</v>
      </c>
      <c r="AW2633" s="5">
        <v>9.8534999999999994E-3</v>
      </c>
      <c r="AX2633" s="5">
        <v>0.82</v>
      </c>
      <c r="AZ2633" s="21"/>
      <c r="BA2633" s="5">
        <v>7.49</v>
      </c>
      <c r="BC2633" s="22"/>
      <c r="BE2633" s="5">
        <v>0.35</v>
      </c>
      <c r="BH2633" s="5">
        <v>5.6</v>
      </c>
      <c r="BO2633" s="5">
        <v>23</v>
      </c>
      <c r="BX2633" s="5">
        <v>9.6</v>
      </c>
      <c r="BY2633" s="22"/>
    </row>
    <row r="2634" spans="1:77" x14ac:dyDescent="0.2">
      <c r="A2634" s="2" t="s">
        <v>236</v>
      </c>
      <c r="B2634" s="3">
        <v>38075</v>
      </c>
      <c r="C2634" s="4">
        <v>21</v>
      </c>
      <c r="F2634" s="5">
        <v>0.01</v>
      </c>
      <c r="G2634" s="21"/>
      <c r="H2634" s="5">
        <v>0.48</v>
      </c>
      <c r="J2634" s="22"/>
      <c r="M2634" s="5">
        <v>0.53</v>
      </c>
      <c r="N2634" s="22"/>
      <c r="O2634" s="22"/>
      <c r="Q2634" s="22"/>
      <c r="S2634" s="5">
        <v>91</v>
      </c>
      <c r="T2634" s="5">
        <v>39.5</v>
      </c>
      <c r="U2634" s="22"/>
      <c r="V2634" s="5">
        <v>1</v>
      </c>
      <c r="W2634" s="5">
        <v>1.8</v>
      </c>
      <c r="AB2634" s="5">
        <v>1.77</v>
      </c>
      <c r="AD2634" s="22"/>
      <c r="AE2634" s="5">
        <v>5.95</v>
      </c>
      <c r="AI2634" s="22"/>
      <c r="AJ2634" s="5">
        <v>70.400000000000006</v>
      </c>
      <c r="AN2634" s="5">
        <v>14.7</v>
      </c>
      <c r="AO2634" s="5">
        <v>0.15</v>
      </c>
      <c r="AT2634" s="5">
        <v>32</v>
      </c>
      <c r="AU2634" s="22"/>
      <c r="AV2634" s="5">
        <v>0.44</v>
      </c>
      <c r="AW2634" s="5">
        <v>9.8534999999999994E-3</v>
      </c>
      <c r="AX2634" s="5">
        <v>0.3</v>
      </c>
      <c r="AY2634" s="22"/>
      <c r="AZ2634" s="21"/>
      <c r="BA2634" s="5">
        <v>7.28</v>
      </c>
      <c r="BC2634" s="22"/>
      <c r="BE2634" s="5">
        <v>0.24</v>
      </c>
      <c r="BF2634" s="22"/>
      <c r="BH2634" s="5">
        <v>5.79</v>
      </c>
      <c r="BO2634" s="5">
        <v>25.9</v>
      </c>
      <c r="BQ2634" s="22"/>
      <c r="BR2634" s="22"/>
      <c r="BX2634" s="5">
        <v>9.1999999999999993</v>
      </c>
      <c r="BY2634" s="22"/>
    </row>
    <row r="2635" spans="1:77" x14ac:dyDescent="0.2">
      <c r="A2635" s="2" t="s">
        <v>310</v>
      </c>
      <c r="B2635" s="3">
        <v>31425</v>
      </c>
      <c r="C2635" s="4">
        <v>6</v>
      </c>
      <c r="F2635" s="21"/>
      <c r="G2635" s="21"/>
      <c r="H2635" s="5">
        <v>0.25</v>
      </c>
      <c r="J2635" s="22"/>
      <c r="M2635" s="22"/>
      <c r="N2635" s="22"/>
      <c r="Q2635" s="22"/>
      <c r="S2635" s="21"/>
      <c r="T2635" s="21"/>
      <c r="U2635" s="22"/>
      <c r="V2635" s="21"/>
      <c r="W2635" s="21"/>
      <c r="AB2635" s="21"/>
      <c r="AD2635" s="22"/>
      <c r="AE2635" s="21"/>
      <c r="AI2635" s="22"/>
      <c r="AJ2635" s="21"/>
      <c r="AN2635" s="21"/>
      <c r="AO2635" s="21"/>
      <c r="AT2635" s="21"/>
      <c r="AU2635" s="22"/>
      <c r="AV2635" s="5">
        <v>32.85</v>
      </c>
      <c r="AW2635" s="5">
        <v>9.8534999999999994E-3</v>
      </c>
      <c r="AX2635" s="5">
        <v>0.02</v>
      </c>
      <c r="AY2635" s="20">
        <v>5.0000000000000001E-3</v>
      </c>
      <c r="AZ2635" s="21"/>
      <c r="BA2635" s="21"/>
      <c r="BC2635" s="22"/>
      <c r="BE2635" s="21"/>
      <c r="BF2635" s="22"/>
      <c r="BH2635" s="21"/>
      <c r="BI2635" s="21"/>
      <c r="BO2635" s="21"/>
      <c r="BQ2635" s="22"/>
      <c r="BR2635" s="22"/>
      <c r="BX2635" s="5">
        <v>9</v>
      </c>
      <c r="BY2635" s="22"/>
    </row>
    <row r="2636" spans="1:77" x14ac:dyDescent="0.2">
      <c r="A2636" s="2" t="s">
        <v>408</v>
      </c>
      <c r="B2636" s="3">
        <v>38071</v>
      </c>
      <c r="C2636" s="4">
        <v>21</v>
      </c>
      <c r="F2636" s="5">
        <v>0.01</v>
      </c>
      <c r="G2636" s="21"/>
      <c r="H2636" s="5">
        <v>0.87</v>
      </c>
      <c r="J2636" s="22"/>
      <c r="M2636" s="20">
        <v>0.76</v>
      </c>
      <c r="N2636" s="22"/>
      <c r="Q2636" s="22"/>
      <c r="S2636" s="5">
        <v>62</v>
      </c>
      <c r="T2636" s="5">
        <v>37</v>
      </c>
      <c r="U2636" s="22"/>
      <c r="V2636" s="5">
        <v>3.4</v>
      </c>
      <c r="W2636" s="5">
        <v>0.83</v>
      </c>
      <c r="AB2636" s="20">
        <v>14.47</v>
      </c>
      <c r="AD2636" s="22"/>
      <c r="AE2636" s="5">
        <v>8</v>
      </c>
      <c r="AI2636" s="22"/>
      <c r="AJ2636" s="5">
        <v>75.7</v>
      </c>
      <c r="AN2636" s="5">
        <v>23</v>
      </c>
      <c r="AO2636" s="5">
        <v>0.1</v>
      </c>
      <c r="AT2636" s="5">
        <v>70</v>
      </c>
      <c r="AU2636" s="22"/>
      <c r="AV2636" s="5">
        <v>0.44</v>
      </c>
      <c r="AW2636" s="5">
        <v>9.8534999999999994E-3</v>
      </c>
      <c r="AX2636" s="5">
        <v>0.3</v>
      </c>
      <c r="AY2636" s="22"/>
      <c r="AZ2636" s="21"/>
      <c r="BA2636" s="5">
        <v>7.19</v>
      </c>
      <c r="BC2636" s="22"/>
      <c r="BE2636" s="5">
        <v>0.17</v>
      </c>
      <c r="BF2636" s="22"/>
      <c r="BH2636" s="5">
        <v>6.9</v>
      </c>
      <c r="BI2636" s="21"/>
      <c r="BO2636" s="5">
        <v>8.83</v>
      </c>
      <c r="BQ2636" s="22"/>
      <c r="BR2636" s="22"/>
      <c r="BS2636" s="22"/>
      <c r="BX2636" s="5">
        <v>11.6</v>
      </c>
      <c r="BY2636" s="22"/>
    </row>
    <row r="2637" spans="1:77" x14ac:dyDescent="0.2">
      <c r="A2637" s="2" t="s">
        <v>409</v>
      </c>
      <c r="B2637" s="3">
        <v>38071</v>
      </c>
      <c r="C2637" s="4">
        <v>21</v>
      </c>
      <c r="F2637" s="5">
        <v>0.01</v>
      </c>
      <c r="G2637" s="21"/>
      <c r="H2637" s="5">
        <v>1.1399999999999999</v>
      </c>
      <c r="J2637" s="22"/>
      <c r="M2637" s="20">
        <v>0.48</v>
      </c>
      <c r="N2637" s="22"/>
      <c r="O2637" s="22"/>
      <c r="Q2637" s="22"/>
      <c r="S2637" s="5">
        <v>66</v>
      </c>
      <c r="T2637" s="5">
        <v>18.100000000000001</v>
      </c>
      <c r="U2637" s="22"/>
      <c r="V2637" s="5">
        <v>6.3</v>
      </c>
      <c r="W2637" s="5">
        <v>1.7</v>
      </c>
      <c r="AB2637" s="5">
        <v>14.4</v>
      </c>
      <c r="AD2637" s="22"/>
      <c r="AE2637" s="5">
        <v>4.9800000000000004</v>
      </c>
      <c r="AI2637" s="22"/>
      <c r="AJ2637" s="5">
        <v>58.1</v>
      </c>
      <c r="AN2637" s="5">
        <v>11.9</v>
      </c>
      <c r="AO2637" s="5">
        <v>0.31</v>
      </c>
      <c r="AT2637" s="5">
        <v>41.6</v>
      </c>
      <c r="AU2637" s="22"/>
      <c r="AV2637" s="5">
        <v>0.44</v>
      </c>
      <c r="AW2637" s="5">
        <v>9.8534999999999994E-3</v>
      </c>
      <c r="AX2637" s="5">
        <v>0.3</v>
      </c>
      <c r="AY2637" s="22"/>
      <c r="AZ2637" s="21"/>
      <c r="BA2637" s="5">
        <v>7.2</v>
      </c>
      <c r="BC2637" s="22"/>
      <c r="BE2637" s="5">
        <v>0.17</v>
      </c>
      <c r="BF2637" s="22"/>
      <c r="BH2637" s="5">
        <v>5.68</v>
      </c>
      <c r="BI2637" s="21"/>
      <c r="BO2637" s="5">
        <v>1</v>
      </c>
      <c r="BQ2637" s="22"/>
      <c r="BR2637" s="22"/>
      <c r="BT2637" s="22"/>
      <c r="BX2637" s="5">
        <v>10.8</v>
      </c>
      <c r="BY2637" s="22"/>
    </row>
    <row r="2638" spans="1:77" x14ac:dyDescent="0.2">
      <c r="A2638" s="2" t="s">
        <v>101</v>
      </c>
      <c r="B2638" s="3">
        <v>31931</v>
      </c>
      <c r="C2638" s="4">
        <v>22</v>
      </c>
      <c r="F2638" s="5">
        <v>0.05</v>
      </c>
      <c r="G2638" s="21"/>
      <c r="H2638" s="5">
        <v>0.38</v>
      </c>
      <c r="M2638" s="20">
        <v>0.78</v>
      </c>
      <c r="R2638" s="22"/>
      <c r="S2638" s="5">
        <v>108</v>
      </c>
      <c r="T2638" s="5">
        <v>23</v>
      </c>
      <c r="V2638" s="5">
        <v>3</v>
      </c>
      <c r="W2638" s="5">
        <v>2</v>
      </c>
      <c r="AB2638" s="5">
        <v>21.4</v>
      </c>
      <c r="AD2638" s="22"/>
      <c r="AE2638" s="5">
        <v>2.5</v>
      </c>
      <c r="AJ2638" s="5">
        <v>60.6</v>
      </c>
      <c r="AN2638" s="5">
        <v>9.1</v>
      </c>
      <c r="AO2638" s="5">
        <v>0.19</v>
      </c>
      <c r="AT2638" s="5">
        <v>16</v>
      </c>
      <c r="AV2638" s="5">
        <v>0.44</v>
      </c>
      <c r="AW2638" s="5">
        <v>9.8534999999999994E-3</v>
      </c>
      <c r="AX2638" s="5">
        <v>0.13</v>
      </c>
      <c r="AY2638" s="21"/>
      <c r="BA2638" s="5">
        <v>6.86</v>
      </c>
      <c r="BD2638" s="22"/>
      <c r="BE2638" s="5">
        <v>0.3</v>
      </c>
      <c r="BF2638" s="22"/>
      <c r="BH2638" s="5">
        <v>6</v>
      </c>
      <c r="BI2638" s="21"/>
      <c r="BO2638" s="5">
        <v>7.28</v>
      </c>
      <c r="BQ2638" s="22"/>
      <c r="BR2638" s="22"/>
      <c r="BX2638" s="5">
        <v>10.9</v>
      </c>
      <c r="BY2638" s="20">
        <v>4.5</v>
      </c>
    </row>
    <row r="2639" spans="1:77" x14ac:dyDescent="0.2">
      <c r="A2639" s="2" t="s">
        <v>103</v>
      </c>
      <c r="B2639" s="3">
        <v>31740</v>
      </c>
      <c r="C2639" s="4">
        <v>29</v>
      </c>
      <c r="F2639" s="5">
        <v>0.01</v>
      </c>
      <c r="G2639" s="21"/>
      <c r="H2639" s="5">
        <v>0.4</v>
      </c>
      <c r="J2639" s="20">
        <v>0.1</v>
      </c>
      <c r="M2639" s="20">
        <v>0.7</v>
      </c>
      <c r="N2639" s="20">
        <v>0.4</v>
      </c>
      <c r="Q2639" s="20">
        <v>0.04</v>
      </c>
      <c r="S2639" s="5">
        <v>107</v>
      </c>
      <c r="T2639" s="5">
        <v>24</v>
      </c>
      <c r="U2639" s="20">
        <v>0.1</v>
      </c>
      <c r="V2639" s="5">
        <v>3</v>
      </c>
      <c r="W2639" s="5">
        <v>2.7</v>
      </c>
      <c r="AB2639" s="5">
        <v>15.55</v>
      </c>
      <c r="AD2639" s="22"/>
      <c r="AE2639" s="5">
        <v>3.3</v>
      </c>
      <c r="AI2639" s="20">
        <v>0.5</v>
      </c>
      <c r="AJ2639" s="5">
        <v>61.4</v>
      </c>
      <c r="AN2639" s="5">
        <v>11.5</v>
      </c>
      <c r="AO2639" s="5">
        <v>0.28000000000000003</v>
      </c>
      <c r="AS2639" s="22"/>
      <c r="AT2639" s="5">
        <v>14.4</v>
      </c>
      <c r="AU2639" s="20">
        <v>0.2</v>
      </c>
      <c r="AV2639" s="5">
        <v>0.04</v>
      </c>
      <c r="AW2639" s="5">
        <v>9.8534999999999994E-3</v>
      </c>
      <c r="AX2639" s="5">
        <v>0.02</v>
      </c>
      <c r="AY2639" s="21"/>
      <c r="BA2639" s="5">
        <v>7.37</v>
      </c>
      <c r="BC2639" s="20">
        <v>5.0000000000000001E-3</v>
      </c>
      <c r="BE2639" s="5">
        <v>0.3</v>
      </c>
      <c r="BF2639" s="22"/>
      <c r="BH2639" s="5">
        <v>6.3</v>
      </c>
      <c r="BI2639" s="21"/>
      <c r="BO2639" s="5">
        <v>5</v>
      </c>
      <c r="BQ2639" s="22"/>
      <c r="BR2639" s="22"/>
      <c r="BS2639" s="22"/>
      <c r="BT2639" s="22"/>
      <c r="BV2639" s="22"/>
      <c r="BW2639" s="22"/>
      <c r="BX2639" s="5">
        <v>9.9</v>
      </c>
      <c r="BY2639" s="20">
        <v>4.7</v>
      </c>
    </row>
    <row r="2640" spans="1:77" x14ac:dyDescent="0.2">
      <c r="A2640" s="2" t="s">
        <v>95</v>
      </c>
      <c r="B2640" s="3">
        <v>32846</v>
      </c>
      <c r="C2640" s="4">
        <v>30</v>
      </c>
      <c r="F2640" s="5">
        <v>0.01</v>
      </c>
      <c r="G2640" s="21"/>
      <c r="H2640" s="5">
        <v>1.03</v>
      </c>
      <c r="J2640" s="5">
        <v>14</v>
      </c>
      <c r="M2640" s="5">
        <v>0.6</v>
      </c>
      <c r="N2640" s="5">
        <v>0.6</v>
      </c>
      <c r="O2640" s="21"/>
      <c r="Q2640" s="5">
        <v>0.01</v>
      </c>
      <c r="S2640" s="5">
        <v>65</v>
      </c>
      <c r="T2640" s="5">
        <v>210</v>
      </c>
      <c r="U2640" s="5">
        <v>0.2</v>
      </c>
      <c r="V2640" s="5">
        <v>4</v>
      </c>
      <c r="W2640" s="5">
        <v>1.5</v>
      </c>
      <c r="AB2640" s="5">
        <v>0.06</v>
      </c>
      <c r="AD2640" s="22"/>
      <c r="AE2640" s="5">
        <v>9.8000000000000007</v>
      </c>
      <c r="AI2640" s="5">
        <v>1.2</v>
      </c>
      <c r="AJ2640" s="5">
        <v>124.6</v>
      </c>
      <c r="AN2640" s="5">
        <v>22</v>
      </c>
      <c r="AO2640" s="5">
        <v>7.0000000000000007E-2</v>
      </c>
      <c r="AT2640" s="5">
        <v>210</v>
      </c>
      <c r="AU2640" s="5">
        <v>6.1</v>
      </c>
      <c r="AV2640" s="5">
        <v>0.44</v>
      </c>
      <c r="AW2640" s="5">
        <v>9.8519999999999996E-3</v>
      </c>
      <c r="AX2640" s="5">
        <v>0.01</v>
      </c>
      <c r="AY2640" s="20">
        <v>0.05</v>
      </c>
      <c r="AZ2640" s="21"/>
      <c r="BA2640" s="5">
        <v>7.33</v>
      </c>
      <c r="BC2640" s="5">
        <v>2E-3</v>
      </c>
      <c r="BE2640" s="5">
        <v>0.6</v>
      </c>
      <c r="BF2640" s="22"/>
      <c r="BH2640" s="5">
        <v>7.38</v>
      </c>
      <c r="BN2640" s="22"/>
      <c r="BO2640" s="5">
        <v>19.7</v>
      </c>
      <c r="BX2640" s="5">
        <v>9.1</v>
      </c>
      <c r="BY2640" s="5">
        <v>14</v>
      </c>
    </row>
    <row r="2641" spans="1:77" x14ac:dyDescent="0.2">
      <c r="A2641" s="2" t="s">
        <v>99</v>
      </c>
      <c r="B2641" s="3">
        <v>32015</v>
      </c>
      <c r="C2641" s="4">
        <v>22</v>
      </c>
      <c r="F2641" s="5">
        <v>5.0000000000000001E-3</v>
      </c>
      <c r="G2641" s="21"/>
      <c r="H2641" s="5">
        <v>0.33</v>
      </c>
      <c r="J2641" s="22"/>
      <c r="M2641" s="20">
        <v>0.46</v>
      </c>
      <c r="N2641" s="22"/>
      <c r="Q2641" s="22"/>
      <c r="S2641" s="5">
        <v>71</v>
      </c>
      <c r="T2641" s="5">
        <v>10</v>
      </c>
      <c r="U2641" s="22"/>
      <c r="V2641" s="5">
        <v>2</v>
      </c>
      <c r="W2641" s="5">
        <v>1.8</v>
      </c>
      <c r="AB2641" s="5">
        <v>9.86</v>
      </c>
      <c r="AD2641" s="22"/>
      <c r="AE2641" s="5">
        <v>2.2999999999999998</v>
      </c>
      <c r="AI2641" s="22"/>
      <c r="AJ2641" s="5">
        <v>44.8</v>
      </c>
      <c r="AN2641" s="5">
        <v>9.1999999999999993</v>
      </c>
      <c r="AO2641" s="5">
        <v>0.06</v>
      </c>
      <c r="AT2641" s="5">
        <v>8.1</v>
      </c>
      <c r="AU2641" s="22"/>
      <c r="AV2641" s="5">
        <v>0.44</v>
      </c>
      <c r="AW2641" s="5">
        <v>9.8519999999999996E-3</v>
      </c>
      <c r="AX2641" s="5">
        <v>0.01</v>
      </c>
      <c r="AY2641" s="21"/>
      <c r="BA2641" s="5">
        <v>7.12</v>
      </c>
      <c r="BC2641" s="22"/>
      <c r="BE2641" s="5">
        <v>0.2</v>
      </c>
      <c r="BF2641" s="22"/>
      <c r="BH2641" s="5">
        <v>4.38</v>
      </c>
      <c r="BI2641" s="21"/>
      <c r="BO2641" s="5">
        <v>17.399999999999999</v>
      </c>
      <c r="BQ2641" s="22"/>
      <c r="BR2641" s="22"/>
      <c r="BX2641" s="5">
        <v>9.9</v>
      </c>
      <c r="BY2641" s="20">
        <v>2.9</v>
      </c>
    </row>
    <row r="2642" spans="1:77" x14ac:dyDescent="0.2">
      <c r="A2642" s="2" t="s">
        <v>127</v>
      </c>
      <c r="B2642" s="3">
        <v>31628</v>
      </c>
      <c r="C2642" s="4">
        <v>20</v>
      </c>
      <c r="F2642" s="22"/>
      <c r="G2642" s="21"/>
      <c r="H2642" s="5">
        <v>0.8</v>
      </c>
      <c r="J2642" s="21"/>
      <c r="M2642" s="5">
        <v>1.1399999999999999</v>
      </c>
      <c r="N2642" s="21"/>
      <c r="O2642" s="22"/>
      <c r="Q2642" s="21"/>
      <c r="S2642" s="5">
        <v>57</v>
      </c>
      <c r="T2642" s="5">
        <v>33</v>
      </c>
      <c r="U2642" s="21"/>
      <c r="V2642" s="21"/>
      <c r="W2642" s="5">
        <v>1.65</v>
      </c>
      <c r="AB2642" s="5">
        <v>9.0399999999999991</v>
      </c>
      <c r="AD2642" s="21"/>
      <c r="AE2642" s="5">
        <v>4.75</v>
      </c>
      <c r="AI2642" s="21"/>
      <c r="AJ2642" s="5">
        <v>61</v>
      </c>
      <c r="AN2642" s="5">
        <v>33.5</v>
      </c>
      <c r="AO2642" s="5">
        <v>0.02</v>
      </c>
      <c r="AT2642" s="5">
        <v>34.799999999999997</v>
      </c>
      <c r="AU2642" s="21"/>
      <c r="AV2642" s="5">
        <v>0.44</v>
      </c>
      <c r="AW2642" s="5">
        <v>9.8519999999999996E-3</v>
      </c>
      <c r="AX2642" s="5">
        <v>0.01</v>
      </c>
      <c r="AZ2642" s="22"/>
      <c r="BA2642" s="5">
        <v>7.1</v>
      </c>
      <c r="BC2642" s="21"/>
      <c r="BE2642" s="20">
        <v>0.1</v>
      </c>
      <c r="BF2642" s="21"/>
      <c r="BH2642" s="5">
        <v>6.02</v>
      </c>
      <c r="BI2642" s="22"/>
      <c r="BO2642" s="5">
        <v>20</v>
      </c>
      <c r="BQ2642" s="21"/>
      <c r="BR2642" s="21"/>
      <c r="BU2642" s="20">
        <v>3</v>
      </c>
      <c r="BX2642" s="5">
        <v>11.3</v>
      </c>
      <c r="BY2642" s="21"/>
    </row>
    <row r="2643" spans="1:77" x14ac:dyDescent="0.2">
      <c r="A2643" s="2" t="s">
        <v>127</v>
      </c>
      <c r="B2643" s="3">
        <v>32015</v>
      </c>
      <c r="C2643" s="4">
        <v>22</v>
      </c>
      <c r="F2643" s="5">
        <v>5.0000000000000001E-3</v>
      </c>
      <c r="G2643" s="21"/>
      <c r="H2643" s="5">
        <v>0.82</v>
      </c>
      <c r="J2643" s="22"/>
      <c r="M2643" s="20">
        <v>0.74</v>
      </c>
      <c r="N2643" s="22"/>
      <c r="O2643" s="22"/>
      <c r="Q2643" s="22"/>
      <c r="S2643" s="5">
        <v>74</v>
      </c>
      <c r="T2643" s="5">
        <v>17</v>
      </c>
      <c r="U2643" s="22"/>
      <c r="V2643" s="5">
        <v>6</v>
      </c>
      <c r="W2643" s="5">
        <v>1.8</v>
      </c>
      <c r="AB2643" s="5">
        <v>9.7200000000000006</v>
      </c>
      <c r="AD2643" s="22"/>
      <c r="AE2643" s="5">
        <v>6.1</v>
      </c>
      <c r="AI2643" s="22"/>
      <c r="AJ2643" s="5">
        <v>65.8</v>
      </c>
      <c r="AN2643" s="5">
        <v>15</v>
      </c>
      <c r="AO2643" s="5">
        <v>0.02</v>
      </c>
      <c r="AT2643" s="5">
        <v>33</v>
      </c>
      <c r="AU2643" s="22"/>
      <c r="AV2643" s="5">
        <v>0.44</v>
      </c>
      <c r="AW2643" s="5">
        <v>9.8519999999999996E-3</v>
      </c>
      <c r="AX2643" s="5">
        <v>0.01</v>
      </c>
      <c r="AZ2643" s="22"/>
      <c r="BA2643" s="5">
        <v>7.12</v>
      </c>
      <c r="BC2643" s="22"/>
      <c r="BE2643" s="20">
        <v>0.2</v>
      </c>
      <c r="BF2643" s="22"/>
      <c r="BH2643" s="5">
        <v>6.12</v>
      </c>
      <c r="BI2643" s="21"/>
      <c r="BO2643" s="5">
        <v>10.1</v>
      </c>
      <c r="BW2643" s="22"/>
      <c r="BX2643" s="5">
        <v>11</v>
      </c>
      <c r="BY2643" s="20">
        <v>3.4</v>
      </c>
    </row>
    <row r="2644" spans="1:77" x14ac:dyDescent="0.2">
      <c r="A2644" s="2" t="s">
        <v>127</v>
      </c>
      <c r="B2644" s="3">
        <v>32825</v>
      </c>
      <c r="C2644" s="4">
        <v>22</v>
      </c>
      <c r="F2644" s="20">
        <v>0.02</v>
      </c>
      <c r="G2644" s="21"/>
      <c r="H2644" s="5">
        <v>0.87</v>
      </c>
      <c r="J2644" s="21"/>
      <c r="M2644" s="5">
        <v>0.44</v>
      </c>
      <c r="N2644" s="21"/>
      <c r="Q2644" s="21"/>
      <c r="S2644" s="5">
        <v>100</v>
      </c>
      <c r="T2644" s="5">
        <v>33</v>
      </c>
      <c r="U2644" s="21"/>
      <c r="V2644" s="5">
        <v>4</v>
      </c>
      <c r="W2644" s="5">
        <v>0.5</v>
      </c>
      <c r="AB2644" s="5">
        <v>10.11</v>
      </c>
      <c r="AC2644" s="21"/>
      <c r="AD2644" s="21"/>
      <c r="AE2644" s="5">
        <v>5.3</v>
      </c>
      <c r="AI2644" s="21"/>
      <c r="AJ2644" s="5">
        <v>61.9</v>
      </c>
      <c r="AN2644" s="5">
        <v>15</v>
      </c>
      <c r="AO2644" s="5">
        <v>0.02</v>
      </c>
      <c r="AT2644" s="5">
        <v>32</v>
      </c>
      <c r="AU2644" s="21"/>
      <c r="AV2644" s="5">
        <v>0.44</v>
      </c>
      <c r="AW2644" s="5">
        <v>9.8519999999999996E-3</v>
      </c>
      <c r="AX2644" s="5">
        <v>0.01</v>
      </c>
      <c r="AY2644" s="20">
        <v>0.06</v>
      </c>
      <c r="BA2644" s="5">
        <v>6.75</v>
      </c>
      <c r="BC2644" s="21"/>
      <c r="BE2644" s="20">
        <v>0.6</v>
      </c>
      <c r="BF2644" s="21"/>
      <c r="BH2644" s="5">
        <v>5.88</v>
      </c>
      <c r="BO2644" s="5">
        <v>10.7</v>
      </c>
      <c r="BQ2644" s="21"/>
      <c r="BR2644" s="21"/>
      <c r="BX2644" s="5">
        <v>10.7</v>
      </c>
      <c r="BY2644" s="21"/>
    </row>
    <row r="2645" spans="1:77" x14ac:dyDescent="0.2">
      <c r="A2645" s="2" t="s">
        <v>261</v>
      </c>
      <c r="B2645" s="3">
        <v>40080</v>
      </c>
      <c r="C2645" s="4">
        <v>31</v>
      </c>
      <c r="F2645" s="21"/>
      <c r="G2645" s="20">
        <v>5.0000000000000001E-3</v>
      </c>
      <c r="H2645" s="5">
        <v>0.1</v>
      </c>
      <c r="J2645" s="20">
        <v>1.1000000000000001</v>
      </c>
      <c r="M2645" s="5">
        <v>0.17</v>
      </c>
      <c r="N2645" s="20">
        <v>0.2</v>
      </c>
      <c r="P2645" s="22"/>
      <c r="Q2645" s="20">
        <v>0.02</v>
      </c>
      <c r="R2645" s="22"/>
      <c r="S2645" s="5">
        <v>49.7</v>
      </c>
      <c r="T2645" s="5">
        <v>28</v>
      </c>
      <c r="U2645" s="20">
        <v>0.2</v>
      </c>
      <c r="V2645" s="5">
        <v>1.2</v>
      </c>
      <c r="W2645" s="5">
        <v>4.13</v>
      </c>
      <c r="AB2645" s="20">
        <v>3.08</v>
      </c>
      <c r="AD2645" s="20">
        <v>0.37</v>
      </c>
      <c r="AE2645" s="5">
        <v>1.29</v>
      </c>
      <c r="AI2645" s="20">
        <v>0.5</v>
      </c>
      <c r="AJ2645" s="5">
        <v>35.9</v>
      </c>
      <c r="AK2645" s="22"/>
      <c r="AN2645" s="5">
        <v>4.22</v>
      </c>
      <c r="AO2645" s="5">
        <v>0.17</v>
      </c>
      <c r="AT2645" s="5">
        <v>12.1</v>
      </c>
      <c r="AU2645" s="20">
        <v>0.5</v>
      </c>
      <c r="AV2645" s="5">
        <v>0.22</v>
      </c>
      <c r="AW2645" s="5">
        <v>9.8499999999999994E-3</v>
      </c>
      <c r="AX2645" s="5">
        <v>0.01</v>
      </c>
      <c r="AY2645" s="22"/>
      <c r="BA2645" s="5">
        <v>7.29</v>
      </c>
      <c r="BC2645" s="20">
        <v>1E-3</v>
      </c>
      <c r="BD2645" s="22"/>
      <c r="BE2645" s="21"/>
      <c r="BF2645" s="20">
        <v>0.54</v>
      </c>
      <c r="BH2645" s="5">
        <v>1.66</v>
      </c>
      <c r="BO2645" s="5">
        <v>56.6</v>
      </c>
      <c r="BQ2645" s="22"/>
      <c r="BR2645" s="22"/>
      <c r="BS2645" s="22"/>
      <c r="BT2645" s="22"/>
      <c r="BV2645" s="22"/>
      <c r="BW2645" s="20">
        <v>0.5</v>
      </c>
      <c r="BX2645" s="5">
        <v>9.8000000000000007</v>
      </c>
      <c r="BY2645" s="20">
        <v>0.5</v>
      </c>
    </row>
    <row r="2646" spans="1:77" x14ac:dyDescent="0.2">
      <c r="A2646" s="2" t="s">
        <v>182</v>
      </c>
      <c r="B2646" s="3">
        <v>41211</v>
      </c>
      <c r="C2646" s="4">
        <v>38</v>
      </c>
      <c r="F2646" s="22"/>
      <c r="G2646" s="5">
        <v>2E-3</v>
      </c>
      <c r="H2646" s="5">
        <v>0.08</v>
      </c>
      <c r="J2646" s="20">
        <v>0.9</v>
      </c>
      <c r="M2646" s="5">
        <v>0.12</v>
      </c>
      <c r="N2646" s="20">
        <v>0.3</v>
      </c>
      <c r="P2646" s="22"/>
      <c r="Q2646" s="20">
        <v>0.02</v>
      </c>
      <c r="R2646" s="22"/>
      <c r="S2646" s="5">
        <v>70.8</v>
      </c>
      <c r="T2646" s="5">
        <v>28</v>
      </c>
      <c r="U2646" s="20">
        <v>0.2</v>
      </c>
      <c r="V2646" s="5">
        <v>1.5</v>
      </c>
      <c r="W2646" s="20">
        <v>0.73</v>
      </c>
      <c r="AB2646" s="5">
        <v>3.38</v>
      </c>
      <c r="AD2646" s="5">
        <v>1.04</v>
      </c>
      <c r="AE2646" s="5">
        <v>1.42</v>
      </c>
      <c r="AI2646" s="20">
        <v>0.5</v>
      </c>
      <c r="AJ2646" s="5">
        <v>45.7</v>
      </c>
      <c r="AK2646" s="22"/>
      <c r="AN2646" s="5">
        <v>5.45</v>
      </c>
      <c r="AO2646" s="5">
        <v>0.22</v>
      </c>
      <c r="AS2646" s="20">
        <v>0.69</v>
      </c>
      <c r="AT2646" s="5">
        <v>11</v>
      </c>
      <c r="AU2646" s="20">
        <v>0.5</v>
      </c>
      <c r="AV2646" s="5">
        <v>0.34</v>
      </c>
      <c r="AW2646" s="5">
        <v>9.8499999999999994E-3</v>
      </c>
      <c r="AX2646" s="5">
        <v>0.22</v>
      </c>
      <c r="AY2646" s="5">
        <v>0.17</v>
      </c>
      <c r="BA2646" s="5">
        <v>7.61</v>
      </c>
      <c r="BC2646" s="20">
        <v>6.7999999999999996E-3</v>
      </c>
      <c r="BD2646" s="22"/>
      <c r="BE2646" s="22"/>
      <c r="BF2646" s="5">
        <v>0.11</v>
      </c>
      <c r="BH2646" s="5">
        <v>2.31</v>
      </c>
      <c r="BO2646" s="5">
        <v>66.7</v>
      </c>
      <c r="BQ2646" s="5">
        <v>4.5</v>
      </c>
      <c r="BR2646" s="5">
        <v>4.55</v>
      </c>
      <c r="BS2646" s="20">
        <v>0.2</v>
      </c>
      <c r="BT2646" s="20">
        <v>27</v>
      </c>
      <c r="BV2646" s="20">
        <v>0.22</v>
      </c>
      <c r="BW2646" s="20">
        <v>0.57999999999999996</v>
      </c>
      <c r="BX2646" s="5">
        <v>9.4</v>
      </c>
      <c r="BY2646" s="20">
        <v>16</v>
      </c>
    </row>
    <row r="2647" spans="1:77" x14ac:dyDescent="0.2">
      <c r="A2647" s="2" t="s">
        <v>182</v>
      </c>
      <c r="B2647" s="3">
        <v>40070</v>
      </c>
      <c r="C2647" s="4">
        <v>31</v>
      </c>
      <c r="F2647" s="22"/>
      <c r="G2647" s="5">
        <v>4.0000000000000001E-3</v>
      </c>
      <c r="H2647" s="5">
        <v>7.0000000000000007E-2</v>
      </c>
      <c r="J2647" s="20">
        <v>0.7</v>
      </c>
      <c r="M2647" s="5">
        <v>0.09</v>
      </c>
      <c r="N2647" s="20">
        <v>0.2</v>
      </c>
      <c r="P2647" s="22"/>
      <c r="Q2647" s="20">
        <v>0.02</v>
      </c>
      <c r="R2647" s="22"/>
      <c r="S2647" s="5">
        <v>68.2</v>
      </c>
      <c r="T2647" s="5">
        <v>28</v>
      </c>
      <c r="U2647" s="20">
        <v>0.3</v>
      </c>
      <c r="V2647" s="5">
        <v>1.3</v>
      </c>
      <c r="W2647" s="5">
        <v>0.28999999999999998</v>
      </c>
      <c r="AB2647" s="5">
        <v>3.55</v>
      </c>
      <c r="AD2647" s="5">
        <v>3.45</v>
      </c>
      <c r="AE2647" s="5">
        <v>1.3</v>
      </c>
      <c r="AI2647" s="20">
        <v>0.5</v>
      </c>
      <c r="AJ2647" s="5">
        <v>43.6</v>
      </c>
      <c r="AK2647" s="22"/>
      <c r="AN2647" s="5">
        <v>5.09</v>
      </c>
      <c r="AO2647" s="5">
        <v>0.15</v>
      </c>
      <c r="AS2647" s="22"/>
      <c r="AT2647" s="5">
        <v>10.4</v>
      </c>
      <c r="AU2647" s="20">
        <v>0.5</v>
      </c>
      <c r="AV2647" s="5">
        <v>0.3</v>
      </c>
      <c r="AW2647" s="5">
        <v>9.8499999999999994E-3</v>
      </c>
      <c r="AX2647" s="5">
        <v>0.25</v>
      </c>
      <c r="AY2647" s="21"/>
      <c r="BA2647" s="5">
        <v>7.71</v>
      </c>
      <c r="BC2647" s="20">
        <v>1E-3</v>
      </c>
      <c r="BD2647" s="22"/>
      <c r="BE2647" s="22"/>
      <c r="BF2647" s="5">
        <v>0.2</v>
      </c>
      <c r="BH2647" s="5">
        <v>2.33</v>
      </c>
      <c r="BO2647" s="5">
        <v>65</v>
      </c>
      <c r="BQ2647" s="21"/>
      <c r="BR2647" s="21"/>
      <c r="BW2647" s="20">
        <v>0.77</v>
      </c>
      <c r="BX2647" s="5">
        <v>9.4</v>
      </c>
      <c r="BY2647" s="20">
        <v>7.4</v>
      </c>
    </row>
    <row r="2648" spans="1:77" x14ac:dyDescent="0.2">
      <c r="A2648" s="2" t="s">
        <v>358</v>
      </c>
      <c r="B2648" s="3">
        <v>40751</v>
      </c>
      <c r="C2648" s="4">
        <v>37</v>
      </c>
      <c r="F2648" s="22"/>
      <c r="G2648" s="5">
        <v>7.0000000000000007E-2</v>
      </c>
      <c r="H2648" s="5">
        <v>0.01</v>
      </c>
      <c r="J2648" s="5">
        <v>0.2</v>
      </c>
      <c r="M2648" s="5">
        <v>1.1299999999999999</v>
      </c>
      <c r="N2648" s="5">
        <v>0.2</v>
      </c>
      <c r="Q2648" s="5">
        <v>0.32</v>
      </c>
      <c r="S2648" s="5">
        <v>18.100000000000001</v>
      </c>
      <c r="T2648" s="5">
        <v>18</v>
      </c>
      <c r="U2648" s="5">
        <v>0.6</v>
      </c>
      <c r="V2648" s="5">
        <v>4.9000000000000004</v>
      </c>
      <c r="W2648" s="5">
        <v>0.16</v>
      </c>
      <c r="AB2648" s="5">
        <v>1.41</v>
      </c>
      <c r="AD2648" s="5">
        <v>1.6</v>
      </c>
      <c r="AE2648" s="5">
        <v>4.04</v>
      </c>
      <c r="AI2648" s="5">
        <v>3.5</v>
      </c>
      <c r="AJ2648" s="5">
        <v>24.8</v>
      </c>
      <c r="AN2648" s="5">
        <v>4.9400000000000004</v>
      </c>
      <c r="AO2648" s="5">
        <v>0.17</v>
      </c>
      <c r="AS2648" s="5">
        <v>0.35</v>
      </c>
      <c r="AT2648" s="5">
        <v>18.3</v>
      </c>
      <c r="AU2648" s="5">
        <v>5.3</v>
      </c>
      <c r="AV2648" s="5">
        <v>16.510000000000002</v>
      </c>
      <c r="AW2648" s="5">
        <v>9.8499999999999994E-3</v>
      </c>
      <c r="AX2648" s="5">
        <v>0.09</v>
      </c>
      <c r="AY2648" s="21"/>
      <c r="BA2648" s="5">
        <v>5.69</v>
      </c>
      <c r="BC2648" s="5">
        <v>3.8E-3</v>
      </c>
      <c r="BE2648" s="22"/>
      <c r="BF2648" s="5">
        <v>0.51</v>
      </c>
      <c r="BG2648" s="22"/>
      <c r="BH2648" s="5">
        <v>0.52</v>
      </c>
      <c r="BN2648" s="22"/>
      <c r="BO2648" s="5">
        <v>43.3</v>
      </c>
      <c r="BQ2648" s="5">
        <v>2.2000000000000002</v>
      </c>
      <c r="BR2648" s="5">
        <v>2.23</v>
      </c>
      <c r="BS2648" s="5">
        <v>0.2</v>
      </c>
      <c r="BT2648" s="5">
        <v>15</v>
      </c>
      <c r="BV2648" s="5">
        <v>0.13</v>
      </c>
      <c r="BW2648" s="5">
        <v>0.68</v>
      </c>
      <c r="BX2648" s="5">
        <v>9.1999999999999993</v>
      </c>
      <c r="BY2648" s="5">
        <v>6.9</v>
      </c>
    </row>
    <row r="2649" spans="1:77" x14ac:dyDescent="0.2">
      <c r="A2649" s="2" t="s">
        <v>388</v>
      </c>
      <c r="B2649" s="3">
        <v>41568</v>
      </c>
      <c r="C2649" s="4">
        <v>35</v>
      </c>
      <c r="F2649" s="22"/>
      <c r="G2649" s="5">
        <v>2E-3</v>
      </c>
      <c r="H2649" s="5">
        <v>5.7</v>
      </c>
      <c r="J2649" s="20">
        <v>0.2</v>
      </c>
      <c r="M2649" s="5">
        <v>1.01</v>
      </c>
      <c r="N2649" s="20">
        <v>0.2</v>
      </c>
      <c r="P2649" s="22"/>
      <c r="Q2649" s="20">
        <v>0.02</v>
      </c>
      <c r="R2649" s="22"/>
      <c r="S2649" s="5">
        <v>219</v>
      </c>
      <c r="T2649" s="5">
        <v>3283</v>
      </c>
      <c r="U2649" s="20">
        <v>0.2</v>
      </c>
      <c r="V2649" s="5">
        <v>5.9</v>
      </c>
      <c r="W2649" s="5">
        <v>6.83</v>
      </c>
      <c r="AB2649" s="5">
        <v>1.54</v>
      </c>
      <c r="AD2649" s="5">
        <v>2.39</v>
      </c>
      <c r="AE2649" s="5">
        <v>21</v>
      </c>
      <c r="AI2649" s="20">
        <v>1.6</v>
      </c>
      <c r="AJ2649" s="5">
        <v>1072</v>
      </c>
      <c r="AN2649" s="5">
        <v>103</v>
      </c>
      <c r="AO2649" s="5">
        <v>0.28999999999999998</v>
      </c>
      <c r="AT2649" s="5">
        <v>1830</v>
      </c>
      <c r="AU2649" s="20">
        <v>0.5</v>
      </c>
      <c r="AV2649" s="5">
        <v>0.22</v>
      </c>
      <c r="AW2649" s="5">
        <v>9.8499999999999994E-3</v>
      </c>
      <c r="AX2649" s="5">
        <v>0.02</v>
      </c>
      <c r="AY2649" s="20">
        <v>0.18</v>
      </c>
      <c r="BA2649" s="5">
        <v>7.25</v>
      </c>
      <c r="BC2649" s="20">
        <v>1E-3</v>
      </c>
      <c r="BD2649" s="22"/>
      <c r="BE2649" s="22"/>
      <c r="BF2649" s="5">
        <v>0.18</v>
      </c>
      <c r="BH2649" s="5">
        <v>10.039999999999999</v>
      </c>
      <c r="BO2649" s="5">
        <v>1.1000000000000001</v>
      </c>
      <c r="BQ2649" s="5">
        <v>102.67</v>
      </c>
      <c r="BR2649" s="5">
        <v>100.24</v>
      </c>
      <c r="BS2649" s="20">
        <v>0.2</v>
      </c>
      <c r="BT2649" s="21"/>
      <c r="BV2649" s="20">
        <v>0.1</v>
      </c>
      <c r="BX2649" s="5">
        <v>10.199999999999999</v>
      </c>
      <c r="BY2649" s="20">
        <v>32</v>
      </c>
    </row>
    <row r="2650" spans="1:77" x14ac:dyDescent="0.2">
      <c r="A2650" s="2" t="s">
        <v>212</v>
      </c>
      <c r="B2650" s="3">
        <v>37210</v>
      </c>
      <c r="C2650" s="4">
        <v>31</v>
      </c>
      <c r="F2650" s="20">
        <v>0.02</v>
      </c>
      <c r="G2650" s="5">
        <v>3.0000000000000001E-3</v>
      </c>
      <c r="H2650" s="5">
        <v>0.02</v>
      </c>
      <c r="J2650" s="20">
        <v>0.2</v>
      </c>
      <c r="M2650" s="5">
        <v>0.56999999999999995</v>
      </c>
      <c r="N2650" s="20">
        <v>0.2</v>
      </c>
      <c r="O2650" s="20">
        <v>20</v>
      </c>
      <c r="P2650" s="22"/>
      <c r="Q2650" s="20">
        <v>0.02</v>
      </c>
      <c r="R2650" s="22"/>
      <c r="S2650" s="5">
        <v>147</v>
      </c>
      <c r="T2650" s="5">
        <v>45</v>
      </c>
      <c r="U2650" s="20">
        <v>0.2</v>
      </c>
      <c r="V2650" s="5">
        <v>1.4</v>
      </c>
      <c r="W2650" s="5">
        <v>0.01</v>
      </c>
      <c r="AB2650" s="5">
        <v>6.92</v>
      </c>
      <c r="AD2650" s="21"/>
      <c r="AE2650" s="5">
        <v>1.27</v>
      </c>
      <c r="AI2650" s="20">
        <v>0.5</v>
      </c>
      <c r="AJ2650" s="5">
        <v>88.2</v>
      </c>
      <c r="AN2650" s="5">
        <v>13.2</v>
      </c>
      <c r="AO2650" s="5">
        <v>8.0000000000000002E-3</v>
      </c>
      <c r="AT2650" s="5">
        <v>10.3</v>
      </c>
      <c r="AU2650" s="20">
        <v>0.5</v>
      </c>
      <c r="AV2650" s="5">
        <v>4.47</v>
      </c>
      <c r="AW2650" s="5">
        <v>9.8499999999999994E-3</v>
      </c>
      <c r="AX2650" s="5">
        <v>0.04</v>
      </c>
      <c r="AZ2650" s="20">
        <v>0.01</v>
      </c>
      <c r="BA2650" s="5">
        <v>7.03</v>
      </c>
      <c r="BC2650" s="22"/>
      <c r="BD2650" s="22"/>
      <c r="BE2650" s="20">
        <v>1.2</v>
      </c>
      <c r="BF2650" s="21"/>
      <c r="BH2650" s="5">
        <v>5.89</v>
      </c>
      <c r="BI2650" s="22"/>
      <c r="BO2650" s="5">
        <v>120</v>
      </c>
      <c r="BQ2650" s="21"/>
      <c r="BR2650" s="21"/>
      <c r="BX2650" s="5">
        <v>9.8000000000000007</v>
      </c>
      <c r="BY2650" s="20">
        <v>1</v>
      </c>
    </row>
    <row r="2651" spans="1:77" x14ac:dyDescent="0.2">
      <c r="A2651" s="2" t="s">
        <v>227</v>
      </c>
      <c r="B2651" s="3">
        <v>40749</v>
      </c>
      <c r="C2651" s="4">
        <v>27</v>
      </c>
      <c r="G2651" s="5">
        <v>5.35</v>
      </c>
      <c r="H2651" s="5">
        <v>0.01</v>
      </c>
      <c r="J2651" s="21"/>
      <c r="M2651" s="5">
        <v>1.08</v>
      </c>
      <c r="N2651" s="21"/>
      <c r="Q2651" s="5">
        <v>0.63</v>
      </c>
      <c r="S2651" s="5">
        <v>3.56</v>
      </c>
      <c r="T2651" s="5">
        <v>49</v>
      </c>
      <c r="U2651" s="21"/>
      <c r="V2651" s="5">
        <v>3.3</v>
      </c>
      <c r="W2651" s="5">
        <v>0.32</v>
      </c>
      <c r="AB2651" s="5">
        <v>2.88</v>
      </c>
      <c r="AD2651" s="5">
        <v>1.23</v>
      </c>
      <c r="AE2651" s="5">
        <v>1.22</v>
      </c>
      <c r="AI2651" s="21"/>
      <c r="AJ2651" s="5">
        <v>27.7</v>
      </c>
      <c r="AN2651" s="5">
        <v>2.06</v>
      </c>
      <c r="AO2651" s="5">
        <v>0.16</v>
      </c>
      <c r="AT2651" s="5">
        <v>28.6</v>
      </c>
      <c r="AU2651" s="21"/>
      <c r="AV2651" s="5">
        <v>12.79</v>
      </c>
      <c r="AW2651" s="5">
        <v>9.8499999999999994E-3</v>
      </c>
      <c r="AX2651" s="5">
        <v>0.01</v>
      </c>
      <c r="BA2651" s="5">
        <v>4.62</v>
      </c>
      <c r="BC2651" s="21"/>
      <c r="BF2651" s="5">
        <v>5.34</v>
      </c>
      <c r="BH2651" s="5">
        <v>0.05</v>
      </c>
      <c r="BO2651" s="5">
        <v>31.4</v>
      </c>
      <c r="BQ2651" s="20">
        <v>2.29</v>
      </c>
      <c r="BR2651" s="20">
        <v>2.2599999999999998</v>
      </c>
      <c r="BT2651" s="20">
        <v>3.8</v>
      </c>
      <c r="BW2651" s="21"/>
      <c r="BX2651" s="5">
        <v>9.6999999999999993</v>
      </c>
      <c r="BY2651" s="5">
        <v>130</v>
      </c>
    </row>
    <row r="2652" spans="1:77" x14ac:dyDescent="0.2">
      <c r="A2652" s="2" t="s">
        <v>339</v>
      </c>
      <c r="B2652" s="3">
        <v>40876</v>
      </c>
      <c r="C2652" s="4">
        <v>25</v>
      </c>
      <c r="G2652" s="20">
        <v>0.41</v>
      </c>
      <c r="H2652" s="5">
        <v>0.64</v>
      </c>
      <c r="J2652" s="21"/>
      <c r="M2652" s="5">
        <v>1.78</v>
      </c>
      <c r="N2652" s="21"/>
      <c r="Q2652" s="21"/>
      <c r="S2652" s="5">
        <v>18.100000000000001</v>
      </c>
      <c r="T2652" s="5">
        <v>43</v>
      </c>
      <c r="U2652" s="21"/>
      <c r="V2652" s="5">
        <v>21</v>
      </c>
      <c r="W2652" s="5">
        <v>7.76</v>
      </c>
      <c r="AB2652" s="5">
        <v>1.6</v>
      </c>
      <c r="AC2652" s="22"/>
      <c r="AD2652" s="20">
        <v>10.41</v>
      </c>
      <c r="AE2652" s="5">
        <v>9.4</v>
      </c>
      <c r="AI2652" s="21"/>
      <c r="AJ2652" s="20">
        <v>21.6</v>
      </c>
      <c r="AN2652" s="5">
        <v>3.2</v>
      </c>
      <c r="AO2652" s="5">
        <v>0.13</v>
      </c>
      <c r="AT2652" s="5">
        <v>16</v>
      </c>
      <c r="AU2652" s="21"/>
      <c r="AV2652" s="5">
        <v>0.22</v>
      </c>
      <c r="AW2652" s="5">
        <v>9.8499999999999994E-3</v>
      </c>
      <c r="AX2652" s="5">
        <v>0.15</v>
      </c>
      <c r="BA2652" s="5">
        <v>5.85</v>
      </c>
      <c r="BC2652" s="21"/>
      <c r="BE2652" s="21"/>
      <c r="BF2652" s="20">
        <v>0.49</v>
      </c>
      <c r="BH2652" s="5">
        <v>1.32</v>
      </c>
      <c r="BO2652" s="5">
        <v>17.100000000000001</v>
      </c>
      <c r="BQ2652" s="20">
        <v>2.89</v>
      </c>
      <c r="BR2652" s="20">
        <v>2.61</v>
      </c>
      <c r="BT2652" s="20">
        <v>43</v>
      </c>
      <c r="BX2652" s="5">
        <v>11</v>
      </c>
      <c r="BY2652" s="21"/>
    </row>
    <row r="2653" spans="1:77" x14ac:dyDescent="0.2">
      <c r="A2653" s="2" t="s">
        <v>124</v>
      </c>
      <c r="B2653" s="3">
        <v>41093</v>
      </c>
      <c r="C2653" s="4">
        <v>28</v>
      </c>
      <c r="F2653" s="21"/>
      <c r="G2653" s="5">
        <v>5.0000000000000001E-3</v>
      </c>
      <c r="H2653" s="5">
        <v>0.01</v>
      </c>
      <c r="J2653" s="22"/>
      <c r="M2653" s="20">
        <v>0.55000000000000004</v>
      </c>
      <c r="S2653" s="5">
        <v>130</v>
      </c>
      <c r="T2653" s="5">
        <v>35</v>
      </c>
      <c r="V2653" s="5">
        <v>1.8</v>
      </c>
      <c r="W2653" s="5">
        <v>8.0000000000000002E-3</v>
      </c>
      <c r="AB2653" s="5">
        <v>12.8</v>
      </c>
      <c r="AD2653" s="20">
        <v>1.07</v>
      </c>
      <c r="AE2653" s="5">
        <v>0.81</v>
      </c>
      <c r="AJ2653" s="5">
        <v>73.7</v>
      </c>
      <c r="AN2653" s="5">
        <v>7.96</v>
      </c>
      <c r="AO2653" s="5">
        <v>1E-3</v>
      </c>
      <c r="AT2653" s="5">
        <v>14.2</v>
      </c>
      <c r="AV2653" s="5">
        <v>22.79</v>
      </c>
      <c r="AW2653" s="5">
        <v>9.8499999999999994E-3</v>
      </c>
      <c r="AX2653" s="5">
        <v>0.02</v>
      </c>
      <c r="AY2653" s="5">
        <v>0.02</v>
      </c>
      <c r="BA2653" s="5">
        <v>7.16</v>
      </c>
      <c r="BE2653" s="21"/>
      <c r="BF2653" s="20">
        <v>0.71</v>
      </c>
      <c r="BH2653" s="5">
        <v>5.56</v>
      </c>
      <c r="BI2653" s="21"/>
      <c r="BO2653" s="5">
        <v>37.6</v>
      </c>
      <c r="BQ2653" s="20">
        <v>7.7</v>
      </c>
      <c r="BR2653" s="20">
        <v>7.78</v>
      </c>
      <c r="BS2653" s="20">
        <v>0.2</v>
      </c>
      <c r="BT2653" s="20">
        <v>71</v>
      </c>
      <c r="BV2653" s="20">
        <v>0.62</v>
      </c>
      <c r="BX2653" s="5">
        <v>9.6999999999999993</v>
      </c>
    </row>
    <row r="2654" spans="1:77" x14ac:dyDescent="0.2">
      <c r="A2654" s="2" t="s">
        <v>326</v>
      </c>
      <c r="B2654" s="3">
        <v>40336</v>
      </c>
      <c r="C2654" s="4">
        <v>25</v>
      </c>
      <c r="F2654" s="22"/>
      <c r="G2654" s="5">
        <v>0.04</v>
      </c>
      <c r="H2654" s="5">
        <v>0.02</v>
      </c>
      <c r="J2654" s="21"/>
      <c r="M2654" s="5">
        <v>0.44</v>
      </c>
      <c r="N2654" s="21"/>
      <c r="O2654" s="22"/>
      <c r="Q2654" s="21"/>
      <c r="S2654" s="5">
        <v>43.3</v>
      </c>
      <c r="T2654" s="5">
        <v>23</v>
      </c>
      <c r="U2654" s="21"/>
      <c r="V2654" s="5">
        <v>2.1</v>
      </c>
      <c r="W2654" s="5">
        <v>1.66</v>
      </c>
      <c r="Y2654" s="22"/>
      <c r="AB2654" s="5">
        <v>3.23</v>
      </c>
      <c r="AD2654" s="5">
        <v>0.82</v>
      </c>
      <c r="AE2654" s="5">
        <v>11.5</v>
      </c>
      <c r="AI2654" s="21"/>
      <c r="AJ2654" s="5">
        <v>34.6</v>
      </c>
      <c r="AN2654" s="5">
        <v>4.88</v>
      </c>
      <c r="AO2654" s="5">
        <v>0.16</v>
      </c>
      <c r="AT2654" s="5">
        <v>8.16</v>
      </c>
      <c r="AU2654" s="5">
        <v>13</v>
      </c>
      <c r="AV2654" s="5">
        <v>28.68</v>
      </c>
      <c r="AW2654" s="5">
        <v>9.8499999999999994E-3</v>
      </c>
      <c r="AX2654" s="5">
        <v>0.01</v>
      </c>
      <c r="AY2654" s="21"/>
      <c r="BA2654" s="5">
        <v>6.48</v>
      </c>
      <c r="BC2654" s="21"/>
      <c r="BE2654" s="22"/>
      <c r="BF2654" s="5">
        <v>1.63</v>
      </c>
      <c r="BH2654" s="5">
        <v>1.1499999999999999</v>
      </c>
      <c r="BN2654" s="22"/>
      <c r="BO2654" s="5">
        <v>51.8</v>
      </c>
      <c r="BQ2654" s="5">
        <v>3.34</v>
      </c>
      <c r="BR2654" s="5">
        <v>3.31</v>
      </c>
      <c r="BX2654" s="5">
        <v>10.199999999999999</v>
      </c>
      <c r="BY2654" s="21"/>
    </row>
    <row r="2655" spans="1:77" x14ac:dyDescent="0.2">
      <c r="A2655" s="2" t="s">
        <v>134</v>
      </c>
      <c r="B2655" s="3">
        <v>32001</v>
      </c>
      <c r="C2655" s="4">
        <v>22</v>
      </c>
      <c r="F2655" s="20">
        <v>0.03</v>
      </c>
      <c r="G2655" s="21"/>
      <c r="H2655" s="5">
        <v>0.12</v>
      </c>
      <c r="J2655" s="22"/>
      <c r="M2655" s="5">
        <v>0.2</v>
      </c>
      <c r="N2655" s="22"/>
      <c r="Q2655" s="22"/>
      <c r="S2655" s="5">
        <v>48</v>
      </c>
      <c r="T2655" s="5">
        <v>9</v>
      </c>
      <c r="U2655" s="22"/>
      <c r="V2655" s="5">
        <v>1</v>
      </c>
      <c r="W2655" s="5">
        <v>1.1000000000000001</v>
      </c>
      <c r="AB2655" s="5">
        <v>25.47</v>
      </c>
      <c r="AC2655" s="21"/>
      <c r="AD2655" s="21"/>
      <c r="AE2655" s="5">
        <v>1.5</v>
      </c>
      <c r="AI2655" s="22"/>
      <c r="AJ2655" s="5">
        <v>31.4</v>
      </c>
      <c r="AN2655" s="5">
        <v>3.8</v>
      </c>
      <c r="AO2655" s="5">
        <v>0.11</v>
      </c>
      <c r="AT2655" s="5">
        <v>6.2</v>
      </c>
      <c r="AU2655" s="22"/>
      <c r="AV2655" s="5">
        <v>0.44</v>
      </c>
      <c r="AW2655" s="5">
        <v>9.8399999999999998E-3</v>
      </c>
      <c r="AX2655" s="5">
        <v>0.01</v>
      </c>
      <c r="AY2655" s="22"/>
      <c r="BA2655" s="5">
        <v>7.4</v>
      </c>
      <c r="BC2655" s="22"/>
      <c r="BE2655" s="20">
        <v>0.4</v>
      </c>
      <c r="BF2655" s="21"/>
      <c r="BH2655" s="5">
        <v>2.6</v>
      </c>
      <c r="BI2655" s="22"/>
      <c r="BO2655" s="5">
        <v>15.2</v>
      </c>
      <c r="BQ2655" s="21"/>
      <c r="BR2655" s="21"/>
      <c r="BX2655" s="5">
        <v>10.9</v>
      </c>
      <c r="BY2655" s="20">
        <v>7.9</v>
      </c>
    </row>
    <row r="2656" spans="1:77" x14ac:dyDescent="0.2">
      <c r="A2656" s="2" t="s">
        <v>170</v>
      </c>
      <c r="B2656" s="3">
        <v>31607</v>
      </c>
      <c r="C2656" s="4">
        <v>15</v>
      </c>
      <c r="F2656" s="21"/>
      <c r="G2656" s="21"/>
      <c r="H2656" s="5">
        <v>0.43</v>
      </c>
      <c r="J2656" s="22"/>
      <c r="M2656" s="5">
        <v>0.27</v>
      </c>
      <c r="N2656" s="22"/>
      <c r="O2656" s="22"/>
      <c r="Q2656" s="22"/>
      <c r="S2656" s="21"/>
      <c r="T2656" s="21"/>
      <c r="U2656" s="22"/>
      <c r="V2656" s="21"/>
      <c r="W2656" s="5">
        <v>0.98</v>
      </c>
      <c r="AB2656" s="5">
        <v>10.58</v>
      </c>
      <c r="AE2656" s="21"/>
      <c r="AI2656" s="22"/>
      <c r="AJ2656" s="5">
        <v>31</v>
      </c>
      <c r="AN2656" s="21"/>
      <c r="AO2656" s="5">
        <v>0.1</v>
      </c>
      <c r="AT2656" s="5">
        <v>11.3</v>
      </c>
      <c r="AU2656" s="22"/>
      <c r="AV2656" s="5">
        <v>0.44</v>
      </c>
      <c r="AW2656" s="5">
        <v>9.8399999999999998E-3</v>
      </c>
      <c r="AX2656" s="5">
        <v>7.0000000000000007E-2</v>
      </c>
      <c r="AZ2656" s="21"/>
      <c r="BA2656" s="5">
        <v>7.2</v>
      </c>
      <c r="BE2656" s="5">
        <v>0.2</v>
      </c>
      <c r="BH2656" s="5">
        <v>4.25</v>
      </c>
      <c r="BO2656" s="21"/>
      <c r="BU2656" s="20">
        <v>2</v>
      </c>
      <c r="BX2656" s="5">
        <v>11</v>
      </c>
      <c r="BY2656" s="22"/>
    </row>
    <row r="2657" spans="1:77" x14ac:dyDescent="0.2">
      <c r="A2657" s="2" t="s">
        <v>239</v>
      </c>
      <c r="B2657" s="3">
        <v>31989</v>
      </c>
      <c r="C2657" s="4">
        <v>20</v>
      </c>
      <c r="F2657" s="21"/>
      <c r="G2657" s="21"/>
      <c r="H2657" s="5">
        <v>0.13</v>
      </c>
      <c r="M2657" s="20">
        <v>0.2</v>
      </c>
      <c r="S2657" s="5">
        <v>39</v>
      </c>
      <c r="T2657" s="5">
        <v>17</v>
      </c>
      <c r="V2657" s="5">
        <v>6</v>
      </c>
      <c r="W2657" s="5">
        <v>0.41</v>
      </c>
      <c r="AB2657" s="5">
        <v>47.66</v>
      </c>
      <c r="AD2657" s="22"/>
      <c r="AE2657" s="5">
        <v>4</v>
      </c>
      <c r="AJ2657" s="5">
        <v>47.1</v>
      </c>
      <c r="AN2657" s="5">
        <v>6.8</v>
      </c>
      <c r="AO2657" s="5">
        <v>7.0000000000000007E-2</v>
      </c>
      <c r="AT2657" s="5">
        <v>52</v>
      </c>
      <c r="AV2657" s="5">
        <v>0.44</v>
      </c>
      <c r="AW2657" s="5">
        <v>9.8399999999999998E-3</v>
      </c>
      <c r="AX2657" s="5">
        <v>0.17</v>
      </c>
      <c r="AY2657" s="22"/>
      <c r="AZ2657" s="21"/>
      <c r="BA2657" s="5">
        <v>7.72</v>
      </c>
      <c r="BE2657" s="5">
        <v>0.2</v>
      </c>
      <c r="BF2657" s="22"/>
      <c r="BH2657" s="5">
        <v>5</v>
      </c>
      <c r="BI2657" s="21"/>
      <c r="BO2657" s="5">
        <v>3</v>
      </c>
      <c r="BX2657" s="5">
        <v>12.1</v>
      </c>
    </row>
    <row r="2658" spans="1:77" x14ac:dyDescent="0.2">
      <c r="A2658" s="2" t="s">
        <v>272</v>
      </c>
      <c r="B2658" s="3">
        <v>36091</v>
      </c>
      <c r="C2658" s="4">
        <v>28</v>
      </c>
      <c r="F2658" s="21"/>
      <c r="G2658" s="21"/>
      <c r="H2658" s="5">
        <v>0.02</v>
      </c>
      <c r="J2658" s="20">
        <v>1</v>
      </c>
      <c r="M2658" s="20">
        <v>0.11</v>
      </c>
      <c r="N2658" s="20">
        <v>1</v>
      </c>
      <c r="Q2658" s="20">
        <v>0.1</v>
      </c>
      <c r="S2658" s="5">
        <v>138</v>
      </c>
      <c r="T2658" s="5">
        <v>81</v>
      </c>
      <c r="U2658" s="20">
        <v>1</v>
      </c>
      <c r="V2658" s="5">
        <v>2.6</v>
      </c>
      <c r="W2658" s="5">
        <v>0.1</v>
      </c>
      <c r="AB2658" s="5">
        <v>15.3</v>
      </c>
      <c r="AE2658" s="5">
        <v>3.1</v>
      </c>
      <c r="AI2658" s="20">
        <v>1.2</v>
      </c>
      <c r="AJ2658" s="5">
        <v>82.3</v>
      </c>
      <c r="AN2658" s="5">
        <v>12</v>
      </c>
      <c r="AO2658" s="5">
        <v>0.05</v>
      </c>
      <c r="AT2658" s="5">
        <v>39</v>
      </c>
      <c r="AU2658" s="20">
        <v>1.4</v>
      </c>
      <c r="AV2658" s="5">
        <v>66.3</v>
      </c>
      <c r="AW2658" s="5">
        <v>9.8399999999999998E-3</v>
      </c>
      <c r="AX2658" s="5">
        <v>0.03</v>
      </c>
      <c r="AY2658" s="22"/>
      <c r="AZ2658" s="21"/>
      <c r="BA2658" s="5">
        <v>7.8</v>
      </c>
      <c r="BC2658" s="20">
        <v>0.5</v>
      </c>
      <c r="BE2658" s="5">
        <v>3.5</v>
      </c>
      <c r="BH2658" s="5">
        <v>3.52</v>
      </c>
      <c r="BI2658" s="21"/>
      <c r="BN2658" s="22"/>
      <c r="BO2658" s="5">
        <v>76</v>
      </c>
      <c r="BX2658" s="5">
        <v>9.5</v>
      </c>
      <c r="BY2658" s="20">
        <v>10</v>
      </c>
    </row>
    <row r="2659" spans="1:77" x14ac:dyDescent="0.2">
      <c r="A2659" s="2" t="s">
        <v>240</v>
      </c>
      <c r="B2659" s="3">
        <v>31729</v>
      </c>
      <c r="C2659" s="4">
        <v>20</v>
      </c>
      <c r="F2659" s="21"/>
      <c r="G2659" s="21"/>
      <c r="H2659" s="5">
        <v>0.92</v>
      </c>
      <c r="M2659" s="20">
        <v>0.11</v>
      </c>
      <c r="S2659" s="5">
        <v>2.23</v>
      </c>
      <c r="T2659" s="5">
        <v>230</v>
      </c>
      <c r="V2659" s="5">
        <v>4</v>
      </c>
      <c r="W2659" s="5">
        <v>0.2</v>
      </c>
      <c r="AB2659" s="5">
        <v>18.05</v>
      </c>
      <c r="AE2659" s="5">
        <v>6.8</v>
      </c>
      <c r="AJ2659" s="5">
        <v>125</v>
      </c>
      <c r="AN2659" s="5">
        <v>0.73</v>
      </c>
      <c r="AO2659" s="5">
        <v>0.01</v>
      </c>
      <c r="AT2659" s="5">
        <v>286.2</v>
      </c>
      <c r="AV2659" s="5">
        <v>0.04</v>
      </c>
      <c r="AW2659" s="5">
        <v>9.8399999999999998E-3</v>
      </c>
      <c r="AX2659" s="5">
        <v>0.73</v>
      </c>
      <c r="AY2659" s="22"/>
      <c r="AZ2659" s="21"/>
      <c r="BA2659" s="5">
        <v>7.9</v>
      </c>
      <c r="BE2659" s="5">
        <v>0.1</v>
      </c>
      <c r="BH2659" s="5">
        <v>6.06</v>
      </c>
      <c r="BI2659" s="21"/>
      <c r="BO2659" s="5">
        <v>5</v>
      </c>
      <c r="BX2659" s="5">
        <v>16.899999999999999</v>
      </c>
    </row>
    <row r="2660" spans="1:77" x14ac:dyDescent="0.2">
      <c r="A2660" s="2" t="s">
        <v>240</v>
      </c>
      <c r="B2660" s="3">
        <v>37872</v>
      </c>
      <c r="C2660" s="4">
        <v>21</v>
      </c>
      <c r="F2660" s="5">
        <v>0.02</v>
      </c>
      <c r="G2660" s="21"/>
      <c r="H2660" s="5">
        <v>0.9</v>
      </c>
      <c r="J2660" s="22"/>
      <c r="M2660" s="20">
        <v>0.15</v>
      </c>
      <c r="N2660" s="22"/>
      <c r="Q2660" s="22"/>
      <c r="S2660" s="5">
        <v>1.9</v>
      </c>
      <c r="T2660" s="5">
        <v>240</v>
      </c>
      <c r="U2660" s="22"/>
      <c r="V2660" s="5">
        <v>1.76</v>
      </c>
      <c r="W2660" s="5">
        <v>0.09</v>
      </c>
      <c r="AB2660" s="5">
        <v>18.98</v>
      </c>
      <c r="AD2660" s="22"/>
      <c r="AE2660" s="5">
        <v>12</v>
      </c>
      <c r="AI2660" s="22"/>
      <c r="AJ2660" s="5">
        <v>141.69999999999999</v>
      </c>
      <c r="AN2660" s="5">
        <v>0.74</v>
      </c>
      <c r="AO2660" s="5">
        <v>5.0000000000000001E-3</v>
      </c>
      <c r="AT2660" s="5">
        <v>260</v>
      </c>
      <c r="AU2660" s="22"/>
      <c r="AV2660" s="5">
        <v>0.44</v>
      </c>
      <c r="AW2660" s="5">
        <v>9.8399999999999998E-3</v>
      </c>
      <c r="AX2660" s="5">
        <v>1.83</v>
      </c>
      <c r="AY2660" s="21"/>
      <c r="BA2660" s="5">
        <v>7.71</v>
      </c>
      <c r="BC2660" s="22"/>
      <c r="BE2660" s="5">
        <v>0.1</v>
      </c>
      <c r="BF2660" s="22"/>
      <c r="BH2660" s="5">
        <v>5.6</v>
      </c>
      <c r="BI2660" s="21"/>
      <c r="BO2660" s="5">
        <v>5.2</v>
      </c>
      <c r="BQ2660" s="22"/>
      <c r="BR2660" s="22"/>
      <c r="BX2660" s="5">
        <v>15.77</v>
      </c>
      <c r="BY2660" s="22"/>
    </row>
    <row r="2661" spans="1:77" x14ac:dyDescent="0.2">
      <c r="A2661" s="2" t="s">
        <v>229</v>
      </c>
      <c r="B2661" s="3">
        <v>41037</v>
      </c>
      <c r="C2661" s="4">
        <v>28</v>
      </c>
      <c r="F2661" s="21"/>
      <c r="G2661" s="5">
        <v>0.02</v>
      </c>
      <c r="H2661" s="5">
        <v>0.01</v>
      </c>
      <c r="J2661" s="22"/>
      <c r="M2661" s="20">
        <v>0.92</v>
      </c>
      <c r="N2661" s="22"/>
      <c r="Q2661" s="22"/>
      <c r="S2661" s="5">
        <v>149</v>
      </c>
      <c r="T2661" s="5">
        <v>29</v>
      </c>
      <c r="U2661" s="22"/>
      <c r="V2661" s="5">
        <v>2.8</v>
      </c>
      <c r="W2661" s="5">
        <v>2E-3</v>
      </c>
      <c r="AB2661" s="5">
        <v>2.4900000000000002</v>
      </c>
      <c r="AD2661" s="20">
        <v>5.01</v>
      </c>
      <c r="AE2661" s="5">
        <v>1.26</v>
      </c>
      <c r="AI2661" s="22"/>
      <c r="AJ2661" s="5">
        <v>78.099999999999994</v>
      </c>
      <c r="AN2661" s="5">
        <v>9.24</v>
      </c>
      <c r="AO2661" s="5">
        <v>8.9999999999999998E-4</v>
      </c>
      <c r="AT2661" s="5">
        <v>14.1</v>
      </c>
      <c r="AU2661" s="22"/>
      <c r="AV2661" s="5">
        <v>46.92</v>
      </c>
      <c r="AW2661" s="5">
        <v>9.5300000000000003E-3</v>
      </c>
      <c r="AX2661" s="5">
        <v>7.0000000000000007E-2</v>
      </c>
      <c r="AY2661" s="5">
        <v>0.02</v>
      </c>
      <c r="BA2661" s="5">
        <v>7</v>
      </c>
      <c r="BE2661" s="21"/>
      <c r="BF2661" s="20">
        <v>0.86</v>
      </c>
      <c r="BH2661" s="5">
        <v>5.86</v>
      </c>
      <c r="BI2661" s="21"/>
      <c r="BO2661" s="5">
        <v>46.9</v>
      </c>
      <c r="BQ2661" s="20">
        <v>8.41</v>
      </c>
      <c r="BR2661" s="20">
        <v>8.84</v>
      </c>
      <c r="BS2661" s="20">
        <v>0.2</v>
      </c>
      <c r="BT2661" s="20">
        <v>71</v>
      </c>
      <c r="BV2661" s="20">
        <v>4.4000000000000004</v>
      </c>
      <c r="BX2661" s="5">
        <v>9.9</v>
      </c>
      <c r="BY2661" s="22"/>
    </row>
    <row r="2662" spans="1:77" x14ac:dyDescent="0.2">
      <c r="A2662" s="2" t="s">
        <v>362</v>
      </c>
      <c r="B2662" s="3">
        <v>39932</v>
      </c>
      <c r="C2662" s="4">
        <v>24</v>
      </c>
      <c r="F2662" s="21"/>
      <c r="G2662" s="5">
        <v>0.32</v>
      </c>
      <c r="H2662" s="5">
        <v>0.23</v>
      </c>
      <c r="J2662" s="20">
        <v>3.4</v>
      </c>
      <c r="M2662" s="20">
        <v>0.81</v>
      </c>
      <c r="N2662" s="22"/>
      <c r="Q2662" s="22"/>
      <c r="S2662" s="5">
        <v>19.2</v>
      </c>
      <c r="T2662" s="5">
        <v>30</v>
      </c>
      <c r="U2662" s="22"/>
      <c r="V2662" s="5">
        <v>16</v>
      </c>
      <c r="W2662" s="5">
        <v>1.73</v>
      </c>
      <c r="AB2662" s="5">
        <v>2.61</v>
      </c>
      <c r="AD2662" s="20">
        <v>1.74</v>
      </c>
      <c r="AE2662" s="5">
        <v>17.399999999999999</v>
      </c>
      <c r="AI2662" s="22"/>
      <c r="AJ2662" s="20">
        <v>26.4</v>
      </c>
      <c r="AN2662" s="5">
        <v>3.43</v>
      </c>
      <c r="AO2662" s="5">
        <v>0.15</v>
      </c>
      <c r="AT2662" s="5">
        <v>16.399999999999999</v>
      </c>
      <c r="AU2662" s="22"/>
      <c r="AV2662" s="5">
        <v>0.22</v>
      </c>
      <c r="AW2662" s="5">
        <v>9.5300000000000003E-3</v>
      </c>
      <c r="AX2662" s="5">
        <v>0.01</v>
      </c>
      <c r="AY2662" s="21"/>
      <c r="BA2662" s="5">
        <v>5.73</v>
      </c>
      <c r="BC2662" s="22"/>
      <c r="BE2662" s="5">
        <v>0.1</v>
      </c>
      <c r="BF2662" s="20">
        <v>0.18</v>
      </c>
      <c r="BH2662" s="5">
        <v>0.93</v>
      </c>
      <c r="BI2662" s="21"/>
      <c r="BO2662" s="5">
        <v>32.6</v>
      </c>
      <c r="BQ2662" s="22"/>
      <c r="BR2662" s="22"/>
      <c r="BX2662" s="5">
        <v>8.8000000000000007</v>
      </c>
      <c r="BY2662" s="22"/>
    </row>
    <row r="2663" spans="1:77" x14ac:dyDescent="0.2">
      <c r="A2663" s="2" t="s">
        <v>210</v>
      </c>
      <c r="B2663" s="3">
        <v>41295</v>
      </c>
      <c r="C2663" s="4">
        <v>38</v>
      </c>
      <c r="F2663" s="21"/>
      <c r="G2663" s="5">
        <v>7.0000000000000001E-3</v>
      </c>
      <c r="H2663" s="5">
        <v>0.41</v>
      </c>
      <c r="J2663" s="20">
        <v>0.2</v>
      </c>
      <c r="M2663" s="20">
        <v>0.48</v>
      </c>
      <c r="N2663" s="20">
        <v>0.2</v>
      </c>
      <c r="P2663" s="22"/>
      <c r="Q2663" s="20">
        <v>0.02</v>
      </c>
      <c r="R2663" s="22"/>
      <c r="S2663" s="5">
        <v>108</v>
      </c>
      <c r="T2663" s="5">
        <v>35</v>
      </c>
      <c r="U2663" s="20">
        <v>0.4</v>
      </c>
      <c r="V2663" s="5">
        <v>4.0999999999999996</v>
      </c>
      <c r="W2663" s="5">
        <v>3.91</v>
      </c>
      <c r="AB2663" s="5">
        <v>2.29</v>
      </c>
      <c r="AD2663" s="20">
        <v>17.940000000000001</v>
      </c>
      <c r="AE2663" s="5">
        <v>1.87</v>
      </c>
      <c r="AI2663" s="20">
        <v>0.5</v>
      </c>
      <c r="AJ2663" s="5">
        <v>58</v>
      </c>
      <c r="AN2663" s="5">
        <v>5.65</v>
      </c>
      <c r="AO2663" s="5">
        <v>0.3</v>
      </c>
      <c r="AS2663" s="20">
        <v>0.35</v>
      </c>
      <c r="AT2663" s="5">
        <v>18.2</v>
      </c>
      <c r="AU2663" s="20">
        <v>0.5</v>
      </c>
      <c r="AV2663" s="5">
        <v>0.22</v>
      </c>
      <c r="AW2663" s="5">
        <v>9.5300000000000003E-3</v>
      </c>
      <c r="AX2663" s="5">
        <v>0.01</v>
      </c>
      <c r="AY2663" s="5">
        <v>0.11</v>
      </c>
      <c r="AZ2663" s="22"/>
      <c r="BA2663" s="5">
        <v>7.01</v>
      </c>
      <c r="BC2663" s="20">
        <v>1E-3</v>
      </c>
      <c r="BD2663" s="22"/>
      <c r="BE2663" s="21"/>
      <c r="BF2663" s="20">
        <v>0.46</v>
      </c>
      <c r="BH2663" s="5">
        <v>3.56</v>
      </c>
      <c r="BI2663" s="21"/>
      <c r="BO2663" s="5">
        <v>60</v>
      </c>
      <c r="BQ2663" s="20">
        <v>5.8</v>
      </c>
      <c r="BR2663" s="20">
        <v>6.94</v>
      </c>
      <c r="BS2663" s="20">
        <v>0.2</v>
      </c>
      <c r="BT2663" s="20">
        <v>45</v>
      </c>
      <c r="BV2663" s="20">
        <v>0.1</v>
      </c>
      <c r="BW2663" s="20">
        <v>0.1</v>
      </c>
      <c r="BX2663" s="5">
        <v>9.9</v>
      </c>
      <c r="BY2663" s="20">
        <v>1.6</v>
      </c>
    </row>
    <row r="2664" spans="1:77" x14ac:dyDescent="0.2">
      <c r="A2664" s="2" t="s">
        <v>369</v>
      </c>
      <c r="B2664" s="3">
        <v>40744</v>
      </c>
      <c r="C2664" s="4">
        <v>37</v>
      </c>
      <c r="F2664" s="22"/>
      <c r="G2664" s="20">
        <v>0.09</v>
      </c>
      <c r="H2664" s="5">
        <v>0.01</v>
      </c>
      <c r="J2664" s="20">
        <v>0.2</v>
      </c>
      <c r="M2664" s="20">
        <v>1.17</v>
      </c>
      <c r="N2664" s="20">
        <v>2</v>
      </c>
      <c r="O2664" s="22"/>
      <c r="Q2664" s="20">
        <v>0.28000000000000003</v>
      </c>
      <c r="S2664" s="20">
        <v>12.6</v>
      </c>
      <c r="T2664" s="5">
        <v>26</v>
      </c>
      <c r="U2664" s="20">
        <v>0.4</v>
      </c>
      <c r="V2664" s="5">
        <v>5.5</v>
      </c>
      <c r="W2664" s="20">
        <v>0.02</v>
      </c>
      <c r="Y2664" s="22"/>
      <c r="AB2664" s="5">
        <v>1.72</v>
      </c>
      <c r="AD2664" s="20">
        <v>8.41</v>
      </c>
      <c r="AE2664" s="20">
        <v>16.2</v>
      </c>
      <c r="AI2664" s="20">
        <v>3.6</v>
      </c>
      <c r="AJ2664" s="5">
        <v>21.5</v>
      </c>
      <c r="AN2664" s="20">
        <v>2.36</v>
      </c>
      <c r="AO2664" s="20">
        <v>0.05</v>
      </c>
      <c r="AS2664" s="20">
        <v>0.35</v>
      </c>
      <c r="AT2664" s="20">
        <v>9.15</v>
      </c>
      <c r="AU2664" s="20">
        <v>1.5</v>
      </c>
      <c r="AV2664" s="5">
        <v>27.04</v>
      </c>
      <c r="AW2664" s="5">
        <v>9.5300000000000003E-3</v>
      </c>
      <c r="AX2664" s="5">
        <v>0.03</v>
      </c>
      <c r="AY2664" s="21"/>
      <c r="AZ2664" s="22"/>
      <c r="BA2664" s="5">
        <v>5.4</v>
      </c>
      <c r="BC2664" s="20">
        <v>2E-3</v>
      </c>
      <c r="BE2664" s="21"/>
      <c r="BF2664" s="20">
        <v>0.16</v>
      </c>
      <c r="BH2664" s="5">
        <v>0.24</v>
      </c>
      <c r="BI2664" s="21"/>
      <c r="BN2664" s="22"/>
      <c r="BO2664" s="5">
        <v>18.600000000000001</v>
      </c>
      <c r="BQ2664" s="20">
        <v>1.8</v>
      </c>
      <c r="BR2664" s="20">
        <v>1.65</v>
      </c>
      <c r="BS2664" s="20">
        <v>0.2</v>
      </c>
      <c r="BT2664" s="20">
        <v>18</v>
      </c>
      <c r="BV2664" s="20">
        <v>0.15</v>
      </c>
      <c r="BW2664" s="20">
        <v>1.3</v>
      </c>
      <c r="BX2664" s="5">
        <v>9.4</v>
      </c>
      <c r="BY2664" s="20">
        <v>6.5</v>
      </c>
    </row>
    <row r="2665" spans="1:77" x14ac:dyDescent="0.2">
      <c r="A2665" s="2" t="s">
        <v>329</v>
      </c>
      <c r="B2665" s="3">
        <v>41765</v>
      </c>
      <c r="C2665" s="4">
        <v>25</v>
      </c>
      <c r="F2665" s="21"/>
      <c r="G2665" s="5">
        <v>0.03</v>
      </c>
      <c r="H2665" s="5">
        <v>0.01</v>
      </c>
      <c r="J2665" s="22"/>
      <c r="M2665" s="5">
        <v>1.05</v>
      </c>
      <c r="N2665" s="22"/>
      <c r="Q2665" s="22"/>
      <c r="S2665" s="5">
        <v>55.4</v>
      </c>
      <c r="T2665" s="5">
        <v>29</v>
      </c>
      <c r="U2665" s="22"/>
      <c r="V2665" s="5">
        <v>5.5</v>
      </c>
      <c r="W2665" s="5">
        <v>0.02</v>
      </c>
      <c r="AB2665" s="5">
        <v>2.44</v>
      </c>
      <c r="AD2665" s="20">
        <v>1.89</v>
      </c>
      <c r="AE2665" s="5">
        <v>7.4</v>
      </c>
      <c r="AI2665" s="22"/>
      <c r="AJ2665" s="5">
        <v>32.299999999999997</v>
      </c>
      <c r="AN2665" s="5">
        <v>8.19</v>
      </c>
      <c r="AO2665" s="5">
        <v>7.0000000000000001E-3</v>
      </c>
      <c r="AT2665" s="5">
        <v>10.9</v>
      </c>
      <c r="AU2665" s="22"/>
      <c r="AV2665" s="5">
        <v>17.53</v>
      </c>
      <c r="AW2665" s="5">
        <v>9.5300000000000003E-3</v>
      </c>
      <c r="AX2665" s="5">
        <v>0.01</v>
      </c>
      <c r="AY2665" s="20">
        <v>0.02</v>
      </c>
      <c r="AZ2665" s="21"/>
      <c r="BA2665" s="5">
        <v>6.42</v>
      </c>
      <c r="BC2665" s="22"/>
      <c r="BE2665" s="21"/>
      <c r="BF2665" s="20">
        <v>4.2300000000000004</v>
      </c>
      <c r="BH2665" s="5">
        <v>1.84</v>
      </c>
      <c r="BO2665" s="5">
        <v>52.4</v>
      </c>
      <c r="BQ2665" s="20">
        <v>4.03</v>
      </c>
      <c r="BR2665" s="20">
        <v>4.1100000000000003</v>
      </c>
      <c r="BX2665" s="5">
        <v>8.1999999999999993</v>
      </c>
      <c r="BY2665" s="22"/>
    </row>
    <row r="2666" spans="1:77" x14ac:dyDescent="0.2">
      <c r="A2666" s="2" t="s">
        <v>373</v>
      </c>
      <c r="B2666" s="3">
        <v>37201</v>
      </c>
      <c r="C2666" s="4">
        <v>31</v>
      </c>
      <c r="F2666" s="20">
        <v>0.72</v>
      </c>
      <c r="G2666" s="5">
        <v>0.52</v>
      </c>
      <c r="H2666" s="5">
        <v>0.02</v>
      </c>
      <c r="J2666" s="20">
        <v>0.3</v>
      </c>
      <c r="M2666" s="5">
        <v>0.72</v>
      </c>
      <c r="N2666" s="20">
        <v>1.8</v>
      </c>
      <c r="O2666" s="20">
        <v>20</v>
      </c>
      <c r="Q2666" s="20">
        <v>0.13</v>
      </c>
      <c r="S2666" s="5">
        <v>14.5</v>
      </c>
      <c r="T2666" s="5">
        <v>18</v>
      </c>
      <c r="U2666" s="20">
        <v>1.5</v>
      </c>
      <c r="V2666" s="5">
        <v>14</v>
      </c>
      <c r="W2666" s="5">
        <v>0.4</v>
      </c>
      <c r="AB2666" s="5">
        <v>2.41</v>
      </c>
      <c r="AC2666" s="21"/>
      <c r="AD2666" s="21"/>
      <c r="AE2666" s="5">
        <v>8.68</v>
      </c>
      <c r="AI2666" s="20">
        <v>5</v>
      </c>
      <c r="AJ2666" s="5">
        <v>18.100000000000001</v>
      </c>
      <c r="AN2666" s="5">
        <v>2.54</v>
      </c>
      <c r="AO2666" s="5">
        <v>0.03</v>
      </c>
      <c r="AT2666" s="5">
        <v>8.4700000000000006</v>
      </c>
      <c r="AU2666" s="20">
        <v>6.7</v>
      </c>
      <c r="AV2666" s="5">
        <v>13.05</v>
      </c>
      <c r="AW2666" s="5">
        <v>9.5300000000000003E-3</v>
      </c>
      <c r="AX2666" s="5">
        <v>0.02</v>
      </c>
      <c r="AY2666" s="22"/>
      <c r="AZ2666" s="20">
        <v>0.01</v>
      </c>
      <c r="BA2666" s="5">
        <v>5.2</v>
      </c>
      <c r="BC2666" s="22"/>
      <c r="BE2666" s="20">
        <v>2.7</v>
      </c>
      <c r="BF2666" s="21"/>
      <c r="BH2666" s="5">
        <v>0.2</v>
      </c>
      <c r="BN2666" s="22"/>
      <c r="BO2666" s="5">
        <v>35.200000000000003</v>
      </c>
      <c r="BQ2666" s="21"/>
      <c r="BR2666" s="21"/>
      <c r="BX2666" s="5">
        <v>11.5</v>
      </c>
      <c r="BY2666" s="20">
        <v>31</v>
      </c>
    </row>
    <row r="2667" spans="1:77" x14ac:dyDescent="0.2">
      <c r="A2667" s="2" t="s">
        <v>361</v>
      </c>
      <c r="B2667" s="3">
        <v>40129</v>
      </c>
      <c r="C2667" s="4">
        <v>26</v>
      </c>
      <c r="F2667" s="21"/>
      <c r="G2667" s="5">
        <v>0.82</v>
      </c>
      <c r="H2667" s="5">
        <v>0.33</v>
      </c>
      <c r="J2667" s="20">
        <v>22</v>
      </c>
      <c r="M2667" s="5">
        <v>1.21</v>
      </c>
      <c r="N2667" s="22"/>
      <c r="O2667" s="22"/>
      <c r="Q2667" s="22"/>
      <c r="S2667" s="5">
        <v>8.98</v>
      </c>
      <c r="T2667" s="5">
        <v>5.84</v>
      </c>
      <c r="U2667" s="22"/>
      <c r="V2667" s="5">
        <v>25</v>
      </c>
      <c r="W2667" s="5">
        <v>5.63</v>
      </c>
      <c r="AB2667" s="5">
        <v>2.12</v>
      </c>
      <c r="AC2667" s="22"/>
      <c r="AD2667" s="20">
        <v>0.25</v>
      </c>
      <c r="AE2667" s="5">
        <v>10.1</v>
      </c>
      <c r="AI2667" s="22"/>
      <c r="AJ2667" s="5">
        <v>13.79</v>
      </c>
      <c r="AN2667" s="5">
        <v>1.69</v>
      </c>
      <c r="AO2667" s="5">
        <v>0.04</v>
      </c>
      <c r="AT2667" s="5">
        <v>4.54</v>
      </c>
      <c r="AU2667" s="20">
        <v>40</v>
      </c>
      <c r="AV2667" s="5">
        <v>0.22</v>
      </c>
      <c r="AW2667" s="5">
        <v>9.5300000000000003E-3</v>
      </c>
      <c r="AX2667" s="5">
        <v>0.05</v>
      </c>
      <c r="AY2667" s="22"/>
      <c r="AZ2667" s="21"/>
      <c r="BA2667" s="5">
        <v>5.31</v>
      </c>
      <c r="BC2667" s="22"/>
      <c r="BE2667" s="5">
        <v>0.1</v>
      </c>
      <c r="BF2667" s="20">
        <v>0.47</v>
      </c>
      <c r="BH2667" s="5">
        <v>0.38</v>
      </c>
      <c r="BN2667" s="22"/>
      <c r="BO2667" s="5">
        <v>39.5</v>
      </c>
      <c r="BQ2667" s="22"/>
      <c r="BR2667" s="22"/>
      <c r="BX2667" s="5">
        <v>11.3</v>
      </c>
      <c r="BY2667" s="20">
        <v>55</v>
      </c>
    </row>
    <row r="2668" spans="1:77" x14ac:dyDescent="0.2">
      <c r="A2668" s="2" t="s">
        <v>231</v>
      </c>
      <c r="B2668" s="3">
        <v>41214</v>
      </c>
      <c r="C2668" s="4">
        <v>29</v>
      </c>
      <c r="G2668" s="5">
        <v>0.01</v>
      </c>
      <c r="H2668" s="5">
        <v>0.6</v>
      </c>
      <c r="J2668" s="22"/>
      <c r="M2668" s="5">
        <v>1.07</v>
      </c>
      <c r="N2668" s="22"/>
      <c r="Q2668" s="22"/>
      <c r="S2668" s="5">
        <v>112</v>
      </c>
      <c r="T2668" s="5">
        <v>46</v>
      </c>
      <c r="U2668" s="22"/>
      <c r="V2668" s="5">
        <v>9.3000000000000007</v>
      </c>
      <c r="W2668" s="5">
        <v>2.21</v>
      </c>
      <c r="Z2668" s="20">
        <v>29</v>
      </c>
      <c r="AB2668" s="5">
        <v>1.28</v>
      </c>
      <c r="AC2668" s="22"/>
      <c r="AD2668" s="5">
        <v>23.01</v>
      </c>
      <c r="AE2668" s="5">
        <v>8.82</v>
      </c>
      <c r="AI2668" s="22"/>
      <c r="AJ2668" s="5">
        <v>93</v>
      </c>
      <c r="AN2668" s="5">
        <v>9.09</v>
      </c>
      <c r="AO2668" s="5">
        <v>0.34</v>
      </c>
      <c r="AT2668" s="5">
        <v>27.2</v>
      </c>
      <c r="AU2668" s="22"/>
      <c r="AV2668" s="5">
        <v>0.22</v>
      </c>
      <c r="AW2668" s="5">
        <v>9.5300000000000003E-3</v>
      </c>
      <c r="AX2668" s="5">
        <v>0.1</v>
      </c>
      <c r="AY2668" s="5">
        <v>0.1</v>
      </c>
      <c r="BA2668" s="5">
        <v>6.92</v>
      </c>
      <c r="BC2668" s="22"/>
      <c r="BF2668" s="5">
        <v>0.11</v>
      </c>
      <c r="BH2668" s="5">
        <v>7.15</v>
      </c>
      <c r="BO2668" s="5">
        <v>72.900000000000006</v>
      </c>
      <c r="BQ2668" s="5">
        <v>9.9700000000000006</v>
      </c>
      <c r="BR2668" s="5">
        <v>7.91</v>
      </c>
      <c r="BS2668" s="20">
        <v>0.2</v>
      </c>
      <c r="BT2668" s="20">
        <v>94</v>
      </c>
      <c r="BV2668" s="20">
        <v>0.26</v>
      </c>
      <c r="BX2668" s="5">
        <v>10</v>
      </c>
      <c r="BY2668" s="22"/>
    </row>
    <row r="2669" spans="1:77" x14ac:dyDescent="0.2">
      <c r="A2669" s="2" t="s">
        <v>231</v>
      </c>
      <c r="B2669" s="3">
        <v>40121</v>
      </c>
      <c r="C2669" s="4">
        <v>23</v>
      </c>
      <c r="G2669" s="5">
        <v>4.0000000000000001E-3</v>
      </c>
      <c r="H2669" s="5">
        <v>0.56999999999999995</v>
      </c>
      <c r="J2669" s="22"/>
      <c r="M2669" s="5">
        <v>0.83</v>
      </c>
      <c r="N2669" s="22"/>
      <c r="Q2669" s="22"/>
      <c r="S2669" s="5">
        <v>135</v>
      </c>
      <c r="T2669" s="5">
        <v>61</v>
      </c>
      <c r="U2669" s="22"/>
      <c r="V2669" s="5">
        <v>5.4</v>
      </c>
      <c r="W2669" s="5">
        <v>2.69</v>
      </c>
      <c r="AB2669" s="5">
        <v>1.24</v>
      </c>
      <c r="AD2669" s="5">
        <v>0.1</v>
      </c>
      <c r="AE2669" s="5">
        <v>12.1</v>
      </c>
      <c r="AI2669" s="22"/>
      <c r="AJ2669" s="5">
        <v>83.1</v>
      </c>
      <c r="AN2669" s="5">
        <v>11.3</v>
      </c>
      <c r="AO2669" s="5">
        <v>0.4</v>
      </c>
      <c r="AT2669" s="5">
        <v>28.1</v>
      </c>
      <c r="AU2669" s="22"/>
      <c r="AV2669" s="5">
        <v>0.22</v>
      </c>
      <c r="AW2669" s="5">
        <v>9.5300000000000003E-3</v>
      </c>
      <c r="AX2669" s="5">
        <v>0.02</v>
      </c>
      <c r="AY2669" s="21"/>
      <c r="BA2669" s="5">
        <v>6.93</v>
      </c>
      <c r="BC2669" s="22"/>
      <c r="BE2669" s="20">
        <v>0.4</v>
      </c>
      <c r="BF2669" s="5">
        <v>0.38</v>
      </c>
      <c r="BH2669" s="5">
        <v>5.91</v>
      </c>
      <c r="BO2669" s="5">
        <v>89.1</v>
      </c>
      <c r="BQ2669" s="21"/>
      <c r="BR2669" s="21"/>
      <c r="BS2669" s="21"/>
      <c r="BT2669" s="21"/>
      <c r="BV2669" s="21"/>
      <c r="BX2669" s="5">
        <v>10.1</v>
      </c>
      <c r="BY2669" s="22"/>
    </row>
    <row r="2670" spans="1:77" x14ac:dyDescent="0.2">
      <c r="A2670" s="2" t="s">
        <v>368</v>
      </c>
      <c r="B2670" s="3">
        <v>38258</v>
      </c>
      <c r="C2670" s="4">
        <v>32</v>
      </c>
      <c r="F2670" s="20">
        <v>0.42</v>
      </c>
      <c r="G2670" s="5">
        <v>0.39</v>
      </c>
      <c r="H2670" s="5">
        <v>0.03</v>
      </c>
      <c r="J2670" s="5">
        <v>0.2</v>
      </c>
      <c r="M2670" s="5">
        <v>1.1200000000000001</v>
      </c>
      <c r="N2670" s="5">
        <v>1.1000000000000001</v>
      </c>
      <c r="O2670" s="20">
        <v>10</v>
      </c>
      <c r="Q2670" s="5">
        <v>0.31</v>
      </c>
      <c r="S2670" s="5">
        <v>17.600000000000001</v>
      </c>
      <c r="T2670" s="5">
        <v>13</v>
      </c>
      <c r="U2670" s="5">
        <v>0.5</v>
      </c>
      <c r="V2670" s="5">
        <v>10</v>
      </c>
      <c r="W2670" s="5">
        <v>0.08</v>
      </c>
      <c r="Y2670" s="22"/>
      <c r="AB2670" s="5">
        <v>0.9</v>
      </c>
      <c r="AD2670" s="21"/>
      <c r="AE2670" s="5">
        <v>12.8</v>
      </c>
      <c r="AI2670" s="5">
        <v>4</v>
      </c>
      <c r="AJ2670" s="5">
        <v>22.8</v>
      </c>
      <c r="AN2670" s="5">
        <v>2.2999999999999998</v>
      </c>
      <c r="AO2670" s="5">
        <v>1.01</v>
      </c>
      <c r="AS2670" s="21"/>
      <c r="AT2670" s="5">
        <v>11.4</v>
      </c>
      <c r="AU2670" s="5">
        <v>3.7</v>
      </c>
      <c r="AV2670" s="5">
        <v>41.47</v>
      </c>
      <c r="AW2670" s="5">
        <v>9.5250500000000002E-3</v>
      </c>
      <c r="AX2670" s="5">
        <v>0.01</v>
      </c>
      <c r="AZ2670" s="20">
        <v>7.7999999999999996E-3</v>
      </c>
      <c r="BA2670" s="5">
        <v>4.84</v>
      </c>
      <c r="BC2670" s="5">
        <v>4.4999999999999997E-3</v>
      </c>
      <c r="BE2670" s="20">
        <v>1.3</v>
      </c>
      <c r="BF2670" s="21"/>
      <c r="BH2670" s="5">
        <v>0.42</v>
      </c>
      <c r="BI2670" s="22"/>
      <c r="BN2670" s="22"/>
      <c r="BO2670" s="5">
        <v>19.399999999999999</v>
      </c>
      <c r="BQ2670" s="21"/>
      <c r="BR2670" s="21"/>
      <c r="BT2670" s="21"/>
      <c r="BW2670" s="21"/>
      <c r="BX2670" s="5">
        <v>11.9</v>
      </c>
      <c r="BY2670" s="5">
        <v>29</v>
      </c>
    </row>
    <row r="2671" spans="1:77" x14ac:dyDescent="0.2">
      <c r="A2671" s="2" t="s">
        <v>368</v>
      </c>
      <c r="B2671" s="3">
        <v>37382</v>
      </c>
      <c r="C2671" s="4">
        <v>32</v>
      </c>
      <c r="F2671" s="20">
        <v>1.3</v>
      </c>
      <c r="G2671" s="5">
        <v>1.3</v>
      </c>
      <c r="H2671" s="5">
        <v>0.03</v>
      </c>
      <c r="J2671" s="20">
        <v>0.2</v>
      </c>
      <c r="M2671" s="5">
        <v>0.96</v>
      </c>
      <c r="N2671" s="20">
        <v>0.8</v>
      </c>
      <c r="O2671" s="20">
        <v>31</v>
      </c>
      <c r="Q2671" s="20">
        <v>0.9</v>
      </c>
      <c r="S2671" s="5">
        <v>26.6</v>
      </c>
      <c r="T2671" s="5">
        <v>63</v>
      </c>
      <c r="U2671" s="20">
        <v>0.6</v>
      </c>
      <c r="V2671" s="5">
        <v>9.3000000000000007</v>
      </c>
      <c r="W2671" s="5">
        <v>0.08</v>
      </c>
      <c r="Z2671" s="22"/>
      <c r="AB2671" s="5">
        <v>0.77</v>
      </c>
      <c r="AD2671" s="21"/>
      <c r="AE2671" s="5">
        <v>15.3</v>
      </c>
      <c r="AI2671" s="20">
        <v>1.6</v>
      </c>
      <c r="AJ2671" s="5">
        <v>48.5</v>
      </c>
      <c r="AN2671" s="5">
        <v>5.36</v>
      </c>
      <c r="AO2671" s="5">
        <v>1.73</v>
      </c>
      <c r="AS2671" s="22"/>
      <c r="AT2671" s="5">
        <v>32.4</v>
      </c>
      <c r="AU2671" s="20">
        <v>6.2</v>
      </c>
      <c r="AV2671" s="5">
        <v>85.3</v>
      </c>
      <c r="AW2671" s="5">
        <v>9.5250500000000002E-3</v>
      </c>
      <c r="AX2671" s="5">
        <v>0.02</v>
      </c>
      <c r="AY2671" s="22"/>
      <c r="AZ2671" s="20">
        <v>0.01</v>
      </c>
      <c r="BA2671" s="5">
        <v>5.15</v>
      </c>
      <c r="BC2671" s="20">
        <v>2.3E-3</v>
      </c>
      <c r="BE2671" s="20">
        <v>2.2999999999999998</v>
      </c>
      <c r="BF2671" s="21"/>
      <c r="BH2671" s="5">
        <v>0.15</v>
      </c>
      <c r="BN2671" s="22"/>
      <c r="BO2671" s="5">
        <v>31.7</v>
      </c>
      <c r="BQ2671" s="21"/>
      <c r="BR2671" s="21"/>
      <c r="BS2671" s="22"/>
      <c r="BT2671" s="22"/>
      <c r="BV2671" s="22"/>
      <c r="BW2671" s="22"/>
      <c r="BX2671" s="5">
        <v>8</v>
      </c>
      <c r="BY2671" s="20">
        <v>165</v>
      </c>
    </row>
    <row r="2672" spans="1:77" x14ac:dyDescent="0.2">
      <c r="A2672" s="2" t="s">
        <v>316</v>
      </c>
      <c r="B2672" s="3">
        <v>40150</v>
      </c>
      <c r="C2672" s="4">
        <v>26</v>
      </c>
      <c r="F2672" s="22"/>
      <c r="G2672" s="20">
        <v>1.5</v>
      </c>
      <c r="H2672" s="5">
        <v>0.38</v>
      </c>
      <c r="J2672" s="20">
        <v>12</v>
      </c>
      <c r="M2672" s="5">
        <v>2.2400000000000002</v>
      </c>
      <c r="N2672" s="22"/>
      <c r="O2672" s="22"/>
      <c r="Q2672" s="22"/>
      <c r="S2672" s="5">
        <v>21.2</v>
      </c>
      <c r="T2672" s="5">
        <v>79</v>
      </c>
      <c r="U2672" s="20">
        <v>1.6</v>
      </c>
      <c r="V2672" s="5">
        <v>34</v>
      </c>
      <c r="W2672" s="5">
        <v>3.82</v>
      </c>
      <c r="AB2672" s="20">
        <v>1.29</v>
      </c>
      <c r="AD2672" s="20">
        <v>0.14000000000000001</v>
      </c>
      <c r="AE2672" s="5">
        <v>11.1</v>
      </c>
      <c r="AI2672" s="22"/>
      <c r="AJ2672" s="5">
        <v>46.4</v>
      </c>
      <c r="AN2672" s="5">
        <v>4.93</v>
      </c>
      <c r="AO2672" s="5">
        <v>0.11</v>
      </c>
      <c r="AT2672" s="5">
        <v>46.7</v>
      </c>
      <c r="AU2672" s="20">
        <v>55</v>
      </c>
      <c r="AV2672" s="5">
        <v>0.22</v>
      </c>
      <c r="AW2672" s="5">
        <v>9.1999999999999998E-3</v>
      </c>
      <c r="AX2672" s="5">
        <v>0.03</v>
      </c>
      <c r="AZ2672" s="22"/>
      <c r="BA2672" s="5">
        <v>5.0199999999999996</v>
      </c>
      <c r="BC2672" s="22"/>
      <c r="BE2672" s="5">
        <v>0.2</v>
      </c>
      <c r="BF2672" s="20">
        <v>0.34</v>
      </c>
      <c r="BH2672" s="5">
        <v>0.4</v>
      </c>
      <c r="BM2672" s="22"/>
      <c r="BO2672" s="5">
        <v>74.8</v>
      </c>
      <c r="BX2672" s="5">
        <v>11.4</v>
      </c>
      <c r="BY2672" s="22"/>
    </row>
    <row r="2673" spans="1:77" x14ac:dyDescent="0.2">
      <c r="A2673" s="2" t="s">
        <v>320</v>
      </c>
      <c r="B2673" s="3">
        <v>40058</v>
      </c>
      <c r="C2673" s="4">
        <v>31</v>
      </c>
      <c r="F2673" s="22"/>
      <c r="G2673" s="5">
        <v>0.02</v>
      </c>
      <c r="H2673" s="5">
        <v>0.09</v>
      </c>
      <c r="J2673" s="5">
        <v>3.3</v>
      </c>
      <c r="M2673" s="5">
        <v>0.56999999999999995</v>
      </c>
      <c r="N2673" s="5">
        <v>0.2</v>
      </c>
      <c r="O2673" s="22"/>
      <c r="Q2673" s="5">
        <v>0.03</v>
      </c>
      <c r="S2673" s="5">
        <v>70.3</v>
      </c>
      <c r="T2673" s="5">
        <v>39</v>
      </c>
      <c r="U2673" s="5">
        <v>0.8</v>
      </c>
      <c r="V2673" s="5">
        <v>5</v>
      </c>
      <c r="W2673" s="5">
        <v>2.77</v>
      </c>
      <c r="AB2673" s="5">
        <v>3.93</v>
      </c>
      <c r="AD2673" s="5">
        <v>0.09</v>
      </c>
      <c r="AE2673" s="5">
        <v>16.100000000000001</v>
      </c>
      <c r="AI2673" s="5">
        <v>0.5</v>
      </c>
      <c r="AJ2673" s="5">
        <v>50.8</v>
      </c>
      <c r="AN2673" s="5">
        <v>5.33</v>
      </c>
      <c r="AO2673" s="5">
        <v>0.24</v>
      </c>
      <c r="AS2673" s="21"/>
      <c r="AT2673" s="5">
        <v>12.5</v>
      </c>
      <c r="AU2673" s="5">
        <v>7.1</v>
      </c>
      <c r="AV2673" s="5">
        <v>1.02</v>
      </c>
      <c r="AW2673" s="5">
        <v>9.1999999999999998E-3</v>
      </c>
      <c r="AX2673" s="5">
        <v>0.35</v>
      </c>
      <c r="AY2673" s="21"/>
      <c r="AZ2673" s="22"/>
      <c r="BA2673" s="5">
        <v>6.57</v>
      </c>
      <c r="BC2673" s="5">
        <v>1.8E-3</v>
      </c>
      <c r="BE2673" s="22"/>
      <c r="BF2673" s="5">
        <v>0.3</v>
      </c>
      <c r="BH2673" s="5">
        <v>1.62</v>
      </c>
      <c r="BN2673" s="22"/>
      <c r="BO2673" s="5">
        <v>116</v>
      </c>
      <c r="BQ2673" s="21"/>
      <c r="BR2673" s="21"/>
      <c r="BS2673" s="21"/>
      <c r="BT2673" s="21"/>
      <c r="BV2673" s="21"/>
      <c r="BW2673" s="5">
        <v>2.5</v>
      </c>
      <c r="BX2673" s="5">
        <v>10</v>
      </c>
      <c r="BY2673" s="5">
        <v>2.1</v>
      </c>
    </row>
    <row r="2674" spans="1:77" x14ac:dyDescent="0.2">
      <c r="A2674" s="2" t="s">
        <v>156</v>
      </c>
      <c r="B2674" s="3">
        <v>41563</v>
      </c>
      <c r="C2674" s="4">
        <v>32</v>
      </c>
      <c r="F2674" s="22"/>
      <c r="G2674" s="5">
        <v>4.0000000000000001E-3</v>
      </c>
      <c r="H2674" s="5">
        <v>0.43</v>
      </c>
      <c r="J2674" s="20">
        <v>0.2</v>
      </c>
      <c r="M2674" s="5">
        <v>0.45</v>
      </c>
      <c r="N2674" s="20">
        <v>0.2</v>
      </c>
      <c r="Q2674" s="20">
        <v>0.02</v>
      </c>
      <c r="S2674" s="5">
        <v>115</v>
      </c>
      <c r="T2674" s="5">
        <v>73</v>
      </c>
      <c r="U2674" s="20">
        <v>0.2</v>
      </c>
      <c r="V2674" s="5">
        <v>4.9000000000000004</v>
      </c>
      <c r="W2674" s="5">
        <v>6.3</v>
      </c>
      <c r="AB2674" s="5">
        <v>3.11</v>
      </c>
      <c r="AD2674" s="5">
        <v>5.37</v>
      </c>
      <c r="AE2674" s="5">
        <v>1.2</v>
      </c>
      <c r="AI2674" s="20">
        <v>0.5</v>
      </c>
      <c r="AJ2674" s="5">
        <v>74.099999999999994</v>
      </c>
      <c r="AN2674" s="5">
        <v>4.41</v>
      </c>
      <c r="AO2674" s="5">
        <v>0.44</v>
      </c>
      <c r="AT2674" s="5">
        <v>27.8</v>
      </c>
      <c r="AU2674" s="20">
        <v>0.5</v>
      </c>
      <c r="AV2674" s="5">
        <v>0.22</v>
      </c>
      <c r="AW2674" s="5">
        <v>9.1999999999999998E-3</v>
      </c>
      <c r="AX2674" s="5">
        <v>0.01</v>
      </c>
      <c r="AY2674" s="21"/>
      <c r="BA2674" s="5">
        <v>7.15</v>
      </c>
      <c r="BC2674" s="20">
        <v>1E-3</v>
      </c>
      <c r="BE2674" s="22"/>
      <c r="BF2674" s="5">
        <v>0.17</v>
      </c>
      <c r="BH2674" s="5">
        <v>3.73</v>
      </c>
      <c r="BI2674" s="22"/>
      <c r="BO2674" s="5">
        <v>73.3</v>
      </c>
      <c r="BQ2674" s="5">
        <v>7.32</v>
      </c>
      <c r="BR2674" s="5">
        <v>7.72</v>
      </c>
      <c r="BX2674" s="5">
        <v>8.8000000000000007</v>
      </c>
      <c r="BY2674" s="20">
        <v>6.4</v>
      </c>
    </row>
    <row r="2675" spans="1:77" x14ac:dyDescent="0.2">
      <c r="A2675" s="2" t="s">
        <v>138</v>
      </c>
      <c r="B2675" s="3">
        <v>42331</v>
      </c>
      <c r="C2675" s="4">
        <v>31</v>
      </c>
      <c r="F2675" s="21"/>
      <c r="G2675" s="20">
        <v>1.4599999999999999E-3</v>
      </c>
      <c r="H2675" s="5">
        <v>0.32</v>
      </c>
      <c r="J2675" s="5">
        <v>2.1</v>
      </c>
      <c r="M2675" s="5">
        <v>0.61</v>
      </c>
      <c r="N2675" s="5">
        <v>0.2</v>
      </c>
      <c r="P2675" s="22"/>
      <c r="Q2675" s="5">
        <v>0.02</v>
      </c>
      <c r="S2675" s="5">
        <v>90</v>
      </c>
      <c r="T2675" s="5">
        <v>13</v>
      </c>
      <c r="U2675" s="5">
        <v>0.2</v>
      </c>
      <c r="V2675" s="5">
        <v>2.7</v>
      </c>
      <c r="W2675" s="5">
        <v>2.88</v>
      </c>
      <c r="AB2675" s="20">
        <v>29.89</v>
      </c>
      <c r="AC2675" s="20">
        <v>10</v>
      </c>
      <c r="AD2675" s="5">
        <v>0.6</v>
      </c>
      <c r="AE2675" s="5">
        <v>1.89</v>
      </c>
      <c r="AI2675" s="5">
        <v>1.1000000000000001</v>
      </c>
      <c r="AJ2675" s="21"/>
      <c r="AN2675" s="5">
        <v>10.7</v>
      </c>
      <c r="AO2675" s="5">
        <v>0.22</v>
      </c>
      <c r="AT2675" s="5">
        <v>8.4700000000000006</v>
      </c>
      <c r="AU2675" s="5">
        <v>0.5</v>
      </c>
      <c r="AV2675" s="5">
        <v>0.22</v>
      </c>
      <c r="AW2675" s="5">
        <v>9.1999999999999998E-3</v>
      </c>
      <c r="AX2675" s="5">
        <v>0.02</v>
      </c>
      <c r="AY2675" s="22"/>
      <c r="BA2675" s="5">
        <v>7.22</v>
      </c>
      <c r="BC2675" s="5">
        <v>1E-3</v>
      </c>
      <c r="BE2675" s="21"/>
      <c r="BH2675" s="5">
        <v>5.29</v>
      </c>
      <c r="BI2675" s="22"/>
      <c r="BO2675" s="5">
        <v>16.7</v>
      </c>
      <c r="BQ2675" s="5">
        <v>6.01</v>
      </c>
      <c r="BR2675" s="5">
        <v>5.97</v>
      </c>
      <c r="BX2675" s="5">
        <v>9.6</v>
      </c>
      <c r="BY2675" s="5">
        <v>5.44</v>
      </c>
    </row>
    <row r="2676" spans="1:77" x14ac:dyDescent="0.2">
      <c r="A2676" s="2" t="s">
        <v>130</v>
      </c>
      <c r="B2676" s="3">
        <v>40561</v>
      </c>
      <c r="C2676" s="4">
        <v>34</v>
      </c>
      <c r="F2676" s="21"/>
      <c r="G2676" s="20">
        <v>5.0000000000000001E-3</v>
      </c>
      <c r="H2676" s="5">
        <v>0.28999999999999998</v>
      </c>
      <c r="J2676" s="5">
        <v>8.6999999999999993</v>
      </c>
      <c r="M2676" s="5">
        <v>0.73</v>
      </c>
      <c r="N2676" s="5">
        <v>2.2999999999999998</v>
      </c>
      <c r="P2676" s="22"/>
      <c r="Q2676" s="5">
        <v>0.02</v>
      </c>
      <c r="R2676" s="22"/>
      <c r="S2676" s="5">
        <v>157</v>
      </c>
      <c r="T2676" s="5">
        <v>52</v>
      </c>
      <c r="U2676" s="5">
        <v>2.8</v>
      </c>
      <c r="V2676" s="5">
        <v>3.5</v>
      </c>
      <c r="W2676" s="5">
        <v>25.5</v>
      </c>
      <c r="AB2676" s="5">
        <v>20.07</v>
      </c>
      <c r="AD2676" s="5">
        <v>14.36</v>
      </c>
      <c r="AE2676" s="5">
        <v>2.29</v>
      </c>
      <c r="AI2676" s="5">
        <v>0.5</v>
      </c>
      <c r="AJ2676" s="5">
        <v>85.6</v>
      </c>
      <c r="AK2676" s="22"/>
      <c r="AN2676" s="5">
        <v>12.9</v>
      </c>
      <c r="AO2676" s="5">
        <v>0.67</v>
      </c>
      <c r="AS2676" s="20">
        <v>1.2</v>
      </c>
      <c r="AT2676" s="5">
        <v>19.8</v>
      </c>
      <c r="AU2676" s="5">
        <v>0.5</v>
      </c>
      <c r="AV2676" s="5">
        <v>0.22</v>
      </c>
      <c r="AW2676" s="5">
        <v>9.1999999999999998E-3</v>
      </c>
      <c r="AX2676" s="5">
        <v>0.01</v>
      </c>
      <c r="AY2676" s="22"/>
      <c r="BA2676" s="5">
        <v>7.09</v>
      </c>
      <c r="BC2676" s="5">
        <v>1E-3</v>
      </c>
      <c r="BD2676" s="22"/>
      <c r="BE2676" s="21"/>
      <c r="BF2676" s="20">
        <v>0.25</v>
      </c>
      <c r="BH2676" s="5">
        <v>6.07</v>
      </c>
      <c r="BI2676" s="21"/>
      <c r="BO2676" s="5">
        <v>105</v>
      </c>
      <c r="BQ2676" s="5">
        <v>9.7200000000000006</v>
      </c>
      <c r="BR2676" s="5">
        <v>11.23</v>
      </c>
      <c r="BW2676" s="20">
        <v>1.8</v>
      </c>
      <c r="BX2676" s="5">
        <v>9.3000000000000007</v>
      </c>
      <c r="BY2676" s="5">
        <v>15</v>
      </c>
    </row>
    <row r="2677" spans="1:77" x14ac:dyDescent="0.2">
      <c r="A2677" s="2" t="s">
        <v>212</v>
      </c>
      <c r="B2677" s="3">
        <v>42117</v>
      </c>
      <c r="C2677" s="4">
        <v>33</v>
      </c>
      <c r="F2677" s="22"/>
      <c r="G2677" s="5">
        <v>6.0000000000000001E-3</v>
      </c>
      <c r="H2677" s="5">
        <v>0.04</v>
      </c>
      <c r="J2677" s="20">
        <v>0.2</v>
      </c>
      <c r="M2677" s="5">
        <v>0.54</v>
      </c>
      <c r="N2677" s="20">
        <v>0.2</v>
      </c>
      <c r="Q2677" s="20">
        <v>0.02</v>
      </c>
      <c r="S2677" s="5">
        <v>155</v>
      </c>
      <c r="T2677" s="5">
        <v>32</v>
      </c>
      <c r="U2677" s="20">
        <v>0.2</v>
      </c>
      <c r="V2677" s="5">
        <v>1.8</v>
      </c>
      <c r="W2677" s="5">
        <v>2E-3</v>
      </c>
      <c r="AB2677" s="5">
        <v>6.96</v>
      </c>
      <c r="AC2677" s="5">
        <v>10</v>
      </c>
      <c r="AD2677" s="5">
        <v>1.76</v>
      </c>
      <c r="AE2677" s="5">
        <v>1.37</v>
      </c>
      <c r="AI2677" s="20">
        <v>0.5</v>
      </c>
      <c r="AJ2677" s="5">
        <v>86</v>
      </c>
      <c r="AN2677" s="5">
        <v>14.6</v>
      </c>
      <c r="AO2677" s="5">
        <v>0.01</v>
      </c>
      <c r="AT2677" s="5">
        <v>13.1</v>
      </c>
      <c r="AU2677" s="20">
        <v>0.5</v>
      </c>
      <c r="AV2677" s="5">
        <v>8.1</v>
      </c>
      <c r="AW2677" s="5">
        <v>9.1999999999999998E-3</v>
      </c>
      <c r="AX2677" s="5">
        <v>0.05</v>
      </c>
      <c r="BA2677" s="5">
        <v>7.16</v>
      </c>
      <c r="BC2677" s="20">
        <v>4.0000000000000001E-3</v>
      </c>
      <c r="BE2677" s="22"/>
      <c r="BF2677" s="5">
        <v>2.2799999999999998</v>
      </c>
      <c r="BH2677" s="5">
        <v>6.24</v>
      </c>
      <c r="BO2677" s="5">
        <v>101</v>
      </c>
      <c r="BQ2677" s="5">
        <v>9.3800000000000008</v>
      </c>
      <c r="BR2677" s="5">
        <v>9.5399999999999991</v>
      </c>
      <c r="BX2677" s="5">
        <v>10.199999999999999</v>
      </c>
      <c r="BY2677" s="20">
        <v>0.5</v>
      </c>
    </row>
    <row r="2678" spans="1:77" x14ac:dyDescent="0.2">
      <c r="A2678" s="2" t="s">
        <v>106</v>
      </c>
      <c r="B2678" s="3">
        <v>37762</v>
      </c>
      <c r="C2678" s="4">
        <v>32</v>
      </c>
      <c r="F2678" s="5">
        <v>6.0000000000000001E-3</v>
      </c>
      <c r="G2678" s="5">
        <v>1E-3</v>
      </c>
      <c r="H2678" s="5">
        <v>0.39</v>
      </c>
      <c r="J2678" s="20">
        <v>16</v>
      </c>
      <c r="M2678" s="20">
        <v>0.62</v>
      </c>
      <c r="N2678" s="20">
        <v>0.2</v>
      </c>
      <c r="O2678" s="20">
        <v>45</v>
      </c>
      <c r="Q2678" s="20">
        <v>0.02</v>
      </c>
      <c r="S2678" s="5">
        <v>115</v>
      </c>
      <c r="T2678" s="5">
        <v>25</v>
      </c>
      <c r="U2678" s="20">
        <v>0.2</v>
      </c>
      <c r="V2678" s="5">
        <v>1.9</v>
      </c>
      <c r="W2678" s="5">
        <v>2.48</v>
      </c>
      <c r="AB2678" s="5">
        <v>4.38</v>
      </c>
      <c r="AD2678" s="22"/>
      <c r="AE2678" s="5">
        <v>4.38</v>
      </c>
      <c r="AI2678" s="20">
        <v>0.5</v>
      </c>
      <c r="AJ2678" s="5">
        <v>71.8</v>
      </c>
      <c r="AN2678" s="5">
        <v>14.7</v>
      </c>
      <c r="AO2678" s="5">
        <v>0.36</v>
      </c>
      <c r="AT2678" s="5">
        <v>16.600000000000001</v>
      </c>
      <c r="AU2678" s="20">
        <v>0.5</v>
      </c>
      <c r="AV2678" s="5">
        <v>0.22</v>
      </c>
      <c r="AW2678" s="5">
        <v>9.1999999999999998E-3</v>
      </c>
      <c r="AX2678" s="5">
        <v>0.04</v>
      </c>
      <c r="AY2678" s="21"/>
      <c r="AZ2678" s="20">
        <v>0.03</v>
      </c>
      <c r="BA2678" s="5">
        <v>7.07</v>
      </c>
      <c r="BC2678" s="20">
        <v>1.5E-3</v>
      </c>
      <c r="BE2678" s="5">
        <v>0</v>
      </c>
      <c r="BF2678" s="22"/>
      <c r="BH2678" s="5">
        <v>6.55</v>
      </c>
      <c r="BI2678" s="21"/>
      <c r="BO2678" s="5">
        <v>34.299999999999997</v>
      </c>
      <c r="BQ2678" s="22"/>
      <c r="BR2678" s="22"/>
      <c r="BX2678" s="5">
        <v>9.4</v>
      </c>
      <c r="BY2678" s="20">
        <v>1.3</v>
      </c>
    </row>
    <row r="2679" spans="1:77" x14ac:dyDescent="0.2">
      <c r="A2679" s="2" t="s">
        <v>156</v>
      </c>
      <c r="B2679" s="3">
        <v>38827</v>
      </c>
      <c r="C2679" s="4">
        <v>35</v>
      </c>
      <c r="F2679" s="20">
        <v>5.0000000000000001E-3</v>
      </c>
      <c r="G2679" s="5">
        <v>3.0000000000000001E-3</v>
      </c>
      <c r="H2679" s="5">
        <v>0.39</v>
      </c>
      <c r="J2679" s="20">
        <v>0.2</v>
      </c>
      <c r="M2679" s="5">
        <v>0.69</v>
      </c>
      <c r="N2679" s="20">
        <v>0.2</v>
      </c>
      <c r="O2679" s="20">
        <v>10</v>
      </c>
      <c r="Q2679" s="20">
        <v>0.02</v>
      </c>
      <c r="S2679" s="5">
        <v>104</v>
      </c>
      <c r="T2679" s="5">
        <v>69</v>
      </c>
      <c r="U2679" s="20">
        <v>0.4</v>
      </c>
      <c r="V2679" s="5">
        <v>5</v>
      </c>
      <c r="W2679" s="5">
        <v>5.8</v>
      </c>
      <c r="AB2679" s="5">
        <v>2.94</v>
      </c>
      <c r="AD2679" s="5">
        <v>-7.2</v>
      </c>
      <c r="AE2679" s="5">
        <v>1.1100000000000001</v>
      </c>
      <c r="AI2679" s="20">
        <v>0.5</v>
      </c>
      <c r="AJ2679" s="5">
        <v>67.8</v>
      </c>
      <c r="AN2679" s="5">
        <v>4.47</v>
      </c>
      <c r="AO2679" s="5">
        <v>0.42</v>
      </c>
      <c r="AS2679" s="22"/>
      <c r="AT2679" s="5">
        <v>24.2</v>
      </c>
      <c r="AU2679" s="20">
        <v>0.5</v>
      </c>
      <c r="AV2679" s="5">
        <v>0.22</v>
      </c>
      <c r="AW2679" s="5">
        <v>9.1965999999999992E-3</v>
      </c>
      <c r="AX2679" s="5">
        <v>0.01</v>
      </c>
      <c r="AY2679" s="22"/>
      <c r="AZ2679" s="20">
        <v>0.01</v>
      </c>
      <c r="BA2679" s="5">
        <v>7.18</v>
      </c>
      <c r="BC2679" s="20">
        <v>1E-3</v>
      </c>
      <c r="BE2679" s="5">
        <v>0.2</v>
      </c>
      <c r="BF2679" s="21"/>
      <c r="BH2679" s="5">
        <v>3.79</v>
      </c>
      <c r="BO2679" s="5">
        <v>68.400000000000006</v>
      </c>
      <c r="BQ2679" s="5">
        <v>7.2</v>
      </c>
      <c r="BR2679" s="5">
        <v>6.7</v>
      </c>
      <c r="BS2679" s="22"/>
      <c r="BT2679" s="22"/>
      <c r="BV2679" s="22"/>
      <c r="BW2679" s="22"/>
      <c r="BX2679" s="5">
        <v>8.9</v>
      </c>
      <c r="BY2679" s="20">
        <v>0.6</v>
      </c>
    </row>
    <row r="2680" spans="1:77" x14ac:dyDescent="0.2">
      <c r="A2680" s="2" t="s">
        <v>138</v>
      </c>
      <c r="B2680" s="3">
        <v>37930</v>
      </c>
      <c r="C2680" s="4">
        <v>24</v>
      </c>
      <c r="F2680" s="20">
        <v>2.5000000000000001E-3</v>
      </c>
      <c r="G2680" s="5">
        <v>2.3E-3</v>
      </c>
      <c r="H2680" s="5">
        <v>0.34</v>
      </c>
      <c r="M2680" s="5">
        <v>0.51</v>
      </c>
      <c r="O2680" s="20">
        <v>52</v>
      </c>
      <c r="Q2680" s="22"/>
      <c r="S2680" s="5">
        <v>86.8</v>
      </c>
      <c r="T2680" s="5">
        <v>14</v>
      </c>
      <c r="V2680" s="5">
        <v>2.9</v>
      </c>
      <c r="W2680" s="5">
        <v>3.13</v>
      </c>
      <c r="AB2680" s="5">
        <v>29.8</v>
      </c>
      <c r="AD2680" s="21"/>
      <c r="AE2680" s="5">
        <v>2.68</v>
      </c>
      <c r="AJ2680" s="5">
        <v>54.6</v>
      </c>
      <c r="AN2680" s="5">
        <v>11.4</v>
      </c>
      <c r="AO2680" s="5">
        <v>0.23</v>
      </c>
      <c r="AT2680" s="5">
        <v>10.3</v>
      </c>
      <c r="AU2680" s="22"/>
      <c r="AV2680" s="5">
        <v>0.22</v>
      </c>
      <c r="AW2680" s="5">
        <v>9.1965999999999992E-3</v>
      </c>
      <c r="AX2680" s="5">
        <v>0.01</v>
      </c>
      <c r="AY2680" s="21"/>
      <c r="AZ2680" s="20">
        <v>0.01</v>
      </c>
      <c r="BA2680" s="5">
        <v>7.18</v>
      </c>
      <c r="BE2680" s="20">
        <v>0.2</v>
      </c>
      <c r="BF2680" s="21"/>
      <c r="BH2680" s="5">
        <v>5.23</v>
      </c>
      <c r="BO2680" s="5">
        <v>27.3</v>
      </c>
      <c r="BQ2680" s="21"/>
      <c r="BR2680" s="21"/>
      <c r="BS2680" s="21"/>
      <c r="BT2680" s="21"/>
      <c r="BV2680" s="21"/>
      <c r="BX2680" s="5">
        <v>9.6999999999999993</v>
      </c>
      <c r="BY2680" s="22"/>
    </row>
    <row r="2681" spans="1:77" x14ac:dyDescent="0.2">
      <c r="A2681" s="2" t="s">
        <v>334</v>
      </c>
      <c r="B2681" s="3">
        <v>36675</v>
      </c>
      <c r="C2681" s="4">
        <v>23</v>
      </c>
      <c r="F2681" s="20">
        <v>1.8</v>
      </c>
      <c r="G2681" s="5">
        <v>1.4</v>
      </c>
      <c r="H2681" s="5">
        <v>0.1</v>
      </c>
      <c r="J2681" s="21"/>
      <c r="M2681" s="5">
        <v>1.26</v>
      </c>
      <c r="N2681" s="21"/>
      <c r="Q2681" s="21"/>
      <c r="S2681" s="5">
        <v>34</v>
      </c>
      <c r="T2681" s="5">
        <v>40</v>
      </c>
      <c r="U2681" s="21"/>
      <c r="V2681" s="5">
        <v>6</v>
      </c>
      <c r="W2681" s="5">
        <v>2.1</v>
      </c>
      <c r="AB2681" s="5">
        <v>2.72</v>
      </c>
      <c r="AD2681" s="21"/>
      <c r="AE2681" s="5">
        <v>30</v>
      </c>
      <c r="AI2681" s="21"/>
      <c r="AJ2681" s="5">
        <v>52.8</v>
      </c>
      <c r="AN2681" s="5">
        <v>7.6</v>
      </c>
      <c r="AO2681" s="5">
        <v>0.09</v>
      </c>
      <c r="AS2681" s="21"/>
      <c r="AT2681" s="5">
        <v>15</v>
      </c>
      <c r="AU2681" s="21"/>
      <c r="AV2681" s="5">
        <v>54.89</v>
      </c>
      <c r="AW2681" s="5">
        <v>9.1965999999999992E-3</v>
      </c>
      <c r="AX2681" s="5">
        <v>0.01</v>
      </c>
      <c r="AZ2681" s="20">
        <v>5.0000000000000001E-3</v>
      </c>
      <c r="BA2681" s="5">
        <v>4.8099999999999996</v>
      </c>
      <c r="BC2681" s="21"/>
      <c r="BE2681" s="20">
        <v>0.7</v>
      </c>
      <c r="BF2681" s="21"/>
      <c r="BH2681" s="5">
        <v>0.11</v>
      </c>
      <c r="BO2681" s="5">
        <v>112</v>
      </c>
      <c r="BQ2681" s="21"/>
      <c r="BR2681" s="21"/>
      <c r="BW2681" s="21"/>
      <c r="BX2681" s="5">
        <v>9</v>
      </c>
      <c r="BY2681" s="21"/>
    </row>
    <row r="2682" spans="1:77" x14ac:dyDescent="0.2">
      <c r="A2682" s="2" t="s">
        <v>334</v>
      </c>
      <c r="B2682" s="3">
        <v>37375</v>
      </c>
      <c r="C2682" s="4">
        <v>32</v>
      </c>
      <c r="F2682" s="5">
        <v>0.69</v>
      </c>
      <c r="G2682" s="20">
        <v>0.67</v>
      </c>
      <c r="H2682" s="5">
        <v>7.0000000000000007E-2</v>
      </c>
      <c r="J2682" s="5">
        <v>2.6</v>
      </c>
      <c r="M2682" s="5">
        <v>1.06</v>
      </c>
      <c r="N2682" s="5">
        <v>0.2</v>
      </c>
      <c r="O2682" s="20">
        <v>42</v>
      </c>
      <c r="Q2682" s="5">
        <v>0.44</v>
      </c>
      <c r="S2682" s="5">
        <v>21.5</v>
      </c>
      <c r="T2682" s="5">
        <v>21</v>
      </c>
      <c r="U2682" s="5">
        <v>0.9</v>
      </c>
      <c r="V2682" s="5">
        <v>6.4</v>
      </c>
      <c r="W2682" s="5">
        <v>1.32</v>
      </c>
      <c r="AB2682" s="20">
        <v>2.5499999999999998</v>
      </c>
      <c r="AD2682" s="21"/>
      <c r="AE2682" s="5">
        <v>23.9</v>
      </c>
      <c r="AI2682" s="5">
        <v>2.4</v>
      </c>
      <c r="AJ2682" s="5">
        <v>33.299999999999997</v>
      </c>
      <c r="AN2682" s="5">
        <v>5.39</v>
      </c>
      <c r="AO2682" s="5">
        <v>7.0000000000000007E-2</v>
      </c>
      <c r="AT2682" s="5">
        <v>8.74</v>
      </c>
      <c r="AU2682" s="5">
        <v>18</v>
      </c>
      <c r="AV2682" s="5">
        <v>37.4</v>
      </c>
      <c r="AW2682" s="5">
        <v>9.1965999999999992E-3</v>
      </c>
      <c r="AX2682" s="5">
        <v>0.01</v>
      </c>
      <c r="AZ2682" s="20">
        <v>6.0000000000000001E-3</v>
      </c>
      <c r="BA2682" s="5">
        <v>5.19</v>
      </c>
      <c r="BC2682" s="5">
        <v>2.5000000000000001E-3</v>
      </c>
      <c r="BE2682" s="5">
        <v>0.4</v>
      </c>
      <c r="BF2682" s="22"/>
      <c r="BH2682" s="5">
        <v>0.25</v>
      </c>
      <c r="BN2682" s="22"/>
      <c r="BO2682" s="5">
        <v>64</v>
      </c>
      <c r="BQ2682" s="21"/>
      <c r="BR2682" s="21"/>
      <c r="BX2682" s="5">
        <v>7.8</v>
      </c>
      <c r="BY2682" s="5">
        <v>20</v>
      </c>
    </row>
    <row r="2683" spans="1:77" x14ac:dyDescent="0.2">
      <c r="A2683" s="2" t="s">
        <v>366</v>
      </c>
      <c r="B2683" s="3">
        <v>36487</v>
      </c>
      <c r="C2683" s="4">
        <v>23</v>
      </c>
      <c r="F2683" s="5">
        <v>0.38</v>
      </c>
      <c r="G2683" s="20">
        <v>0.33</v>
      </c>
      <c r="H2683" s="5">
        <v>0.11</v>
      </c>
      <c r="J2683" s="21"/>
      <c r="M2683" s="5">
        <v>0.57999999999999996</v>
      </c>
      <c r="N2683" s="21"/>
      <c r="O2683" s="22"/>
      <c r="Q2683" s="21"/>
      <c r="S2683" s="5">
        <v>19</v>
      </c>
      <c r="T2683" s="5">
        <v>21</v>
      </c>
      <c r="U2683" s="21"/>
      <c r="V2683" s="5">
        <v>15</v>
      </c>
      <c r="W2683" s="5">
        <v>0.31</v>
      </c>
      <c r="AB2683" s="5">
        <v>0.7</v>
      </c>
      <c r="AD2683" s="21"/>
      <c r="AE2683" s="5">
        <v>6.8</v>
      </c>
      <c r="AI2683" s="21"/>
      <c r="AJ2683" s="5">
        <v>20</v>
      </c>
      <c r="AN2683" s="5">
        <v>2.2000000000000002</v>
      </c>
      <c r="AO2683" s="5">
        <v>0.18</v>
      </c>
      <c r="AT2683" s="5">
        <v>9.1</v>
      </c>
      <c r="AU2683" s="21"/>
      <c r="AV2683" s="5">
        <v>0.22</v>
      </c>
      <c r="AW2683" s="5">
        <v>9.1952000000000006E-3</v>
      </c>
      <c r="AX2683" s="5">
        <v>0.02</v>
      </c>
      <c r="AZ2683" s="20">
        <v>0.01</v>
      </c>
      <c r="BA2683" s="5">
        <v>6.04</v>
      </c>
      <c r="BC2683" s="21"/>
      <c r="BE2683" s="5">
        <v>0.3</v>
      </c>
      <c r="BH2683" s="5">
        <v>0.78</v>
      </c>
      <c r="BI2683" s="21"/>
      <c r="BO2683" s="5">
        <v>27.7</v>
      </c>
      <c r="BQ2683" s="21"/>
      <c r="BR2683" s="21"/>
      <c r="BX2683" s="5">
        <v>11.1</v>
      </c>
      <c r="BY2683" s="21"/>
    </row>
    <row r="2684" spans="1:77" x14ac:dyDescent="0.2">
      <c r="A2684" s="2" t="s">
        <v>313</v>
      </c>
      <c r="B2684" s="3">
        <v>35907</v>
      </c>
      <c r="C2684" s="4">
        <v>23</v>
      </c>
      <c r="F2684" s="20">
        <v>1.3</v>
      </c>
      <c r="G2684" s="5">
        <v>1.3</v>
      </c>
      <c r="H2684" s="5">
        <v>0.03</v>
      </c>
      <c r="J2684" s="21"/>
      <c r="M2684" s="21"/>
      <c r="N2684" s="21"/>
      <c r="Q2684" s="21"/>
      <c r="S2684" s="5">
        <v>17</v>
      </c>
      <c r="T2684" s="5">
        <v>22</v>
      </c>
      <c r="U2684" s="21"/>
      <c r="V2684" s="5">
        <v>15</v>
      </c>
      <c r="W2684" s="5">
        <v>0.39</v>
      </c>
      <c r="AB2684" s="5">
        <v>1.47</v>
      </c>
      <c r="AC2684" s="21"/>
      <c r="AD2684" s="21"/>
      <c r="AE2684" s="5">
        <v>6.8</v>
      </c>
      <c r="AI2684" s="21"/>
      <c r="AJ2684" s="5">
        <v>21</v>
      </c>
      <c r="AN2684" s="5">
        <v>3.4</v>
      </c>
      <c r="AO2684" s="5">
        <v>0.06</v>
      </c>
      <c r="AT2684" s="5">
        <v>11</v>
      </c>
      <c r="AU2684" s="21"/>
      <c r="AV2684" s="5">
        <v>24.42</v>
      </c>
      <c r="AW2684" s="5">
        <v>9.1952000000000006E-3</v>
      </c>
      <c r="AX2684" s="5">
        <v>0.01</v>
      </c>
      <c r="AY2684" s="22"/>
      <c r="AZ2684" s="20">
        <v>8.9999999999999993E-3</v>
      </c>
      <c r="BA2684" s="5">
        <v>5.37</v>
      </c>
      <c r="BC2684" s="21"/>
      <c r="BE2684" s="20">
        <v>3.5</v>
      </c>
      <c r="BF2684" s="21"/>
      <c r="BH2684" s="5">
        <v>0.23</v>
      </c>
      <c r="BI2684" s="20">
        <v>1.1599999999999999</v>
      </c>
      <c r="BO2684" s="5">
        <v>23.9</v>
      </c>
      <c r="BQ2684" s="21"/>
      <c r="BR2684" s="21"/>
      <c r="BX2684" s="5">
        <v>7</v>
      </c>
      <c r="BY2684" s="21"/>
    </row>
    <row r="2685" spans="1:77" x14ac:dyDescent="0.2">
      <c r="A2685" s="2" t="s">
        <v>187</v>
      </c>
      <c r="B2685" s="3">
        <v>40359</v>
      </c>
      <c r="C2685" s="4">
        <v>23</v>
      </c>
      <c r="F2685" s="22"/>
      <c r="G2685" s="5">
        <v>0.14000000000000001</v>
      </c>
      <c r="H2685" s="5">
        <v>0.44</v>
      </c>
      <c r="J2685" s="22"/>
      <c r="M2685" s="5">
        <v>1.78</v>
      </c>
      <c r="N2685" s="22"/>
      <c r="O2685" s="22"/>
      <c r="Q2685" s="22"/>
      <c r="S2685" s="5">
        <v>54.2</v>
      </c>
      <c r="T2685" s="5">
        <v>30</v>
      </c>
      <c r="U2685" s="22"/>
      <c r="V2685" s="5">
        <v>15</v>
      </c>
      <c r="W2685" s="5">
        <v>7.0000000000000007E-2</v>
      </c>
      <c r="AB2685" s="21"/>
      <c r="AD2685" s="5">
        <v>2.8</v>
      </c>
      <c r="AE2685" s="5">
        <v>7.07</v>
      </c>
      <c r="AI2685" s="22"/>
      <c r="AJ2685" s="5">
        <v>43.9</v>
      </c>
      <c r="AN2685" s="5">
        <v>8.69</v>
      </c>
      <c r="AO2685" s="5">
        <v>0.21</v>
      </c>
      <c r="AS2685" s="22"/>
      <c r="AT2685" s="5">
        <v>24.7</v>
      </c>
      <c r="AU2685" s="22"/>
      <c r="AV2685" s="5">
        <v>0.22</v>
      </c>
      <c r="AW2685" s="5">
        <v>8.8699999999999994E-3</v>
      </c>
      <c r="AX2685" s="5">
        <v>0.48</v>
      </c>
      <c r="AY2685" s="21"/>
      <c r="AZ2685" s="22"/>
      <c r="BA2685" s="5">
        <v>6.12</v>
      </c>
      <c r="BC2685" s="22"/>
      <c r="BE2685" s="22"/>
      <c r="BF2685" s="5">
        <v>0.21</v>
      </c>
      <c r="BH2685" s="5">
        <v>3.36</v>
      </c>
      <c r="BO2685" s="5">
        <v>30.8</v>
      </c>
      <c r="BQ2685" s="5">
        <v>4.8600000000000003</v>
      </c>
      <c r="BR2685" s="5">
        <v>4.7300000000000004</v>
      </c>
      <c r="BT2685" s="22"/>
      <c r="BW2685" s="22"/>
      <c r="BX2685" s="5">
        <v>11</v>
      </c>
      <c r="BY2685" s="22"/>
    </row>
    <row r="2686" spans="1:77" x14ac:dyDescent="0.2">
      <c r="A2686" s="2" t="s">
        <v>110</v>
      </c>
      <c r="B2686" s="3">
        <v>41570</v>
      </c>
      <c r="C2686" s="4">
        <v>35</v>
      </c>
      <c r="F2686" s="22"/>
      <c r="G2686" s="5">
        <v>8.9999999999999993E-3</v>
      </c>
      <c r="H2686" s="5">
        <v>0.16</v>
      </c>
      <c r="J2686" s="20">
        <v>0.5</v>
      </c>
      <c r="M2686" s="5">
        <v>0.46</v>
      </c>
      <c r="N2686" s="20">
        <v>0.2</v>
      </c>
      <c r="O2686" s="22"/>
      <c r="Q2686" s="20">
        <v>0.02</v>
      </c>
      <c r="S2686" s="5">
        <v>116</v>
      </c>
      <c r="T2686" s="5">
        <v>31</v>
      </c>
      <c r="U2686" s="20">
        <v>1.2</v>
      </c>
      <c r="V2686" s="5">
        <v>1.6</v>
      </c>
      <c r="W2686" s="5">
        <v>0.68</v>
      </c>
      <c r="AB2686" s="5">
        <v>8.82</v>
      </c>
      <c r="AD2686" s="5">
        <v>5.01</v>
      </c>
      <c r="AE2686" s="5">
        <v>1.51</v>
      </c>
      <c r="AI2686" s="20">
        <v>0.7</v>
      </c>
      <c r="AJ2686" s="5">
        <v>66.8</v>
      </c>
      <c r="AN2686" s="5">
        <v>8.5299999999999994</v>
      </c>
      <c r="AO2686" s="5">
        <v>0.22</v>
      </c>
      <c r="AT2686" s="5">
        <v>17</v>
      </c>
      <c r="AU2686" s="20">
        <v>0.5</v>
      </c>
      <c r="AV2686" s="5">
        <v>0.84</v>
      </c>
      <c r="AW2686" s="20">
        <v>8.8699999999999994E-3</v>
      </c>
      <c r="AX2686" s="5">
        <v>0.03</v>
      </c>
      <c r="AY2686" s="5">
        <v>0.03</v>
      </c>
      <c r="AZ2686" s="22"/>
      <c r="BA2686" s="5">
        <v>7.22</v>
      </c>
      <c r="BC2686" s="20">
        <v>2.3999999999999998E-3</v>
      </c>
      <c r="BE2686" s="22"/>
      <c r="BF2686" s="5">
        <v>0.51</v>
      </c>
      <c r="BH2686" s="5">
        <v>4.55</v>
      </c>
      <c r="BO2686" s="5">
        <v>73.3</v>
      </c>
      <c r="BQ2686" s="5">
        <v>6.97</v>
      </c>
      <c r="BR2686" s="5">
        <v>7.32</v>
      </c>
      <c r="BS2686" s="20">
        <v>0.2</v>
      </c>
      <c r="BV2686" s="20">
        <v>0.1</v>
      </c>
      <c r="BX2686" s="5">
        <v>9.4</v>
      </c>
      <c r="BY2686" s="20">
        <v>9</v>
      </c>
    </row>
    <row r="2687" spans="1:77" x14ac:dyDescent="0.2">
      <c r="A2687" s="2" t="s">
        <v>274</v>
      </c>
      <c r="B2687" s="3">
        <v>40336</v>
      </c>
      <c r="C2687" s="4">
        <v>25</v>
      </c>
      <c r="F2687" s="22"/>
      <c r="G2687" s="5">
        <v>0.02</v>
      </c>
      <c r="H2687" s="5">
        <v>0.01</v>
      </c>
      <c r="J2687" s="21"/>
      <c r="M2687" s="5">
        <v>0.16</v>
      </c>
      <c r="N2687" s="21"/>
      <c r="O2687" s="22"/>
      <c r="Q2687" s="21"/>
      <c r="S2687" s="5">
        <v>90.5</v>
      </c>
      <c r="T2687" s="5">
        <v>30</v>
      </c>
      <c r="U2687" s="21"/>
      <c r="V2687" s="5">
        <v>1.5</v>
      </c>
      <c r="W2687" s="5">
        <v>2E-3</v>
      </c>
      <c r="AB2687" s="5">
        <v>5.82</v>
      </c>
      <c r="AD2687" s="5">
        <v>1.45</v>
      </c>
      <c r="AE2687" s="5">
        <v>8.5500000000000007</v>
      </c>
      <c r="AI2687" s="21"/>
      <c r="AJ2687" s="5">
        <v>56.9</v>
      </c>
      <c r="AN2687" s="5">
        <v>5.0199999999999996</v>
      </c>
      <c r="AO2687" s="5">
        <v>0.01</v>
      </c>
      <c r="AS2687" s="21"/>
      <c r="AT2687" s="5">
        <v>14.2</v>
      </c>
      <c r="AU2687" s="21"/>
      <c r="AV2687" s="5">
        <v>56.66</v>
      </c>
      <c r="AW2687" s="5">
        <v>8.8699999999999994E-3</v>
      </c>
      <c r="AX2687" s="5">
        <v>7.0000000000000007E-2</v>
      </c>
      <c r="AY2687" s="21"/>
      <c r="AZ2687" s="22"/>
      <c r="BA2687" s="5">
        <v>7.38</v>
      </c>
      <c r="BC2687" s="21"/>
      <c r="BE2687" s="20">
        <v>3.7</v>
      </c>
      <c r="BF2687" s="5">
        <v>3.44</v>
      </c>
      <c r="BH2687" s="5">
        <v>2.77</v>
      </c>
      <c r="BO2687" s="5">
        <v>55.4</v>
      </c>
      <c r="BQ2687" s="5">
        <v>5.69</v>
      </c>
      <c r="BR2687" s="5">
        <v>5.77</v>
      </c>
      <c r="BS2687" s="21"/>
      <c r="BT2687" s="21"/>
      <c r="BV2687" s="21"/>
      <c r="BW2687" s="21"/>
      <c r="BX2687" s="5">
        <v>9.4</v>
      </c>
      <c r="BY2687" s="21"/>
    </row>
    <row r="2688" spans="1:77" x14ac:dyDescent="0.2">
      <c r="A2688" s="2" t="s">
        <v>335</v>
      </c>
      <c r="B2688" s="3">
        <v>37707</v>
      </c>
      <c r="C2688" s="4">
        <v>32</v>
      </c>
      <c r="F2688" s="20">
        <v>1.04</v>
      </c>
      <c r="G2688" s="5">
        <v>1.04</v>
      </c>
      <c r="H2688" s="5">
        <v>0.09</v>
      </c>
      <c r="J2688" s="20">
        <v>0.3</v>
      </c>
      <c r="M2688" s="5">
        <v>1.23</v>
      </c>
      <c r="N2688" s="20">
        <v>0.6</v>
      </c>
      <c r="O2688" s="20">
        <v>10</v>
      </c>
      <c r="Q2688" s="20">
        <v>1.58</v>
      </c>
      <c r="S2688" s="5">
        <v>27</v>
      </c>
      <c r="T2688" s="5">
        <v>14</v>
      </c>
      <c r="U2688" s="20">
        <v>0.7</v>
      </c>
      <c r="V2688" s="5">
        <v>6.8</v>
      </c>
      <c r="W2688" s="5">
        <v>3.59</v>
      </c>
      <c r="AB2688" s="5">
        <v>1.81</v>
      </c>
      <c r="AD2688" s="21"/>
      <c r="AE2688" s="5">
        <v>13.2</v>
      </c>
      <c r="AI2688" s="20">
        <v>4.5</v>
      </c>
      <c r="AJ2688" s="5">
        <v>31.6</v>
      </c>
      <c r="AN2688" s="5">
        <v>4.4800000000000004</v>
      </c>
      <c r="AO2688" s="5">
        <v>0.03</v>
      </c>
      <c r="AT2688" s="5">
        <v>8.26</v>
      </c>
      <c r="AU2688" s="20">
        <v>33</v>
      </c>
      <c r="AV2688" s="5">
        <v>36.65</v>
      </c>
      <c r="AW2688" s="5">
        <v>8.8699999999999994E-3</v>
      </c>
      <c r="AX2688" s="20">
        <v>0.01</v>
      </c>
      <c r="AZ2688" s="20">
        <v>7.1000000000000004E-3</v>
      </c>
      <c r="BA2688" s="5">
        <v>4.53</v>
      </c>
      <c r="BC2688" s="20">
        <v>3.8E-3</v>
      </c>
      <c r="BE2688" s="20">
        <v>2.8</v>
      </c>
      <c r="BF2688" s="21"/>
      <c r="BH2688" s="5">
        <v>0.11</v>
      </c>
      <c r="BN2688" s="22"/>
      <c r="BO2688" s="5">
        <v>81.3</v>
      </c>
      <c r="BQ2688" s="21"/>
      <c r="BR2688" s="21"/>
      <c r="BT2688" s="21"/>
      <c r="BX2688" s="5">
        <v>7.1</v>
      </c>
      <c r="BY2688" s="20">
        <v>0.9</v>
      </c>
    </row>
    <row r="2689" spans="1:77" x14ac:dyDescent="0.2">
      <c r="A2689" s="2" t="s">
        <v>402</v>
      </c>
      <c r="B2689" s="3">
        <v>41234</v>
      </c>
      <c r="C2689" s="4">
        <v>37</v>
      </c>
      <c r="F2689" s="22"/>
      <c r="G2689" s="5">
        <v>0.26</v>
      </c>
      <c r="H2689" s="5">
        <v>0.12</v>
      </c>
      <c r="J2689" s="20">
        <v>1.2</v>
      </c>
      <c r="M2689" s="5">
        <v>0.59</v>
      </c>
      <c r="N2689" s="20">
        <v>0.5</v>
      </c>
      <c r="O2689" s="22"/>
      <c r="Q2689" s="20">
        <v>0.84</v>
      </c>
      <c r="S2689" s="5">
        <v>47.7</v>
      </c>
      <c r="T2689" s="5">
        <v>19</v>
      </c>
      <c r="U2689" s="20">
        <v>0.8</v>
      </c>
      <c r="V2689" s="5">
        <v>4.2</v>
      </c>
      <c r="W2689" s="5">
        <v>1.69</v>
      </c>
      <c r="AB2689" s="5">
        <v>2.87</v>
      </c>
      <c r="AD2689" s="5">
        <v>5.13</v>
      </c>
      <c r="AE2689" s="5">
        <v>14.5</v>
      </c>
      <c r="AI2689" s="20">
        <v>3.1</v>
      </c>
      <c r="AJ2689" s="5">
        <v>46.3</v>
      </c>
      <c r="AN2689" s="5">
        <v>8.18</v>
      </c>
      <c r="AO2689" s="5">
        <v>0.09</v>
      </c>
      <c r="AS2689" s="20">
        <v>0.35</v>
      </c>
      <c r="AT2689" s="5">
        <v>8.17</v>
      </c>
      <c r="AU2689" s="20">
        <v>8.4</v>
      </c>
      <c r="AV2689" s="5">
        <v>41.96</v>
      </c>
      <c r="AW2689" s="5">
        <v>8.8699999999999994E-3</v>
      </c>
      <c r="AX2689" s="21"/>
      <c r="AY2689" s="20">
        <v>0.03</v>
      </c>
      <c r="AZ2689" s="22"/>
      <c r="BA2689" s="5">
        <v>6.37</v>
      </c>
      <c r="BC2689" s="20">
        <v>1.9E-3</v>
      </c>
      <c r="BE2689" s="21"/>
      <c r="BF2689" s="20">
        <v>1.08</v>
      </c>
      <c r="BH2689" s="5">
        <v>1.04</v>
      </c>
      <c r="BN2689" s="22"/>
      <c r="BO2689" s="5">
        <v>89.5</v>
      </c>
      <c r="BQ2689" s="5">
        <v>4.12</v>
      </c>
      <c r="BR2689" s="5">
        <v>3.91</v>
      </c>
      <c r="BS2689" s="20">
        <v>0.31</v>
      </c>
      <c r="BT2689" s="20">
        <v>19</v>
      </c>
      <c r="BV2689" s="20">
        <v>0.43</v>
      </c>
      <c r="BW2689" s="20">
        <v>0.66</v>
      </c>
      <c r="BX2689" s="5">
        <v>10.7</v>
      </c>
      <c r="BY2689" s="20">
        <v>34</v>
      </c>
    </row>
    <row r="2690" spans="1:77" x14ac:dyDescent="0.2">
      <c r="A2690" s="2" t="s">
        <v>288</v>
      </c>
      <c r="B2690" s="3">
        <v>42248</v>
      </c>
      <c r="C2690" s="4">
        <v>22</v>
      </c>
      <c r="F2690" s="21"/>
      <c r="G2690" s="5">
        <v>0.16</v>
      </c>
      <c r="H2690" s="5">
        <v>0.24</v>
      </c>
      <c r="M2690" s="5">
        <v>1.08</v>
      </c>
      <c r="S2690" s="5">
        <v>60.5</v>
      </c>
      <c r="T2690" s="5">
        <v>24</v>
      </c>
      <c r="U2690" s="22"/>
      <c r="V2690" s="5">
        <v>6.4</v>
      </c>
      <c r="W2690" s="5">
        <v>14.4</v>
      </c>
      <c r="AB2690" s="5">
        <v>2.67</v>
      </c>
      <c r="AD2690" s="20">
        <v>6.16</v>
      </c>
      <c r="AE2690" s="5">
        <v>10.8</v>
      </c>
      <c r="AJ2690" s="21"/>
      <c r="AN2690" s="5">
        <v>7.57</v>
      </c>
      <c r="AO2690" s="5">
        <v>0.38</v>
      </c>
      <c r="AT2690" s="5">
        <v>10.8</v>
      </c>
      <c r="AV2690" s="5">
        <v>0.22</v>
      </c>
      <c r="AW2690" s="5">
        <v>8.8699999999999994E-3</v>
      </c>
      <c r="AX2690" s="5">
        <v>0.23</v>
      </c>
      <c r="AZ2690" s="21"/>
      <c r="BA2690" s="5">
        <v>6.39</v>
      </c>
      <c r="BE2690" s="21"/>
      <c r="BF2690" s="22"/>
      <c r="BH2690" s="5">
        <v>2.13</v>
      </c>
      <c r="BO2690" s="5">
        <v>100</v>
      </c>
      <c r="BQ2690" s="20">
        <v>4.9000000000000004</v>
      </c>
      <c r="BR2690" s="20">
        <v>5.21</v>
      </c>
      <c r="BX2690" s="5">
        <v>10.7</v>
      </c>
    </row>
    <row r="2691" spans="1:77" x14ac:dyDescent="0.2">
      <c r="A2691" s="2" t="s">
        <v>288</v>
      </c>
      <c r="B2691" s="3">
        <v>41564</v>
      </c>
      <c r="C2691" s="4">
        <v>32</v>
      </c>
      <c r="G2691" s="5">
        <v>0.19</v>
      </c>
      <c r="H2691" s="5">
        <v>0.28999999999999998</v>
      </c>
      <c r="J2691" s="5">
        <v>2</v>
      </c>
      <c r="M2691" s="5">
        <v>0.86</v>
      </c>
      <c r="N2691" s="5">
        <v>0.5</v>
      </c>
      <c r="Q2691" s="5">
        <v>0.02</v>
      </c>
      <c r="S2691" s="5">
        <v>56.2</v>
      </c>
      <c r="T2691" s="5">
        <v>34</v>
      </c>
      <c r="U2691" s="5">
        <v>0.6</v>
      </c>
      <c r="V2691" s="5">
        <v>7.8</v>
      </c>
      <c r="W2691" s="5">
        <v>13.6</v>
      </c>
      <c r="AB2691" s="5">
        <v>2.6</v>
      </c>
      <c r="AD2691" s="5">
        <v>11.49</v>
      </c>
      <c r="AE2691" s="5">
        <v>10.6</v>
      </c>
      <c r="AI2691" s="5">
        <v>12</v>
      </c>
      <c r="AJ2691" s="5">
        <v>46.1</v>
      </c>
      <c r="AN2691" s="5">
        <v>6.95</v>
      </c>
      <c r="AO2691" s="5">
        <v>0.38</v>
      </c>
      <c r="AT2691" s="5">
        <v>11.3</v>
      </c>
      <c r="AU2691" s="5">
        <v>0.5</v>
      </c>
      <c r="AV2691" s="5">
        <v>0.22</v>
      </c>
      <c r="AW2691" s="5">
        <v>8.8699999999999994E-3</v>
      </c>
      <c r="AX2691" s="5">
        <v>0.3</v>
      </c>
      <c r="BA2691" s="5">
        <v>6.4</v>
      </c>
      <c r="BC2691" s="5">
        <v>1E-3</v>
      </c>
      <c r="BF2691" s="5">
        <v>0.24</v>
      </c>
      <c r="BH2691" s="5">
        <v>2</v>
      </c>
      <c r="BO2691" s="5">
        <v>68.099999999999994</v>
      </c>
      <c r="BQ2691" s="20">
        <v>4.3899999999999997</v>
      </c>
      <c r="BR2691" s="20">
        <v>4.92</v>
      </c>
      <c r="BW2691" s="21"/>
      <c r="BX2691" s="5">
        <v>10.5</v>
      </c>
      <c r="BY2691" s="5">
        <v>27</v>
      </c>
    </row>
    <row r="2692" spans="1:77" x14ac:dyDescent="0.2">
      <c r="A2692" s="2" t="s">
        <v>150</v>
      </c>
      <c r="B2692" s="3">
        <v>41200</v>
      </c>
      <c r="C2692" s="4">
        <v>38</v>
      </c>
      <c r="F2692" s="21"/>
      <c r="G2692" s="5">
        <v>0.02</v>
      </c>
      <c r="H2692" s="5">
        <v>0.24</v>
      </c>
      <c r="J2692" s="5">
        <v>3.1</v>
      </c>
      <c r="M2692" s="5">
        <v>0.18</v>
      </c>
      <c r="N2692" s="5">
        <v>0.2</v>
      </c>
      <c r="O2692" s="21"/>
      <c r="Q2692" s="5">
        <v>0.02</v>
      </c>
      <c r="S2692" s="5">
        <v>119</v>
      </c>
      <c r="T2692" s="5">
        <v>38</v>
      </c>
      <c r="U2692" s="5">
        <v>0.2</v>
      </c>
      <c r="V2692" s="5">
        <v>2.1</v>
      </c>
      <c r="W2692" s="5">
        <v>2.67</v>
      </c>
      <c r="AB2692" s="5">
        <v>9.4</v>
      </c>
      <c r="AD2692" s="20">
        <v>7.0000000000000007E-2</v>
      </c>
      <c r="AE2692" s="5">
        <v>2.3199999999999998</v>
      </c>
      <c r="AI2692" s="5">
        <v>0.5</v>
      </c>
      <c r="AJ2692" s="5">
        <v>72.099999999999994</v>
      </c>
      <c r="AN2692" s="5">
        <v>9.1300000000000008</v>
      </c>
      <c r="AO2692" s="5">
        <v>0.18</v>
      </c>
      <c r="AS2692" s="20">
        <v>1.3</v>
      </c>
      <c r="AT2692" s="5">
        <v>19.899999999999999</v>
      </c>
      <c r="AU2692" s="5">
        <v>0.5</v>
      </c>
      <c r="AV2692" s="5">
        <v>0.22</v>
      </c>
      <c r="AW2692" s="5">
        <v>8.8699999999999994E-3</v>
      </c>
      <c r="AX2692" s="5">
        <v>7.0000000000000007E-2</v>
      </c>
      <c r="AY2692" s="20">
        <v>0.17</v>
      </c>
      <c r="AZ2692" s="21"/>
      <c r="BA2692" s="5">
        <v>7.19</v>
      </c>
      <c r="BC2692" s="5">
        <v>1.1999999999999999E-3</v>
      </c>
      <c r="BE2692" s="21"/>
      <c r="BF2692" s="20">
        <v>0.08</v>
      </c>
      <c r="BH2692" s="5">
        <v>5.53</v>
      </c>
      <c r="BI2692" s="22"/>
      <c r="BO2692" s="5">
        <v>56.8</v>
      </c>
      <c r="BQ2692" s="20">
        <v>7.79</v>
      </c>
      <c r="BR2692" s="20">
        <v>7.78</v>
      </c>
      <c r="BS2692" s="20">
        <v>0.2</v>
      </c>
      <c r="BT2692" s="20">
        <v>70</v>
      </c>
      <c r="BV2692" s="20">
        <v>0.1</v>
      </c>
      <c r="BW2692" s="20">
        <v>0.1</v>
      </c>
      <c r="BX2692" s="5">
        <v>9.6</v>
      </c>
      <c r="BY2692" s="5">
        <v>0.5</v>
      </c>
    </row>
    <row r="2693" spans="1:77" x14ac:dyDescent="0.2">
      <c r="A2693" s="2" t="s">
        <v>421</v>
      </c>
      <c r="B2693" s="3">
        <v>41792</v>
      </c>
      <c r="C2693" s="4">
        <v>25</v>
      </c>
      <c r="G2693" s="5">
        <v>8.0000000000000002E-3</v>
      </c>
      <c r="H2693" s="5">
        <v>0.01</v>
      </c>
      <c r="J2693" s="22"/>
      <c r="M2693" s="5">
        <v>0.09</v>
      </c>
      <c r="N2693" s="22"/>
      <c r="Q2693" s="22"/>
      <c r="S2693" s="5">
        <v>74.900000000000006</v>
      </c>
      <c r="T2693" s="5">
        <v>21</v>
      </c>
      <c r="U2693" s="22"/>
      <c r="V2693" s="5">
        <v>1.7</v>
      </c>
      <c r="W2693" s="5">
        <v>7.0000000000000001E-3</v>
      </c>
      <c r="AB2693" s="5">
        <v>4.1100000000000003</v>
      </c>
      <c r="AD2693" s="5">
        <v>0.28000000000000003</v>
      </c>
      <c r="AE2693" s="5">
        <v>6.46</v>
      </c>
      <c r="AI2693" s="22"/>
      <c r="AJ2693" s="5">
        <v>49.6</v>
      </c>
      <c r="AN2693" s="5">
        <v>5.78</v>
      </c>
      <c r="AO2693" s="5">
        <v>3.0000000000000001E-3</v>
      </c>
      <c r="AT2693" s="5">
        <v>7.94</v>
      </c>
      <c r="AU2693" s="22"/>
      <c r="AV2693" s="5">
        <v>85.87</v>
      </c>
      <c r="AW2693" s="5">
        <v>8.8699999999999994E-3</v>
      </c>
      <c r="AX2693" s="5">
        <v>0.1</v>
      </c>
      <c r="AY2693" s="20">
        <v>0.03</v>
      </c>
      <c r="AZ2693" s="22"/>
      <c r="BA2693" s="5">
        <v>7.49</v>
      </c>
      <c r="BC2693" s="22"/>
      <c r="BE2693" s="22"/>
      <c r="BF2693" s="5">
        <v>1.93</v>
      </c>
      <c r="BH2693" s="5">
        <v>2.29</v>
      </c>
      <c r="BO2693" s="5">
        <v>22.6</v>
      </c>
      <c r="BQ2693" s="5">
        <v>4.74</v>
      </c>
      <c r="BR2693" s="5">
        <v>4.7300000000000004</v>
      </c>
      <c r="BT2693" s="21"/>
      <c r="BW2693" s="22"/>
      <c r="BX2693" s="5">
        <v>9.4</v>
      </c>
      <c r="BY2693" s="22"/>
    </row>
    <row r="2694" spans="1:77" x14ac:dyDescent="0.2">
      <c r="A2694" s="2" t="s">
        <v>225</v>
      </c>
      <c r="B2694" s="3">
        <v>38271</v>
      </c>
      <c r="C2694" s="4">
        <v>32</v>
      </c>
      <c r="F2694" s="5">
        <v>2E-3</v>
      </c>
      <c r="G2694" s="5">
        <v>1E-3</v>
      </c>
      <c r="H2694" s="5">
        <v>0.02</v>
      </c>
      <c r="J2694" s="5">
        <v>1.4</v>
      </c>
      <c r="M2694" s="5">
        <v>0.59</v>
      </c>
      <c r="N2694" s="5">
        <v>1</v>
      </c>
      <c r="O2694" s="5">
        <v>20</v>
      </c>
      <c r="Q2694" s="5">
        <v>0.02</v>
      </c>
      <c r="S2694" s="5">
        <v>133</v>
      </c>
      <c r="T2694" s="5">
        <v>26</v>
      </c>
      <c r="U2694" s="5">
        <v>0.2</v>
      </c>
      <c r="V2694" s="5">
        <v>1.4</v>
      </c>
      <c r="W2694" s="5">
        <v>0.46</v>
      </c>
      <c r="AB2694" s="5">
        <v>0.77</v>
      </c>
      <c r="AD2694" s="22"/>
      <c r="AE2694" s="5">
        <v>2.1</v>
      </c>
      <c r="AI2694" s="5">
        <v>0.5</v>
      </c>
      <c r="AJ2694" s="5">
        <v>72.5</v>
      </c>
      <c r="AN2694" s="5">
        <v>10.4</v>
      </c>
      <c r="AO2694" s="5">
        <v>0.17</v>
      </c>
      <c r="AT2694" s="5">
        <v>11.9</v>
      </c>
      <c r="AU2694" s="5">
        <v>0.9</v>
      </c>
      <c r="AV2694" s="5">
        <v>0.72</v>
      </c>
      <c r="AW2694" s="5">
        <v>8.86815E-3</v>
      </c>
      <c r="AX2694" s="5">
        <v>0.03</v>
      </c>
      <c r="AY2694" s="22"/>
      <c r="AZ2694" s="5">
        <v>0.01</v>
      </c>
      <c r="BA2694" s="5">
        <v>6.9</v>
      </c>
      <c r="BC2694" s="5">
        <v>1E-3</v>
      </c>
      <c r="BE2694" s="5">
        <v>0.5</v>
      </c>
      <c r="BF2694" s="22"/>
      <c r="BH2694" s="5">
        <v>5.92</v>
      </c>
      <c r="BI2694" s="22"/>
      <c r="BO2694" s="5">
        <v>64.5</v>
      </c>
      <c r="BQ2694" s="22"/>
      <c r="BR2694" s="22"/>
      <c r="BX2694" s="5">
        <v>11.5</v>
      </c>
      <c r="BY2694" s="5">
        <v>0.6</v>
      </c>
    </row>
    <row r="2695" spans="1:77" x14ac:dyDescent="0.2">
      <c r="A2695" s="2" t="s">
        <v>329</v>
      </c>
      <c r="B2695" s="3">
        <v>37567</v>
      </c>
      <c r="C2695" s="4">
        <v>32</v>
      </c>
      <c r="F2695" s="5">
        <v>0.01</v>
      </c>
      <c r="G2695" s="5">
        <v>0.01</v>
      </c>
      <c r="H2695" s="5">
        <v>0.01</v>
      </c>
      <c r="J2695" s="5">
        <v>0.2</v>
      </c>
      <c r="M2695" s="5">
        <v>0.65</v>
      </c>
      <c r="N2695" s="5">
        <v>0.2</v>
      </c>
      <c r="O2695" s="5">
        <v>22</v>
      </c>
      <c r="Q2695" s="5">
        <v>7.0000000000000007E-2</v>
      </c>
      <c r="S2695" s="5">
        <v>138</v>
      </c>
      <c r="T2695" s="5">
        <v>33</v>
      </c>
      <c r="U2695" s="5">
        <v>0.2</v>
      </c>
      <c r="V2695" s="5">
        <v>3.5</v>
      </c>
      <c r="W2695" s="5">
        <v>0.01</v>
      </c>
      <c r="AB2695" s="5">
        <v>2.08</v>
      </c>
      <c r="AD2695" s="22"/>
      <c r="AE2695" s="5">
        <v>4.74</v>
      </c>
      <c r="AI2695" s="5">
        <v>1.5</v>
      </c>
      <c r="AJ2695" s="5">
        <v>61.5</v>
      </c>
      <c r="AN2695" s="5">
        <v>9.3699999999999992</v>
      </c>
      <c r="AO2695" s="5">
        <v>6.0000000000000001E-3</v>
      </c>
      <c r="AT2695" s="5">
        <v>12.3</v>
      </c>
      <c r="AU2695" s="5">
        <v>2.1</v>
      </c>
      <c r="AV2695" s="5">
        <v>24.61</v>
      </c>
      <c r="AW2695" s="5">
        <v>8.86815E-3</v>
      </c>
      <c r="AX2695" s="5">
        <v>0.02</v>
      </c>
      <c r="AY2695" s="22"/>
      <c r="AZ2695" s="5">
        <v>0.01</v>
      </c>
      <c r="BA2695" s="5">
        <v>6.67</v>
      </c>
      <c r="BC2695" s="5">
        <v>2.3E-3</v>
      </c>
      <c r="BE2695" s="5">
        <v>1.1000000000000001</v>
      </c>
      <c r="BF2695" s="22"/>
      <c r="BH2695" s="5">
        <v>3.33</v>
      </c>
      <c r="BN2695" s="22"/>
      <c r="BO2695" s="5">
        <v>81</v>
      </c>
      <c r="BQ2695" s="22"/>
      <c r="BR2695" s="22"/>
      <c r="BS2695" s="22"/>
      <c r="BT2695" s="22"/>
      <c r="BV2695" s="22"/>
      <c r="BX2695" s="5">
        <v>12.1</v>
      </c>
      <c r="BY2695" s="5">
        <v>4.3</v>
      </c>
    </row>
    <row r="2696" spans="1:77" x14ac:dyDescent="0.2">
      <c r="A2696" s="2" t="s">
        <v>277</v>
      </c>
      <c r="B2696" s="3">
        <v>37585</v>
      </c>
      <c r="C2696" s="4">
        <v>32</v>
      </c>
      <c r="F2696" s="5">
        <v>7.0000000000000001E-3</v>
      </c>
      <c r="G2696" s="5">
        <v>1E-3</v>
      </c>
      <c r="H2696" s="5">
        <v>0.01</v>
      </c>
      <c r="J2696" s="5">
        <v>0.2</v>
      </c>
      <c r="M2696" s="5">
        <v>0.49</v>
      </c>
      <c r="N2696" s="5">
        <v>0.2</v>
      </c>
      <c r="O2696" s="5">
        <v>14</v>
      </c>
      <c r="Q2696" s="5">
        <v>0.02</v>
      </c>
      <c r="S2696" s="5">
        <v>115</v>
      </c>
      <c r="T2696" s="5">
        <v>19</v>
      </c>
      <c r="U2696" s="5">
        <v>0.3</v>
      </c>
      <c r="V2696" s="5">
        <v>3</v>
      </c>
      <c r="W2696" s="5">
        <v>0.01</v>
      </c>
      <c r="AB2696" s="5">
        <v>2.77</v>
      </c>
      <c r="AD2696" s="22"/>
      <c r="AE2696" s="5">
        <v>8.77</v>
      </c>
      <c r="AI2696" s="5">
        <v>1.3</v>
      </c>
      <c r="AJ2696" s="5">
        <v>65.599999999999994</v>
      </c>
      <c r="AN2696" s="5">
        <v>5.24</v>
      </c>
      <c r="AO2696" s="5">
        <v>1E-3</v>
      </c>
      <c r="AT2696" s="5">
        <v>8.9600000000000009</v>
      </c>
      <c r="AU2696" s="5">
        <v>0.9</v>
      </c>
      <c r="AV2696" s="5">
        <v>69.05</v>
      </c>
      <c r="AW2696" s="5">
        <v>8.86815E-3</v>
      </c>
      <c r="AX2696" s="5">
        <v>7.0000000000000007E-2</v>
      </c>
      <c r="AY2696" s="22"/>
      <c r="AZ2696" s="5">
        <v>0.03</v>
      </c>
      <c r="BA2696" s="5">
        <v>7.11</v>
      </c>
      <c r="BC2696" s="5">
        <v>2E-3</v>
      </c>
      <c r="BE2696" s="5">
        <v>10.1</v>
      </c>
      <c r="BF2696" s="22"/>
      <c r="BH2696" s="5">
        <v>4.25</v>
      </c>
      <c r="BI2696" s="22"/>
      <c r="BO2696" s="5">
        <v>33.4</v>
      </c>
      <c r="BQ2696" s="22"/>
      <c r="BR2696" s="22"/>
      <c r="BT2696" s="22"/>
      <c r="BX2696" s="5">
        <v>10.8</v>
      </c>
      <c r="BY2696" s="5">
        <v>0.9</v>
      </c>
    </row>
    <row r="2697" spans="1:77" x14ac:dyDescent="0.2">
      <c r="A2697" s="2" t="s">
        <v>287</v>
      </c>
      <c r="B2697" s="3">
        <v>35025</v>
      </c>
      <c r="C2697" s="4">
        <v>15</v>
      </c>
      <c r="F2697" s="21"/>
      <c r="G2697" s="21"/>
      <c r="H2697" s="5">
        <v>0.01</v>
      </c>
      <c r="J2697" s="21"/>
      <c r="M2697" s="21"/>
      <c r="N2697" s="21"/>
      <c r="O2697" s="21"/>
      <c r="Q2697" s="21"/>
      <c r="S2697" s="21"/>
      <c r="T2697" s="5">
        <v>10</v>
      </c>
      <c r="U2697" s="21"/>
      <c r="V2697" s="5">
        <v>3</v>
      </c>
      <c r="W2697" s="21"/>
      <c r="AB2697" s="5">
        <v>4.1900000000000004</v>
      </c>
      <c r="AD2697" s="22"/>
      <c r="AE2697" s="21"/>
      <c r="AI2697" s="21"/>
      <c r="AJ2697" s="5">
        <v>57.6</v>
      </c>
      <c r="AN2697" s="21"/>
      <c r="AO2697" s="21"/>
      <c r="AS2697" s="22"/>
      <c r="AT2697" s="21"/>
      <c r="AU2697" s="21"/>
      <c r="AV2697" s="5">
        <v>72.14</v>
      </c>
      <c r="AW2697" s="5">
        <v>8.8667999999999993E-3</v>
      </c>
      <c r="AX2697" s="5">
        <v>0.66</v>
      </c>
      <c r="AY2697" s="20">
        <v>0.24</v>
      </c>
      <c r="AZ2697" s="21"/>
      <c r="BA2697" s="5">
        <v>7.27</v>
      </c>
      <c r="BC2697" s="21"/>
      <c r="BE2697" s="5">
        <v>6.5</v>
      </c>
      <c r="BF2697" s="22"/>
      <c r="BH2697" s="5">
        <v>3.93</v>
      </c>
      <c r="BI2697" s="20">
        <v>0.2</v>
      </c>
      <c r="BO2697" s="5">
        <v>23.8</v>
      </c>
      <c r="BQ2697" s="22"/>
      <c r="BR2697" s="22"/>
      <c r="BW2697" s="22"/>
      <c r="BX2697" s="5">
        <v>11</v>
      </c>
      <c r="BY2697" s="21"/>
    </row>
    <row r="2698" spans="1:77" x14ac:dyDescent="0.2">
      <c r="A2698" s="2" t="s">
        <v>345</v>
      </c>
      <c r="B2698" s="3">
        <v>34799</v>
      </c>
      <c r="C2698" s="4">
        <v>23</v>
      </c>
      <c r="F2698" s="5">
        <v>0.04</v>
      </c>
      <c r="G2698" s="5">
        <v>0.01</v>
      </c>
      <c r="H2698" s="5">
        <v>0.15</v>
      </c>
      <c r="J2698" s="21"/>
      <c r="M2698" s="21"/>
      <c r="N2698" s="21"/>
      <c r="O2698" s="21"/>
      <c r="Q2698" s="21"/>
      <c r="S2698" s="5">
        <v>80</v>
      </c>
      <c r="T2698" s="5">
        <v>17</v>
      </c>
      <c r="U2698" s="21"/>
      <c r="V2698" s="5">
        <v>6.8</v>
      </c>
      <c r="W2698" s="5">
        <v>0.52</v>
      </c>
      <c r="AB2698" s="5">
        <v>1.1599999999999999</v>
      </c>
      <c r="AD2698" s="22"/>
      <c r="AE2698" s="5">
        <v>14</v>
      </c>
      <c r="AI2698" s="21"/>
      <c r="AJ2698" s="5">
        <v>52.1</v>
      </c>
      <c r="AN2698" s="5">
        <v>8.1999999999999993</v>
      </c>
      <c r="AO2698" s="5">
        <v>0.28000000000000003</v>
      </c>
      <c r="AT2698" s="5">
        <v>10</v>
      </c>
      <c r="AU2698" s="21"/>
      <c r="AV2698" s="5">
        <v>0.61</v>
      </c>
      <c r="AW2698" s="5">
        <v>8.8667999999999993E-3</v>
      </c>
      <c r="AX2698" s="5">
        <v>0.01</v>
      </c>
      <c r="AY2698" s="20">
        <v>0.01</v>
      </c>
      <c r="AZ2698" s="21"/>
      <c r="BA2698" s="5">
        <v>7.16</v>
      </c>
      <c r="BC2698" s="21"/>
      <c r="BE2698" s="5">
        <v>1</v>
      </c>
      <c r="BF2698" s="22"/>
      <c r="BH2698" s="5">
        <v>3.87</v>
      </c>
      <c r="BI2698" s="20">
        <v>0.22</v>
      </c>
      <c r="BO2698" s="5">
        <v>44.9</v>
      </c>
      <c r="BQ2698" s="22"/>
      <c r="BR2698" s="22"/>
      <c r="BX2698" s="5">
        <v>7.9</v>
      </c>
      <c r="BY2698" s="21"/>
    </row>
    <row r="2699" spans="1:77" x14ac:dyDescent="0.2">
      <c r="A2699" s="2" t="s">
        <v>320</v>
      </c>
      <c r="B2699" s="3">
        <v>40450</v>
      </c>
      <c r="C2699" s="4">
        <v>25</v>
      </c>
      <c r="F2699" s="21"/>
      <c r="G2699" s="5">
        <v>0.18</v>
      </c>
      <c r="H2699" s="5">
        <v>0.11</v>
      </c>
      <c r="J2699" s="5">
        <v>3</v>
      </c>
      <c r="M2699" s="5">
        <v>0.48</v>
      </c>
      <c r="N2699" s="21"/>
      <c r="O2699" s="21"/>
      <c r="Q2699" s="21"/>
      <c r="S2699" s="5">
        <v>74.2</v>
      </c>
      <c r="T2699" s="5">
        <v>38</v>
      </c>
      <c r="U2699" s="21"/>
      <c r="V2699" s="5">
        <v>5.4</v>
      </c>
      <c r="W2699" s="5">
        <v>2.91</v>
      </c>
      <c r="AB2699" s="5">
        <v>3.71</v>
      </c>
      <c r="AD2699" s="20">
        <v>2.91</v>
      </c>
      <c r="AE2699" s="5">
        <v>17</v>
      </c>
      <c r="AI2699" s="21"/>
      <c r="AJ2699" s="5">
        <v>52</v>
      </c>
      <c r="AN2699" s="5">
        <v>5.85</v>
      </c>
      <c r="AO2699" s="5">
        <v>0.27</v>
      </c>
      <c r="AT2699" s="5">
        <v>12.1</v>
      </c>
      <c r="AU2699" s="21"/>
      <c r="AV2699" s="5">
        <v>0.44</v>
      </c>
      <c r="AW2699" s="5">
        <v>8.5400000000000007E-3</v>
      </c>
      <c r="AX2699" s="5">
        <v>0.3</v>
      </c>
      <c r="AY2699" s="22"/>
      <c r="AZ2699" s="21"/>
      <c r="BA2699" s="5">
        <v>6.47</v>
      </c>
      <c r="BC2699" s="21"/>
      <c r="BE2699" s="21"/>
      <c r="BF2699" s="20">
        <v>0.22</v>
      </c>
      <c r="BH2699" s="5">
        <v>1.66</v>
      </c>
      <c r="BI2699" s="22"/>
      <c r="BO2699" s="5">
        <v>117</v>
      </c>
      <c r="BQ2699" s="20">
        <v>5.18</v>
      </c>
      <c r="BR2699" s="20">
        <v>5.34</v>
      </c>
      <c r="BX2699" s="5">
        <v>10</v>
      </c>
      <c r="BY2699" s="21"/>
    </row>
    <row r="2700" spans="1:77" x14ac:dyDescent="0.2">
      <c r="A2700" s="2" t="s">
        <v>138</v>
      </c>
      <c r="B2700" s="3">
        <v>41198</v>
      </c>
      <c r="C2700" s="4">
        <v>25</v>
      </c>
      <c r="F2700" s="21"/>
      <c r="G2700" s="5">
        <v>0.02</v>
      </c>
      <c r="H2700" s="5">
        <v>0.31</v>
      </c>
      <c r="J2700" s="21"/>
      <c r="M2700" s="5">
        <v>0.63</v>
      </c>
      <c r="N2700" s="21"/>
      <c r="O2700" s="21"/>
      <c r="Q2700" s="21"/>
      <c r="S2700" s="5">
        <v>93.4</v>
      </c>
      <c r="T2700" s="5">
        <v>12</v>
      </c>
      <c r="U2700" s="21"/>
      <c r="V2700" s="5">
        <v>3</v>
      </c>
      <c r="W2700" s="5">
        <v>3.22</v>
      </c>
      <c r="AB2700" s="21"/>
      <c r="AD2700" s="20">
        <v>1.72</v>
      </c>
      <c r="AE2700" s="5">
        <v>2.19</v>
      </c>
      <c r="AI2700" s="21"/>
      <c r="AJ2700" s="5">
        <v>55.9</v>
      </c>
      <c r="AN2700" s="5">
        <v>11</v>
      </c>
      <c r="AO2700" s="5">
        <v>0.24</v>
      </c>
      <c r="AS2700" s="22"/>
      <c r="AT2700" s="5">
        <v>8.7799999999999994</v>
      </c>
      <c r="AU2700" s="21"/>
      <c r="AV2700" s="5">
        <v>0.22</v>
      </c>
      <c r="AW2700" s="5">
        <v>8.5400000000000007E-3</v>
      </c>
      <c r="AX2700" s="5">
        <v>0.01</v>
      </c>
      <c r="AY2700" s="20">
        <v>0.13</v>
      </c>
      <c r="AZ2700" s="21"/>
      <c r="BA2700" s="5">
        <v>7.18</v>
      </c>
      <c r="BC2700" s="21"/>
      <c r="BE2700" s="21"/>
      <c r="BF2700" s="20">
        <v>0.13</v>
      </c>
      <c r="BH2700" s="5">
        <v>5.34</v>
      </c>
      <c r="BO2700" s="5">
        <v>20.2</v>
      </c>
      <c r="BQ2700" s="20">
        <v>6.1</v>
      </c>
      <c r="BR2700" s="20">
        <v>6.21</v>
      </c>
      <c r="BS2700" s="22"/>
      <c r="BT2700" s="20">
        <v>63</v>
      </c>
      <c r="BV2700" s="22"/>
      <c r="BW2700" s="22"/>
      <c r="BX2700" s="5">
        <v>9.6999999999999993</v>
      </c>
      <c r="BY2700" s="21"/>
    </row>
    <row r="2701" spans="1:77" x14ac:dyDescent="0.2">
      <c r="A2701" s="2" t="s">
        <v>215</v>
      </c>
      <c r="B2701" s="3">
        <v>41781</v>
      </c>
      <c r="C2701" s="4">
        <v>33</v>
      </c>
      <c r="F2701" s="21"/>
      <c r="G2701" s="5">
        <v>4.0000000000000001E-3</v>
      </c>
      <c r="H2701" s="5">
        <v>0.01</v>
      </c>
      <c r="J2701" s="5">
        <v>0.6</v>
      </c>
      <c r="M2701" s="5">
        <v>0.28000000000000003</v>
      </c>
      <c r="N2701" s="5">
        <v>0.8</v>
      </c>
      <c r="O2701" s="21"/>
      <c r="Q2701" s="5">
        <v>0.08</v>
      </c>
      <c r="S2701" s="5">
        <v>118</v>
      </c>
      <c r="T2701" s="5">
        <v>44</v>
      </c>
      <c r="U2701" s="5">
        <v>2.4</v>
      </c>
      <c r="V2701" s="5">
        <v>2</v>
      </c>
      <c r="W2701" s="5">
        <v>0.35</v>
      </c>
      <c r="AB2701" s="5">
        <v>24.87</v>
      </c>
      <c r="AD2701" s="20">
        <v>0.22</v>
      </c>
      <c r="AE2701" s="5">
        <v>1.3</v>
      </c>
      <c r="AI2701" s="5">
        <v>9.1999999999999993</v>
      </c>
      <c r="AJ2701" s="5">
        <v>25.3</v>
      </c>
      <c r="AN2701" s="5">
        <v>8.2100000000000009</v>
      </c>
      <c r="AO2701" s="5">
        <v>0.01</v>
      </c>
      <c r="AT2701" s="5">
        <v>24.7</v>
      </c>
      <c r="AU2701" s="5">
        <v>1.9</v>
      </c>
      <c r="AV2701" s="5">
        <v>92.96</v>
      </c>
      <c r="AW2701" s="5">
        <v>8.5400000000000007E-3</v>
      </c>
      <c r="AX2701" s="5">
        <v>0.1</v>
      </c>
      <c r="AY2701" s="20">
        <v>0.04</v>
      </c>
      <c r="AZ2701" s="21"/>
      <c r="BA2701" s="5">
        <v>7.39</v>
      </c>
      <c r="BC2701" s="5">
        <v>1.5E-3</v>
      </c>
      <c r="BE2701" s="21"/>
      <c r="BF2701" s="20">
        <v>7.61</v>
      </c>
      <c r="BH2701" s="5">
        <v>4.3</v>
      </c>
      <c r="BN2701" s="22"/>
      <c r="BO2701" s="5">
        <v>31.8</v>
      </c>
      <c r="BQ2701" s="20">
        <v>7.71</v>
      </c>
      <c r="BR2701" s="20">
        <v>7.69</v>
      </c>
      <c r="BX2701" s="5">
        <v>9.8000000000000007</v>
      </c>
      <c r="BY2701" s="5">
        <v>16</v>
      </c>
    </row>
    <row r="2702" spans="1:77" x14ac:dyDescent="0.2">
      <c r="A2702" s="2" t="s">
        <v>187</v>
      </c>
      <c r="B2702" s="3">
        <v>41478</v>
      </c>
      <c r="C2702" s="4">
        <v>26</v>
      </c>
      <c r="F2702" s="21"/>
      <c r="G2702" s="5">
        <v>0.02</v>
      </c>
      <c r="H2702" s="5">
        <v>0.48</v>
      </c>
      <c r="J2702" s="22"/>
      <c r="M2702" s="5">
        <v>2.0299999999999998</v>
      </c>
      <c r="N2702" s="22"/>
      <c r="O2702" s="21"/>
      <c r="Q2702" s="22"/>
      <c r="S2702" s="5">
        <v>60.9</v>
      </c>
      <c r="T2702" s="5">
        <v>30</v>
      </c>
      <c r="U2702" s="22"/>
      <c r="V2702" s="5">
        <v>12</v>
      </c>
      <c r="W2702" s="5">
        <v>4.46</v>
      </c>
      <c r="AB2702" s="5">
        <v>2.31</v>
      </c>
      <c r="AC2702" s="20">
        <v>100</v>
      </c>
      <c r="AD2702" s="20">
        <v>3.6</v>
      </c>
      <c r="AE2702" s="5">
        <v>6.73</v>
      </c>
      <c r="AI2702" s="22"/>
      <c r="AJ2702" s="5">
        <v>49.8</v>
      </c>
      <c r="AN2702" s="5">
        <v>9.09</v>
      </c>
      <c r="AO2702" s="5">
        <v>0.21</v>
      </c>
      <c r="AT2702" s="5">
        <v>29.3</v>
      </c>
      <c r="AU2702" s="22"/>
      <c r="AV2702" s="5">
        <v>0.22</v>
      </c>
      <c r="AW2702" s="5">
        <v>8.5400000000000007E-3</v>
      </c>
      <c r="AX2702" s="5">
        <v>0.48</v>
      </c>
      <c r="AY2702" s="20">
        <v>0.21</v>
      </c>
      <c r="AZ2702" s="21"/>
      <c r="BA2702" s="5">
        <v>6.06</v>
      </c>
      <c r="BC2702" s="22"/>
      <c r="BE2702" s="21"/>
      <c r="BF2702" s="20">
        <v>0.18</v>
      </c>
      <c r="BH2702" s="5">
        <v>4.21</v>
      </c>
      <c r="BO2702" s="5">
        <v>11.8</v>
      </c>
      <c r="BQ2702" s="20">
        <v>5.32</v>
      </c>
      <c r="BR2702" s="20">
        <v>5.51</v>
      </c>
      <c r="BX2702" s="5">
        <v>11.6</v>
      </c>
      <c r="BY2702" s="22"/>
    </row>
    <row r="2703" spans="1:77" x14ac:dyDescent="0.2">
      <c r="A2703" s="2" t="s">
        <v>187</v>
      </c>
      <c r="B2703" s="3">
        <v>40715</v>
      </c>
      <c r="C2703" s="4">
        <v>35</v>
      </c>
      <c r="F2703" s="22"/>
      <c r="G2703" s="5">
        <v>0.02</v>
      </c>
      <c r="H2703" s="5">
        <v>0.52</v>
      </c>
      <c r="J2703" s="5">
        <v>5.2</v>
      </c>
      <c r="M2703" s="5">
        <v>1.53</v>
      </c>
      <c r="N2703" s="5">
        <v>0.2</v>
      </c>
      <c r="Q2703" s="5">
        <v>0.02</v>
      </c>
      <c r="S2703" s="5">
        <v>60.1</v>
      </c>
      <c r="T2703" s="5">
        <v>53</v>
      </c>
      <c r="U2703" s="5">
        <v>1.7</v>
      </c>
      <c r="V2703" s="5">
        <v>13</v>
      </c>
      <c r="W2703" s="5">
        <v>5.48</v>
      </c>
      <c r="AB2703" s="5">
        <v>2.35</v>
      </c>
      <c r="AD2703" s="5">
        <v>1.17</v>
      </c>
      <c r="AE2703" s="5">
        <v>6.66</v>
      </c>
      <c r="AI2703" s="5">
        <v>1.1000000000000001</v>
      </c>
      <c r="AJ2703" s="5">
        <v>53.7</v>
      </c>
      <c r="AN2703" s="5">
        <v>9.1999999999999993</v>
      </c>
      <c r="AO2703" s="5">
        <v>0.26</v>
      </c>
      <c r="AS2703" s="20">
        <v>0.46</v>
      </c>
      <c r="AT2703" s="5">
        <v>25.6</v>
      </c>
      <c r="AU2703" s="5">
        <v>1.5</v>
      </c>
      <c r="AV2703" s="5">
        <v>0.22</v>
      </c>
      <c r="AW2703" s="5">
        <v>8.5400000000000007E-3</v>
      </c>
      <c r="AX2703" s="5">
        <v>0.47</v>
      </c>
      <c r="AZ2703" s="22"/>
      <c r="BA2703" s="5">
        <v>6.05</v>
      </c>
      <c r="BC2703" s="5">
        <v>1E-3</v>
      </c>
      <c r="BE2703" s="22"/>
      <c r="BF2703" s="5">
        <v>0.21</v>
      </c>
      <c r="BH2703" s="5">
        <v>3.64</v>
      </c>
      <c r="BI2703" s="22"/>
      <c r="BN2703" s="22"/>
      <c r="BO2703" s="5">
        <v>13.9</v>
      </c>
      <c r="BQ2703" s="20">
        <v>5.44</v>
      </c>
      <c r="BR2703" s="20">
        <v>5.38</v>
      </c>
      <c r="BT2703" s="20">
        <v>61</v>
      </c>
      <c r="BW2703" s="5">
        <v>2.2999999999999998</v>
      </c>
      <c r="BX2703" s="5">
        <v>10.9</v>
      </c>
      <c r="BY2703" s="5">
        <v>4.2</v>
      </c>
    </row>
    <row r="2704" spans="1:77" x14ac:dyDescent="0.2">
      <c r="A2704" s="2" t="s">
        <v>200</v>
      </c>
      <c r="B2704" s="3">
        <v>40512</v>
      </c>
      <c r="C2704" s="4">
        <v>30</v>
      </c>
      <c r="F2704" s="21"/>
      <c r="G2704" s="20">
        <v>6.0000000000000001E-3</v>
      </c>
      <c r="H2704" s="5">
        <v>48.8</v>
      </c>
      <c r="J2704" s="5">
        <v>0.2</v>
      </c>
      <c r="M2704" s="5">
        <v>1.18</v>
      </c>
      <c r="N2704" s="5">
        <v>0.2</v>
      </c>
      <c r="Q2704" s="5">
        <v>0.02</v>
      </c>
      <c r="S2704" s="5">
        <v>147</v>
      </c>
      <c r="T2704" s="21"/>
      <c r="U2704" s="20">
        <v>0.6</v>
      </c>
      <c r="V2704" s="5">
        <v>11</v>
      </c>
      <c r="W2704" s="5">
        <v>8.2899999999999991</v>
      </c>
      <c r="AB2704" s="5">
        <v>1.89</v>
      </c>
      <c r="AD2704" s="22"/>
      <c r="AE2704" s="5">
        <v>78.3</v>
      </c>
      <c r="AI2704" s="5">
        <v>0.5</v>
      </c>
      <c r="AJ2704" s="5">
        <v>739</v>
      </c>
      <c r="AN2704" s="5">
        <v>134</v>
      </c>
      <c r="AO2704" s="5">
        <v>1.68</v>
      </c>
      <c r="AS2704" s="20">
        <v>0.35</v>
      </c>
      <c r="AT2704" s="5">
        <v>1240</v>
      </c>
      <c r="AU2704" s="5">
        <v>0.5</v>
      </c>
      <c r="AV2704" s="5">
        <v>0.22</v>
      </c>
      <c r="AW2704" s="5">
        <v>8.5400000000000007E-3</v>
      </c>
      <c r="AX2704" s="5">
        <v>5.39</v>
      </c>
      <c r="AY2704" s="22"/>
      <c r="BA2704" s="5">
        <v>7.07</v>
      </c>
      <c r="BC2704" s="20">
        <v>1E-3</v>
      </c>
      <c r="BE2704" s="21"/>
      <c r="BF2704" s="20">
        <v>0.11</v>
      </c>
      <c r="BH2704" s="5">
        <v>16.3</v>
      </c>
      <c r="BO2704" s="5">
        <v>3.59</v>
      </c>
      <c r="BQ2704" s="22"/>
      <c r="BR2704" s="22"/>
      <c r="BS2704" s="22"/>
      <c r="BT2704" s="22"/>
      <c r="BV2704" s="22"/>
      <c r="BW2704" s="20">
        <v>2.1</v>
      </c>
      <c r="BX2704" s="5">
        <v>10.5</v>
      </c>
      <c r="BY2704" s="5">
        <v>0.5</v>
      </c>
    </row>
    <row r="2705" spans="1:77" x14ac:dyDescent="0.2">
      <c r="A2705" s="2" t="s">
        <v>148</v>
      </c>
      <c r="B2705" s="3">
        <v>41242</v>
      </c>
      <c r="C2705" s="4">
        <v>38</v>
      </c>
      <c r="G2705" s="5">
        <v>5.0000000000000001E-3</v>
      </c>
      <c r="H2705" s="5">
        <v>0.64</v>
      </c>
      <c r="J2705" s="5">
        <v>4.7</v>
      </c>
      <c r="M2705" s="5">
        <v>0.67</v>
      </c>
      <c r="N2705" s="5">
        <v>0.2</v>
      </c>
      <c r="Q2705" s="5">
        <v>0.02</v>
      </c>
      <c r="S2705" s="5">
        <v>117</v>
      </c>
      <c r="T2705" s="5">
        <v>26</v>
      </c>
      <c r="U2705" s="5">
        <v>0.2</v>
      </c>
      <c r="V2705" s="5">
        <v>2.2000000000000002</v>
      </c>
      <c r="W2705" s="5">
        <v>3.88</v>
      </c>
      <c r="AB2705" s="5">
        <v>8.5</v>
      </c>
      <c r="AD2705" s="5">
        <v>1.43</v>
      </c>
      <c r="AE2705" s="5">
        <v>4.16</v>
      </c>
      <c r="AI2705" s="5">
        <v>0.5</v>
      </c>
      <c r="AJ2705" s="5">
        <v>70.5</v>
      </c>
      <c r="AN2705" s="5">
        <v>14.9</v>
      </c>
      <c r="AO2705" s="5">
        <v>0.21</v>
      </c>
      <c r="AS2705" s="20">
        <v>1.5</v>
      </c>
      <c r="AT2705" s="5">
        <v>18.899999999999999</v>
      </c>
      <c r="AU2705" s="5">
        <v>0.5</v>
      </c>
      <c r="AV2705" s="5">
        <v>0.22</v>
      </c>
      <c r="AW2705" s="5">
        <v>8.5400000000000007E-3</v>
      </c>
      <c r="AX2705" s="5">
        <v>0.01</v>
      </c>
      <c r="AY2705" s="5">
        <v>0.21</v>
      </c>
      <c r="BA2705" s="5">
        <v>7.24</v>
      </c>
      <c r="BC2705" s="5">
        <v>1E-3</v>
      </c>
      <c r="BF2705" s="5">
        <v>0.56000000000000005</v>
      </c>
      <c r="BH2705" s="5">
        <v>6.38</v>
      </c>
      <c r="BO2705" s="5">
        <v>48.7</v>
      </c>
      <c r="BQ2705" s="5">
        <v>8.1300000000000008</v>
      </c>
      <c r="BR2705" s="5">
        <v>8.25</v>
      </c>
      <c r="BS2705" s="5">
        <v>0.2</v>
      </c>
      <c r="BT2705" s="20">
        <v>75</v>
      </c>
      <c r="BV2705" s="5">
        <v>0.1</v>
      </c>
      <c r="BW2705" s="20">
        <v>0.1</v>
      </c>
      <c r="BX2705" s="5">
        <v>9.9</v>
      </c>
      <c r="BY2705" s="5">
        <v>1.2</v>
      </c>
    </row>
    <row r="2706" spans="1:77" x14ac:dyDescent="0.2">
      <c r="A2706" s="2" t="s">
        <v>130</v>
      </c>
      <c r="B2706" s="3">
        <v>41571</v>
      </c>
      <c r="C2706" s="4">
        <v>32</v>
      </c>
      <c r="F2706" s="21"/>
      <c r="G2706" s="20">
        <v>5.0000000000000001E-3</v>
      </c>
      <c r="H2706" s="5">
        <v>0.35</v>
      </c>
      <c r="J2706" s="20">
        <v>1.8</v>
      </c>
      <c r="M2706" s="5">
        <v>0.8</v>
      </c>
      <c r="N2706" s="20">
        <v>1.6</v>
      </c>
      <c r="P2706" s="22"/>
      <c r="Q2706" s="20">
        <v>0.02</v>
      </c>
      <c r="S2706" s="5">
        <v>156</v>
      </c>
      <c r="T2706" s="5">
        <v>48</v>
      </c>
      <c r="U2706" s="20">
        <v>5.5</v>
      </c>
      <c r="V2706" s="5">
        <v>3.6</v>
      </c>
      <c r="W2706" s="5">
        <v>6.68</v>
      </c>
      <c r="AB2706" s="5">
        <v>20.27</v>
      </c>
      <c r="AD2706" s="20">
        <v>8.06</v>
      </c>
      <c r="AE2706" s="5">
        <v>2.36</v>
      </c>
      <c r="AI2706" s="20">
        <v>1.3</v>
      </c>
      <c r="AJ2706" s="5">
        <v>90.1</v>
      </c>
      <c r="AN2706" s="5">
        <v>13.3</v>
      </c>
      <c r="AO2706" s="5">
        <v>0.17</v>
      </c>
      <c r="AP2706" s="22"/>
      <c r="AT2706" s="5">
        <v>21.9</v>
      </c>
      <c r="AU2706" s="20">
        <v>1.8</v>
      </c>
      <c r="AV2706" s="5">
        <v>0.22</v>
      </c>
      <c r="AW2706" s="5">
        <v>8.5400000000000007E-3</v>
      </c>
      <c r="AX2706" s="5">
        <v>0.08</v>
      </c>
      <c r="BA2706" s="5">
        <v>7.13</v>
      </c>
      <c r="BC2706" s="20">
        <v>1E-3</v>
      </c>
      <c r="BE2706" s="21"/>
      <c r="BF2706" s="20">
        <v>0.26</v>
      </c>
      <c r="BH2706" s="5">
        <v>6.14</v>
      </c>
      <c r="BN2706" s="22"/>
      <c r="BO2706" s="5">
        <v>95.3</v>
      </c>
      <c r="BQ2706" s="20">
        <v>9.48</v>
      </c>
      <c r="BR2706" s="20">
        <v>10.28</v>
      </c>
      <c r="BX2706" s="5">
        <v>9.1</v>
      </c>
      <c r="BY2706" s="20">
        <v>10</v>
      </c>
    </row>
    <row r="2707" spans="1:77" x14ac:dyDescent="0.2">
      <c r="A2707" s="2" t="s">
        <v>196</v>
      </c>
      <c r="B2707" s="3">
        <v>42320</v>
      </c>
      <c r="C2707" s="4">
        <v>31</v>
      </c>
      <c r="F2707" s="21"/>
      <c r="G2707" s="5">
        <v>1.8400000000000001E-3</v>
      </c>
      <c r="H2707" s="5">
        <v>7.0000000000000007E-2</v>
      </c>
      <c r="J2707" s="5">
        <v>1.1000000000000001</v>
      </c>
      <c r="M2707" s="5">
        <v>0.61</v>
      </c>
      <c r="N2707" s="5">
        <v>0.2</v>
      </c>
      <c r="O2707" s="21"/>
      <c r="P2707" s="22"/>
      <c r="Q2707" s="5">
        <v>0.02</v>
      </c>
      <c r="R2707" s="22"/>
      <c r="S2707" s="5">
        <v>143</v>
      </c>
      <c r="T2707" s="5">
        <v>44</v>
      </c>
      <c r="U2707" s="5">
        <v>0.2</v>
      </c>
      <c r="V2707" s="5">
        <v>1.7</v>
      </c>
      <c r="W2707" s="5">
        <v>1.53</v>
      </c>
      <c r="AB2707" s="5">
        <v>1.17</v>
      </c>
      <c r="AC2707" s="20">
        <v>10</v>
      </c>
      <c r="AD2707" s="20">
        <v>0.57999999999999996</v>
      </c>
      <c r="AE2707" s="5">
        <v>1.92</v>
      </c>
      <c r="AI2707" s="5">
        <v>0.5</v>
      </c>
      <c r="AJ2707" s="21"/>
      <c r="AK2707" s="22"/>
      <c r="AN2707" s="5">
        <v>8.52</v>
      </c>
      <c r="AO2707" s="5">
        <v>0.16</v>
      </c>
      <c r="AT2707" s="5">
        <v>18.8</v>
      </c>
      <c r="AU2707" s="5">
        <v>0.5</v>
      </c>
      <c r="AV2707" s="5">
        <v>0.22</v>
      </c>
      <c r="AW2707" s="5">
        <v>8.5400000000000007E-3</v>
      </c>
      <c r="AX2707" s="5">
        <v>0.04</v>
      </c>
      <c r="AY2707" s="21"/>
      <c r="BA2707" s="5">
        <v>6.95</v>
      </c>
      <c r="BC2707" s="5">
        <v>1E-3</v>
      </c>
      <c r="BD2707" s="22"/>
      <c r="BE2707" s="21"/>
      <c r="BH2707" s="5">
        <v>5.92</v>
      </c>
      <c r="BO2707" s="5">
        <v>80.900000000000006</v>
      </c>
      <c r="BQ2707" s="20">
        <v>8.85</v>
      </c>
      <c r="BR2707" s="20">
        <v>8.8000000000000007</v>
      </c>
      <c r="BX2707" s="5">
        <v>10.9</v>
      </c>
      <c r="BY2707" s="5">
        <v>1.5</v>
      </c>
    </row>
    <row r="2708" spans="1:77" x14ac:dyDescent="0.2">
      <c r="A2708" s="2" t="s">
        <v>196</v>
      </c>
      <c r="B2708" s="3">
        <v>41582</v>
      </c>
      <c r="C2708" s="4">
        <v>24</v>
      </c>
      <c r="F2708" s="21"/>
      <c r="G2708" s="20">
        <v>4.0000000000000001E-3</v>
      </c>
      <c r="H2708" s="5">
        <v>7.0000000000000007E-2</v>
      </c>
      <c r="J2708" s="21"/>
      <c r="M2708" s="5">
        <v>0.84</v>
      </c>
      <c r="N2708" s="21"/>
      <c r="O2708" s="22"/>
      <c r="Q2708" s="21"/>
      <c r="S2708" s="5">
        <v>158</v>
      </c>
      <c r="T2708" s="5">
        <v>53</v>
      </c>
      <c r="U2708" s="21"/>
      <c r="V2708" s="5">
        <v>1.7</v>
      </c>
      <c r="W2708" s="5">
        <v>2.42</v>
      </c>
      <c r="AB2708" s="5">
        <v>1.1000000000000001</v>
      </c>
      <c r="AD2708" s="5">
        <v>2.92</v>
      </c>
      <c r="AE2708" s="5">
        <v>2.14</v>
      </c>
      <c r="AI2708" s="21"/>
      <c r="AJ2708" s="5">
        <v>87.2</v>
      </c>
      <c r="AN2708" s="5">
        <v>9.1999999999999993</v>
      </c>
      <c r="AO2708" s="5">
        <v>0.18</v>
      </c>
      <c r="AT2708" s="5">
        <v>19.100000000000001</v>
      </c>
      <c r="AU2708" s="21"/>
      <c r="AV2708" s="5">
        <v>0.22</v>
      </c>
      <c r="AW2708" s="5">
        <v>8.5400000000000007E-3</v>
      </c>
      <c r="AX2708" s="5">
        <v>0.01</v>
      </c>
      <c r="AY2708" s="20">
        <v>0.06</v>
      </c>
      <c r="BA2708" s="21"/>
      <c r="BC2708" s="21"/>
      <c r="BE2708" s="21"/>
      <c r="BF2708" s="20">
        <v>0.24</v>
      </c>
      <c r="BH2708" s="5">
        <v>6.03</v>
      </c>
      <c r="BI2708" s="21"/>
      <c r="BO2708" s="5">
        <v>90</v>
      </c>
      <c r="BQ2708" s="5">
        <v>9.4</v>
      </c>
      <c r="BR2708" s="5">
        <v>9.68</v>
      </c>
      <c r="BX2708" s="5">
        <v>10.3</v>
      </c>
      <c r="BY2708" s="21"/>
    </row>
    <row r="2709" spans="1:77" x14ac:dyDescent="0.2">
      <c r="A2709" s="2" t="s">
        <v>196</v>
      </c>
      <c r="B2709" s="3">
        <v>41039</v>
      </c>
      <c r="C2709" s="4">
        <v>38</v>
      </c>
      <c r="F2709" s="21"/>
      <c r="G2709" s="20">
        <v>4.0000000000000001E-3</v>
      </c>
      <c r="H2709" s="5">
        <v>7.0000000000000007E-2</v>
      </c>
      <c r="J2709" s="5">
        <v>0.9</v>
      </c>
      <c r="M2709" s="5">
        <v>0.31</v>
      </c>
      <c r="N2709" s="5">
        <v>0.2</v>
      </c>
      <c r="Q2709" s="5">
        <v>0.02</v>
      </c>
      <c r="S2709" s="5">
        <v>155</v>
      </c>
      <c r="T2709" s="5">
        <v>47</v>
      </c>
      <c r="U2709" s="5">
        <v>0.2</v>
      </c>
      <c r="V2709" s="5">
        <v>1.8</v>
      </c>
      <c r="W2709" s="5">
        <v>2.5</v>
      </c>
      <c r="AB2709" s="20">
        <v>1.47</v>
      </c>
      <c r="AD2709" s="5">
        <v>3.26</v>
      </c>
      <c r="AE2709" s="5">
        <v>2.06</v>
      </c>
      <c r="AI2709" s="5">
        <v>0.5</v>
      </c>
      <c r="AJ2709" s="5">
        <v>84.3</v>
      </c>
      <c r="AN2709" s="5">
        <v>9.3699999999999992</v>
      </c>
      <c r="AO2709" s="5">
        <v>0.18</v>
      </c>
      <c r="AS2709" s="20">
        <v>0.76</v>
      </c>
      <c r="AT2709" s="5">
        <v>18.2</v>
      </c>
      <c r="AU2709" s="5">
        <v>0.5</v>
      </c>
      <c r="AV2709" s="5">
        <v>0.22</v>
      </c>
      <c r="AW2709" s="5">
        <v>8.5400000000000007E-3</v>
      </c>
      <c r="AX2709" s="5">
        <v>0.04</v>
      </c>
      <c r="AY2709" s="20">
        <v>7.0000000000000007E-2</v>
      </c>
      <c r="BA2709" s="5">
        <v>6.98</v>
      </c>
      <c r="BC2709" s="5">
        <v>1E-3</v>
      </c>
      <c r="BE2709" s="21"/>
      <c r="BF2709" s="20">
        <v>0.62</v>
      </c>
      <c r="BH2709" s="5">
        <v>6.14</v>
      </c>
      <c r="BO2709" s="5">
        <v>82.8</v>
      </c>
      <c r="BQ2709" s="5">
        <v>9.19</v>
      </c>
      <c r="BR2709" s="5">
        <v>9.5</v>
      </c>
      <c r="BS2709" s="20">
        <v>0.2</v>
      </c>
      <c r="BT2709" s="20">
        <v>77</v>
      </c>
      <c r="BV2709" s="20">
        <v>0.14000000000000001</v>
      </c>
      <c r="BW2709" s="20">
        <v>0.18</v>
      </c>
      <c r="BX2709" s="5">
        <v>9.6999999999999993</v>
      </c>
      <c r="BY2709" s="5">
        <v>0.5</v>
      </c>
    </row>
    <row r="2710" spans="1:77" x14ac:dyDescent="0.2">
      <c r="A2710" s="2" t="s">
        <v>329</v>
      </c>
      <c r="B2710" s="3">
        <v>39924</v>
      </c>
      <c r="C2710" s="4">
        <v>31</v>
      </c>
      <c r="E2710" s="22"/>
      <c r="F2710" s="22"/>
      <c r="G2710" s="5">
        <v>0.05</v>
      </c>
      <c r="H2710" s="5">
        <v>0.01</v>
      </c>
      <c r="I2710" s="22"/>
      <c r="J2710" s="5">
        <v>0.3</v>
      </c>
      <c r="M2710" s="5">
        <v>0.96</v>
      </c>
      <c r="N2710" s="5">
        <v>0.2</v>
      </c>
      <c r="Q2710" s="5">
        <v>0.11</v>
      </c>
      <c r="S2710" s="5">
        <v>53.6</v>
      </c>
      <c r="T2710" s="5">
        <v>36</v>
      </c>
      <c r="U2710" s="5">
        <v>0.6</v>
      </c>
      <c r="V2710" s="5">
        <v>8.5</v>
      </c>
      <c r="W2710" s="5">
        <v>0.15</v>
      </c>
      <c r="AA2710" s="22"/>
      <c r="AB2710" s="5">
        <v>2.1800000000000002</v>
      </c>
      <c r="AD2710" s="5">
        <v>0.1</v>
      </c>
      <c r="AE2710" s="5">
        <v>8</v>
      </c>
      <c r="AG2710" s="22"/>
      <c r="AI2710" s="5">
        <v>4.8</v>
      </c>
      <c r="AJ2710" s="5">
        <v>38.799999999999997</v>
      </c>
      <c r="AM2710" s="22"/>
      <c r="AN2710" s="5">
        <v>6.24</v>
      </c>
      <c r="AO2710" s="5">
        <v>0.01</v>
      </c>
      <c r="AT2710" s="5">
        <v>8.64</v>
      </c>
      <c r="AU2710" s="5">
        <v>3.1</v>
      </c>
      <c r="AV2710" s="5">
        <v>11.15</v>
      </c>
      <c r="AW2710" s="5">
        <v>8.5400000000000007E-3</v>
      </c>
      <c r="AX2710" s="20">
        <v>0.01</v>
      </c>
      <c r="AZ2710" s="22"/>
      <c r="BA2710" s="5">
        <v>6.11</v>
      </c>
      <c r="BC2710" s="5">
        <v>3.5000000000000001E-3</v>
      </c>
      <c r="BF2710" s="5">
        <v>1.0900000000000001</v>
      </c>
      <c r="BH2710" s="5">
        <v>1.71</v>
      </c>
      <c r="BI2710" s="22"/>
      <c r="BK2710" s="22"/>
      <c r="BN2710" s="22"/>
      <c r="BO2710" s="5">
        <v>41.3</v>
      </c>
      <c r="BQ2710" s="22"/>
      <c r="BR2710" s="22"/>
      <c r="BU2710" s="22"/>
      <c r="BW2710" s="5">
        <v>1.1000000000000001</v>
      </c>
      <c r="BX2710" s="5">
        <v>7.5</v>
      </c>
      <c r="BY2710" s="5">
        <v>17</v>
      </c>
    </row>
    <row r="2711" spans="1:77" x14ac:dyDescent="0.2">
      <c r="A2711" s="2" t="s">
        <v>191</v>
      </c>
      <c r="B2711" s="3">
        <v>41242</v>
      </c>
      <c r="C2711" s="4">
        <v>38</v>
      </c>
      <c r="G2711" s="5">
        <v>3.0000000000000001E-3</v>
      </c>
      <c r="H2711" s="5">
        <v>0.68</v>
      </c>
      <c r="J2711" s="20">
        <v>3.4</v>
      </c>
      <c r="M2711" s="5">
        <v>0.82</v>
      </c>
      <c r="N2711" s="20">
        <v>0.2</v>
      </c>
      <c r="Q2711" s="20">
        <v>0.02</v>
      </c>
      <c r="S2711" s="5">
        <v>159</v>
      </c>
      <c r="T2711" s="5">
        <v>108</v>
      </c>
      <c r="U2711" s="20">
        <v>0.2</v>
      </c>
      <c r="V2711" s="5">
        <v>6.5</v>
      </c>
      <c r="W2711" s="5">
        <v>7.52</v>
      </c>
      <c r="AB2711" s="5">
        <v>7.98</v>
      </c>
      <c r="AD2711" s="5">
        <v>5.84</v>
      </c>
      <c r="AE2711" s="5">
        <v>3.61</v>
      </c>
      <c r="AI2711" s="20">
        <v>0.5</v>
      </c>
      <c r="AJ2711" s="5">
        <v>98.7</v>
      </c>
      <c r="AN2711" s="5">
        <v>12.1</v>
      </c>
      <c r="AO2711" s="5">
        <v>0.36</v>
      </c>
      <c r="AS2711" s="20">
        <v>0.83</v>
      </c>
      <c r="AT2711" s="5">
        <v>29.4</v>
      </c>
      <c r="AU2711" s="20">
        <v>0.5</v>
      </c>
      <c r="AV2711" s="5">
        <v>0.22</v>
      </c>
      <c r="AW2711" s="5">
        <v>8.5400000000000007E-3</v>
      </c>
      <c r="AX2711" s="5">
        <v>0.01</v>
      </c>
      <c r="AY2711" s="20">
        <v>0.23</v>
      </c>
      <c r="BA2711" s="5">
        <v>7.1</v>
      </c>
      <c r="BC2711" s="20">
        <v>1E-3</v>
      </c>
      <c r="BF2711" s="5">
        <v>0.56999999999999995</v>
      </c>
      <c r="BH2711" s="5">
        <v>5.74</v>
      </c>
      <c r="BO2711" s="5">
        <v>65.3</v>
      </c>
      <c r="BQ2711" s="5">
        <v>10.15</v>
      </c>
      <c r="BR2711" s="5">
        <v>10.76</v>
      </c>
      <c r="BS2711" s="20">
        <v>0.2</v>
      </c>
      <c r="BT2711" s="20">
        <v>72</v>
      </c>
      <c r="BV2711" s="20">
        <v>0.1</v>
      </c>
      <c r="BW2711" s="20">
        <v>0.19</v>
      </c>
      <c r="BX2711" s="5">
        <v>10.6</v>
      </c>
      <c r="BY2711" s="20">
        <v>2.1</v>
      </c>
    </row>
    <row r="2712" spans="1:77" x14ac:dyDescent="0.2">
      <c r="A2712" s="2" t="s">
        <v>202</v>
      </c>
      <c r="B2712" s="3">
        <v>40864</v>
      </c>
      <c r="C2712" s="4">
        <v>25</v>
      </c>
      <c r="F2712" s="22"/>
      <c r="G2712" s="5">
        <v>1E-3</v>
      </c>
      <c r="H2712" s="5">
        <v>0.02</v>
      </c>
      <c r="J2712" s="22"/>
      <c r="M2712" s="5">
        <v>0.59</v>
      </c>
      <c r="N2712" s="22"/>
      <c r="O2712" s="22"/>
      <c r="Q2712" s="22"/>
      <c r="S2712" s="5">
        <v>176</v>
      </c>
      <c r="T2712" s="5">
        <v>49</v>
      </c>
      <c r="U2712" s="22"/>
      <c r="V2712" s="5">
        <v>1.8</v>
      </c>
      <c r="W2712" s="5">
        <v>2.48</v>
      </c>
      <c r="AB2712" s="5">
        <v>6.33</v>
      </c>
      <c r="AD2712" s="5">
        <v>15.59</v>
      </c>
      <c r="AE2712" s="5">
        <v>1.2</v>
      </c>
      <c r="AI2712" s="22"/>
      <c r="AJ2712" s="5">
        <v>84.7</v>
      </c>
      <c r="AN2712" s="5">
        <v>8.24</v>
      </c>
      <c r="AO2712" s="5">
        <v>0.28999999999999998</v>
      </c>
      <c r="AT2712" s="5">
        <v>25.9</v>
      </c>
      <c r="AU2712" s="22"/>
      <c r="AV2712" s="5">
        <v>0.22</v>
      </c>
      <c r="AW2712" s="5">
        <v>8.5400000000000007E-3</v>
      </c>
      <c r="AX2712" s="5">
        <v>0.01</v>
      </c>
      <c r="AZ2712" s="22"/>
      <c r="BA2712" s="5">
        <v>7.17</v>
      </c>
      <c r="BC2712" s="22"/>
      <c r="BE2712" s="22"/>
      <c r="BF2712" s="5">
        <v>0.17</v>
      </c>
      <c r="BH2712" s="5">
        <v>5.18</v>
      </c>
      <c r="BO2712" s="5">
        <v>127</v>
      </c>
      <c r="BQ2712" s="5">
        <v>9.2100000000000009</v>
      </c>
      <c r="BR2712" s="5">
        <v>10.76</v>
      </c>
      <c r="BT2712" s="5">
        <v>64</v>
      </c>
      <c r="BX2712" s="5">
        <v>9.6999999999999993</v>
      </c>
      <c r="BY2712" s="22"/>
    </row>
    <row r="2713" spans="1:77" x14ac:dyDescent="0.2">
      <c r="A2713" s="2" t="s">
        <v>202</v>
      </c>
      <c r="B2713" s="3">
        <v>41890</v>
      </c>
      <c r="C2713" s="4">
        <v>25</v>
      </c>
      <c r="F2713" s="21"/>
      <c r="G2713" s="20">
        <v>2E-3</v>
      </c>
      <c r="H2713" s="5">
        <v>0.02</v>
      </c>
      <c r="J2713" s="22"/>
      <c r="M2713" s="5">
        <v>0.67</v>
      </c>
      <c r="N2713" s="22"/>
      <c r="O2713" s="22"/>
      <c r="Q2713" s="22"/>
      <c r="S2713" s="5">
        <v>156</v>
      </c>
      <c r="T2713" s="5">
        <v>38</v>
      </c>
      <c r="U2713" s="22"/>
      <c r="V2713" s="5">
        <v>1.8</v>
      </c>
      <c r="W2713" s="5">
        <v>2.8</v>
      </c>
      <c r="AB2713" s="5">
        <v>6.83</v>
      </c>
      <c r="AD2713" s="20">
        <v>3.13</v>
      </c>
      <c r="AE2713" s="5">
        <v>1.23</v>
      </c>
      <c r="AI2713" s="22"/>
      <c r="AJ2713" s="5">
        <v>94.8</v>
      </c>
      <c r="AN2713" s="5">
        <v>7.89</v>
      </c>
      <c r="AO2713" s="5">
        <v>0.3</v>
      </c>
      <c r="AT2713" s="5">
        <v>24.7</v>
      </c>
      <c r="AU2713" s="22"/>
      <c r="AV2713" s="5">
        <v>0.22</v>
      </c>
      <c r="AW2713" s="5">
        <v>8.5400000000000007E-3</v>
      </c>
      <c r="AX2713" s="5">
        <v>0.01</v>
      </c>
      <c r="AY2713" s="5">
        <v>0.02</v>
      </c>
      <c r="AZ2713" s="22"/>
      <c r="BA2713" s="5">
        <v>7.24</v>
      </c>
      <c r="BC2713" s="22"/>
      <c r="BE2713" s="21"/>
      <c r="BF2713" s="20">
        <v>0.11</v>
      </c>
      <c r="BH2713" s="5">
        <v>5.75</v>
      </c>
      <c r="BI2713" s="22"/>
      <c r="BO2713" s="5">
        <v>124</v>
      </c>
      <c r="BQ2713" s="20">
        <v>9.4</v>
      </c>
      <c r="BR2713" s="20">
        <v>9.6999999999999993</v>
      </c>
      <c r="BX2713" s="5">
        <v>9.6</v>
      </c>
      <c r="BY2713" s="22"/>
    </row>
    <row r="2714" spans="1:77" x14ac:dyDescent="0.2">
      <c r="A2714" s="2" t="s">
        <v>202</v>
      </c>
      <c r="B2714" s="3">
        <v>42310</v>
      </c>
      <c r="C2714" s="4">
        <v>31</v>
      </c>
      <c r="F2714" s="21"/>
      <c r="G2714" s="20">
        <v>1E-3</v>
      </c>
      <c r="H2714" s="5">
        <v>0.02</v>
      </c>
      <c r="J2714" s="5">
        <v>1.3</v>
      </c>
      <c r="M2714" s="5">
        <v>0.82</v>
      </c>
      <c r="N2714" s="5">
        <v>0.2</v>
      </c>
      <c r="Q2714" s="5">
        <v>0.02</v>
      </c>
      <c r="S2714" s="5">
        <v>147</v>
      </c>
      <c r="T2714" s="5">
        <v>34</v>
      </c>
      <c r="U2714" s="5">
        <v>0.2</v>
      </c>
      <c r="V2714" s="5">
        <v>1.5</v>
      </c>
      <c r="W2714" s="5">
        <v>2.73</v>
      </c>
      <c r="AB2714" s="5">
        <v>7.61</v>
      </c>
      <c r="AC2714" s="20">
        <v>10</v>
      </c>
      <c r="AD2714" s="20">
        <v>0.15</v>
      </c>
      <c r="AE2714" s="5">
        <v>1.49</v>
      </c>
      <c r="AI2714" s="5">
        <v>0.5</v>
      </c>
      <c r="AJ2714" s="21"/>
      <c r="AN2714" s="5">
        <v>7.67</v>
      </c>
      <c r="AO2714" s="5">
        <v>0.25</v>
      </c>
      <c r="AT2714" s="5">
        <v>24.9</v>
      </c>
      <c r="AU2714" s="5">
        <v>0.5</v>
      </c>
      <c r="AV2714" s="5">
        <v>0.22</v>
      </c>
      <c r="AW2714" s="5">
        <v>8.5400000000000007E-3</v>
      </c>
      <c r="AX2714" s="5">
        <v>0.01</v>
      </c>
      <c r="BA2714" s="5">
        <v>7.14</v>
      </c>
      <c r="BC2714" s="20">
        <v>1.6999999999999999E-3</v>
      </c>
      <c r="BE2714" s="21"/>
      <c r="BH2714" s="5">
        <v>5.78</v>
      </c>
      <c r="BO2714" s="5">
        <v>121</v>
      </c>
      <c r="BQ2714" s="20">
        <v>9.26</v>
      </c>
      <c r="BR2714" s="20">
        <v>9.25</v>
      </c>
      <c r="BX2714" s="5">
        <v>9.8000000000000007</v>
      </c>
      <c r="BY2714" s="5">
        <v>1.35</v>
      </c>
    </row>
    <row r="2715" spans="1:77" x14ac:dyDescent="0.2">
      <c r="A2715" s="2" t="s">
        <v>230</v>
      </c>
      <c r="B2715" s="3">
        <v>40525</v>
      </c>
      <c r="C2715" s="4">
        <v>33</v>
      </c>
      <c r="F2715" s="22"/>
      <c r="G2715" s="5">
        <v>1E-3</v>
      </c>
      <c r="H2715" s="5">
        <v>0.04</v>
      </c>
      <c r="J2715" s="5">
        <v>0.6</v>
      </c>
      <c r="M2715" s="5">
        <v>0.64</v>
      </c>
      <c r="N2715" s="5">
        <v>0.2</v>
      </c>
      <c r="O2715" s="22"/>
      <c r="Q2715" s="5">
        <v>0.02</v>
      </c>
      <c r="S2715" s="5">
        <v>150</v>
      </c>
      <c r="T2715" s="5">
        <v>48</v>
      </c>
      <c r="U2715" s="5">
        <v>0.4</v>
      </c>
      <c r="V2715" s="5">
        <v>1.6</v>
      </c>
      <c r="W2715" s="5">
        <v>1.06</v>
      </c>
      <c r="Y2715" s="22"/>
      <c r="AB2715" s="5">
        <v>10.78</v>
      </c>
      <c r="AC2715" s="21"/>
      <c r="AD2715" s="5">
        <v>9.74</v>
      </c>
      <c r="AE2715" s="5">
        <v>1.76</v>
      </c>
      <c r="AI2715" s="5">
        <v>0.5</v>
      </c>
      <c r="AJ2715" s="5">
        <v>86.7</v>
      </c>
      <c r="AN2715" s="5">
        <v>13.3</v>
      </c>
      <c r="AO2715" s="5">
        <v>0.17</v>
      </c>
      <c r="AS2715" s="20">
        <v>1.6</v>
      </c>
      <c r="AT2715" s="5">
        <v>46.5</v>
      </c>
      <c r="AU2715" s="5">
        <v>0.7</v>
      </c>
      <c r="AV2715" s="5">
        <v>0.22</v>
      </c>
      <c r="AW2715" s="5">
        <v>8.5400000000000007E-3</v>
      </c>
      <c r="AX2715" s="5">
        <v>0.01</v>
      </c>
      <c r="BA2715" s="5">
        <v>7.11</v>
      </c>
      <c r="BC2715" s="5">
        <v>1E-3</v>
      </c>
      <c r="BE2715" s="22"/>
      <c r="BF2715" s="21"/>
      <c r="BH2715" s="5">
        <v>6.24</v>
      </c>
      <c r="BO2715" s="5">
        <v>102</v>
      </c>
      <c r="BQ2715" s="5">
        <v>9.7200000000000006</v>
      </c>
      <c r="BR2715" s="5">
        <v>10.71</v>
      </c>
      <c r="BW2715" s="20">
        <v>0.5</v>
      </c>
      <c r="BX2715" s="5">
        <v>10.199999999999999</v>
      </c>
      <c r="BY2715" s="5">
        <v>2.4</v>
      </c>
    </row>
    <row r="2716" spans="1:77" x14ac:dyDescent="0.2">
      <c r="A2716" s="2" t="s">
        <v>339</v>
      </c>
      <c r="B2716" s="3">
        <v>41256</v>
      </c>
      <c r="C2716" s="4">
        <v>28</v>
      </c>
      <c r="F2716" s="21"/>
      <c r="G2716" s="20">
        <v>0.38</v>
      </c>
      <c r="H2716" s="5">
        <v>0.63</v>
      </c>
      <c r="J2716" s="21"/>
      <c r="M2716" s="5">
        <v>1.92</v>
      </c>
      <c r="N2716" s="21"/>
      <c r="Q2716" s="21"/>
      <c r="S2716" s="5">
        <v>19.100000000000001</v>
      </c>
      <c r="T2716" s="5">
        <v>24</v>
      </c>
      <c r="U2716" s="21"/>
      <c r="V2716" s="5">
        <v>21</v>
      </c>
      <c r="W2716" s="5">
        <v>6.95</v>
      </c>
      <c r="AB2716" s="5">
        <v>1.57</v>
      </c>
      <c r="AC2716" s="22"/>
      <c r="AD2716" s="20">
        <v>3.45</v>
      </c>
      <c r="AE2716" s="5">
        <v>8.2799999999999994</v>
      </c>
      <c r="AI2716" s="21"/>
      <c r="AJ2716" s="5">
        <v>23.1</v>
      </c>
      <c r="AN2716" s="5">
        <v>3.46</v>
      </c>
      <c r="AO2716" s="5">
        <v>0.12</v>
      </c>
      <c r="AT2716" s="5">
        <v>13.4</v>
      </c>
      <c r="AU2716" s="21"/>
      <c r="AV2716" s="5">
        <v>0.22</v>
      </c>
      <c r="AW2716" s="5">
        <v>8.5400000000000007E-3</v>
      </c>
      <c r="AX2716" s="5">
        <v>0.13</v>
      </c>
      <c r="AY2716" s="20">
        <v>0.03</v>
      </c>
      <c r="BA2716" s="5">
        <v>5.74</v>
      </c>
      <c r="BC2716" s="22"/>
      <c r="BE2716" s="21"/>
      <c r="BF2716" s="20">
        <v>0.71</v>
      </c>
      <c r="BH2716" s="5">
        <v>1.3</v>
      </c>
      <c r="BO2716" s="5">
        <v>20.399999999999999</v>
      </c>
      <c r="BQ2716" s="20">
        <v>2.41</v>
      </c>
      <c r="BR2716" s="20">
        <v>2.4900000000000002</v>
      </c>
      <c r="BS2716" s="20">
        <v>0.2</v>
      </c>
      <c r="BT2716" s="20">
        <v>32</v>
      </c>
      <c r="BV2716" s="20">
        <v>0.22</v>
      </c>
      <c r="BX2716" s="5">
        <v>10.6</v>
      </c>
      <c r="BY2716" s="21"/>
    </row>
    <row r="2717" spans="1:77" x14ac:dyDescent="0.2">
      <c r="A2717" s="2" t="s">
        <v>339</v>
      </c>
      <c r="B2717" s="3">
        <v>40546</v>
      </c>
      <c r="C2717" s="4">
        <v>34</v>
      </c>
      <c r="F2717" s="21"/>
      <c r="G2717" s="5">
        <v>0.49</v>
      </c>
      <c r="H2717" s="5">
        <v>0.56999999999999995</v>
      </c>
      <c r="J2717" s="20">
        <v>0.2</v>
      </c>
      <c r="M2717" s="5">
        <v>1.69</v>
      </c>
      <c r="N2717" s="20">
        <v>0.4</v>
      </c>
      <c r="O2717" s="21"/>
      <c r="Q2717" s="20">
        <v>0.02</v>
      </c>
      <c r="S2717" s="5">
        <v>14.6</v>
      </c>
      <c r="T2717" s="5">
        <v>23</v>
      </c>
      <c r="U2717" s="20">
        <v>1.7</v>
      </c>
      <c r="V2717" s="5">
        <v>21</v>
      </c>
      <c r="W2717" s="5">
        <v>4.87</v>
      </c>
      <c r="AB2717" s="5">
        <v>1.68</v>
      </c>
      <c r="AD2717" s="20">
        <v>2.25</v>
      </c>
      <c r="AE2717" s="5">
        <v>7.44</v>
      </c>
      <c r="AI2717" s="20">
        <v>8.1</v>
      </c>
      <c r="AJ2717" s="5">
        <v>19.72</v>
      </c>
      <c r="AN2717" s="5">
        <v>2.62</v>
      </c>
      <c r="AO2717" s="5">
        <v>0.12</v>
      </c>
      <c r="AS2717" s="20">
        <v>0.35</v>
      </c>
      <c r="AT2717" s="5">
        <v>13.7</v>
      </c>
      <c r="AU2717" s="20">
        <v>0.5</v>
      </c>
      <c r="AV2717" s="5">
        <v>0.22</v>
      </c>
      <c r="AW2717" s="5">
        <v>8.5400000000000007E-3</v>
      </c>
      <c r="AX2717" s="5">
        <v>0.15</v>
      </c>
      <c r="AY2717" s="22"/>
      <c r="AZ2717" s="21"/>
      <c r="BA2717" s="5">
        <v>5.62</v>
      </c>
      <c r="BC2717" s="20">
        <v>1.1000000000000001E-3</v>
      </c>
      <c r="BE2717" s="5">
        <v>0.2</v>
      </c>
      <c r="BF2717" s="22"/>
      <c r="BH2717" s="5">
        <v>1.1299999999999999</v>
      </c>
      <c r="BO2717" s="5">
        <v>16.7</v>
      </c>
      <c r="BQ2717" s="20">
        <v>2.13</v>
      </c>
      <c r="BR2717" s="20">
        <v>2.08</v>
      </c>
      <c r="BW2717" s="20">
        <v>3</v>
      </c>
      <c r="BX2717" s="5">
        <v>9.6</v>
      </c>
      <c r="BY2717" s="20">
        <v>4.8</v>
      </c>
    </row>
    <row r="2718" spans="1:77" x14ac:dyDescent="0.2">
      <c r="A2718" s="2" t="s">
        <v>295</v>
      </c>
      <c r="B2718" s="3">
        <v>42121</v>
      </c>
      <c r="C2718" s="4">
        <v>25</v>
      </c>
      <c r="F2718" s="21"/>
      <c r="G2718" s="20">
        <v>3.0000000000000001E-3</v>
      </c>
      <c r="H2718" s="5">
        <v>0.01</v>
      </c>
      <c r="J2718" s="21"/>
      <c r="M2718" s="5">
        <v>0.13</v>
      </c>
      <c r="N2718" s="21"/>
      <c r="Q2718" s="21"/>
      <c r="S2718" s="5">
        <v>89.8</v>
      </c>
      <c r="T2718" s="5">
        <v>18</v>
      </c>
      <c r="U2718" s="21"/>
      <c r="V2718" s="5">
        <v>1.2</v>
      </c>
      <c r="W2718" s="5">
        <v>0.04</v>
      </c>
      <c r="AB2718" s="5">
        <v>3.21</v>
      </c>
      <c r="AC2718" s="20">
        <v>10</v>
      </c>
      <c r="AD2718" s="20">
        <v>2.1</v>
      </c>
      <c r="AE2718" s="5">
        <v>1.08</v>
      </c>
      <c r="AI2718" s="21"/>
      <c r="AJ2718" s="5">
        <v>52.2</v>
      </c>
      <c r="AN2718" s="5">
        <v>4.54</v>
      </c>
      <c r="AO2718" s="5">
        <v>2E-3</v>
      </c>
      <c r="AT2718" s="5">
        <v>9.14</v>
      </c>
      <c r="AU2718" s="21"/>
      <c r="AV2718" s="5">
        <v>59.76</v>
      </c>
      <c r="AW2718" s="5">
        <v>8.5400000000000007E-3</v>
      </c>
      <c r="AX2718" s="5">
        <v>0.11</v>
      </c>
      <c r="AY2718" s="22"/>
      <c r="BA2718" s="5">
        <v>7.52</v>
      </c>
      <c r="BE2718" s="21"/>
      <c r="BF2718" s="20">
        <v>8.2100000000000009</v>
      </c>
      <c r="BH2718" s="5">
        <v>3.08</v>
      </c>
      <c r="BO2718" s="5">
        <v>29.6</v>
      </c>
      <c r="BQ2718" s="20">
        <v>5.17</v>
      </c>
      <c r="BR2718" s="20">
        <v>5.28</v>
      </c>
      <c r="BX2718" s="5">
        <v>9.8000000000000007</v>
      </c>
      <c r="BY2718" s="21"/>
    </row>
    <row r="2719" spans="1:77" x14ac:dyDescent="0.2">
      <c r="A2719" s="2" t="s">
        <v>366</v>
      </c>
      <c r="B2719" s="3">
        <v>35009</v>
      </c>
      <c r="C2719" s="4">
        <v>15</v>
      </c>
      <c r="F2719" s="21"/>
      <c r="G2719" s="22"/>
      <c r="H2719" s="5">
        <v>0.16</v>
      </c>
      <c r="J2719" s="21"/>
      <c r="M2719" s="21"/>
      <c r="N2719" s="21"/>
      <c r="Q2719" s="21"/>
      <c r="S2719" s="21"/>
      <c r="T2719" s="5">
        <v>20</v>
      </c>
      <c r="U2719" s="21"/>
      <c r="V2719" s="5">
        <v>12</v>
      </c>
      <c r="W2719" s="21"/>
      <c r="AB2719" s="5">
        <v>0.77</v>
      </c>
      <c r="AD2719" s="22"/>
      <c r="AE2719" s="21"/>
      <c r="AI2719" s="21"/>
      <c r="AJ2719" s="5">
        <v>24.7</v>
      </c>
      <c r="AN2719" s="21"/>
      <c r="AO2719" s="21"/>
      <c r="AS2719" s="22"/>
      <c r="AT2719" s="21"/>
      <c r="AU2719" s="21"/>
      <c r="AV2719" s="5">
        <v>0.22</v>
      </c>
      <c r="AW2719" s="5">
        <v>8.5383999999999998E-3</v>
      </c>
      <c r="AX2719" s="5">
        <v>0.02</v>
      </c>
      <c r="AY2719" s="20">
        <v>0.01</v>
      </c>
      <c r="BA2719" s="5">
        <v>5.93</v>
      </c>
      <c r="BC2719" s="22"/>
      <c r="BE2719" s="5">
        <v>0.1</v>
      </c>
      <c r="BF2719" s="22"/>
      <c r="BH2719" s="5">
        <v>0.92</v>
      </c>
      <c r="BI2719" s="20">
        <v>0.48</v>
      </c>
      <c r="BO2719" s="5">
        <v>33.6</v>
      </c>
      <c r="BQ2719" s="22"/>
      <c r="BR2719" s="22"/>
      <c r="BW2719" s="22"/>
      <c r="BX2719" s="5">
        <v>12</v>
      </c>
      <c r="BY2719" s="21"/>
    </row>
    <row r="2720" spans="1:77" x14ac:dyDescent="0.2">
      <c r="A2720" s="2" t="s">
        <v>373</v>
      </c>
      <c r="B2720" s="3">
        <v>35901</v>
      </c>
      <c r="C2720" s="4">
        <v>23</v>
      </c>
      <c r="F2720" s="5">
        <v>1</v>
      </c>
      <c r="G2720" s="20">
        <v>0.18</v>
      </c>
      <c r="H2720" s="5">
        <v>0.01</v>
      </c>
      <c r="J2720" s="21"/>
      <c r="M2720" s="21"/>
      <c r="N2720" s="21"/>
      <c r="Q2720" s="21"/>
      <c r="S2720" s="5">
        <v>18</v>
      </c>
      <c r="T2720" s="5">
        <v>16</v>
      </c>
      <c r="U2720" s="21"/>
      <c r="V2720" s="5">
        <v>12</v>
      </c>
      <c r="W2720" s="5">
        <v>0.35</v>
      </c>
      <c r="AB2720" s="5">
        <v>1.99</v>
      </c>
      <c r="AD2720" s="22"/>
      <c r="AE2720" s="5">
        <v>8.6</v>
      </c>
      <c r="AI2720" s="21"/>
      <c r="AJ2720" s="5">
        <v>20.8</v>
      </c>
      <c r="AN2720" s="5">
        <v>3.3</v>
      </c>
      <c r="AO2720" s="5">
        <v>0.06</v>
      </c>
      <c r="AS2720" s="22"/>
      <c r="AT2720" s="5">
        <v>9.9</v>
      </c>
      <c r="AU2720" s="21"/>
      <c r="AV2720" s="5">
        <v>32.61</v>
      </c>
      <c r="AW2720" s="5">
        <v>8.5383999999999998E-3</v>
      </c>
      <c r="AX2720" s="5">
        <v>0.01</v>
      </c>
      <c r="AZ2720" s="20">
        <v>8.3999999999999995E-3</v>
      </c>
      <c r="BA2720" s="5">
        <v>5.12</v>
      </c>
      <c r="BC2720" s="22"/>
      <c r="BE2720" s="5">
        <v>6</v>
      </c>
      <c r="BF2720" s="22"/>
      <c r="BH2720" s="5">
        <v>0.2</v>
      </c>
      <c r="BI2720" s="20">
        <v>0.92</v>
      </c>
      <c r="BO2720" s="5">
        <v>20.6</v>
      </c>
      <c r="BQ2720" s="22"/>
      <c r="BR2720" s="22"/>
      <c r="BS2720" s="22"/>
      <c r="BT2720" s="22"/>
      <c r="BV2720" s="22"/>
      <c r="BW2720" s="22"/>
      <c r="BX2720" s="5">
        <v>6.9</v>
      </c>
      <c r="BY2720" s="21"/>
    </row>
    <row r="2721" spans="1:77" x14ac:dyDescent="0.2">
      <c r="A2721" s="2" t="s">
        <v>271</v>
      </c>
      <c r="B2721" s="3">
        <v>31741</v>
      </c>
      <c r="C2721" s="4">
        <v>28</v>
      </c>
      <c r="F2721" s="5">
        <v>0.09</v>
      </c>
      <c r="G2721" s="22"/>
      <c r="H2721" s="5">
        <v>0.31</v>
      </c>
      <c r="J2721" s="5">
        <v>0.4</v>
      </c>
      <c r="M2721" s="21"/>
      <c r="N2721" s="5">
        <v>0.4</v>
      </c>
      <c r="O2721" s="22"/>
      <c r="Q2721" s="5">
        <v>0.08</v>
      </c>
      <c r="S2721" s="5">
        <v>137</v>
      </c>
      <c r="T2721" s="5">
        <v>63</v>
      </c>
      <c r="U2721" s="5">
        <v>1.4</v>
      </c>
      <c r="V2721" s="5">
        <v>2</v>
      </c>
      <c r="W2721" s="5">
        <v>0.3</v>
      </c>
      <c r="AB2721" s="5">
        <v>3.97</v>
      </c>
      <c r="AD2721" s="22"/>
      <c r="AE2721" s="5">
        <v>1.3</v>
      </c>
      <c r="AI2721" s="5">
        <v>10.6</v>
      </c>
      <c r="AJ2721" s="5">
        <v>76.3</v>
      </c>
      <c r="AN2721" s="5">
        <v>7.6</v>
      </c>
      <c r="AO2721" s="5">
        <v>0.09</v>
      </c>
      <c r="AS2721" s="22"/>
      <c r="AT2721" s="5">
        <v>21.5</v>
      </c>
      <c r="AU2721" s="5">
        <v>10</v>
      </c>
      <c r="AV2721" s="5">
        <v>0.44</v>
      </c>
      <c r="AW2721" s="5">
        <v>8.2112499999999998E-3</v>
      </c>
      <c r="AX2721" s="5">
        <v>0.01</v>
      </c>
      <c r="AZ2721" s="22"/>
      <c r="BA2721" s="5">
        <v>7.08</v>
      </c>
      <c r="BC2721" s="20">
        <v>5.0000000000000001E-3</v>
      </c>
      <c r="BE2721" s="5">
        <v>0.5</v>
      </c>
      <c r="BF2721" s="22"/>
      <c r="BH2721" s="5">
        <v>4.6100000000000003</v>
      </c>
      <c r="BN2721" s="22"/>
      <c r="BO2721" s="5">
        <v>32.4</v>
      </c>
      <c r="BQ2721" s="22"/>
      <c r="BR2721" s="22"/>
      <c r="BS2721" s="22"/>
      <c r="BT2721" s="22"/>
      <c r="BV2721" s="22"/>
      <c r="BW2721" s="22"/>
      <c r="BX2721" s="5">
        <v>8.3000000000000007</v>
      </c>
      <c r="BY2721" s="5">
        <v>24.8</v>
      </c>
    </row>
    <row r="2722" spans="1:77" x14ac:dyDescent="0.2">
      <c r="A2722" s="2" t="s">
        <v>313</v>
      </c>
      <c r="B2722" s="3">
        <v>37574</v>
      </c>
      <c r="C2722" s="4">
        <v>32</v>
      </c>
      <c r="F2722" s="5">
        <v>0.85</v>
      </c>
      <c r="G2722" s="20">
        <v>0.76</v>
      </c>
      <c r="H2722" s="20">
        <v>0.02</v>
      </c>
      <c r="J2722" s="5">
        <v>0.2</v>
      </c>
      <c r="M2722" s="5">
        <v>1.47</v>
      </c>
      <c r="N2722" s="5">
        <v>0.5</v>
      </c>
      <c r="O2722" s="20">
        <v>14</v>
      </c>
      <c r="Q2722" s="5">
        <v>0.08</v>
      </c>
      <c r="S2722" s="5">
        <v>30.6</v>
      </c>
      <c r="T2722" s="20">
        <v>18</v>
      </c>
      <c r="U2722" s="5">
        <v>0.6</v>
      </c>
      <c r="V2722" s="5">
        <v>12</v>
      </c>
      <c r="W2722" s="5">
        <v>0.03</v>
      </c>
      <c r="AB2722" s="5">
        <v>1.27</v>
      </c>
      <c r="AD2722" s="22"/>
      <c r="AE2722" s="5">
        <v>9.5500000000000007</v>
      </c>
      <c r="AI2722" s="5">
        <v>2.2999999999999998</v>
      </c>
      <c r="AJ2722" s="5">
        <v>31.3</v>
      </c>
      <c r="AN2722" s="5">
        <v>6.48</v>
      </c>
      <c r="AO2722" s="5">
        <v>0.01</v>
      </c>
      <c r="AT2722" s="5">
        <v>6.74</v>
      </c>
      <c r="AU2722" s="5">
        <v>1.1000000000000001</v>
      </c>
      <c r="AV2722" s="20">
        <v>77.02</v>
      </c>
      <c r="AW2722" s="20">
        <v>8.2112499999999998E-3</v>
      </c>
      <c r="AX2722" s="20">
        <v>0.01</v>
      </c>
      <c r="AY2722" s="22"/>
      <c r="AZ2722" s="20">
        <v>8.0000000000000002E-3</v>
      </c>
      <c r="BA2722" s="5">
        <v>5.05</v>
      </c>
      <c r="BC2722" s="20">
        <v>4.4999999999999997E-3</v>
      </c>
      <c r="BE2722" s="5">
        <v>3.5</v>
      </c>
      <c r="BF2722" s="22"/>
      <c r="BH2722" s="5">
        <v>0.32</v>
      </c>
      <c r="BN2722" s="22"/>
      <c r="BO2722" s="20">
        <v>25.1</v>
      </c>
      <c r="BQ2722" s="22"/>
      <c r="BR2722" s="22"/>
      <c r="BW2722" s="22"/>
      <c r="BX2722" s="5">
        <v>10.6</v>
      </c>
      <c r="BY2722" s="5">
        <v>3.7</v>
      </c>
    </row>
    <row r="2723" spans="1:77" x14ac:dyDescent="0.2">
      <c r="A2723" s="2" t="s">
        <v>314</v>
      </c>
      <c r="B2723" s="3">
        <v>40808</v>
      </c>
      <c r="C2723" s="4">
        <v>36</v>
      </c>
      <c r="F2723" s="5">
        <v>0.69</v>
      </c>
      <c r="G2723" s="22"/>
      <c r="H2723" s="5">
        <v>0.02</v>
      </c>
      <c r="J2723" s="5">
        <v>1</v>
      </c>
      <c r="M2723" s="5">
        <v>0.75</v>
      </c>
      <c r="N2723" s="5">
        <v>2.5</v>
      </c>
      <c r="Q2723" s="5">
        <v>0.5</v>
      </c>
      <c r="R2723" s="20">
        <v>0.73</v>
      </c>
      <c r="S2723" s="5">
        <v>6.08</v>
      </c>
      <c r="T2723" s="5">
        <v>80</v>
      </c>
      <c r="U2723" s="5">
        <v>5</v>
      </c>
      <c r="V2723" s="5">
        <v>1.1000000000000001</v>
      </c>
      <c r="W2723" s="5">
        <v>0.01</v>
      </c>
      <c r="AB2723" s="5">
        <v>5.73</v>
      </c>
      <c r="AD2723" s="20">
        <v>-3.01</v>
      </c>
      <c r="AE2723" s="5">
        <v>2.2999999999999998</v>
      </c>
      <c r="AI2723" s="5">
        <v>5</v>
      </c>
      <c r="AJ2723" s="5">
        <v>37</v>
      </c>
      <c r="AN2723" s="5">
        <v>10.8</v>
      </c>
      <c r="AO2723" s="5">
        <v>0.16</v>
      </c>
      <c r="AQ2723" s="20">
        <v>22.3</v>
      </c>
      <c r="AS2723" s="22"/>
      <c r="AT2723" s="5">
        <v>39</v>
      </c>
      <c r="AU2723" s="5">
        <v>8</v>
      </c>
      <c r="AV2723" s="5">
        <v>18.14</v>
      </c>
      <c r="AW2723" s="5">
        <v>8.2100000000000003E-3</v>
      </c>
      <c r="AX2723" s="5">
        <v>0.06</v>
      </c>
      <c r="AZ2723" s="22"/>
      <c r="BA2723" s="5">
        <v>4.7300000000000004</v>
      </c>
      <c r="BB2723" s="20">
        <v>6.43</v>
      </c>
      <c r="BC2723" s="5">
        <v>0.1</v>
      </c>
      <c r="BD2723" s="20">
        <v>-4.59</v>
      </c>
      <c r="BE2723" s="5">
        <v>11</v>
      </c>
      <c r="BF2723" s="22"/>
      <c r="BH2723" s="5">
        <v>0.08</v>
      </c>
      <c r="BN2723" s="22"/>
      <c r="BO2723" s="5">
        <v>17</v>
      </c>
      <c r="BQ2723" s="20">
        <v>3.04</v>
      </c>
      <c r="BR2723" s="20">
        <v>2.95</v>
      </c>
      <c r="BW2723" s="22"/>
      <c r="BX2723" s="5">
        <v>9</v>
      </c>
      <c r="BY2723" s="5">
        <v>50</v>
      </c>
    </row>
    <row r="2724" spans="1:77" x14ac:dyDescent="0.2">
      <c r="A2724" s="2" t="s">
        <v>316</v>
      </c>
      <c r="B2724" s="3">
        <v>40548</v>
      </c>
      <c r="C2724" s="4">
        <v>35</v>
      </c>
      <c r="F2724" s="21"/>
      <c r="G2724" s="20">
        <v>1.72</v>
      </c>
      <c r="H2724" s="5">
        <v>0.44</v>
      </c>
      <c r="J2724" s="5">
        <v>7.8</v>
      </c>
      <c r="M2724" s="5">
        <v>1.88</v>
      </c>
      <c r="N2724" s="5">
        <v>0.2</v>
      </c>
      <c r="Q2724" s="5">
        <v>0.02</v>
      </c>
      <c r="S2724" s="5">
        <v>19.600000000000001</v>
      </c>
      <c r="T2724" s="5">
        <v>57</v>
      </c>
      <c r="U2724" s="5">
        <v>3</v>
      </c>
      <c r="V2724" s="5">
        <v>36</v>
      </c>
      <c r="W2724" s="5">
        <v>1.71</v>
      </c>
      <c r="Z2724" s="22"/>
      <c r="AB2724" s="5">
        <v>1.73</v>
      </c>
      <c r="AD2724" s="20">
        <v>8.32</v>
      </c>
      <c r="AE2724" s="5">
        <v>11.8</v>
      </c>
      <c r="AI2724" s="5">
        <v>0.6</v>
      </c>
      <c r="AJ2724" s="5">
        <v>36</v>
      </c>
      <c r="AN2724" s="5">
        <v>4.2</v>
      </c>
      <c r="AO2724" s="5">
        <v>0.11</v>
      </c>
      <c r="AS2724" s="20">
        <v>0.91</v>
      </c>
      <c r="AT2724" s="5">
        <v>34.299999999999997</v>
      </c>
      <c r="AU2724" s="5">
        <v>0.5</v>
      </c>
      <c r="AV2724" s="5">
        <v>0.22</v>
      </c>
      <c r="AW2724" s="5">
        <v>8.2100000000000003E-3</v>
      </c>
      <c r="AX2724" s="5">
        <v>0.02</v>
      </c>
      <c r="AY2724" s="22"/>
      <c r="BA2724" s="5">
        <v>4.9800000000000004</v>
      </c>
      <c r="BC2724" s="5">
        <v>1E-3</v>
      </c>
      <c r="BE2724" s="5">
        <v>0.2</v>
      </c>
      <c r="BF2724" s="20">
        <v>0.32</v>
      </c>
      <c r="BH2724" s="5">
        <v>0.42</v>
      </c>
      <c r="BO2724" s="5">
        <v>54.3</v>
      </c>
      <c r="BQ2724" s="20">
        <v>3.16</v>
      </c>
      <c r="BR2724" s="20">
        <v>3.43</v>
      </c>
      <c r="BS2724" s="22"/>
      <c r="BT2724" s="22"/>
      <c r="BV2724" s="22"/>
      <c r="BW2724" s="20">
        <v>6.4</v>
      </c>
      <c r="BX2724" s="5">
        <v>10.5</v>
      </c>
      <c r="BY2724" s="5">
        <v>16</v>
      </c>
    </row>
    <row r="2725" spans="1:77" x14ac:dyDescent="0.2">
      <c r="A2725" s="2" t="s">
        <v>215</v>
      </c>
      <c r="B2725" s="3">
        <v>42131</v>
      </c>
      <c r="C2725" s="4">
        <v>25</v>
      </c>
      <c r="F2725" s="21"/>
      <c r="G2725" s="20">
        <v>2E-3</v>
      </c>
      <c r="H2725" s="5">
        <v>0.01</v>
      </c>
      <c r="J2725" s="21"/>
      <c r="M2725" s="5">
        <v>0.32</v>
      </c>
      <c r="N2725" s="21"/>
      <c r="Q2725" s="21"/>
      <c r="S2725" s="5">
        <v>116</v>
      </c>
      <c r="T2725" s="5">
        <v>43</v>
      </c>
      <c r="U2725" s="21"/>
      <c r="V2725" s="5">
        <v>2</v>
      </c>
      <c r="W2725" s="5">
        <v>0.22</v>
      </c>
      <c r="AB2725" s="5">
        <v>24.8</v>
      </c>
      <c r="AC2725" s="20">
        <v>10</v>
      </c>
      <c r="AD2725" s="20">
        <v>0.53</v>
      </c>
      <c r="AE2725" s="5">
        <v>1.24</v>
      </c>
      <c r="AI2725" s="21"/>
      <c r="AJ2725" s="5">
        <v>73.900000000000006</v>
      </c>
      <c r="AN2725" s="5">
        <v>8.07</v>
      </c>
      <c r="AO2725" s="5">
        <v>0.01</v>
      </c>
      <c r="AT2725" s="5">
        <v>22.5</v>
      </c>
      <c r="AU2725" s="21"/>
      <c r="AV2725" s="5">
        <v>77.91</v>
      </c>
      <c r="AW2725" s="5">
        <v>8.2100000000000003E-3</v>
      </c>
      <c r="AX2725" s="5">
        <v>0.11</v>
      </c>
      <c r="BA2725" s="5">
        <v>7.37</v>
      </c>
      <c r="BC2725" s="21"/>
      <c r="BE2725" s="21"/>
      <c r="BF2725" s="20">
        <v>11.64</v>
      </c>
      <c r="BH2725" s="5">
        <v>4.4000000000000004</v>
      </c>
      <c r="BO2725" s="5">
        <v>30.7</v>
      </c>
      <c r="BQ2725" s="20">
        <v>7.52</v>
      </c>
      <c r="BR2725" s="20">
        <v>7.48</v>
      </c>
      <c r="BT2725" s="22"/>
      <c r="BX2725" s="5">
        <v>9.8000000000000007</v>
      </c>
      <c r="BY2725" s="21"/>
    </row>
    <row r="2726" spans="1:77" x14ac:dyDescent="0.2">
      <c r="A2726" s="2" t="s">
        <v>215</v>
      </c>
      <c r="B2726" s="3">
        <v>40714</v>
      </c>
      <c r="C2726" s="4">
        <v>34</v>
      </c>
      <c r="F2726" s="21"/>
      <c r="G2726" s="20">
        <v>3.0000000000000001E-3</v>
      </c>
      <c r="H2726" s="5">
        <v>0.01</v>
      </c>
      <c r="J2726" s="20">
        <v>0.8</v>
      </c>
      <c r="K2726" s="22"/>
      <c r="M2726" s="5">
        <v>0.31</v>
      </c>
      <c r="N2726" s="20">
        <v>0.2</v>
      </c>
      <c r="O2726" s="22"/>
      <c r="P2726" s="22"/>
      <c r="Q2726" s="20">
        <v>0.02</v>
      </c>
      <c r="S2726" s="5">
        <v>121</v>
      </c>
      <c r="T2726" s="5">
        <v>37</v>
      </c>
      <c r="U2726" s="20">
        <v>3.6</v>
      </c>
      <c r="V2726" s="5">
        <v>1.8</v>
      </c>
      <c r="W2726" s="5">
        <v>0.12</v>
      </c>
      <c r="Y2726" s="22"/>
      <c r="AB2726" s="21"/>
      <c r="AD2726" s="20">
        <v>1.65</v>
      </c>
      <c r="AE2726" s="5">
        <v>1.19</v>
      </c>
      <c r="AF2726" s="22"/>
      <c r="AG2726" s="22"/>
      <c r="AI2726" s="20">
        <v>2</v>
      </c>
      <c r="AJ2726" s="5">
        <v>73.099999999999994</v>
      </c>
      <c r="AN2726" s="5">
        <v>8.26</v>
      </c>
      <c r="AO2726" s="5">
        <v>0.01</v>
      </c>
      <c r="AR2726" s="22"/>
      <c r="AS2726" s="20">
        <v>0.81</v>
      </c>
      <c r="AT2726" s="5">
        <v>17.3</v>
      </c>
      <c r="AU2726" s="20">
        <v>3</v>
      </c>
      <c r="AV2726" s="5">
        <v>122.62</v>
      </c>
      <c r="AW2726" s="5">
        <v>8.2100000000000003E-3</v>
      </c>
      <c r="AX2726" s="5">
        <v>0.1</v>
      </c>
      <c r="AZ2726" s="22"/>
      <c r="BA2726" s="5">
        <v>7.36</v>
      </c>
      <c r="BC2726" s="20">
        <v>1.2999999999999999E-3</v>
      </c>
      <c r="BD2726" s="22"/>
      <c r="BE2726" s="21"/>
      <c r="BF2726" s="20">
        <v>11.21</v>
      </c>
      <c r="BH2726" s="5">
        <v>3.95</v>
      </c>
      <c r="BK2726" s="22"/>
      <c r="BL2726" s="22"/>
      <c r="BN2726" s="22"/>
      <c r="BO2726" s="5">
        <v>31.5</v>
      </c>
      <c r="BQ2726" s="20">
        <v>7.63</v>
      </c>
      <c r="BR2726" s="20">
        <v>7.51</v>
      </c>
      <c r="BT2726" s="20">
        <v>46</v>
      </c>
      <c r="BU2726" s="22"/>
      <c r="BW2726" s="20">
        <v>0.5</v>
      </c>
      <c r="BX2726" s="5">
        <v>10</v>
      </c>
      <c r="BY2726" s="5">
        <v>2.7</v>
      </c>
    </row>
    <row r="2727" spans="1:77" x14ac:dyDescent="0.2">
      <c r="A2727" s="2" t="s">
        <v>318</v>
      </c>
      <c r="B2727" s="3">
        <v>40807</v>
      </c>
      <c r="C2727" s="4">
        <v>25</v>
      </c>
      <c r="F2727" s="22"/>
      <c r="G2727" s="5">
        <v>8.9999999999999993E-3</v>
      </c>
      <c r="H2727" s="5">
        <v>0.01</v>
      </c>
      <c r="M2727" s="5">
        <v>0.05</v>
      </c>
      <c r="O2727" s="22"/>
      <c r="Q2727" s="21"/>
      <c r="S2727" s="5">
        <v>55.8</v>
      </c>
      <c r="T2727" s="5">
        <v>26</v>
      </c>
      <c r="V2727" s="5">
        <v>1.2</v>
      </c>
      <c r="W2727" s="5">
        <v>0.1</v>
      </c>
      <c r="AB2727" s="5">
        <v>13.92</v>
      </c>
      <c r="AC2727" s="21"/>
      <c r="AD2727" s="5">
        <v>4.84</v>
      </c>
      <c r="AE2727" s="5">
        <v>0.96</v>
      </c>
      <c r="AJ2727" s="5">
        <v>39.5</v>
      </c>
      <c r="AN2727" s="5">
        <v>6.31</v>
      </c>
      <c r="AO2727" s="5">
        <v>0.02</v>
      </c>
      <c r="AT2727" s="5">
        <v>20.2</v>
      </c>
      <c r="AV2727" s="5">
        <v>2.83</v>
      </c>
      <c r="AW2727" s="5">
        <v>8.2100000000000003E-3</v>
      </c>
      <c r="AX2727" s="5">
        <v>0.04</v>
      </c>
      <c r="AY2727" s="21"/>
      <c r="AZ2727" s="22"/>
      <c r="BA2727" s="5">
        <v>7.44</v>
      </c>
      <c r="BE2727" s="22"/>
      <c r="BF2727" s="5">
        <v>0.38</v>
      </c>
      <c r="BH2727" s="5">
        <v>1.64</v>
      </c>
      <c r="BO2727" s="5">
        <v>76.599999999999994</v>
      </c>
      <c r="BQ2727" s="5">
        <v>4.0199999999999996</v>
      </c>
      <c r="BR2727" s="5">
        <v>4.21</v>
      </c>
      <c r="BS2727" s="22"/>
      <c r="BT2727" s="20">
        <v>19</v>
      </c>
      <c r="BV2727" s="22"/>
      <c r="BX2727" s="5">
        <v>9.5</v>
      </c>
    </row>
    <row r="2728" spans="1:77" x14ac:dyDescent="0.2">
      <c r="A2728" s="2" t="s">
        <v>369</v>
      </c>
      <c r="B2728" s="3">
        <v>40001</v>
      </c>
      <c r="C2728" s="4">
        <v>22</v>
      </c>
      <c r="F2728" s="21"/>
      <c r="G2728" s="20">
        <v>0.09</v>
      </c>
      <c r="H2728" s="5">
        <v>0.01</v>
      </c>
      <c r="J2728" s="22"/>
      <c r="M2728" s="5">
        <v>1.1000000000000001</v>
      </c>
      <c r="N2728" s="21"/>
      <c r="O2728" s="22"/>
      <c r="Q2728" s="21"/>
      <c r="S2728" s="5">
        <v>26.5</v>
      </c>
      <c r="T2728" s="5">
        <v>41</v>
      </c>
      <c r="U2728" s="21"/>
      <c r="V2728" s="5">
        <v>4.3</v>
      </c>
      <c r="W2728" s="5">
        <v>0.02</v>
      </c>
      <c r="AB2728" s="5">
        <v>1.72</v>
      </c>
      <c r="AD2728" s="20">
        <v>3.37</v>
      </c>
      <c r="AE2728" s="5">
        <v>14</v>
      </c>
      <c r="AI2728" s="21"/>
      <c r="AJ2728" s="5">
        <v>32.5</v>
      </c>
      <c r="AN2728" s="5">
        <v>4.9400000000000004</v>
      </c>
      <c r="AO2728" s="5">
        <v>0.08</v>
      </c>
      <c r="AT2728" s="5">
        <v>16.2</v>
      </c>
      <c r="AU2728" s="21"/>
      <c r="AV2728" s="5">
        <v>69.94</v>
      </c>
      <c r="AW2728" s="5">
        <v>8.2100000000000003E-3</v>
      </c>
      <c r="AX2728" s="5">
        <v>0.01</v>
      </c>
      <c r="AZ2728" s="22"/>
      <c r="BA2728" s="5">
        <v>5.18</v>
      </c>
      <c r="BC2728" s="22"/>
      <c r="BE2728" s="21"/>
      <c r="BF2728" s="20">
        <v>3.37</v>
      </c>
      <c r="BH2728" s="5">
        <v>0.2</v>
      </c>
      <c r="BO2728" s="5">
        <v>19.5</v>
      </c>
      <c r="BQ2728" s="22"/>
      <c r="BR2728" s="22"/>
      <c r="BT2728" s="22"/>
      <c r="BX2728" s="5">
        <v>9.8000000000000007</v>
      </c>
      <c r="BY2728" s="21"/>
    </row>
    <row r="2729" spans="1:77" x14ac:dyDescent="0.2">
      <c r="A2729" s="2" t="s">
        <v>238</v>
      </c>
      <c r="B2729" s="3">
        <v>41242</v>
      </c>
      <c r="C2729" s="4">
        <v>38</v>
      </c>
      <c r="F2729" s="22"/>
      <c r="G2729" s="5">
        <v>2E-3</v>
      </c>
      <c r="H2729" s="5">
        <v>0.38</v>
      </c>
      <c r="J2729" s="20">
        <v>4.9000000000000004</v>
      </c>
      <c r="M2729" s="5">
        <v>0.65</v>
      </c>
      <c r="N2729" s="20">
        <v>0.2</v>
      </c>
      <c r="O2729" s="22"/>
      <c r="Q2729" s="20">
        <v>0.02</v>
      </c>
      <c r="S2729" s="5">
        <v>123</v>
      </c>
      <c r="T2729" s="5">
        <v>36</v>
      </c>
      <c r="U2729" s="20">
        <v>0.2</v>
      </c>
      <c r="V2729" s="5">
        <v>3</v>
      </c>
      <c r="W2729" s="5">
        <v>3.97</v>
      </c>
      <c r="AB2729" s="5">
        <v>21.5</v>
      </c>
      <c r="AD2729" s="5">
        <v>6.09</v>
      </c>
      <c r="AE2729" s="5">
        <v>3.6</v>
      </c>
      <c r="AI2729" s="20">
        <v>0.5</v>
      </c>
      <c r="AJ2729" s="5">
        <v>73.3</v>
      </c>
      <c r="AN2729" s="5">
        <v>14.6</v>
      </c>
      <c r="AO2729" s="5">
        <v>0.17</v>
      </c>
      <c r="AS2729" s="20">
        <v>2</v>
      </c>
      <c r="AT2729" s="5">
        <v>16.5</v>
      </c>
      <c r="AU2729" s="20">
        <v>0.5</v>
      </c>
      <c r="AV2729" s="5">
        <v>0.22</v>
      </c>
      <c r="AW2729" s="5">
        <v>8.2100000000000003E-3</v>
      </c>
      <c r="AX2729" s="5">
        <v>0.02</v>
      </c>
      <c r="AY2729" s="20">
        <v>0.16</v>
      </c>
      <c r="BA2729" s="5">
        <v>7.19</v>
      </c>
      <c r="BC2729" s="20">
        <v>1E-3</v>
      </c>
      <c r="BE2729" s="22"/>
      <c r="BF2729" s="5">
        <v>0.51</v>
      </c>
      <c r="BH2729" s="5">
        <v>6.01</v>
      </c>
      <c r="BO2729" s="5">
        <v>41.7</v>
      </c>
      <c r="BQ2729" s="5">
        <v>7.89</v>
      </c>
      <c r="BR2729" s="5">
        <v>8.39</v>
      </c>
      <c r="BS2729" s="20">
        <v>0.2</v>
      </c>
      <c r="BT2729" s="5">
        <v>77</v>
      </c>
      <c r="BV2729" s="20">
        <v>0.1</v>
      </c>
      <c r="BW2729" s="20">
        <v>0.1</v>
      </c>
      <c r="BX2729" s="5">
        <v>9.6</v>
      </c>
      <c r="BY2729" s="20">
        <v>16</v>
      </c>
    </row>
    <row r="2730" spans="1:77" x14ac:dyDescent="0.2">
      <c r="A2730" s="2" t="s">
        <v>388</v>
      </c>
      <c r="B2730" s="3">
        <v>40512</v>
      </c>
      <c r="C2730" s="4">
        <v>30</v>
      </c>
      <c r="F2730" s="21"/>
      <c r="G2730" s="20">
        <v>5.0000000000000001E-3</v>
      </c>
      <c r="H2730" s="5">
        <v>5.74</v>
      </c>
      <c r="J2730" s="20">
        <v>0.2</v>
      </c>
      <c r="M2730" s="5">
        <v>0.8</v>
      </c>
      <c r="N2730" s="20">
        <v>0.2</v>
      </c>
      <c r="O2730" s="22"/>
      <c r="Q2730" s="20">
        <v>0.02</v>
      </c>
      <c r="S2730" s="5">
        <v>226</v>
      </c>
      <c r="T2730" s="21"/>
      <c r="U2730" s="20">
        <v>0.2</v>
      </c>
      <c r="V2730" s="5">
        <v>5.7</v>
      </c>
      <c r="W2730" s="5">
        <v>9.7799999999999994</v>
      </c>
      <c r="AB2730" s="20">
        <v>1.39</v>
      </c>
      <c r="AD2730" s="22"/>
      <c r="AE2730" s="5">
        <v>22.8</v>
      </c>
      <c r="AI2730" s="20">
        <v>0.5</v>
      </c>
      <c r="AJ2730" s="5">
        <v>1058</v>
      </c>
      <c r="AN2730" s="5">
        <v>132</v>
      </c>
      <c r="AO2730" s="5">
        <v>0.47</v>
      </c>
      <c r="AS2730" s="20">
        <v>0.48</v>
      </c>
      <c r="AT2730" s="5">
        <v>1870</v>
      </c>
      <c r="AU2730" s="20">
        <v>0.5</v>
      </c>
      <c r="AV2730" s="5">
        <v>0.22</v>
      </c>
      <c r="AW2730" s="5">
        <v>8.2100000000000003E-3</v>
      </c>
      <c r="AX2730" s="5">
        <v>0.01</v>
      </c>
      <c r="AZ2730" s="22"/>
      <c r="BA2730" s="5">
        <v>7.27</v>
      </c>
      <c r="BC2730" s="20">
        <v>1E-3</v>
      </c>
      <c r="BE2730" s="21"/>
      <c r="BF2730" s="20">
        <v>0.2</v>
      </c>
      <c r="BH2730" s="5">
        <v>10.199999999999999</v>
      </c>
      <c r="BO2730" s="5">
        <v>0.71</v>
      </c>
      <c r="BQ2730" s="22"/>
      <c r="BR2730" s="22"/>
      <c r="BW2730" s="20">
        <v>0.5</v>
      </c>
      <c r="BX2730" s="5">
        <v>10</v>
      </c>
      <c r="BY2730" s="20">
        <v>0.7</v>
      </c>
    </row>
    <row r="2731" spans="1:77" x14ac:dyDescent="0.2">
      <c r="A2731" s="2" t="s">
        <v>153</v>
      </c>
      <c r="B2731" s="3">
        <v>41927</v>
      </c>
      <c r="C2731" s="4">
        <v>26</v>
      </c>
      <c r="F2731" s="22"/>
      <c r="G2731" s="5">
        <v>6.0000000000000001E-3</v>
      </c>
      <c r="H2731" s="5">
        <v>0.13</v>
      </c>
      <c r="J2731" s="5">
        <v>2.1</v>
      </c>
      <c r="M2731" s="5">
        <v>0.53</v>
      </c>
      <c r="N2731" s="21"/>
      <c r="O2731" s="22"/>
      <c r="Q2731" s="21"/>
      <c r="S2731" s="5">
        <v>127</v>
      </c>
      <c r="T2731" s="5">
        <v>40</v>
      </c>
      <c r="U2731" s="21"/>
      <c r="V2731" s="5">
        <v>1.9</v>
      </c>
      <c r="W2731" s="5">
        <v>3.78</v>
      </c>
      <c r="AB2731" s="5">
        <v>5.92</v>
      </c>
      <c r="AD2731" s="5">
        <v>4.58</v>
      </c>
      <c r="AE2731" s="5">
        <v>1.6</v>
      </c>
      <c r="AI2731" s="21"/>
      <c r="AJ2731" s="5">
        <v>79.099999999999994</v>
      </c>
      <c r="AN2731" s="5">
        <v>10.4</v>
      </c>
      <c r="AO2731" s="5">
        <v>0.16</v>
      </c>
      <c r="AS2731" s="21"/>
      <c r="AT2731" s="5">
        <v>19.2</v>
      </c>
      <c r="AU2731" s="21"/>
      <c r="AV2731" s="5">
        <v>0.22</v>
      </c>
      <c r="AW2731" s="5">
        <v>8.2100000000000003E-3</v>
      </c>
      <c r="AX2731" s="5">
        <v>0.01</v>
      </c>
      <c r="AY2731" s="20">
        <v>0.09</v>
      </c>
      <c r="AZ2731" s="22"/>
      <c r="BA2731" s="5">
        <v>7.38</v>
      </c>
      <c r="BC2731" s="21"/>
      <c r="BE2731" s="22"/>
      <c r="BF2731" s="5">
        <v>0.2</v>
      </c>
      <c r="BH2731" s="5">
        <v>5.82</v>
      </c>
      <c r="BO2731" s="5">
        <v>82.9</v>
      </c>
      <c r="BQ2731" s="5">
        <v>8.67</v>
      </c>
      <c r="BR2731" s="5">
        <v>8.2899999999999991</v>
      </c>
      <c r="BS2731" s="21"/>
      <c r="BT2731" s="21"/>
      <c r="BV2731" s="21"/>
      <c r="BW2731" s="21"/>
      <c r="BX2731" s="5">
        <v>9.6999999999999993</v>
      </c>
      <c r="BY2731" s="21"/>
    </row>
    <row r="2732" spans="1:77" x14ac:dyDescent="0.2">
      <c r="A2732" s="2" t="s">
        <v>153</v>
      </c>
      <c r="B2732" s="3">
        <v>40862</v>
      </c>
      <c r="C2732" s="4">
        <v>25</v>
      </c>
      <c r="F2732" s="22"/>
      <c r="G2732" s="5">
        <v>4.0000000000000001E-3</v>
      </c>
      <c r="H2732" s="5">
        <v>0.13</v>
      </c>
      <c r="J2732" s="22"/>
      <c r="M2732" s="5">
        <v>0.66</v>
      </c>
      <c r="N2732" s="22"/>
      <c r="Q2732" s="21"/>
      <c r="S2732" s="5">
        <v>141</v>
      </c>
      <c r="T2732" s="5">
        <v>43</v>
      </c>
      <c r="U2732" s="22"/>
      <c r="V2732" s="5">
        <v>1.9</v>
      </c>
      <c r="W2732" s="5">
        <v>3.98</v>
      </c>
      <c r="AB2732" s="5">
        <v>5.7</v>
      </c>
      <c r="AD2732" s="5">
        <v>7.2</v>
      </c>
      <c r="AE2732" s="5">
        <v>1.73</v>
      </c>
      <c r="AI2732" s="22"/>
      <c r="AJ2732" s="5">
        <v>78.8</v>
      </c>
      <c r="AN2732" s="5">
        <v>11.2</v>
      </c>
      <c r="AO2732" s="5">
        <v>0.17</v>
      </c>
      <c r="AT2732" s="5">
        <v>20.7</v>
      </c>
      <c r="AU2732" s="22"/>
      <c r="AV2732" s="5">
        <v>0.22</v>
      </c>
      <c r="AW2732" s="5">
        <v>8.2100000000000003E-3</v>
      </c>
      <c r="AX2732" s="5">
        <v>0.01</v>
      </c>
      <c r="AZ2732" s="22"/>
      <c r="BA2732" s="5">
        <v>7.21</v>
      </c>
      <c r="BC2732" s="22"/>
      <c r="BE2732" s="22"/>
      <c r="BF2732" s="5">
        <v>0.19</v>
      </c>
      <c r="BH2732" s="5">
        <v>5.69</v>
      </c>
      <c r="BO2732" s="5">
        <v>76.5</v>
      </c>
      <c r="BQ2732" s="5">
        <v>8.5</v>
      </c>
      <c r="BR2732" s="5">
        <v>9.1300000000000008</v>
      </c>
      <c r="BT2732" s="20">
        <v>69</v>
      </c>
      <c r="BX2732" s="5">
        <v>9.6999999999999993</v>
      </c>
      <c r="BY2732" s="22"/>
    </row>
    <row r="2733" spans="1:77" x14ac:dyDescent="0.2">
      <c r="A2733" s="2" t="s">
        <v>173</v>
      </c>
      <c r="B2733" s="3">
        <v>41471</v>
      </c>
      <c r="C2733" s="4">
        <v>25</v>
      </c>
      <c r="F2733" s="21"/>
      <c r="G2733" s="20">
        <v>4.0000000000000001E-3</v>
      </c>
      <c r="H2733" s="5">
        <v>0.01</v>
      </c>
      <c r="M2733" s="5">
        <v>0.46</v>
      </c>
      <c r="S2733" s="5">
        <v>143</v>
      </c>
      <c r="T2733" s="5">
        <v>45</v>
      </c>
      <c r="V2733" s="5">
        <v>1.7</v>
      </c>
      <c r="W2733" s="5">
        <v>0.21</v>
      </c>
      <c r="AB2733" s="20">
        <v>9.1999999999999993</v>
      </c>
      <c r="AD2733" s="5">
        <v>4.3099999999999996</v>
      </c>
      <c r="AE2733" s="5">
        <v>1.82</v>
      </c>
      <c r="AJ2733" s="5">
        <v>84.1</v>
      </c>
      <c r="AN2733" s="5">
        <v>9.81</v>
      </c>
      <c r="AO2733" s="5">
        <v>0.06</v>
      </c>
      <c r="AT2733" s="5">
        <v>28.8</v>
      </c>
      <c r="AV2733" s="5">
        <v>10.039999999999999</v>
      </c>
      <c r="AW2733" s="5">
        <v>8.2100000000000003E-3</v>
      </c>
      <c r="AX2733" s="5">
        <v>0.03</v>
      </c>
      <c r="AY2733" s="20">
        <v>0.02</v>
      </c>
      <c r="BA2733" s="5">
        <v>7.07</v>
      </c>
      <c r="BE2733" s="21"/>
      <c r="BF2733" s="20">
        <v>1.19</v>
      </c>
      <c r="BH2733" s="5">
        <v>5.31</v>
      </c>
      <c r="BO2733" s="5">
        <v>102</v>
      </c>
      <c r="BQ2733" s="5">
        <v>8.8699999999999992</v>
      </c>
      <c r="BR2733" s="5">
        <v>9.26</v>
      </c>
      <c r="BX2733" s="5">
        <v>9.4</v>
      </c>
    </row>
    <row r="2734" spans="1:77" x14ac:dyDescent="0.2">
      <c r="A2734" s="2" t="s">
        <v>119</v>
      </c>
      <c r="B2734" s="3">
        <v>42269</v>
      </c>
      <c r="C2734" s="4">
        <v>31</v>
      </c>
      <c r="G2734" s="5">
        <v>5.0000000000000001E-3</v>
      </c>
      <c r="H2734" s="5">
        <v>0.51</v>
      </c>
      <c r="J2734" s="20">
        <v>0.3</v>
      </c>
      <c r="M2734" s="5">
        <v>0.5</v>
      </c>
      <c r="N2734" s="20">
        <v>0.2</v>
      </c>
      <c r="Q2734" s="5">
        <v>0.02</v>
      </c>
      <c r="S2734" s="5">
        <v>113</v>
      </c>
      <c r="T2734" s="5">
        <v>24</v>
      </c>
      <c r="U2734" s="20">
        <v>0.2</v>
      </c>
      <c r="V2734" s="5">
        <v>2.2000000000000002</v>
      </c>
      <c r="W2734" s="5">
        <v>1.96</v>
      </c>
      <c r="AB2734" s="5">
        <v>6.99</v>
      </c>
      <c r="AC2734" s="20">
        <v>10</v>
      </c>
      <c r="AD2734" s="5">
        <v>0.68</v>
      </c>
      <c r="AE2734" s="5">
        <v>2.72</v>
      </c>
      <c r="AI2734" s="20">
        <v>0.5</v>
      </c>
      <c r="AJ2734" s="21"/>
      <c r="AN2734" s="5">
        <v>10.1</v>
      </c>
      <c r="AO2734" s="5">
        <v>0.16</v>
      </c>
      <c r="AT2734" s="5">
        <v>15.6</v>
      </c>
      <c r="AU2734" s="20">
        <v>0.5</v>
      </c>
      <c r="AV2734" s="5">
        <v>0.22</v>
      </c>
      <c r="AW2734" s="5">
        <v>8.2100000000000003E-3</v>
      </c>
      <c r="AX2734" s="5">
        <v>0.02</v>
      </c>
      <c r="BA2734" s="5">
        <v>7.11</v>
      </c>
      <c r="BC2734" s="20">
        <v>4.4999999999999997E-3</v>
      </c>
      <c r="BF2734" s="21"/>
      <c r="BH2734" s="5">
        <v>5.35</v>
      </c>
      <c r="BO2734" s="5">
        <v>61.5</v>
      </c>
      <c r="BQ2734" s="20">
        <v>7.31</v>
      </c>
      <c r="BR2734" s="20">
        <v>7.36</v>
      </c>
      <c r="BT2734" s="22"/>
      <c r="BX2734" s="5">
        <v>9.5</v>
      </c>
      <c r="BY2734" s="20">
        <v>0.5</v>
      </c>
    </row>
    <row r="2735" spans="1:77" x14ac:dyDescent="0.2">
      <c r="A2735" s="2" t="s">
        <v>228</v>
      </c>
      <c r="B2735" s="3">
        <v>41200</v>
      </c>
      <c r="C2735" s="4">
        <v>38</v>
      </c>
      <c r="F2735" s="21"/>
      <c r="G2735" s="20">
        <v>0.02</v>
      </c>
      <c r="H2735" s="5">
        <v>0.27</v>
      </c>
      <c r="J2735" s="5">
        <v>5.8</v>
      </c>
      <c r="M2735" s="5">
        <v>0.13</v>
      </c>
      <c r="N2735" s="5">
        <v>0.2</v>
      </c>
      <c r="O2735" s="22"/>
      <c r="Q2735" s="5">
        <v>0.02</v>
      </c>
      <c r="S2735" s="5">
        <v>96.9</v>
      </c>
      <c r="T2735" s="5">
        <v>29</v>
      </c>
      <c r="U2735" s="5">
        <v>0.4</v>
      </c>
      <c r="V2735" s="5">
        <v>3.1</v>
      </c>
      <c r="W2735" s="5">
        <v>3.58</v>
      </c>
      <c r="AB2735" s="20">
        <v>9.57</v>
      </c>
      <c r="AD2735" s="5">
        <v>1.34</v>
      </c>
      <c r="AE2735" s="5">
        <v>2.12</v>
      </c>
      <c r="AI2735" s="5">
        <v>1.2</v>
      </c>
      <c r="AJ2735" s="5">
        <v>57.9</v>
      </c>
      <c r="AN2735" s="5">
        <v>7.27</v>
      </c>
      <c r="AO2735" s="5">
        <v>0.31</v>
      </c>
      <c r="AS2735" s="20">
        <v>1.3</v>
      </c>
      <c r="AT2735" s="5">
        <v>12.4</v>
      </c>
      <c r="AU2735" s="5">
        <v>0.8</v>
      </c>
      <c r="AV2735" s="5">
        <v>0.22</v>
      </c>
      <c r="AW2735" s="5">
        <v>8.2100000000000003E-3</v>
      </c>
      <c r="AX2735" s="5">
        <v>0.03</v>
      </c>
      <c r="AY2735" s="20">
        <v>0.14000000000000001</v>
      </c>
      <c r="AZ2735" s="22"/>
      <c r="BA2735" s="5">
        <v>7.26</v>
      </c>
      <c r="BC2735" s="5">
        <v>1E-3</v>
      </c>
      <c r="BE2735" s="21"/>
      <c r="BF2735" s="20">
        <v>0.08</v>
      </c>
      <c r="BH2735" s="5">
        <v>4.41</v>
      </c>
      <c r="BO2735" s="5">
        <v>45</v>
      </c>
      <c r="BQ2735" s="5">
        <v>6.17</v>
      </c>
      <c r="BR2735" s="5">
        <v>6.25</v>
      </c>
      <c r="BS2735" s="20">
        <v>0.2</v>
      </c>
      <c r="BT2735" s="20">
        <v>54</v>
      </c>
      <c r="BV2735" s="20">
        <v>0.1</v>
      </c>
      <c r="BW2735" s="20">
        <v>0.14000000000000001</v>
      </c>
      <c r="BX2735" s="5">
        <v>9.6999999999999993</v>
      </c>
      <c r="BY2735" s="5">
        <v>3.7</v>
      </c>
    </row>
    <row r="2736" spans="1:77" x14ac:dyDescent="0.2">
      <c r="A2736" s="2" t="s">
        <v>106</v>
      </c>
      <c r="B2736" s="3">
        <v>41465</v>
      </c>
      <c r="C2736" s="4">
        <v>25</v>
      </c>
      <c r="F2736" s="21"/>
      <c r="G2736" s="20">
        <v>8.0000000000000002E-3</v>
      </c>
      <c r="H2736" s="5">
        <v>0.43</v>
      </c>
      <c r="J2736" s="21"/>
      <c r="M2736" s="5">
        <v>0.61</v>
      </c>
      <c r="N2736" s="21"/>
      <c r="Q2736" s="21"/>
      <c r="S2736" s="5">
        <v>114</v>
      </c>
      <c r="T2736" s="5">
        <v>24</v>
      </c>
      <c r="U2736" s="21"/>
      <c r="V2736" s="5">
        <v>2.1</v>
      </c>
      <c r="W2736" s="5">
        <v>2.67</v>
      </c>
      <c r="AB2736" s="5">
        <v>4.5199999999999996</v>
      </c>
      <c r="AD2736" s="5">
        <v>1.2</v>
      </c>
      <c r="AE2736" s="5">
        <v>4.3</v>
      </c>
      <c r="AI2736" s="21"/>
      <c r="AJ2736" s="5">
        <v>72.5</v>
      </c>
      <c r="AN2736" s="5">
        <v>15.7</v>
      </c>
      <c r="AO2736" s="5">
        <v>0.36</v>
      </c>
      <c r="AS2736" s="22"/>
      <c r="AT2736" s="5">
        <v>18.399999999999999</v>
      </c>
      <c r="AU2736" s="21"/>
      <c r="AV2736" s="5">
        <v>1.05</v>
      </c>
      <c r="AW2736" s="5">
        <v>8.2100000000000003E-3</v>
      </c>
      <c r="AX2736" s="5">
        <v>0.01</v>
      </c>
      <c r="AY2736" s="20">
        <v>7.0000000000000007E-2</v>
      </c>
      <c r="BA2736" s="5">
        <v>7.02</v>
      </c>
      <c r="BC2736" s="21"/>
      <c r="BE2736" s="21"/>
      <c r="BF2736" s="20">
        <v>0.19</v>
      </c>
      <c r="BH2736" s="5">
        <v>6.58</v>
      </c>
      <c r="BI2736" s="21"/>
      <c r="BO2736" s="5">
        <v>33.700000000000003</v>
      </c>
      <c r="BQ2736" s="5">
        <v>7.98</v>
      </c>
      <c r="BR2736" s="5">
        <v>8.07</v>
      </c>
      <c r="BS2736" s="22"/>
      <c r="BT2736" s="22"/>
      <c r="BV2736" s="22"/>
      <c r="BW2736" s="22"/>
      <c r="BX2736" s="5">
        <v>9.8000000000000007</v>
      </c>
      <c r="BY2736" s="21"/>
    </row>
    <row r="2737" spans="1:77" x14ac:dyDescent="0.2">
      <c r="A2737" s="2" t="s">
        <v>106</v>
      </c>
      <c r="B2737" s="3">
        <v>39968</v>
      </c>
      <c r="C2737" s="4">
        <v>30</v>
      </c>
      <c r="F2737" s="21"/>
      <c r="G2737" s="20">
        <v>0.01</v>
      </c>
      <c r="H2737" s="5">
        <v>0.4</v>
      </c>
      <c r="J2737" s="20">
        <v>16</v>
      </c>
      <c r="M2737" s="5">
        <v>0.61</v>
      </c>
      <c r="N2737" s="20">
        <v>0.2</v>
      </c>
      <c r="P2737" s="22"/>
      <c r="Q2737" s="20">
        <v>0.02</v>
      </c>
      <c r="R2737" s="22"/>
      <c r="S2737" s="5">
        <v>113</v>
      </c>
      <c r="T2737" s="5">
        <v>23</v>
      </c>
      <c r="U2737" s="20">
        <v>0.2</v>
      </c>
      <c r="V2737" s="5">
        <v>2.6</v>
      </c>
      <c r="W2737" s="5">
        <v>2.6</v>
      </c>
      <c r="AB2737" s="5">
        <v>4.68</v>
      </c>
      <c r="AD2737" s="20">
        <v>7.0000000000000007E-2</v>
      </c>
      <c r="AE2737" s="5">
        <v>4.41</v>
      </c>
      <c r="AI2737" s="20">
        <v>0.5</v>
      </c>
      <c r="AJ2737" s="5">
        <v>70</v>
      </c>
      <c r="AK2737" s="22"/>
      <c r="AN2737" s="5">
        <v>15.7</v>
      </c>
      <c r="AO2737" s="5">
        <v>0.36</v>
      </c>
      <c r="AT2737" s="5">
        <v>17.8</v>
      </c>
      <c r="AU2737" s="20">
        <v>0.5</v>
      </c>
      <c r="AV2737" s="5">
        <v>0.22</v>
      </c>
      <c r="AW2737" s="5">
        <v>8.2100000000000003E-3</v>
      </c>
      <c r="AX2737" s="5">
        <v>0.03</v>
      </c>
      <c r="BA2737" s="5">
        <v>7.12</v>
      </c>
      <c r="BC2737" s="20">
        <v>1E-3</v>
      </c>
      <c r="BD2737" s="22"/>
      <c r="BE2737" s="21"/>
      <c r="BF2737" s="20">
        <v>0.26</v>
      </c>
      <c r="BH2737" s="5">
        <v>6.56</v>
      </c>
      <c r="BO2737" s="5">
        <v>30.6</v>
      </c>
      <c r="BQ2737" s="22"/>
      <c r="BR2737" s="22"/>
      <c r="BX2737" s="5">
        <v>9.5</v>
      </c>
      <c r="BY2737" s="20">
        <v>0.9</v>
      </c>
    </row>
    <row r="2738" spans="1:77" x14ac:dyDescent="0.2">
      <c r="A2738" s="2" t="s">
        <v>292</v>
      </c>
      <c r="B2738" s="3">
        <v>41970</v>
      </c>
      <c r="C2738" s="4">
        <v>32</v>
      </c>
      <c r="F2738" s="22"/>
      <c r="G2738" s="5">
        <v>0.5</v>
      </c>
      <c r="H2738" s="5">
        <v>0.01</v>
      </c>
      <c r="J2738" s="5">
        <v>0.2</v>
      </c>
      <c r="M2738" s="21"/>
      <c r="N2738" s="5">
        <v>0.3</v>
      </c>
      <c r="Q2738" s="5">
        <v>1.6</v>
      </c>
      <c r="S2738" s="5">
        <v>72.3</v>
      </c>
      <c r="T2738" s="5">
        <v>29</v>
      </c>
      <c r="U2738" s="5">
        <v>0.6</v>
      </c>
      <c r="V2738" s="5">
        <v>4.0999999999999996</v>
      </c>
      <c r="W2738" s="5">
        <v>0.02</v>
      </c>
      <c r="AB2738" s="5">
        <v>2.89</v>
      </c>
      <c r="AC2738" s="21"/>
      <c r="AD2738" s="5">
        <v>0.08</v>
      </c>
      <c r="AE2738" s="5">
        <v>23.1</v>
      </c>
      <c r="AI2738" s="5">
        <v>4.3</v>
      </c>
      <c r="AJ2738" s="20">
        <v>66</v>
      </c>
      <c r="AN2738" s="5">
        <v>10.1</v>
      </c>
      <c r="AO2738" s="5">
        <v>0.24</v>
      </c>
      <c r="AT2738" s="5">
        <v>16.100000000000001</v>
      </c>
      <c r="AU2738" s="5">
        <v>12</v>
      </c>
      <c r="AV2738" s="5">
        <v>182.38</v>
      </c>
      <c r="AW2738" s="5">
        <v>8.2100000000000003E-3</v>
      </c>
      <c r="AX2738" s="5">
        <v>0.01</v>
      </c>
      <c r="AY2738" s="20">
        <v>0.02</v>
      </c>
      <c r="BA2738" s="5">
        <v>5.0599999999999996</v>
      </c>
      <c r="BC2738" s="5">
        <v>1.5E-3</v>
      </c>
      <c r="BE2738" s="22"/>
      <c r="BF2738" s="20">
        <v>2.92</v>
      </c>
      <c r="BH2738" s="5">
        <v>0.24</v>
      </c>
      <c r="BI2738" s="22"/>
      <c r="BN2738" s="22"/>
      <c r="BO2738" s="5">
        <v>86.4</v>
      </c>
      <c r="BQ2738" s="5">
        <v>5.8</v>
      </c>
      <c r="BR2738" s="5">
        <v>5.81</v>
      </c>
      <c r="BX2738" s="5">
        <v>12.6</v>
      </c>
      <c r="BY2738" s="5">
        <v>28</v>
      </c>
    </row>
    <row r="2739" spans="1:77" x14ac:dyDescent="0.2">
      <c r="A2739" s="2" t="s">
        <v>271</v>
      </c>
      <c r="B2739" s="3">
        <v>39903</v>
      </c>
      <c r="C2739" s="4">
        <v>22</v>
      </c>
      <c r="F2739" s="22"/>
      <c r="G2739" s="5">
        <v>5.0000000000000001E-3</v>
      </c>
      <c r="H2739" s="5">
        <v>0.01</v>
      </c>
      <c r="J2739" s="22"/>
      <c r="M2739" s="5">
        <v>1.04</v>
      </c>
      <c r="N2739" s="22"/>
      <c r="Q2739" s="22"/>
      <c r="S2739" s="5">
        <v>117</v>
      </c>
      <c r="T2739" s="5">
        <v>100</v>
      </c>
      <c r="U2739" s="22"/>
      <c r="V2739" s="5">
        <v>2.2999999999999998</v>
      </c>
      <c r="W2739" s="5">
        <v>0.06</v>
      </c>
      <c r="AB2739" s="5">
        <v>4.49</v>
      </c>
      <c r="AD2739" s="5">
        <v>2.4900000000000002</v>
      </c>
      <c r="AE2739" s="5">
        <v>2.63</v>
      </c>
      <c r="AI2739" s="22"/>
      <c r="AJ2739" s="5">
        <v>86.8</v>
      </c>
      <c r="AN2739" s="5">
        <v>7.83</v>
      </c>
      <c r="AO2739" s="5">
        <v>2E-3</v>
      </c>
      <c r="AT2739" s="5">
        <v>45.4</v>
      </c>
      <c r="AU2739" s="22"/>
      <c r="AV2739" s="5">
        <v>37</v>
      </c>
      <c r="AW2739" s="5">
        <v>8.2100000000000003E-3</v>
      </c>
      <c r="AX2739" s="5">
        <v>0.11</v>
      </c>
      <c r="AY2739" s="21"/>
      <c r="BA2739" s="5">
        <v>6.57</v>
      </c>
      <c r="BC2739" s="22"/>
      <c r="BE2739" s="22"/>
      <c r="BF2739" s="5">
        <v>3.05</v>
      </c>
      <c r="BH2739" s="5">
        <v>4.1399999999999997</v>
      </c>
      <c r="BI2739" s="22"/>
      <c r="BO2739" s="5">
        <v>56.8</v>
      </c>
      <c r="BQ2739" s="21"/>
      <c r="BR2739" s="21"/>
      <c r="BX2739" s="5">
        <v>9.6999999999999993</v>
      </c>
      <c r="BY2739" s="22"/>
    </row>
    <row r="2740" spans="1:77" x14ac:dyDescent="0.2">
      <c r="A2740" s="2" t="s">
        <v>295</v>
      </c>
      <c r="B2740" s="3">
        <v>40745</v>
      </c>
      <c r="C2740" s="4">
        <v>37</v>
      </c>
      <c r="F2740" s="22"/>
      <c r="G2740" s="20">
        <v>6.0000000000000001E-3</v>
      </c>
      <c r="H2740" s="5">
        <v>0.01</v>
      </c>
      <c r="J2740" s="5">
        <v>0.4</v>
      </c>
      <c r="M2740" s="5">
        <v>0.11</v>
      </c>
      <c r="N2740" s="5">
        <v>0.2</v>
      </c>
      <c r="O2740" s="21"/>
      <c r="Q2740" s="5">
        <v>0.02</v>
      </c>
      <c r="S2740" s="5">
        <v>88.7</v>
      </c>
      <c r="T2740" s="5">
        <v>28</v>
      </c>
      <c r="U2740" s="5">
        <v>0.2</v>
      </c>
      <c r="V2740" s="5">
        <v>1.4</v>
      </c>
      <c r="W2740" s="5">
        <v>0.1</v>
      </c>
      <c r="AB2740" s="5">
        <v>3.91</v>
      </c>
      <c r="AD2740" s="20">
        <v>5.34</v>
      </c>
      <c r="AE2740" s="5">
        <v>1.01</v>
      </c>
      <c r="AI2740" s="5">
        <v>0.7</v>
      </c>
      <c r="AJ2740" s="5">
        <v>53.2</v>
      </c>
      <c r="AN2740" s="5">
        <v>4.4800000000000004</v>
      </c>
      <c r="AO2740" s="5">
        <v>2E-3</v>
      </c>
      <c r="AS2740" s="20">
        <v>0.35</v>
      </c>
      <c r="AT2740" s="5">
        <v>9.2799999999999994</v>
      </c>
      <c r="AU2740" s="5">
        <v>0.6</v>
      </c>
      <c r="AV2740" s="5">
        <v>69.05</v>
      </c>
      <c r="AW2740" s="5">
        <v>8.2100000000000003E-3</v>
      </c>
      <c r="AX2740" s="5">
        <v>0.1</v>
      </c>
      <c r="AY2740" s="21"/>
      <c r="BA2740" s="5">
        <v>7.45</v>
      </c>
      <c r="BC2740" s="5">
        <v>1E-3</v>
      </c>
      <c r="BE2740" s="21"/>
      <c r="BF2740" s="20">
        <v>8.4700000000000006</v>
      </c>
      <c r="BH2740" s="5">
        <v>3.08</v>
      </c>
      <c r="BO2740" s="5">
        <v>25.5</v>
      </c>
      <c r="BQ2740" s="20">
        <v>5.52</v>
      </c>
      <c r="BR2740" s="20">
        <v>5.23</v>
      </c>
      <c r="BS2740" s="20">
        <v>0.2</v>
      </c>
      <c r="BT2740" s="20">
        <v>35</v>
      </c>
      <c r="BV2740" s="20">
        <v>0.3</v>
      </c>
      <c r="BW2740" s="20">
        <v>0.74</v>
      </c>
      <c r="BX2740" s="5">
        <v>8.8000000000000007</v>
      </c>
      <c r="BY2740" s="5">
        <v>8.5</v>
      </c>
    </row>
    <row r="2741" spans="1:77" x14ac:dyDescent="0.2">
      <c r="A2741" s="2" t="s">
        <v>361</v>
      </c>
      <c r="B2741" s="3">
        <v>40504</v>
      </c>
      <c r="C2741" s="4">
        <v>34</v>
      </c>
      <c r="F2741" s="22"/>
      <c r="G2741" s="5">
        <v>0.69</v>
      </c>
      <c r="H2741" s="5">
        <v>0.31</v>
      </c>
      <c r="J2741" s="20">
        <v>12</v>
      </c>
      <c r="M2741" s="5">
        <v>0.99</v>
      </c>
      <c r="N2741" s="20">
        <v>0.7</v>
      </c>
      <c r="O2741" s="22"/>
      <c r="Q2741" s="20">
        <v>0.31</v>
      </c>
      <c r="S2741" s="5">
        <v>12.4</v>
      </c>
      <c r="T2741" s="5">
        <v>18</v>
      </c>
      <c r="U2741" s="20">
        <v>0.8</v>
      </c>
      <c r="V2741" s="5">
        <v>17</v>
      </c>
      <c r="W2741" s="5">
        <v>5.6</v>
      </c>
      <c r="AB2741" s="5">
        <v>1.53</v>
      </c>
      <c r="AD2741" s="5">
        <v>0.98</v>
      </c>
      <c r="AE2741" s="5">
        <v>13</v>
      </c>
      <c r="AI2741" s="20">
        <v>2.7</v>
      </c>
      <c r="AJ2741" s="5">
        <v>19.399999999999999</v>
      </c>
      <c r="AN2741" s="5">
        <v>2.73</v>
      </c>
      <c r="AO2741" s="5">
        <v>7.0000000000000007E-2</v>
      </c>
      <c r="AS2741" s="20">
        <v>1.3</v>
      </c>
      <c r="AT2741" s="5">
        <v>8.33</v>
      </c>
      <c r="AU2741" s="20">
        <v>23</v>
      </c>
      <c r="AV2741" s="5">
        <v>0.49</v>
      </c>
      <c r="AW2741" s="5">
        <v>8.2100000000000003E-3</v>
      </c>
      <c r="AX2741" s="5">
        <v>0.02</v>
      </c>
      <c r="AY2741" s="21"/>
      <c r="AZ2741" s="22"/>
      <c r="BA2741" s="5">
        <v>5.48</v>
      </c>
      <c r="BC2741" s="20">
        <v>2.3999999999999998E-3</v>
      </c>
      <c r="BE2741" s="22"/>
      <c r="BF2741" s="5">
        <v>0.37</v>
      </c>
      <c r="BH2741" s="5">
        <v>0.28000000000000003</v>
      </c>
      <c r="BN2741" s="22"/>
      <c r="BO2741" s="5">
        <v>53.9</v>
      </c>
      <c r="BQ2741" s="5">
        <v>1.92</v>
      </c>
      <c r="BR2741" s="5">
        <v>1.94</v>
      </c>
      <c r="BT2741" s="21"/>
      <c r="BW2741" s="20">
        <v>6</v>
      </c>
      <c r="BX2741" s="5">
        <v>10.6</v>
      </c>
      <c r="BY2741" s="20">
        <v>86</v>
      </c>
    </row>
    <row r="2742" spans="1:77" x14ac:dyDescent="0.2">
      <c r="A2742" s="2" t="s">
        <v>303</v>
      </c>
      <c r="B2742" s="3">
        <v>41023</v>
      </c>
      <c r="C2742" s="4">
        <v>38</v>
      </c>
      <c r="F2742" s="22"/>
      <c r="G2742" s="5">
        <v>0.37</v>
      </c>
      <c r="H2742" s="5">
        <v>0.1</v>
      </c>
      <c r="J2742" s="5">
        <v>1.6</v>
      </c>
      <c r="M2742" s="5">
        <v>0.86</v>
      </c>
      <c r="N2742" s="5">
        <v>0.3</v>
      </c>
      <c r="Q2742" s="5">
        <v>0.22</v>
      </c>
      <c r="S2742" s="5">
        <v>45.9</v>
      </c>
      <c r="T2742" s="5">
        <v>36</v>
      </c>
      <c r="U2742" s="5">
        <v>0.6</v>
      </c>
      <c r="V2742" s="5">
        <v>11</v>
      </c>
      <c r="W2742" s="5">
        <v>2.68</v>
      </c>
      <c r="AB2742" s="5">
        <v>1.9</v>
      </c>
      <c r="AD2742" s="5">
        <v>6.94</v>
      </c>
      <c r="AE2742" s="5">
        <v>6.4</v>
      </c>
      <c r="AI2742" s="5">
        <v>2.2999999999999998</v>
      </c>
      <c r="AJ2742" s="5">
        <v>32.9</v>
      </c>
      <c r="AN2742" s="5">
        <v>4.49</v>
      </c>
      <c r="AO2742" s="5">
        <v>0.28999999999999998</v>
      </c>
      <c r="AS2742" s="5">
        <v>0.37</v>
      </c>
      <c r="AT2742" s="5">
        <v>15.6</v>
      </c>
      <c r="AU2742" s="5">
        <v>7.8</v>
      </c>
      <c r="AV2742" s="5">
        <v>0.22</v>
      </c>
      <c r="AW2742" s="5">
        <v>8.2100000000000003E-3</v>
      </c>
      <c r="AX2742" s="5">
        <v>0.15</v>
      </c>
      <c r="AY2742" s="20">
        <v>0.12</v>
      </c>
      <c r="BA2742" s="5">
        <v>6.4</v>
      </c>
      <c r="BC2742" s="5">
        <v>2.0999999999999999E-3</v>
      </c>
      <c r="BE2742" s="21"/>
      <c r="BF2742" s="5">
        <v>0.7</v>
      </c>
      <c r="BH2742" s="5">
        <v>1.63</v>
      </c>
      <c r="BN2742" s="22"/>
      <c r="BO2742" s="5">
        <v>38.700000000000003</v>
      </c>
      <c r="BQ2742" s="5">
        <v>3.46</v>
      </c>
      <c r="BR2742" s="5">
        <v>3.7</v>
      </c>
      <c r="BS2742" s="20">
        <v>0.2</v>
      </c>
      <c r="BT2742" s="20">
        <v>26</v>
      </c>
      <c r="BV2742" s="20">
        <v>0.25</v>
      </c>
      <c r="BW2742" s="5">
        <v>2.4</v>
      </c>
      <c r="BX2742" s="5">
        <v>7.2</v>
      </c>
      <c r="BY2742" s="5">
        <v>13</v>
      </c>
    </row>
    <row r="2743" spans="1:77" x14ac:dyDescent="0.2">
      <c r="A2743" s="2" t="s">
        <v>267</v>
      </c>
      <c r="B2743" s="3">
        <v>35702</v>
      </c>
      <c r="C2743" s="4">
        <v>28</v>
      </c>
      <c r="F2743" s="22"/>
      <c r="G2743" s="21"/>
      <c r="H2743" s="5">
        <v>0.01</v>
      </c>
      <c r="J2743" s="5">
        <v>0.2</v>
      </c>
      <c r="K2743" s="22"/>
      <c r="M2743" s="5">
        <v>1.23</v>
      </c>
      <c r="N2743" s="21"/>
      <c r="O2743" s="20">
        <v>50</v>
      </c>
      <c r="P2743" s="22"/>
      <c r="Q2743" s="5">
        <v>1</v>
      </c>
      <c r="S2743" s="5">
        <v>11</v>
      </c>
      <c r="T2743" s="5">
        <v>33</v>
      </c>
      <c r="U2743" s="5">
        <v>0.2</v>
      </c>
      <c r="V2743" s="5">
        <v>1.1000000000000001</v>
      </c>
      <c r="W2743" s="5">
        <v>0.05</v>
      </c>
      <c r="Y2743" s="22"/>
      <c r="AB2743" s="5">
        <v>5.35</v>
      </c>
      <c r="AD2743" s="21"/>
      <c r="AE2743" s="5">
        <v>2.9</v>
      </c>
      <c r="AF2743" s="22"/>
      <c r="AG2743" s="22"/>
      <c r="AI2743" s="21"/>
      <c r="AJ2743" s="5">
        <v>19.68</v>
      </c>
      <c r="AN2743" s="5">
        <v>2.8</v>
      </c>
      <c r="AO2743" s="5">
        <v>0.05</v>
      </c>
      <c r="AR2743" s="22"/>
      <c r="AS2743" s="21"/>
      <c r="AT2743" s="5">
        <v>15</v>
      </c>
      <c r="AU2743" s="5">
        <v>4.4000000000000004</v>
      </c>
      <c r="AV2743" s="5">
        <v>5.62</v>
      </c>
      <c r="AW2743" s="5">
        <v>7.8828000000000006E-3</v>
      </c>
      <c r="AX2743" s="5">
        <v>0.01</v>
      </c>
      <c r="AZ2743" s="20">
        <v>5.0000000000000001E-3</v>
      </c>
      <c r="BA2743" s="5">
        <v>5.0599999999999996</v>
      </c>
      <c r="BC2743" s="5">
        <v>3.8999999999999998E-3</v>
      </c>
      <c r="BD2743" s="22"/>
      <c r="BE2743" s="20">
        <v>1.5</v>
      </c>
      <c r="BF2743" s="22"/>
      <c r="BH2743" s="5">
        <v>0.18</v>
      </c>
      <c r="BK2743" s="22"/>
      <c r="BL2743" s="22"/>
      <c r="BN2743" s="22"/>
      <c r="BO2743" s="5">
        <v>22.7</v>
      </c>
      <c r="BQ2743" s="21"/>
      <c r="BR2743" s="21"/>
      <c r="BS2743" s="22"/>
      <c r="BT2743" s="22"/>
      <c r="BU2743" s="22"/>
      <c r="BV2743" s="22"/>
      <c r="BW2743" s="21"/>
      <c r="BX2743" s="5">
        <v>8.6</v>
      </c>
      <c r="BY2743" s="5">
        <v>15</v>
      </c>
    </row>
    <row r="2744" spans="1:77" x14ac:dyDescent="0.2">
      <c r="A2744" s="2" t="s">
        <v>106</v>
      </c>
      <c r="B2744" s="3">
        <v>38260</v>
      </c>
      <c r="C2744" s="4">
        <v>32</v>
      </c>
      <c r="F2744" s="20">
        <v>4.0000000000000001E-3</v>
      </c>
      <c r="G2744" s="5">
        <v>3.0000000000000001E-3</v>
      </c>
      <c r="H2744" s="5">
        <v>0.39</v>
      </c>
      <c r="J2744" s="20">
        <v>13.7</v>
      </c>
      <c r="M2744" s="5">
        <v>0.34</v>
      </c>
      <c r="N2744" s="20">
        <v>1.8</v>
      </c>
      <c r="O2744" s="20">
        <v>63</v>
      </c>
      <c r="Q2744" s="20">
        <v>0.02</v>
      </c>
      <c r="S2744" s="5">
        <v>112</v>
      </c>
      <c r="T2744" s="5">
        <v>25</v>
      </c>
      <c r="U2744" s="20">
        <v>0.4</v>
      </c>
      <c r="V2744" s="5">
        <v>1.8</v>
      </c>
      <c r="W2744" s="5">
        <v>2.4900000000000002</v>
      </c>
      <c r="AB2744" s="5">
        <v>4.71</v>
      </c>
      <c r="AD2744" s="21"/>
      <c r="AE2744" s="5">
        <v>5.01</v>
      </c>
      <c r="AI2744" s="20">
        <v>0.9</v>
      </c>
      <c r="AJ2744" s="5">
        <v>71.5</v>
      </c>
      <c r="AN2744" s="5">
        <v>15</v>
      </c>
      <c r="AO2744" s="5">
        <v>0.37</v>
      </c>
      <c r="AT2744" s="5">
        <v>18.7</v>
      </c>
      <c r="AU2744" s="20">
        <v>0.5</v>
      </c>
      <c r="AV2744" s="5">
        <v>0.22</v>
      </c>
      <c r="AW2744" s="5">
        <v>7.8828000000000006E-3</v>
      </c>
      <c r="AX2744" s="5">
        <v>0.02</v>
      </c>
      <c r="AZ2744" s="20">
        <v>0.01</v>
      </c>
      <c r="BA2744" s="5">
        <v>7.02</v>
      </c>
      <c r="BC2744" s="20">
        <v>0.01</v>
      </c>
      <c r="BE2744" s="20">
        <v>0.5</v>
      </c>
      <c r="BF2744" s="21"/>
      <c r="BH2744" s="5">
        <v>6.45</v>
      </c>
      <c r="BI2744" s="22"/>
      <c r="BO2744" s="5">
        <v>30.8</v>
      </c>
      <c r="BQ2744" s="22"/>
      <c r="BR2744" s="22"/>
      <c r="BX2744" s="5">
        <v>9.4</v>
      </c>
      <c r="BY2744" s="20">
        <v>2.4</v>
      </c>
    </row>
    <row r="2745" spans="1:77" x14ac:dyDescent="0.2">
      <c r="A2745" s="2" t="s">
        <v>212</v>
      </c>
      <c r="B2745" s="3">
        <v>36286</v>
      </c>
      <c r="C2745" s="4">
        <v>23</v>
      </c>
      <c r="F2745" s="5">
        <v>0.04</v>
      </c>
      <c r="G2745" s="20">
        <v>5.0000000000000001E-3</v>
      </c>
      <c r="H2745" s="5">
        <v>0.08</v>
      </c>
      <c r="J2745" s="22"/>
      <c r="M2745" s="21"/>
      <c r="N2745" s="22"/>
      <c r="O2745" s="22"/>
      <c r="Q2745" s="22"/>
      <c r="S2745" s="5">
        <v>120</v>
      </c>
      <c r="T2745" s="5">
        <v>53</v>
      </c>
      <c r="U2745" s="22"/>
      <c r="V2745" s="5">
        <v>1.7</v>
      </c>
      <c r="W2745" s="5">
        <v>0.03</v>
      </c>
      <c r="AB2745" s="20">
        <v>6.57</v>
      </c>
      <c r="AD2745" s="21"/>
      <c r="AE2745" s="5">
        <v>1.4</v>
      </c>
      <c r="AI2745" s="22"/>
      <c r="AJ2745" s="5">
        <v>85.1</v>
      </c>
      <c r="AN2745" s="5">
        <v>14</v>
      </c>
      <c r="AO2745" s="5">
        <v>0.02</v>
      </c>
      <c r="AT2745" s="5">
        <v>11</v>
      </c>
      <c r="AU2745" s="22"/>
      <c r="AV2745" s="5">
        <v>1.04</v>
      </c>
      <c r="AW2745" s="5">
        <v>7.8816000000000008E-3</v>
      </c>
      <c r="AX2745" s="5">
        <v>0.04</v>
      </c>
      <c r="AY2745" s="22"/>
      <c r="AZ2745" s="20">
        <v>0.01</v>
      </c>
      <c r="BA2745" s="5">
        <v>7.16</v>
      </c>
      <c r="BC2745" s="22"/>
      <c r="BE2745" s="5">
        <v>0.4</v>
      </c>
      <c r="BH2745" s="5">
        <v>5.57</v>
      </c>
      <c r="BI2745" s="20">
        <v>0.6</v>
      </c>
      <c r="BO2745" s="5">
        <v>98.7</v>
      </c>
      <c r="BQ2745" s="21"/>
      <c r="BR2745" s="21"/>
      <c r="BX2745" s="5">
        <v>9.1</v>
      </c>
      <c r="BY2745" s="22"/>
    </row>
    <row r="2746" spans="1:77" x14ac:dyDescent="0.2">
      <c r="A2746" s="2" t="s">
        <v>313</v>
      </c>
      <c r="B2746" s="3">
        <v>36277</v>
      </c>
      <c r="C2746" s="4">
        <v>23</v>
      </c>
      <c r="F2746" s="20">
        <v>0.86</v>
      </c>
      <c r="G2746" s="5">
        <v>0.8</v>
      </c>
      <c r="H2746" s="5">
        <v>0.13</v>
      </c>
      <c r="J2746" s="21"/>
      <c r="M2746" s="21"/>
      <c r="N2746" s="21"/>
      <c r="Q2746" s="21"/>
      <c r="S2746" s="5">
        <v>22</v>
      </c>
      <c r="T2746" s="5">
        <v>13</v>
      </c>
      <c r="U2746" s="21"/>
      <c r="V2746" s="5">
        <v>12</v>
      </c>
      <c r="W2746" s="5">
        <v>0.04</v>
      </c>
      <c r="AB2746" s="5">
        <v>1.44</v>
      </c>
      <c r="AD2746" s="21"/>
      <c r="AE2746" s="5">
        <v>9.9</v>
      </c>
      <c r="AI2746" s="21"/>
      <c r="AJ2746" s="5">
        <v>25.2</v>
      </c>
      <c r="AN2746" s="5">
        <v>4</v>
      </c>
      <c r="AO2746" s="5">
        <v>0.02</v>
      </c>
      <c r="AT2746" s="5">
        <v>6.8</v>
      </c>
      <c r="AU2746" s="21"/>
      <c r="AV2746" s="5">
        <v>76.67</v>
      </c>
      <c r="AW2746" s="5">
        <v>7.8816000000000008E-3</v>
      </c>
      <c r="AX2746" s="5">
        <v>0.01</v>
      </c>
      <c r="AZ2746" s="20">
        <v>5.0000000000000001E-3</v>
      </c>
      <c r="BA2746" s="5">
        <v>5.27</v>
      </c>
      <c r="BC2746" s="21"/>
      <c r="BE2746" s="20">
        <v>4.8</v>
      </c>
      <c r="BF2746" s="21"/>
      <c r="BH2746" s="5">
        <v>0.24</v>
      </c>
      <c r="BI2746" s="20">
        <v>1.1599999999999999</v>
      </c>
      <c r="BO2746" s="5">
        <v>11.5</v>
      </c>
      <c r="BQ2746" s="22"/>
      <c r="BR2746" s="22"/>
      <c r="BW2746" s="21"/>
      <c r="BX2746" s="5">
        <v>7.4</v>
      </c>
      <c r="BY2746" s="21"/>
    </row>
    <row r="2747" spans="1:77" x14ac:dyDescent="0.2">
      <c r="A2747" s="2" t="s">
        <v>380</v>
      </c>
      <c r="B2747" s="3">
        <v>42135</v>
      </c>
      <c r="C2747" s="4">
        <v>33</v>
      </c>
      <c r="F2747" s="22"/>
      <c r="G2747" s="5">
        <v>1.17</v>
      </c>
      <c r="H2747" s="5">
        <v>0.01</v>
      </c>
      <c r="J2747" s="20">
        <v>0.2</v>
      </c>
      <c r="M2747" s="5">
        <v>1.17</v>
      </c>
      <c r="N2747" s="20">
        <v>0.7</v>
      </c>
      <c r="O2747" s="22"/>
      <c r="Q2747" s="20">
        <v>0.56999999999999995</v>
      </c>
      <c r="S2747" s="5">
        <v>28.6</v>
      </c>
      <c r="T2747" s="5">
        <v>25</v>
      </c>
      <c r="U2747" s="20">
        <v>0.4</v>
      </c>
      <c r="V2747" s="5">
        <v>14</v>
      </c>
      <c r="W2747" s="5">
        <v>0.11</v>
      </c>
      <c r="Y2747" s="22"/>
      <c r="AB2747" s="5">
        <v>3.47</v>
      </c>
      <c r="AC2747" s="20">
        <v>10</v>
      </c>
      <c r="AD2747" s="5">
        <v>2.54</v>
      </c>
      <c r="AE2747" s="5">
        <v>18</v>
      </c>
      <c r="AI2747" s="20">
        <v>13</v>
      </c>
      <c r="AJ2747" s="5">
        <v>38.6</v>
      </c>
      <c r="AN2747" s="5">
        <v>6.44</v>
      </c>
      <c r="AO2747" s="5">
        <v>0.27</v>
      </c>
      <c r="AT2747" s="5">
        <v>13</v>
      </c>
      <c r="AU2747" s="20">
        <v>15</v>
      </c>
      <c r="AV2747" s="5">
        <v>96.5</v>
      </c>
      <c r="AW2747" s="5">
        <v>7.8799999999999999E-3</v>
      </c>
      <c r="AX2747" s="5">
        <v>0.01</v>
      </c>
      <c r="AY2747" s="22"/>
      <c r="BA2747" s="5">
        <v>4.78</v>
      </c>
      <c r="BC2747" s="20">
        <v>0.01</v>
      </c>
      <c r="BE2747" s="21"/>
      <c r="BF2747" s="5">
        <v>5.07</v>
      </c>
      <c r="BH2747" s="5">
        <v>0.11</v>
      </c>
      <c r="BN2747" s="22"/>
      <c r="BO2747" s="5">
        <v>41.1</v>
      </c>
      <c r="BQ2747" s="5">
        <v>3.23</v>
      </c>
      <c r="BR2747" s="5">
        <v>3.15</v>
      </c>
      <c r="BX2747" s="5">
        <v>9.4</v>
      </c>
      <c r="BY2747" s="20">
        <v>54</v>
      </c>
    </row>
    <row r="2748" spans="1:77" x14ac:dyDescent="0.2">
      <c r="A2748" s="2" t="s">
        <v>122</v>
      </c>
      <c r="B2748" s="3">
        <v>41575</v>
      </c>
      <c r="C2748" s="4">
        <v>34</v>
      </c>
      <c r="G2748" s="5">
        <v>5.0000000000000001E-3</v>
      </c>
      <c r="H2748" s="5">
        <v>20.21</v>
      </c>
      <c r="J2748" s="20">
        <v>0.2</v>
      </c>
      <c r="M2748" s="5">
        <v>2.02</v>
      </c>
      <c r="N2748" s="20">
        <v>0.2</v>
      </c>
      <c r="Q2748" s="5">
        <v>0.02</v>
      </c>
      <c r="S2748" s="5">
        <v>585</v>
      </c>
      <c r="T2748" s="5">
        <v>8421</v>
      </c>
      <c r="U2748" s="20">
        <v>0.5</v>
      </c>
      <c r="V2748" s="5">
        <v>11</v>
      </c>
      <c r="W2748" s="5">
        <v>21.8</v>
      </c>
      <c r="AB2748" s="5">
        <v>3.24</v>
      </c>
      <c r="AD2748" s="5">
        <v>3.05</v>
      </c>
      <c r="AE2748" s="5">
        <v>116</v>
      </c>
      <c r="AI2748" s="20">
        <v>0.5</v>
      </c>
      <c r="AJ2748" s="5">
        <v>2560</v>
      </c>
      <c r="AN2748" s="5">
        <v>507</v>
      </c>
      <c r="AO2748" s="5">
        <v>3.53</v>
      </c>
      <c r="AT2748" s="5">
        <v>4190</v>
      </c>
      <c r="AU2748" s="20">
        <v>0.5</v>
      </c>
      <c r="AV2748" s="5">
        <v>0.22</v>
      </c>
      <c r="AW2748" s="5">
        <v>7.8799999999999999E-3</v>
      </c>
      <c r="AX2748" s="5">
        <v>0.15</v>
      </c>
      <c r="AY2748" s="22"/>
      <c r="BA2748" s="5">
        <v>6.93</v>
      </c>
      <c r="BC2748" s="20">
        <v>1E-3</v>
      </c>
      <c r="BF2748" s="5">
        <v>0.15</v>
      </c>
      <c r="BH2748" s="5">
        <v>14.26</v>
      </c>
      <c r="BO2748" s="5">
        <v>709</v>
      </c>
      <c r="BQ2748" s="5">
        <v>266.55</v>
      </c>
      <c r="BR2748" s="5">
        <v>258.55</v>
      </c>
      <c r="BS2748" s="20">
        <v>0.2</v>
      </c>
      <c r="BT2748" s="22"/>
      <c r="BV2748" s="20">
        <v>0.1</v>
      </c>
      <c r="BX2748" s="5">
        <v>10.199999999999999</v>
      </c>
      <c r="BY2748" s="20">
        <v>20</v>
      </c>
    </row>
    <row r="2749" spans="1:77" x14ac:dyDescent="0.2">
      <c r="A2749" s="2" t="s">
        <v>372</v>
      </c>
      <c r="B2749" s="3">
        <v>42158</v>
      </c>
      <c r="C2749" s="4">
        <v>25</v>
      </c>
      <c r="F2749" s="22"/>
      <c r="G2749" s="5">
        <v>0.48</v>
      </c>
      <c r="H2749" s="5">
        <v>0.01</v>
      </c>
      <c r="J2749" s="22"/>
      <c r="M2749" s="5">
        <v>1.17</v>
      </c>
      <c r="N2749" s="22"/>
      <c r="Q2749" s="21"/>
      <c r="S2749" s="5">
        <v>32.4</v>
      </c>
      <c r="T2749" s="5">
        <v>31</v>
      </c>
      <c r="U2749" s="22"/>
      <c r="V2749" s="5">
        <v>5</v>
      </c>
      <c r="W2749" s="5">
        <v>0.01</v>
      </c>
      <c r="AB2749" s="5">
        <v>3.2</v>
      </c>
      <c r="AC2749" s="20">
        <v>10</v>
      </c>
      <c r="AD2749" s="5">
        <v>7.06</v>
      </c>
      <c r="AE2749" s="5">
        <v>9.1300000000000008</v>
      </c>
      <c r="AI2749" s="22"/>
      <c r="AJ2749" s="5">
        <v>34.6</v>
      </c>
      <c r="AN2749" s="5">
        <v>7.02</v>
      </c>
      <c r="AO2749" s="5">
        <v>0.02</v>
      </c>
      <c r="AT2749" s="5">
        <v>10.199999999999999</v>
      </c>
      <c r="AU2749" s="22"/>
      <c r="AV2749" s="5">
        <v>73.48</v>
      </c>
      <c r="AW2749" s="5">
        <v>7.8799999999999999E-3</v>
      </c>
      <c r="AX2749" s="5">
        <v>0.01</v>
      </c>
      <c r="AY2749" s="22"/>
      <c r="BA2749" s="5">
        <v>5.33</v>
      </c>
      <c r="BC2749" s="22"/>
      <c r="BE2749" s="22"/>
      <c r="BF2749" s="5">
        <v>2.64</v>
      </c>
      <c r="BH2749" s="5">
        <v>0.24</v>
      </c>
      <c r="BO2749" s="5">
        <v>40.799999999999997</v>
      </c>
      <c r="BQ2749" s="5">
        <v>3.15</v>
      </c>
      <c r="BR2749" s="5">
        <v>2.93</v>
      </c>
      <c r="BT2749" s="21"/>
      <c r="BX2749" s="5">
        <v>9.5</v>
      </c>
      <c r="BY2749" s="22"/>
    </row>
    <row r="2750" spans="1:77" x14ac:dyDescent="0.2">
      <c r="A2750" s="2" t="s">
        <v>120</v>
      </c>
      <c r="B2750" s="3">
        <v>42317</v>
      </c>
      <c r="C2750" s="4">
        <v>22</v>
      </c>
      <c r="F2750" s="22"/>
      <c r="G2750" s="5">
        <v>1E-3</v>
      </c>
      <c r="H2750" s="5">
        <v>0.28000000000000003</v>
      </c>
      <c r="J2750" s="21"/>
      <c r="M2750" s="5">
        <v>0.52</v>
      </c>
      <c r="N2750" s="21"/>
      <c r="Q2750" s="21"/>
      <c r="S2750" s="5">
        <v>86.3</v>
      </c>
      <c r="T2750" s="5">
        <v>20</v>
      </c>
      <c r="U2750" s="21"/>
      <c r="V2750" s="5">
        <v>1.8</v>
      </c>
      <c r="W2750" s="5">
        <v>2.91</v>
      </c>
      <c r="AB2750" s="5">
        <v>8.94</v>
      </c>
      <c r="AD2750" s="5">
        <v>0.21</v>
      </c>
      <c r="AE2750" s="5">
        <v>2.2799999999999998</v>
      </c>
      <c r="AI2750" s="21"/>
      <c r="AJ2750" s="21"/>
      <c r="AN2750" s="5">
        <v>6.49</v>
      </c>
      <c r="AO2750" s="5">
        <v>0.18</v>
      </c>
      <c r="AS2750" s="21"/>
      <c r="AT2750" s="5">
        <v>14.2</v>
      </c>
      <c r="AU2750" s="21"/>
      <c r="AV2750" s="5">
        <v>0.22</v>
      </c>
      <c r="AW2750" s="5">
        <v>7.8799999999999999E-3</v>
      </c>
      <c r="AX2750" s="5">
        <v>0.02</v>
      </c>
      <c r="AY2750" s="21"/>
      <c r="BA2750" s="5">
        <v>7.25</v>
      </c>
      <c r="BC2750" s="21"/>
      <c r="BE2750" s="22"/>
      <c r="BF2750" s="21"/>
      <c r="BH2750" s="5">
        <v>5.05</v>
      </c>
      <c r="BO2750" s="5">
        <v>4.42</v>
      </c>
      <c r="BQ2750" s="5">
        <v>5.71</v>
      </c>
      <c r="BR2750" s="5">
        <v>5.7</v>
      </c>
      <c r="BS2750" s="21"/>
      <c r="BT2750" s="21"/>
      <c r="BV2750" s="21"/>
      <c r="BW2750" s="21"/>
      <c r="BX2750" s="5">
        <v>9.8000000000000007</v>
      </c>
      <c r="BY2750" s="21"/>
    </row>
    <row r="2751" spans="1:77" x14ac:dyDescent="0.2">
      <c r="A2751" s="2" t="s">
        <v>270</v>
      </c>
      <c r="B2751" s="3">
        <v>39925</v>
      </c>
      <c r="C2751" s="4">
        <v>22</v>
      </c>
      <c r="G2751" s="5">
        <v>3.0000000000000001E-3</v>
      </c>
      <c r="H2751" s="5">
        <v>0.01</v>
      </c>
      <c r="M2751" s="5">
        <v>0.3</v>
      </c>
      <c r="Q2751" s="21"/>
      <c r="S2751" s="5">
        <v>120</v>
      </c>
      <c r="T2751" s="5">
        <v>34</v>
      </c>
      <c r="V2751" s="5">
        <v>1.5</v>
      </c>
      <c r="W2751" s="5">
        <v>0.06</v>
      </c>
      <c r="AB2751" s="5">
        <v>19.36</v>
      </c>
      <c r="AD2751" s="5">
        <v>3.11</v>
      </c>
      <c r="AE2751" s="5">
        <v>0.76</v>
      </c>
      <c r="AJ2751" s="5">
        <v>69.2</v>
      </c>
      <c r="AN2751" s="5">
        <v>7.76</v>
      </c>
      <c r="AO2751" s="5">
        <v>4.0000000000000001E-3</v>
      </c>
      <c r="AT2751" s="5">
        <v>11</v>
      </c>
      <c r="AV2751" s="5">
        <v>62.41</v>
      </c>
      <c r="AW2751" s="5">
        <v>7.8799999999999999E-3</v>
      </c>
      <c r="AX2751" s="5">
        <v>7.0000000000000007E-2</v>
      </c>
      <c r="AY2751" s="21"/>
      <c r="BA2751" s="5">
        <v>7.19</v>
      </c>
      <c r="BF2751" s="5">
        <v>6.62</v>
      </c>
      <c r="BH2751" s="5">
        <v>4.16</v>
      </c>
      <c r="BO2751" s="5">
        <v>58.8</v>
      </c>
      <c r="BQ2751" s="21"/>
      <c r="BR2751" s="21"/>
      <c r="BS2751" s="22"/>
      <c r="BT2751" s="22"/>
      <c r="BV2751" s="22"/>
      <c r="BX2751" s="5">
        <v>9.1999999999999993</v>
      </c>
    </row>
    <row r="2752" spans="1:77" x14ac:dyDescent="0.2">
      <c r="A2752" s="2" t="s">
        <v>144</v>
      </c>
      <c r="B2752" s="3">
        <v>41060</v>
      </c>
      <c r="C2752" s="4">
        <v>28</v>
      </c>
      <c r="F2752" s="22"/>
      <c r="G2752" s="5">
        <v>3.0000000000000001E-3</v>
      </c>
      <c r="H2752" s="5">
        <v>0.01</v>
      </c>
      <c r="J2752" s="22"/>
      <c r="M2752" s="5">
        <v>0.37</v>
      </c>
      <c r="N2752" s="22"/>
      <c r="Q2752" s="21"/>
      <c r="S2752" s="5">
        <v>108</v>
      </c>
      <c r="T2752" s="5">
        <v>21</v>
      </c>
      <c r="U2752" s="22"/>
      <c r="V2752" s="5">
        <v>1.6</v>
      </c>
      <c r="W2752" s="20">
        <v>2E-3</v>
      </c>
      <c r="AB2752" s="5">
        <v>14.3</v>
      </c>
      <c r="AD2752" s="5">
        <v>1.55</v>
      </c>
      <c r="AE2752" s="5">
        <v>0.74</v>
      </c>
      <c r="AI2752" s="22"/>
      <c r="AJ2752" s="5">
        <v>62.9</v>
      </c>
      <c r="AN2752" s="5">
        <v>4.5599999999999996</v>
      </c>
      <c r="AO2752" s="5">
        <v>1.1999999999999999E-3</v>
      </c>
      <c r="AT2752" s="5">
        <v>13.7</v>
      </c>
      <c r="AU2752" s="22"/>
      <c r="AV2752" s="5">
        <v>78.349999999999994</v>
      </c>
      <c r="AW2752" s="5">
        <v>7.8799999999999999E-3</v>
      </c>
      <c r="AX2752" s="5">
        <v>0.05</v>
      </c>
      <c r="AY2752" s="5">
        <v>0.02</v>
      </c>
      <c r="BA2752" s="5">
        <v>7.19</v>
      </c>
      <c r="BC2752" s="22"/>
      <c r="BE2752" s="22"/>
      <c r="BF2752" s="5">
        <v>7.2</v>
      </c>
      <c r="BH2752" s="5">
        <v>3.92</v>
      </c>
      <c r="BI2752" s="22"/>
      <c r="BO2752" s="5">
        <v>24.2</v>
      </c>
      <c r="BQ2752" s="5">
        <v>6.28</v>
      </c>
      <c r="BR2752" s="5">
        <v>6.38</v>
      </c>
      <c r="BS2752" s="20">
        <v>0.2</v>
      </c>
      <c r="BT2752" s="20">
        <v>45</v>
      </c>
      <c r="BV2752" s="20">
        <v>0.56000000000000005</v>
      </c>
      <c r="BX2752" s="5">
        <v>10.7</v>
      </c>
      <c r="BY2752" s="22"/>
    </row>
    <row r="2753" spans="1:77" x14ac:dyDescent="0.2">
      <c r="A2753" s="2" t="s">
        <v>207</v>
      </c>
      <c r="B2753" s="3">
        <v>40861</v>
      </c>
      <c r="C2753" s="4">
        <v>26</v>
      </c>
      <c r="F2753" s="22"/>
      <c r="G2753" s="5">
        <v>5.0000000000000001E-3</v>
      </c>
      <c r="H2753" s="5">
        <v>0.1</v>
      </c>
      <c r="J2753" s="20">
        <v>2.1</v>
      </c>
      <c r="M2753" s="5">
        <v>0.27</v>
      </c>
      <c r="N2753" s="22"/>
      <c r="Q2753" s="22"/>
      <c r="R2753" s="22"/>
      <c r="S2753" s="5">
        <v>50.1</v>
      </c>
      <c r="T2753" s="5">
        <v>10</v>
      </c>
      <c r="U2753" s="22"/>
      <c r="V2753" s="5">
        <v>2.4</v>
      </c>
      <c r="W2753" s="5">
        <v>2.12</v>
      </c>
      <c r="AB2753" s="5">
        <v>2.76</v>
      </c>
      <c r="AD2753" s="5">
        <v>6.78</v>
      </c>
      <c r="AE2753" s="5">
        <v>1.36</v>
      </c>
      <c r="AI2753" s="22"/>
      <c r="AJ2753" s="5">
        <v>30.1</v>
      </c>
      <c r="AN2753" s="5">
        <v>4.41</v>
      </c>
      <c r="AO2753" s="5">
        <v>0.18</v>
      </c>
      <c r="AQ2753" s="22"/>
      <c r="AT2753" s="5">
        <v>6.2</v>
      </c>
      <c r="AU2753" s="22"/>
      <c r="AV2753" s="5">
        <v>3.24</v>
      </c>
      <c r="AW2753" s="5">
        <v>7.8799999999999999E-3</v>
      </c>
      <c r="AX2753" s="5">
        <v>0.01</v>
      </c>
      <c r="AY2753" s="21"/>
      <c r="BA2753" s="5">
        <v>7.29</v>
      </c>
      <c r="BB2753" s="22"/>
      <c r="BC2753" s="22"/>
      <c r="BD2753" s="22"/>
      <c r="BE2753" s="22"/>
      <c r="BF2753" s="5">
        <v>0.2</v>
      </c>
      <c r="BH2753" s="5">
        <v>2.5</v>
      </c>
      <c r="BI2753" s="22"/>
      <c r="BO2753" s="5">
        <v>11.7</v>
      </c>
      <c r="BQ2753" s="5">
        <v>3.08</v>
      </c>
      <c r="BR2753" s="5">
        <v>3.29</v>
      </c>
      <c r="BT2753" s="20">
        <v>30</v>
      </c>
      <c r="BX2753" s="5">
        <v>9.6</v>
      </c>
      <c r="BY2753" s="22"/>
    </row>
    <row r="2754" spans="1:77" x14ac:dyDescent="0.2">
      <c r="A2754" s="2" t="s">
        <v>121</v>
      </c>
      <c r="B2754" s="3">
        <v>40073</v>
      </c>
      <c r="C2754" s="4">
        <v>31</v>
      </c>
      <c r="G2754" s="5">
        <v>7.0000000000000001E-3</v>
      </c>
      <c r="H2754" s="5">
        <v>10.17</v>
      </c>
      <c r="J2754" s="5">
        <v>2.7</v>
      </c>
      <c r="M2754" s="5">
        <v>0.28000000000000003</v>
      </c>
      <c r="N2754" s="20">
        <v>0.3</v>
      </c>
      <c r="Q2754" s="20">
        <v>0.02</v>
      </c>
      <c r="S2754" s="5">
        <v>84.4</v>
      </c>
      <c r="T2754" s="5">
        <v>15</v>
      </c>
      <c r="U2754" s="20">
        <v>1</v>
      </c>
      <c r="V2754" s="5">
        <v>4.9000000000000004</v>
      </c>
      <c r="W2754" s="5">
        <v>6.36</v>
      </c>
      <c r="AB2754" s="5">
        <v>1.36</v>
      </c>
      <c r="AC2754" s="21"/>
      <c r="AD2754" s="5">
        <v>0.28000000000000003</v>
      </c>
      <c r="AE2754" s="5">
        <v>1.26</v>
      </c>
      <c r="AI2754" s="20">
        <v>0.5</v>
      </c>
      <c r="AJ2754" s="5">
        <v>52.9</v>
      </c>
      <c r="AN2754" s="5">
        <v>4.9400000000000004</v>
      </c>
      <c r="AO2754" s="5">
        <v>0.28000000000000003</v>
      </c>
      <c r="AT2754" s="5">
        <v>11.1</v>
      </c>
      <c r="AU2754" s="20">
        <v>0.5</v>
      </c>
      <c r="AV2754" s="5">
        <v>0.22</v>
      </c>
      <c r="AW2754" s="5">
        <v>7.8799999999999999E-3</v>
      </c>
      <c r="AX2754" s="5">
        <v>0.37</v>
      </c>
      <c r="AY2754" s="21"/>
      <c r="BA2754" s="5">
        <v>6.94</v>
      </c>
      <c r="BC2754" s="20">
        <v>1E-3</v>
      </c>
      <c r="BF2754" s="5">
        <v>0.15</v>
      </c>
      <c r="BH2754" s="5">
        <v>5.3</v>
      </c>
      <c r="BO2754" s="5">
        <v>1.82</v>
      </c>
      <c r="BQ2754" s="21"/>
      <c r="BR2754" s="21"/>
      <c r="BS2754" s="22"/>
      <c r="BV2754" s="22"/>
      <c r="BW2754" s="20">
        <v>0.79</v>
      </c>
      <c r="BX2754" s="5">
        <v>9.9</v>
      </c>
      <c r="BY2754" s="20">
        <v>1</v>
      </c>
    </row>
    <row r="2755" spans="1:77" x14ac:dyDescent="0.2">
      <c r="A2755" s="2" t="s">
        <v>124</v>
      </c>
      <c r="B2755" s="3">
        <v>41443</v>
      </c>
      <c r="C2755" s="4">
        <v>23</v>
      </c>
      <c r="F2755" s="21"/>
      <c r="G2755" s="20">
        <v>7.0000000000000001E-3</v>
      </c>
      <c r="H2755" s="5">
        <v>0.01</v>
      </c>
      <c r="J2755" s="21"/>
      <c r="M2755" s="5">
        <v>0.23</v>
      </c>
      <c r="N2755" s="21"/>
      <c r="O2755" s="22"/>
      <c r="Q2755" s="21"/>
      <c r="S2755" s="5">
        <v>134</v>
      </c>
      <c r="T2755" s="5">
        <v>34</v>
      </c>
      <c r="U2755" s="21"/>
      <c r="V2755" s="5">
        <v>1.7</v>
      </c>
      <c r="W2755" s="21"/>
      <c r="AB2755" s="5">
        <v>12.81</v>
      </c>
      <c r="AD2755" s="20">
        <v>1.88</v>
      </c>
      <c r="AE2755" s="5">
        <v>0.81</v>
      </c>
      <c r="AI2755" s="21"/>
      <c r="AJ2755" s="5">
        <v>74.3</v>
      </c>
      <c r="AN2755" s="5">
        <v>8.0399999999999991</v>
      </c>
      <c r="AO2755" s="21"/>
      <c r="AT2755" s="5">
        <v>15</v>
      </c>
      <c r="AU2755" s="21"/>
      <c r="AV2755" s="5">
        <v>17.48</v>
      </c>
      <c r="AW2755" s="5">
        <v>7.8799999999999999E-3</v>
      </c>
      <c r="AX2755" s="5">
        <v>0.02</v>
      </c>
      <c r="AY2755" s="20">
        <v>0.02</v>
      </c>
      <c r="AZ2755" s="22"/>
      <c r="BA2755" s="5">
        <v>6.94</v>
      </c>
      <c r="BC2755" s="21"/>
      <c r="BE2755" s="21"/>
      <c r="BF2755" s="20">
        <v>0.27</v>
      </c>
      <c r="BH2755" s="5">
        <v>5.8</v>
      </c>
      <c r="BO2755" s="5">
        <v>39.9</v>
      </c>
      <c r="BQ2755" s="20">
        <v>7.87</v>
      </c>
      <c r="BR2755" s="20">
        <v>8.02</v>
      </c>
      <c r="BX2755" s="5">
        <v>9.8000000000000007</v>
      </c>
      <c r="BY2755" s="21"/>
    </row>
    <row r="2756" spans="1:77" x14ac:dyDescent="0.2">
      <c r="A2756" s="2" t="s">
        <v>367</v>
      </c>
      <c r="B2756" s="3">
        <v>41442</v>
      </c>
      <c r="C2756" s="4">
        <v>25</v>
      </c>
      <c r="F2756" s="22"/>
      <c r="G2756" s="5">
        <v>1.1100000000000001</v>
      </c>
      <c r="H2756" s="5">
        <v>0.01</v>
      </c>
      <c r="J2756" s="21"/>
      <c r="M2756" s="5">
        <v>0.83</v>
      </c>
      <c r="N2756" s="21"/>
      <c r="O2756" s="22"/>
      <c r="Q2756" s="21"/>
      <c r="S2756" s="5">
        <v>19.399999999999999</v>
      </c>
      <c r="T2756" s="5">
        <v>14</v>
      </c>
      <c r="U2756" s="21"/>
      <c r="V2756" s="5">
        <v>26</v>
      </c>
      <c r="W2756" s="5">
        <v>0.23</v>
      </c>
      <c r="AB2756" s="5">
        <v>1.35</v>
      </c>
      <c r="AD2756" s="5">
        <v>8.83</v>
      </c>
      <c r="AE2756" s="5">
        <v>3.33</v>
      </c>
      <c r="AI2756" s="21"/>
      <c r="AJ2756" s="5">
        <v>16.36</v>
      </c>
      <c r="AN2756" s="5">
        <v>1.17</v>
      </c>
      <c r="AO2756" s="5">
        <v>4.0000000000000001E-3</v>
      </c>
      <c r="AT2756" s="5">
        <v>10.3</v>
      </c>
      <c r="AU2756" s="21"/>
      <c r="AV2756" s="5">
        <v>12.39</v>
      </c>
      <c r="AW2756" s="5">
        <v>7.8799999999999999E-3</v>
      </c>
      <c r="AX2756" s="5">
        <v>0.02</v>
      </c>
      <c r="AY2756" s="20">
        <v>0.03</v>
      </c>
      <c r="AZ2756" s="22"/>
      <c r="BA2756" s="5">
        <v>5.61</v>
      </c>
      <c r="BC2756" s="21"/>
      <c r="BE2756" s="22"/>
      <c r="BF2756" s="5">
        <v>4.34</v>
      </c>
      <c r="BH2756" s="5">
        <v>0.68</v>
      </c>
      <c r="BO2756" s="5">
        <v>15.1</v>
      </c>
      <c r="BQ2756" s="5">
        <v>1.59</v>
      </c>
      <c r="BR2756" s="5">
        <v>1.74</v>
      </c>
      <c r="BX2756" s="5">
        <v>9.6</v>
      </c>
      <c r="BY2756" s="21"/>
    </row>
    <row r="2757" spans="1:77" x14ac:dyDescent="0.2">
      <c r="A2757" s="2" t="s">
        <v>367</v>
      </c>
      <c r="B2757" s="3">
        <v>41016</v>
      </c>
      <c r="C2757" s="4">
        <v>28</v>
      </c>
      <c r="F2757" s="22"/>
      <c r="G2757" s="5">
        <v>1.04</v>
      </c>
      <c r="H2757" s="5">
        <v>0.02</v>
      </c>
      <c r="J2757" s="22"/>
      <c r="M2757" s="5">
        <v>1.01</v>
      </c>
      <c r="N2757" s="22"/>
      <c r="Q2757" s="22"/>
      <c r="S2757" s="5">
        <v>24.3</v>
      </c>
      <c r="T2757" s="5">
        <v>15</v>
      </c>
      <c r="U2757" s="22"/>
      <c r="V2757" s="5">
        <v>27</v>
      </c>
      <c r="W2757" s="5">
        <v>0.16</v>
      </c>
      <c r="X2757" s="22"/>
      <c r="AB2757" s="5">
        <v>1.1499999999999999</v>
      </c>
      <c r="AD2757" s="5">
        <v>12.7</v>
      </c>
      <c r="AE2757" s="5">
        <v>2.6</v>
      </c>
      <c r="AI2757" s="22"/>
      <c r="AJ2757" s="5">
        <v>18.02</v>
      </c>
      <c r="AN2757" s="5">
        <v>1.45</v>
      </c>
      <c r="AO2757" s="5">
        <v>6.0000000000000001E-3</v>
      </c>
      <c r="AT2757" s="5">
        <v>9.57</v>
      </c>
      <c r="AU2757" s="22"/>
      <c r="AV2757" s="5">
        <v>11.15</v>
      </c>
      <c r="AW2757" s="5">
        <v>7.8799999999999999E-3</v>
      </c>
      <c r="AX2757" s="5">
        <v>0.02</v>
      </c>
      <c r="AY2757" s="5">
        <v>0.02</v>
      </c>
      <c r="BA2757" s="5">
        <v>5.97</v>
      </c>
      <c r="BC2757" s="22"/>
      <c r="BF2757" s="5">
        <v>5.42</v>
      </c>
      <c r="BH2757" s="5">
        <v>0.83</v>
      </c>
      <c r="BI2757" s="22"/>
      <c r="BO2757" s="5">
        <v>13.5</v>
      </c>
      <c r="BQ2757" s="5">
        <v>1.71</v>
      </c>
      <c r="BR2757" s="5">
        <v>1.95</v>
      </c>
      <c r="BS2757" s="5">
        <v>0.2</v>
      </c>
      <c r="BT2757" s="5">
        <v>19</v>
      </c>
      <c r="BV2757" s="5">
        <v>0.15</v>
      </c>
      <c r="BX2757" s="5">
        <v>7.8</v>
      </c>
      <c r="BY2757" s="22"/>
    </row>
    <row r="2758" spans="1:77" x14ac:dyDescent="0.2">
      <c r="A2758" s="2" t="s">
        <v>361</v>
      </c>
      <c r="B2758" s="3">
        <v>38694</v>
      </c>
      <c r="C2758" s="4">
        <v>32</v>
      </c>
      <c r="F2758" s="20">
        <v>0.46</v>
      </c>
      <c r="G2758" s="5">
        <v>0.43</v>
      </c>
      <c r="H2758" s="5">
        <v>0.2</v>
      </c>
      <c r="J2758" s="20">
        <v>11</v>
      </c>
      <c r="M2758" s="5">
        <v>1.06</v>
      </c>
      <c r="N2758" s="20">
        <v>0.2</v>
      </c>
      <c r="O2758" s="20">
        <v>10</v>
      </c>
      <c r="Q2758" s="20">
        <v>0.23</v>
      </c>
      <c r="S2758" s="5">
        <v>22.2</v>
      </c>
      <c r="T2758" s="5">
        <v>15</v>
      </c>
      <c r="U2758" s="20">
        <v>0.5</v>
      </c>
      <c r="V2758" s="5">
        <v>12</v>
      </c>
      <c r="W2758" s="5">
        <v>4.9400000000000004</v>
      </c>
      <c r="AB2758" s="5">
        <v>2.4300000000000002</v>
      </c>
      <c r="AD2758" s="21"/>
      <c r="AE2758" s="5">
        <v>9.4600000000000009</v>
      </c>
      <c r="AI2758" s="20">
        <v>1</v>
      </c>
      <c r="AJ2758" s="5">
        <v>26.4</v>
      </c>
      <c r="AN2758" s="5">
        <v>4.4400000000000004</v>
      </c>
      <c r="AO2758" s="5">
        <v>0.11</v>
      </c>
      <c r="AT2758" s="5">
        <v>8.06</v>
      </c>
      <c r="AU2758" s="20">
        <v>39</v>
      </c>
      <c r="AV2758" s="5">
        <v>0.22</v>
      </c>
      <c r="AW2758" s="5">
        <v>7.6E-3</v>
      </c>
      <c r="AX2758" s="5">
        <v>0.03</v>
      </c>
      <c r="AY2758" s="22"/>
      <c r="AZ2758" s="20">
        <v>0.01</v>
      </c>
      <c r="BA2758" s="5">
        <v>5.33</v>
      </c>
      <c r="BC2758" s="20">
        <v>1.1999999999999999E-3</v>
      </c>
      <c r="BE2758" s="20">
        <v>0.2</v>
      </c>
      <c r="BF2758" s="21"/>
      <c r="BH2758" s="5">
        <v>0.23</v>
      </c>
      <c r="BN2758" s="22"/>
      <c r="BO2758" s="5">
        <v>74.8</v>
      </c>
      <c r="BQ2758" s="21"/>
      <c r="BR2758" s="21"/>
      <c r="BT2758" s="21"/>
      <c r="BX2758" s="5">
        <v>10.4</v>
      </c>
      <c r="BY2758" s="20">
        <v>69</v>
      </c>
    </row>
    <row r="2759" spans="1:77" x14ac:dyDescent="0.2">
      <c r="A2759" s="2" t="s">
        <v>156</v>
      </c>
      <c r="B2759" s="3">
        <v>36782</v>
      </c>
      <c r="C2759" s="4">
        <v>22</v>
      </c>
      <c r="F2759" s="20">
        <v>0.01</v>
      </c>
      <c r="G2759" s="5">
        <v>2E-3</v>
      </c>
      <c r="H2759" s="5">
        <v>0.48</v>
      </c>
      <c r="J2759" s="21"/>
      <c r="M2759" s="5">
        <v>0.64</v>
      </c>
      <c r="N2759" s="21"/>
      <c r="O2759" s="20">
        <v>13</v>
      </c>
      <c r="Q2759" s="21"/>
      <c r="S2759" s="5">
        <v>96.2</v>
      </c>
      <c r="T2759" s="5">
        <v>52</v>
      </c>
      <c r="U2759" s="21"/>
      <c r="V2759" s="5">
        <v>4.7</v>
      </c>
      <c r="W2759" s="21"/>
      <c r="AB2759" s="5">
        <v>4.03</v>
      </c>
      <c r="AC2759" s="22"/>
      <c r="AD2759" s="21"/>
      <c r="AE2759" s="5">
        <v>1.1000000000000001</v>
      </c>
      <c r="AI2759" s="21"/>
      <c r="AJ2759" s="5">
        <v>59.8</v>
      </c>
      <c r="AN2759" s="5">
        <v>3.98</v>
      </c>
      <c r="AO2759" s="21"/>
      <c r="AS2759" s="21"/>
      <c r="AT2759" s="5">
        <v>18.600000000000001</v>
      </c>
      <c r="AU2759" s="21"/>
      <c r="AV2759" s="5">
        <v>0.22</v>
      </c>
      <c r="AW2759" s="5">
        <v>7.5543499999999996E-3</v>
      </c>
      <c r="AX2759" s="5">
        <v>0.03</v>
      </c>
      <c r="AZ2759" s="20">
        <v>0.02</v>
      </c>
      <c r="BA2759" s="5">
        <v>7.2</v>
      </c>
      <c r="BC2759" s="21"/>
      <c r="BE2759" s="5">
        <v>0.2</v>
      </c>
      <c r="BF2759" s="21"/>
      <c r="BH2759" s="5">
        <v>3.78</v>
      </c>
      <c r="BI2759" s="22"/>
      <c r="BO2759" s="5">
        <v>45.3</v>
      </c>
      <c r="BQ2759" s="21"/>
      <c r="BR2759" s="21"/>
      <c r="BW2759" s="21"/>
      <c r="BX2759" s="5">
        <v>8.8000000000000007</v>
      </c>
      <c r="BY2759" s="21"/>
    </row>
    <row r="2760" spans="1:77" x14ac:dyDescent="0.2">
      <c r="A2760" s="2" t="s">
        <v>156</v>
      </c>
      <c r="B2760" s="3">
        <v>31358</v>
      </c>
      <c r="C2760" s="4">
        <v>7</v>
      </c>
      <c r="F2760" s="22"/>
      <c r="G2760" s="21"/>
      <c r="H2760" s="5">
        <v>0.25</v>
      </c>
      <c r="J2760" s="22"/>
      <c r="M2760" s="21"/>
      <c r="N2760" s="22"/>
      <c r="O2760" s="22"/>
      <c r="Q2760" s="22"/>
      <c r="S2760" s="21"/>
      <c r="T2760" s="21"/>
      <c r="U2760" s="22"/>
      <c r="V2760" s="21"/>
      <c r="W2760" s="21"/>
      <c r="AB2760" s="5">
        <v>1.81</v>
      </c>
      <c r="AD2760" s="21"/>
      <c r="AE2760" s="21"/>
      <c r="AI2760" s="22"/>
      <c r="AJ2760" s="5">
        <v>53.7</v>
      </c>
      <c r="AN2760" s="21"/>
      <c r="AO2760" s="21"/>
      <c r="AT2760" s="21"/>
      <c r="AV2760" s="5">
        <v>0.44</v>
      </c>
      <c r="AW2760" s="5">
        <v>7.5543499999999996E-3</v>
      </c>
      <c r="AX2760" s="5">
        <v>0.05</v>
      </c>
      <c r="AY2760" s="22"/>
      <c r="AZ2760" s="22"/>
      <c r="BA2760" s="21"/>
      <c r="BC2760" s="22"/>
      <c r="BE2760" s="22"/>
      <c r="BF2760" s="21"/>
      <c r="BH2760" s="21"/>
      <c r="BO2760" s="21"/>
      <c r="BQ2760" s="22"/>
      <c r="BR2760" s="22"/>
      <c r="BX2760" s="5">
        <v>8.1</v>
      </c>
      <c r="BY2760" s="22"/>
    </row>
    <row r="2761" spans="1:77" x14ac:dyDescent="0.2">
      <c r="A2761" s="2" t="s">
        <v>212</v>
      </c>
      <c r="B2761" s="3">
        <v>37056</v>
      </c>
      <c r="C2761" s="4">
        <v>23</v>
      </c>
      <c r="F2761" s="20">
        <v>1E-3</v>
      </c>
      <c r="G2761" s="5">
        <v>1E-3</v>
      </c>
      <c r="H2761" s="5">
        <v>0.03</v>
      </c>
      <c r="J2761" s="22"/>
      <c r="M2761" s="5">
        <v>0.54</v>
      </c>
      <c r="N2761" s="22"/>
      <c r="Q2761" s="22"/>
      <c r="S2761" s="5">
        <v>169</v>
      </c>
      <c r="T2761" s="5">
        <v>44</v>
      </c>
      <c r="U2761" s="22"/>
      <c r="V2761" s="5">
        <v>1.3</v>
      </c>
      <c r="W2761" s="5">
        <v>2E-3</v>
      </c>
      <c r="AB2761" s="5">
        <v>6.87</v>
      </c>
      <c r="AD2761" s="21"/>
      <c r="AE2761" s="5">
        <v>1.2</v>
      </c>
      <c r="AI2761" s="22"/>
      <c r="AJ2761" s="5">
        <v>88.5</v>
      </c>
      <c r="AN2761" s="5">
        <v>15.2</v>
      </c>
      <c r="AO2761" s="5">
        <v>0.02</v>
      </c>
      <c r="AT2761" s="5">
        <v>11.1</v>
      </c>
      <c r="AU2761" s="22"/>
      <c r="AV2761" s="5">
        <v>3.07</v>
      </c>
      <c r="AW2761" s="5">
        <v>7.5543499999999996E-3</v>
      </c>
      <c r="AX2761" s="5">
        <v>7.0000000000000007E-2</v>
      </c>
      <c r="AY2761" s="21"/>
      <c r="AZ2761" s="20">
        <v>0.02</v>
      </c>
      <c r="BA2761" s="5">
        <v>7.21</v>
      </c>
      <c r="BC2761" s="22"/>
      <c r="BE2761" s="20">
        <v>1.6</v>
      </c>
      <c r="BF2761" s="21"/>
      <c r="BH2761" s="5">
        <v>5.81</v>
      </c>
      <c r="BO2761" s="5">
        <v>139</v>
      </c>
      <c r="BQ2761" s="21"/>
      <c r="BR2761" s="21"/>
      <c r="BW2761" s="22"/>
      <c r="BX2761" s="5">
        <v>9.1999999999999993</v>
      </c>
      <c r="BY2761" s="22"/>
    </row>
    <row r="2762" spans="1:77" x14ac:dyDescent="0.2">
      <c r="A2762" s="2" t="s">
        <v>335</v>
      </c>
      <c r="B2762" s="3">
        <v>36843</v>
      </c>
      <c r="C2762" s="4">
        <v>23</v>
      </c>
      <c r="F2762" s="20">
        <v>1.74</v>
      </c>
      <c r="G2762" s="5">
        <v>1.52</v>
      </c>
      <c r="H2762" s="5">
        <v>0.14000000000000001</v>
      </c>
      <c r="M2762" s="5">
        <v>1.45</v>
      </c>
      <c r="S2762" s="5">
        <v>21</v>
      </c>
      <c r="T2762" s="5">
        <v>27</v>
      </c>
      <c r="V2762" s="5">
        <v>6</v>
      </c>
      <c r="W2762" s="5">
        <v>3.94</v>
      </c>
      <c r="AB2762" s="5">
        <v>2.25</v>
      </c>
      <c r="AD2762" s="21"/>
      <c r="AE2762" s="5">
        <v>16</v>
      </c>
      <c r="AJ2762" s="5">
        <v>38</v>
      </c>
      <c r="AN2762" s="5">
        <v>3</v>
      </c>
      <c r="AO2762" s="5">
        <v>0.04</v>
      </c>
      <c r="AT2762" s="5">
        <v>8.1</v>
      </c>
      <c r="AV2762" s="5">
        <v>24.87</v>
      </c>
      <c r="AW2762" s="5">
        <v>7.5543499999999996E-3</v>
      </c>
      <c r="AX2762" s="5">
        <v>0.01</v>
      </c>
      <c r="AY2762" s="21"/>
      <c r="AZ2762" s="20">
        <v>5.0000000000000001E-3</v>
      </c>
      <c r="BA2762" s="5">
        <v>4.5599999999999996</v>
      </c>
      <c r="BE2762" s="20">
        <v>0.4</v>
      </c>
      <c r="BF2762" s="21"/>
      <c r="BH2762" s="5">
        <v>7.0000000000000007E-2</v>
      </c>
      <c r="BO2762" s="5">
        <v>93.5</v>
      </c>
      <c r="BQ2762" s="21"/>
      <c r="BR2762" s="21"/>
      <c r="BX2762" s="5">
        <v>11.4</v>
      </c>
    </row>
    <row r="2763" spans="1:77" x14ac:dyDescent="0.2">
      <c r="A2763" s="2" t="s">
        <v>373</v>
      </c>
      <c r="B2763" s="3">
        <v>38111</v>
      </c>
      <c r="C2763" s="4">
        <v>32</v>
      </c>
      <c r="F2763" s="5">
        <v>0.65</v>
      </c>
      <c r="G2763" s="20">
        <v>0.53</v>
      </c>
      <c r="H2763" s="5">
        <v>0.03</v>
      </c>
      <c r="J2763" s="5">
        <v>0.2</v>
      </c>
      <c r="M2763" s="5">
        <v>0.83</v>
      </c>
      <c r="N2763" s="5">
        <v>1.8</v>
      </c>
      <c r="O2763" s="20">
        <v>10</v>
      </c>
      <c r="Q2763" s="5">
        <v>0.1</v>
      </c>
      <c r="S2763" s="5">
        <v>16.600000000000001</v>
      </c>
      <c r="T2763" s="5">
        <v>16</v>
      </c>
      <c r="U2763" s="5">
        <v>1.7</v>
      </c>
      <c r="V2763" s="5">
        <v>13</v>
      </c>
      <c r="W2763" s="5">
        <v>0.31</v>
      </c>
      <c r="AB2763" s="20">
        <v>2.36</v>
      </c>
      <c r="AC2763" s="22"/>
      <c r="AD2763" s="21"/>
      <c r="AE2763" s="5">
        <v>8.14</v>
      </c>
      <c r="AI2763" s="5">
        <v>5.4</v>
      </c>
      <c r="AJ2763" s="5">
        <v>13.6</v>
      </c>
      <c r="AN2763" s="5">
        <v>2.8</v>
      </c>
      <c r="AO2763" s="5">
        <v>0.02</v>
      </c>
      <c r="AT2763" s="5">
        <v>8.17</v>
      </c>
      <c r="AU2763" s="5">
        <v>5.2</v>
      </c>
      <c r="AV2763" s="5">
        <v>7.7</v>
      </c>
      <c r="AW2763" s="5">
        <v>7.5543499999999996E-3</v>
      </c>
      <c r="AX2763" s="5">
        <v>0.01</v>
      </c>
      <c r="AZ2763" s="20">
        <v>8.3999999999999995E-3</v>
      </c>
      <c r="BA2763" s="5">
        <v>4.97</v>
      </c>
      <c r="BC2763" s="5">
        <v>3.0000000000000001E-3</v>
      </c>
      <c r="BE2763" s="5">
        <v>4.8899999999999997</v>
      </c>
      <c r="BF2763" s="22"/>
      <c r="BH2763" s="5">
        <v>0.22</v>
      </c>
      <c r="BN2763" s="22"/>
      <c r="BO2763" s="5">
        <v>39.200000000000003</v>
      </c>
      <c r="BQ2763" s="21"/>
      <c r="BR2763" s="21"/>
      <c r="BX2763" s="5">
        <v>8.3000000000000007</v>
      </c>
      <c r="BY2763" s="5">
        <v>31</v>
      </c>
    </row>
    <row r="2764" spans="1:77" x14ac:dyDescent="0.2">
      <c r="A2764" s="2" t="s">
        <v>316</v>
      </c>
      <c r="B2764" s="3">
        <v>42255</v>
      </c>
      <c r="C2764" s="4">
        <v>22</v>
      </c>
      <c r="F2764" s="21"/>
      <c r="G2764" s="20">
        <v>1.57</v>
      </c>
      <c r="H2764" s="5">
        <v>0.5</v>
      </c>
      <c r="J2764" s="21"/>
      <c r="M2764" s="5">
        <v>2.74</v>
      </c>
      <c r="N2764" s="21"/>
      <c r="Q2764" s="21"/>
      <c r="S2764" s="5">
        <v>20.2</v>
      </c>
      <c r="T2764" s="5">
        <v>154</v>
      </c>
      <c r="U2764" s="21"/>
      <c r="V2764" s="5">
        <v>33</v>
      </c>
      <c r="W2764" s="5">
        <v>4.78</v>
      </c>
      <c r="AB2764" s="5">
        <v>1.82</v>
      </c>
      <c r="AD2764" s="5">
        <v>6.09</v>
      </c>
      <c r="AE2764" s="5">
        <v>12</v>
      </c>
      <c r="AI2764" s="21"/>
      <c r="AJ2764" s="21"/>
      <c r="AN2764" s="5">
        <v>5.0599999999999996</v>
      </c>
      <c r="AO2764" s="5">
        <v>0.15</v>
      </c>
      <c r="AT2764" s="5">
        <v>83.1</v>
      </c>
      <c r="AU2764" s="21"/>
      <c r="AV2764" s="5">
        <v>0.22</v>
      </c>
      <c r="AW2764" s="5">
        <v>7.5500000000000003E-3</v>
      </c>
      <c r="AX2764" s="5">
        <v>0.02</v>
      </c>
      <c r="AY2764" s="22"/>
      <c r="BA2764" s="5">
        <v>4.91</v>
      </c>
      <c r="BC2764" s="21"/>
      <c r="BE2764" s="21"/>
      <c r="BF2764" s="22"/>
      <c r="BH2764" s="5">
        <v>0.42</v>
      </c>
      <c r="BI2764" s="21"/>
      <c r="BO2764" s="5">
        <v>34.299999999999997</v>
      </c>
      <c r="BQ2764" s="5">
        <v>5.48</v>
      </c>
      <c r="BR2764" s="5">
        <v>5.82</v>
      </c>
      <c r="BX2764" s="5">
        <v>11.7</v>
      </c>
      <c r="BY2764" s="21"/>
    </row>
    <row r="2765" spans="1:77" x14ac:dyDescent="0.2">
      <c r="A2765" s="2" t="s">
        <v>111</v>
      </c>
      <c r="B2765" s="3">
        <v>41199</v>
      </c>
      <c r="C2765" s="4">
        <v>38</v>
      </c>
      <c r="G2765" s="5">
        <v>0.02</v>
      </c>
      <c r="H2765" s="5">
        <v>0.43</v>
      </c>
      <c r="J2765" s="20">
        <v>0.6</v>
      </c>
      <c r="M2765" s="5">
        <v>1.5</v>
      </c>
      <c r="N2765" s="20">
        <v>0.2</v>
      </c>
      <c r="Q2765" s="20">
        <v>0.02</v>
      </c>
      <c r="S2765" s="5">
        <v>104</v>
      </c>
      <c r="T2765" s="5">
        <v>21</v>
      </c>
      <c r="U2765" s="20">
        <v>0.2</v>
      </c>
      <c r="V2765" s="5">
        <v>2.4</v>
      </c>
      <c r="W2765" s="5">
        <v>3.62</v>
      </c>
      <c r="AB2765" s="5">
        <v>18.22</v>
      </c>
      <c r="AC2765" s="21"/>
      <c r="AD2765" s="5">
        <v>2.58</v>
      </c>
      <c r="AE2765" s="5">
        <v>3</v>
      </c>
      <c r="AI2765" s="20">
        <v>0.5</v>
      </c>
      <c r="AJ2765" s="20">
        <v>65.8</v>
      </c>
      <c r="AN2765" s="5">
        <v>13.1</v>
      </c>
      <c r="AO2765" s="5">
        <v>0.31</v>
      </c>
      <c r="AS2765" s="20">
        <v>0.75</v>
      </c>
      <c r="AT2765" s="5">
        <v>18</v>
      </c>
      <c r="AU2765" s="20">
        <v>0.5</v>
      </c>
      <c r="AV2765" s="5">
        <v>0.22</v>
      </c>
      <c r="AW2765" s="5">
        <v>7.5500000000000003E-3</v>
      </c>
      <c r="AX2765" s="5">
        <v>0.09</v>
      </c>
      <c r="AY2765" s="20">
        <v>0.14000000000000001</v>
      </c>
      <c r="BA2765" s="5">
        <v>7.12</v>
      </c>
      <c r="BC2765" s="20">
        <v>0.2</v>
      </c>
      <c r="BF2765" s="20">
        <v>0.11</v>
      </c>
      <c r="BH2765" s="5">
        <v>6.33</v>
      </c>
      <c r="BO2765" s="5">
        <v>11.9</v>
      </c>
      <c r="BQ2765" s="5">
        <v>7.17</v>
      </c>
      <c r="BR2765" s="5">
        <v>7.36</v>
      </c>
      <c r="BS2765" s="20">
        <v>0.2</v>
      </c>
      <c r="BT2765" s="20">
        <v>82</v>
      </c>
      <c r="BV2765" s="20">
        <v>0.1</v>
      </c>
      <c r="BW2765" s="20">
        <v>0.14000000000000001</v>
      </c>
      <c r="BX2765" s="5">
        <v>9.9</v>
      </c>
      <c r="BY2765" s="20">
        <v>38</v>
      </c>
    </row>
    <row r="2766" spans="1:77" x14ac:dyDescent="0.2">
      <c r="A2766" s="2" t="s">
        <v>215</v>
      </c>
      <c r="B2766" s="3">
        <v>40343</v>
      </c>
      <c r="C2766" s="4">
        <v>24</v>
      </c>
      <c r="F2766" s="22"/>
      <c r="G2766" s="5">
        <v>0.09</v>
      </c>
      <c r="H2766" s="5">
        <v>0.01</v>
      </c>
      <c r="J2766" s="21"/>
      <c r="M2766" s="5">
        <v>0.31</v>
      </c>
      <c r="N2766" s="22"/>
      <c r="O2766" s="22"/>
      <c r="Q2766" s="22"/>
      <c r="S2766" s="5">
        <v>131</v>
      </c>
      <c r="T2766" s="5">
        <v>46</v>
      </c>
      <c r="U2766" s="22"/>
      <c r="V2766" s="5">
        <v>2.1</v>
      </c>
      <c r="W2766" s="5">
        <v>0.06</v>
      </c>
      <c r="AB2766" s="5">
        <v>25.04</v>
      </c>
      <c r="AC2766" s="22"/>
      <c r="AD2766" s="5">
        <v>0.93</v>
      </c>
      <c r="AE2766" s="5">
        <v>1.28</v>
      </c>
      <c r="AI2766" s="22"/>
      <c r="AJ2766" s="5">
        <v>79.8</v>
      </c>
      <c r="AN2766" s="5">
        <v>8.74</v>
      </c>
      <c r="AO2766" s="5">
        <v>6.0000000000000001E-3</v>
      </c>
      <c r="AT2766" s="5">
        <v>19.100000000000001</v>
      </c>
      <c r="AU2766" s="22"/>
      <c r="AV2766" s="5">
        <v>136.78</v>
      </c>
      <c r="AW2766" s="5">
        <v>7.5500000000000003E-3</v>
      </c>
      <c r="AX2766" s="5">
        <v>0.09</v>
      </c>
      <c r="AY2766" s="21"/>
      <c r="AZ2766" s="22"/>
      <c r="BA2766" s="5">
        <v>7.27</v>
      </c>
      <c r="BC2766" s="22"/>
      <c r="BE2766" s="22"/>
      <c r="BF2766" s="5">
        <v>9.42</v>
      </c>
      <c r="BH2766" s="5">
        <v>3.91</v>
      </c>
      <c r="BO2766" s="5">
        <v>38.1</v>
      </c>
      <c r="BQ2766" s="5">
        <v>8.2100000000000009</v>
      </c>
      <c r="BR2766" s="5">
        <v>8.1300000000000008</v>
      </c>
      <c r="BX2766" s="5">
        <v>9.9</v>
      </c>
      <c r="BY2766" s="22"/>
    </row>
    <row r="2767" spans="1:77" x14ac:dyDescent="0.2">
      <c r="A2767" s="2" t="s">
        <v>334</v>
      </c>
      <c r="B2767" s="3">
        <v>42156</v>
      </c>
      <c r="C2767" s="4">
        <v>25</v>
      </c>
      <c r="F2767" s="21"/>
      <c r="G2767" s="20">
        <v>0.78</v>
      </c>
      <c r="H2767" s="5">
        <v>0.06</v>
      </c>
      <c r="J2767" s="21"/>
      <c r="M2767" s="5">
        <v>1.06</v>
      </c>
      <c r="N2767" s="21"/>
      <c r="Q2767" s="21"/>
      <c r="S2767" s="5">
        <v>31.6</v>
      </c>
      <c r="T2767" s="5">
        <v>28</v>
      </c>
      <c r="U2767" s="21"/>
      <c r="V2767" s="5">
        <v>5.9</v>
      </c>
      <c r="W2767" s="5">
        <v>4.4800000000000004</v>
      </c>
      <c r="AB2767" s="5">
        <v>2.5</v>
      </c>
      <c r="AD2767" s="5">
        <v>2.54</v>
      </c>
      <c r="AE2767" s="5">
        <v>13.4</v>
      </c>
      <c r="AI2767" s="21"/>
      <c r="AJ2767" s="5">
        <v>42.1</v>
      </c>
      <c r="AN2767" s="5">
        <v>12.5</v>
      </c>
      <c r="AO2767" s="5">
        <v>0.08</v>
      </c>
      <c r="AT2767" s="5">
        <v>10.6</v>
      </c>
      <c r="AU2767" s="5">
        <v>40</v>
      </c>
      <c r="AV2767" s="5">
        <v>32.840000000000003</v>
      </c>
      <c r="AW2767" s="5">
        <v>7.5500000000000003E-3</v>
      </c>
      <c r="AX2767" s="5">
        <v>0.01</v>
      </c>
      <c r="AZ2767" s="22"/>
      <c r="BA2767" s="5">
        <v>5.12</v>
      </c>
      <c r="BC2767" s="21"/>
      <c r="BE2767" s="21"/>
      <c r="BF2767" s="20">
        <v>2.25</v>
      </c>
      <c r="BH2767" s="5">
        <v>0.11</v>
      </c>
      <c r="BI2767" s="21"/>
      <c r="BN2767" s="22"/>
      <c r="BO2767" s="5">
        <v>107</v>
      </c>
      <c r="BQ2767" s="5">
        <v>3.66</v>
      </c>
      <c r="BR2767" s="5">
        <v>3.75</v>
      </c>
      <c r="BX2767" s="5">
        <v>9</v>
      </c>
      <c r="BY2767" s="21"/>
    </row>
    <row r="2768" spans="1:77" x14ac:dyDescent="0.2">
      <c r="A2768" s="2" t="s">
        <v>263</v>
      </c>
      <c r="B2768" s="3">
        <v>40645</v>
      </c>
      <c r="C2768" s="4">
        <v>27</v>
      </c>
      <c r="F2768" s="22"/>
      <c r="G2768" s="5">
        <v>8.9999999999999993E-3</v>
      </c>
      <c r="H2768" s="5">
        <v>0.13</v>
      </c>
      <c r="J2768" s="5">
        <v>15</v>
      </c>
      <c r="M2768" s="5">
        <v>0.13</v>
      </c>
      <c r="N2768" s="21"/>
      <c r="Q2768" s="21"/>
      <c r="S2768" s="5">
        <v>370</v>
      </c>
      <c r="T2768" s="5">
        <v>35</v>
      </c>
      <c r="U2768" s="5">
        <v>7.2</v>
      </c>
      <c r="V2768" s="5">
        <v>2.2999999999999998</v>
      </c>
      <c r="W2768" s="5">
        <v>26.5</v>
      </c>
      <c r="AB2768" s="5">
        <v>1.45</v>
      </c>
      <c r="AD2768" s="5">
        <v>86.56</v>
      </c>
      <c r="AE2768" s="5">
        <v>1.96</v>
      </c>
      <c r="AI2768" s="21"/>
      <c r="AJ2768" s="5">
        <v>56.5</v>
      </c>
      <c r="AN2768" s="5">
        <v>19.600000000000001</v>
      </c>
      <c r="AO2768" s="5">
        <v>1.44</v>
      </c>
      <c r="AS2768" s="21"/>
      <c r="AT2768" s="5">
        <v>11.6</v>
      </c>
      <c r="AU2768" s="21"/>
      <c r="AV2768" s="5">
        <v>0.27</v>
      </c>
      <c r="AW2768" s="5">
        <v>7.5500000000000003E-3</v>
      </c>
      <c r="AX2768" s="5">
        <v>0.01</v>
      </c>
      <c r="AY2768" s="21"/>
      <c r="BA2768" s="5">
        <v>7.44</v>
      </c>
      <c r="BC2768" s="21"/>
      <c r="BE2768" s="22"/>
      <c r="BF2768" s="5">
        <v>0.21</v>
      </c>
      <c r="BH2768" s="5">
        <v>5.16</v>
      </c>
      <c r="BI2768" s="22"/>
      <c r="BO2768" s="5">
        <v>125</v>
      </c>
      <c r="BQ2768" s="5">
        <v>8.75</v>
      </c>
      <c r="BR2768" s="5">
        <v>22.12</v>
      </c>
      <c r="BS2768" s="21"/>
      <c r="BT2768" s="5">
        <v>50</v>
      </c>
      <c r="BV2768" s="21"/>
      <c r="BW2768" s="21"/>
      <c r="BX2768" s="5">
        <v>9.6</v>
      </c>
      <c r="BY2768" s="21"/>
    </row>
    <row r="2769" spans="1:77" x14ac:dyDescent="0.2">
      <c r="A2769" s="2" t="s">
        <v>296</v>
      </c>
      <c r="B2769" s="3">
        <v>40358</v>
      </c>
      <c r="C2769" s="4">
        <v>25</v>
      </c>
      <c r="F2769" s="22"/>
      <c r="G2769" s="5">
        <v>0.2</v>
      </c>
      <c r="H2769" s="5">
        <v>0.01</v>
      </c>
      <c r="J2769" s="21"/>
      <c r="M2769" s="5">
        <v>0.47</v>
      </c>
      <c r="N2769" s="22"/>
      <c r="O2769" s="22"/>
      <c r="Q2769" s="22"/>
      <c r="S2769" s="5">
        <v>67.599999999999994</v>
      </c>
      <c r="T2769" s="5">
        <v>40</v>
      </c>
      <c r="U2769" s="22"/>
      <c r="V2769" s="5">
        <v>8.3000000000000007</v>
      </c>
      <c r="W2769" s="5">
        <v>0.04</v>
      </c>
      <c r="AB2769" s="5">
        <v>2.13</v>
      </c>
      <c r="AD2769" s="5">
        <v>6.48</v>
      </c>
      <c r="AE2769" s="5">
        <v>23.9</v>
      </c>
      <c r="AI2769" s="20">
        <v>13</v>
      </c>
      <c r="AJ2769" s="5">
        <v>55.5</v>
      </c>
      <c r="AN2769" s="5">
        <v>7.01</v>
      </c>
      <c r="AO2769" s="5">
        <v>5.0000000000000001E-3</v>
      </c>
      <c r="AT2769" s="5">
        <v>21.9</v>
      </c>
      <c r="AU2769" s="22"/>
      <c r="AV2769" s="5">
        <v>108.45</v>
      </c>
      <c r="AW2769" s="5">
        <v>7.5500000000000003E-3</v>
      </c>
      <c r="AX2769" s="5">
        <v>0.06</v>
      </c>
      <c r="AY2769" s="22"/>
      <c r="AZ2769" s="22"/>
      <c r="BA2769" s="5">
        <v>6.55</v>
      </c>
      <c r="BC2769" s="22"/>
      <c r="BE2769" s="20">
        <v>2.2000000000000002</v>
      </c>
      <c r="BF2769" s="21"/>
      <c r="BH2769" s="5">
        <v>1.55</v>
      </c>
      <c r="BI2769" s="22"/>
      <c r="BO2769" s="5">
        <v>36.6</v>
      </c>
      <c r="BQ2769" s="5">
        <v>5.19</v>
      </c>
      <c r="BR2769" s="5">
        <v>5.54</v>
      </c>
      <c r="BT2769" s="21"/>
      <c r="BX2769" s="5">
        <v>11</v>
      </c>
      <c r="BY2769" s="22"/>
    </row>
    <row r="2770" spans="1:77" x14ac:dyDescent="0.2">
      <c r="A2770" s="2" t="s">
        <v>212</v>
      </c>
      <c r="B2770" s="3">
        <v>41528</v>
      </c>
      <c r="C2770" s="4">
        <v>25</v>
      </c>
      <c r="F2770" s="22"/>
      <c r="G2770" s="5">
        <v>8.9999999999999993E-3</v>
      </c>
      <c r="H2770" s="5">
        <v>0.1</v>
      </c>
      <c r="J2770" s="21"/>
      <c r="M2770" s="5">
        <v>0.7</v>
      </c>
      <c r="N2770" s="22"/>
      <c r="O2770" s="22"/>
      <c r="Q2770" s="22"/>
      <c r="S2770" s="5">
        <v>150</v>
      </c>
      <c r="T2770" s="5">
        <v>36</v>
      </c>
      <c r="U2770" s="22"/>
      <c r="V2770" s="5">
        <v>1.8</v>
      </c>
      <c r="W2770" s="5">
        <v>0.01</v>
      </c>
      <c r="AB2770" s="5">
        <v>7.14</v>
      </c>
      <c r="AD2770" s="5">
        <v>0.77</v>
      </c>
      <c r="AE2770" s="5">
        <v>1.49</v>
      </c>
      <c r="AI2770" s="22"/>
      <c r="AJ2770" s="5">
        <v>85.4</v>
      </c>
      <c r="AN2770" s="5">
        <v>13.7</v>
      </c>
      <c r="AO2770" s="5">
        <v>0.02</v>
      </c>
      <c r="AT2770" s="5">
        <v>11.3</v>
      </c>
      <c r="AU2770" s="22"/>
      <c r="AV2770" s="5">
        <v>7.52</v>
      </c>
      <c r="AW2770" s="5">
        <v>7.5500000000000003E-3</v>
      </c>
      <c r="AX2770" s="5">
        <v>0.04</v>
      </c>
      <c r="AY2770" s="20">
        <v>0.02</v>
      </c>
      <c r="AZ2770" s="22"/>
      <c r="BA2770" s="5">
        <v>7.19</v>
      </c>
      <c r="BC2770" s="22"/>
      <c r="BE2770" s="22"/>
      <c r="BF2770" s="5">
        <v>0.42</v>
      </c>
      <c r="BH2770" s="5">
        <v>6.11</v>
      </c>
      <c r="BI2770" s="22"/>
      <c r="BO2770" s="5">
        <v>88</v>
      </c>
      <c r="BQ2770" s="5">
        <v>9.08</v>
      </c>
      <c r="BR2770" s="5">
        <v>9.15</v>
      </c>
      <c r="BX2770" s="5">
        <v>9.6999999999999993</v>
      </c>
      <c r="BY2770" s="22"/>
    </row>
    <row r="2771" spans="1:77" x14ac:dyDescent="0.2">
      <c r="A2771" s="2" t="s">
        <v>329</v>
      </c>
      <c r="B2771" s="3">
        <v>37754</v>
      </c>
      <c r="C2771" s="4">
        <v>32</v>
      </c>
      <c r="F2771" s="20">
        <v>0.03</v>
      </c>
      <c r="G2771" s="5">
        <v>0.02</v>
      </c>
      <c r="H2771" s="5">
        <v>0.01</v>
      </c>
      <c r="J2771" s="20">
        <v>0.2</v>
      </c>
      <c r="M2771" s="5">
        <v>0.65</v>
      </c>
      <c r="N2771" s="20">
        <v>0.2</v>
      </c>
      <c r="O2771" s="20">
        <v>10</v>
      </c>
      <c r="Q2771" s="20">
        <v>0.09</v>
      </c>
      <c r="S2771" s="5">
        <v>91.2</v>
      </c>
      <c r="T2771" s="5">
        <v>26</v>
      </c>
      <c r="U2771" s="20">
        <v>0.3</v>
      </c>
      <c r="V2771" s="5">
        <v>4.0999999999999996</v>
      </c>
      <c r="W2771" s="5">
        <v>0.03</v>
      </c>
      <c r="AB2771" s="5">
        <v>2.1800000000000002</v>
      </c>
      <c r="AD2771" s="21"/>
      <c r="AE2771" s="5">
        <v>7.9</v>
      </c>
      <c r="AI2771" s="20">
        <v>1.7</v>
      </c>
      <c r="AJ2771" s="5">
        <v>59</v>
      </c>
      <c r="AN2771" s="5">
        <v>8.3800000000000008</v>
      </c>
      <c r="AO2771" s="5">
        <v>8.0000000000000002E-3</v>
      </c>
      <c r="AT2771" s="5">
        <v>11.1</v>
      </c>
      <c r="AU2771" s="20">
        <v>2.6</v>
      </c>
      <c r="AV2771" s="5">
        <v>42.58</v>
      </c>
      <c r="AW2771" s="5">
        <v>7.5500000000000003E-3</v>
      </c>
      <c r="AX2771" s="5">
        <v>0.01</v>
      </c>
      <c r="AZ2771" s="20">
        <v>0.01</v>
      </c>
      <c r="BA2771" s="5">
        <v>6.7</v>
      </c>
      <c r="BC2771" s="20">
        <v>3.8999999999999998E-3</v>
      </c>
      <c r="BE2771" s="20">
        <v>2.4</v>
      </c>
      <c r="BF2771" s="21"/>
      <c r="BH2771" s="5">
        <v>3.36</v>
      </c>
      <c r="BN2771" s="22"/>
      <c r="BO2771" s="5">
        <v>62.3</v>
      </c>
      <c r="BQ2771" s="21"/>
      <c r="BR2771" s="21"/>
      <c r="BX2771" s="5">
        <v>7.1</v>
      </c>
      <c r="BY2771" s="20">
        <v>17</v>
      </c>
    </row>
    <row r="2772" spans="1:77" x14ac:dyDescent="0.2">
      <c r="A2772" s="2" t="s">
        <v>306</v>
      </c>
      <c r="B2772" s="3">
        <v>41199</v>
      </c>
      <c r="C2772" s="4">
        <v>38</v>
      </c>
      <c r="F2772" s="22"/>
      <c r="G2772" s="5">
        <v>0.02</v>
      </c>
      <c r="H2772" s="5">
        <v>0.2</v>
      </c>
      <c r="J2772" s="5">
        <v>7.2</v>
      </c>
      <c r="M2772" s="5">
        <v>0.81</v>
      </c>
      <c r="N2772" s="5">
        <v>0.2</v>
      </c>
      <c r="Q2772" s="5">
        <v>0.04</v>
      </c>
      <c r="S2772" s="5">
        <v>86.9</v>
      </c>
      <c r="T2772" s="5">
        <v>40</v>
      </c>
      <c r="U2772" s="5">
        <v>1</v>
      </c>
      <c r="V2772" s="5">
        <v>3.6</v>
      </c>
      <c r="W2772" s="5">
        <v>1.38</v>
      </c>
      <c r="AB2772" s="5">
        <v>2.91</v>
      </c>
      <c r="AD2772" s="5">
        <v>5.99</v>
      </c>
      <c r="AE2772" s="5">
        <v>4.28</v>
      </c>
      <c r="AI2772" s="5">
        <v>1</v>
      </c>
      <c r="AJ2772" s="5">
        <v>51.6</v>
      </c>
      <c r="AN2772" s="5">
        <v>5.54</v>
      </c>
      <c r="AO2772" s="5">
        <v>0.15</v>
      </c>
      <c r="AS2772" s="20">
        <v>0.94</v>
      </c>
      <c r="AT2772" s="5">
        <v>17.600000000000001</v>
      </c>
      <c r="AU2772" s="5">
        <v>1</v>
      </c>
      <c r="AV2772" s="5">
        <v>10</v>
      </c>
      <c r="AW2772" s="5">
        <v>7.5500000000000003E-3</v>
      </c>
      <c r="AX2772" s="5">
        <v>0.21</v>
      </c>
      <c r="AY2772" s="20">
        <v>0.17</v>
      </c>
      <c r="BA2772" s="5">
        <v>6.86</v>
      </c>
      <c r="BC2772" s="5">
        <v>1.4E-3</v>
      </c>
      <c r="BE2772" s="22"/>
      <c r="BF2772" s="5">
        <v>1.1200000000000001</v>
      </c>
      <c r="BH2772" s="5">
        <v>3.28</v>
      </c>
      <c r="BI2772" s="22"/>
      <c r="BO2772" s="5">
        <v>40.799999999999997</v>
      </c>
      <c r="BQ2772" s="20">
        <v>5.43</v>
      </c>
      <c r="BR2772" s="20">
        <v>5.76</v>
      </c>
      <c r="BS2772" s="20">
        <v>0.2</v>
      </c>
      <c r="BT2772" s="20">
        <v>46</v>
      </c>
      <c r="BV2772" s="20">
        <v>0.35</v>
      </c>
      <c r="BW2772" s="5">
        <v>0.8</v>
      </c>
      <c r="BX2772" s="5">
        <v>12.6</v>
      </c>
      <c r="BY2772" s="5">
        <v>7</v>
      </c>
    </row>
    <row r="2773" spans="1:77" x14ac:dyDescent="0.2">
      <c r="A2773" s="2" t="s">
        <v>202</v>
      </c>
      <c r="B2773" s="3">
        <v>40059</v>
      </c>
      <c r="C2773" s="4">
        <v>31</v>
      </c>
      <c r="F2773" s="22"/>
      <c r="G2773" s="5">
        <v>4.0000000000000001E-3</v>
      </c>
      <c r="H2773" s="5">
        <v>0.02</v>
      </c>
      <c r="J2773" s="5">
        <v>1.3</v>
      </c>
      <c r="M2773" s="5">
        <v>0.56000000000000005</v>
      </c>
      <c r="N2773" s="5">
        <v>0.2</v>
      </c>
      <c r="Q2773" s="5">
        <v>0.02</v>
      </c>
      <c r="S2773" s="5">
        <v>151</v>
      </c>
      <c r="T2773" s="5">
        <v>60</v>
      </c>
      <c r="U2773" s="5">
        <v>1.9</v>
      </c>
      <c r="V2773" s="5">
        <v>1.5</v>
      </c>
      <c r="W2773" s="5">
        <v>2.5</v>
      </c>
      <c r="AB2773" s="5">
        <v>6.82</v>
      </c>
      <c r="AC2773" s="21"/>
      <c r="AD2773" s="5">
        <v>0.09</v>
      </c>
      <c r="AE2773" s="5">
        <v>1.2</v>
      </c>
      <c r="AI2773" s="5">
        <v>0.5</v>
      </c>
      <c r="AJ2773" s="5">
        <v>84.7</v>
      </c>
      <c r="AN2773" s="5">
        <v>7.17</v>
      </c>
      <c r="AO2773" s="5">
        <v>0.28000000000000003</v>
      </c>
      <c r="AT2773" s="5">
        <v>21</v>
      </c>
      <c r="AU2773" s="5">
        <v>0.5</v>
      </c>
      <c r="AV2773" s="5">
        <v>0.22</v>
      </c>
      <c r="AW2773" s="5">
        <v>7.5500000000000003E-3</v>
      </c>
      <c r="AX2773" s="5">
        <v>0.15</v>
      </c>
      <c r="BA2773" s="5">
        <v>7.16</v>
      </c>
      <c r="BC2773" s="5">
        <v>1E-3</v>
      </c>
      <c r="BE2773" s="22"/>
      <c r="BF2773" s="5">
        <v>0.21</v>
      </c>
      <c r="BH2773" s="5">
        <v>5.01</v>
      </c>
      <c r="BO2773" s="5">
        <v>121</v>
      </c>
      <c r="BQ2773" s="21"/>
      <c r="BR2773" s="21"/>
      <c r="BW2773" s="20">
        <v>0.5</v>
      </c>
      <c r="BX2773" s="5">
        <v>9.6999999999999993</v>
      </c>
      <c r="BY2773" s="5">
        <v>0.5</v>
      </c>
    </row>
    <row r="2774" spans="1:77" x14ac:dyDescent="0.2">
      <c r="A2774" s="2" t="s">
        <v>202</v>
      </c>
      <c r="B2774" s="3">
        <v>41585</v>
      </c>
      <c r="C2774" s="4">
        <v>25</v>
      </c>
      <c r="F2774" s="21"/>
      <c r="G2774" s="5">
        <v>3.0000000000000001E-3</v>
      </c>
      <c r="H2774" s="5">
        <v>0.02</v>
      </c>
      <c r="J2774" s="21"/>
      <c r="M2774" s="20">
        <v>0.67</v>
      </c>
      <c r="N2774" s="21"/>
      <c r="Q2774" s="21"/>
      <c r="S2774" s="20">
        <v>156</v>
      </c>
      <c r="T2774" s="5">
        <v>41</v>
      </c>
      <c r="U2774" s="21"/>
      <c r="V2774" s="5">
        <v>1.5</v>
      </c>
      <c r="W2774" s="5">
        <v>2.97</v>
      </c>
      <c r="AB2774" s="5">
        <v>6.75</v>
      </c>
      <c r="AD2774" s="20">
        <v>2.5</v>
      </c>
      <c r="AE2774" s="20">
        <v>1.25</v>
      </c>
      <c r="AI2774" s="21"/>
      <c r="AJ2774" s="5">
        <v>86.7</v>
      </c>
      <c r="AN2774" s="5">
        <v>7.73</v>
      </c>
      <c r="AO2774" s="5">
        <v>0.34</v>
      </c>
      <c r="AT2774" s="20">
        <v>22.9</v>
      </c>
      <c r="AU2774" s="21"/>
      <c r="AV2774" s="5">
        <v>0.22</v>
      </c>
      <c r="AW2774" s="5">
        <v>7.5500000000000003E-3</v>
      </c>
      <c r="AX2774" s="5">
        <v>0.01</v>
      </c>
      <c r="AY2774" s="20">
        <v>0.02</v>
      </c>
      <c r="AZ2774" s="21"/>
      <c r="BA2774" s="5">
        <v>7.17</v>
      </c>
      <c r="BC2774" s="21"/>
      <c r="BE2774" s="21"/>
      <c r="BF2774" s="20">
        <v>0.1</v>
      </c>
      <c r="BH2774" s="20">
        <v>5.73</v>
      </c>
      <c r="BI2774" s="22"/>
      <c r="BO2774" s="5">
        <v>120</v>
      </c>
      <c r="BQ2774" s="20">
        <v>9.3800000000000008</v>
      </c>
      <c r="BR2774" s="20">
        <v>9.6199999999999992</v>
      </c>
      <c r="BX2774" s="5">
        <v>9.6999999999999993</v>
      </c>
      <c r="BY2774" s="21"/>
    </row>
    <row r="2775" spans="1:77" x14ac:dyDescent="0.2">
      <c r="A2775" s="2" t="s">
        <v>368</v>
      </c>
      <c r="B2775" s="3">
        <v>41064</v>
      </c>
      <c r="C2775" s="4">
        <v>29</v>
      </c>
      <c r="F2775" s="21"/>
      <c r="G2775" s="20">
        <v>0.28999999999999998</v>
      </c>
      <c r="H2775" s="5">
        <v>0.04</v>
      </c>
      <c r="J2775" s="21"/>
      <c r="M2775" s="5">
        <v>1.73</v>
      </c>
      <c r="N2775" s="21"/>
      <c r="Q2775" s="21"/>
      <c r="S2775" s="5">
        <v>31.4</v>
      </c>
      <c r="T2775" s="5">
        <v>39</v>
      </c>
      <c r="U2775" s="21"/>
      <c r="V2775" s="5">
        <v>11</v>
      </c>
      <c r="W2775" s="5">
        <v>0.04</v>
      </c>
      <c r="AB2775" s="20">
        <v>1.18</v>
      </c>
      <c r="AD2775" s="5">
        <v>5.93</v>
      </c>
      <c r="AE2775" s="5">
        <v>11.5</v>
      </c>
      <c r="AI2775" s="21"/>
      <c r="AJ2775" s="5">
        <v>35.9</v>
      </c>
      <c r="AN2775" s="5">
        <v>4.6900000000000004</v>
      </c>
      <c r="AO2775" s="5">
        <v>1.1100000000000001</v>
      </c>
      <c r="AT2775" s="5">
        <v>18.899999999999999</v>
      </c>
      <c r="AU2775" s="21"/>
      <c r="AV2775" s="5">
        <v>52.23</v>
      </c>
      <c r="AW2775" s="5">
        <v>7.5500000000000003E-3</v>
      </c>
      <c r="AX2775" s="5">
        <v>0.01</v>
      </c>
      <c r="AY2775" s="20">
        <v>0.02</v>
      </c>
      <c r="BA2775" s="5">
        <v>5.54</v>
      </c>
      <c r="BC2775" s="21"/>
      <c r="BE2775" s="21"/>
      <c r="BF2775" s="20">
        <v>2.78</v>
      </c>
      <c r="BH2775" s="5">
        <v>0.55000000000000004</v>
      </c>
      <c r="BI2775" s="22"/>
      <c r="BO2775" s="5">
        <v>22.7</v>
      </c>
      <c r="BQ2775" s="5">
        <v>2.97</v>
      </c>
      <c r="BR2775" s="5">
        <v>3.15</v>
      </c>
      <c r="BS2775" s="20">
        <v>0.2</v>
      </c>
      <c r="BT2775" s="20">
        <v>22</v>
      </c>
      <c r="BV2775" s="20">
        <v>0.1</v>
      </c>
      <c r="BX2775" s="5">
        <v>8.8000000000000007</v>
      </c>
      <c r="BY2775" s="5">
        <v>71</v>
      </c>
    </row>
    <row r="2776" spans="1:77" x14ac:dyDescent="0.2">
      <c r="A2776" s="2" t="s">
        <v>335</v>
      </c>
      <c r="B2776" s="3">
        <v>37201</v>
      </c>
      <c r="C2776" s="4">
        <v>24</v>
      </c>
      <c r="F2776" s="5">
        <v>1.1000000000000001</v>
      </c>
      <c r="G2776" s="20">
        <v>1.03</v>
      </c>
      <c r="H2776" s="5">
        <v>0.11</v>
      </c>
      <c r="J2776" s="21"/>
      <c r="M2776" s="5">
        <v>0.93</v>
      </c>
      <c r="N2776" s="21"/>
      <c r="O2776" s="20">
        <v>24</v>
      </c>
      <c r="Q2776" s="21"/>
      <c r="S2776" s="5">
        <v>30.2</v>
      </c>
      <c r="T2776" s="5">
        <v>21</v>
      </c>
      <c r="U2776" s="21"/>
      <c r="V2776" s="5">
        <v>5.6</v>
      </c>
      <c r="W2776" s="5">
        <v>6.05</v>
      </c>
      <c r="AB2776" s="5">
        <v>1.67</v>
      </c>
      <c r="AC2776" s="22"/>
      <c r="AD2776" s="21"/>
      <c r="AE2776" s="5">
        <v>14.8</v>
      </c>
      <c r="AI2776" s="21"/>
      <c r="AJ2776" s="5">
        <v>36.1</v>
      </c>
      <c r="AN2776" s="5">
        <v>4.92</v>
      </c>
      <c r="AO2776" s="5">
        <v>0.03</v>
      </c>
      <c r="AT2776" s="5">
        <v>8.34</v>
      </c>
      <c r="AU2776" s="21"/>
      <c r="AV2776" s="5">
        <v>51.43</v>
      </c>
      <c r="AW2776" s="5">
        <v>7.5500000000000003E-3</v>
      </c>
      <c r="AX2776" s="5">
        <v>0.01</v>
      </c>
      <c r="AY2776" s="22"/>
      <c r="AZ2776" s="20">
        <v>5.0000000000000001E-3</v>
      </c>
      <c r="BA2776" s="5">
        <v>4.5999999999999996</v>
      </c>
      <c r="BC2776" s="21"/>
      <c r="BE2776" s="5">
        <v>3.8</v>
      </c>
      <c r="BF2776" s="22"/>
      <c r="BH2776" s="5">
        <v>0.06</v>
      </c>
      <c r="BI2776" s="21"/>
      <c r="BO2776" s="5">
        <v>74.7</v>
      </c>
      <c r="BQ2776" s="21"/>
      <c r="BR2776" s="21"/>
      <c r="BS2776" s="22"/>
      <c r="BT2776" s="22"/>
      <c r="BV2776" s="22"/>
      <c r="BX2776" s="5">
        <v>12</v>
      </c>
      <c r="BY2776" s="21"/>
    </row>
    <row r="2777" spans="1:77" x14ac:dyDescent="0.2">
      <c r="A2777" s="2" t="s">
        <v>401</v>
      </c>
      <c r="B2777" s="3">
        <v>41232</v>
      </c>
      <c r="C2777" s="4">
        <v>38</v>
      </c>
      <c r="F2777" s="21"/>
      <c r="G2777" s="20">
        <v>0.03</v>
      </c>
      <c r="H2777" s="5">
        <v>0.01</v>
      </c>
      <c r="J2777" s="5">
        <v>0.2</v>
      </c>
      <c r="M2777" s="5">
        <v>0.54</v>
      </c>
      <c r="N2777" s="5">
        <v>0.2</v>
      </c>
      <c r="O2777" s="22"/>
      <c r="Q2777" s="5">
        <v>0.08</v>
      </c>
      <c r="S2777" s="5">
        <v>35.799999999999997</v>
      </c>
      <c r="T2777" s="5">
        <v>22</v>
      </c>
      <c r="U2777" s="5">
        <v>0.8</v>
      </c>
      <c r="V2777" s="5">
        <v>1.8</v>
      </c>
      <c r="W2777" s="5">
        <v>0.08</v>
      </c>
      <c r="AB2777" s="5">
        <v>8.42</v>
      </c>
      <c r="AD2777" s="20">
        <v>9.9700000000000006</v>
      </c>
      <c r="AE2777" s="5">
        <v>2.83</v>
      </c>
      <c r="AI2777" s="5">
        <v>0.5</v>
      </c>
      <c r="AJ2777" s="5">
        <v>35.6</v>
      </c>
      <c r="AN2777" s="5">
        <v>6.59</v>
      </c>
      <c r="AO2777" s="5">
        <v>0.04</v>
      </c>
      <c r="AS2777" s="20">
        <v>0.35</v>
      </c>
      <c r="AT2777" s="5">
        <v>9.85</v>
      </c>
      <c r="AU2777" s="5">
        <v>0.8</v>
      </c>
      <c r="AV2777" s="5">
        <v>84.55</v>
      </c>
      <c r="AW2777" s="5">
        <v>7.5500000000000003E-3</v>
      </c>
      <c r="AX2777" s="5">
        <v>0.01</v>
      </c>
      <c r="AY2777" s="20">
        <v>0.02</v>
      </c>
      <c r="AZ2777" s="22"/>
      <c r="BA2777" s="5">
        <v>6.31</v>
      </c>
      <c r="BC2777" s="20">
        <v>1.6999999999999999E-3</v>
      </c>
      <c r="BE2777" s="21"/>
      <c r="BF2777" s="20">
        <v>6.91</v>
      </c>
      <c r="BH2777" s="5">
        <v>0.75</v>
      </c>
      <c r="BO2777" s="5">
        <v>19.399999999999999</v>
      </c>
      <c r="BQ2777" s="20">
        <v>3.14</v>
      </c>
      <c r="BR2777" s="20">
        <v>2.84</v>
      </c>
      <c r="BS2777" s="20">
        <v>0.2</v>
      </c>
      <c r="BT2777" s="20">
        <v>3.3</v>
      </c>
      <c r="BV2777" s="20">
        <v>0.15</v>
      </c>
      <c r="BW2777" s="20">
        <v>0.38</v>
      </c>
      <c r="BX2777" s="5">
        <v>11</v>
      </c>
      <c r="BY2777" s="5">
        <v>2.4</v>
      </c>
    </row>
    <row r="2778" spans="1:77" x14ac:dyDescent="0.2">
      <c r="A2778" s="2" t="s">
        <v>208</v>
      </c>
      <c r="B2778" s="3">
        <v>41599</v>
      </c>
      <c r="C2778" s="4">
        <v>32</v>
      </c>
      <c r="F2778" s="22"/>
      <c r="G2778" s="5">
        <v>6.0000000000000001E-3</v>
      </c>
      <c r="H2778" s="5">
        <v>0.16</v>
      </c>
      <c r="J2778" s="5">
        <v>4.8</v>
      </c>
      <c r="M2778" s="5">
        <v>0.57999999999999996</v>
      </c>
      <c r="N2778" s="5">
        <v>0.2</v>
      </c>
      <c r="Q2778" s="5">
        <v>0.02</v>
      </c>
      <c r="S2778" s="5">
        <v>126</v>
      </c>
      <c r="T2778" s="5">
        <v>43</v>
      </c>
      <c r="U2778" s="5">
        <v>0.3</v>
      </c>
      <c r="V2778" s="5">
        <v>2.2999999999999998</v>
      </c>
      <c r="W2778" s="5">
        <v>4.37</v>
      </c>
      <c r="AB2778" s="5">
        <v>2.4500000000000002</v>
      </c>
      <c r="AC2778" s="21"/>
      <c r="AD2778" s="5">
        <v>6.92</v>
      </c>
      <c r="AE2778" s="5">
        <v>2.0299999999999998</v>
      </c>
      <c r="AI2778" s="5">
        <v>0.5</v>
      </c>
      <c r="AJ2778" s="5">
        <v>72.7</v>
      </c>
      <c r="AN2778" s="5">
        <v>7.77</v>
      </c>
      <c r="AO2778" s="5">
        <v>0.33</v>
      </c>
      <c r="AT2778" s="5">
        <v>23.3</v>
      </c>
      <c r="AU2778" s="5">
        <v>0.5</v>
      </c>
      <c r="AV2778" s="5">
        <v>0.22</v>
      </c>
      <c r="AW2778" s="5">
        <v>7.5500000000000003E-3</v>
      </c>
      <c r="AX2778" s="5">
        <v>0.01</v>
      </c>
      <c r="BA2778" s="5">
        <v>7.24</v>
      </c>
      <c r="BC2778" s="5">
        <v>1E-3</v>
      </c>
      <c r="BE2778" s="22"/>
      <c r="BF2778" s="5">
        <v>0.19</v>
      </c>
      <c r="BH2778" s="5">
        <v>6.23</v>
      </c>
      <c r="BI2778" s="22"/>
      <c r="BO2778" s="5">
        <v>12.2</v>
      </c>
      <c r="BQ2778" s="5">
        <v>7.7</v>
      </c>
      <c r="BR2778" s="5">
        <v>8.25</v>
      </c>
      <c r="BX2778" s="5">
        <v>9.8000000000000007</v>
      </c>
      <c r="BY2778" s="5">
        <v>3.8</v>
      </c>
    </row>
    <row r="2779" spans="1:77" x14ac:dyDescent="0.2">
      <c r="A2779" s="2" t="s">
        <v>367</v>
      </c>
      <c r="B2779" s="3">
        <v>40281</v>
      </c>
      <c r="C2779" s="4">
        <v>24</v>
      </c>
      <c r="F2779" s="21"/>
      <c r="G2779" s="20">
        <v>1.75</v>
      </c>
      <c r="H2779" s="5">
        <v>0.02</v>
      </c>
      <c r="J2779" s="21"/>
      <c r="M2779" s="5">
        <v>0.49</v>
      </c>
      <c r="N2779" s="21"/>
      <c r="Q2779" s="21"/>
      <c r="S2779" s="5">
        <v>17.3</v>
      </c>
      <c r="T2779" s="5">
        <v>18</v>
      </c>
      <c r="U2779" s="21"/>
      <c r="V2779" s="5">
        <v>26</v>
      </c>
      <c r="W2779" s="5">
        <v>0.11</v>
      </c>
      <c r="AB2779" s="5">
        <v>0.96</v>
      </c>
      <c r="AD2779" s="5">
        <v>4</v>
      </c>
      <c r="AE2779" s="5">
        <v>3.22</v>
      </c>
      <c r="AI2779" s="21"/>
      <c r="AJ2779" s="5">
        <v>15.57</v>
      </c>
      <c r="AN2779" s="5">
        <v>1.45</v>
      </c>
      <c r="AO2779" s="5">
        <v>6.0000000000000001E-3</v>
      </c>
      <c r="AT2779" s="5">
        <v>11.5</v>
      </c>
      <c r="AU2779" s="21"/>
      <c r="AV2779" s="5">
        <v>13.72</v>
      </c>
      <c r="AW2779" s="5">
        <v>7.5500000000000003E-3</v>
      </c>
      <c r="AX2779" s="5">
        <v>0.02</v>
      </c>
      <c r="AY2779" s="22"/>
      <c r="BA2779" s="5">
        <v>5.92</v>
      </c>
      <c r="BC2779" s="21"/>
      <c r="BE2779" s="21"/>
      <c r="BF2779" s="20">
        <v>10.14</v>
      </c>
      <c r="BH2779" s="5">
        <v>0.45</v>
      </c>
      <c r="BI2779" s="21"/>
      <c r="BO2779" s="5">
        <v>24.9</v>
      </c>
      <c r="BQ2779" s="5">
        <v>1.7</v>
      </c>
      <c r="BR2779" s="5">
        <v>1.77</v>
      </c>
      <c r="BX2779" s="5">
        <v>7.3</v>
      </c>
      <c r="BY2779" s="21"/>
    </row>
    <row r="2780" spans="1:77" x14ac:dyDescent="0.2">
      <c r="A2780" s="2" t="s">
        <v>316</v>
      </c>
      <c r="B2780" s="3">
        <v>40868</v>
      </c>
      <c r="C2780" s="4">
        <v>28</v>
      </c>
      <c r="F2780" s="21"/>
      <c r="G2780" s="20">
        <v>1.43</v>
      </c>
      <c r="H2780" s="5">
        <v>0.43</v>
      </c>
      <c r="J2780" s="20">
        <v>8.1999999999999993</v>
      </c>
      <c r="M2780" s="5">
        <v>2.13</v>
      </c>
      <c r="N2780" s="22"/>
      <c r="Q2780" s="22"/>
      <c r="S2780" s="5">
        <v>18.600000000000001</v>
      </c>
      <c r="T2780" s="5">
        <v>73</v>
      </c>
      <c r="U2780" s="20">
        <v>1.8</v>
      </c>
      <c r="V2780" s="5">
        <v>35</v>
      </c>
      <c r="W2780" s="5">
        <v>2.0299999999999998</v>
      </c>
      <c r="AB2780" s="20">
        <v>1.82</v>
      </c>
      <c r="AD2780" s="5">
        <v>15.59</v>
      </c>
      <c r="AE2780" s="5">
        <v>13.4</v>
      </c>
      <c r="AI2780" s="22"/>
      <c r="AJ2780" s="5">
        <v>39.200000000000003</v>
      </c>
      <c r="AN2780" s="5">
        <v>3.93</v>
      </c>
      <c r="AO2780" s="5">
        <v>0.1</v>
      </c>
      <c r="AT2780" s="5">
        <v>47.5</v>
      </c>
      <c r="AU2780" s="20">
        <v>0.5</v>
      </c>
      <c r="AV2780" s="5">
        <v>0.22</v>
      </c>
      <c r="AW2780" s="5">
        <v>7.2300000000000003E-3</v>
      </c>
      <c r="AX2780" s="5">
        <v>0.03</v>
      </c>
      <c r="AY2780" s="22"/>
      <c r="BA2780" s="5">
        <v>5.32</v>
      </c>
      <c r="BC2780" s="22"/>
      <c r="BE2780" s="21"/>
      <c r="BF2780" s="20">
        <v>0.17</v>
      </c>
      <c r="BH2780" s="5">
        <v>0.41</v>
      </c>
      <c r="BO2780" s="5">
        <v>44.1</v>
      </c>
      <c r="BQ2780" s="5">
        <v>3.39</v>
      </c>
      <c r="BR2780" s="5">
        <v>3.96</v>
      </c>
      <c r="BT2780" s="20">
        <v>33</v>
      </c>
      <c r="BW2780" s="22"/>
      <c r="BX2780" s="5">
        <v>11.8</v>
      </c>
      <c r="BY2780" s="22"/>
    </row>
    <row r="2781" spans="1:77" x14ac:dyDescent="0.2">
      <c r="A2781" s="2" t="s">
        <v>320</v>
      </c>
      <c r="B2781" s="3">
        <v>41906</v>
      </c>
      <c r="C2781" s="4">
        <v>26</v>
      </c>
      <c r="G2781" s="5">
        <v>0.01</v>
      </c>
      <c r="H2781" s="5">
        <v>0.11</v>
      </c>
      <c r="J2781" s="5">
        <v>2.9</v>
      </c>
      <c r="M2781" s="5">
        <v>0.51</v>
      </c>
      <c r="N2781" s="21"/>
      <c r="Q2781" s="21"/>
      <c r="S2781" s="5">
        <v>75.099999999999994</v>
      </c>
      <c r="T2781" s="5">
        <v>40</v>
      </c>
      <c r="U2781" s="21"/>
      <c r="V2781" s="5">
        <v>5.5</v>
      </c>
      <c r="W2781" s="5">
        <v>2.82</v>
      </c>
      <c r="AB2781" s="5">
        <v>3.98</v>
      </c>
      <c r="AD2781" s="5">
        <v>2.76</v>
      </c>
      <c r="AE2781" s="5">
        <v>13.8</v>
      </c>
      <c r="AI2781" s="21"/>
      <c r="AJ2781" s="5">
        <v>50.7</v>
      </c>
      <c r="AN2781" s="5">
        <v>5.82</v>
      </c>
      <c r="AO2781" s="5">
        <v>0.25</v>
      </c>
      <c r="AS2781" s="21"/>
      <c r="AT2781" s="5">
        <v>12</v>
      </c>
      <c r="AU2781" s="21"/>
      <c r="AV2781" s="5">
        <v>0.33</v>
      </c>
      <c r="AW2781" s="5">
        <v>7.2300000000000003E-3</v>
      </c>
      <c r="AX2781" s="5">
        <v>0.15</v>
      </c>
      <c r="AY2781" s="5">
        <v>0.12</v>
      </c>
      <c r="BA2781" s="5">
        <v>6.76</v>
      </c>
      <c r="BC2781" s="21"/>
      <c r="BF2781" s="5">
        <v>0.22</v>
      </c>
      <c r="BH2781" s="5">
        <v>1.74</v>
      </c>
      <c r="BO2781" s="5">
        <v>108</v>
      </c>
      <c r="BQ2781" s="5">
        <v>5.13</v>
      </c>
      <c r="BR2781" s="5">
        <v>5.27</v>
      </c>
      <c r="BS2781" s="21"/>
      <c r="BT2781" s="21"/>
      <c r="BV2781" s="21"/>
      <c r="BW2781" s="21"/>
      <c r="BX2781" s="5">
        <v>10</v>
      </c>
      <c r="BY2781" s="21"/>
    </row>
    <row r="2782" spans="1:77" x14ac:dyDescent="0.2">
      <c r="A2782" s="2" t="s">
        <v>156</v>
      </c>
      <c r="B2782" s="3">
        <v>40547</v>
      </c>
      <c r="C2782" s="4">
        <v>33</v>
      </c>
      <c r="G2782" s="21"/>
      <c r="H2782" s="5">
        <v>0.37</v>
      </c>
      <c r="J2782" s="20">
        <v>0.2</v>
      </c>
      <c r="M2782" s="5">
        <v>0.61</v>
      </c>
      <c r="N2782" s="20">
        <v>0.2</v>
      </c>
      <c r="Q2782" s="20">
        <v>0.02</v>
      </c>
      <c r="S2782" s="5">
        <v>108</v>
      </c>
      <c r="T2782" s="5">
        <v>65</v>
      </c>
      <c r="U2782" s="20">
        <v>0.2</v>
      </c>
      <c r="V2782" s="5">
        <v>5.4</v>
      </c>
      <c r="W2782" s="5">
        <v>8.23</v>
      </c>
      <c r="AB2782" s="5">
        <v>3.02</v>
      </c>
      <c r="AC2782" s="22"/>
      <c r="AD2782" s="5">
        <v>1.95</v>
      </c>
      <c r="AE2782" s="5">
        <v>1.23</v>
      </c>
      <c r="AI2782" s="20">
        <v>0.5</v>
      </c>
      <c r="AJ2782" s="5">
        <v>69</v>
      </c>
      <c r="AN2782" s="5">
        <v>4.59</v>
      </c>
      <c r="AO2782" s="5">
        <v>0.56000000000000005</v>
      </c>
      <c r="AS2782" s="20">
        <v>0.35</v>
      </c>
      <c r="AT2782" s="5">
        <v>26.7</v>
      </c>
      <c r="AU2782" s="20">
        <v>0.5</v>
      </c>
      <c r="AV2782" s="5">
        <v>0.22</v>
      </c>
      <c r="AW2782" s="5">
        <v>7.2300000000000003E-3</v>
      </c>
      <c r="AX2782" s="5">
        <v>0.01</v>
      </c>
      <c r="AY2782" s="21"/>
      <c r="BA2782" s="5">
        <v>7.13</v>
      </c>
      <c r="BC2782" s="20">
        <v>1E-3</v>
      </c>
      <c r="BF2782" s="5">
        <v>0.26</v>
      </c>
      <c r="BH2782" s="5">
        <v>4.1500000000000004</v>
      </c>
      <c r="BO2782" s="5">
        <v>63.2</v>
      </c>
      <c r="BQ2782" s="5">
        <v>7.3</v>
      </c>
      <c r="BR2782" s="5">
        <v>7.44</v>
      </c>
      <c r="BT2782" s="22"/>
      <c r="BW2782" s="20">
        <v>0.5</v>
      </c>
      <c r="BX2782" s="5">
        <v>9</v>
      </c>
      <c r="BY2782" s="20">
        <v>0.7</v>
      </c>
    </row>
    <row r="2783" spans="1:77" x14ac:dyDescent="0.2">
      <c r="A2783" s="2" t="s">
        <v>362</v>
      </c>
      <c r="B2783" s="3">
        <v>41071</v>
      </c>
      <c r="C2783" s="4">
        <v>28</v>
      </c>
      <c r="F2783" s="22"/>
      <c r="G2783" s="5">
        <v>0.2</v>
      </c>
      <c r="H2783" s="5">
        <v>0.46</v>
      </c>
      <c r="J2783" s="22"/>
      <c r="M2783" s="5">
        <v>1.7</v>
      </c>
      <c r="N2783" s="22"/>
      <c r="Q2783" s="22"/>
      <c r="S2783" s="5">
        <v>20.3</v>
      </c>
      <c r="T2783" s="5">
        <v>36</v>
      </c>
      <c r="U2783" s="22"/>
      <c r="V2783" s="5">
        <v>13</v>
      </c>
      <c r="W2783" s="5">
        <v>2.91</v>
      </c>
      <c r="AB2783" s="5">
        <v>2.08</v>
      </c>
      <c r="AD2783" s="5">
        <v>6.62</v>
      </c>
      <c r="AE2783" s="5">
        <v>10.8</v>
      </c>
      <c r="AI2783" s="22"/>
      <c r="AJ2783" s="5">
        <v>28.2</v>
      </c>
      <c r="AN2783" s="5">
        <v>3.98</v>
      </c>
      <c r="AO2783" s="5">
        <v>0.15</v>
      </c>
      <c r="AT2783" s="5">
        <v>20.2</v>
      </c>
      <c r="AU2783" s="22"/>
      <c r="AV2783" s="5">
        <v>0.22</v>
      </c>
      <c r="AW2783" s="5">
        <v>7.2300000000000003E-3</v>
      </c>
      <c r="AX2783" s="5">
        <v>0.01</v>
      </c>
      <c r="AY2783" s="5">
        <v>0.02</v>
      </c>
      <c r="BA2783" s="5">
        <v>5.63</v>
      </c>
      <c r="BC2783" s="22"/>
      <c r="BE2783" s="22"/>
      <c r="BF2783" s="5">
        <v>0.6</v>
      </c>
      <c r="BH2783" s="5">
        <v>0.88</v>
      </c>
      <c r="BI2783" s="22"/>
      <c r="BO2783" s="5">
        <v>30.7</v>
      </c>
      <c r="BQ2783" s="5">
        <v>2.54</v>
      </c>
      <c r="BR2783" s="5">
        <v>2.71</v>
      </c>
      <c r="BS2783" s="20">
        <v>0.2</v>
      </c>
      <c r="BT2783" s="20">
        <v>26</v>
      </c>
      <c r="BV2783" s="20">
        <v>0.16</v>
      </c>
      <c r="BX2783" s="5">
        <v>8.9</v>
      </c>
      <c r="BY2783" s="22"/>
    </row>
    <row r="2784" spans="1:77" x14ac:dyDescent="0.2">
      <c r="A2784" s="2" t="s">
        <v>362</v>
      </c>
      <c r="B2784" s="3">
        <v>42128</v>
      </c>
      <c r="C2784" s="4">
        <v>24</v>
      </c>
      <c r="G2784" s="5">
        <v>0.11</v>
      </c>
      <c r="H2784" s="5">
        <v>0.78</v>
      </c>
      <c r="J2784" s="21"/>
      <c r="M2784" s="5">
        <v>1.82</v>
      </c>
      <c r="N2784" s="21"/>
      <c r="Q2784" s="21"/>
      <c r="S2784" s="5">
        <v>24</v>
      </c>
      <c r="T2784" s="5">
        <v>52</v>
      </c>
      <c r="U2784" s="21"/>
      <c r="V2784" s="5">
        <v>10</v>
      </c>
      <c r="W2784" s="5">
        <v>3.6</v>
      </c>
      <c r="AB2784" s="5">
        <v>2.61</v>
      </c>
      <c r="AC2784" s="21"/>
      <c r="AD2784" s="5">
        <v>0.33</v>
      </c>
      <c r="AE2784" s="5">
        <v>8.07</v>
      </c>
      <c r="AI2784" s="21"/>
      <c r="AJ2784" s="20">
        <v>32.700000000000003</v>
      </c>
      <c r="AN2784" s="5">
        <v>4.22</v>
      </c>
      <c r="AO2784" s="5">
        <v>0.16</v>
      </c>
      <c r="AT2784" s="5">
        <v>19.600000000000001</v>
      </c>
      <c r="AU2784" s="21"/>
      <c r="AV2784" s="5">
        <v>1.7</v>
      </c>
      <c r="AW2784" s="5">
        <v>7.2300000000000003E-3</v>
      </c>
      <c r="AX2784" s="5">
        <v>0.02</v>
      </c>
      <c r="BA2784" s="5">
        <v>5.53</v>
      </c>
      <c r="BC2784" s="21"/>
      <c r="BE2784" s="22"/>
      <c r="BF2784" s="20">
        <v>1.62</v>
      </c>
      <c r="BH2784" s="5">
        <v>0.72</v>
      </c>
      <c r="BO2784" s="5">
        <v>30.6</v>
      </c>
      <c r="BQ2784" s="5">
        <v>2.85</v>
      </c>
      <c r="BR2784" s="5">
        <v>2.86</v>
      </c>
      <c r="BX2784" s="5">
        <v>9.4</v>
      </c>
      <c r="BY2784" s="21"/>
    </row>
    <row r="2785" spans="1:77" x14ac:dyDescent="0.2">
      <c r="A2785" s="2" t="s">
        <v>210</v>
      </c>
      <c r="B2785" s="3">
        <v>40885</v>
      </c>
      <c r="C2785" s="4">
        <v>25</v>
      </c>
      <c r="F2785" s="21"/>
      <c r="G2785" s="20">
        <v>2E-3</v>
      </c>
      <c r="H2785" s="5">
        <v>0.43</v>
      </c>
      <c r="J2785" s="22"/>
      <c r="M2785" s="5">
        <v>0.38</v>
      </c>
      <c r="N2785" s="22"/>
      <c r="Q2785" s="22"/>
      <c r="S2785" s="5">
        <v>94.5</v>
      </c>
      <c r="T2785" s="5">
        <v>36</v>
      </c>
      <c r="U2785" s="22"/>
      <c r="V2785" s="5">
        <v>4.4000000000000004</v>
      </c>
      <c r="W2785" s="5">
        <v>3.97</v>
      </c>
      <c r="AB2785" s="5">
        <v>2.13</v>
      </c>
      <c r="AD2785" s="20">
        <v>5.09</v>
      </c>
      <c r="AE2785" s="5">
        <v>1.79</v>
      </c>
      <c r="AI2785" s="22"/>
      <c r="AJ2785" s="5">
        <v>56.9</v>
      </c>
      <c r="AN2785" s="5">
        <v>5.42</v>
      </c>
      <c r="AO2785" s="5">
        <v>0.3</v>
      </c>
      <c r="AT2785" s="5">
        <v>16.399999999999999</v>
      </c>
      <c r="AU2785" s="22"/>
      <c r="AV2785" s="5">
        <v>0.22</v>
      </c>
      <c r="AW2785" s="5">
        <v>7.2300000000000003E-3</v>
      </c>
      <c r="AX2785" s="5">
        <v>0.01</v>
      </c>
      <c r="AY2785" s="22"/>
      <c r="AZ2785" s="22"/>
      <c r="BA2785" s="5">
        <v>7.07</v>
      </c>
      <c r="BC2785" s="22"/>
      <c r="BE2785" s="21"/>
      <c r="BF2785" s="20">
        <v>0.31</v>
      </c>
      <c r="BH2785" s="5">
        <v>3.6</v>
      </c>
      <c r="BI2785" s="22"/>
      <c r="BO2785" s="5">
        <v>59.9</v>
      </c>
      <c r="BQ2785" s="20">
        <v>5.86</v>
      </c>
      <c r="BR2785" s="20">
        <v>6.17</v>
      </c>
      <c r="BT2785" s="20">
        <v>42</v>
      </c>
      <c r="BX2785" s="5">
        <v>10.1</v>
      </c>
      <c r="BY2785" s="22"/>
    </row>
    <row r="2786" spans="1:77" x14ac:dyDescent="0.2">
      <c r="A2786" s="2" t="s">
        <v>188</v>
      </c>
      <c r="B2786" s="3">
        <v>42318</v>
      </c>
      <c r="C2786" s="4">
        <v>22</v>
      </c>
      <c r="F2786" s="22"/>
      <c r="G2786" s="5">
        <v>2.2200000000000002E-3</v>
      </c>
      <c r="H2786" s="5">
        <v>0.8</v>
      </c>
      <c r="M2786" s="5">
        <v>2.88</v>
      </c>
      <c r="S2786" s="5">
        <v>114</v>
      </c>
      <c r="T2786" s="5">
        <v>66</v>
      </c>
      <c r="V2786" s="5">
        <v>4.7</v>
      </c>
      <c r="W2786" s="5">
        <v>36.1</v>
      </c>
      <c r="AB2786" s="5">
        <v>3.18</v>
      </c>
      <c r="AD2786" s="5">
        <v>9.67</v>
      </c>
      <c r="AE2786" s="5">
        <v>0.95</v>
      </c>
      <c r="AJ2786" s="21"/>
      <c r="AN2786" s="5">
        <v>6.86</v>
      </c>
      <c r="AO2786" s="5">
        <v>2.4300000000000002</v>
      </c>
      <c r="AT2786" s="5">
        <v>34.799999999999997</v>
      </c>
      <c r="AV2786" s="5">
        <v>0.22</v>
      </c>
      <c r="AW2786" s="20">
        <v>7.2300000000000003E-3</v>
      </c>
      <c r="AX2786" s="5">
        <v>0.05</v>
      </c>
      <c r="AY2786" s="21"/>
      <c r="AZ2786" s="22"/>
      <c r="BA2786" s="5">
        <v>6.76</v>
      </c>
      <c r="BE2786" s="22"/>
      <c r="BF2786" s="21"/>
      <c r="BH2786" s="5">
        <v>6.09</v>
      </c>
      <c r="BI2786" s="22"/>
      <c r="BO2786" s="5">
        <v>47.6</v>
      </c>
      <c r="BQ2786" s="5">
        <v>8.9499999999999993</v>
      </c>
      <c r="BR2786" s="5">
        <v>9.86</v>
      </c>
      <c r="BT2786" s="22"/>
      <c r="BX2786" s="5">
        <v>10.3</v>
      </c>
    </row>
    <row r="2787" spans="1:77" x14ac:dyDescent="0.2">
      <c r="A2787" s="2" t="s">
        <v>369</v>
      </c>
      <c r="B2787" s="3">
        <v>40339</v>
      </c>
      <c r="C2787" s="4">
        <v>24</v>
      </c>
      <c r="F2787" s="21"/>
      <c r="G2787" s="20">
        <v>0.23</v>
      </c>
      <c r="H2787" s="5">
        <v>0.01</v>
      </c>
      <c r="J2787" s="22"/>
      <c r="M2787" s="5">
        <v>1.1299999999999999</v>
      </c>
      <c r="N2787" s="22"/>
      <c r="O2787" s="21"/>
      <c r="Q2787" s="22"/>
      <c r="S2787" s="5">
        <v>19.899999999999999</v>
      </c>
      <c r="T2787" s="5">
        <v>33</v>
      </c>
      <c r="U2787" s="22"/>
      <c r="V2787" s="5">
        <v>4.0999999999999996</v>
      </c>
      <c r="W2787" s="20">
        <v>0.05</v>
      </c>
      <c r="AB2787" s="5">
        <v>1.73</v>
      </c>
      <c r="AD2787" s="20">
        <v>0.28999999999999998</v>
      </c>
      <c r="AE2787" s="5">
        <v>22.5</v>
      </c>
      <c r="AI2787" s="22"/>
      <c r="AJ2787" s="5">
        <v>30.4</v>
      </c>
      <c r="AN2787" s="5">
        <v>3.82</v>
      </c>
      <c r="AO2787" s="20">
        <v>7.0000000000000007E-2</v>
      </c>
      <c r="AT2787" s="5">
        <v>13.3</v>
      </c>
      <c r="AU2787" s="22"/>
      <c r="AV2787" s="5">
        <v>50.46</v>
      </c>
      <c r="AW2787" s="5">
        <v>7.2300000000000003E-3</v>
      </c>
      <c r="AX2787" s="5">
        <v>0.02</v>
      </c>
      <c r="AY2787" s="22"/>
      <c r="AZ2787" s="21"/>
      <c r="BA2787" s="5">
        <v>5.09</v>
      </c>
      <c r="BC2787" s="22"/>
      <c r="BE2787" s="21"/>
      <c r="BF2787" s="20">
        <v>0.37</v>
      </c>
      <c r="BH2787" s="5">
        <v>0.23</v>
      </c>
      <c r="BO2787" s="5">
        <v>24.7</v>
      </c>
      <c r="BQ2787" s="20">
        <v>2.4900000000000002</v>
      </c>
      <c r="BR2787" s="20">
        <v>2.5</v>
      </c>
      <c r="BS2787" s="22"/>
      <c r="BT2787" s="22"/>
      <c r="BV2787" s="22"/>
      <c r="BX2787" s="5">
        <v>9.1</v>
      </c>
      <c r="BY2787" s="22"/>
    </row>
    <row r="2788" spans="1:77" x14ac:dyDescent="0.2">
      <c r="A2788" s="2" t="s">
        <v>238</v>
      </c>
      <c r="B2788" s="3">
        <v>40072</v>
      </c>
      <c r="C2788" s="4">
        <v>32</v>
      </c>
      <c r="F2788" s="21"/>
      <c r="G2788" s="5">
        <v>4.0000000000000001E-3</v>
      </c>
      <c r="H2788" s="5">
        <v>0.36</v>
      </c>
      <c r="J2788" s="20">
        <v>6.8</v>
      </c>
      <c r="M2788" s="5">
        <v>0.37</v>
      </c>
      <c r="N2788" s="20">
        <v>0.4</v>
      </c>
      <c r="O2788" s="21"/>
      <c r="Q2788" s="20">
        <v>0.02</v>
      </c>
      <c r="S2788" s="5">
        <v>117</v>
      </c>
      <c r="T2788" s="5">
        <v>31</v>
      </c>
      <c r="U2788" s="20">
        <v>0.2</v>
      </c>
      <c r="V2788" s="5">
        <v>3</v>
      </c>
      <c r="W2788" s="5">
        <v>3.68</v>
      </c>
      <c r="AB2788" s="5">
        <v>22.04</v>
      </c>
      <c r="AD2788" s="20">
        <v>0.28999999999999998</v>
      </c>
      <c r="AE2788" s="5">
        <v>3.37</v>
      </c>
      <c r="AI2788" s="20">
        <v>0.5</v>
      </c>
      <c r="AJ2788" s="5">
        <v>68.900000000000006</v>
      </c>
      <c r="AN2788" s="5">
        <v>13.3</v>
      </c>
      <c r="AO2788" s="5">
        <v>0.19</v>
      </c>
      <c r="AT2788" s="5">
        <v>14.7</v>
      </c>
      <c r="AU2788" s="20">
        <v>0.5</v>
      </c>
      <c r="AV2788" s="5">
        <v>0.22</v>
      </c>
      <c r="AW2788" s="5">
        <v>7.2300000000000003E-3</v>
      </c>
      <c r="AX2788" s="5">
        <v>0.02</v>
      </c>
      <c r="AY2788" s="22"/>
      <c r="AZ2788" s="21"/>
      <c r="BA2788" s="5">
        <v>7.21</v>
      </c>
      <c r="BC2788" s="20">
        <v>1E-3</v>
      </c>
      <c r="BE2788" s="5">
        <v>0.1</v>
      </c>
      <c r="BF2788" s="20">
        <v>0.27</v>
      </c>
      <c r="BH2788" s="5">
        <v>6.07</v>
      </c>
      <c r="BO2788" s="5">
        <v>31</v>
      </c>
      <c r="BQ2788" s="22"/>
      <c r="BR2788" s="22"/>
      <c r="BW2788" s="20">
        <v>0.5</v>
      </c>
      <c r="BX2788" s="5">
        <v>9.6999999999999993</v>
      </c>
      <c r="BY2788" s="20">
        <v>1.3</v>
      </c>
    </row>
    <row r="2789" spans="1:77" x14ac:dyDescent="0.2">
      <c r="A2789" s="2" t="s">
        <v>172</v>
      </c>
      <c r="B2789" s="3">
        <v>41582</v>
      </c>
      <c r="C2789" s="4">
        <v>24</v>
      </c>
      <c r="F2789" s="22"/>
      <c r="G2789" s="20">
        <v>3.0000000000000001E-3</v>
      </c>
      <c r="H2789" s="5">
        <v>0.44</v>
      </c>
      <c r="J2789" s="22"/>
      <c r="M2789" s="5">
        <v>0.66</v>
      </c>
      <c r="N2789" s="22"/>
      <c r="O2789" s="21"/>
      <c r="Q2789" s="22"/>
      <c r="S2789" s="5">
        <v>79.5</v>
      </c>
      <c r="T2789" s="5">
        <v>20</v>
      </c>
      <c r="U2789" s="22"/>
      <c r="V2789" s="5">
        <v>3.2</v>
      </c>
      <c r="W2789" s="5">
        <v>3.23</v>
      </c>
      <c r="AB2789" s="5">
        <v>12.57</v>
      </c>
      <c r="AD2789" s="20">
        <v>1.02</v>
      </c>
      <c r="AE2789" s="5">
        <v>2.34</v>
      </c>
      <c r="AI2789" s="22"/>
      <c r="AJ2789" s="5">
        <v>50</v>
      </c>
      <c r="AN2789" s="5">
        <v>14</v>
      </c>
      <c r="AO2789" s="5">
        <v>0.19</v>
      </c>
      <c r="AS2789" s="22"/>
      <c r="AT2789" s="5">
        <v>8.4499999999999993</v>
      </c>
      <c r="AU2789" s="22"/>
      <c r="AV2789" s="20">
        <v>0.22</v>
      </c>
      <c r="AW2789" s="5">
        <v>7.2300000000000003E-3</v>
      </c>
      <c r="AX2789" s="5">
        <v>0.01</v>
      </c>
      <c r="AY2789" s="20">
        <v>0.18</v>
      </c>
      <c r="AZ2789" s="21"/>
      <c r="BA2789" s="21"/>
      <c r="BC2789" s="22"/>
      <c r="BE2789" s="21"/>
      <c r="BF2789" s="20">
        <v>0.25</v>
      </c>
      <c r="BH2789" s="5">
        <v>4.88</v>
      </c>
      <c r="BO2789" s="5">
        <v>12.4</v>
      </c>
      <c r="BQ2789" s="20">
        <v>5.7</v>
      </c>
      <c r="BR2789" s="20">
        <v>5.76</v>
      </c>
      <c r="BS2789" s="22"/>
      <c r="BT2789" s="22"/>
      <c r="BV2789" s="22"/>
      <c r="BW2789" s="22"/>
      <c r="BX2789" s="5">
        <v>9.6999999999999993</v>
      </c>
      <c r="BY2789" s="22"/>
    </row>
    <row r="2790" spans="1:77" x14ac:dyDescent="0.2">
      <c r="A2790" s="2" t="s">
        <v>373</v>
      </c>
      <c r="B2790" s="3">
        <v>41778</v>
      </c>
      <c r="C2790" s="4">
        <v>25</v>
      </c>
      <c r="G2790" s="5">
        <v>0.46</v>
      </c>
      <c r="H2790" s="5">
        <v>0.03</v>
      </c>
      <c r="M2790" s="5">
        <v>1.39</v>
      </c>
      <c r="O2790" s="22"/>
      <c r="S2790" s="5">
        <v>18</v>
      </c>
      <c r="T2790" s="5">
        <v>20</v>
      </c>
      <c r="V2790" s="5">
        <v>14</v>
      </c>
      <c r="W2790" s="5">
        <v>0.14000000000000001</v>
      </c>
      <c r="AB2790" s="5">
        <v>2.13</v>
      </c>
      <c r="AD2790" s="5">
        <v>4.22</v>
      </c>
      <c r="AE2790" s="5">
        <v>5</v>
      </c>
      <c r="AJ2790" s="5">
        <v>18.170000000000002</v>
      </c>
      <c r="AN2790" s="5">
        <v>2.86</v>
      </c>
      <c r="AO2790" s="5">
        <v>0.02</v>
      </c>
      <c r="AT2790" s="5">
        <v>7.73</v>
      </c>
      <c r="AV2790" s="5">
        <v>6.06</v>
      </c>
      <c r="AW2790" s="5">
        <v>7.2300000000000003E-3</v>
      </c>
      <c r="AX2790" s="5">
        <v>0.01</v>
      </c>
      <c r="AY2790" s="5">
        <v>0.02</v>
      </c>
      <c r="BA2790" s="5">
        <v>5.51</v>
      </c>
      <c r="BE2790" s="22"/>
      <c r="BF2790" s="5">
        <v>3.81</v>
      </c>
      <c r="BH2790" s="5">
        <v>0.43</v>
      </c>
      <c r="BO2790" s="5">
        <v>24.1</v>
      </c>
      <c r="BQ2790" s="5">
        <v>1.59</v>
      </c>
      <c r="BR2790" s="5">
        <v>1.66</v>
      </c>
      <c r="BX2790" s="5">
        <v>8.6999999999999993</v>
      </c>
    </row>
    <row r="2791" spans="1:77" x14ac:dyDescent="0.2">
      <c r="A2791" s="2" t="s">
        <v>268</v>
      </c>
      <c r="B2791" s="3">
        <v>37721</v>
      </c>
      <c r="C2791" s="4">
        <v>32</v>
      </c>
      <c r="F2791" s="5">
        <v>0.69</v>
      </c>
      <c r="G2791" s="20">
        <v>0.69</v>
      </c>
      <c r="H2791" s="5">
        <v>0.01</v>
      </c>
      <c r="J2791" s="20">
        <v>0.3</v>
      </c>
      <c r="M2791" s="5">
        <v>1.19</v>
      </c>
      <c r="N2791" s="20">
        <v>0.2</v>
      </c>
      <c r="O2791" s="20">
        <v>10</v>
      </c>
      <c r="Q2791" s="20">
        <v>0.65</v>
      </c>
      <c r="S2791" s="5">
        <v>32.299999999999997</v>
      </c>
      <c r="T2791" s="5">
        <v>13</v>
      </c>
      <c r="U2791" s="20">
        <v>1.1000000000000001</v>
      </c>
      <c r="V2791" s="5">
        <v>18</v>
      </c>
      <c r="W2791" s="5">
        <v>0.12</v>
      </c>
      <c r="AB2791" s="5">
        <v>0.95</v>
      </c>
      <c r="AD2791" s="22"/>
      <c r="AE2791" s="5">
        <v>26.1</v>
      </c>
      <c r="AI2791" s="20">
        <v>2.4</v>
      </c>
      <c r="AJ2791" s="5">
        <v>34.4</v>
      </c>
      <c r="AN2791" s="5">
        <v>4.07</v>
      </c>
      <c r="AO2791" s="5">
        <v>0.05</v>
      </c>
      <c r="AS2791" s="22"/>
      <c r="AT2791" s="5">
        <v>5.58</v>
      </c>
      <c r="AU2791" s="20">
        <v>19</v>
      </c>
      <c r="AV2791" s="5">
        <v>58.96</v>
      </c>
      <c r="AW2791" s="5">
        <v>7.2300000000000003E-3</v>
      </c>
      <c r="AX2791" s="5">
        <v>0.01</v>
      </c>
      <c r="AZ2791" s="20">
        <v>0.01</v>
      </c>
      <c r="BA2791" s="5">
        <v>5.23</v>
      </c>
      <c r="BC2791" s="20">
        <v>3.5999999999999999E-3</v>
      </c>
      <c r="BE2791" s="5">
        <v>2.4</v>
      </c>
      <c r="BF2791" s="22"/>
      <c r="BH2791" s="5">
        <v>0.37</v>
      </c>
      <c r="BN2791" s="22"/>
      <c r="BO2791" s="5">
        <v>54.6</v>
      </c>
      <c r="BQ2791" s="22"/>
      <c r="BR2791" s="22"/>
      <c r="BW2791" s="22"/>
      <c r="BX2791" s="5">
        <v>6.5</v>
      </c>
      <c r="BY2791" s="20">
        <v>61</v>
      </c>
    </row>
    <row r="2792" spans="1:77" x14ac:dyDescent="0.2">
      <c r="A2792" s="2" t="s">
        <v>178</v>
      </c>
      <c r="B2792" s="3">
        <v>40129</v>
      </c>
      <c r="C2792" s="4">
        <v>22</v>
      </c>
      <c r="F2792" s="22"/>
      <c r="G2792" s="5">
        <v>0.01</v>
      </c>
      <c r="H2792" s="5">
        <v>0.54</v>
      </c>
      <c r="J2792" s="21"/>
      <c r="M2792" s="5">
        <v>0.09</v>
      </c>
      <c r="N2792" s="21"/>
      <c r="Q2792" s="21"/>
      <c r="S2792" s="5">
        <v>30.7</v>
      </c>
      <c r="T2792" s="5">
        <v>24</v>
      </c>
      <c r="U2792" s="21"/>
      <c r="V2792" s="5">
        <v>3</v>
      </c>
      <c r="W2792" s="5">
        <v>0.17</v>
      </c>
      <c r="AB2792" s="5">
        <v>4.6100000000000003</v>
      </c>
      <c r="AD2792" s="5">
        <v>2.75</v>
      </c>
      <c r="AE2792" s="5">
        <v>3.25</v>
      </c>
      <c r="AI2792" s="21"/>
      <c r="AJ2792" s="5">
        <v>36.799999999999997</v>
      </c>
      <c r="AN2792" s="5">
        <v>5.24</v>
      </c>
      <c r="AO2792" s="5">
        <v>7.0000000000000007E-2</v>
      </c>
      <c r="AT2792" s="5">
        <v>42.6</v>
      </c>
      <c r="AU2792" s="21"/>
      <c r="AV2792" s="5">
        <v>0.22</v>
      </c>
      <c r="AW2792" s="5">
        <v>7.2300000000000003E-3</v>
      </c>
      <c r="AX2792" s="5">
        <v>0.7</v>
      </c>
      <c r="AY2792" s="21"/>
      <c r="AZ2792" s="22"/>
      <c r="BA2792" s="5">
        <v>7.53</v>
      </c>
      <c r="BC2792" s="21"/>
      <c r="BE2792" s="22"/>
      <c r="BF2792" s="5">
        <v>0.36</v>
      </c>
      <c r="BH2792" s="5">
        <v>3.23</v>
      </c>
      <c r="BO2792" s="5">
        <v>5.92</v>
      </c>
      <c r="BQ2792" s="21"/>
      <c r="BR2792" s="21"/>
      <c r="BX2792" s="5">
        <v>9.6999999999999993</v>
      </c>
      <c r="BY2792" s="21"/>
    </row>
    <row r="2793" spans="1:77" x14ac:dyDescent="0.2">
      <c r="A2793" s="2" t="s">
        <v>174</v>
      </c>
      <c r="B2793" s="3">
        <v>41932</v>
      </c>
      <c r="C2793" s="4">
        <v>26</v>
      </c>
      <c r="F2793" s="21"/>
      <c r="G2793" s="20">
        <v>0.08</v>
      </c>
      <c r="H2793" s="5">
        <v>3.42</v>
      </c>
      <c r="J2793" s="21"/>
      <c r="M2793" s="5">
        <v>1.02</v>
      </c>
      <c r="N2793" s="21"/>
      <c r="Q2793" s="21"/>
      <c r="S2793" s="5">
        <v>119</v>
      </c>
      <c r="T2793" s="5">
        <v>38</v>
      </c>
      <c r="U2793" s="5">
        <v>0.9</v>
      </c>
      <c r="V2793" s="5">
        <v>18</v>
      </c>
      <c r="W2793" s="5">
        <v>1.25</v>
      </c>
      <c r="AB2793" s="20">
        <v>3.34</v>
      </c>
      <c r="AD2793" s="5">
        <v>3.68</v>
      </c>
      <c r="AE2793" s="5">
        <v>1.85</v>
      </c>
      <c r="AI2793" s="21"/>
      <c r="AJ2793" s="5">
        <v>71</v>
      </c>
      <c r="AN2793" s="5">
        <v>7.09</v>
      </c>
      <c r="AO2793" s="5">
        <v>0.35</v>
      </c>
      <c r="AS2793" s="22"/>
      <c r="AT2793" s="5">
        <v>19.399999999999999</v>
      </c>
      <c r="AU2793" s="21"/>
      <c r="AV2793" s="5">
        <v>0.22</v>
      </c>
      <c r="AW2793" s="5">
        <v>7.2300000000000003E-3</v>
      </c>
      <c r="AX2793" s="5">
        <v>0.52</v>
      </c>
      <c r="AY2793" s="20">
        <v>0.16</v>
      </c>
      <c r="BA2793" s="5">
        <v>6.96</v>
      </c>
      <c r="BC2793" s="21"/>
      <c r="BE2793" s="21"/>
      <c r="BF2793" s="20">
        <v>0.19</v>
      </c>
      <c r="BH2793" s="5">
        <v>5.35</v>
      </c>
      <c r="BI2793" s="22"/>
      <c r="BO2793" s="5">
        <v>74.099999999999994</v>
      </c>
      <c r="BQ2793" s="5">
        <v>7.98</v>
      </c>
      <c r="BR2793" s="5">
        <v>7.69</v>
      </c>
      <c r="BW2793" s="22"/>
      <c r="BX2793" s="5">
        <v>9.6999999999999993</v>
      </c>
      <c r="BY2793" s="21"/>
    </row>
    <row r="2794" spans="1:77" x14ac:dyDescent="0.2">
      <c r="A2794" s="2" t="s">
        <v>151</v>
      </c>
      <c r="B2794" s="3">
        <v>40448</v>
      </c>
      <c r="C2794" s="4">
        <v>24</v>
      </c>
      <c r="F2794" s="22"/>
      <c r="G2794" s="5">
        <v>0.19</v>
      </c>
      <c r="H2794" s="5">
        <v>0.36</v>
      </c>
      <c r="J2794" s="21"/>
      <c r="M2794" s="5">
        <v>0.7</v>
      </c>
      <c r="N2794" s="21"/>
      <c r="O2794" s="22"/>
      <c r="Q2794" s="21"/>
      <c r="S2794" s="5">
        <v>98.3</v>
      </c>
      <c r="T2794" s="5">
        <v>13</v>
      </c>
      <c r="U2794" s="21"/>
      <c r="V2794" s="5">
        <v>1.7</v>
      </c>
      <c r="W2794" s="5">
        <v>4.7</v>
      </c>
      <c r="AB2794" s="5">
        <v>9.56</v>
      </c>
      <c r="AD2794" s="5">
        <v>6.94</v>
      </c>
      <c r="AE2794" s="5">
        <v>3.36</v>
      </c>
      <c r="AI2794" s="21"/>
      <c r="AJ2794" s="5">
        <v>60.5</v>
      </c>
      <c r="AN2794" s="5">
        <v>15.3</v>
      </c>
      <c r="AO2794" s="5">
        <v>0.3</v>
      </c>
      <c r="AT2794" s="5">
        <v>13.5</v>
      </c>
      <c r="AU2794" s="21"/>
      <c r="AV2794" s="5">
        <v>0.22</v>
      </c>
      <c r="AW2794" s="5">
        <v>7.2300000000000003E-3</v>
      </c>
      <c r="AX2794" s="5">
        <v>0.01</v>
      </c>
      <c r="AZ2794" s="22"/>
      <c r="BA2794" s="5">
        <v>6.85</v>
      </c>
      <c r="BC2794" s="21"/>
      <c r="BE2794" s="22"/>
      <c r="BF2794" s="5">
        <v>0.33</v>
      </c>
      <c r="BH2794" s="5">
        <v>5.84</v>
      </c>
      <c r="BO2794" s="5">
        <v>21.9</v>
      </c>
      <c r="BQ2794" s="20">
        <v>6.66</v>
      </c>
      <c r="BR2794" s="20">
        <v>7.14</v>
      </c>
      <c r="BW2794" s="21"/>
      <c r="BX2794" s="5">
        <v>11</v>
      </c>
      <c r="BY2794" s="21"/>
    </row>
    <row r="2795" spans="1:77" x14ac:dyDescent="0.2">
      <c r="A2795" s="2" t="s">
        <v>368</v>
      </c>
      <c r="B2795" s="3">
        <v>37943</v>
      </c>
      <c r="C2795" s="4">
        <v>32</v>
      </c>
      <c r="F2795" s="20">
        <v>0.28999999999999998</v>
      </c>
      <c r="G2795" s="5">
        <v>0.28000000000000003</v>
      </c>
      <c r="H2795" s="5">
        <v>0.08</v>
      </c>
      <c r="J2795" s="20">
        <v>0.2</v>
      </c>
      <c r="M2795" s="5">
        <v>1.17</v>
      </c>
      <c r="N2795" s="20">
        <v>0.4</v>
      </c>
      <c r="O2795" s="20">
        <v>18</v>
      </c>
      <c r="Q2795" s="20">
        <v>0.3</v>
      </c>
      <c r="S2795" s="5">
        <v>25.7</v>
      </c>
      <c r="T2795" s="5">
        <v>14</v>
      </c>
      <c r="U2795" s="20">
        <v>0.7</v>
      </c>
      <c r="V2795" s="5">
        <v>10</v>
      </c>
      <c r="W2795" s="5">
        <v>0.06</v>
      </c>
      <c r="AB2795" s="5">
        <v>1.47</v>
      </c>
      <c r="AD2795" s="21"/>
      <c r="AE2795" s="5">
        <v>14</v>
      </c>
      <c r="AI2795" s="20">
        <v>2.7</v>
      </c>
      <c r="AJ2795" s="5">
        <v>27</v>
      </c>
      <c r="AN2795" s="5">
        <v>2.73</v>
      </c>
      <c r="AO2795" s="5">
        <v>0.74</v>
      </c>
      <c r="AT2795" s="5">
        <v>10.7</v>
      </c>
      <c r="AU2795" s="20">
        <v>2.8</v>
      </c>
      <c r="AV2795" s="5">
        <v>56.88</v>
      </c>
      <c r="AW2795" s="5">
        <v>7.2259000000000004E-3</v>
      </c>
      <c r="AX2795" s="5">
        <v>0.01</v>
      </c>
      <c r="AZ2795" s="20">
        <v>5.0000000000000001E-3</v>
      </c>
      <c r="BA2795" s="5">
        <v>5.48</v>
      </c>
      <c r="BC2795" s="20">
        <v>3.5000000000000001E-3</v>
      </c>
      <c r="BE2795" s="20">
        <v>2.1</v>
      </c>
      <c r="BF2795" s="21"/>
      <c r="BH2795" s="5">
        <v>0.46</v>
      </c>
      <c r="BN2795" s="22"/>
      <c r="BO2795" s="5">
        <v>21.9</v>
      </c>
      <c r="BQ2795" s="21"/>
      <c r="BR2795" s="21"/>
      <c r="BU2795" s="22"/>
      <c r="BX2795" s="5">
        <v>10.7</v>
      </c>
      <c r="BY2795" s="20">
        <v>21</v>
      </c>
    </row>
    <row r="2796" spans="1:77" x14ac:dyDescent="0.2">
      <c r="A2796" s="2" t="s">
        <v>345</v>
      </c>
      <c r="B2796" s="3">
        <v>37566</v>
      </c>
      <c r="C2796" s="4">
        <v>32</v>
      </c>
      <c r="F2796" s="5">
        <v>0.04</v>
      </c>
      <c r="G2796" s="20">
        <v>0.02</v>
      </c>
      <c r="H2796" s="5">
        <v>0.01</v>
      </c>
      <c r="J2796" s="5">
        <v>2.9</v>
      </c>
      <c r="M2796" s="5">
        <v>0.56000000000000005</v>
      </c>
      <c r="N2796" s="5">
        <v>0.2</v>
      </c>
      <c r="O2796" s="20">
        <v>77</v>
      </c>
      <c r="Q2796" s="5">
        <v>0.74</v>
      </c>
      <c r="S2796" s="5">
        <v>117</v>
      </c>
      <c r="T2796" s="5">
        <v>19</v>
      </c>
      <c r="U2796" s="5">
        <v>0.2</v>
      </c>
      <c r="V2796" s="5">
        <v>23</v>
      </c>
      <c r="W2796" s="5">
        <v>0.44</v>
      </c>
      <c r="AB2796" s="5">
        <v>1.45</v>
      </c>
      <c r="AD2796" s="22"/>
      <c r="AE2796" s="5">
        <v>11.5</v>
      </c>
      <c r="AI2796" s="5">
        <v>0.6</v>
      </c>
      <c r="AJ2796" s="5">
        <v>60.2</v>
      </c>
      <c r="AN2796" s="5">
        <v>10.8</v>
      </c>
      <c r="AO2796" s="5">
        <v>0.26</v>
      </c>
      <c r="AT2796" s="5">
        <v>13.5</v>
      </c>
      <c r="AU2796" s="5">
        <v>14</v>
      </c>
      <c r="AV2796" s="5">
        <v>50.02</v>
      </c>
      <c r="AW2796" s="5">
        <v>7.2259000000000004E-3</v>
      </c>
      <c r="AX2796" s="5">
        <v>0.01</v>
      </c>
      <c r="AY2796" s="21"/>
      <c r="AZ2796" s="20">
        <v>9.1999999999999998E-3</v>
      </c>
      <c r="BA2796" s="5">
        <v>6.98</v>
      </c>
      <c r="BC2796" s="5">
        <v>1.2999999999999999E-3</v>
      </c>
      <c r="BE2796" s="5">
        <v>0.5</v>
      </c>
      <c r="BH2796" s="5">
        <v>4.43</v>
      </c>
      <c r="BI2796" s="22"/>
      <c r="BN2796" s="22"/>
      <c r="BO2796" s="20">
        <v>62.3</v>
      </c>
      <c r="BQ2796" s="22"/>
      <c r="BR2796" s="22"/>
      <c r="BX2796" s="5">
        <v>12.5</v>
      </c>
      <c r="BY2796" s="5">
        <v>8.9</v>
      </c>
    </row>
    <row r="2797" spans="1:77" x14ac:dyDescent="0.2">
      <c r="A2797" s="2" t="s">
        <v>313</v>
      </c>
      <c r="B2797" s="3">
        <v>38474</v>
      </c>
      <c r="C2797" s="4">
        <v>32</v>
      </c>
      <c r="F2797" s="20">
        <v>0.65</v>
      </c>
      <c r="G2797" s="5">
        <v>0.56999999999999995</v>
      </c>
      <c r="H2797" s="5">
        <v>0.01</v>
      </c>
      <c r="J2797" s="20">
        <v>0.2</v>
      </c>
      <c r="M2797" s="5">
        <v>0.56000000000000005</v>
      </c>
      <c r="N2797" s="20">
        <v>0.6</v>
      </c>
      <c r="O2797" s="20">
        <v>19</v>
      </c>
      <c r="Q2797" s="20">
        <v>0.15</v>
      </c>
      <c r="S2797" s="5">
        <v>35.799999999999997</v>
      </c>
      <c r="T2797" s="5">
        <v>39</v>
      </c>
      <c r="U2797" s="20">
        <v>0.3</v>
      </c>
      <c r="V2797" s="5">
        <v>8.8000000000000007</v>
      </c>
      <c r="W2797" s="5">
        <v>0.06</v>
      </c>
      <c r="AB2797" s="5">
        <v>1.85</v>
      </c>
      <c r="AC2797" s="22"/>
      <c r="AD2797" s="21"/>
      <c r="AE2797" s="5">
        <v>8.8000000000000007</v>
      </c>
      <c r="AI2797" s="20">
        <v>2.1</v>
      </c>
      <c r="AJ2797" s="5">
        <v>39.700000000000003</v>
      </c>
      <c r="AN2797" s="5">
        <v>7.56</v>
      </c>
      <c r="AO2797" s="5">
        <v>0.03</v>
      </c>
      <c r="AT2797" s="5">
        <v>14.2</v>
      </c>
      <c r="AU2797" s="20">
        <v>0.6</v>
      </c>
      <c r="AV2797" s="5">
        <v>100.04</v>
      </c>
      <c r="AW2797" s="5">
        <v>7.2259000000000004E-3</v>
      </c>
      <c r="AX2797" s="5">
        <v>0.01</v>
      </c>
      <c r="AZ2797" s="20">
        <v>0.01</v>
      </c>
      <c r="BA2797" s="5">
        <v>5.2</v>
      </c>
      <c r="BC2797" s="20">
        <v>2.7000000000000001E-3</v>
      </c>
      <c r="BE2797" s="20">
        <v>0.4</v>
      </c>
      <c r="BF2797" s="21"/>
      <c r="BH2797" s="5">
        <v>0.15</v>
      </c>
      <c r="BO2797" s="5">
        <v>15.3</v>
      </c>
      <c r="BQ2797" s="21"/>
      <c r="BR2797" s="21"/>
      <c r="BT2797" s="21"/>
      <c r="BX2797" s="5">
        <v>7.9</v>
      </c>
      <c r="BY2797" s="20">
        <v>4.7</v>
      </c>
    </row>
    <row r="2798" spans="1:77" x14ac:dyDescent="0.2">
      <c r="A2798" s="2" t="s">
        <v>334</v>
      </c>
      <c r="B2798" s="3">
        <v>35002</v>
      </c>
      <c r="C2798" s="4">
        <v>15</v>
      </c>
      <c r="F2798" s="21"/>
      <c r="G2798" s="22"/>
      <c r="H2798" s="5">
        <v>0.04</v>
      </c>
      <c r="J2798" s="21"/>
      <c r="M2798" s="21"/>
      <c r="N2798" s="21"/>
      <c r="Q2798" s="21"/>
      <c r="S2798" s="21"/>
      <c r="T2798" s="5">
        <v>31</v>
      </c>
      <c r="U2798" s="21"/>
      <c r="V2798" s="5">
        <v>5.8</v>
      </c>
      <c r="W2798" s="21"/>
      <c r="AB2798" s="5">
        <v>2.88</v>
      </c>
      <c r="AD2798" s="21"/>
      <c r="AE2798" s="21"/>
      <c r="AI2798" s="21"/>
      <c r="AJ2798" s="5">
        <v>42.5</v>
      </c>
      <c r="AN2798" s="21"/>
      <c r="AO2798" s="21"/>
      <c r="AT2798" s="21"/>
      <c r="AU2798" s="21"/>
      <c r="AV2798" s="5">
        <v>89.85</v>
      </c>
      <c r="AW2798" s="5">
        <v>7.2248E-3</v>
      </c>
      <c r="AX2798" s="5">
        <v>0.01</v>
      </c>
      <c r="AY2798" s="20">
        <v>5.3E-3</v>
      </c>
      <c r="BA2798" s="5">
        <v>4.91</v>
      </c>
      <c r="BC2798" s="21"/>
      <c r="BE2798" s="5">
        <v>2.2000000000000002</v>
      </c>
      <c r="BF2798" s="22"/>
      <c r="BH2798" s="5">
        <v>0.1</v>
      </c>
      <c r="BI2798" s="5">
        <v>0.95</v>
      </c>
      <c r="BO2798" s="5">
        <v>37.65</v>
      </c>
      <c r="BQ2798" s="21"/>
      <c r="BR2798" s="21"/>
      <c r="BX2798" s="5">
        <v>12</v>
      </c>
      <c r="BY2798" s="21"/>
    </row>
    <row r="2799" spans="1:77" x14ac:dyDescent="0.2">
      <c r="A2799" s="2" t="s">
        <v>334</v>
      </c>
      <c r="B2799" s="3">
        <v>35901</v>
      </c>
      <c r="C2799" s="4">
        <v>23</v>
      </c>
      <c r="F2799" s="20">
        <v>1.5</v>
      </c>
      <c r="G2799" s="5">
        <v>1.1000000000000001</v>
      </c>
      <c r="H2799" s="5">
        <v>0.08</v>
      </c>
      <c r="J2799" s="21"/>
      <c r="M2799" s="21"/>
      <c r="N2799" s="21"/>
      <c r="Q2799" s="21"/>
      <c r="S2799" s="5">
        <v>45</v>
      </c>
      <c r="T2799" s="5">
        <v>40</v>
      </c>
      <c r="U2799" s="21"/>
      <c r="V2799" s="5">
        <v>3.9</v>
      </c>
      <c r="W2799" s="5">
        <v>2</v>
      </c>
      <c r="AB2799" s="5">
        <v>2.48</v>
      </c>
      <c r="AC2799" s="21"/>
      <c r="AD2799" s="21"/>
      <c r="AE2799" s="5">
        <v>23</v>
      </c>
      <c r="AI2799" s="21"/>
      <c r="AJ2799" s="20">
        <v>52.4</v>
      </c>
      <c r="AN2799" s="5">
        <v>12</v>
      </c>
      <c r="AO2799" s="5">
        <v>0.14000000000000001</v>
      </c>
      <c r="AS2799" s="22"/>
      <c r="AT2799" s="5">
        <v>15</v>
      </c>
      <c r="AU2799" s="21"/>
      <c r="AV2799" s="5">
        <v>104.03</v>
      </c>
      <c r="AW2799" s="5">
        <v>7.2248E-3</v>
      </c>
      <c r="AX2799" s="5">
        <v>0.01</v>
      </c>
      <c r="AY2799" s="22"/>
      <c r="AZ2799" s="20">
        <v>5.0000000000000001E-3</v>
      </c>
      <c r="BA2799" s="5">
        <v>5.2</v>
      </c>
      <c r="BC2799" s="21"/>
      <c r="BE2799" s="20">
        <v>0.7</v>
      </c>
      <c r="BF2799" s="22"/>
      <c r="BH2799" s="5">
        <v>0.15</v>
      </c>
      <c r="BI2799" s="20">
        <v>1.31</v>
      </c>
      <c r="BO2799" s="5">
        <v>61.4</v>
      </c>
      <c r="BQ2799" s="21"/>
      <c r="BR2799" s="21"/>
      <c r="BS2799" s="22"/>
      <c r="BT2799" s="22"/>
      <c r="BV2799" s="22"/>
      <c r="BW2799" s="22"/>
      <c r="BX2799" s="5">
        <v>7.5</v>
      </c>
      <c r="BY2799" s="21"/>
    </row>
    <row r="2800" spans="1:77" x14ac:dyDescent="0.2">
      <c r="A2800" s="2" t="s">
        <v>334</v>
      </c>
      <c r="B2800" s="3">
        <v>34722</v>
      </c>
      <c r="C2800" s="4">
        <v>23</v>
      </c>
      <c r="F2800" s="20">
        <v>2.8</v>
      </c>
      <c r="G2800" s="5">
        <v>2.69</v>
      </c>
      <c r="H2800" s="5">
        <v>0.04</v>
      </c>
      <c r="J2800" s="21"/>
      <c r="M2800" s="21"/>
      <c r="N2800" s="21"/>
      <c r="Q2800" s="21"/>
      <c r="S2800" s="5">
        <v>29</v>
      </c>
      <c r="T2800" s="5">
        <v>40</v>
      </c>
      <c r="U2800" s="21"/>
      <c r="V2800" s="5">
        <v>5.6</v>
      </c>
      <c r="W2800" s="5">
        <v>0.97</v>
      </c>
      <c r="AB2800" s="5">
        <v>2.09</v>
      </c>
      <c r="AD2800" s="21"/>
      <c r="AE2800" s="5">
        <v>18</v>
      </c>
      <c r="AI2800" s="21"/>
      <c r="AJ2800" s="5">
        <v>36.4</v>
      </c>
      <c r="AN2800" s="5">
        <v>5.4</v>
      </c>
      <c r="AO2800" s="5">
        <v>7.0000000000000007E-2</v>
      </c>
      <c r="AS2800" s="21"/>
      <c r="AT2800" s="5">
        <v>19</v>
      </c>
      <c r="AU2800" s="21"/>
      <c r="AV2800" s="5">
        <v>71.180000000000007</v>
      </c>
      <c r="AW2800" s="5">
        <v>7.2248E-3</v>
      </c>
      <c r="AX2800" s="5">
        <v>0.01</v>
      </c>
      <c r="AY2800" s="5">
        <v>7.1000000000000004E-3</v>
      </c>
      <c r="BA2800" s="5">
        <v>5.16</v>
      </c>
      <c r="BC2800" s="21"/>
      <c r="BE2800" s="20">
        <v>1.4</v>
      </c>
      <c r="BF2800" s="21"/>
      <c r="BH2800" s="5">
        <v>0.13</v>
      </c>
      <c r="BI2800" s="20">
        <v>0.94</v>
      </c>
      <c r="BO2800" s="5">
        <v>39.25</v>
      </c>
      <c r="BQ2800" s="21"/>
      <c r="BR2800" s="21"/>
      <c r="BS2800" s="21"/>
      <c r="BT2800" s="21"/>
      <c r="BV2800" s="21"/>
      <c r="BW2800" s="21"/>
      <c r="BX2800" s="5">
        <v>8.6</v>
      </c>
      <c r="BY2800" s="21"/>
    </row>
    <row r="2801" spans="1:77" x14ac:dyDescent="0.2">
      <c r="A2801" s="2" t="s">
        <v>335</v>
      </c>
      <c r="B2801" s="3">
        <v>36486</v>
      </c>
      <c r="C2801" s="4">
        <v>23</v>
      </c>
      <c r="F2801" s="20">
        <v>2.2000000000000002</v>
      </c>
      <c r="G2801" s="5">
        <v>1.9</v>
      </c>
      <c r="H2801" s="5">
        <v>0.08</v>
      </c>
      <c r="J2801" s="21"/>
      <c r="M2801" s="5">
        <v>2.36</v>
      </c>
      <c r="N2801" s="21"/>
      <c r="Q2801" s="21"/>
      <c r="S2801" s="5">
        <v>23</v>
      </c>
      <c r="T2801" s="5">
        <v>13</v>
      </c>
      <c r="U2801" s="21"/>
      <c r="V2801" s="5">
        <v>6.3</v>
      </c>
      <c r="W2801" s="5">
        <v>8.4</v>
      </c>
      <c r="AB2801" s="5">
        <v>1.87</v>
      </c>
      <c r="AD2801" s="21"/>
      <c r="AE2801" s="5">
        <v>13</v>
      </c>
      <c r="AI2801" s="21"/>
      <c r="AJ2801" s="5">
        <v>33</v>
      </c>
      <c r="AN2801" s="5">
        <v>3.8</v>
      </c>
      <c r="AO2801" s="5">
        <v>0.04</v>
      </c>
      <c r="AS2801" s="22"/>
      <c r="AT2801" s="5">
        <v>8.6999999999999993</v>
      </c>
      <c r="AU2801" s="21"/>
      <c r="AV2801" s="5">
        <v>21.42</v>
      </c>
      <c r="AW2801" s="5">
        <v>7.2248E-3</v>
      </c>
      <c r="AX2801" s="5">
        <v>0.01</v>
      </c>
      <c r="AZ2801" s="20">
        <v>5.0000000000000001E-3</v>
      </c>
      <c r="BA2801" s="5">
        <v>4.5999999999999996</v>
      </c>
      <c r="BC2801" s="21"/>
      <c r="BE2801" s="20">
        <v>0.8</v>
      </c>
      <c r="BF2801" s="21"/>
      <c r="BH2801" s="5">
        <v>0.25</v>
      </c>
      <c r="BO2801" s="5">
        <v>103</v>
      </c>
      <c r="BQ2801" s="22"/>
      <c r="BR2801" s="22"/>
      <c r="BS2801" s="22"/>
      <c r="BT2801" s="22"/>
      <c r="BV2801" s="22"/>
      <c r="BW2801" s="21"/>
      <c r="BX2801" s="5">
        <v>11.1</v>
      </c>
      <c r="BY2801" s="21"/>
    </row>
    <row r="2802" spans="1:77" x14ac:dyDescent="0.2">
      <c r="A2802" s="2" t="s">
        <v>334</v>
      </c>
      <c r="B2802" s="3">
        <v>38672</v>
      </c>
      <c r="C2802" s="4">
        <v>32</v>
      </c>
      <c r="F2802" s="20">
        <v>0.27</v>
      </c>
      <c r="G2802" s="5">
        <v>0.26</v>
      </c>
      <c r="H2802" s="5">
        <v>0.12</v>
      </c>
      <c r="J2802" s="5">
        <v>6.4</v>
      </c>
      <c r="M2802" s="5">
        <v>1.04</v>
      </c>
      <c r="N2802" s="5">
        <v>0.3</v>
      </c>
      <c r="O2802" s="20">
        <v>10</v>
      </c>
      <c r="Q2802" s="5">
        <v>0.38</v>
      </c>
      <c r="S2802" s="5">
        <v>13.5</v>
      </c>
      <c r="T2802" s="5">
        <v>16</v>
      </c>
      <c r="U2802" s="5">
        <v>1.4</v>
      </c>
      <c r="V2802" s="5">
        <v>7.9</v>
      </c>
      <c r="W2802" s="5">
        <v>1.4</v>
      </c>
      <c r="AB2802" s="5">
        <v>2.2599999999999998</v>
      </c>
      <c r="AD2802" s="21"/>
      <c r="AE2802" s="5">
        <v>19.2</v>
      </c>
      <c r="AI2802" s="5">
        <v>2.8</v>
      </c>
      <c r="AJ2802" s="5">
        <v>22.4</v>
      </c>
      <c r="AN2802" s="5">
        <v>3.09</v>
      </c>
      <c r="AO2802" s="5">
        <v>0.05</v>
      </c>
      <c r="AS2802" s="21"/>
      <c r="AT2802" s="5">
        <v>8.5</v>
      </c>
      <c r="AU2802" s="5">
        <v>16</v>
      </c>
      <c r="AV2802" s="5">
        <v>13.59</v>
      </c>
      <c r="AW2802" s="5">
        <v>7.1999999999999998E-3</v>
      </c>
      <c r="AX2802" s="5">
        <v>0.01</v>
      </c>
      <c r="AY2802" s="21"/>
      <c r="AZ2802" s="20">
        <v>7.0000000000000001E-3</v>
      </c>
      <c r="BA2802" s="5">
        <v>5.43</v>
      </c>
      <c r="BC2802" s="5">
        <v>1.9E-3</v>
      </c>
      <c r="BE2802" s="20">
        <v>0.4</v>
      </c>
      <c r="BF2802" s="21"/>
      <c r="BH2802" s="5">
        <v>0.24</v>
      </c>
      <c r="BN2802" s="22"/>
      <c r="BO2802" s="5">
        <v>45</v>
      </c>
      <c r="BQ2802" s="21"/>
      <c r="BR2802" s="21"/>
      <c r="BS2802" s="21"/>
      <c r="BT2802" s="21"/>
      <c r="BV2802" s="21"/>
      <c r="BW2802" s="21"/>
      <c r="BX2802" s="5">
        <v>11.3</v>
      </c>
      <c r="BY2802" s="5">
        <v>27</v>
      </c>
    </row>
    <row r="2803" spans="1:77" x14ac:dyDescent="0.2">
      <c r="A2803" s="2" t="s">
        <v>368</v>
      </c>
      <c r="B2803" s="3">
        <v>38684</v>
      </c>
      <c r="C2803" s="4">
        <v>32</v>
      </c>
      <c r="F2803" s="5">
        <v>0.19</v>
      </c>
      <c r="G2803" s="5">
        <v>0.16</v>
      </c>
      <c r="H2803" s="5">
        <v>0.05</v>
      </c>
      <c r="J2803" s="5">
        <v>0.2</v>
      </c>
      <c r="M2803" s="5">
        <v>1.08</v>
      </c>
      <c r="N2803" s="5">
        <v>0.2</v>
      </c>
      <c r="O2803" s="5">
        <v>10</v>
      </c>
      <c r="Q2803" s="5">
        <v>0.3</v>
      </c>
      <c r="S2803" s="5">
        <v>22.1</v>
      </c>
      <c r="T2803" s="5">
        <v>32</v>
      </c>
      <c r="U2803" s="5">
        <v>0.5</v>
      </c>
      <c r="V2803" s="5">
        <v>9</v>
      </c>
      <c r="W2803" s="5">
        <v>0.04</v>
      </c>
      <c r="Y2803" s="22"/>
      <c r="AB2803" s="5">
        <v>1</v>
      </c>
      <c r="AD2803" s="22"/>
      <c r="AE2803" s="5">
        <v>11</v>
      </c>
      <c r="AI2803" s="5">
        <v>2.4</v>
      </c>
      <c r="AJ2803" s="5">
        <v>30.4</v>
      </c>
      <c r="AN2803" s="5">
        <v>3.08</v>
      </c>
      <c r="AO2803" s="5">
        <v>1.42</v>
      </c>
      <c r="AT2803" s="5">
        <v>20.100000000000001</v>
      </c>
      <c r="AU2803" s="5">
        <v>2.7</v>
      </c>
      <c r="AV2803" s="5">
        <v>39.799999999999997</v>
      </c>
      <c r="AW2803" s="5">
        <v>7.1999999999999998E-3</v>
      </c>
      <c r="AX2803" s="5">
        <v>0.01</v>
      </c>
      <c r="AY2803" s="21"/>
      <c r="AZ2803" s="20">
        <v>0.01</v>
      </c>
      <c r="BA2803" s="5">
        <v>5.18</v>
      </c>
      <c r="BC2803" s="5">
        <v>2.5000000000000001E-3</v>
      </c>
      <c r="BE2803" s="5">
        <v>2.1</v>
      </c>
      <c r="BF2803" s="22"/>
      <c r="BH2803" s="5">
        <v>0.37</v>
      </c>
      <c r="BN2803" s="22"/>
      <c r="BO2803" s="5">
        <v>29.8</v>
      </c>
      <c r="BQ2803" s="22"/>
      <c r="BR2803" s="22"/>
      <c r="BX2803" s="5">
        <v>10.6</v>
      </c>
      <c r="BY2803" s="5">
        <v>21</v>
      </c>
    </row>
    <row r="2804" spans="1:77" x14ac:dyDescent="0.2">
      <c r="A2804" s="2" t="s">
        <v>293</v>
      </c>
      <c r="B2804" s="3">
        <v>38614</v>
      </c>
      <c r="C2804" s="4">
        <v>24</v>
      </c>
      <c r="F2804" s="20">
        <v>0.13</v>
      </c>
      <c r="G2804" s="21"/>
      <c r="H2804" s="5">
        <v>0.01</v>
      </c>
      <c r="M2804" s="5">
        <v>1.1499999999999999</v>
      </c>
      <c r="P2804" s="20">
        <v>0.15</v>
      </c>
      <c r="Q2804" s="22"/>
      <c r="R2804" s="20">
        <v>1.04</v>
      </c>
      <c r="S2804" s="5">
        <v>13.1</v>
      </c>
      <c r="T2804" s="5">
        <v>35</v>
      </c>
      <c r="V2804" s="21"/>
      <c r="W2804" s="5">
        <v>0.02</v>
      </c>
      <c r="AB2804" s="21"/>
      <c r="AD2804" s="5">
        <v>-4.17</v>
      </c>
      <c r="AE2804" s="5">
        <v>11.7</v>
      </c>
      <c r="AJ2804" s="22"/>
      <c r="AK2804" s="20">
        <v>25.55</v>
      </c>
      <c r="AN2804" s="5">
        <v>3.51</v>
      </c>
      <c r="AO2804" s="5">
        <v>7.0000000000000007E-2</v>
      </c>
      <c r="AT2804" s="5">
        <v>19.399999999999999</v>
      </c>
      <c r="AV2804" s="5">
        <v>36.299999999999997</v>
      </c>
      <c r="AW2804" s="5">
        <v>7.0000000000000001E-3</v>
      </c>
      <c r="AX2804" s="5">
        <v>0.09</v>
      </c>
      <c r="AY2804" s="22"/>
      <c r="BA2804" s="21"/>
      <c r="BD2804" s="20">
        <v>-3.71</v>
      </c>
      <c r="BE2804" s="20">
        <v>2.19</v>
      </c>
      <c r="BF2804" s="22"/>
      <c r="BH2804" s="5">
        <v>0.25</v>
      </c>
      <c r="BO2804" s="5">
        <v>18</v>
      </c>
      <c r="BQ2804" s="5">
        <v>2.1800000000000002</v>
      </c>
      <c r="BR2804" s="5">
        <v>2.09</v>
      </c>
      <c r="BX2804" s="5">
        <v>11</v>
      </c>
      <c r="BY2804" s="22"/>
    </row>
    <row r="2805" spans="1:77" x14ac:dyDescent="0.2">
      <c r="A2805" s="2" t="s">
        <v>293</v>
      </c>
      <c r="B2805" s="3">
        <v>39890</v>
      </c>
      <c r="C2805" s="4">
        <v>24</v>
      </c>
      <c r="F2805" s="5">
        <v>0.2</v>
      </c>
      <c r="G2805" s="22"/>
      <c r="H2805" s="5">
        <v>0.01</v>
      </c>
      <c r="J2805" s="21"/>
      <c r="M2805" s="5">
        <v>1.1200000000000001</v>
      </c>
      <c r="N2805" s="21"/>
      <c r="P2805" s="20">
        <v>0.21</v>
      </c>
      <c r="Q2805" s="21"/>
      <c r="R2805" s="20">
        <v>1.02</v>
      </c>
      <c r="S2805" s="5">
        <v>13.7</v>
      </c>
      <c r="T2805" s="5">
        <v>49</v>
      </c>
      <c r="U2805" s="21"/>
      <c r="V2805" s="21"/>
      <c r="W2805" s="5">
        <v>0.02</v>
      </c>
      <c r="AB2805" s="22"/>
      <c r="AD2805" s="5">
        <v>1.42</v>
      </c>
      <c r="AE2805" s="5">
        <v>15</v>
      </c>
      <c r="AI2805" s="21"/>
      <c r="AJ2805" s="21"/>
      <c r="AK2805" s="20">
        <v>32.020000000000003</v>
      </c>
      <c r="AN2805" s="5">
        <v>4.38</v>
      </c>
      <c r="AO2805" s="5">
        <v>0.06</v>
      </c>
      <c r="AT2805" s="5">
        <v>29.1</v>
      </c>
      <c r="AU2805" s="21"/>
      <c r="AV2805" s="5">
        <v>44.27</v>
      </c>
      <c r="AW2805" s="5">
        <v>7.0000000000000001E-3</v>
      </c>
      <c r="AX2805" s="5">
        <v>0.02</v>
      </c>
      <c r="BA2805" s="21"/>
      <c r="BC2805" s="21"/>
      <c r="BD2805" s="20">
        <v>-4.1399999999999997</v>
      </c>
      <c r="BE2805" s="5">
        <v>3.9</v>
      </c>
      <c r="BF2805" s="22"/>
      <c r="BH2805" s="5">
        <v>0.17</v>
      </c>
      <c r="BO2805" s="5">
        <v>17.600000000000001</v>
      </c>
      <c r="BQ2805" s="5">
        <v>2.66</v>
      </c>
      <c r="BR2805" s="5">
        <v>2.69</v>
      </c>
      <c r="BX2805" s="5">
        <v>9.5</v>
      </c>
      <c r="BY2805" s="21"/>
    </row>
    <row r="2806" spans="1:77" x14ac:dyDescent="0.2">
      <c r="A2806" s="2" t="s">
        <v>293</v>
      </c>
      <c r="B2806" s="3">
        <v>38433</v>
      </c>
      <c r="C2806" s="4">
        <v>24</v>
      </c>
      <c r="F2806" s="20">
        <v>0.13</v>
      </c>
      <c r="G2806" s="21"/>
      <c r="H2806" s="5">
        <v>0.06</v>
      </c>
      <c r="J2806" s="21"/>
      <c r="M2806" s="5">
        <v>1.21</v>
      </c>
      <c r="N2806" s="21"/>
      <c r="O2806" s="22"/>
      <c r="P2806" s="20">
        <v>0.17</v>
      </c>
      <c r="Q2806" s="21"/>
      <c r="R2806" s="20">
        <v>1.0900000000000001</v>
      </c>
      <c r="S2806" s="5">
        <v>14.6</v>
      </c>
      <c r="T2806" s="5">
        <v>38</v>
      </c>
      <c r="U2806" s="21"/>
      <c r="V2806" s="21"/>
      <c r="W2806" s="5">
        <v>0.02</v>
      </c>
      <c r="AB2806" s="21"/>
      <c r="AD2806" s="5">
        <v>-1.55</v>
      </c>
      <c r="AE2806" s="5">
        <v>12</v>
      </c>
      <c r="AI2806" s="21"/>
      <c r="AJ2806" s="21"/>
      <c r="AK2806" s="20">
        <v>27.78</v>
      </c>
      <c r="AN2806" s="5">
        <v>3.74</v>
      </c>
      <c r="AO2806" s="5">
        <v>7.0000000000000007E-2</v>
      </c>
      <c r="AS2806" s="21"/>
      <c r="AT2806" s="5">
        <v>23.3</v>
      </c>
      <c r="AU2806" s="21"/>
      <c r="AV2806" s="5">
        <v>38.51</v>
      </c>
      <c r="AW2806" s="5">
        <v>7.0000000000000001E-3</v>
      </c>
      <c r="AX2806" s="5">
        <v>0.02</v>
      </c>
      <c r="AY2806" s="21"/>
      <c r="AZ2806" s="22"/>
      <c r="BA2806" s="21"/>
      <c r="BC2806" s="21"/>
      <c r="BD2806" s="20">
        <v>-3.63</v>
      </c>
      <c r="BE2806" s="20">
        <v>3.34</v>
      </c>
      <c r="BF2806" s="21"/>
      <c r="BH2806" s="5">
        <v>0.27</v>
      </c>
      <c r="BI2806" s="22"/>
      <c r="BO2806" s="5">
        <v>20</v>
      </c>
      <c r="BQ2806" s="5">
        <v>2.4</v>
      </c>
      <c r="BR2806" s="5">
        <v>2.36</v>
      </c>
      <c r="BS2806" s="21"/>
      <c r="BT2806" s="21"/>
      <c r="BV2806" s="21"/>
      <c r="BW2806" s="21"/>
      <c r="BX2806" s="5">
        <v>8.6</v>
      </c>
      <c r="BY2806" s="21"/>
    </row>
    <row r="2807" spans="1:77" x14ac:dyDescent="0.2">
      <c r="A2807" s="2" t="s">
        <v>293</v>
      </c>
      <c r="B2807" s="3">
        <v>38803</v>
      </c>
      <c r="C2807" s="4">
        <v>24</v>
      </c>
      <c r="F2807" s="5">
        <v>0.13</v>
      </c>
      <c r="G2807" s="22"/>
      <c r="H2807" s="5">
        <v>0.01</v>
      </c>
      <c r="J2807" s="21"/>
      <c r="M2807" s="5">
        <v>1.23</v>
      </c>
      <c r="N2807" s="21"/>
      <c r="P2807" s="20">
        <v>0.2</v>
      </c>
      <c r="Q2807" s="21"/>
      <c r="R2807" s="20">
        <v>1.1000000000000001</v>
      </c>
      <c r="S2807" s="5">
        <v>13.9</v>
      </c>
      <c r="T2807" s="5">
        <v>46</v>
      </c>
      <c r="U2807" s="21"/>
      <c r="V2807" s="21"/>
      <c r="W2807" s="5">
        <v>0.02</v>
      </c>
      <c r="AB2807" s="21"/>
      <c r="AD2807" s="20">
        <v>-3.7</v>
      </c>
      <c r="AE2807" s="5">
        <v>12.4</v>
      </c>
      <c r="AI2807" s="21"/>
      <c r="AJ2807" s="21"/>
      <c r="AK2807" s="20">
        <v>29.01</v>
      </c>
      <c r="AN2807" s="5">
        <v>3.63</v>
      </c>
      <c r="AO2807" s="5">
        <v>0.08</v>
      </c>
      <c r="AT2807" s="5">
        <v>25.3</v>
      </c>
      <c r="AU2807" s="21"/>
      <c r="AV2807" s="5">
        <v>31.43</v>
      </c>
      <c r="AW2807" s="5">
        <v>7.0000000000000001E-3</v>
      </c>
      <c r="AX2807" s="5">
        <v>0.02</v>
      </c>
      <c r="AY2807" s="21"/>
      <c r="BA2807" s="21"/>
      <c r="BC2807" s="21"/>
      <c r="BD2807" s="20">
        <v>-3.7</v>
      </c>
      <c r="BE2807" s="5">
        <v>2.7</v>
      </c>
      <c r="BF2807" s="22"/>
      <c r="BH2807" s="5">
        <v>0.26</v>
      </c>
      <c r="BI2807" s="22"/>
      <c r="BO2807" s="5">
        <v>21</v>
      </c>
      <c r="BQ2807" s="20">
        <v>2.5099999999999998</v>
      </c>
      <c r="BR2807" s="20">
        <v>2.41</v>
      </c>
      <c r="BT2807" s="22"/>
      <c r="BX2807" s="5">
        <v>8</v>
      </c>
      <c r="BY2807" s="21"/>
    </row>
    <row r="2808" spans="1:77" x14ac:dyDescent="0.2">
      <c r="A2808" s="2" t="s">
        <v>330</v>
      </c>
      <c r="B2808" s="3">
        <v>40429</v>
      </c>
      <c r="C2808" s="4">
        <v>25</v>
      </c>
      <c r="F2808" s="5">
        <v>0.64</v>
      </c>
      <c r="G2808" s="22"/>
      <c r="H2808" s="5">
        <v>0.03</v>
      </c>
      <c r="J2808" s="21"/>
      <c r="M2808" s="5">
        <v>1.75</v>
      </c>
      <c r="N2808" s="21"/>
      <c r="O2808" s="22"/>
      <c r="P2808" s="20">
        <v>0.91</v>
      </c>
      <c r="Q2808" s="21"/>
      <c r="R2808" s="20">
        <v>1.44</v>
      </c>
      <c r="S2808" s="5">
        <v>64</v>
      </c>
      <c r="T2808" s="5">
        <v>281</v>
      </c>
      <c r="U2808" s="21"/>
      <c r="V2808" s="21"/>
      <c r="W2808" s="5">
        <v>0.02</v>
      </c>
      <c r="AB2808" s="21"/>
      <c r="AD2808" s="20">
        <v>3.99</v>
      </c>
      <c r="AE2808" s="5">
        <v>22.1</v>
      </c>
      <c r="AI2808" s="21"/>
      <c r="AJ2808" s="21"/>
      <c r="AK2808" s="20">
        <v>130.6</v>
      </c>
      <c r="AN2808" s="5">
        <v>20.399999999999999</v>
      </c>
      <c r="AO2808" s="5">
        <v>0.53</v>
      </c>
      <c r="AS2808" s="22"/>
      <c r="AT2808" s="5">
        <v>142</v>
      </c>
      <c r="AU2808" s="21"/>
      <c r="AV2808" s="5">
        <v>132.80000000000001</v>
      </c>
      <c r="AW2808" s="5">
        <v>7.0000000000000001E-3</v>
      </c>
      <c r="AX2808" s="5">
        <v>0.02</v>
      </c>
      <c r="AY2808" s="22"/>
      <c r="AZ2808" s="22"/>
      <c r="BA2808" s="21"/>
      <c r="BC2808" s="22"/>
      <c r="BD2808" s="20">
        <v>-4.33</v>
      </c>
      <c r="BE2808" s="5">
        <v>2.5</v>
      </c>
      <c r="BF2808" s="20">
        <v>1.91</v>
      </c>
      <c r="BH2808" s="5">
        <v>0.11</v>
      </c>
      <c r="BO2808" s="5">
        <v>47.7</v>
      </c>
      <c r="BQ2808" s="20">
        <v>11.2</v>
      </c>
      <c r="BR2808" s="20">
        <v>11.6</v>
      </c>
      <c r="BS2808" s="22"/>
      <c r="BT2808" s="22"/>
      <c r="BV2808" s="22"/>
      <c r="BW2808" s="22"/>
      <c r="BX2808" s="5">
        <v>10.4</v>
      </c>
      <c r="BY2808" s="21"/>
    </row>
    <row r="2809" spans="1:77" x14ac:dyDescent="0.2">
      <c r="A2809" s="2" t="s">
        <v>330</v>
      </c>
      <c r="B2809" s="3">
        <v>40077</v>
      </c>
      <c r="C2809" s="4">
        <v>25</v>
      </c>
      <c r="F2809" s="5">
        <v>0.51</v>
      </c>
      <c r="G2809" s="22"/>
      <c r="H2809" s="5">
        <v>0.05</v>
      </c>
      <c r="J2809" s="21"/>
      <c r="M2809" s="5">
        <v>1.73</v>
      </c>
      <c r="N2809" s="21"/>
      <c r="P2809" s="20">
        <v>0.74</v>
      </c>
      <c r="Q2809" s="21"/>
      <c r="R2809" s="20">
        <v>1.42</v>
      </c>
      <c r="S2809" s="5">
        <v>58</v>
      </c>
      <c r="T2809" s="5">
        <v>204</v>
      </c>
      <c r="U2809" s="21"/>
      <c r="V2809" s="21"/>
      <c r="W2809" s="5">
        <v>0.02</v>
      </c>
      <c r="AB2809" s="21"/>
      <c r="AD2809" s="20">
        <v>-0.85</v>
      </c>
      <c r="AE2809" s="5">
        <v>18.5</v>
      </c>
      <c r="AI2809" s="21"/>
      <c r="AJ2809" s="21"/>
      <c r="AK2809" s="20">
        <v>101.2</v>
      </c>
      <c r="AN2809" s="5">
        <v>17.899999999999999</v>
      </c>
      <c r="AO2809" s="5">
        <v>0.36</v>
      </c>
      <c r="AT2809" s="5">
        <v>89.8</v>
      </c>
      <c r="AU2809" s="21"/>
      <c r="AV2809" s="5">
        <v>132.80000000000001</v>
      </c>
      <c r="AW2809" s="5">
        <v>7.0000000000000001E-3</v>
      </c>
      <c r="AX2809" s="5">
        <v>0.02</v>
      </c>
      <c r="AZ2809" s="22"/>
      <c r="BA2809" s="21"/>
      <c r="BD2809" s="20">
        <v>-4.33</v>
      </c>
      <c r="BE2809" s="5">
        <v>0.6</v>
      </c>
      <c r="BF2809" s="20">
        <v>3.14</v>
      </c>
      <c r="BH2809" s="5">
        <v>0.11</v>
      </c>
      <c r="BI2809" s="22"/>
      <c r="BO2809" s="5">
        <v>41.1</v>
      </c>
      <c r="BQ2809" s="20">
        <v>8.81</v>
      </c>
      <c r="BR2809" s="20">
        <v>8.74</v>
      </c>
      <c r="BX2809" s="5">
        <v>11.3</v>
      </c>
      <c r="BY2809" s="21"/>
    </row>
    <row r="2810" spans="1:77" x14ac:dyDescent="0.2">
      <c r="A2810" s="2" t="s">
        <v>330</v>
      </c>
      <c r="B2810" s="3">
        <v>39889</v>
      </c>
      <c r="C2810" s="4">
        <v>25</v>
      </c>
      <c r="F2810" s="5">
        <v>0.31</v>
      </c>
      <c r="G2810" s="22"/>
      <c r="H2810" s="5">
        <v>0.01</v>
      </c>
      <c r="J2810" s="21"/>
      <c r="M2810" s="5">
        <v>1.55</v>
      </c>
      <c r="N2810" s="21"/>
      <c r="O2810" s="22"/>
      <c r="P2810" s="20">
        <v>0.56000000000000005</v>
      </c>
      <c r="Q2810" s="21"/>
      <c r="R2810" s="20">
        <v>1.32</v>
      </c>
      <c r="S2810" s="5">
        <v>46</v>
      </c>
      <c r="T2810" s="5">
        <v>135</v>
      </c>
      <c r="U2810" s="21"/>
      <c r="V2810" s="21"/>
      <c r="W2810" s="5">
        <v>0.02</v>
      </c>
      <c r="AB2810" s="21"/>
      <c r="AC2810" s="22"/>
      <c r="AD2810" s="20">
        <v>-3.29</v>
      </c>
      <c r="AE2810" s="5">
        <v>18.600000000000001</v>
      </c>
      <c r="AI2810" s="21"/>
      <c r="AJ2810" s="21"/>
      <c r="AK2810" s="20">
        <v>83.2</v>
      </c>
      <c r="AN2810" s="5">
        <v>14</v>
      </c>
      <c r="AO2810" s="5">
        <v>0.37</v>
      </c>
      <c r="AT2810" s="5">
        <v>76.599999999999994</v>
      </c>
      <c r="AU2810" s="21"/>
      <c r="AV2810" s="5">
        <v>172.6</v>
      </c>
      <c r="AW2810" s="5">
        <v>7.0000000000000001E-3</v>
      </c>
      <c r="AX2810" s="5">
        <v>0.02</v>
      </c>
      <c r="AZ2810" s="22"/>
      <c r="BA2810" s="21"/>
      <c r="BC2810" s="21"/>
      <c r="BD2810" s="20">
        <v>-4.49</v>
      </c>
      <c r="BE2810" s="5">
        <v>0.5</v>
      </c>
      <c r="BF2810" s="20">
        <v>1.27</v>
      </c>
      <c r="BH2810" s="5">
        <v>0.1</v>
      </c>
      <c r="BO2810" s="5">
        <v>41</v>
      </c>
      <c r="BQ2810" s="20">
        <v>7.53</v>
      </c>
      <c r="BR2810" s="20">
        <v>7.29</v>
      </c>
      <c r="BX2810" s="5">
        <v>10.7</v>
      </c>
      <c r="BY2810" s="21"/>
    </row>
    <row r="2811" spans="1:77" x14ac:dyDescent="0.2">
      <c r="A2811" s="2" t="s">
        <v>330</v>
      </c>
      <c r="B2811" s="3">
        <v>41148</v>
      </c>
      <c r="C2811" s="4">
        <v>21</v>
      </c>
      <c r="F2811" s="5">
        <v>1.3</v>
      </c>
      <c r="G2811" s="22"/>
      <c r="H2811" s="5">
        <v>0.01</v>
      </c>
      <c r="J2811" s="21"/>
      <c r="M2811" s="5">
        <v>1.69</v>
      </c>
      <c r="N2811" s="22"/>
      <c r="O2811" s="22"/>
      <c r="P2811" s="20">
        <v>1.44</v>
      </c>
      <c r="Q2811" s="22"/>
      <c r="R2811" s="20">
        <v>1.4</v>
      </c>
      <c r="S2811" s="5">
        <v>88.4</v>
      </c>
      <c r="T2811" s="5">
        <v>486</v>
      </c>
      <c r="U2811" s="22"/>
      <c r="V2811" s="21"/>
      <c r="W2811" s="5">
        <v>0.02</v>
      </c>
      <c r="AB2811" s="21"/>
      <c r="AD2811" s="20">
        <v>-0.68</v>
      </c>
      <c r="AE2811" s="5">
        <v>28.7</v>
      </c>
      <c r="AI2811" s="22"/>
      <c r="AJ2811" s="21"/>
      <c r="AK2811" s="20">
        <v>196.97</v>
      </c>
      <c r="AN2811" s="5">
        <v>29.3</v>
      </c>
      <c r="AO2811" s="5">
        <v>0.75</v>
      </c>
      <c r="AT2811" s="5">
        <v>234</v>
      </c>
      <c r="AU2811" s="22"/>
      <c r="AV2811" s="5">
        <v>159.4</v>
      </c>
      <c r="AW2811" s="5">
        <v>7.0000000000000001E-3</v>
      </c>
      <c r="AX2811" s="5">
        <v>0.02</v>
      </c>
      <c r="AY2811" s="22"/>
      <c r="AZ2811" s="22"/>
      <c r="BA2811" s="21"/>
      <c r="BC2811" s="22"/>
      <c r="BD2811" s="20">
        <v>-4.6500000000000004</v>
      </c>
      <c r="BE2811" s="5">
        <v>3.3</v>
      </c>
      <c r="BF2811" s="22"/>
      <c r="BH2811" s="5">
        <v>0.08</v>
      </c>
      <c r="BO2811" s="5">
        <v>73.2</v>
      </c>
      <c r="BQ2811" s="22"/>
      <c r="BR2811" s="22"/>
      <c r="BX2811" s="21"/>
      <c r="BY2811" s="22"/>
    </row>
    <row r="2812" spans="1:77" x14ac:dyDescent="0.2">
      <c r="A2812" s="2" t="s">
        <v>330</v>
      </c>
      <c r="B2812" s="3">
        <v>38799</v>
      </c>
      <c r="C2812" s="4">
        <v>24</v>
      </c>
      <c r="F2812" s="5">
        <v>0.3</v>
      </c>
      <c r="G2812" s="22"/>
      <c r="H2812" s="5">
        <v>0.03</v>
      </c>
      <c r="J2812" s="21"/>
      <c r="M2812" s="5">
        <v>1.62</v>
      </c>
      <c r="N2812" s="21"/>
      <c r="O2812" s="22"/>
      <c r="P2812" s="20">
        <v>0.4</v>
      </c>
      <c r="Q2812" s="21"/>
      <c r="R2812" s="20">
        <v>1.37</v>
      </c>
      <c r="S2812" s="5">
        <v>40</v>
      </c>
      <c r="T2812" s="5">
        <v>98</v>
      </c>
      <c r="U2812" s="21"/>
      <c r="V2812" s="21"/>
      <c r="W2812" s="5">
        <v>0.02</v>
      </c>
      <c r="AB2812" s="21"/>
      <c r="AD2812" s="20">
        <v>-2.5299999999999998</v>
      </c>
      <c r="AE2812" s="5">
        <v>15.4</v>
      </c>
      <c r="AI2812" s="21"/>
      <c r="AJ2812" s="21"/>
      <c r="AK2812" s="20">
        <v>64.8</v>
      </c>
      <c r="AN2812" s="5">
        <v>10.1</v>
      </c>
      <c r="AO2812" s="5">
        <v>0.26</v>
      </c>
      <c r="AT2812" s="5">
        <v>52.1</v>
      </c>
      <c r="AU2812" s="21"/>
      <c r="AV2812" s="5">
        <v>115.1</v>
      </c>
      <c r="AW2812" s="5">
        <v>7.0000000000000001E-3</v>
      </c>
      <c r="AX2812" s="5">
        <v>0.02</v>
      </c>
      <c r="AZ2812" s="22"/>
      <c r="BA2812" s="21"/>
      <c r="BC2812" s="21"/>
      <c r="BD2812" s="20">
        <v>-4.32</v>
      </c>
      <c r="BE2812" s="5">
        <v>0.9</v>
      </c>
      <c r="BH2812" s="5">
        <v>0.12</v>
      </c>
      <c r="BO2812" s="5">
        <v>44</v>
      </c>
      <c r="BQ2812" s="20">
        <v>5.64</v>
      </c>
      <c r="BR2812" s="20">
        <v>5.5</v>
      </c>
      <c r="BX2812" s="5">
        <v>10</v>
      </c>
      <c r="BY2812" s="21"/>
    </row>
    <row r="2813" spans="1:77" x14ac:dyDescent="0.2">
      <c r="A2813" s="2" t="s">
        <v>330</v>
      </c>
      <c r="B2813" s="3">
        <v>40791</v>
      </c>
      <c r="C2813" s="4">
        <v>25</v>
      </c>
      <c r="F2813" s="20">
        <v>1.6</v>
      </c>
      <c r="G2813" s="21"/>
      <c r="H2813" s="5">
        <v>0.01</v>
      </c>
      <c r="J2813" s="22"/>
      <c r="M2813" s="5">
        <v>1.55</v>
      </c>
      <c r="N2813" s="22"/>
      <c r="O2813" s="22"/>
      <c r="P2813" s="20">
        <v>1.29</v>
      </c>
      <c r="Q2813" s="22"/>
      <c r="R2813" s="20">
        <v>1.28</v>
      </c>
      <c r="S2813" s="5">
        <v>91</v>
      </c>
      <c r="T2813" s="5">
        <v>473</v>
      </c>
      <c r="U2813" s="22"/>
      <c r="V2813" s="21"/>
      <c r="W2813" s="5">
        <v>0.02</v>
      </c>
      <c r="AB2813" s="21"/>
      <c r="AD2813" s="5">
        <v>1.04</v>
      </c>
      <c r="AE2813" s="5">
        <v>29.8</v>
      </c>
      <c r="AI2813" s="22"/>
      <c r="AJ2813" s="22"/>
      <c r="AK2813" s="20">
        <v>201</v>
      </c>
      <c r="AN2813" s="5">
        <v>24.2</v>
      </c>
      <c r="AO2813" s="5">
        <v>0.88</v>
      </c>
      <c r="AT2813" s="5">
        <v>239</v>
      </c>
      <c r="AU2813" s="22"/>
      <c r="AV2813" s="5">
        <v>159.4</v>
      </c>
      <c r="AW2813" s="5">
        <v>7.0000000000000001E-3</v>
      </c>
      <c r="AX2813" s="5">
        <v>0.02</v>
      </c>
      <c r="AZ2813" s="22"/>
      <c r="BA2813" s="21"/>
      <c r="BC2813" s="22"/>
      <c r="BD2813" s="20">
        <v>-3.32</v>
      </c>
      <c r="BE2813" s="20">
        <v>3.3</v>
      </c>
      <c r="BF2813" s="20">
        <v>2.6</v>
      </c>
      <c r="BH2813" s="5">
        <v>0.23</v>
      </c>
      <c r="BI2813" s="22"/>
      <c r="BO2813" s="5">
        <v>68.099999999999994</v>
      </c>
      <c r="BQ2813" s="5">
        <v>17.600000000000001</v>
      </c>
      <c r="BR2813" s="5">
        <v>17.7</v>
      </c>
      <c r="BX2813" s="5">
        <v>11.3</v>
      </c>
      <c r="BY2813" s="22"/>
    </row>
    <row r="2814" spans="1:77" x14ac:dyDescent="0.2">
      <c r="A2814" s="2" t="s">
        <v>320</v>
      </c>
      <c r="B2814" s="3">
        <v>41590</v>
      </c>
      <c r="C2814" s="4">
        <v>26</v>
      </c>
      <c r="F2814" s="22"/>
      <c r="G2814" s="5">
        <v>0.01</v>
      </c>
      <c r="H2814" s="5">
        <v>0.1</v>
      </c>
      <c r="J2814" s="20">
        <v>3</v>
      </c>
      <c r="M2814" s="20">
        <v>0.53</v>
      </c>
      <c r="N2814" s="22"/>
      <c r="Q2814" s="22"/>
      <c r="S2814" s="5">
        <v>71.5</v>
      </c>
      <c r="T2814" s="5">
        <v>42</v>
      </c>
      <c r="U2814" s="22"/>
      <c r="V2814" s="5">
        <v>5.0999999999999996</v>
      </c>
      <c r="W2814" s="5">
        <v>2.52</v>
      </c>
      <c r="AB2814" s="5">
        <v>3.73</v>
      </c>
      <c r="AD2814" s="5">
        <v>2.81</v>
      </c>
      <c r="AE2814" s="5">
        <v>13.8</v>
      </c>
      <c r="AI2814" s="22"/>
      <c r="AJ2814" s="5">
        <v>52.4</v>
      </c>
      <c r="AN2814" s="5">
        <v>5.7</v>
      </c>
      <c r="AO2814" s="5">
        <v>0.25</v>
      </c>
      <c r="AT2814" s="5">
        <v>11.3</v>
      </c>
      <c r="AU2814" s="22"/>
      <c r="AV2814" s="5">
        <v>0.53</v>
      </c>
      <c r="AW2814" s="5">
        <v>6.8999999999999999E-3</v>
      </c>
      <c r="AX2814" s="5">
        <v>0.24</v>
      </c>
      <c r="AY2814" s="20">
        <v>0.12</v>
      </c>
      <c r="AZ2814" s="22"/>
      <c r="BA2814" s="20">
        <v>6.77</v>
      </c>
      <c r="BC2814" s="22"/>
      <c r="BE2814" s="22"/>
      <c r="BF2814" s="5">
        <v>7.0000000000000007E-2</v>
      </c>
      <c r="BH2814" s="5">
        <v>1.54</v>
      </c>
      <c r="BI2814" s="21"/>
      <c r="BO2814" s="5">
        <v>117</v>
      </c>
      <c r="BQ2814" s="20">
        <v>5.18</v>
      </c>
      <c r="BR2814" s="20">
        <v>5.03</v>
      </c>
      <c r="BX2814" s="5">
        <v>9.9</v>
      </c>
      <c r="BY2814" s="22"/>
    </row>
    <row r="2815" spans="1:77" x14ac:dyDescent="0.2">
      <c r="A2815" s="2" t="s">
        <v>203</v>
      </c>
      <c r="B2815" s="3">
        <v>40891</v>
      </c>
      <c r="C2815" s="4">
        <v>36</v>
      </c>
      <c r="G2815" s="5">
        <v>3.0000000000000001E-3</v>
      </c>
      <c r="H2815" s="5">
        <v>0.28000000000000003</v>
      </c>
      <c r="J2815" s="20">
        <v>3.8</v>
      </c>
      <c r="M2815" s="5">
        <v>0.72</v>
      </c>
      <c r="N2815" s="20">
        <v>0.2</v>
      </c>
      <c r="Q2815" s="5">
        <v>0.02</v>
      </c>
      <c r="S2815" s="5">
        <v>115</v>
      </c>
      <c r="T2815" s="5">
        <v>29</v>
      </c>
      <c r="U2815" s="20">
        <v>0.2</v>
      </c>
      <c r="V2815" s="5">
        <v>1.8</v>
      </c>
      <c r="W2815" s="5">
        <v>3.3</v>
      </c>
      <c r="AB2815" s="21"/>
      <c r="AC2815" s="22"/>
      <c r="AD2815" s="5">
        <v>1.32</v>
      </c>
      <c r="AE2815" s="5">
        <v>3.2</v>
      </c>
      <c r="AI2815" s="20">
        <v>0.5</v>
      </c>
      <c r="AJ2815" s="5">
        <v>69.400000000000006</v>
      </c>
      <c r="AN2815" s="5">
        <v>13.9</v>
      </c>
      <c r="AO2815" s="5">
        <v>0.11</v>
      </c>
      <c r="AS2815" s="20">
        <v>1.3</v>
      </c>
      <c r="AT2815" s="5">
        <v>15.9</v>
      </c>
      <c r="AU2815" s="20">
        <v>0.5</v>
      </c>
      <c r="AV2815" s="5">
        <v>0.22</v>
      </c>
      <c r="AW2815" s="5">
        <v>6.8999999999999999E-3</v>
      </c>
      <c r="AX2815" s="5">
        <v>0.03</v>
      </c>
      <c r="BA2815" s="5">
        <v>7.08</v>
      </c>
      <c r="BC2815" s="20">
        <v>1E-3</v>
      </c>
      <c r="BE2815" s="21"/>
      <c r="BF2815" s="5">
        <v>0.61</v>
      </c>
      <c r="BH2815" s="5">
        <v>6.7</v>
      </c>
      <c r="BO2815" s="5">
        <v>11.1</v>
      </c>
      <c r="BQ2815" s="5">
        <v>7.75</v>
      </c>
      <c r="BR2815" s="5">
        <v>7.85</v>
      </c>
      <c r="BS2815" s="20">
        <v>0.2</v>
      </c>
      <c r="BT2815" s="20">
        <v>82</v>
      </c>
      <c r="BV2815" s="20">
        <v>0.1</v>
      </c>
      <c r="BW2815" s="20">
        <v>0.25</v>
      </c>
      <c r="BX2815" s="5">
        <v>9.1999999999999993</v>
      </c>
      <c r="BY2815" s="20">
        <v>0.9</v>
      </c>
    </row>
    <row r="2816" spans="1:77" x14ac:dyDescent="0.2">
      <c r="A2816" s="2" t="s">
        <v>381</v>
      </c>
      <c r="B2816" s="3">
        <v>41563</v>
      </c>
      <c r="C2816" s="4">
        <v>31</v>
      </c>
      <c r="F2816" s="22"/>
      <c r="G2816" s="5">
        <v>8.0000000000000002E-3</v>
      </c>
      <c r="H2816" s="5">
        <v>39.79</v>
      </c>
      <c r="J2816" s="20">
        <v>0.2</v>
      </c>
      <c r="M2816" s="5">
        <v>2.42</v>
      </c>
      <c r="N2816" s="20">
        <v>0.2</v>
      </c>
      <c r="Q2816" s="5">
        <v>0.02</v>
      </c>
      <c r="S2816" s="5">
        <v>245</v>
      </c>
      <c r="T2816" s="5">
        <v>4464</v>
      </c>
      <c r="U2816" s="20">
        <v>4.2</v>
      </c>
      <c r="V2816" s="5">
        <v>38</v>
      </c>
      <c r="W2816" s="5">
        <v>1.57</v>
      </c>
      <c r="AB2816" s="5">
        <v>3.62</v>
      </c>
      <c r="AD2816" s="21"/>
      <c r="AE2816" s="5">
        <v>81.2</v>
      </c>
      <c r="AI2816" s="20">
        <v>1</v>
      </c>
      <c r="AJ2816" s="5">
        <v>1620</v>
      </c>
      <c r="AN2816" s="5">
        <v>332</v>
      </c>
      <c r="AO2816" s="5">
        <v>3.17</v>
      </c>
      <c r="AS2816" s="22"/>
      <c r="AT2816" s="5">
        <v>2710</v>
      </c>
      <c r="AU2816" s="20">
        <v>0.5</v>
      </c>
      <c r="AV2816" s="5">
        <v>0.22</v>
      </c>
      <c r="AW2816" s="5">
        <v>6.8999999999999999E-3</v>
      </c>
      <c r="AX2816" s="5">
        <v>34.64</v>
      </c>
      <c r="AY2816" s="5">
        <v>11</v>
      </c>
      <c r="BA2816" s="5">
        <v>6.78</v>
      </c>
      <c r="BC2816" s="20">
        <v>1E-3</v>
      </c>
      <c r="BE2816" s="22"/>
      <c r="BF2816" s="5">
        <v>0.34</v>
      </c>
      <c r="BH2816" s="21"/>
      <c r="BO2816" s="5">
        <v>5.25</v>
      </c>
      <c r="BQ2816" s="21"/>
      <c r="BR2816" s="21"/>
      <c r="BS2816" s="20">
        <v>0.2</v>
      </c>
      <c r="BT2816" s="22"/>
      <c r="BV2816" s="20">
        <v>0.1</v>
      </c>
      <c r="BW2816" s="22"/>
      <c r="BX2816" s="5">
        <v>9.8000000000000007</v>
      </c>
      <c r="BY2816" s="20">
        <v>6</v>
      </c>
    </row>
    <row r="2817" spans="1:77" x14ac:dyDescent="0.2">
      <c r="A2817" s="2" t="s">
        <v>299</v>
      </c>
      <c r="B2817" s="3">
        <v>41764</v>
      </c>
      <c r="C2817" s="4">
        <v>33</v>
      </c>
      <c r="F2817" s="22"/>
      <c r="G2817" s="5">
        <v>0.01</v>
      </c>
      <c r="H2817" s="5">
        <v>0.01</v>
      </c>
      <c r="J2817" s="20">
        <v>0.2</v>
      </c>
      <c r="M2817" s="5">
        <v>1.1100000000000001</v>
      </c>
      <c r="N2817" s="20">
        <v>0.2</v>
      </c>
      <c r="O2817" s="22"/>
      <c r="Q2817" s="20">
        <v>0.13</v>
      </c>
      <c r="S2817" s="5">
        <v>71.400000000000006</v>
      </c>
      <c r="T2817" s="5">
        <v>36</v>
      </c>
      <c r="U2817" s="20">
        <v>0.5</v>
      </c>
      <c r="V2817" s="5">
        <v>1.5</v>
      </c>
      <c r="W2817" s="5">
        <v>4.0000000000000001E-3</v>
      </c>
      <c r="Y2817" s="22"/>
      <c r="AB2817" s="5">
        <v>5.94</v>
      </c>
      <c r="AD2817" s="5">
        <v>0.26</v>
      </c>
      <c r="AE2817" s="5">
        <v>9.51</v>
      </c>
      <c r="AI2817" s="20">
        <v>0.5</v>
      </c>
      <c r="AJ2817" s="5">
        <v>54</v>
      </c>
      <c r="AN2817" s="5">
        <v>6.57</v>
      </c>
      <c r="AO2817" s="5">
        <v>3.0000000000000001E-3</v>
      </c>
      <c r="AS2817" s="22"/>
      <c r="AT2817" s="5">
        <v>17.8</v>
      </c>
      <c r="AU2817" s="20">
        <v>1.9</v>
      </c>
      <c r="AV2817" s="5">
        <v>55.33</v>
      </c>
      <c r="AW2817" s="5">
        <v>6.8999999999999999E-3</v>
      </c>
      <c r="AX2817" s="5">
        <v>0.11</v>
      </c>
      <c r="AY2817" s="20">
        <v>0.03</v>
      </c>
      <c r="AZ2817" s="22"/>
      <c r="BA2817" s="5">
        <v>6.49</v>
      </c>
      <c r="BC2817" s="20">
        <v>1E-3</v>
      </c>
      <c r="BE2817" s="21"/>
      <c r="BF2817" s="5">
        <v>4.13</v>
      </c>
      <c r="BH2817" s="5">
        <v>2.39</v>
      </c>
      <c r="BN2817" s="22"/>
      <c r="BO2817" s="5">
        <v>38.9</v>
      </c>
      <c r="BQ2817" s="5">
        <v>5.1100000000000003</v>
      </c>
      <c r="BR2817" s="5">
        <v>5.12</v>
      </c>
      <c r="BW2817" s="22"/>
      <c r="BX2817" s="5">
        <v>9.1</v>
      </c>
      <c r="BY2817" s="20">
        <v>3.5</v>
      </c>
    </row>
    <row r="2818" spans="1:77" x14ac:dyDescent="0.2">
      <c r="A2818" s="2" t="s">
        <v>238</v>
      </c>
      <c r="B2818" s="3">
        <v>42319</v>
      </c>
      <c r="C2818" s="4">
        <v>31</v>
      </c>
      <c r="F2818" s="22"/>
      <c r="G2818" s="5">
        <v>1E-3</v>
      </c>
      <c r="H2818" s="20">
        <v>0.33</v>
      </c>
      <c r="J2818" s="20">
        <v>6.5</v>
      </c>
      <c r="M2818" s="20">
        <v>0.8</v>
      </c>
      <c r="N2818" s="20">
        <v>0.2</v>
      </c>
      <c r="O2818" s="22"/>
      <c r="Q2818" s="20">
        <v>0.02</v>
      </c>
      <c r="S2818" s="5">
        <v>107</v>
      </c>
      <c r="T2818" s="5">
        <v>24</v>
      </c>
      <c r="U2818" s="20">
        <v>0.2</v>
      </c>
      <c r="V2818" s="5">
        <v>2.8</v>
      </c>
      <c r="W2818" s="5">
        <v>3.23</v>
      </c>
      <c r="AB2818" s="5">
        <v>21.78</v>
      </c>
      <c r="AC2818" s="20">
        <v>10</v>
      </c>
      <c r="AD2818" s="20">
        <v>0.19</v>
      </c>
      <c r="AE2818" s="5">
        <v>3.23</v>
      </c>
      <c r="AI2818" s="20">
        <v>0.5</v>
      </c>
      <c r="AJ2818" s="21"/>
      <c r="AN2818" s="5">
        <v>12.5</v>
      </c>
      <c r="AO2818" s="5">
        <v>0.15</v>
      </c>
      <c r="AT2818" s="5">
        <v>14.4</v>
      </c>
      <c r="AU2818" s="20">
        <v>0.5</v>
      </c>
      <c r="AV2818" s="20">
        <v>0.22</v>
      </c>
      <c r="AW2818" s="20">
        <v>6.8999999999999999E-3</v>
      </c>
      <c r="AX2818" s="20">
        <v>0.01</v>
      </c>
      <c r="AZ2818" s="22"/>
      <c r="BA2818" s="20">
        <v>7.17</v>
      </c>
      <c r="BC2818" s="20">
        <v>5.7999999999999996E-3</v>
      </c>
      <c r="BE2818" s="22"/>
      <c r="BF2818" s="21"/>
      <c r="BH2818" s="5">
        <v>6.08</v>
      </c>
      <c r="BO2818" s="20">
        <v>25.5</v>
      </c>
      <c r="BQ2818" s="20">
        <v>7.29</v>
      </c>
      <c r="BR2818" s="20">
        <v>7.27</v>
      </c>
      <c r="BX2818" s="5">
        <v>9.8000000000000007</v>
      </c>
      <c r="BY2818" s="20">
        <v>6.81</v>
      </c>
    </row>
    <row r="2819" spans="1:77" x14ac:dyDescent="0.2">
      <c r="A2819" s="2" t="s">
        <v>130</v>
      </c>
      <c r="B2819" s="3">
        <v>41214</v>
      </c>
      <c r="C2819" s="4">
        <v>38</v>
      </c>
      <c r="G2819" s="5">
        <v>0.01</v>
      </c>
      <c r="H2819" s="5">
        <v>0.28000000000000003</v>
      </c>
      <c r="J2819" s="5">
        <v>1.8</v>
      </c>
      <c r="M2819" s="5">
        <v>0.76</v>
      </c>
      <c r="N2819" s="5">
        <v>0.9</v>
      </c>
      <c r="O2819" s="22"/>
      <c r="Q2819" s="5">
        <v>0.02</v>
      </c>
      <c r="S2819" s="5">
        <v>150</v>
      </c>
      <c r="T2819" s="5">
        <v>52</v>
      </c>
      <c r="U2819" s="5">
        <v>0.4</v>
      </c>
      <c r="V2819" s="5">
        <v>3.8</v>
      </c>
      <c r="W2819" s="5">
        <v>5.68</v>
      </c>
      <c r="AB2819" s="5">
        <v>20.059999999999999</v>
      </c>
      <c r="AC2819" s="21"/>
      <c r="AD2819" s="5">
        <v>1.06</v>
      </c>
      <c r="AE2819" s="5">
        <v>2.21</v>
      </c>
      <c r="AI2819" s="5">
        <v>0.5</v>
      </c>
      <c r="AJ2819" s="5">
        <v>90.4</v>
      </c>
      <c r="AN2819" s="5">
        <v>12.9</v>
      </c>
      <c r="AO2819" s="5">
        <v>0.18</v>
      </c>
      <c r="AS2819" s="20">
        <v>1</v>
      </c>
      <c r="AT2819" s="5">
        <v>20.8</v>
      </c>
      <c r="AU2819" s="5">
        <v>0.5</v>
      </c>
      <c r="AV2819" s="5">
        <v>0.22</v>
      </c>
      <c r="AW2819" s="5">
        <v>6.8999999999999999E-3</v>
      </c>
      <c r="AX2819" s="5">
        <v>0.03</v>
      </c>
      <c r="AY2819" s="20">
        <v>0.2</v>
      </c>
      <c r="BA2819" s="5">
        <v>7.1</v>
      </c>
      <c r="BC2819" s="5">
        <v>1E-3</v>
      </c>
      <c r="BE2819" s="22"/>
      <c r="BF2819" s="5">
        <v>0.1</v>
      </c>
      <c r="BH2819" s="5">
        <v>6.12</v>
      </c>
      <c r="BJ2819" s="22"/>
      <c r="BO2819" s="5">
        <v>103</v>
      </c>
      <c r="BQ2819" s="5">
        <v>9.73</v>
      </c>
      <c r="BR2819" s="5">
        <v>9.84</v>
      </c>
      <c r="BS2819" s="20">
        <v>0.2</v>
      </c>
      <c r="BT2819" s="20">
        <v>76</v>
      </c>
      <c r="BV2819" s="20">
        <v>0.1</v>
      </c>
      <c r="BW2819" s="20">
        <v>0.47</v>
      </c>
      <c r="BX2819" s="5">
        <v>9.4</v>
      </c>
      <c r="BY2819" s="5">
        <v>1.7</v>
      </c>
    </row>
    <row r="2820" spans="1:77" x14ac:dyDescent="0.2">
      <c r="A2820" s="2" t="s">
        <v>372</v>
      </c>
      <c r="B2820" s="3">
        <v>39937</v>
      </c>
      <c r="C2820" s="4">
        <v>23</v>
      </c>
      <c r="F2820" s="21"/>
      <c r="G2820" s="20">
        <v>0.74</v>
      </c>
      <c r="H2820" s="5">
        <v>0.01</v>
      </c>
      <c r="M2820" s="5">
        <v>1.06</v>
      </c>
      <c r="O2820" s="22"/>
      <c r="S2820" s="5">
        <v>36.799999999999997</v>
      </c>
      <c r="T2820" s="5">
        <v>34</v>
      </c>
      <c r="V2820" s="5">
        <v>6.6</v>
      </c>
      <c r="W2820" s="5">
        <v>0.01</v>
      </c>
      <c r="AB2820" s="20">
        <v>2.62</v>
      </c>
      <c r="AD2820" s="20">
        <v>2.16</v>
      </c>
      <c r="AE2820" s="5">
        <v>11.4</v>
      </c>
      <c r="AJ2820" s="5">
        <v>35.9</v>
      </c>
      <c r="AN2820" s="5">
        <v>5.73</v>
      </c>
      <c r="AO2820" s="5">
        <v>0.03</v>
      </c>
      <c r="AT2820" s="5">
        <v>10.8</v>
      </c>
      <c r="AV2820" s="5">
        <v>64.180000000000007</v>
      </c>
      <c r="AW2820" s="5">
        <v>6.8999999999999999E-3</v>
      </c>
      <c r="AX2820" s="5">
        <v>0.01</v>
      </c>
      <c r="AZ2820" s="22"/>
      <c r="BA2820" s="5">
        <v>5.38</v>
      </c>
      <c r="BE2820" s="5">
        <v>1</v>
      </c>
      <c r="BF2820" s="20">
        <v>0.86</v>
      </c>
      <c r="BH2820" s="5">
        <v>0.3</v>
      </c>
      <c r="BO2820" s="5">
        <v>34.200000000000003</v>
      </c>
      <c r="BX2820" s="5">
        <v>9.3000000000000007</v>
      </c>
    </row>
    <row r="2821" spans="1:77" x14ac:dyDescent="0.2">
      <c r="A2821" s="2" t="s">
        <v>306</v>
      </c>
      <c r="B2821" s="3">
        <v>41480</v>
      </c>
      <c r="C2821" s="4">
        <v>27</v>
      </c>
      <c r="F2821" s="22"/>
      <c r="G2821" s="5">
        <v>6.0000000000000001E-3</v>
      </c>
      <c r="H2821" s="5">
        <v>0.19</v>
      </c>
      <c r="J2821" s="20">
        <v>5.3</v>
      </c>
      <c r="M2821" s="5">
        <v>0.43</v>
      </c>
      <c r="N2821" s="22"/>
      <c r="Q2821" s="22"/>
      <c r="S2821" s="5">
        <v>64.900000000000006</v>
      </c>
      <c r="T2821" s="5">
        <v>29</v>
      </c>
      <c r="U2821" s="22"/>
      <c r="V2821" s="5">
        <v>1.6</v>
      </c>
      <c r="W2821" s="5">
        <v>0.55000000000000004</v>
      </c>
      <c r="AB2821" s="5">
        <v>2.83</v>
      </c>
      <c r="AC2821" s="20">
        <v>100</v>
      </c>
      <c r="AD2821" s="5">
        <v>1.57</v>
      </c>
      <c r="AE2821" s="5">
        <v>3.37</v>
      </c>
      <c r="AI2821" s="22"/>
      <c r="AJ2821" s="5">
        <v>42.5</v>
      </c>
      <c r="AN2821" s="5">
        <v>4.47</v>
      </c>
      <c r="AO2821" s="5">
        <v>0.11</v>
      </c>
      <c r="AT2821" s="5">
        <v>13.4</v>
      </c>
      <c r="AU2821" s="22"/>
      <c r="AV2821" s="5">
        <v>6.24</v>
      </c>
      <c r="AW2821" s="5">
        <v>6.8999999999999999E-3</v>
      </c>
      <c r="AX2821" s="5">
        <v>0.16</v>
      </c>
      <c r="AY2821" s="20">
        <v>0.1</v>
      </c>
      <c r="AZ2821" s="22"/>
      <c r="BA2821" s="5">
        <v>6.83</v>
      </c>
      <c r="BC2821" s="22"/>
      <c r="BE2821" s="22"/>
      <c r="BF2821" s="5">
        <v>2.87</v>
      </c>
      <c r="BH2821" s="5">
        <v>2.78</v>
      </c>
      <c r="BI2821" s="22"/>
      <c r="BO2821" s="5">
        <v>26.4</v>
      </c>
      <c r="BQ2821" s="5">
        <v>4.25</v>
      </c>
      <c r="BR2821" s="5">
        <v>4.32</v>
      </c>
      <c r="BX2821" s="5">
        <v>12.4</v>
      </c>
      <c r="BY2821" s="22"/>
    </row>
    <row r="2822" spans="1:77" x14ac:dyDescent="0.2">
      <c r="A2822" s="2" t="s">
        <v>213</v>
      </c>
      <c r="B2822" s="3">
        <v>42334</v>
      </c>
      <c r="C2822" s="4">
        <v>23</v>
      </c>
      <c r="F2822" s="22"/>
      <c r="G2822" s="5">
        <v>1E-3</v>
      </c>
      <c r="H2822" s="5">
        <v>0.14000000000000001</v>
      </c>
      <c r="J2822" s="22"/>
      <c r="M2822" s="5">
        <v>0.19</v>
      </c>
      <c r="N2822" s="22"/>
      <c r="Q2822" s="22"/>
      <c r="S2822" s="5">
        <v>78.5</v>
      </c>
      <c r="T2822" s="5">
        <v>26</v>
      </c>
      <c r="U2822" s="22"/>
      <c r="V2822" s="5">
        <v>1.8</v>
      </c>
      <c r="W2822" s="5">
        <v>0.16</v>
      </c>
      <c r="AB2822" s="5">
        <v>23.96</v>
      </c>
      <c r="AC2822" s="20">
        <v>10</v>
      </c>
      <c r="AD2822" s="5">
        <v>0.52</v>
      </c>
      <c r="AE2822" s="5">
        <v>0.98</v>
      </c>
      <c r="AI2822" s="22"/>
      <c r="AJ2822" s="21"/>
      <c r="AN2822" s="5">
        <v>6.04</v>
      </c>
      <c r="AO2822" s="5">
        <v>0.06</v>
      </c>
      <c r="AS2822" s="22"/>
      <c r="AT2822" s="5">
        <v>13.2</v>
      </c>
      <c r="AU2822" s="22"/>
      <c r="AV2822" s="5">
        <v>2.6</v>
      </c>
      <c r="AW2822" s="5">
        <v>6.8999999999999999E-3</v>
      </c>
      <c r="AX2822" s="5">
        <v>0.03</v>
      </c>
      <c r="AY2822" s="21"/>
      <c r="BA2822" s="5">
        <v>7.47</v>
      </c>
      <c r="BC2822" s="22"/>
      <c r="BE2822" s="22"/>
      <c r="BF2822" s="21"/>
      <c r="BH2822" s="5">
        <v>3.06</v>
      </c>
      <c r="BO2822" s="5">
        <v>56.2</v>
      </c>
      <c r="BQ2822" s="5">
        <v>5.01</v>
      </c>
      <c r="BR2822" s="5">
        <v>5.03</v>
      </c>
      <c r="BS2822" s="22"/>
      <c r="BT2822" s="22"/>
      <c r="BV2822" s="22"/>
      <c r="BW2822" s="22"/>
      <c r="BX2822" s="5">
        <v>9.4</v>
      </c>
      <c r="BY2822" s="22"/>
    </row>
    <row r="2823" spans="1:77" x14ac:dyDescent="0.2">
      <c r="A2823" s="2" t="s">
        <v>306</v>
      </c>
      <c r="B2823" s="3">
        <v>40281</v>
      </c>
      <c r="C2823" s="4">
        <v>24</v>
      </c>
      <c r="F2823" s="22"/>
      <c r="G2823" s="5">
        <v>3.0000000000000001E-3</v>
      </c>
      <c r="H2823" s="5">
        <v>0.15</v>
      </c>
      <c r="J2823" s="21"/>
      <c r="M2823" s="5">
        <v>0.4</v>
      </c>
      <c r="N2823" s="21"/>
      <c r="O2823" s="22"/>
      <c r="Q2823" s="21"/>
      <c r="S2823" s="5">
        <v>74</v>
      </c>
      <c r="T2823" s="5">
        <v>32</v>
      </c>
      <c r="U2823" s="21"/>
      <c r="V2823" s="5">
        <v>2.9</v>
      </c>
      <c r="W2823" s="5">
        <v>0.47</v>
      </c>
      <c r="AB2823" s="5">
        <v>2.82</v>
      </c>
      <c r="AD2823" s="5">
        <v>5.37</v>
      </c>
      <c r="AE2823" s="5">
        <v>4.5599999999999996</v>
      </c>
      <c r="AI2823" s="21"/>
      <c r="AJ2823" s="5">
        <v>44</v>
      </c>
      <c r="AN2823" s="5">
        <v>4.8</v>
      </c>
      <c r="AO2823" s="5">
        <v>0.1</v>
      </c>
      <c r="AT2823" s="5">
        <v>14</v>
      </c>
      <c r="AU2823" s="21"/>
      <c r="AV2823" s="5">
        <v>8.67</v>
      </c>
      <c r="AW2823" s="5">
        <v>6.8999999999999999E-3</v>
      </c>
      <c r="AX2823" s="5">
        <v>0.16</v>
      </c>
      <c r="AZ2823" s="22"/>
      <c r="BA2823" s="5">
        <v>6.83</v>
      </c>
      <c r="BC2823" s="21"/>
      <c r="BE2823" s="22"/>
      <c r="BF2823" s="5">
        <v>2.75</v>
      </c>
      <c r="BH2823" s="5">
        <v>2.79</v>
      </c>
      <c r="BO2823" s="5">
        <v>36.5</v>
      </c>
      <c r="BQ2823" s="5">
        <v>4.5999999999999996</v>
      </c>
      <c r="BR2823" s="5">
        <v>4.8499999999999996</v>
      </c>
      <c r="BW2823" s="22"/>
      <c r="BX2823" s="5">
        <v>10.3</v>
      </c>
      <c r="BY2823" s="21"/>
    </row>
    <row r="2824" spans="1:77" x14ac:dyDescent="0.2">
      <c r="A2824" s="2" t="s">
        <v>213</v>
      </c>
      <c r="B2824" s="3">
        <v>41883</v>
      </c>
      <c r="C2824" s="4">
        <v>25</v>
      </c>
      <c r="F2824" s="21"/>
      <c r="G2824" s="20">
        <v>3.0000000000000001E-3</v>
      </c>
      <c r="H2824" s="5">
        <v>0.08</v>
      </c>
      <c r="J2824" s="21"/>
      <c r="M2824" s="5">
        <v>0.15</v>
      </c>
      <c r="N2824" s="21"/>
      <c r="O2824" s="22"/>
      <c r="Q2824" s="21"/>
      <c r="S2824" s="5">
        <v>83.3</v>
      </c>
      <c r="T2824" s="5">
        <v>29</v>
      </c>
      <c r="U2824" s="21"/>
      <c r="V2824" s="5">
        <v>2.1</v>
      </c>
      <c r="W2824" s="5">
        <v>0.23</v>
      </c>
      <c r="AB2824" s="5">
        <v>23.89</v>
      </c>
      <c r="AD2824" s="20">
        <v>2.4500000000000002</v>
      </c>
      <c r="AE2824" s="5">
        <v>0.92</v>
      </c>
      <c r="AI2824" s="21"/>
      <c r="AJ2824" s="5">
        <v>48</v>
      </c>
      <c r="AN2824" s="5">
        <v>6</v>
      </c>
      <c r="AO2824" s="5">
        <v>0.08</v>
      </c>
      <c r="AT2824" s="5">
        <v>12.4</v>
      </c>
      <c r="AU2824" s="21"/>
      <c r="AV2824" s="5">
        <v>3.35</v>
      </c>
      <c r="AW2824" s="5">
        <v>6.8999999999999999E-3</v>
      </c>
      <c r="AX2824" s="5">
        <v>0.05</v>
      </c>
      <c r="AY2824" s="20">
        <v>0.02</v>
      </c>
      <c r="AZ2824" s="22"/>
      <c r="BA2824" s="5">
        <v>7.6</v>
      </c>
      <c r="BC2824" s="21"/>
      <c r="BE2824" s="21"/>
      <c r="BF2824" s="20">
        <v>1.61</v>
      </c>
      <c r="BH2824" s="5">
        <v>3.09</v>
      </c>
      <c r="BO2824" s="5">
        <v>54.9</v>
      </c>
      <c r="BQ2824" s="20">
        <v>5.1100000000000003</v>
      </c>
      <c r="BR2824" s="20">
        <v>5.23</v>
      </c>
      <c r="BX2824" s="5">
        <v>9.3000000000000007</v>
      </c>
      <c r="BY2824" s="21"/>
    </row>
    <row r="2825" spans="1:77" x14ac:dyDescent="0.2">
      <c r="A2825" s="2" t="s">
        <v>274</v>
      </c>
      <c r="B2825" s="3">
        <v>39967</v>
      </c>
      <c r="C2825" s="4">
        <v>22</v>
      </c>
      <c r="F2825" s="21"/>
      <c r="G2825" s="20">
        <v>4.0000000000000001E-3</v>
      </c>
      <c r="H2825" s="5">
        <v>0.01</v>
      </c>
      <c r="J2825" s="22"/>
      <c r="M2825" s="5">
        <v>0.27</v>
      </c>
      <c r="N2825" s="22"/>
      <c r="Q2825" s="22"/>
      <c r="S2825" s="5">
        <v>118</v>
      </c>
      <c r="T2825" s="5">
        <v>50</v>
      </c>
      <c r="U2825" s="22"/>
      <c r="V2825" s="5">
        <v>2.1</v>
      </c>
      <c r="W2825" s="5">
        <v>6.0000000000000001E-3</v>
      </c>
      <c r="AB2825" s="5">
        <v>5.99</v>
      </c>
      <c r="AD2825" s="20">
        <v>1.1599999999999999</v>
      </c>
      <c r="AE2825" s="5">
        <v>11.5</v>
      </c>
      <c r="AI2825" s="22"/>
      <c r="AJ2825" s="5">
        <v>78.3</v>
      </c>
      <c r="AN2825" s="5">
        <v>7.51</v>
      </c>
      <c r="AO2825" s="5">
        <v>0.01</v>
      </c>
      <c r="AT2825" s="5">
        <v>26.2</v>
      </c>
      <c r="AU2825" s="22"/>
      <c r="AV2825" s="5">
        <v>108.45</v>
      </c>
      <c r="AW2825" s="5">
        <v>6.8999999999999999E-3</v>
      </c>
      <c r="AX2825" s="5">
        <v>7.0000000000000007E-2</v>
      </c>
      <c r="AZ2825" s="22"/>
      <c r="BA2825" s="5">
        <v>7.52</v>
      </c>
      <c r="BC2825" s="22"/>
      <c r="BE2825" s="21"/>
      <c r="BF2825" s="20">
        <v>5.68</v>
      </c>
      <c r="BG2825" s="21"/>
      <c r="BH2825" s="5">
        <v>3.86</v>
      </c>
      <c r="BI2825" s="22"/>
      <c r="BO2825" s="5">
        <v>39.799999999999997</v>
      </c>
      <c r="BQ2825" s="22"/>
      <c r="BR2825" s="22"/>
      <c r="BX2825" s="5">
        <v>9.6999999999999993</v>
      </c>
      <c r="BY2825" s="22"/>
    </row>
    <row r="2826" spans="1:77" x14ac:dyDescent="0.2">
      <c r="A2826" s="2" t="s">
        <v>251</v>
      </c>
      <c r="B2826" s="3">
        <v>40862</v>
      </c>
      <c r="C2826" s="4">
        <v>25</v>
      </c>
      <c r="F2826" s="22"/>
      <c r="G2826" s="5">
        <v>8.9999999999999993E-3</v>
      </c>
      <c r="H2826" s="5">
        <v>0.05</v>
      </c>
      <c r="J2826" s="21"/>
      <c r="M2826" s="5">
        <v>0.83</v>
      </c>
      <c r="N2826" s="21"/>
      <c r="Q2826" s="21"/>
      <c r="S2826" s="5">
        <v>68.7</v>
      </c>
      <c r="T2826" s="5">
        <v>84</v>
      </c>
      <c r="U2826" s="21"/>
      <c r="V2826" s="5">
        <v>1.3</v>
      </c>
      <c r="W2826" s="5">
        <v>8.2100000000000009</v>
      </c>
      <c r="AB2826" s="5">
        <v>3.98</v>
      </c>
      <c r="AD2826" s="5">
        <v>9.39</v>
      </c>
      <c r="AE2826" s="5">
        <v>1.26</v>
      </c>
      <c r="AI2826" s="21"/>
      <c r="AJ2826" s="5">
        <v>53.4</v>
      </c>
      <c r="AN2826" s="5">
        <v>8.9600000000000009</v>
      </c>
      <c r="AO2826" s="5">
        <v>0.35</v>
      </c>
      <c r="AT2826" s="5">
        <v>22.3</v>
      </c>
      <c r="AU2826" s="21"/>
      <c r="AV2826" s="5">
        <v>0.22</v>
      </c>
      <c r="AW2826" s="5">
        <v>6.8999999999999999E-3</v>
      </c>
      <c r="AX2826" s="5">
        <v>0.09</v>
      </c>
      <c r="AY2826" s="21"/>
      <c r="AZ2826" s="22"/>
      <c r="BA2826" s="5">
        <v>6.67</v>
      </c>
      <c r="BC2826" s="21"/>
      <c r="BE2826" s="22"/>
      <c r="BF2826" s="5">
        <v>0.11</v>
      </c>
      <c r="BH2826" s="5">
        <v>1.71</v>
      </c>
      <c r="BI2826" s="22"/>
      <c r="BO2826" s="5">
        <v>49.9</v>
      </c>
      <c r="BQ2826" s="5">
        <v>5.12</v>
      </c>
      <c r="BR2826" s="5">
        <v>5.63</v>
      </c>
      <c r="BS2826" s="21"/>
      <c r="BT2826" s="20">
        <v>25</v>
      </c>
      <c r="BV2826" s="21"/>
      <c r="BX2826" s="5">
        <v>9.1</v>
      </c>
      <c r="BY2826" s="21"/>
    </row>
    <row r="2827" spans="1:77" x14ac:dyDescent="0.2">
      <c r="A2827" s="2" t="s">
        <v>237</v>
      </c>
      <c r="B2827" s="3">
        <v>41893</v>
      </c>
      <c r="C2827" s="4">
        <v>33</v>
      </c>
      <c r="F2827" s="22"/>
      <c r="G2827" s="5">
        <v>8.0000000000000002E-3</v>
      </c>
      <c r="H2827" s="5">
        <v>0.63</v>
      </c>
      <c r="J2827" s="20">
        <v>0.3</v>
      </c>
      <c r="M2827" s="5">
        <v>0.5</v>
      </c>
      <c r="N2827" s="20">
        <v>0.2</v>
      </c>
      <c r="Q2827" s="5">
        <v>0.02</v>
      </c>
      <c r="S2827" s="5">
        <v>108</v>
      </c>
      <c r="T2827" s="5">
        <v>14</v>
      </c>
      <c r="U2827" s="20">
        <v>0.2</v>
      </c>
      <c r="V2827" s="5">
        <v>3.7</v>
      </c>
      <c r="W2827" s="5">
        <v>2.98</v>
      </c>
      <c r="Z2827" s="21"/>
      <c r="AB2827" s="5">
        <v>11.7</v>
      </c>
      <c r="AD2827" s="5">
        <v>4.0599999999999996</v>
      </c>
      <c r="AE2827" s="5">
        <v>1.53</v>
      </c>
      <c r="AI2827" s="20">
        <v>0.5</v>
      </c>
      <c r="AJ2827" s="5">
        <v>58.7</v>
      </c>
      <c r="AN2827" s="5">
        <v>9.35</v>
      </c>
      <c r="AO2827" s="5">
        <v>0.18</v>
      </c>
      <c r="AS2827" s="22"/>
      <c r="AT2827" s="5">
        <v>9.31</v>
      </c>
      <c r="AU2827" s="20">
        <v>0.5</v>
      </c>
      <c r="AV2827" s="5">
        <v>0.22</v>
      </c>
      <c r="AW2827" s="5">
        <v>6.8999999999999999E-3</v>
      </c>
      <c r="AX2827" s="5">
        <v>0.01</v>
      </c>
      <c r="AY2827" s="5">
        <v>0.15</v>
      </c>
      <c r="BA2827" s="5">
        <v>7.33</v>
      </c>
      <c r="BC2827" s="20">
        <v>1E-3</v>
      </c>
      <c r="BE2827" s="22"/>
      <c r="BF2827" s="5">
        <v>0.11</v>
      </c>
      <c r="BH2827" s="5">
        <v>5.97</v>
      </c>
      <c r="BI2827" s="22"/>
      <c r="BO2827" s="5">
        <v>8.1300000000000008</v>
      </c>
      <c r="BQ2827" s="5">
        <v>6.53</v>
      </c>
      <c r="BR2827" s="5">
        <v>6.81</v>
      </c>
      <c r="BS2827" s="21"/>
      <c r="BT2827" s="21"/>
      <c r="BV2827" s="21"/>
      <c r="BW2827" s="22"/>
      <c r="BX2827" s="5">
        <v>10.1</v>
      </c>
      <c r="BY2827" s="20">
        <v>1.2</v>
      </c>
    </row>
    <row r="2828" spans="1:77" x14ac:dyDescent="0.2">
      <c r="A2828" s="2" t="s">
        <v>232</v>
      </c>
      <c r="B2828" s="3">
        <v>40631</v>
      </c>
      <c r="C2828" s="4">
        <v>25</v>
      </c>
      <c r="F2828" s="22"/>
      <c r="G2828" s="5">
        <v>1E-3</v>
      </c>
      <c r="H2828" s="5">
        <v>0.02</v>
      </c>
      <c r="J2828" s="22"/>
      <c r="M2828" s="5">
        <v>0.57999999999999996</v>
      </c>
      <c r="N2828" s="22"/>
      <c r="Q2828" s="21"/>
      <c r="S2828" s="5">
        <v>155</v>
      </c>
      <c r="T2828" s="5">
        <v>35</v>
      </c>
      <c r="U2828" s="22"/>
      <c r="V2828" s="5">
        <v>2.5</v>
      </c>
      <c r="W2828" s="5">
        <v>2.1800000000000002</v>
      </c>
      <c r="AB2828" s="5">
        <v>2.11</v>
      </c>
      <c r="AD2828" s="5">
        <v>3.24</v>
      </c>
      <c r="AE2828" s="5">
        <v>13.1</v>
      </c>
      <c r="AI2828" s="22"/>
      <c r="AJ2828" s="5">
        <v>84.4</v>
      </c>
      <c r="AN2828" s="5">
        <v>10.1</v>
      </c>
      <c r="AO2828" s="5">
        <v>0.28999999999999998</v>
      </c>
      <c r="AS2828" s="22"/>
      <c r="AT2828" s="5">
        <v>21.2</v>
      </c>
      <c r="AU2828" s="22"/>
      <c r="AV2828" s="5">
        <v>0.22</v>
      </c>
      <c r="AW2828" s="5">
        <v>6.8999999999999999E-3</v>
      </c>
      <c r="AX2828" s="5">
        <v>0.01</v>
      </c>
      <c r="AY2828" s="21"/>
      <c r="BA2828" s="5">
        <v>7</v>
      </c>
      <c r="BC2828" s="22"/>
      <c r="BE2828" s="22"/>
      <c r="BF2828" s="5">
        <v>0.25</v>
      </c>
      <c r="BH2828" s="5">
        <v>6.6</v>
      </c>
      <c r="BO2828" s="5">
        <v>98.3</v>
      </c>
      <c r="BQ2828" s="5">
        <v>9.6300000000000008</v>
      </c>
      <c r="BR2828" s="5">
        <v>9.9499999999999993</v>
      </c>
      <c r="BT2828" s="20">
        <v>83</v>
      </c>
      <c r="BW2828" s="22"/>
      <c r="BX2828" s="5">
        <v>9.4</v>
      </c>
      <c r="BY2828" s="22"/>
    </row>
    <row r="2829" spans="1:77" x14ac:dyDescent="0.2">
      <c r="A2829" s="2" t="s">
        <v>224</v>
      </c>
      <c r="B2829" s="3">
        <v>40133</v>
      </c>
      <c r="C2829" s="4">
        <v>22</v>
      </c>
      <c r="F2829" s="22"/>
      <c r="G2829" s="5">
        <v>0.06</v>
      </c>
      <c r="H2829" s="5">
        <v>0.28999999999999998</v>
      </c>
      <c r="J2829" s="22"/>
      <c r="M2829" s="5">
        <v>0.02</v>
      </c>
      <c r="N2829" s="22"/>
      <c r="Q2829" s="22"/>
      <c r="S2829" s="5">
        <v>49.2</v>
      </c>
      <c r="T2829" s="5">
        <v>56</v>
      </c>
      <c r="U2829" s="22"/>
      <c r="V2829" s="5">
        <v>1.9</v>
      </c>
      <c r="W2829" s="5">
        <v>0.56000000000000005</v>
      </c>
      <c r="AB2829" s="5">
        <v>7.08</v>
      </c>
      <c r="AD2829" s="5">
        <v>1.1200000000000001</v>
      </c>
      <c r="AE2829" s="5">
        <v>3.96</v>
      </c>
      <c r="AI2829" s="22"/>
      <c r="AJ2829" s="5">
        <v>45.4</v>
      </c>
      <c r="AN2829" s="5">
        <v>6.12</v>
      </c>
      <c r="AO2829" s="5">
        <v>7.0000000000000001E-3</v>
      </c>
      <c r="AT2829" s="5">
        <v>36.299999999999997</v>
      </c>
      <c r="AU2829" s="22"/>
      <c r="AV2829" s="5">
        <v>0.22</v>
      </c>
      <c r="AW2829" s="5">
        <v>6.8999999999999999E-3</v>
      </c>
      <c r="AX2829" s="5">
        <v>0.2</v>
      </c>
      <c r="BA2829" s="5">
        <v>7.75</v>
      </c>
      <c r="BC2829" s="22"/>
      <c r="BE2829" s="22"/>
      <c r="BF2829" s="5">
        <v>0.57999999999999996</v>
      </c>
      <c r="BH2829" s="5">
        <v>2.91</v>
      </c>
      <c r="BI2829" s="22"/>
      <c r="BO2829" s="5">
        <v>6.95</v>
      </c>
      <c r="BQ2829" s="21"/>
      <c r="BR2829" s="21"/>
      <c r="BW2829" s="22"/>
      <c r="BX2829" s="5">
        <v>10.5</v>
      </c>
      <c r="BY2829" s="22"/>
    </row>
    <row r="2830" spans="1:77" x14ac:dyDescent="0.2">
      <c r="A2830" s="2" t="s">
        <v>365</v>
      </c>
      <c r="B2830" s="3">
        <v>40646</v>
      </c>
      <c r="C2830" s="4">
        <v>25</v>
      </c>
      <c r="F2830" s="22"/>
      <c r="G2830" s="5">
        <v>1.25</v>
      </c>
      <c r="H2830" s="5">
        <v>0.03</v>
      </c>
      <c r="J2830" s="21"/>
      <c r="M2830" s="5">
        <v>1.23</v>
      </c>
      <c r="N2830" s="22"/>
      <c r="Q2830" s="22"/>
      <c r="S2830" s="5">
        <v>43.9</v>
      </c>
      <c r="T2830" s="5">
        <v>65</v>
      </c>
      <c r="U2830" s="22"/>
      <c r="V2830" s="5">
        <v>14</v>
      </c>
      <c r="W2830" s="5">
        <v>0.28000000000000003</v>
      </c>
      <c r="AB2830" s="5">
        <v>2.17</v>
      </c>
      <c r="AD2830" s="5">
        <v>5.37</v>
      </c>
      <c r="AE2830" s="5">
        <v>33.5</v>
      </c>
      <c r="AI2830" s="22"/>
      <c r="AJ2830" s="20">
        <v>54.7</v>
      </c>
      <c r="AN2830" s="5">
        <v>4.97</v>
      </c>
      <c r="AO2830" s="5">
        <v>0.08</v>
      </c>
      <c r="AT2830" s="5">
        <v>26</v>
      </c>
      <c r="AU2830" s="22"/>
      <c r="AV2830" s="5">
        <v>106.68</v>
      </c>
      <c r="AW2830" s="5">
        <v>6.8999999999999999E-3</v>
      </c>
      <c r="AX2830" s="5">
        <v>0.01</v>
      </c>
      <c r="BA2830" s="5">
        <v>4.93</v>
      </c>
      <c r="BC2830" s="22"/>
      <c r="BE2830" s="22"/>
      <c r="BF2830" s="20">
        <v>0.28999999999999998</v>
      </c>
      <c r="BH2830" s="5">
        <v>0.16</v>
      </c>
      <c r="BI2830" s="22"/>
      <c r="BO2830" s="5">
        <v>38.200000000000003</v>
      </c>
      <c r="BQ2830" s="5">
        <v>4.51</v>
      </c>
      <c r="BR2830" s="5">
        <v>4.76</v>
      </c>
      <c r="BT2830" s="20">
        <v>44</v>
      </c>
      <c r="BX2830" s="5">
        <v>7.7</v>
      </c>
      <c r="BY2830" s="22"/>
    </row>
    <row r="2831" spans="1:77" x14ac:dyDescent="0.2">
      <c r="A2831" s="2" t="s">
        <v>350</v>
      </c>
      <c r="B2831" s="3">
        <v>40281</v>
      </c>
      <c r="C2831" s="4">
        <v>28</v>
      </c>
      <c r="F2831" s="22"/>
      <c r="G2831" s="5">
        <v>0.18</v>
      </c>
      <c r="H2831" s="5">
        <v>0.01</v>
      </c>
      <c r="J2831" s="21"/>
      <c r="M2831" s="5">
        <v>0.97</v>
      </c>
      <c r="Q2831" s="20">
        <v>1.6</v>
      </c>
      <c r="S2831" s="5">
        <v>55</v>
      </c>
      <c r="T2831" s="5">
        <v>45</v>
      </c>
      <c r="V2831" s="5">
        <v>3.9</v>
      </c>
      <c r="W2831" s="5">
        <v>0.01</v>
      </c>
      <c r="AB2831" s="5">
        <v>1.68</v>
      </c>
      <c r="AD2831" s="5">
        <v>5.37</v>
      </c>
      <c r="AE2831" s="5">
        <v>12.9</v>
      </c>
      <c r="AJ2831" s="5">
        <v>52.1</v>
      </c>
      <c r="AN2831" s="5">
        <v>13.9</v>
      </c>
      <c r="AO2831" s="5">
        <v>0.85</v>
      </c>
      <c r="AT2831" s="5">
        <v>16.399999999999999</v>
      </c>
      <c r="AU2831" s="20">
        <v>45</v>
      </c>
      <c r="AV2831" s="5">
        <v>118.63</v>
      </c>
      <c r="AW2831" s="5">
        <v>6.8999999999999999E-3</v>
      </c>
      <c r="AX2831" s="5">
        <v>0.05</v>
      </c>
      <c r="AY2831" s="21"/>
      <c r="AZ2831" s="22"/>
      <c r="BA2831" s="5">
        <v>5.82</v>
      </c>
      <c r="BE2831" s="20">
        <v>4.4000000000000004</v>
      </c>
      <c r="BF2831" s="5">
        <v>4.4400000000000004</v>
      </c>
      <c r="BH2831" s="5">
        <v>0.65</v>
      </c>
      <c r="BI2831" s="22"/>
      <c r="BM2831" s="22"/>
      <c r="BO2831" s="5">
        <v>42.8</v>
      </c>
      <c r="BQ2831" s="5">
        <v>4.7300000000000004</v>
      </c>
      <c r="BR2831" s="5">
        <v>4.99</v>
      </c>
      <c r="BX2831" s="5">
        <v>8</v>
      </c>
      <c r="BY2831" s="20">
        <v>160</v>
      </c>
    </row>
    <row r="2832" spans="1:77" x14ac:dyDescent="0.2">
      <c r="A2832" s="2" t="s">
        <v>334</v>
      </c>
      <c r="B2832" s="3">
        <v>38482</v>
      </c>
      <c r="C2832" s="4">
        <v>32</v>
      </c>
      <c r="F2832" s="20">
        <v>0.47</v>
      </c>
      <c r="G2832" s="5">
        <v>0.46</v>
      </c>
      <c r="H2832" s="5">
        <v>7.0000000000000007E-2</v>
      </c>
      <c r="J2832" s="5">
        <v>4.4000000000000004</v>
      </c>
      <c r="M2832" s="5">
        <v>0.87</v>
      </c>
      <c r="N2832" s="5">
        <v>0.6</v>
      </c>
      <c r="O2832" s="20">
        <v>30</v>
      </c>
      <c r="Q2832" s="5">
        <v>0.48</v>
      </c>
      <c r="S2832" s="5">
        <v>15.6</v>
      </c>
      <c r="T2832" s="5">
        <v>17</v>
      </c>
      <c r="U2832" s="5">
        <v>1.4</v>
      </c>
      <c r="V2832" s="5">
        <v>8.3000000000000007</v>
      </c>
      <c r="W2832" s="5">
        <v>1.58</v>
      </c>
      <c r="AB2832" s="5">
        <v>2.4</v>
      </c>
      <c r="AD2832" s="21"/>
      <c r="AE2832" s="5">
        <v>21.5</v>
      </c>
      <c r="AI2832" s="5">
        <v>3.8</v>
      </c>
      <c r="AJ2832" s="5">
        <v>26.1</v>
      </c>
      <c r="AN2832" s="5">
        <v>3.97</v>
      </c>
      <c r="AO2832" s="5">
        <v>0.06</v>
      </c>
      <c r="AT2832" s="5">
        <v>9.1</v>
      </c>
      <c r="AU2832" s="5">
        <v>29</v>
      </c>
      <c r="AV2832" s="5">
        <v>19.43</v>
      </c>
      <c r="AW2832" s="5">
        <v>6.8974500000000003E-3</v>
      </c>
      <c r="AX2832" s="5">
        <v>0.01</v>
      </c>
      <c r="AZ2832" s="20">
        <v>0.01</v>
      </c>
      <c r="BA2832" s="5">
        <v>5.2</v>
      </c>
      <c r="BC2832" s="5">
        <v>2.2000000000000001E-3</v>
      </c>
      <c r="BE2832" s="20">
        <v>0.2</v>
      </c>
      <c r="BF2832" s="21"/>
      <c r="BH2832" s="5">
        <v>0.19</v>
      </c>
      <c r="BN2832" s="22"/>
      <c r="BO2832" s="5">
        <v>56.7</v>
      </c>
      <c r="BQ2832" s="21"/>
      <c r="BR2832" s="21"/>
      <c r="BX2832" s="5">
        <v>7.9</v>
      </c>
      <c r="BY2832" s="5">
        <v>36</v>
      </c>
    </row>
    <row r="2833" spans="1:77" x14ac:dyDescent="0.2">
      <c r="A2833" s="2" t="s">
        <v>296</v>
      </c>
      <c r="B2833" s="3">
        <v>37406</v>
      </c>
      <c r="C2833" s="4">
        <v>32</v>
      </c>
      <c r="F2833" s="20">
        <v>0.11</v>
      </c>
      <c r="G2833" s="5">
        <v>0.12</v>
      </c>
      <c r="H2833" s="5">
        <v>0.01</v>
      </c>
      <c r="J2833" s="5">
        <v>0.4</v>
      </c>
      <c r="M2833" s="5">
        <v>0.38</v>
      </c>
      <c r="N2833" s="20">
        <v>0.2</v>
      </c>
      <c r="O2833" s="20">
        <v>46</v>
      </c>
      <c r="Q2833" s="20">
        <v>0.23</v>
      </c>
      <c r="S2833" s="5">
        <v>78.400000000000006</v>
      </c>
      <c r="T2833" s="5">
        <v>38</v>
      </c>
      <c r="U2833" s="20">
        <v>0.4</v>
      </c>
      <c r="V2833" s="5">
        <v>5.7</v>
      </c>
      <c r="W2833" s="5">
        <v>0.03</v>
      </c>
      <c r="AB2833" s="5">
        <v>1.93</v>
      </c>
      <c r="AD2833" s="21"/>
      <c r="AE2833" s="5">
        <v>24.4</v>
      </c>
      <c r="AI2833" s="20">
        <v>6.9</v>
      </c>
      <c r="AJ2833" s="5">
        <v>62.7</v>
      </c>
      <c r="AN2833" s="5">
        <v>6.18</v>
      </c>
      <c r="AO2833" s="5">
        <v>3.0000000000000001E-3</v>
      </c>
      <c r="AT2833" s="5">
        <v>18.600000000000001</v>
      </c>
      <c r="AU2833" s="20">
        <v>2.9</v>
      </c>
      <c r="AV2833" s="5">
        <v>125.45</v>
      </c>
      <c r="AW2833" s="5">
        <v>6.8974500000000003E-3</v>
      </c>
      <c r="AX2833" s="5">
        <v>0.08</v>
      </c>
      <c r="AY2833" s="21"/>
      <c r="AZ2833" s="20">
        <v>0.03</v>
      </c>
      <c r="BA2833" s="5">
        <v>6.75</v>
      </c>
      <c r="BC2833" s="20">
        <v>6.7000000000000002E-3</v>
      </c>
      <c r="BE2833" s="20">
        <v>1.7</v>
      </c>
      <c r="BF2833" s="21"/>
      <c r="BH2833" s="5">
        <v>1.62</v>
      </c>
      <c r="BN2833" s="22"/>
      <c r="BO2833" s="5">
        <v>45.8</v>
      </c>
      <c r="BQ2833" s="21"/>
      <c r="BR2833" s="21"/>
      <c r="BS2833" s="21"/>
      <c r="BT2833" s="21"/>
      <c r="BV2833" s="21"/>
      <c r="BX2833" s="5">
        <v>9.1999999999999993</v>
      </c>
      <c r="BY2833" s="20">
        <v>20</v>
      </c>
    </row>
    <row r="2834" spans="1:77" x14ac:dyDescent="0.2">
      <c r="A2834" s="2" t="s">
        <v>212</v>
      </c>
      <c r="B2834" s="3">
        <v>36669</v>
      </c>
      <c r="C2834" s="4">
        <v>23</v>
      </c>
      <c r="F2834" s="20">
        <v>3.0000000000000001E-3</v>
      </c>
      <c r="G2834" s="5">
        <v>1E-3</v>
      </c>
      <c r="H2834" s="5">
        <v>0.08</v>
      </c>
      <c r="J2834" s="21"/>
      <c r="M2834" s="5">
        <v>0.87</v>
      </c>
      <c r="N2834" s="22"/>
      <c r="Q2834" s="22"/>
      <c r="S2834" s="5">
        <v>110</v>
      </c>
      <c r="T2834" s="5">
        <v>51</v>
      </c>
      <c r="U2834" s="22"/>
      <c r="V2834" s="5">
        <v>1.9</v>
      </c>
      <c r="W2834" s="5">
        <v>0.01</v>
      </c>
      <c r="AB2834" s="5">
        <v>6.63</v>
      </c>
      <c r="AD2834" s="21"/>
      <c r="AE2834" s="5">
        <v>1.4</v>
      </c>
      <c r="AI2834" s="22"/>
      <c r="AJ2834" s="5">
        <v>85.3</v>
      </c>
      <c r="AN2834" s="5">
        <v>13</v>
      </c>
      <c r="AO2834" s="5">
        <v>0.01</v>
      </c>
      <c r="AT2834" s="5">
        <v>11</v>
      </c>
      <c r="AU2834" s="22"/>
      <c r="AV2834" s="5">
        <v>1.29</v>
      </c>
      <c r="AW2834" s="5">
        <v>6.8974500000000003E-3</v>
      </c>
      <c r="AX2834" s="5">
        <v>0.04</v>
      </c>
      <c r="AY2834" s="22"/>
      <c r="AZ2834" s="20">
        <v>0.02</v>
      </c>
      <c r="BA2834" s="5">
        <v>7.01</v>
      </c>
      <c r="BC2834" s="22"/>
      <c r="BE2834" s="20">
        <v>0.8</v>
      </c>
      <c r="BF2834" s="21"/>
      <c r="BH2834" s="5">
        <v>5.65</v>
      </c>
      <c r="BO2834" s="5">
        <v>97</v>
      </c>
      <c r="BQ2834" s="21"/>
      <c r="BR2834" s="21"/>
      <c r="BS2834" s="22"/>
      <c r="BT2834" s="21"/>
      <c r="BV2834" s="22"/>
      <c r="BX2834" s="5">
        <v>9.4</v>
      </c>
      <c r="BY2834" s="22"/>
    </row>
    <row r="2835" spans="1:77" x14ac:dyDescent="0.2">
      <c r="A2835" s="2" t="s">
        <v>368</v>
      </c>
      <c r="B2835" s="3">
        <v>36843</v>
      </c>
      <c r="C2835" s="4">
        <v>23</v>
      </c>
      <c r="F2835" s="20">
        <v>0.03</v>
      </c>
      <c r="G2835" s="5">
        <v>0.02</v>
      </c>
      <c r="H2835" s="5">
        <v>0.01</v>
      </c>
      <c r="J2835" s="21"/>
      <c r="M2835" s="5">
        <v>1.58</v>
      </c>
      <c r="N2835" s="21"/>
      <c r="O2835" s="22"/>
      <c r="Q2835" s="21"/>
      <c r="S2835" s="5">
        <v>20</v>
      </c>
      <c r="T2835" s="5">
        <v>18</v>
      </c>
      <c r="U2835" s="21"/>
      <c r="V2835" s="5">
        <v>9.6999999999999993</v>
      </c>
      <c r="W2835" s="5">
        <v>7.0000000000000007E-2</v>
      </c>
      <c r="AB2835" s="5">
        <v>1.37</v>
      </c>
      <c r="AD2835" s="21"/>
      <c r="AE2835" s="5">
        <v>12</v>
      </c>
      <c r="AI2835" s="21"/>
      <c r="AJ2835" s="5">
        <v>29.6</v>
      </c>
      <c r="AN2835" s="5">
        <v>2.2000000000000002</v>
      </c>
      <c r="AO2835" s="5">
        <v>0.11</v>
      </c>
      <c r="AS2835" s="21"/>
      <c r="AT2835" s="5">
        <v>10</v>
      </c>
      <c r="AU2835" s="21"/>
      <c r="AV2835" s="5">
        <v>74.59</v>
      </c>
      <c r="AW2835" s="5">
        <v>6.8974500000000003E-3</v>
      </c>
      <c r="AX2835" s="5">
        <v>0.01</v>
      </c>
      <c r="AZ2835" s="20">
        <v>5.0000000000000001E-3</v>
      </c>
      <c r="BA2835" s="5">
        <v>5.27</v>
      </c>
      <c r="BC2835" s="21"/>
      <c r="BE2835" s="20">
        <v>2</v>
      </c>
      <c r="BF2835" s="21"/>
      <c r="BH2835" s="5">
        <v>0.35</v>
      </c>
      <c r="BO2835" s="5">
        <v>16.7</v>
      </c>
      <c r="BQ2835" s="21"/>
      <c r="BR2835" s="21"/>
      <c r="BT2835" s="22"/>
      <c r="BW2835" s="21"/>
      <c r="BX2835" s="5">
        <v>10.9</v>
      </c>
      <c r="BY2835" s="21"/>
    </row>
    <row r="2836" spans="1:77" x14ac:dyDescent="0.2">
      <c r="A2836" s="2" t="s">
        <v>373</v>
      </c>
      <c r="B2836" s="3">
        <v>36657</v>
      </c>
      <c r="C2836" s="4">
        <v>23</v>
      </c>
      <c r="F2836" s="20">
        <v>0.67</v>
      </c>
      <c r="G2836" s="5">
        <v>0.54</v>
      </c>
      <c r="H2836" s="5">
        <v>0.02</v>
      </c>
      <c r="J2836" s="21"/>
      <c r="M2836" s="5">
        <v>1.4</v>
      </c>
      <c r="N2836" s="22"/>
      <c r="Q2836" s="22"/>
      <c r="S2836" s="5">
        <v>12</v>
      </c>
      <c r="T2836" s="5">
        <v>18</v>
      </c>
      <c r="U2836" s="22"/>
      <c r="V2836" s="5">
        <v>13</v>
      </c>
      <c r="W2836" s="5">
        <v>0.22</v>
      </c>
      <c r="AB2836" s="5">
        <v>2.29</v>
      </c>
      <c r="AD2836" s="21"/>
      <c r="AE2836" s="5">
        <v>7.3</v>
      </c>
      <c r="AI2836" s="22"/>
      <c r="AJ2836" s="5">
        <v>11.98</v>
      </c>
      <c r="AN2836" s="5">
        <v>2.2999999999999998</v>
      </c>
      <c r="AO2836" s="5">
        <v>0.03</v>
      </c>
      <c r="AT2836" s="5">
        <v>8.3000000000000007</v>
      </c>
      <c r="AU2836" s="22"/>
      <c r="AV2836" s="5">
        <v>4.6399999999999997</v>
      </c>
      <c r="AW2836" s="5">
        <v>6.8974500000000003E-3</v>
      </c>
      <c r="AX2836" s="5">
        <v>0.01</v>
      </c>
      <c r="AY2836" s="22"/>
      <c r="AZ2836" s="20">
        <v>8.8000000000000005E-3</v>
      </c>
      <c r="BA2836" s="5">
        <v>4.75</v>
      </c>
      <c r="BC2836" s="22"/>
      <c r="BE2836" s="5">
        <v>4.5</v>
      </c>
      <c r="BF2836" s="21"/>
      <c r="BH2836" s="5">
        <v>0.24</v>
      </c>
      <c r="BO2836" s="5">
        <v>35.1</v>
      </c>
      <c r="BQ2836" s="22"/>
      <c r="BR2836" s="22"/>
      <c r="BS2836" s="22"/>
      <c r="BV2836" s="22"/>
      <c r="BX2836" s="5">
        <v>9</v>
      </c>
      <c r="BY2836" s="22"/>
    </row>
    <row r="2837" spans="1:77" x14ac:dyDescent="0.2">
      <c r="A2837" s="2" t="s">
        <v>106</v>
      </c>
      <c r="B2837" s="3">
        <v>37579</v>
      </c>
      <c r="C2837" s="4">
        <v>32</v>
      </c>
      <c r="F2837" s="5">
        <v>5.0000000000000001E-3</v>
      </c>
      <c r="G2837" s="20">
        <v>1E-3</v>
      </c>
      <c r="H2837" s="5">
        <v>0.43</v>
      </c>
      <c r="J2837" s="20">
        <v>15</v>
      </c>
      <c r="M2837" s="5">
        <v>0.87</v>
      </c>
      <c r="N2837" s="20">
        <v>0.2</v>
      </c>
      <c r="O2837" s="20">
        <v>58</v>
      </c>
      <c r="Q2837" s="20">
        <v>0.02</v>
      </c>
      <c r="S2837" s="5">
        <v>117</v>
      </c>
      <c r="T2837" s="5">
        <v>25</v>
      </c>
      <c r="U2837" s="20">
        <v>0.8</v>
      </c>
      <c r="V2837" s="5">
        <v>1.8</v>
      </c>
      <c r="W2837" s="5">
        <v>2.23</v>
      </c>
      <c r="AB2837" s="20">
        <v>4.41</v>
      </c>
      <c r="AD2837" s="21"/>
      <c r="AE2837" s="5">
        <v>4.09</v>
      </c>
      <c r="AI2837" s="20">
        <v>0.5</v>
      </c>
      <c r="AJ2837" s="5">
        <v>73.2</v>
      </c>
      <c r="AN2837" s="5">
        <v>14.3</v>
      </c>
      <c r="AO2837" s="5">
        <v>0.34</v>
      </c>
      <c r="AT2837" s="5">
        <v>16</v>
      </c>
      <c r="AU2837" s="20">
        <v>0.5</v>
      </c>
      <c r="AV2837" s="5">
        <v>0.22</v>
      </c>
      <c r="AW2837" s="5">
        <v>6.8974500000000003E-3</v>
      </c>
      <c r="AX2837" s="5">
        <v>0.02</v>
      </c>
      <c r="AZ2837" s="20">
        <v>0.01</v>
      </c>
      <c r="BA2837" s="5">
        <v>7.1</v>
      </c>
      <c r="BC2837" s="20">
        <v>1E-3</v>
      </c>
      <c r="BE2837" s="5">
        <v>0.2</v>
      </c>
      <c r="BF2837" s="22"/>
      <c r="BH2837" s="5">
        <v>6.56</v>
      </c>
      <c r="BO2837" s="5">
        <v>34.700000000000003</v>
      </c>
      <c r="BQ2837" s="21"/>
      <c r="BR2837" s="21"/>
      <c r="BX2837" s="5">
        <v>9.3000000000000007</v>
      </c>
      <c r="BY2837" s="20">
        <v>1.1000000000000001</v>
      </c>
    </row>
    <row r="2838" spans="1:77" x14ac:dyDescent="0.2">
      <c r="A2838" s="2" t="s">
        <v>287</v>
      </c>
      <c r="B2838" s="3">
        <v>35403</v>
      </c>
      <c r="C2838" s="4">
        <v>23</v>
      </c>
      <c r="F2838" s="5">
        <v>0.03</v>
      </c>
      <c r="G2838" s="20">
        <v>0.03</v>
      </c>
      <c r="H2838" s="5">
        <v>0.01</v>
      </c>
      <c r="J2838" s="21"/>
      <c r="M2838" s="21"/>
      <c r="N2838" s="21"/>
      <c r="O2838" s="22"/>
      <c r="Q2838" s="21"/>
      <c r="S2838" s="5">
        <v>100</v>
      </c>
      <c r="T2838" s="5">
        <v>13</v>
      </c>
      <c r="U2838" s="21"/>
      <c r="V2838" s="5">
        <v>2.2000000000000002</v>
      </c>
      <c r="W2838" s="5">
        <v>0.08</v>
      </c>
      <c r="Y2838" s="22"/>
      <c r="AB2838" s="5">
        <v>4.29</v>
      </c>
      <c r="AD2838" s="22"/>
      <c r="AE2838" s="5">
        <v>8.5</v>
      </c>
      <c r="AI2838" s="21"/>
      <c r="AJ2838" s="5">
        <v>64.7</v>
      </c>
      <c r="AN2838" s="5">
        <v>9</v>
      </c>
      <c r="AO2838" s="5">
        <v>2.8E-3</v>
      </c>
      <c r="AT2838" s="5">
        <v>6.1</v>
      </c>
      <c r="AU2838" s="21"/>
      <c r="AV2838" s="5">
        <v>64.959999999999994</v>
      </c>
      <c r="AW2838" s="5">
        <v>6.8963999999999996E-3</v>
      </c>
      <c r="AX2838" s="5">
        <v>0.55000000000000004</v>
      </c>
      <c r="AY2838" s="20">
        <v>0.28000000000000003</v>
      </c>
      <c r="BA2838" s="5">
        <v>7.19</v>
      </c>
      <c r="BC2838" s="21"/>
      <c r="BE2838" s="5">
        <v>2.5</v>
      </c>
      <c r="BF2838" s="22"/>
      <c r="BH2838" s="5">
        <v>4.33</v>
      </c>
      <c r="BI2838" s="20">
        <v>0.41</v>
      </c>
      <c r="BO2838" s="5">
        <v>28.8</v>
      </c>
      <c r="BX2838" s="5">
        <v>9.6999999999999993</v>
      </c>
      <c r="BY2838" s="21"/>
    </row>
    <row r="2839" spans="1:77" x14ac:dyDescent="0.2">
      <c r="A2839" s="2" t="s">
        <v>329</v>
      </c>
      <c r="B2839" s="3">
        <v>35025</v>
      </c>
      <c r="C2839" s="4">
        <v>15</v>
      </c>
      <c r="F2839" s="21"/>
      <c r="G2839" s="22"/>
      <c r="H2839" s="5">
        <v>0.02</v>
      </c>
      <c r="J2839" s="21"/>
      <c r="M2839" s="21"/>
      <c r="N2839" s="21"/>
      <c r="Q2839" s="21"/>
      <c r="S2839" s="21"/>
      <c r="T2839" s="5">
        <v>39</v>
      </c>
      <c r="U2839" s="21"/>
      <c r="V2839" s="5">
        <v>1.5</v>
      </c>
      <c r="W2839" s="21"/>
      <c r="AB2839" s="5">
        <v>2.3199999999999998</v>
      </c>
      <c r="AC2839" s="22"/>
      <c r="AD2839" s="21"/>
      <c r="AE2839" s="21"/>
      <c r="AI2839" s="21"/>
      <c r="AJ2839" s="5">
        <v>66.5</v>
      </c>
      <c r="AN2839" s="21"/>
      <c r="AO2839" s="21"/>
      <c r="AT2839" s="21"/>
      <c r="AU2839" s="21"/>
      <c r="AV2839" s="5">
        <v>30.75</v>
      </c>
      <c r="AW2839" s="5">
        <v>6.8963999999999996E-3</v>
      </c>
      <c r="AX2839" s="5">
        <v>0.03</v>
      </c>
      <c r="AY2839" s="20">
        <v>0.01</v>
      </c>
      <c r="AZ2839" s="22"/>
      <c r="BA2839" s="5">
        <v>6.98</v>
      </c>
      <c r="BC2839" s="21"/>
      <c r="BE2839" s="5">
        <v>0.7</v>
      </c>
      <c r="BF2839" s="22"/>
      <c r="BH2839" s="5">
        <v>3.53</v>
      </c>
      <c r="BI2839" s="5">
        <v>0.32</v>
      </c>
      <c r="BO2839" s="5">
        <v>92.2</v>
      </c>
      <c r="BQ2839" s="21"/>
      <c r="BR2839" s="21"/>
      <c r="BX2839" s="5">
        <v>11.6</v>
      </c>
      <c r="BY2839" s="21"/>
    </row>
    <row r="2840" spans="1:77" x14ac:dyDescent="0.2">
      <c r="A2840" s="2" t="s">
        <v>345</v>
      </c>
      <c r="B2840" s="3">
        <v>36109</v>
      </c>
      <c r="C2840" s="4">
        <v>23</v>
      </c>
      <c r="F2840" s="20">
        <v>0.03</v>
      </c>
      <c r="G2840" s="5">
        <v>0.02</v>
      </c>
      <c r="H2840" s="5">
        <v>0.05</v>
      </c>
      <c r="J2840" s="22"/>
      <c r="M2840" s="21"/>
      <c r="N2840" s="22"/>
      <c r="Q2840" s="21"/>
      <c r="S2840" s="5">
        <v>70</v>
      </c>
      <c r="T2840" s="5">
        <v>18</v>
      </c>
      <c r="U2840" s="22"/>
      <c r="V2840" s="5">
        <v>6.2</v>
      </c>
      <c r="W2840" s="5">
        <v>0.16</v>
      </c>
      <c r="AB2840" s="5">
        <v>0.82</v>
      </c>
      <c r="AD2840" s="21"/>
      <c r="AE2840" s="5">
        <v>11</v>
      </c>
      <c r="AI2840" s="22"/>
      <c r="AJ2840" s="5">
        <v>46.1</v>
      </c>
      <c r="AN2840" s="5">
        <v>6.7</v>
      </c>
      <c r="AO2840" s="5">
        <v>0.18</v>
      </c>
      <c r="AS2840" s="22"/>
      <c r="AT2840" s="5">
        <v>8.6</v>
      </c>
      <c r="AU2840" s="22"/>
      <c r="AV2840" s="5">
        <v>1.05</v>
      </c>
      <c r="AW2840" s="5">
        <v>6.8963999999999996E-3</v>
      </c>
      <c r="AX2840" s="5">
        <v>0.02</v>
      </c>
      <c r="AY2840" s="22"/>
      <c r="AZ2840" s="20">
        <v>0.01</v>
      </c>
      <c r="BA2840" s="5">
        <v>6.99</v>
      </c>
      <c r="BC2840" s="22"/>
      <c r="BE2840" s="20">
        <v>0.4</v>
      </c>
      <c r="BF2840" s="21"/>
      <c r="BH2840" s="5">
        <v>3.21</v>
      </c>
      <c r="BI2840" s="20">
        <v>0.56999999999999995</v>
      </c>
      <c r="BO2840" s="5">
        <v>52.3</v>
      </c>
      <c r="BQ2840" s="21"/>
      <c r="BR2840" s="21"/>
      <c r="BT2840" s="21"/>
      <c r="BW2840" s="22"/>
      <c r="BX2840" s="5">
        <v>11.8</v>
      </c>
      <c r="BY2840" s="22"/>
    </row>
    <row r="2841" spans="1:77" x14ac:dyDescent="0.2">
      <c r="A2841" s="2" t="s">
        <v>150</v>
      </c>
      <c r="B2841" s="3">
        <v>37043</v>
      </c>
      <c r="C2841" s="4">
        <v>21</v>
      </c>
      <c r="F2841" s="20">
        <v>5.0000000000000001E-3</v>
      </c>
      <c r="G2841" s="21"/>
      <c r="H2841" s="5">
        <v>0.28000000000000003</v>
      </c>
      <c r="J2841" s="21"/>
      <c r="M2841" s="5">
        <v>0.6</v>
      </c>
      <c r="N2841" s="21"/>
      <c r="O2841" s="22"/>
      <c r="Q2841" s="21"/>
      <c r="S2841" s="5">
        <v>120</v>
      </c>
      <c r="T2841" s="5">
        <v>30</v>
      </c>
      <c r="U2841" s="21"/>
      <c r="V2841" s="5">
        <v>1.3</v>
      </c>
      <c r="W2841" s="5">
        <v>2.6</v>
      </c>
      <c r="AB2841" s="5">
        <v>9.83</v>
      </c>
      <c r="AD2841" s="21"/>
      <c r="AE2841" s="5">
        <v>2.5</v>
      </c>
      <c r="AI2841" s="21"/>
      <c r="AJ2841" s="5">
        <v>68.5</v>
      </c>
      <c r="AN2841" s="5">
        <v>9.1999999999999993</v>
      </c>
      <c r="AO2841" s="5">
        <v>0.17</v>
      </c>
      <c r="AT2841" s="5">
        <v>16</v>
      </c>
      <c r="AU2841" s="21"/>
      <c r="AV2841" s="5">
        <v>0.44</v>
      </c>
      <c r="AW2841" s="5">
        <v>6.6E-3</v>
      </c>
      <c r="AX2841" s="5">
        <v>0.15</v>
      </c>
      <c r="AY2841" s="22"/>
      <c r="AZ2841" s="22"/>
      <c r="BA2841" s="5">
        <v>7.44</v>
      </c>
      <c r="BC2841" s="21"/>
      <c r="BE2841" s="20">
        <v>0.2</v>
      </c>
      <c r="BF2841" s="21"/>
      <c r="BH2841" s="5">
        <v>5.5</v>
      </c>
      <c r="BO2841" s="5">
        <v>55</v>
      </c>
      <c r="BQ2841" s="22"/>
      <c r="BR2841" s="22"/>
      <c r="BW2841" s="21"/>
      <c r="BX2841" s="5">
        <v>10</v>
      </c>
      <c r="BY2841" s="21"/>
    </row>
    <row r="2842" spans="1:77" x14ac:dyDescent="0.2">
      <c r="A2842" s="2" t="s">
        <v>374</v>
      </c>
      <c r="B2842" s="3">
        <v>42156</v>
      </c>
      <c r="C2842" s="4">
        <v>33</v>
      </c>
      <c r="F2842" s="21"/>
      <c r="G2842" s="20">
        <v>0.14000000000000001</v>
      </c>
      <c r="H2842" s="5">
        <v>0.01</v>
      </c>
      <c r="J2842" s="5">
        <v>0.3</v>
      </c>
      <c r="M2842" s="5">
        <v>0.34</v>
      </c>
      <c r="N2842" s="5">
        <v>0.3</v>
      </c>
      <c r="Q2842" s="5">
        <v>0.02</v>
      </c>
      <c r="S2842" s="5">
        <v>37.1</v>
      </c>
      <c r="T2842" s="5">
        <v>22</v>
      </c>
      <c r="U2842" s="5">
        <v>1.3</v>
      </c>
      <c r="V2842" s="5">
        <v>8.1</v>
      </c>
      <c r="W2842" s="5">
        <v>0.12</v>
      </c>
      <c r="AB2842" s="5">
        <v>2.85</v>
      </c>
      <c r="AC2842" s="20">
        <v>10</v>
      </c>
      <c r="AD2842" s="5">
        <v>3.91</v>
      </c>
      <c r="AE2842" s="5">
        <v>9.94</v>
      </c>
      <c r="AI2842" s="5">
        <v>4.5999999999999996</v>
      </c>
      <c r="AJ2842" s="5">
        <v>39.200000000000003</v>
      </c>
      <c r="AN2842" s="5">
        <v>6.02</v>
      </c>
      <c r="AO2842" s="5">
        <v>4.0000000000000001E-3</v>
      </c>
      <c r="AS2842" s="22"/>
      <c r="AT2842" s="5">
        <v>16.5</v>
      </c>
      <c r="AU2842" s="5">
        <v>0.7</v>
      </c>
      <c r="AV2842" s="5">
        <v>112.44</v>
      </c>
      <c r="AW2842" s="5">
        <v>6.5700000000000003E-3</v>
      </c>
      <c r="AX2842" s="5">
        <v>0.08</v>
      </c>
      <c r="AY2842" s="22"/>
      <c r="BA2842" s="5">
        <v>6.56</v>
      </c>
      <c r="BC2842" s="5">
        <v>8.8999999999999999E-3</v>
      </c>
      <c r="BE2842" s="21"/>
      <c r="BF2842" s="20">
        <v>4.01</v>
      </c>
      <c r="BH2842" s="5">
        <v>0.69</v>
      </c>
      <c r="BI2842" s="21"/>
      <c r="BO2842" s="5">
        <v>16.600000000000001</v>
      </c>
      <c r="BQ2842" s="5">
        <v>3.47</v>
      </c>
      <c r="BR2842" s="5">
        <v>3.34</v>
      </c>
      <c r="BS2842" s="22"/>
      <c r="BT2842" s="22"/>
      <c r="BV2842" s="22"/>
      <c r="BW2842" s="22"/>
      <c r="BX2842" s="5">
        <v>9.9</v>
      </c>
      <c r="BY2842" s="5">
        <v>2.4</v>
      </c>
    </row>
    <row r="2843" spans="1:77" x14ac:dyDescent="0.2">
      <c r="A2843" s="2" t="s">
        <v>374</v>
      </c>
      <c r="B2843" s="3">
        <v>41779</v>
      </c>
      <c r="C2843" s="4">
        <v>25</v>
      </c>
      <c r="F2843" s="22"/>
      <c r="G2843" s="5">
        <v>0.1</v>
      </c>
      <c r="H2843" s="5">
        <v>0.01</v>
      </c>
      <c r="J2843" s="22"/>
      <c r="M2843" s="5">
        <v>0.18</v>
      </c>
      <c r="N2843" s="22"/>
      <c r="O2843" s="22"/>
      <c r="Q2843" s="22"/>
      <c r="S2843" s="5">
        <v>33.1</v>
      </c>
      <c r="T2843" s="5">
        <v>25</v>
      </c>
      <c r="U2843" s="22"/>
      <c r="V2843" s="5">
        <v>8.6</v>
      </c>
      <c r="W2843" s="5">
        <v>0.18</v>
      </c>
      <c r="AB2843" s="5">
        <v>2.62</v>
      </c>
      <c r="AD2843" s="5">
        <v>1.47</v>
      </c>
      <c r="AE2843" s="5">
        <v>8.64</v>
      </c>
      <c r="AI2843" s="22"/>
      <c r="AJ2843" s="5">
        <v>34.700000000000003</v>
      </c>
      <c r="AN2843" s="5">
        <v>4.8899999999999997</v>
      </c>
      <c r="AO2843" s="5">
        <v>5.0000000000000001E-3</v>
      </c>
      <c r="AT2843" s="5">
        <v>19.8</v>
      </c>
      <c r="AU2843" s="22"/>
      <c r="AV2843" s="5">
        <v>81.89</v>
      </c>
      <c r="AW2843" s="5">
        <v>6.5700000000000003E-3</v>
      </c>
      <c r="AX2843" s="5">
        <v>0.14000000000000001</v>
      </c>
      <c r="AY2843" s="20">
        <v>0.08</v>
      </c>
      <c r="AZ2843" s="22"/>
      <c r="BA2843" s="5">
        <v>7.14</v>
      </c>
      <c r="BC2843" s="22"/>
      <c r="BE2843" s="22"/>
      <c r="BF2843" s="5">
        <v>2.77</v>
      </c>
      <c r="BH2843" s="5">
        <v>0.9</v>
      </c>
      <c r="BO2843" s="5">
        <v>13.3</v>
      </c>
      <c r="BQ2843" s="5">
        <v>3.21</v>
      </c>
      <c r="BR2843" s="5">
        <v>3.16</v>
      </c>
      <c r="BT2843" s="21"/>
      <c r="BX2843" s="5">
        <v>9.8000000000000007</v>
      </c>
      <c r="BY2843" s="22"/>
    </row>
    <row r="2844" spans="1:77" x14ac:dyDescent="0.2">
      <c r="A2844" s="2" t="s">
        <v>314</v>
      </c>
      <c r="B2844" s="3">
        <v>42283</v>
      </c>
      <c r="C2844" s="4">
        <v>37</v>
      </c>
      <c r="F2844" s="20">
        <v>0.69</v>
      </c>
      <c r="G2844" s="21"/>
      <c r="H2844" s="5">
        <v>7.7299999999999999E-3</v>
      </c>
      <c r="J2844" s="5">
        <v>1</v>
      </c>
      <c r="M2844" s="5">
        <v>1.17</v>
      </c>
      <c r="N2844" s="5">
        <v>2.5</v>
      </c>
      <c r="O2844" s="22"/>
      <c r="Q2844" s="5">
        <v>0.5</v>
      </c>
      <c r="R2844" s="20">
        <v>1.0900000000000001</v>
      </c>
      <c r="S2844" s="5">
        <v>5.25</v>
      </c>
      <c r="T2844" s="5">
        <v>53.2</v>
      </c>
      <c r="U2844" s="5">
        <v>1</v>
      </c>
      <c r="V2844" s="5">
        <v>1.9</v>
      </c>
      <c r="W2844" s="5">
        <v>0.01</v>
      </c>
      <c r="Y2844" s="22"/>
      <c r="Z2844" s="20">
        <v>10</v>
      </c>
      <c r="AB2844" s="5">
        <v>5.86</v>
      </c>
      <c r="AD2844" s="5">
        <v>-4.46</v>
      </c>
      <c r="AE2844" s="5">
        <v>1.9</v>
      </c>
      <c r="AI2844" s="5">
        <v>5</v>
      </c>
      <c r="AJ2844" s="5">
        <v>39</v>
      </c>
      <c r="AN2844" s="5">
        <v>9.36</v>
      </c>
      <c r="AO2844" s="5">
        <v>0.16</v>
      </c>
      <c r="AQ2844" s="20">
        <v>21.9</v>
      </c>
      <c r="AS2844" s="21"/>
      <c r="AT2844" s="5">
        <v>51.1</v>
      </c>
      <c r="AU2844" s="5">
        <v>7</v>
      </c>
      <c r="AV2844" s="5">
        <v>8.85</v>
      </c>
      <c r="AW2844" s="5">
        <v>6.5700000000000003E-3</v>
      </c>
      <c r="AX2844" s="5">
        <v>0.03</v>
      </c>
      <c r="AY2844" s="21"/>
      <c r="AZ2844" s="22"/>
      <c r="BA2844" s="5">
        <v>4.62</v>
      </c>
      <c r="BB2844" s="20">
        <v>5.59</v>
      </c>
      <c r="BC2844" s="5">
        <v>0.1</v>
      </c>
      <c r="BD2844" s="20">
        <v>-6.01</v>
      </c>
      <c r="BE2844" s="20">
        <v>9.1999999999999993</v>
      </c>
      <c r="BF2844" s="21"/>
      <c r="BH2844" s="5">
        <v>9.8300000000000002E-3</v>
      </c>
      <c r="BN2844" s="22"/>
      <c r="BO2844" s="5">
        <v>84.8</v>
      </c>
      <c r="BQ2844" s="5">
        <v>3.46</v>
      </c>
      <c r="BR2844" s="5">
        <v>3.31</v>
      </c>
      <c r="BS2844" s="21"/>
      <c r="BT2844" s="21"/>
      <c r="BV2844" s="21"/>
      <c r="BW2844" s="21"/>
      <c r="BX2844" s="5">
        <v>9.4</v>
      </c>
      <c r="BY2844" s="5">
        <v>40</v>
      </c>
    </row>
    <row r="2845" spans="1:77" x14ac:dyDescent="0.2">
      <c r="A2845" s="2" t="s">
        <v>314</v>
      </c>
      <c r="B2845" s="3">
        <v>41941</v>
      </c>
      <c r="C2845" s="4">
        <v>37</v>
      </c>
      <c r="F2845" s="20">
        <v>0.68</v>
      </c>
      <c r="G2845" s="21"/>
      <c r="H2845" s="5">
        <v>7.7299999999999999E-3</v>
      </c>
      <c r="J2845" s="20">
        <v>1</v>
      </c>
      <c r="M2845" s="5">
        <v>1.43</v>
      </c>
      <c r="N2845" s="20">
        <v>2.5</v>
      </c>
      <c r="Q2845" s="20">
        <v>0.5</v>
      </c>
      <c r="R2845" s="20">
        <v>1.29</v>
      </c>
      <c r="S2845" s="5">
        <v>4.66</v>
      </c>
      <c r="T2845" s="5">
        <v>36</v>
      </c>
      <c r="U2845" s="20">
        <v>5</v>
      </c>
      <c r="V2845" s="5">
        <v>2</v>
      </c>
      <c r="W2845" s="5">
        <v>7.0000000000000001E-3</v>
      </c>
      <c r="Z2845" s="20">
        <v>30</v>
      </c>
      <c r="AB2845" s="5">
        <v>6.17</v>
      </c>
      <c r="AD2845" s="5">
        <v>-4.1399999999999997</v>
      </c>
      <c r="AE2845" s="5">
        <v>1.8</v>
      </c>
      <c r="AI2845" s="20">
        <v>5</v>
      </c>
      <c r="AJ2845" s="5">
        <v>43</v>
      </c>
      <c r="AN2845" s="5">
        <v>8.19</v>
      </c>
      <c r="AO2845" s="5">
        <v>0.14000000000000001</v>
      </c>
      <c r="AQ2845" s="20">
        <v>20.6</v>
      </c>
      <c r="AT2845" s="5">
        <v>55.7</v>
      </c>
      <c r="AU2845" s="20">
        <v>6</v>
      </c>
      <c r="AV2845" s="5">
        <v>18.14</v>
      </c>
      <c r="AW2845" s="5">
        <v>6.5700000000000003E-3</v>
      </c>
      <c r="AX2845" s="5">
        <v>0.01</v>
      </c>
      <c r="AY2845" s="21"/>
      <c r="AZ2845" s="22"/>
      <c r="BA2845" s="5">
        <v>4.7</v>
      </c>
      <c r="BB2845" s="20">
        <v>6.12</v>
      </c>
      <c r="BC2845" s="20">
        <v>0.1</v>
      </c>
      <c r="BD2845" s="20">
        <v>-5.91</v>
      </c>
      <c r="BE2845" s="20">
        <v>8.1</v>
      </c>
      <c r="BF2845" s="21"/>
      <c r="BH2845" s="5">
        <v>0.02</v>
      </c>
      <c r="BI2845" s="22"/>
      <c r="BN2845" s="22"/>
      <c r="BO2845" s="5">
        <v>106</v>
      </c>
      <c r="BQ2845" s="5">
        <v>3.6</v>
      </c>
      <c r="BR2845" s="5">
        <v>3.46</v>
      </c>
      <c r="BX2845" s="5">
        <v>9.3000000000000007</v>
      </c>
      <c r="BY2845" s="20">
        <v>40</v>
      </c>
    </row>
    <row r="2846" spans="1:77" x14ac:dyDescent="0.2">
      <c r="A2846" s="2" t="s">
        <v>278</v>
      </c>
      <c r="B2846" s="3">
        <v>40141</v>
      </c>
      <c r="C2846" s="4">
        <v>22</v>
      </c>
      <c r="F2846" s="22"/>
      <c r="G2846" s="5">
        <v>3.0000000000000001E-3</v>
      </c>
      <c r="H2846" s="5">
        <v>0.06</v>
      </c>
      <c r="J2846" s="22"/>
      <c r="M2846" s="5">
        <v>0.31</v>
      </c>
      <c r="N2846" s="22"/>
      <c r="O2846" s="22"/>
      <c r="Q2846" s="22"/>
      <c r="S2846" s="5">
        <v>92.4</v>
      </c>
      <c r="T2846" s="5">
        <v>49</v>
      </c>
      <c r="U2846" s="22"/>
      <c r="V2846" s="5">
        <v>2.1</v>
      </c>
      <c r="W2846" s="5">
        <v>3.67</v>
      </c>
      <c r="AB2846" s="5">
        <v>2.2799999999999998</v>
      </c>
      <c r="AD2846" s="5">
        <v>2.2400000000000002</v>
      </c>
      <c r="AE2846" s="5">
        <v>1.36</v>
      </c>
      <c r="AI2846" s="22"/>
      <c r="AJ2846" s="5">
        <v>60.2</v>
      </c>
      <c r="AN2846" s="5">
        <v>4.2699999999999996</v>
      </c>
      <c r="AO2846" s="5">
        <v>0.19</v>
      </c>
      <c r="AS2846" s="22"/>
      <c r="AT2846" s="5">
        <v>21.6</v>
      </c>
      <c r="AU2846" s="22"/>
      <c r="AV2846" s="5">
        <v>0.22</v>
      </c>
      <c r="AW2846" s="5">
        <v>6.5700000000000003E-3</v>
      </c>
      <c r="AX2846" s="5">
        <v>0.01</v>
      </c>
      <c r="AY2846" s="21"/>
      <c r="AZ2846" s="22"/>
      <c r="BA2846" s="5">
        <v>7.3</v>
      </c>
      <c r="BC2846" s="22"/>
      <c r="BE2846" s="22"/>
      <c r="BF2846" s="5">
        <v>0.38</v>
      </c>
      <c r="BH2846" s="5">
        <v>3.79</v>
      </c>
      <c r="BO2846" s="5">
        <v>53.4</v>
      </c>
      <c r="BQ2846" s="21"/>
      <c r="BR2846" s="21"/>
      <c r="BW2846" s="22"/>
      <c r="BX2846" s="5">
        <v>10</v>
      </c>
      <c r="BY2846" s="22"/>
    </row>
    <row r="2847" spans="1:77" x14ac:dyDescent="0.2">
      <c r="A2847" s="2" t="s">
        <v>249</v>
      </c>
      <c r="B2847" s="3">
        <v>35966</v>
      </c>
      <c r="C2847" s="4">
        <v>21</v>
      </c>
      <c r="F2847" s="20">
        <v>0.01</v>
      </c>
      <c r="G2847" s="21"/>
      <c r="H2847" s="5">
        <v>0.09</v>
      </c>
      <c r="J2847" s="21"/>
      <c r="M2847" s="5">
        <v>0.1</v>
      </c>
      <c r="N2847" s="21"/>
      <c r="O2847" s="22"/>
      <c r="Q2847" s="21"/>
      <c r="S2847" s="5">
        <v>70</v>
      </c>
      <c r="T2847" s="5">
        <v>41</v>
      </c>
      <c r="U2847" s="21"/>
      <c r="V2847" s="5">
        <v>1.1000000000000001</v>
      </c>
      <c r="W2847" s="5">
        <v>0.78</v>
      </c>
      <c r="AB2847" s="5">
        <v>1.61</v>
      </c>
      <c r="AC2847" s="21"/>
      <c r="AD2847" s="21"/>
      <c r="AE2847" s="5">
        <v>1</v>
      </c>
      <c r="AI2847" s="21"/>
      <c r="AJ2847" s="20">
        <v>44</v>
      </c>
      <c r="AN2847" s="5">
        <v>3.2</v>
      </c>
      <c r="AO2847" s="5">
        <v>0.09</v>
      </c>
      <c r="AT2847" s="5">
        <v>18</v>
      </c>
      <c r="AU2847" s="21"/>
      <c r="AV2847" s="5">
        <v>0.44</v>
      </c>
      <c r="AW2847" s="5">
        <v>6.5700000000000003E-3</v>
      </c>
      <c r="AX2847" s="5">
        <v>0.05</v>
      </c>
      <c r="AZ2847" s="22"/>
      <c r="BA2847" s="5">
        <v>7.46</v>
      </c>
      <c r="BC2847" s="21"/>
      <c r="BE2847" s="20">
        <v>1.8</v>
      </c>
      <c r="BH2847" s="5">
        <v>2.35</v>
      </c>
      <c r="BO2847" s="5">
        <v>46</v>
      </c>
      <c r="BQ2847" s="21"/>
      <c r="BR2847" s="21"/>
      <c r="BX2847" s="5">
        <v>9.5</v>
      </c>
      <c r="BY2847" s="21"/>
    </row>
    <row r="2848" spans="1:77" x14ac:dyDescent="0.2">
      <c r="A2848" s="2" t="s">
        <v>188</v>
      </c>
      <c r="B2848" s="3">
        <v>41226</v>
      </c>
      <c r="C2848" s="4">
        <v>29</v>
      </c>
      <c r="F2848" s="21"/>
      <c r="G2848" s="5">
        <v>8.0000000000000002E-3</v>
      </c>
      <c r="H2848" s="5">
        <v>0.55000000000000004</v>
      </c>
      <c r="J2848" s="20">
        <v>8</v>
      </c>
      <c r="M2848" s="5">
        <v>1.65</v>
      </c>
      <c r="N2848" s="22"/>
      <c r="O2848" s="21"/>
      <c r="Q2848" s="22"/>
      <c r="S2848" s="5">
        <v>96.1</v>
      </c>
      <c r="T2848" s="5">
        <v>69</v>
      </c>
      <c r="U2848" s="22"/>
      <c r="V2848" s="5">
        <v>2.2000000000000002</v>
      </c>
      <c r="W2848" s="5">
        <v>34.6</v>
      </c>
      <c r="AB2848" s="5">
        <v>3.25</v>
      </c>
      <c r="AD2848" s="20">
        <v>11.08</v>
      </c>
      <c r="AE2848" s="5">
        <v>0.62</v>
      </c>
      <c r="AI2848" s="22"/>
      <c r="AJ2848" s="5">
        <v>80.400000000000006</v>
      </c>
      <c r="AN2848" s="5">
        <v>6.16</v>
      </c>
      <c r="AO2848" s="5">
        <v>2.86</v>
      </c>
      <c r="AT2848" s="5">
        <v>32.700000000000003</v>
      </c>
      <c r="AU2848" s="22"/>
      <c r="AV2848" s="5">
        <v>0.22</v>
      </c>
      <c r="AW2848" s="5">
        <v>6.5700000000000003E-3</v>
      </c>
      <c r="AX2848" s="5">
        <v>0.01</v>
      </c>
      <c r="AY2848" s="20">
        <v>0.39</v>
      </c>
      <c r="AZ2848" s="21"/>
      <c r="BA2848" s="5">
        <v>6.84</v>
      </c>
      <c r="BC2848" s="22"/>
      <c r="BE2848" s="21"/>
      <c r="BF2848" s="20">
        <v>0.51</v>
      </c>
      <c r="BH2848" s="5">
        <v>4.1500000000000004</v>
      </c>
      <c r="BI2848" s="22"/>
      <c r="BO2848" s="5">
        <v>82.7</v>
      </c>
      <c r="BQ2848" s="20">
        <v>7.82</v>
      </c>
      <c r="BR2848" s="20">
        <v>8.74</v>
      </c>
      <c r="BS2848" s="20">
        <v>0.2</v>
      </c>
      <c r="BT2848" s="20">
        <v>54</v>
      </c>
      <c r="BV2848" s="20">
        <v>0.1</v>
      </c>
      <c r="BX2848" s="5">
        <v>10.199999999999999</v>
      </c>
      <c r="BY2848" s="22"/>
    </row>
    <row r="2849" spans="1:77" x14ac:dyDescent="0.2">
      <c r="A2849" s="2" t="s">
        <v>130</v>
      </c>
      <c r="B2849" s="3">
        <v>32804</v>
      </c>
      <c r="C2849" s="4">
        <v>29</v>
      </c>
      <c r="F2849" s="20">
        <v>0.08</v>
      </c>
      <c r="G2849" s="22"/>
      <c r="H2849" s="5">
        <v>0.4</v>
      </c>
      <c r="J2849" s="5">
        <v>0.7</v>
      </c>
      <c r="M2849" s="5">
        <v>0.98</v>
      </c>
      <c r="N2849" s="5">
        <v>0.2</v>
      </c>
      <c r="O2849" s="21"/>
      <c r="Q2849" s="5">
        <v>0.01</v>
      </c>
      <c r="S2849" s="5">
        <v>143</v>
      </c>
      <c r="T2849" s="5">
        <v>47</v>
      </c>
      <c r="U2849" s="5">
        <v>0.2</v>
      </c>
      <c r="V2849" s="5">
        <v>4.5</v>
      </c>
      <c r="W2849" s="5">
        <v>4.0999999999999996</v>
      </c>
      <c r="AB2849" s="5">
        <v>20.21</v>
      </c>
      <c r="AD2849" s="22"/>
      <c r="AE2849" s="5">
        <v>2.4</v>
      </c>
      <c r="AI2849" s="5">
        <v>0.2</v>
      </c>
      <c r="AJ2849" s="5">
        <v>76.5</v>
      </c>
      <c r="AN2849" s="5">
        <v>12</v>
      </c>
      <c r="AO2849" s="5">
        <v>0.12</v>
      </c>
      <c r="AT2849" s="5">
        <v>19</v>
      </c>
      <c r="AU2849" s="5">
        <v>0.2</v>
      </c>
      <c r="AV2849" s="5">
        <v>0.44</v>
      </c>
      <c r="AW2849" s="5">
        <v>6.5700000000000003E-3</v>
      </c>
      <c r="AX2849" s="5">
        <v>0.01</v>
      </c>
      <c r="AY2849" s="20">
        <v>0.13</v>
      </c>
      <c r="AZ2849" s="21"/>
      <c r="BA2849" s="5">
        <v>6.67</v>
      </c>
      <c r="BC2849" s="5">
        <v>1E-3</v>
      </c>
      <c r="BE2849" s="20">
        <v>0.4</v>
      </c>
      <c r="BF2849" s="22"/>
      <c r="BH2849" s="5">
        <v>5.62</v>
      </c>
      <c r="BO2849" s="21"/>
      <c r="BQ2849" s="22"/>
      <c r="BR2849" s="22"/>
      <c r="BT2849" s="22"/>
      <c r="BX2849" s="5">
        <v>8.8000000000000007</v>
      </c>
      <c r="BY2849" s="5">
        <v>2.6</v>
      </c>
    </row>
    <row r="2850" spans="1:77" x14ac:dyDescent="0.2">
      <c r="A2850" s="2" t="s">
        <v>130</v>
      </c>
      <c r="B2850" s="3">
        <v>31917</v>
      </c>
      <c r="C2850" s="4">
        <v>22</v>
      </c>
      <c r="F2850" s="5">
        <v>0.08</v>
      </c>
      <c r="G2850" s="22"/>
      <c r="H2850" s="5">
        <v>0.41</v>
      </c>
      <c r="J2850" s="21"/>
      <c r="M2850" s="5">
        <v>0.94</v>
      </c>
      <c r="N2850" s="21"/>
      <c r="O2850" s="22"/>
      <c r="Q2850" s="21"/>
      <c r="S2850" s="5">
        <v>142</v>
      </c>
      <c r="T2850" s="5">
        <v>46</v>
      </c>
      <c r="U2850" s="21"/>
      <c r="V2850" s="5">
        <v>5</v>
      </c>
      <c r="W2850" s="5">
        <v>13.7</v>
      </c>
      <c r="AB2850" s="5">
        <v>20</v>
      </c>
      <c r="AD2850" s="21"/>
      <c r="AE2850" s="5">
        <v>2.2000000000000002</v>
      </c>
      <c r="AI2850" s="21"/>
      <c r="AJ2850" s="5">
        <v>80.3</v>
      </c>
      <c r="AN2850" s="5">
        <v>10</v>
      </c>
      <c r="AO2850" s="5">
        <v>0.16</v>
      </c>
      <c r="AT2850" s="5">
        <v>20</v>
      </c>
      <c r="AU2850" s="21"/>
      <c r="AV2850" s="5">
        <v>0.44</v>
      </c>
      <c r="AW2850" s="5">
        <v>6.5700000000000003E-3</v>
      </c>
      <c r="AX2850" s="5">
        <v>0.01</v>
      </c>
      <c r="AZ2850" s="22"/>
      <c r="BA2850" s="5">
        <v>7.19</v>
      </c>
      <c r="BC2850" s="21"/>
      <c r="BE2850" s="5">
        <v>0.1</v>
      </c>
      <c r="BH2850" s="5">
        <v>6</v>
      </c>
      <c r="BI2850" s="21"/>
      <c r="BO2850" s="5">
        <v>59.1</v>
      </c>
      <c r="BQ2850" s="21"/>
      <c r="BR2850" s="21"/>
      <c r="BX2850" s="5">
        <v>8.6</v>
      </c>
      <c r="BY2850" s="5">
        <v>7.9</v>
      </c>
    </row>
    <row r="2851" spans="1:77" x14ac:dyDescent="0.2">
      <c r="A2851" s="2" t="s">
        <v>130</v>
      </c>
      <c r="B2851" s="3">
        <v>31726</v>
      </c>
      <c r="C2851" s="4">
        <v>29</v>
      </c>
      <c r="F2851" s="5">
        <v>0.18</v>
      </c>
      <c r="G2851" s="22"/>
      <c r="H2851" s="5">
        <v>0.13</v>
      </c>
      <c r="J2851" s="5">
        <v>2.7</v>
      </c>
      <c r="M2851" s="5">
        <v>0.66</v>
      </c>
      <c r="N2851" s="5">
        <v>0.2</v>
      </c>
      <c r="Q2851" s="5">
        <v>0.03</v>
      </c>
      <c r="S2851" s="5">
        <v>133</v>
      </c>
      <c r="T2851" s="5">
        <v>18</v>
      </c>
      <c r="U2851" s="5">
        <v>0.1</v>
      </c>
      <c r="V2851" s="5">
        <v>3</v>
      </c>
      <c r="W2851" s="5">
        <v>11.2</v>
      </c>
      <c r="AB2851" s="20">
        <v>19.63</v>
      </c>
      <c r="AD2851" s="21"/>
      <c r="AE2851" s="5">
        <v>1</v>
      </c>
      <c r="AI2851" s="5">
        <v>1.3</v>
      </c>
      <c r="AJ2851" s="5">
        <v>77.2</v>
      </c>
      <c r="AN2851" s="5">
        <v>12</v>
      </c>
      <c r="AO2851" s="5">
        <v>0.18</v>
      </c>
      <c r="AT2851" s="5">
        <v>18.100000000000001</v>
      </c>
      <c r="AU2851" s="5">
        <v>0.2</v>
      </c>
      <c r="AV2851" s="5">
        <v>0.06</v>
      </c>
      <c r="AW2851" s="5">
        <v>6.5700000000000003E-3</v>
      </c>
      <c r="AX2851" s="5">
        <v>0.01</v>
      </c>
      <c r="AY2851" s="22"/>
      <c r="BA2851" s="5">
        <v>7.11</v>
      </c>
      <c r="BC2851" s="5">
        <v>6.0000000000000001E-3</v>
      </c>
      <c r="BE2851" s="5">
        <v>0.1</v>
      </c>
      <c r="BF2851" s="22"/>
      <c r="BH2851" s="5">
        <v>5.9</v>
      </c>
      <c r="BO2851" s="5">
        <v>24.3</v>
      </c>
      <c r="BQ2851" s="21"/>
      <c r="BR2851" s="21"/>
      <c r="BX2851" s="5">
        <v>8.6</v>
      </c>
      <c r="BY2851" s="5">
        <v>6.95</v>
      </c>
    </row>
    <row r="2852" spans="1:77" x14ac:dyDescent="0.2">
      <c r="A2852" s="2" t="s">
        <v>390</v>
      </c>
      <c r="B2852" s="3">
        <v>41975</v>
      </c>
      <c r="C2852" s="4">
        <v>33</v>
      </c>
      <c r="G2852" s="5">
        <v>0.06</v>
      </c>
      <c r="H2852" s="5">
        <v>0.01</v>
      </c>
      <c r="J2852" s="5">
        <v>0.4</v>
      </c>
      <c r="M2852" s="5">
        <v>1.01</v>
      </c>
      <c r="N2852" s="5">
        <v>0.2</v>
      </c>
      <c r="Q2852" s="5">
        <v>0.11</v>
      </c>
      <c r="S2852" s="5">
        <v>37.9</v>
      </c>
      <c r="T2852" s="5">
        <v>53</v>
      </c>
      <c r="U2852" s="5">
        <v>0.8</v>
      </c>
      <c r="V2852" s="5">
        <v>7.8</v>
      </c>
      <c r="W2852" s="5">
        <v>0.09</v>
      </c>
      <c r="AB2852" s="5">
        <v>7.55</v>
      </c>
      <c r="AD2852" s="5">
        <v>0.47</v>
      </c>
      <c r="AE2852" s="5">
        <v>6.47</v>
      </c>
      <c r="AI2852" s="5">
        <v>5</v>
      </c>
      <c r="AJ2852" s="5">
        <v>38.700000000000003</v>
      </c>
      <c r="AN2852" s="5">
        <v>4.87</v>
      </c>
      <c r="AO2852" s="5">
        <v>0.02</v>
      </c>
      <c r="AT2852" s="5">
        <v>23.1</v>
      </c>
      <c r="AU2852" s="5">
        <v>1</v>
      </c>
      <c r="AV2852" s="5">
        <v>30.27</v>
      </c>
      <c r="AW2852" s="5">
        <v>6.5700000000000003E-3</v>
      </c>
      <c r="AX2852" s="5">
        <v>0.02</v>
      </c>
      <c r="AY2852" s="20">
        <v>0.04</v>
      </c>
      <c r="BA2852" s="5">
        <v>5.96</v>
      </c>
      <c r="BC2852" s="5">
        <v>3.5000000000000001E-3</v>
      </c>
      <c r="BF2852" s="5">
        <v>6.17</v>
      </c>
      <c r="BH2852" s="5">
        <v>0.9</v>
      </c>
      <c r="BO2852" s="5">
        <v>29.3</v>
      </c>
      <c r="BQ2852" s="20">
        <v>3.49</v>
      </c>
      <c r="BR2852" s="20">
        <v>3.48</v>
      </c>
      <c r="BT2852" s="22"/>
      <c r="BW2852" s="21"/>
      <c r="BX2852" s="5">
        <v>10.5</v>
      </c>
      <c r="BY2852" s="5">
        <v>2.4</v>
      </c>
    </row>
    <row r="2853" spans="1:77" x14ac:dyDescent="0.2">
      <c r="A2853" s="2" t="s">
        <v>117</v>
      </c>
      <c r="B2853" s="3">
        <v>40896</v>
      </c>
      <c r="C2853" s="4">
        <v>37</v>
      </c>
      <c r="F2853" s="21"/>
      <c r="G2853" s="20">
        <v>1E-3</v>
      </c>
      <c r="H2853" s="5">
        <v>0.1</v>
      </c>
      <c r="J2853" s="5">
        <v>12</v>
      </c>
      <c r="M2853" s="5">
        <v>0.85</v>
      </c>
      <c r="N2853" s="5">
        <v>0.2</v>
      </c>
      <c r="Q2853" s="5">
        <v>0.02</v>
      </c>
      <c r="S2853" s="5">
        <v>120</v>
      </c>
      <c r="T2853" s="5">
        <v>40</v>
      </c>
      <c r="U2853" s="5">
        <v>0.2</v>
      </c>
      <c r="V2853" s="5">
        <v>2.2000000000000002</v>
      </c>
      <c r="W2853" s="5">
        <v>5.3</v>
      </c>
      <c r="AB2853" s="20">
        <v>28.8</v>
      </c>
      <c r="AD2853" s="5">
        <v>1.58</v>
      </c>
      <c r="AE2853" s="5">
        <v>2.5099999999999998</v>
      </c>
      <c r="AI2853" s="5">
        <v>0.5</v>
      </c>
      <c r="AJ2853" s="5">
        <v>69.3</v>
      </c>
      <c r="AN2853" s="5">
        <v>7.93</v>
      </c>
      <c r="AO2853" s="5">
        <v>0.14000000000000001</v>
      </c>
      <c r="AS2853" s="20">
        <v>1.3</v>
      </c>
      <c r="AT2853" s="5">
        <v>11.1</v>
      </c>
      <c r="AU2853" s="5">
        <v>0.5</v>
      </c>
      <c r="AV2853" s="5">
        <v>0.22</v>
      </c>
      <c r="AW2853" s="5">
        <v>6.5700000000000003E-3</v>
      </c>
      <c r="AX2853" s="5">
        <v>0.01</v>
      </c>
      <c r="AY2853" s="22"/>
      <c r="BA2853" s="5">
        <v>7.05</v>
      </c>
      <c r="BC2853" s="5">
        <v>1E-3</v>
      </c>
      <c r="BE2853" s="21"/>
      <c r="BF2853" s="20">
        <v>0.5</v>
      </c>
      <c r="BH2853" s="5">
        <v>5.35</v>
      </c>
      <c r="BO2853" s="5">
        <v>54</v>
      </c>
      <c r="BQ2853" s="5">
        <v>7.6</v>
      </c>
      <c r="BR2853" s="5">
        <v>7.48</v>
      </c>
      <c r="BS2853" s="20">
        <v>0.2</v>
      </c>
      <c r="BT2853" s="20">
        <v>67</v>
      </c>
      <c r="BV2853" s="20">
        <v>0.16</v>
      </c>
      <c r="BW2853" s="20">
        <v>0.19</v>
      </c>
      <c r="BX2853" s="5">
        <v>10.1</v>
      </c>
      <c r="BY2853" s="5">
        <v>0.7</v>
      </c>
    </row>
    <row r="2854" spans="1:77" x14ac:dyDescent="0.2">
      <c r="A2854" s="2" t="s">
        <v>142</v>
      </c>
      <c r="B2854" s="3">
        <v>40891</v>
      </c>
      <c r="C2854" s="4">
        <v>25</v>
      </c>
      <c r="F2854" s="21"/>
      <c r="G2854" s="5">
        <v>2E-3</v>
      </c>
      <c r="H2854" s="5">
        <v>0.5</v>
      </c>
      <c r="J2854" s="21"/>
      <c r="M2854" s="5">
        <v>0.7</v>
      </c>
      <c r="N2854" s="21"/>
      <c r="O2854" s="21"/>
      <c r="Q2854" s="21"/>
      <c r="S2854" s="5">
        <v>85.6</v>
      </c>
      <c r="T2854" s="5">
        <v>25</v>
      </c>
      <c r="U2854" s="21"/>
      <c r="V2854" s="5">
        <v>2</v>
      </c>
      <c r="W2854" s="5">
        <v>2.17</v>
      </c>
      <c r="AB2854" s="5">
        <v>21.98</v>
      </c>
      <c r="AD2854" s="20">
        <v>6.67</v>
      </c>
      <c r="AE2854" s="5">
        <v>5</v>
      </c>
      <c r="AJ2854" s="5">
        <v>72.8</v>
      </c>
      <c r="AN2854" s="5">
        <v>11.5</v>
      </c>
      <c r="AO2854" s="5">
        <v>0.1</v>
      </c>
      <c r="AT2854" s="5">
        <v>74.400000000000006</v>
      </c>
      <c r="AU2854" s="21"/>
      <c r="AV2854" s="5">
        <v>0.22</v>
      </c>
      <c r="AW2854" s="5">
        <v>6.5700000000000003E-3</v>
      </c>
      <c r="AX2854" s="5">
        <v>0.05</v>
      </c>
      <c r="AZ2854" s="21"/>
      <c r="BA2854" s="5">
        <v>7.16</v>
      </c>
      <c r="BC2854" s="21"/>
      <c r="BE2854" s="21"/>
      <c r="BF2854" s="20">
        <v>0.48</v>
      </c>
      <c r="BH2854" s="5">
        <v>7.31</v>
      </c>
      <c r="BO2854" s="5">
        <v>7.2</v>
      </c>
      <c r="BQ2854" s="20">
        <v>8.17</v>
      </c>
      <c r="BR2854" s="20">
        <v>8.73</v>
      </c>
      <c r="BT2854" s="20">
        <v>87</v>
      </c>
      <c r="BX2854" s="5">
        <v>11.9</v>
      </c>
      <c r="BY2854" s="21"/>
    </row>
    <row r="2855" spans="1:77" x14ac:dyDescent="0.2">
      <c r="A2855" s="2" t="s">
        <v>145</v>
      </c>
      <c r="B2855" s="3">
        <v>41585</v>
      </c>
      <c r="C2855" s="4">
        <v>25</v>
      </c>
      <c r="F2855" s="22"/>
      <c r="G2855" s="5">
        <v>5.0000000000000001E-3</v>
      </c>
      <c r="H2855" s="5">
        <v>0.18</v>
      </c>
      <c r="J2855" s="21"/>
      <c r="M2855" s="5">
        <v>0.73</v>
      </c>
      <c r="N2855" s="21"/>
      <c r="O2855" s="22"/>
      <c r="Q2855" s="21"/>
      <c r="S2855" s="5">
        <v>114</v>
      </c>
      <c r="T2855" s="5">
        <v>38</v>
      </c>
      <c r="U2855" s="21"/>
      <c r="V2855" s="5">
        <v>8.3000000000000007</v>
      </c>
      <c r="W2855" s="5">
        <v>6.57</v>
      </c>
      <c r="AB2855" s="5">
        <v>3.09</v>
      </c>
      <c r="AC2855" s="22"/>
      <c r="AD2855" s="5">
        <v>3.51</v>
      </c>
      <c r="AE2855" s="5">
        <v>2.09</v>
      </c>
      <c r="AI2855" s="21"/>
      <c r="AJ2855" s="5">
        <v>68.2</v>
      </c>
      <c r="AN2855" s="5">
        <v>5.7</v>
      </c>
      <c r="AO2855" s="5">
        <v>0.46</v>
      </c>
      <c r="AS2855" s="21"/>
      <c r="AT2855" s="5">
        <v>20.2</v>
      </c>
      <c r="AU2855" s="21"/>
      <c r="AV2855" s="5">
        <v>0.22</v>
      </c>
      <c r="AW2855" s="5">
        <v>6.5700000000000003E-3</v>
      </c>
      <c r="AX2855" s="5">
        <v>0.01</v>
      </c>
      <c r="AY2855" s="20">
        <v>0.19</v>
      </c>
      <c r="AZ2855" s="22"/>
      <c r="BA2855" s="5">
        <v>7.16</v>
      </c>
      <c r="BC2855" s="21"/>
      <c r="BE2855" s="22"/>
      <c r="BF2855" s="5">
        <v>3.09</v>
      </c>
      <c r="BH2855" s="5">
        <v>4.9000000000000004</v>
      </c>
      <c r="BO2855" s="5">
        <v>59.6</v>
      </c>
      <c r="BQ2855" s="5">
        <v>7.21</v>
      </c>
      <c r="BR2855" s="5">
        <v>7.47</v>
      </c>
      <c r="BW2855" s="21"/>
      <c r="BX2855" s="5">
        <v>10.9</v>
      </c>
      <c r="BY2855" s="21"/>
    </row>
    <row r="2856" spans="1:77" x14ac:dyDescent="0.2">
      <c r="A2856" s="2" t="s">
        <v>78</v>
      </c>
      <c r="B2856" s="3">
        <v>40113</v>
      </c>
      <c r="C2856" s="4">
        <v>31</v>
      </c>
      <c r="F2856" s="22"/>
      <c r="G2856" s="5">
        <v>4.0000000000000001E-3</v>
      </c>
      <c r="H2856" s="5">
        <v>0.6</v>
      </c>
      <c r="J2856" s="20">
        <v>0.2</v>
      </c>
      <c r="M2856" s="5">
        <v>0.47</v>
      </c>
      <c r="N2856" s="20">
        <v>0.2</v>
      </c>
      <c r="Q2856" s="5">
        <v>0.02</v>
      </c>
      <c r="S2856" s="5">
        <v>84.4</v>
      </c>
      <c r="T2856" s="5">
        <v>24</v>
      </c>
      <c r="U2856" s="20">
        <v>0.2</v>
      </c>
      <c r="V2856" s="5">
        <v>2.1</v>
      </c>
      <c r="W2856" s="5">
        <v>2.41</v>
      </c>
      <c r="AB2856" s="5">
        <v>11.23</v>
      </c>
      <c r="AD2856" s="5">
        <v>0.13</v>
      </c>
      <c r="AE2856" s="5">
        <v>4.1900000000000004</v>
      </c>
      <c r="AI2856" s="20">
        <v>0.5</v>
      </c>
      <c r="AJ2856" s="5">
        <v>57.4</v>
      </c>
      <c r="AN2856" s="5">
        <v>12.7</v>
      </c>
      <c r="AO2856" s="5">
        <v>0.08</v>
      </c>
      <c r="AS2856" s="22"/>
      <c r="AT2856" s="5">
        <v>22</v>
      </c>
      <c r="AU2856" s="20">
        <v>0.5</v>
      </c>
      <c r="AV2856" s="5">
        <v>0.22</v>
      </c>
      <c r="AW2856" s="5">
        <v>6.5700000000000003E-3</v>
      </c>
      <c r="AX2856" s="5">
        <v>0.03</v>
      </c>
      <c r="BA2856" s="5">
        <v>7.23</v>
      </c>
      <c r="BC2856" s="20">
        <v>1E-3</v>
      </c>
      <c r="BE2856" s="22"/>
      <c r="BF2856" s="5">
        <v>0.24</v>
      </c>
      <c r="BH2856" s="5">
        <v>5.61</v>
      </c>
      <c r="BI2856" s="22"/>
      <c r="BO2856" s="5">
        <v>3.35</v>
      </c>
      <c r="BQ2856" s="21"/>
      <c r="BR2856" s="21"/>
      <c r="BT2856" s="21"/>
      <c r="BW2856" s="20">
        <v>0.5</v>
      </c>
      <c r="BX2856" s="5">
        <v>9.8000000000000007</v>
      </c>
      <c r="BY2856" s="5">
        <v>1.8</v>
      </c>
    </row>
    <row r="2857" spans="1:77" x14ac:dyDescent="0.2">
      <c r="A2857" s="2" t="s">
        <v>157</v>
      </c>
      <c r="B2857" s="3">
        <v>40798</v>
      </c>
      <c r="C2857" s="4">
        <v>37</v>
      </c>
      <c r="G2857" s="5">
        <v>6.0000000000000001E-3</v>
      </c>
      <c r="H2857" s="5">
        <v>0.08</v>
      </c>
      <c r="J2857" s="20">
        <v>1.9</v>
      </c>
      <c r="M2857" s="5">
        <v>0.76</v>
      </c>
      <c r="N2857" s="20">
        <v>0.2</v>
      </c>
      <c r="Q2857" s="5">
        <v>0.02</v>
      </c>
      <c r="S2857" s="5">
        <v>158</v>
      </c>
      <c r="T2857" s="5">
        <v>42</v>
      </c>
      <c r="U2857" s="20">
        <v>0.2</v>
      </c>
      <c r="V2857" s="5">
        <v>2.4</v>
      </c>
      <c r="W2857" s="5">
        <v>2.21</v>
      </c>
      <c r="AB2857" s="5">
        <v>10.74</v>
      </c>
      <c r="AD2857" s="5">
        <v>2.33</v>
      </c>
      <c r="AE2857" s="5">
        <v>1.51</v>
      </c>
      <c r="AI2857" s="20">
        <v>0.5</v>
      </c>
      <c r="AJ2857" s="5">
        <v>85.7</v>
      </c>
      <c r="AN2857" s="5">
        <v>14.8</v>
      </c>
      <c r="AO2857" s="5">
        <v>0.18</v>
      </c>
      <c r="AS2857" s="20">
        <v>0.92</v>
      </c>
      <c r="AT2857" s="5">
        <v>26.6</v>
      </c>
      <c r="AU2857" s="20">
        <v>0.5</v>
      </c>
      <c r="AV2857" s="5">
        <v>0.22</v>
      </c>
      <c r="AW2857" s="5">
        <v>6.5700000000000003E-3</v>
      </c>
      <c r="AX2857" s="5">
        <v>0.01</v>
      </c>
      <c r="AY2857" s="22"/>
      <c r="BA2857" s="5">
        <v>7</v>
      </c>
      <c r="BC2857" s="20">
        <v>1E-3</v>
      </c>
      <c r="BF2857" s="5">
        <v>0.25</v>
      </c>
      <c r="BH2857" s="5">
        <v>7.25</v>
      </c>
      <c r="BO2857" s="5">
        <v>84.2</v>
      </c>
      <c r="BQ2857" s="5">
        <v>10.19</v>
      </c>
      <c r="BR2857" s="5">
        <v>10.43</v>
      </c>
      <c r="BS2857" s="20">
        <v>0.2</v>
      </c>
      <c r="BT2857" s="20">
        <v>89</v>
      </c>
      <c r="BV2857" s="20">
        <v>0.5</v>
      </c>
      <c r="BW2857" s="20">
        <v>0.23</v>
      </c>
      <c r="BX2857" s="5">
        <v>9.9</v>
      </c>
      <c r="BY2857" s="5">
        <v>0.5</v>
      </c>
    </row>
    <row r="2858" spans="1:77" x14ac:dyDescent="0.2">
      <c r="A2858" s="2" t="s">
        <v>144</v>
      </c>
      <c r="B2858" s="3">
        <v>40689</v>
      </c>
      <c r="C2858" s="4">
        <v>34</v>
      </c>
      <c r="F2858" s="21"/>
      <c r="G2858" s="20">
        <v>2E-3</v>
      </c>
      <c r="H2858" s="5">
        <v>0.01</v>
      </c>
      <c r="J2858" s="20">
        <v>0.9</v>
      </c>
      <c r="M2858" s="5">
        <v>0.52</v>
      </c>
      <c r="N2858" s="20">
        <v>0.2</v>
      </c>
      <c r="Q2858" s="20">
        <v>0.02</v>
      </c>
      <c r="S2858" s="5">
        <v>119</v>
      </c>
      <c r="T2858" s="5">
        <v>22</v>
      </c>
      <c r="U2858" s="20">
        <v>0.2</v>
      </c>
      <c r="V2858" s="5">
        <v>1.8</v>
      </c>
      <c r="W2858" s="21"/>
      <c r="AB2858" s="20">
        <v>14.86</v>
      </c>
      <c r="AD2858" s="5">
        <v>3.5</v>
      </c>
      <c r="AE2858" s="5">
        <v>0.76</v>
      </c>
      <c r="AI2858" s="20">
        <v>0.5</v>
      </c>
      <c r="AJ2858" s="5">
        <v>62.5</v>
      </c>
      <c r="AN2858" s="5">
        <v>4.9800000000000004</v>
      </c>
      <c r="AO2858" s="5">
        <v>8.0000000000000002E-3</v>
      </c>
      <c r="AS2858" s="20">
        <v>0.35</v>
      </c>
      <c r="AT2858" s="5">
        <v>13.2</v>
      </c>
      <c r="AU2858" s="20">
        <v>1.3</v>
      </c>
      <c r="AV2858" s="5">
        <v>57.1</v>
      </c>
      <c r="AW2858" s="5">
        <v>6.5700000000000003E-3</v>
      </c>
      <c r="AX2858" s="5">
        <v>0.05</v>
      </c>
      <c r="BA2858" s="5">
        <v>7.12</v>
      </c>
      <c r="BC2858" s="20">
        <v>1E-3</v>
      </c>
      <c r="BE2858" s="21"/>
      <c r="BF2858" s="20">
        <v>2.54</v>
      </c>
      <c r="BH2858" s="5">
        <v>4.5999999999999996</v>
      </c>
      <c r="BN2858" s="22"/>
      <c r="BO2858" s="5">
        <v>26.9</v>
      </c>
      <c r="BQ2858" s="5">
        <v>6.7</v>
      </c>
      <c r="BR2858" s="5">
        <v>6.94</v>
      </c>
      <c r="BT2858" s="20">
        <v>57</v>
      </c>
      <c r="BW2858" s="20">
        <v>0.62</v>
      </c>
      <c r="BX2858" s="5">
        <v>11.3</v>
      </c>
      <c r="BY2858" s="20">
        <v>0.8</v>
      </c>
    </row>
    <row r="2859" spans="1:77" x14ac:dyDescent="0.2">
      <c r="A2859" s="2" t="s">
        <v>94</v>
      </c>
      <c r="B2859" s="3">
        <v>41590</v>
      </c>
      <c r="C2859" s="4">
        <v>25</v>
      </c>
      <c r="G2859" s="20">
        <v>5.0000000000000001E-3</v>
      </c>
      <c r="H2859" s="20">
        <v>0.31</v>
      </c>
      <c r="M2859" s="20">
        <v>0.7</v>
      </c>
      <c r="Q2859" s="22"/>
      <c r="S2859" s="20">
        <v>93.2</v>
      </c>
      <c r="T2859" s="20">
        <v>32</v>
      </c>
      <c r="V2859" s="20">
        <v>4.0999999999999996</v>
      </c>
      <c r="W2859" s="20">
        <v>6.67</v>
      </c>
      <c r="AB2859" s="20">
        <v>2.56</v>
      </c>
      <c r="AD2859" s="5">
        <v>4.13</v>
      </c>
      <c r="AE2859" s="20">
        <v>1.47</v>
      </c>
      <c r="AJ2859" s="20">
        <v>55.8</v>
      </c>
      <c r="AN2859" s="20">
        <v>7.01</v>
      </c>
      <c r="AO2859" s="20">
        <v>0.38</v>
      </c>
      <c r="AT2859" s="20">
        <v>8.61</v>
      </c>
      <c r="AU2859" s="22"/>
      <c r="AV2859" s="20">
        <v>0.22</v>
      </c>
      <c r="AW2859" s="20">
        <v>6.5700000000000003E-3</v>
      </c>
      <c r="AX2859" s="20">
        <v>0.01</v>
      </c>
      <c r="AY2859" s="20">
        <v>0.23</v>
      </c>
      <c r="BA2859" s="20">
        <v>7.19</v>
      </c>
      <c r="BF2859" s="20">
        <v>0.15</v>
      </c>
      <c r="BH2859" s="20">
        <v>4.54</v>
      </c>
      <c r="BO2859" s="20">
        <v>16.5</v>
      </c>
      <c r="BQ2859" s="20">
        <v>5.79</v>
      </c>
      <c r="BR2859" s="20">
        <v>6.03</v>
      </c>
      <c r="BX2859" s="20">
        <v>10</v>
      </c>
      <c r="BY2859" s="22"/>
    </row>
    <row r="2860" spans="1:77" x14ac:dyDescent="0.2">
      <c r="A2860" s="2" t="s">
        <v>94</v>
      </c>
      <c r="B2860" s="3">
        <v>40875</v>
      </c>
      <c r="C2860" s="4">
        <v>25</v>
      </c>
      <c r="G2860" s="5">
        <v>3.0000000000000001E-3</v>
      </c>
      <c r="H2860" s="5">
        <v>0.28999999999999998</v>
      </c>
      <c r="J2860" s="21"/>
      <c r="M2860" s="5">
        <v>0.67</v>
      </c>
      <c r="N2860" s="21"/>
      <c r="Q2860" s="21"/>
      <c r="S2860" s="5">
        <v>109</v>
      </c>
      <c r="T2860" s="5">
        <v>32</v>
      </c>
      <c r="U2860" s="21"/>
      <c r="V2860" s="5">
        <v>4.3</v>
      </c>
      <c r="W2860" s="5">
        <v>9.75</v>
      </c>
      <c r="AB2860" s="5">
        <v>2.62</v>
      </c>
      <c r="AD2860" s="5">
        <v>19.920000000000002</v>
      </c>
      <c r="AE2860" s="5">
        <v>1.64</v>
      </c>
      <c r="AI2860" s="21"/>
      <c r="AJ2860" s="5">
        <v>54.8</v>
      </c>
      <c r="AN2860" s="5">
        <v>7.86</v>
      </c>
      <c r="AO2860" s="5">
        <v>0.55000000000000004</v>
      </c>
      <c r="AS2860" s="22"/>
      <c r="AT2860" s="5">
        <v>10.3</v>
      </c>
      <c r="AU2860" s="21"/>
      <c r="AV2860" s="5">
        <v>0.22</v>
      </c>
      <c r="AW2860" s="5">
        <v>6.5700000000000003E-3</v>
      </c>
      <c r="AX2860" s="5">
        <v>0.01</v>
      </c>
      <c r="AY2860" s="22"/>
      <c r="BA2860" s="5">
        <v>7.17</v>
      </c>
      <c r="BC2860" s="21"/>
      <c r="BF2860" s="5">
        <v>0.49</v>
      </c>
      <c r="BH2860" s="5">
        <v>4.72</v>
      </c>
      <c r="BO2860" s="5">
        <v>10.6</v>
      </c>
      <c r="BQ2860" s="20">
        <v>5.84</v>
      </c>
      <c r="BR2860" s="20">
        <v>7.14</v>
      </c>
      <c r="BS2860" s="22"/>
      <c r="BT2860" s="20">
        <v>57</v>
      </c>
      <c r="BV2860" s="22"/>
      <c r="BW2860" s="21"/>
      <c r="BX2860" s="5">
        <v>10.5</v>
      </c>
      <c r="BY2860" s="21"/>
    </row>
    <row r="2861" spans="1:77" x14ac:dyDescent="0.2">
      <c r="A2861" s="2" t="s">
        <v>125</v>
      </c>
      <c r="B2861" s="3">
        <v>41200</v>
      </c>
      <c r="C2861" s="4">
        <v>38</v>
      </c>
      <c r="F2861" s="21"/>
      <c r="G2861" s="20">
        <v>0.23</v>
      </c>
      <c r="H2861" s="5">
        <v>0.23</v>
      </c>
      <c r="J2861" s="5">
        <v>0.6</v>
      </c>
      <c r="M2861" s="5">
        <v>0.21</v>
      </c>
      <c r="N2861" s="5">
        <v>0.2</v>
      </c>
      <c r="Q2861" s="5">
        <v>0.02</v>
      </c>
      <c r="S2861" s="5">
        <v>111</v>
      </c>
      <c r="T2861" s="5">
        <v>23</v>
      </c>
      <c r="U2861" s="5">
        <v>0.2</v>
      </c>
      <c r="V2861" s="5">
        <v>2.5</v>
      </c>
      <c r="W2861" s="5">
        <v>2.87</v>
      </c>
      <c r="AB2861" s="5">
        <v>8.44</v>
      </c>
      <c r="AD2861" s="20">
        <v>2.88</v>
      </c>
      <c r="AE2861" s="5">
        <v>1.96</v>
      </c>
      <c r="AI2861" s="5">
        <v>0.5</v>
      </c>
      <c r="AJ2861" s="5">
        <v>64.3</v>
      </c>
      <c r="AN2861" s="5">
        <v>9.2799999999999994</v>
      </c>
      <c r="AO2861" s="5">
        <v>0.19</v>
      </c>
      <c r="AS2861" s="20">
        <v>0.97</v>
      </c>
      <c r="AT2861" s="5">
        <v>13</v>
      </c>
      <c r="AU2861" s="5">
        <v>0.5</v>
      </c>
      <c r="AV2861" s="5">
        <v>0.22</v>
      </c>
      <c r="AW2861" s="5">
        <v>6.5700000000000003E-3</v>
      </c>
      <c r="AX2861" s="5">
        <v>0.02</v>
      </c>
      <c r="AY2861" s="20">
        <v>0.14000000000000001</v>
      </c>
      <c r="BA2861" s="5">
        <v>7.17</v>
      </c>
      <c r="BC2861" s="5">
        <v>1E-3</v>
      </c>
      <c r="BE2861" s="21"/>
      <c r="BF2861" s="20">
        <v>7.0000000000000007E-2</v>
      </c>
      <c r="BH2861" s="5">
        <v>5.62</v>
      </c>
      <c r="BO2861" s="5">
        <v>31.1</v>
      </c>
      <c r="BQ2861" s="20">
        <v>6.92</v>
      </c>
      <c r="BR2861" s="20">
        <v>7.12</v>
      </c>
      <c r="BS2861" s="20">
        <v>0.2</v>
      </c>
      <c r="BT2861" s="20">
        <v>72</v>
      </c>
      <c r="BV2861" s="20">
        <v>0.1</v>
      </c>
      <c r="BW2861" s="20">
        <v>0.14000000000000001</v>
      </c>
      <c r="BX2861" s="5">
        <v>10.4</v>
      </c>
      <c r="BY2861" s="5">
        <v>0.8</v>
      </c>
    </row>
    <row r="2862" spans="1:77" x14ac:dyDescent="0.2">
      <c r="A2862" s="2" t="s">
        <v>150</v>
      </c>
      <c r="B2862" s="3">
        <v>40071</v>
      </c>
      <c r="C2862" s="4">
        <v>31</v>
      </c>
      <c r="F2862" s="21"/>
      <c r="G2862" s="5">
        <v>5.0000000000000001E-3</v>
      </c>
      <c r="H2862" s="5">
        <v>0.26</v>
      </c>
      <c r="J2862" s="20">
        <v>3.2</v>
      </c>
      <c r="M2862" s="5">
        <v>0.37</v>
      </c>
      <c r="N2862" s="20">
        <v>0.2</v>
      </c>
      <c r="O2862" s="21"/>
      <c r="Q2862" s="20">
        <v>0.02</v>
      </c>
      <c r="S2862" s="5">
        <v>115</v>
      </c>
      <c r="T2862" s="5">
        <v>35</v>
      </c>
      <c r="U2862" s="20">
        <v>0.2</v>
      </c>
      <c r="V2862" s="5">
        <v>1.8</v>
      </c>
      <c r="W2862" s="5">
        <v>2.59</v>
      </c>
      <c r="AB2862" s="5">
        <v>9.8000000000000007</v>
      </c>
      <c r="AD2862" s="20">
        <v>1.07</v>
      </c>
      <c r="AE2862" s="5">
        <v>2.35</v>
      </c>
      <c r="AI2862" s="20">
        <v>0.5</v>
      </c>
      <c r="AJ2862" s="5">
        <v>69.5</v>
      </c>
      <c r="AN2862" s="5">
        <v>8.84</v>
      </c>
      <c r="AO2862" s="5">
        <v>0.17</v>
      </c>
      <c r="AT2862" s="5">
        <v>20</v>
      </c>
      <c r="AU2862" s="20">
        <v>0.5</v>
      </c>
      <c r="AV2862" s="5">
        <v>0.22</v>
      </c>
      <c r="AW2862" s="5">
        <v>6.5700000000000003E-3</v>
      </c>
      <c r="AX2862" s="5">
        <v>0.01</v>
      </c>
      <c r="AZ2862" s="21"/>
      <c r="BA2862" s="5">
        <v>7.31</v>
      </c>
      <c r="BC2862" s="20">
        <v>1E-3</v>
      </c>
      <c r="BE2862" s="21"/>
      <c r="BF2862" s="20">
        <v>0.2</v>
      </c>
      <c r="BH2862" s="5">
        <v>5.58</v>
      </c>
      <c r="BO2862" s="5">
        <v>51.4</v>
      </c>
      <c r="BQ2862" s="22"/>
      <c r="BR2862" s="22"/>
      <c r="BW2862" s="20">
        <v>0.5</v>
      </c>
      <c r="BX2862" s="5">
        <v>9.6</v>
      </c>
      <c r="BY2862" s="20">
        <v>0.5</v>
      </c>
    </row>
    <row r="2863" spans="1:77" x14ac:dyDescent="0.2">
      <c r="A2863" s="2" t="s">
        <v>313</v>
      </c>
      <c r="B2863" s="3">
        <v>41381</v>
      </c>
      <c r="C2863" s="4">
        <v>25</v>
      </c>
      <c r="F2863" s="21"/>
      <c r="G2863" s="5">
        <v>0.76</v>
      </c>
      <c r="H2863" s="5">
        <v>0.01</v>
      </c>
      <c r="J2863" s="21"/>
      <c r="M2863" s="5">
        <v>0.7</v>
      </c>
      <c r="N2863" s="21"/>
      <c r="O2863" s="21"/>
      <c r="Q2863" s="21"/>
      <c r="S2863" s="5">
        <v>50.6</v>
      </c>
      <c r="T2863" s="5">
        <v>25</v>
      </c>
      <c r="U2863" s="21"/>
      <c r="V2863" s="5">
        <v>7.8</v>
      </c>
      <c r="W2863" s="5">
        <v>0.04</v>
      </c>
      <c r="X2863" s="22"/>
      <c r="AB2863" s="5">
        <v>1.7</v>
      </c>
      <c r="AD2863" s="20">
        <v>7.18</v>
      </c>
      <c r="AE2863" s="5">
        <v>12.2</v>
      </c>
      <c r="AI2863" s="21"/>
      <c r="AJ2863" s="5">
        <v>45.6</v>
      </c>
      <c r="AN2863" s="5">
        <v>8.33</v>
      </c>
      <c r="AO2863" s="5">
        <v>0.02</v>
      </c>
      <c r="AS2863" s="22"/>
      <c r="AT2863" s="5">
        <v>8.6</v>
      </c>
      <c r="AU2863" s="21"/>
      <c r="AV2863" s="5">
        <v>152.28</v>
      </c>
      <c r="AW2863" s="5">
        <v>6.5700000000000003E-3</v>
      </c>
      <c r="AX2863" s="5">
        <v>0.01</v>
      </c>
      <c r="AY2863" s="20">
        <v>0.02</v>
      </c>
      <c r="AZ2863" s="21"/>
      <c r="BA2863" s="5">
        <v>5.36</v>
      </c>
      <c r="BC2863" s="21"/>
      <c r="BE2863" s="21"/>
      <c r="BF2863" s="20">
        <v>4.0999999999999996</v>
      </c>
      <c r="BH2863" s="5">
        <v>0.17</v>
      </c>
      <c r="BI2863" s="22"/>
      <c r="BO2863" s="5">
        <v>18.3</v>
      </c>
      <c r="BQ2863" s="20">
        <v>3.71</v>
      </c>
      <c r="BR2863" s="20">
        <v>3.99</v>
      </c>
      <c r="BW2863" s="22"/>
      <c r="BX2863" s="5">
        <v>6.2</v>
      </c>
      <c r="BY2863" s="21"/>
    </row>
    <row r="2864" spans="1:77" x14ac:dyDescent="0.2">
      <c r="A2864" s="2" t="s">
        <v>367</v>
      </c>
      <c r="B2864" s="3">
        <v>42109</v>
      </c>
      <c r="C2864" s="4">
        <v>24</v>
      </c>
      <c r="F2864" s="21"/>
      <c r="G2864" s="5">
        <v>1.06</v>
      </c>
      <c r="H2864" s="5">
        <v>0.01</v>
      </c>
      <c r="J2864" s="21"/>
      <c r="M2864" s="5">
        <v>0.5</v>
      </c>
      <c r="N2864" s="21"/>
      <c r="O2864" s="21"/>
      <c r="Q2864" s="21"/>
      <c r="S2864" s="5">
        <v>18.899999999999999</v>
      </c>
      <c r="T2864" s="5">
        <v>20</v>
      </c>
      <c r="U2864" s="21"/>
      <c r="V2864" s="5">
        <v>24</v>
      </c>
      <c r="W2864" s="5">
        <v>0.19</v>
      </c>
      <c r="AB2864" s="5">
        <v>1.1200000000000001</v>
      </c>
      <c r="AD2864" s="20">
        <v>2.39</v>
      </c>
      <c r="AE2864" s="5">
        <v>1.35</v>
      </c>
      <c r="AI2864" s="21"/>
      <c r="AJ2864" s="5">
        <v>16.53</v>
      </c>
      <c r="AN2864" s="5">
        <v>1.32</v>
      </c>
      <c r="AO2864" s="5">
        <v>5.0000000000000001E-3</v>
      </c>
      <c r="AT2864" s="5">
        <v>11.7</v>
      </c>
      <c r="AU2864" s="21"/>
      <c r="AV2864" s="5">
        <v>8.32</v>
      </c>
      <c r="AW2864" s="5">
        <v>6.5700000000000003E-3</v>
      </c>
      <c r="AX2864" s="5">
        <v>0.01</v>
      </c>
      <c r="AY2864" s="22"/>
      <c r="BA2864" s="5">
        <v>6.04</v>
      </c>
      <c r="BC2864" s="21"/>
      <c r="BE2864" s="21"/>
      <c r="BF2864" s="20">
        <v>5.58</v>
      </c>
      <c r="BH2864" s="5">
        <v>0.63</v>
      </c>
      <c r="BO2864" s="5">
        <v>17.100000000000001</v>
      </c>
      <c r="BQ2864" s="20">
        <v>1.68</v>
      </c>
      <c r="BR2864" s="20">
        <v>1.73</v>
      </c>
      <c r="BS2864" s="22"/>
      <c r="BV2864" s="22"/>
      <c r="BX2864" s="5">
        <v>8.4</v>
      </c>
      <c r="BY2864" s="21"/>
    </row>
    <row r="2865" spans="1:77" x14ac:dyDescent="0.2">
      <c r="A2865" s="2" t="s">
        <v>295</v>
      </c>
      <c r="B2865" s="3">
        <v>39967</v>
      </c>
      <c r="C2865" s="4">
        <v>22</v>
      </c>
      <c r="F2865" s="22"/>
      <c r="G2865" s="5">
        <v>5.0000000000000001E-3</v>
      </c>
      <c r="H2865" s="5">
        <v>0.01</v>
      </c>
      <c r="J2865" s="22"/>
      <c r="M2865" s="5">
        <v>0.15</v>
      </c>
      <c r="N2865" s="22"/>
      <c r="Q2865" s="21"/>
      <c r="S2865" s="5">
        <v>89</v>
      </c>
      <c r="T2865" s="5">
        <v>27</v>
      </c>
      <c r="U2865" s="22"/>
      <c r="V2865" s="5">
        <v>1</v>
      </c>
      <c r="W2865" s="5">
        <v>0.04</v>
      </c>
      <c r="AB2865" s="5">
        <v>4.17</v>
      </c>
      <c r="AD2865" s="5">
        <v>0.35</v>
      </c>
      <c r="AE2865" s="5">
        <v>1.04</v>
      </c>
      <c r="AI2865" s="22"/>
      <c r="AJ2865" s="5">
        <v>52.2</v>
      </c>
      <c r="AN2865" s="5">
        <v>4.67</v>
      </c>
      <c r="AO2865" s="5">
        <v>1E-3</v>
      </c>
      <c r="AS2865" s="22"/>
      <c r="AT2865" s="5">
        <v>8.9600000000000009</v>
      </c>
      <c r="AU2865" s="21"/>
      <c r="AV2865" s="5">
        <v>61.08</v>
      </c>
      <c r="AW2865" s="5">
        <v>6.5700000000000003E-3</v>
      </c>
      <c r="AX2865" s="5">
        <v>0.1</v>
      </c>
      <c r="AY2865" s="21"/>
      <c r="BA2865" s="20">
        <v>7.39</v>
      </c>
      <c r="BC2865" s="22"/>
      <c r="BE2865" s="22"/>
      <c r="BF2865" s="5">
        <v>8.52</v>
      </c>
      <c r="BH2865" s="5">
        <v>3.13</v>
      </c>
      <c r="BI2865" s="22"/>
      <c r="BO2865" s="5">
        <v>18.399999999999999</v>
      </c>
      <c r="BQ2865" s="21"/>
      <c r="BR2865" s="21"/>
      <c r="BW2865" s="22"/>
      <c r="BX2865" s="5">
        <v>9.1</v>
      </c>
      <c r="BY2865" s="21"/>
    </row>
    <row r="2866" spans="1:77" x14ac:dyDescent="0.2">
      <c r="A2866" s="2" t="s">
        <v>342</v>
      </c>
      <c r="B2866" s="3">
        <v>35746</v>
      </c>
      <c r="C2866" s="4">
        <v>21</v>
      </c>
      <c r="F2866" s="20">
        <v>0.19</v>
      </c>
      <c r="G2866" s="21"/>
      <c r="H2866" s="5">
        <v>0.05</v>
      </c>
      <c r="J2866" s="22"/>
      <c r="M2866" s="5">
        <v>0.45</v>
      </c>
      <c r="N2866" s="22"/>
      <c r="Q2866" s="22"/>
      <c r="S2866" s="5">
        <v>7.8</v>
      </c>
      <c r="T2866" s="5">
        <v>74</v>
      </c>
      <c r="U2866" s="22"/>
      <c r="V2866" s="5">
        <v>2.6</v>
      </c>
      <c r="W2866" s="5">
        <v>0.01</v>
      </c>
      <c r="AB2866" s="5">
        <v>9.35</v>
      </c>
      <c r="AD2866" s="21"/>
      <c r="AE2866" s="5">
        <v>2</v>
      </c>
      <c r="AI2866" s="22"/>
      <c r="AJ2866" s="5">
        <v>34.700000000000003</v>
      </c>
      <c r="AN2866" s="5">
        <v>6.8</v>
      </c>
      <c r="AO2866" s="5">
        <v>7.0000000000000007E-2</v>
      </c>
      <c r="AT2866" s="5">
        <v>37</v>
      </c>
      <c r="AU2866" s="22"/>
      <c r="AV2866" s="5">
        <v>10.18</v>
      </c>
      <c r="AW2866" s="5">
        <v>6.5690000000000002E-3</v>
      </c>
      <c r="AX2866" s="5">
        <v>0.15</v>
      </c>
      <c r="AY2866" s="21"/>
      <c r="BA2866" s="5">
        <v>4.84</v>
      </c>
      <c r="BC2866" s="22"/>
      <c r="BE2866" s="20">
        <v>9.3000000000000007</v>
      </c>
      <c r="BF2866" s="21"/>
      <c r="BH2866" s="5">
        <v>0.15</v>
      </c>
      <c r="BI2866" s="22"/>
      <c r="BO2866" s="5">
        <v>21</v>
      </c>
      <c r="BQ2866" s="21"/>
      <c r="BR2866" s="21"/>
      <c r="BT2866" s="21"/>
      <c r="BX2866" s="5">
        <v>8.6</v>
      </c>
      <c r="BY2866" s="22"/>
    </row>
    <row r="2867" spans="1:77" x14ac:dyDescent="0.2">
      <c r="A2867" s="2" t="s">
        <v>181</v>
      </c>
      <c r="B2867" s="3">
        <v>32016</v>
      </c>
      <c r="C2867" s="4">
        <v>20</v>
      </c>
      <c r="G2867" s="21"/>
      <c r="H2867" s="5">
        <v>0.08</v>
      </c>
      <c r="M2867" s="5">
        <v>0.12</v>
      </c>
      <c r="Q2867" s="21"/>
      <c r="S2867" s="5">
        <v>55</v>
      </c>
      <c r="T2867" s="5">
        <v>11</v>
      </c>
      <c r="V2867" s="5">
        <v>2</v>
      </c>
      <c r="W2867" s="5">
        <v>0.96</v>
      </c>
      <c r="AB2867" s="5">
        <v>17.91</v>
      </c>
      <c r="AD2867" s="21"/>
      <c r="AE2867" s="5">
        <v>1</v>
      </c>
      <c r="AJ2867" s="5">
        <v>28.4</v>
      </c>
      <c r="AN2867" s="5">
        <v>2.9</v>
      </c>
      <c r="AO2867" s="5">
        <v>7.0000000000000007E-2</v>
      </c>
      <c r="AT2867" s="5">
        <v>7.1</v>
      </c>
      <c r="AV2867" s="5">
        <v>0.44</v>
      </c>
      <c r="AW2867" s="5">
        <v>6.5690000000000002E-3</v>
      </c>
      <c r="AX2867" s="5">
        <v>0.04</v>
      </c>
      <c r="AY2867" s="21"/>
      <c r="BA2867" s="5">
        <v>7.59</v>
      </c>
      <c r="BE2867" s="20">
        <v>0.1</v>
      </c>
      <c r="BF2867" s="21"/>
      <c r="BH2867" s="5">
        <v>2.36</v>
      </c>
      <c r="BO2867" s="5">
        <v>23.2</v>
      </c>
      <c r="BQ2867" s="21"/>
      <c r="BR2867" s="21"/>
      <c r="BX2867" s="5">
        <v>9.4</v>
      </c>
      <c r="BY2867" s="21"/>
    </row>
    <row r="2868" spans="1:77" x14ac:dyDescent="0.2">
      <c r="A2868" s="2" t="s">
        <v>168</v>
      </c>
      <c r="B2868" s="3">
        <v>32701</v>
      </c>
      <c r="C2868" s="4">
        <v>21</v>
      </c>
      <c r="F2868" s="5">
        <v>0.02</v>
      </c>
      <c r="G2868" s="21"/>
      <c r="H2868" s="5">
        <v>0.49</v>
      </c>
      <c r="J2868" s="21"/>
      <c r="M2868" s="5">
        <v>0.25</v>
      </c>
      <c r="N2868" s="21"/>
      <c r="O2868" s="21"/>
      <c r="Q2868" s="21"/>
      <c r="R2868" s="22"/>
      <c r="S2868" s="5">
        <v>64</v>
      </c>
      <c r="T2868" s="5">
        <v>16</v>
      </c>
      <c r="U2868" s="21"/>
      <c r="V2868" s="5">
        <v>2.7</v>
      </c>
      <c r="W2868" s="5">
        <v>0.06</v>
      </c>
      <c r="AB2868" s="5">
        <v>9.6999999999999993</v>
      </c>
      <c r="AD2868" s="22"/>
      <c r="AE2868" s="5">
        <v>5.3</v>
      </c>
      <c r="AI2868" s="21"/>
      <c r="AJ2868" s="5">
        <v>41.2</v>
      </c>
      <c r="AN2868" s="5">
        <v>9.3000000000000007</v>
      </c>
      <c r="AO2868" s="5">
        <v>0.02</v>
      </c>
      <c r="AT2868" s="5">
        <v>34</v>
      </c>
      <c r="AU2868" s="21"/>
      <c r="AV2868" s="5">
        <v>0.44</v>
      </c>
      <c r="AW2868" s="5">
        <v>6.5690000000000002E-3</v>
      </c>
      <c r="AX2868" s="5">
        <v>0.67</v>
      </c>
      <c r="AY2868" s="22"/>
      <c r="AZ2868" s="21"/>
      <c r="BA2868" s="5">
        <v>7.68</v>
      </c>
      <c r="BC2868" s="21"/>
      <c r="BD2868" s="22"/>
      <c r="BE2868" s="5">
        <v>0.3</v>
      </c>
      <c r="BF2868" s="22"/>
      <c r="BH2868" s="5">
        <v>5.2</v>
      </c>
      <c r="BO2868" s="5">
        <v>3</v>
      </c>
      <c r="BQ2868" s="22"/>
      <c r="BR2868" s="22"/>
      <c r="BX2868" s="5">
        <v>11.5</v>
      </c>
      <c r="BY2868" s="21"/>
    </row>
    <row r="2869" spans="1:77" x14ac:dyDescent="0.2">
      <c r="A2869" s="2" t="s">
        <v>210</v>
      </c>
      <c r="B2869" s="3">
        <v>33534</v>
      </c>
      <c r="C2869" s="4">
        <v>21</v>
      </c>
      <c r="F2869" s="5">
        <v>5.0000000000000001E-3</v>
      </c>
      <c r="G2869" s="21"/>
      <c r="H2869" s="5">
        <v>0.32</v>
      </c>
      <c r="J2869" s="21"/>
      <c r="M2869" s="5">
        <v>0.7</v>
      </c>
      <c r="N2869" s="21"/>
      <c r="Q2869" s="21"/>
      <c r="S2869" s="5">
        <v>84</v>
      </c>
      <c r="T2869" s="5">
        <v>34</v>
      </c>
      <c r="U2869" s="21"/>
      <c r="V2869" s="5">
        <v>4.5</v>
      </c>
      <c r="W2869" s="5">
        <v>3.4</v>
      </c>
      <c r="AB2869" s="5">
        <v>1.41</v>
      </c>
      <c r="AD2869" s="22"/>
      <c r="AE2869" s="5">
        <v>1.9</v>
      </c>
      <c r="AI2869" s="21"/>
      <c r="AJ2869" s="5">
        <v>46.2</v>
      </c>
      <c r="AN2869" s="5">
        <v>5</v>
      </c>
      <c r="AO2869" s="5">
        <v>0.27</v>
      </c>
      <c r="AT2869" s="5">
        <v>13</v>
      </c>
      <c r="AU2869" s="21"/>
      <c r="AV2869" s="5">
        <v>0.44</v>
      </c>
      <c r="AW2869" s="5">
        <v>6.5690000000000002E-3</v>
      </c>
      <c r="AX2869" s="5">
        <v>0.17</v>
      </c>
      <c r="AZ2869" s="21"/>
      <c r="BA2869" s="5">
        <v>8.52</v>
      </c>
      <c r="BC2869" s="21"/>
      <c r="BE2869" s="5">
        <v>0.1</v>
      </c>
      <c r="BF2869" s="22"/>
      <c r="BH2869" s="5">
        <v>3.8</v>
      </c>
      <c r="BO2869" s="5">
        <v>33</v>
      </c>
      <c r="BQ2869" s="22"/>
      <c r="BR2869" s="22"/>
      <c r="BT2869" s="22"/>
      <c r="BX2869" s="5">
        <v>9.3000000000000007</v>
      </c>
      <c r="BY2869" s="21"/>
    </row>
    <row r="2870" spans="1:77" x14ac:dyDescent="0.2">
      <c r="A2870" s="2" t="s">
        <v>168</v>
      </c>
      <c r="B2870" s="3">
        <v>34015</v>
      </c>
      <c r="C2870" s="4">
        <v>29</v>
      </c>
      <c r="F2870" s="5">
        <v>7.0000000000000001E-3</v>
      </c>
      <c r="G2870" s="21"/>
      <c r="H2870" s="5">
        <v>0.56000000000000005</v>
      </c>
      <c r="J2870" s="5">
        <v>0.5</v>
      </c>
      <c r="M2870" s="5">
        <v>0.2</v>
      </c>
      <c r="N2870" s="5">
        <v>2</v>
      </c>
      <c r="O2870" s="21"/>
      <c r="Q2870" s="5">
        <v>0.5</v>
      </c>
      <c r="S2870" s="5">
        <v>60</v>
      </c>
      <c r="T2870" s="5">
        <v>14</v>
      </c>
      <c r="U2870" s="5">
        <v>2</v>
      </c>
      <c r="V2870" s="5">
        <v>2</v>
      </c>
      <c r="W2870" s="5">
        <v>0.19</v>
      </c>
      <c r="AB2870" s="5">
        <v>9.2799999999999994</v>
      </c>
      <c r="AD2870" s="22"/>
      <c r="AE2870" s="5">
        <v>5</v>
      </c>
      <c r="AI2870" s="5">
        <v>2</v>
      </c>
      <c r="AJ2870" s="5">
        <v>50.7</v>
      </c>
      <c r="AN2870" s="5">
        <v>8.6</v>
      </c>
      <c r="AO2870" s="5">
        <v>7.0000000000000007E-2</v>
      </c>
      <c r="AS2870" s="22"/>
      <c r="AT2870" s="5">
        <v>31</v>
      </c>
      <c r="AU2870" s="5">
        <v>5</v>
      </c>
      <c r="AV2870" s="5">
        <v>0.44</v>
      </c>
      <c r="AW2870" s="5">
        <v>6.5690000000000002E-3</v>
      </c>
      <c r="AX2870" s="5">
        <v>0.57999999999999996</v>
      </c>
      <c r="AY2870" s="21"/>
      <c r="AZ2870" s="22"/>
      <c r="BA2870" s="5">
        <v>7.59</v>
      </c>
      <c r="BC2870" s="5">
        <v>0.2</v>
      </c>
      <c r="BE2870" s="5">
        <v>0.2</v>
      </c>
      <c r="BF2870" s="22"/>
      <c r="BH2870" s="5">
        <v>5.3</v>
      </c>
      <c r="BN2870" s="22"/>
      <c r="BO2870" s="5">
        <v>1</v>
      </c>
      <c r="BQ2870" s="22"/>
      <c r="BR2870" s="22"/>
      <c r="BT2870" s="22"/>
      <c r="BW2870" s="22"/>
      <c r="BX2870" s="5">
        <v>11.6</v>
      </c>
      <c r="BY2870" s="5">
        <v>10</v>
      </c>
    </row>
    <row r="2871" spans="1:77" x14ac:dyDescent="0.2">
      <c r="A2871" s="2" t="s">
        <v>210</v>
      </c>
      <c r="B2871" s="3">
        <v>35333</v>
      </c>
      <c r="C2871" s="4">
        <v>29</v>
      </c>
      <c r="F2871" s="5">
        <v>0.08</v>
      </c>
      <c r="G2871" s="22"/>
      <c r="H2871" s="5">
        <v>0.37</v>
      </c>
      <c r="J2871" s="20">
        <v>1</v>
      </c>
      <c r="M2871" s="5">
        <v>0.23</v>
      </c>
      <c r="N2871" s="20">
        <v>1</v>
      </c>
      <c r="O2871" s="22"/>
      <c r="Q2871" s="20">
        <v>0.1</v>
      </c>
      <c r="S2871" s="5">
        <v>80</v>
      </c>
      <c r="T2871" s="5">
        <v>37</v>
      </c>
      <c r="U2871" s="20">
        <v>0.5</v>
      </c>
      <c r="V2871" s="5">
        <v>5.9</v>
      </c>
      <c r="W2871" s="5">
        <v>3.8</v>
      </c>
      <c r="AB2871" s="5">
        <v>3.04</v>
      </c>
      <c r="AD2871" s="22"/>
      <c r="AE2871" s="5">
        <v>2.2999999999999998</v>
      </c>
      <c r="AI2871" s="20">
        <v>1</v>
      </c>
      <c r="AJ2871" s="5">
        <v>51.9</v>
      </c>
      <c r="AN2871" s="5">
        <v>4.9000000000000004</v>
      </c>
      <c r="AO2871" s="5">
        <v>0.24</v>
      </c>
      <c r="AT2871" s="5">
        <v>15</v>
      </c>
      <c r="AU2871" s="20">
        <v>1</v>
      </c>
      <c r="AV2871" s="5">
        <v>0.44</v>
      </c>
      <c r="AW2871" s="5">
        <v>6.5690000000000002E-3</v>
      </c>
      <c r="AX2871" s="5">
        <v>0.06</v>
      </c>
      <c r="AZ2871" s="22"/>
      <c r="BA2871" s="5">
        <v>7.2</v>
      </c>
      <c r="BC2871" s="20">
        <v>0.5</v>
      </c>
      <c r="BE2871" s="5">
        <v>1</v>
      </c>
      <c r="BF2871" s="22"/>
      <c r="BH2871" s="5">
        <v>3.7</v>
      </c>
      <c r="BO2871" s="5">
        <v>40</v>
      </c>
      <c r="BW2871" s="22"/>
      <c r="BX2871" s="5">
        <v>9.3000000000000007</v>
      </c>
      <c r="BY2871" s="20">
        <v>10</v>
      </c>
    </row>
    <row r="2872" spans="1:77" x14ac:dyDescent="0.2">
      <c r="A2872" s="2" t="s">
        <v>95</v>
      </c>
      <c r="B2872" s="3">
        <v>32030</v>
      </c>
      <c r="C2872" s="4">
        <v>21</v>
      </c>
      <c r="F2872" s="5">
        <v>6.0000000000000001E-3</v>
      </c>
      <c r="G2872" s="22"/>
      <c r="H2872" s="5">
        <v>1.03</v>
      </c>
      <c r="J2872" s="21"/>
      <c r="M2872" s="5">
        <v>0.9</v>
      </c>
      <c r="N2872" s="21"/>
      <c r="Q2872" s="21"/>
      <c r="S2872" s="5">
        <v>59</v>
      </c>
      <c r="T2872" s="5">
        <v>216</v>
      </c>
      <c r="U2872" s="21"/>
      <c r="V2872" s="5">
        <v>3</v>
      </c>
      <c r="W2872" s="5">
        <v>1.6</v>
      </c>
      <c r="Z2872" s="22"/>
      <c r="AB2872" s="5">
        <v>0.78</v>
      </c>
      <c r="AD2872" s="21"/>
      <c r="AE2872" s="5">
        <v>8.3000000000000007</v>
      </c>
      <c r="AI2872" s="21"/>
      <c r="AJ2872" s="5">
        <v>135.19999999999999</v>
      </c>
      <c r="AN2872" s="5">
        <v>21</v>
      </c>
      <c r="AO2872" s="5">
        <v>0.06</v>
      </c>
      <c r="AT2872" s="5">
        <v>195</v>
      </c>
      <c r="AU2872" s="21"/>
      <c r="AV2872" s="5">
        <v>0.44</v>
      </c>
      <c r="AW2872" s="5">
        <v>6.5690000000000002E-3</v>
      </c>
      <c r="AX2872" s="5">
        <v>0.01</v>
      </c>
      <c r="AY2872" s="22"/>
      <c r="BA2872" s="5">
        <v>7.28</v>
      </c>
      <c r="BC2872" s="21"/>
      <c r="BE2872" s="5">
        <v>0.4</v>
      </c>
      <c r="BF2872" s="22"/>
      <c r="BH2872" s="5">
        <v>7.55</v>
      </c>
      <c r="BI2872" s="21"/>
      <c r="BO2872" s="21"/>
      <c r="BQ2872" s="21"/>
      <c r="BR2872" s="21"/>
      <c r="BS2872" s="22"/>
      <c r="BT2872" s="22"/>
      <c r="BV2872" s="22"/>
      <c r="BX2872" s="5">
        <v>9.6999999999999993</v>
      </c>
      <c r="BY2872" s="5">
        <v>2.7</v>
      </c>
    </row>
    <row r="2873" spans="1:77" x14ac:dyDescent="0.2">
      <c r="A2873" s="2" t="s">
        <v>95</v>
      </c>
      <c r="B2873" s="3">
        <v>31789</v>
      </c>
      <c r="C2873" s="4">
        <v>28</v>
      </c>
      <c r="F2873" s="5">
        <v>0.02</v>
      </c>
      <c r="G2873" s="22"/>
      <c r="H2873" s="5">
        <v>0.98</v>
      </c>
      <c r="J2873" s="5">
        <v>14.5</v>
      </c>
      <c r="M2873" s="5">
        <v>0.84</v>
      </c>
      <c r="N2873" s="5">
        <v>0.2</v>
      </c>
      <c r="Q2873" s="5">
        <v>0.03</v>
      </c>
      <c r="S2873" s="5">
        <v>63</v>
      </c>
      <c r="T2873" s="5">
        <v>219</v>
      </c>
      <c r="U2873" s="5">
        <v>0.1</v>
      </c>
      <c r="V2873" s="5">
        <v>3</v>
      </c>
      <c r="W2873" s="5">
        <v>1.91</v>
      </c>
      <c r="AB2873" s="22"/>
      <c r="AD2873" s="21"/>
      <c r="AE2873" s="5">
        <v>8.1999999999999993</v>
      </c>
      <c r="AI2873" s="5">
        <v>1</v>
      </c>
      <c r="AJ2873" s="5">
        <v>125</v>
      </c>
      <c r="AN2873" s="5">
        <v>19.7</v>
      </c>
      <c r="AO2873" s="5">
        <v>0.08</v>
      </c>
      <c r="AT2873" s="5">
        <v>45</v>
      </c>
      <c r="AU2873" s="5">
        <v>0.2</v>
      </c>
      <c r="AV2873" s="5">
        <v>0.44</v>
      </c>
      <c r="AW2873" s="5">
        <v>6.5690000000000002E-3</v>
      </c>
      <c r="AX2873" s="5">
        <v>0.04</v>
      </c>
      <c r="AZ2873" s="22"/>
      <c r="BA2873" s="5">
        <v>7.4</v>
      </c>
      <c r="BC2873" s="5">
        <v>5.0000000000000001E-3</v>
      </c>
      <c r="BE2873" s="5">
        <v>0.6</v>
      </c>
      <c r="BH2873" s="5">
        <v>7.44</v>
      </c>
      <c r="BO2873" s="5">
        <v>18.100000000000001</v>
      </c>
      <c r="BQ2873" s="21"/>
      <c r="BR2873" s="21"/>
      <c r="BX2873" s="5">
        <v>8.6999999999999993</v>
      </c>
      <c r="BY2873" s="5">
        <v>2.2999999999999998</v>
      </c>
    </row>
    <row r="2874" spans="1:77" x14ac:dyDescent="0.2">
      <c r="A2874" s="2" t="s">
        <v>214</v>
      </c>
      <c r="B2874" s="3">
        <v>37329</v>
      </c>
      <c r="C2874" s="4">
        <v>22</v>
      </c>
      <c r="F2874" s="20">
        <v>0.01</v>
      </c>
      <c r="G2874" s="21"/>
      <c r="H2874" s="5">
        <v>0.05</v>
      </c>
      <c r="J2874" s="22"/>
      <c r="M2874" s="5">
        <v>0.4</v>
      </c>
      <c r="N2874" s="22"/>
      <c r="Q2874" s="21"/>
      <c r="S2874" s="5">
        <v>77</v>
      </c>
      <c r="T2874" s="5">
        <v>23</v>
      </c>
      <c r="U2874" s="22"/>
      <c r="V2874" s="5">
        <v>1.3</v>
      </c>
      <c r="W2874" s="5">
        <v>2.1</v>
      </c>
      <c r="AB2874" s="5">
        <v>4.8899999999999997</v>
      </c>
      <c r="AD2874" s="21"/>
      <c r="AE2874" s="5">
        <v>1.2</v>
      </c>
      <c r="AI2874" s="22"/>
      <c r="AJ2874" s="5">
        <v>50.2</v>
      </c>
      <c r="AN2874" s="5">
        <v>2.2999999999999998</v>
      </c>
      <c r="AO2874" s="5">
        <v>0.16</v>
      </c>
      <c r="AT2874" s="5">
        <v>15</v>
      </c>
      <c r="AU2874" s="22"/>
      <c r="AV2874" s="5">
        <v>0.44</v>
      </c>
      <c r="AW2874" s="5">
        <v>6.5690000000000002E-3</v>
      </c>
      <c r="AX2874" s="5">
        <v>0.15</v>
      </c>
      <c r="BA2874" s="5">
        <v>6.76</v>
      </c>
      <c r="BC2874" s="22"/>
      <c r="BD2874" s="20">
        <v>-0.7</v>
      </c>
      <c r="BE2874" s="20">
        <v>0.1</v>
      </c>
      <c r="BF2874" s="21"/>
      <c r="BH2874" s="5">
        <v>3.2</v>
      </c>
      <c r="BI2874" s="22"/>
      <c r="BO2874" s="5">
        <v>57</v>
      </c>
      <c r="BQ2874" s="21"/>
      <c r="BR2874" s="21"/>
      <c r="BT2874" s="22"/>
      <c r="BX2874" s="5">
        <v>9.8000000000000007</v>
      </c>
      <c r="BY2874" s="22"/>
    </row>
    <row r="2875" spans="1:77" x14ac:dyDescent="0.2">
      <c r="A2875" s="2" t="s">
        <v>334</v>
      </c>
      <c r="B2875" s="3">
        <v>37054</v>
      </c>
      <c r="C2875" s="4">
        <v>23</v>
      </c>
      <c r="F2875" s="20">
        <v>1.6</v>
      </c>
      <c r="G2875" s="5">
        <v>1.7</v>
      </c>
      <c r="H2875" s="5">
        <v>0.12</v>
      </c>
      <c r="J2875" s="22"/>
      <c r="M2875" s="5">
        <v>1.33</v>
      </c>
      <c r="N2875" s="22"/>
      <c r="Q2875" s="21"/>
      <c r="S2875" s="5">
        <v>57.8</v>
      </c>
      <c r="T2875" s="5">
        <v>40</v>
      </c>
      <c r="U2875" s="22"/>
      <c r="V2875" s="5">
        <v>4.7</v>
      </c>
      <c r="W2875" s="5">
        <v>1.1000000000000001</v>
      </c>
      <c r="AB2875" s="5">
        <v>2.76</v>
      </c>
      <c r="AD2875" s="21"/>
      <c r="AE2875" s="5">
        <v>32.200000000000003</v>
      </c>
      <c r="AI2875" s="22"/>
      <c r="AJ2875" s="5">
        <v>51.8</v>
      </c>
      <c r="AN2875" s="5">
        <v>11.4</v>
      </c>
      <c r="AO2875" s="5">
        <v>0.16</v>
      </c>
      <c r="AT2875" s="5">
        <v>18.5</v>
      </c>
      <c r="AU2875" s="21"/>
      <c r="AV2875" s="5">
        <v>29.34</v>
      </c>
      <c r="AW2875" s="5">
        <v>6.5690000000000002E-3</v>
      </c>
      <c r="AX2875" s="5">
        <v>0.01</v>
      </c>
      <c r="AY2875" s="21"/>
      <c r="AZ2875" s="20">
        <v>5.0000000000000001E-3</v>
      </c>
      <c r="BA2875" s="5">
        <v>5.2</v>
      </c>
      <c r="BC2875" s="22"/>
      <c r="BE2875" s="20">
        <v>1</v>
      </c>
      <c r="BF2875" s="21"/>
      <c r="BH2875" s="5">
        <v>0.17</v>
      </c>
      <c r="BO2875" s="5">
        <v>200</v>
      </c>
      <c r="BQ2875" s="21"/>
      <c r="BR2875" s="21"/>
      <c r="BS2875" s="22"/>
      <c r="BT2875" s="22"/>
      <c r="BV2875" s="22"/>
      <c r="BX2875" s="5">
        <v>8.6</v>
      </c>
      <c r="BY2875" s="21"/>
    </row>
    <row r="2876" spans="1:77" x14ac:dyDescent="0.2">
      <c r="A2876" s="2" t="s">
        <v>353</v>
      </c>
      <c r="B2876" s="3">
        <v>35576</v>
      </c>
      <c r="C2876" s="4">
        <v>23</v>
      </c>
      <c r="G2876" s="21"/>
      <c r="H2876" s="5">
        <v>1.0900000000000001</v>
      </c>
      <c r="J2876" s="21"/>
      <c r="M2876" s="5">
        <v>1.2</v>
      </c>
      <c r="N2876" s="21"/>
      <c r="O2876" s="20">
        <v>160</v>
      </c>
      <c r="Q2876" s="21"/>
      <c r="S2876" s="5">
        <v>100</v>
      </c>
      <c r="T2876" s="5">
        <v>20</v>
      </c>
      <c r="U2876" s="21"/>
      <c r="V2876" s="5">
        <v>17</v>
      </c>
      <c r="W2876" s="5">
        <v>0.41</v>
      </c>
      <c r="AB2876" s="5">
        <v>24.82</v>
      </c>
      <c r="AD2876" s="21"/>
      <c r="AE2876" s="5">
        <v>5.0999999999999996</v>
      </c>
      <c r="AI2876" s="21"/>
      <c r="AJ2876" s="5">
        <v>77.5</v>
      </c>
      <c r="AN2876" s="5">
        <v>23</v>
      </c>
      <c r="AO2876" s="5">
        <v>0.55000000000000004</v>
      </c>
      <c r="AS2876" s="22"/>
      <c r="AT2876" s="5">
        <v>25</v>
      </c>
      <c r="AU2876" s="21"/>
      <c r="AV2876" s="5">
        <v>0.44</v>
      </c>
      <c r="AW2876" s="5">
        <v>6.5690000000000002E-3</v>
      </c>
      <c r="AX2876" s="5">
        <v>0.13</v>
      </c>
      <c r="BA2876" s="5">
        <v>7.09</v>
      </c>
      <c r="BC2876" s="21"/>
      <c r="BE2876" s="20">
        <v>0.1</v>
      </c>
      <c r="BF2876" s="21"/>
      <c r="BH2876" s="5">
        <v>7.9</v>
      </c>
      <c r="BO2876" s="5">
        <v>5.4</v>
      </c>
      <c r="BP2876" s="20">
        <v>0.01</v>
      </c>
      <c r="BQ2876" s="21"/>
      <c r="BR2876" s="21"/>
      <c r="BS2876" s="22"/>
      <c r="BT2876" s="22"/>
      <c r="BV2876" s="22"/>
      <c r="BW2876" s="22"/>
      <c r="BX2876" s="5">
        <v>9.8000000000000007</v>
      </c>
      <c r="BY2876" s="5">
        <v>40</v>
      </c>
    </row>
    <row r="2877" spans="1:77" x14ac:dyDescent="0.2">
      <c r="A2877" s="2" t="s">
        <v>97</v>
      </c>
      <c r="B2877" s="3">
        <v>30995</v>
      </c>
      <c r="C2877" s="4">
        <v>21</v>
      </c>
      <c r="F2877" s="20">
        <v>0.13</v>
      </c>
      <c r="G2877" s="21"/>
      <c r="H2877" s="5">
        <v>2.04</v>
      </c>
      <c r="M2877" s="5">
        <v>0.6</v>
      </c>
      <c r="S2877" s="5">
        <v>54.5</v>
      </c>
      <c r="T2877" s="5">
        <v>9</v>
      </c>
      <c r="V2877" s="21"/>
      <c r="W2877" s="5">
        <v>1.94</v>
      </c>
      <c r="AB2877" s="5">
        <v>14.93</v>
      </c>
      <c r="AD2877" s="21"/>
      <c r="AE2877" s="5">
        <v>3.2</v>
      </c>
      <c r="AJ2877" s="5">
        <v>49</v>
      </c>
      <c r="AN2877" s="5">
        <v>19.7</v>
      </c>
      <c r="AO2877" s="5">
        <v>0.31</v>
      </c>
      <c r="AT2877" s="5">
        <v>25</v>
      </c>
      <c r="AV2877" s="5">
        <v>0.1</v>
      </c>
      <c r="AW2877" s="5">
        <v>6.5690000000000002E-3</v>
      </c>
      <c r="AX2877" s="5">
        <v>0.95</v>
      </c>
      <c r="AY2877" s="22"/>
      <c r="AZ2877" s="22"/>
      <c r="BA2877" s="5">
        <v>7.1</v>
      </c>
      <c r="BE2877" s="20">
        <v>1.7</v>
      </c>
      <c r="BF2877" s="21"/>
      <c r="BH2877" s="5">
        <v>5.44</v>
      </c>
      <c r="BI2877" s="22"/>
      <c r="BO2877" s="5">
        <v>1</v>
      </c>
      <c r="BQ2877" s="21"/>
      <c r="BR2877" s="21"/>
      <c r="BU2877" s="20">
        <v>2.4</v>
      </c>
      <c r="BX2877" s="5">
        <v>10.7</v>
      </c>
    </row>
    <row r="2878" spans="1:77" x14ac:dyDescent="0.2">
      <c r="A2878" s="2" t="s">
        <v>105</v>
      </c>
      <c r="B2878" s="3">
        <v>30995</v>
      </c>
      <c r="C2878" s="4">
        <v>21</v>
      </c>
      <c r="F2878" s="5">
        <v>0.43</v>
      </c>
      <c r="G2878" s="21"/>
      <c r="H2878" s="5">
        <v>0.73</v>
      </c>
      <c r="J2878" s="22"/>
      <c r="M2878" s="5">
        <v>0.36</v>
      </c>
      <c r="N2878" s="22"/>
      <c r="O2878" s="21"/>
      <c r="Q2878" s="22"/>
      <c r="S2878" s="5">
        <v>31.9</v>
      </c>
      <c r="T2878" s="5">
        <v>16</v>
      </c>
      <c r="U2878" s="22"/>
      <c r="V2878" s="21"/>
      <c r="W2878" s="5">
        <v>1.48</v>
      </c>
      <c r="AB2878" s="5">
        <v>15.6</v>
      </c>
      <c r="AD2878" s="22"/>
      <c r="AE2878" s="5">
        <v>2</v>
      </c>
      <c r="AI2878" s="22"/>
      <c r="AJ2878" s="5">
        <v>61</v>
      </c>
      <c r="AN2878" s="5">
        <v>16.600000000000001</v>
      </c>
      <c r="AO2878" s="5">
        <v>0.32</v>
      </c>
      <c r="AT2878" s="5">
        <v>90.8</v>
      </c>
      <c r="AU2878" s="22"/>
      <c r="AV2878" s="5">
        <v>0.1</v>
      </c>
      <c r="AW2878" s="5">
        <v>6.5690000000000002E-3</v>
      </c>
      <c r="AX2878" s="5">
        <v>1.1299999999999999</v>
      </c>
      <c r="AZ2878" s="21"/>
      <c r="BA2878" s="5">
        <v>7.4</v>
      </c>
      <c r="BC2878" s="22"/>
      <c r="BE2878" s="5">
        <v>1.4</v>
      </c>
      <c r="BH2878" s="5">
        <v>6.68</v>
      </c>
      <c r="BO2878" s="5">
        <v>1</v>
      </c>
      <c r="BQ2878" s="22"/>
      <c r="BR2878" s="22"/>
      <c r="BU2878" s="20">
        <v>3.6</v>
      </c>
      <c r="BX2878" s="5">
        <v>11.5</v>
      </c>
      <c r="BY2878" s="22"/>
    </row>
    <row r="2879" spans="1:77" x14ac:dyDescent="0.2">
      <c r="A2879" s="2" t="s">
        <v>281</v>
      </c>
      <c r="B2879" s="3">
        <v>30974</v>
      </c>
      <c r="C2879" s="4">
        <v>21</v>
      </c>
      <c r="F2879" s="20">
        <v>0.28000000000000003</v>
      </c>
      <c r="G2879" s="21"/>
      <c r="H2879" s="5">
        <v>0.15</v>
      </c>
      <c r="J2879" s="22"/>
      <c r="M2879" s="5">
        <v>0.1</v>
      </c>
      <c r="N2879" s="22"/>
      <c r="Q2879" s="22"/>
      <c r="S2879" s="5">
        <v>42.7</v>
      </c>
      <c r="T2879" s="5">
        <v>13</v>
      </c>
      <c r="U2879" s="22"/>
      <c r="V2879" s="21"/>
      <c r="W2879" s="5">
        <v>0.69</v>
      </c>
      <c r="AB2879" s="5">
        <v>20.309999999999999</v>
      </c>
      <c r="AD2879" s="21"/>
      <c r="AE2879" s="5">
        <v>3</v>
      </c>
      <c r="AI2879" s="22"/>
      <c r="AJ2879" s="5">
        <v>25</v>
      </c>
      <c r="AN2879" s="5">
        <v>8.6</v>
      </c>
      <c r="AO2879" s="5">
        <v>0.3</v>
      </c>
      <c r="AT2879" s="5">
        <v>18.5</v>
      </c>
      <c r="AU2879" s="22"/>
      <c r="AV2879" s="5">
        <v>0.1</v>
      </c>
      <c r="AW2879" s="5">
        <v>6.5690000000000002E-3</v>
      </c>
      <c r="AX2879" s="5">
        <v>0.3</v>
      </c>
      <c r="AY2879" s="21"/>
      <c r="BA2879" s="5">
        <v>7.4</v>
      </c>
      <c r="BC2879" s="22"/>
      <c r="BE2879" s="20">
        <v>1.3</v>
      </c>
      <c r="BF2879" s="21"/>
      <c r="BH2879" s="5">
        <v>3.28</v>
      </c>
      <c r="BI2879" s="22"/>
      <c r="BO2879" s="5">
        <v>8</v>
      </c>
      <c r="BQ2879" s="21"/>
      <c r="BR2879" s="21"/>
      <c r="BS2879" s="21"/>
      <c r="BT2879" s="21"/>
      <c r="BU2879" s="20">
        <v>1.5</v>
      </c>
      <c r="BV2879" s="21"/>
      <c r="BX2879" s="5">
        <v>9.4</v>
      </c>
      <c r="BY2879" s="22"/>
    </row>
    <row r="2880" spans="1:77" x14ac:dyDescent="0.2">
      <c r="A2880" s="2" t="s">
        <v>117</v>
      </c>
      <c r="B2880" s="3">
        <v>36461</v>
      </c>
      <c r="C2880" s="4">
        <v>24</v>
      </c>
      <c r="F2880" s="5">
        <v>2E-3</v>
      </c>
      <c r="G2880" s="20">
        <v>2E-3</v>
      </c>
      <c r="H2880" s="5">
        <v>0.12</v>
      </c>
      <c r="J2880" s="21"/>
      <c r="M2880" s="5">
        <v>1.01</v>
      </c>
      <c r="N2880" s="21"/>
      <c r="O2880" s="5">
        <v>50</v>
      </c>
      <c r="Q2880" s="21"/>
      <c r="S2880" s="5">
        <v>100</v>
      </c>
      <c r="T2880" s="5">
        <v>37</v>
      </c>
      <c r="U2880" s="21"/>
      <c r="V2880" s="5">
        <v>2</v>
      </c>
      <c r="W2880" s="5">
        <v>3.9</v>
      </c>
      <c r="AB2880" s="5">
        <v>28.79</v>
      </c>
      <c r="AD2880" s="22"/>
      <c r="AE2880" s="5">
        <v>2.8</v>
      </c>
      <c r="AI2880" s="21"/>
      <c r="AJ2880" s="5">
        <v>68</v>
      </c>
      <c r="AN2880" s="5">
        <v>8.1999999999999993</v>
      </c>
      <c r="AO2880" s="5">
        <v>0.13</v>
      </c>
      <c r="AT2880" s="5">
        <v>11</v>
      </c>
      <c r="AU2880" s="21"/>
      <c r="AV2880" s="5">
        <v>0.22</v>
      </c>
      <c r="AW2880" s="5">
        <v>6.5690000000000002E-3</v>
      </c>
      <c r="AX2880" s="5">
        <v>0.01</v>
      </c>
      <c r="AY2880" s="22"/>
      <c r="AZ2880" s="5">
        <v>6.0000000000000001E-3</v>
      </c>
      <c r="BA2880" s="5">
        <v>6.98</v>
      </c>
      <c r="BC2880" s="21"/>
      <c r="BE2880" s="5">
        <v>0.2</v>
      </c>
      <c r="BF2880" s="22"/>
      <c r="BH2880" s="5">
        <v>5.01</v>
      </c>
      <c r="BI2880" s="22"/>
      <c r="BO2880" s="5">
        <v>55.5</v>
      </c>
      <c r="BQ2880" s="22"/>
      <c r="BR2880" s="22"/>
      <c r="BX2880" s="5">
        <v>9.9</v>
      </c>
      <c r="BY2880" s="21"/>
    </row>
    <row r="2881" spans="1:77" x14ac:dyDescent="0.2">
      <c r="A2881" s="2" t="s">
        <v>263</v>
      </c>
      <c r="B2881" s="3">
        <v>31854</v>
      </c>
      <c r="C2881" s="4">
        <v>6</v>
      </c>
      <c r="D2881" s="21"/>
      <c r="G2881" s="22"/>
      <c r="H2881" s="5">
        <v>0.14000000000000001</v>
      </c>
      <c r="J2881" s="22"/>
      <c r="M2881" s="22"/>
      <c r="N2881" s="22"/>
      <c r="Q2881" s="22"/>
      <c r="S2881" s="21"/>
      <c r="T2881" s="21"/>
      <c r="U2881" s="22"/>
      <c r="V2881" s="22"/>
      <c r="W2881" s="21"/>
      <c r="AB2881" s="22"/>
      <c r="AD2881" s="22"/>
      <c r="AE2881" s="22"/>
      <c r="AI2881" s="22"/>
      <c r="AJ2881" s="5">
        <v>55.8</v>
      </c>
      <c r="AN2881" s="21"/>
      <c r="AO2881" s="21"/>
      <c r="AS2881" s="22"/>
      <c r="AT2881" s="22"/>
      <c r="AU2881" s="22"/>
      <c r="AV2881" s="20">
        <v>0.44</v>
      </c>
      <c r="AW2881" s="5">
        <v>6.5690000000000002E-3</v>
      </c>
      <c r="AX2881" s="20">
        <v>0.23</v>
      </c>
      <c r="AY2881" s="22"/>
      <c r="BA2881" s="21"/>
      <c r="BC2881" s="22"/>
      <c r="BF2881" s="22"/>
      <c r="BH2881" s="21"/>
      <c r="BO2881" s="21"/>
      <c r="BQ2881" s="22"/>
      <c r="BR2881" s="22"/>
      <c r="BS2881" s="22"/>
      <c r="BT2881" s="22"/>
      <c r="BV2881" s="22"/>
      <c r="BW2881" s="22"/>
      <c r="BX2881" s="20">
        <v>8.8000000000000007</v>
      </c>
      <c r="BY2881" s="22"/>
    </row>
    <row r="2882" spans="1:77" x14ac:dyDescent="0.2">
      <c r="A2882" s="2" t="s">
        <v>186</v>
      </c>
      <c r="B2882" s="3">
        <v>31212</v>
      </c>
      <c r="C2882" s="4">
        <v>17</v>
      </c>
      <c r="G2882" s="21"/>
      <c r="H2882" s="5">
        <v>0.47</v>
      </c>
      <c r="J2882" s="21"/>
      <c r="M2882" s="5">
        <v>0.45</v>
      </c>
      <c r="N2882" s="21"/>
      <c r="Q2882" s="21"/>
      <c r="S2882" s="5">
        <v>59.7</v>
      </c>
      <c r="T2882" s="5">
        <v>10</v>
      </c>
      <c r="U2882" s="21"/>
      <c r="V2882" s="21"/>
      <c r="W2882" s="5">
        <v>0.25</v>
      </c>
      <c r="AB2882" s="5">
        <v>0.67</v>
      </c>
      <c r="AC2882" s="21"/>
      <c r="AD2882" s="21"/>
      <c r="AE2882" s="5">
        <v>3.7</v>
      </c>
      <c r="AI2882" s="21"/>
      <c r="AJ2882" s="20">
        <v>42</v>
      </c>
      <c r="AN2882" s="5">
        <v>18.7</v>
      </c>
      <c r="AO2882" s="21"/>
      <c r="AT2882" s="5">
        <v>14.8</v>
      </c>
      <c r="AU2882" s="21"/>
      <c r="AV2882" s="5">
        <v>4.4267999999999998E-3</v>
      </c>
      <c r="AW2882" s="5">
        <v>6.5690000000000002E-3</v>
      </c>
      <c r="AX2882" s="5">
        <v>0.3</v>
      </c>
      <c r="BA2882" s="5">
        <v>7.2</v>
      </c>
      <c r="BC2882" s="21"/>
      <c r="BF2882" s="22"/>
      <c r="BH2882" s="5">
        <v>4.34</v>
      </c>
      <c r="BO2882" s="21"/>
      <c r="BQ2882" s="21"/>
      <c r="BR2882" s="21"/>
      <c r="BT2882" s="22"/>
      <c r="BU2882" s="20">
        <v>2.6</v>
      </c>
      <c r="BX2882" s="5">
        <v>11.1</v>
      </c>
      <c r="BY2882" s="21"/>
    </row>
    <row r="2883" spans="1:77" x14ac:dyDescent="0.2">
      <c r="A2883" s="2" t="s">
        <v>243</v>
      </c>
      <c r="B2883" s="3">
        <v>32016</v>
      </c>
      <c r="C2883" s="4">
        <v>20</v>
      </c>
      <c r="G2883" s="21"/>
      <c r="H2883" s="5">
        <v>0.06</v>
      </c>
      <c r="J2883" s="21"/>
      <c r="M2883" s="5">
        <v>0.16</v>
      </c>
      <c r="N2883" s="21"/>
      <c r="Q2883" s="21"/>
      <c r="S2883" s="5">
        <v>72</v>
      </c>
      <c r="T2883" s="5">
        <v>19</v>
      </c>
      <c r="U2883" s="21"/>
      <c r="V2883" s="5">
        <v>8</v>
      </c>
      <c r="W2883" s="5">
        <v>1</v>
      </c>
      <c r="AB2883" s="5">
        <v>17.649999999999999</v>
      </c>
      <c r="AD2883" s="21"/>
      <c r="AE2883" s="5">
        <v>1.2</v>
      </c>
      <c r="AI2883" s="21"/>
      <c r="AJ2883" s="5">
        <v>41.5</v>
      </c>
      <c r="AN2883" s="5">
        <v>5.2</v>
      </c>
      <c r="AO2883" s="5">
        <v>0.05</v>
      </c>
      <c r="AS2883" s="21"/>
      <c r="AT2883" s="5">
        <v>20</v>
      </c>
      <c r="AU2883" s="21"/>
      <c r="AV2883" s="5">
        <v>0.44</v>
      </c>
      <c r="AW2883" s="5">
        <v>6.5690000000000002E-3</v>
      </c>
      <c r="AX2883" s="5">
        <v>0.08</v>
      </c>
      <c r="AY2883" s="21"/>
      <c r="BA2883" s="5">
        <v>7.73</v>
      </c>
      <c r="BC2883" s="21"/>
      <c r="BE2883" s="20">
        <v>0.1</v>
      </c>
      <c r="BF2883" s="21"/>
      <c r="BH2883" s="5">
        <v>3.27</v>
      </c>
      <c r="BO2883" s="5">
        <v>42.6</v>
      </c>
      <c r="BQ2883" s="21"/>
      <c r="BR2883" s="21"/>
      <c r="BS2883" s="21"/>
      <c r="BT2883" s="21"/>
      <c r="BV2883" s="21"/>
      <c r="BW2883" s="21"/>
      <c r="BX2883" s="5">
        <v>8.6</v>
      </c>
      <c r="BY2883" s="21"/>
    </row>
    <row r="2884" spans="1:77" x14ac:dyDescent="0.2">
      <c r="A2884" s="2" t="s">
        <v>309</v>
      </c>
      <c r="B2884" s="3">
        <v>37594</v>
      </c>
      <c r="C2884" s="4">
        <v>29</v>
      </c>
      <c r="F2884" s="20">
        <v>7.0000000000000001E-3</v>
      </c>
      <c r="G2884" s="21"/>
      <c r="H2884" s="5">
        <v>1.41</v>
      </c>
      <c r="J2884" s="5">
        <v>7.9</v>
      </c>
      <c r="M2884" s="5">
        <v>0.7</v>
      </c>
      <c r="N2884" s="5">
        <v>2</v>
      </c>
      <c r="Q2884" s="5">
        <v>0.3</v>
      </c>
      <c r="S2884" s="5">
        <v>110</v>
      </c>
      <c r="T2884" s="5">
        <v>14</v>
      </c>
      <c r="U2884" s="5">
        <v>2</v>
      </c>
      <c r="V2884" s="5">
        <v>2.6</v>
      </c>
      <c r="W2884" s="5">
        <v>4.3</v>
      </c>
      <c r="AB2884" s="5">
        <v>0.05</v>
      </c>
      <c r="AD2884" s="21"/>
      <c r="AE2884" s="5">
        <v>4.4000000000000004</v>
      </c>
      <c r="AI2884" s="5">
        <v>2</v>
      </c>
      <c r="AJ2884" s="5">
        <v>73.7</v>
      </c>
      <c r="AN2884" s="5">
        <v>21</v>
      </c>
      <c r="AO2884" s="5">
        <v>0.16</v>
      </c>
      <c r="AT2884" s="5">
        <v>28</v>
      </c>
      <c r="AU2884" s="5">
        <v>2</v>
      </c>
      <c r="AV2884" s="5">
        <v>0.44</v>
      </c>
      <c r="AW2884" s="5">
        <v>6.5690000000000002E-3</v>
      </c>
      <c r="AX2884" s="5">
        <v>0.15</v>
      </c>
      <c r="AZ2884" s="22"/>
      <c r="BA2884" s="5">
        <v>7.12</v>
      </c>
      <c r="BC2884" s="5">
        <v>0.2</v>
      </c>
      <c r="BE2884" s="20">
        <v>3.5</v>
      </c>
      <c r="BF2884" s="21"/>
      <c r="BH2884" s="5">
        <v>8</v>
      </c>
      <c r="BN2884" s="22"/>
      <c r="BO2884" s="5">
        <v>3</v>
      </c>
      <c r="BQ2884" s="22"/>
      <c r="BR2884" s="22"/>
      <c r="BW2884" s="21"/>
      <c r="BX2884" s="5">
        <v>9.1999999999999993</v>
      </c>
      <c r="BY2884" s="5">
        <v>110</v>
      </c>
    </row>
    <row r="2885" spans="1:77" x14ac:dyDescent="0.2">
      <c r="A2885" s="2" t="s">
        <v>142</v>
      </c>
      <c r="B2885" s="3">
        <v>35611</v>
      </c>
      <c r="C2885" s="4">
        <v>23</v>
      </c>
      <c r="F2885" s="21"/>
      <c r="G2885" s="22"/>
      <c r="H2885" s="5">
        <v>0.42</v>
      </c>
      <c r="J2885" s="22"/>
      <c r="M2885" s="5">
        <v>0.85</v>
      </c>
      <c r="N2885" s="22"/>
      <c r="O2885" s="20">
        <v>180</v>
      </c>
      <c r="Q2885" s="22"/>
      <c r="S2885" s="5">
        <v>79</v>
      </c>
      <c r="T2885" s="5">
        <v>26</v>
      </c>
      <c r="U2885" s="22"/>
      <c r="V2885" s="5">
        <v>6.2</v>
      </c>
      <c r="W2885" s="5">
        <v>2.2999999999999998</v>
      </c>
      <c r="AB2885" s="20">
        <v>21.34</v>
      </c>
      <c r="AD2885" s="21"/>
      <c r="AE2885" s="5">
        <v>6</v>
      </c>
      <c r="AI2885" s="22"/>
      <c r="AJ2885" s="5">
        <v>76</v>
      </c>
      <c r="AN2885" s="5">
        <v>11</v>
      </c>
      <c r="AO2885" s="5">
        <v>0.14000000000000001</v>
      </c>
      <c r="AT2885" s="5">
        <v>65</v>
      </c>
      <c r="AU2885" s="22"/>
      <c r="AV2885" s="5">
        <v>0.44</v>
      </c>
      <c r="AW2885" s="5">
        <v>6.5690000000000002E-3</v>
      </c>
      <c r="AX2885" s="5">
        <v>0.08</v>
      </c>
      <c r="BA2885" s="5">
        <v>7.29</v>
      </c>
      <c r="BC2885" s="22"/>
      <c r="BE2885" s="5">
        <v>0.4</v>
      </c>
      <c r="BF2885" s="22"/>
      <c r="BH2885" s="5">
        <v>7.5</v>
      </c>
      <c r="BI2885" s="22"/>
      <c r="BO2885" s="5">
        <v>7.9</v>
      </c>
      <c r="BP2885" s="20">
        <v>0.01</v>
      </c>
      <c r="BQ2885" s="21"/>
      <c r="BR2885" s="21"/>
      <c r="BX2885" s="5">
        <v>11.9</v>
      </c>
      <c r="BY2885" s="20">
        <v>20</v>
      </c>
    </row>
    <row r="2886" spans="1:77" x14ac:dyDescent="0.2">
      <c r="A2886" s="2" t="s">
        <v>164</v>
      </c>
      <c r="B2886" s="3">
        <v>35397</v>
      </c>
      <c r="C2886" s="4">
        <v>21</v>
      </c>
      <c r="F2886" s="5">
        <v>0.74</v>
      </c>
      <c r="G2886" s="21"/>
      <c r="H2886" s="5">
        <v>0.16</v>
      </c>
      <c r="M2886" s="5">
        <v>0.2</v>
      </c>
      <c r="O2886" s="21"/>
      <c r="S2886" s="5">
        <v>65</v>
      </c>
      <c r="T2886" s="5">
        <v>24</v>
      </c>
      <c r="V2886" s="5">
        <v>5.5</v>
      </c>
      <c r="W2886" s="5">
        <v>1.5</v>
      </c>
      <c r="AB2886" s="5">
        <v>0.23</v>
      </c>
      <c r="AE2886" s="5">
        <v>1.7</v>
      </c>
      <c r="AJ2886" s="5">
        <v>42.9</v>
      </c>
      <c r="AN2886" s="5">
        <v>5.3</v>
      </c>
      <c r="AO2886" s="5">
        <v>0.15</v>
      </c>
      <c r="AT2886" s="5">
        <v>16</v>
      </c>
      <c r="AV2886" s="5">
        <v>0.44</v>
      </c>
      <c r="AW2886" s="5">
        <v>6.5690000000000002E-3</v>
      </c>
      <c r="AX2886" s="5">
        <v>0.49</v>
      </c>
      <c r="AZ2886" s="21"/>
      <c r="BA2886" s="5">
        <v>7.07</v>
      </c>
      <c r="BE2886" s="5">
        <v>1.9</v>
      </c>
      <c r="BH2886" s="5">
        <v>3.4</v>
      </c>
      <c r="BO2886" s="5">
        <v>27</v>
      </c>
      <c r="BU2886" s="22"/>
      <c r="BX2886" s="5">
        <v>8.6999999999999993</v>
      </c>
    </row>
    <row r="2887" spans="1:77" x14ac:dyDescent="0.2">
      <c r="A2887" s="2" t="s">
        <v>112</v>
      </c>
      <c r="B2887" s="3">
        <v>32798</v>
      </c>
      <c r="C2887" s="4">
        <v>22</v>
      </c>
      <c r="F2887" s="5">
        <v>0.01</v>
      </c>
      <c r="G2887" s="22"/>
      <c r="H2887" s="5">
        <v>0.37</v>
      </c>
      <c r="J2887" s="21"/>
      <c r="M2887" s="5">
        <v>0.38</v>
      </c>
      <c r="N2887" s="21"/>
      <c r="O2887" s="22"/>
      <c r="Q2887" s="21"/>
      <c r="S2887" s="5">
        <v>82</v>
      </c>
      <c r="T2887" s="5">
        <v>19</v>
      </c>
      <c r="U2887" s="21"/>
      <c r="V2887" s="5">
        <v>4</v>
      </c>
      <c r="W2887" s="5">
        <v>1.5</v>
      </c>
      <c r="AB2887" s="5">
        <v>15.91</v>
      </c>
      <c r="AD2887" s="21"/>
      <c r="AE2887" s="5">
        <v>2.1</v>
      </c>
      <c r="AI2887" s="21"/>
      <c r="AJ2887" s="5">
        <v>46.4</v>
      </c>
      <c r="AN2887" s="5">
        <v>6</v>
      </c>
      <c r="AO2887" s="5">
        <v>0.23</v>
      </c>
      <c r="AT2887" s="5">
        <v>12</v>
      </c>
      <c r="AU2887" s="21"/>
      <c r="AV2887" s="5">
        <v>0.44</v>
      </c>
      <c r="AW2887" s="5">
        <v>6.5690000000000002E-3</v>
      </c>
      <c r="AX2887" s="5">
        <v>0.05</v>
      </c>
      <c r="AY2887" s="20">
        <v>0.11</v>
      </c>
      <c r="AZ2887" s="22"/>
      <c r="BA2887" s="5">
        <v>6.92</v>
      </c>
      <c r="BC2887" s="21"/>
      <c r="BE2887" s="5">
        <v>0.9</v>
      </c>
      <c r="BH2887" s="5">
        <v>4.1500000000000004</v>
      </c>
      <c r="BI2887" s="21"/>
      <c r="BO2887" s="5">
        <v>15.9</v>
      </c>
      <c r="BQ2887" s="21"/>
      <c r="BR2887" s="21"/>
      <c r="BX2887" s="5">
        <v>9.6</v>
      </c>
      <c r="BY2887" s="21"/>
    </row>
    <row r="2888" spans="1:77" x14ac:dyDescent="0.2">
      <c r="A2888" s="2" t="s">
        <v>112</v>
      </c>
      <c r="B2888" s="3">
        <v>31916</v>
      </c>
      <c r="C2888" s="4">
        <v>22</v>
      </c>
      <c r="F2888" s="5">
        <v>3.0000000000000001E-3</v>
      </c>
      <c r="G2888" s="21"/>
      <c r="H2888" s="5">
        <v>0.34</v>
      </c>
      <c r="M2888" s="5">
        <v>0.42</v>
      </c>
      <c r="O2888" s="21"/>
      <c r="S2888" s="5">
        <v>91</v>
      </c>
      <c r="T2888" s="5">
        <v>18</v>
      </c>
      <c r="V2888" s="5">
        <v>2</v>
      </c>
      <c r="W2888" s="5">
        <v>1.45</v>
      </c>
      <c r="Y2888" s="22"/>
      <c r="AB2888" s="5">
        <v>15.53</v>
      </c>
      <c r="AE2888" s="5">
        <v>2</v>
      </c>
      <c r="AJ2888" s="5">
        <v>48.8</v>
      </c>
      <c r="AN2888" s="5">
        <v>5.9</v>
      </c>
      <c r="AO2888" s="5">
        <v>0.21</v>
      </c>
      <c r="AT2888" s="5">
        <v>14</v>
      </c>
      <c r="AV2888" s="5">
        <v>0.44</v>
      </c>
      <c r="AW2888" s="5">
        <v>6.5690000000000002E-3</v>
      </c>
      <c r="AX2888" s="5">
        <v>0.02</v>
      </c>
      <c r="AZ2888" s="21"/>
      <c r="BA2888" s="5">
        <v>7.38</v>
      </c>
      <c r="BE2888" s="5">
        <v>0.1</v>
      </c>
      <c r="BH2888" s="5">
        <v>4.28</v>
      </c>
      <c r="BO2888" s="5">
        <v>13.1</v>
      </c>
      <c r="BX2888" s="5">
        <v>9.6</v>
      </c>
      <c r="BY2888" s="20">
        <v>3</v>
      </c>
    </row>
    <row r="2889" spans="1:77" x14ac:dyDescent="0.2">
      <c r="A2889" s="2" t="s">
        <v>275</v>
      </c>
      <c r="B2889" s="3">
        <v>35397</v>
      </c>
      <c r="C2889" s="4">
        <v>21</v>
      </c>
      <c r="F2889" s="20">
        <v>0.16</v>
      </c>
      <c r="G2889" s="21"/>
      <c r="H2889" s="5">
        <v>0.32</v>
      </c>
      <c r="J2889" s="22"/>
      <c r="M2889" s="5">
        <v>0.05</v>
      </c>
      <c r="N2889" s="22"/>
      <c r="Q2889" s="22"/>
      <c r="S2889" s="5">
        <v>5.2</v>
      </c>
      <c r="T2889" s="5">
        <v>27</v>
      </c>
      <c r="U2889" s="22"/>
      <c r="V2889" s="5">
        <v>57</v>
      </c>
      <c r="W2889" s="5">
        <v>0.09</v>
      </c>
      <c r="AB2889" s="5">
        <v>3</v>
      </c>
      <c r="AC2889" s="22"/>
      <c r="AD2889" s="21"/>
      <c r="AE2889" s="5">
        <v>3.8</v>
      </c>
      <c r="AI2889" s="22"/>
      <c r="AJ2889" s="5">
        <v>48.9</v>
      </c>
      <c r="AN2889" s="5">
        <v>0.94</v>
      </c>
      <c r="AO2889" s="5">
        <v>0.02</v>
      </c>
      <c r="AT2889" s="5">
        <v>100</v>
      </c>
      <c r="AU2889" s="22"/>
      <c r="AV2889" s="5">
        <v>0.44</v>
      </c>
      <c r="AW2889" s="5">
        <v>6.5690000000000002E-3</v>
      </c>
      <c r="AX2889" s="5">
        <v>2.29</v>
      </c>
      <c r="BA2889" s="5">
        <v>7.75</v>
      </c>
      <c r="BC2889" s="22"/>
      <c r="BE2889" s="20">
        <v>1.2</v>
      </c>
      <c r="BF2889" s="21"/>
      <c r="BH2889" s="5">
        <v>4.3</v>
      </c>
      <c r="BI2889" s="22"/>
      <c r="BO2889" s="5">
        <v>3</v>
      </c>
      <c r="BQ2889" s="21"/>
      <c r="BR2889" s="21"/>
      <c r="BX2889" s="5">
        <v>11.8</v>
      </c>
      <c r="BY2889" s="22"/>
    </row>
    <row r="2890" spans="1:77" x14ac:dyDescent="0.2">
      <c r="A2890" s="2" t="s">
        <v>110</v>
      </c>
      <c r="B2890" s="3">
        <v>32798</v>
      </c>
      <c r="C2890" s="4">
        <v>29</v>
      </c>
      <c r="F2890" s="20">
        <v>0.01</v>
      </c>
      <c r="G2890" s="21"/>
      <c r="H2890" s="5">
        <v>0.21</v>
      </c>
      <c r="J2890" s="5">
        <v>0.6</v>
      </c>
      <c r="M2890" s="5">
        <v>0.4</v>
      </c>
      <c r="N2890" s="5">
        <v>0.4</v>
      </c>
      <c r="O2890" s="22"/>
      <c r="Q2890" s="5">
        <v>0.01</v>
      </c>
      <c r="S2890" s="5">
        <v>102</v>
      </c>
      <c r="T2890" s="5">
        <v>32</v>
      </c>
      <c r="U2890" s="5">
        <v>0.2</v>
      </c>
      <c r="V2890" s="5">
        <v>4</v>
      </c>
      <c r="W2890" s="5">
        <v>0.3</v>
      </c>
      <c r="AB2890" s="5">
        <v>8.91</v>
      </c>
      <c r="AD2890" s="21"/>
      <c r="AE2890" s="5">
        <v>1.5</v>
      </c>
      <c r="AI2890" s="5">
        <v>0.7</v>
      </c>
      <c r="AJ2890" s="5">
        <v>56.4</v>
      </c>
      <c r="AN2890" s="5">
        <v>7</v>
      </c>
      <c r="AO2890" s="5">
        <v>0.19</v>
      </c>
      <c r="AS2890" s="21"/>
      <c r="AT2890" s="5">
        <v>16</v>
      </c>
      <c r="AU2890" s="5">
        <v>0.8</v>
      </c>
      <c r="AV2890" s="5">
        <v>2.27</v>
      </c>
      <c r="AW2890" s="5">
        <v>6.5690000000000002E-3</v>
      </c>
      <c r="AX2890" s="5">
        <v>0.36</v>
      </c>
      <c r="AY2890" s="5">
        <v>0.02</v>
      </c>
      <c r="AZ2890" s="22"/>
      <c r="BA2890" s="5">
        <v>6.93</v>
      </c>
      <c r="BC2890" s="5">
        <v>1E-3</v>
      </c>
      <c r="BE2890" s="20">
        <v>1.2</v>
      </c>
      <c r="BF2890" s="21"/>
      <c r="BH2890" s="5">
        <v>3.85</v>
      </c>
      <c r="BO2890" s="21"/>
      <c r="BQ2890" s="21"/>
      <c r="BR2890" s="21"/>
      <c r="BS2890" s="21"/>
      <c r="BT2890" s="21"/>
      <c r="BV2890" s="21"/>
      <c r="BW2890" s="21"/>
      <c r="BX2890" s="5">
        <v>8.6</v>
      </c>
      <c r="BY2890" s="5">
        <v>2</v>
      </c>
    </row>
    <row r="2891" spans="1:77" x14ac:dyDescent="0.2">
      <c r="A2891" s="2" t="s">
        <v>100</v>
      </c>
      <c r="B2891" s="3">
        <v>31915</v>
      </c>
      <c r="C2891" s="4">
        <v>22</v>
      </c>
      <c r="F2891" s="20">
        <v>0.03</v>
      </c>
      <c r="G2891" s="21"/>
      <c r="H2891" s="5">
        <v>0.45</v>
      </c>
      <c r="J2891" s="20">
        <v>8.4</v>
      </c>
      <c r="M2891" s="5">
        <v>0.66</v>
      </c>
      <c r="N2891" s="22"/>
      <c r="Q2891" s="22"/>
      <c r="S2891" s="5">
        <v>106</v>
      </c>
      <c r="T2891" s="5">
        <v>35</v>
      </c>
      <c r="U2891" s="22"/>
      <c r="V2891" s="5">
        <v>5</v>
      </c>
      <c r="W2891" s="20">
        <v>2.41</v>
      </c>
      <c r="AB2891" s="5">
        <v>12.22</v>
      </c>
      <c r="AD2891" s="21"/>
      <c r="AE2891" s="5">
        <v>3.9</v>
      </c>
      <c r="AI2891" s="22"/>
      <c r="AJ2891" s="5">
        <v>70.7</v>
      </c>
      <c r="AN2891" s="5">
        <v>13.6</v>
      </c>
      <c r="AO2891" s="20">
        <v>0.2</v>
      </c>
      <c r="AT2891" s="5">
        <v>29</v>
      </c>
      <c r="AU2891" s="22"/>
      <c r="AV2891" s="5">
        <v>0.44</v>
      </c>
      <c r="AW2891" s="5">
        <v>6.5690000000000002E-3</v>
      </c>
      <c r="AX2891" s="5">
        <v>0.01</v>
      </c>
      <c r="AY2891" s="21"/>
      <c r="BA2891" s="5">
        <v>7.09</v>
      </c>
      <c r="BC2891" s="22"/>
      <c r="BE2891" s="20">
        <v>0.1</v>
      </c>
      <c r="BF2891" s="21"/>
      <c r="BH2891" s="5">
        <v>6.72</v>
      </c>
      <c r="BO2891" s="5">
        <v>8.69</v>
      </c>
      <c r="BQ2891" s="21"/>
      <c r="BR2891" s="21"/>
      <c r="BW2891" s="22"/>
      <c r="BX2891" s="5">
        <v>9</v>
      </c>
      <c r="BY2891" s="22"/>
    </row>
    <row r="2892" spans="1:77" x14ac:dyDescent="0.2">
      <c r="A2892" s="2" t="s">
        <v>206</v>
      </c>
      <c r="B2892" s="3">
        <v>34016</v>
      </c>
      <c r="C2892" s="4">
        <v>29</v>
      </c>
      <c r="F2892" s="5">
        <v>0.05</v>
      </c>
      <c r="G2892" s="22"/>
      <c r="H2892" s="5">
        <v>0.42</v>
      </c>
      <c r="J2892" s="5">
        <v>0.5</v>
      </c>
      <c r="M2892" s="5">
        <v>0.15</v>
      </c>
      <c r="N2892" s="5">
        <v>2</v>
      </c>
      <c r="O2892" s="22"/>
      <c r="Q2892" s="5">
        <v>0.5</v>
      </c>
      <c r="S2892" s="5">
        <v>48</v>
      </c>
      <c r="T2892" s="5">
        <v>12</v>
      </c>
      <c r="U2892" s="20">
        <v>2</v>
      </c>
      <c r="V2892" s="5">
        <v>1.1000000000000001</v>
      </c>
      <c r="W2892" s="5">
        <v>0.89</v>
      </c>
      <c r="AB2892" s="5">
        <v>10.1</v>
      </c>
      <c r="AD2892" s="22"/>
      <c r="AE2892" s="5">
        <v>4</v>
      </c>
      <c r="AI2892" s="5">
        <v>2</v>
      </c>
      <c r="AJ2892" s="5">
        <v>38.4</v>
      </c>
      <c r="AN2892" s="5">
        <v>8.4</v>
      </c>
      <c r="AO2892" s="5">
        <v>0.04</v>
      </c>
      <c r="AT2892" s="5">
        <v>20</v>
      </c>
      <c r="AU2892" s="5">
        <v>5</v>
      </c>
      <c r="AV2892" s="5">
        <v>0.44</v>
      </c>
      <c r="AW2892" s="5">
        <v>6.5690000000000002E-3</v>
      </c>
      <c r="AX2892" s="5">
        <v>0.24</v>
      </c>
      <c r="AY2892" s="22"/>
      <c r="BA2892" s="5">
        <v>7.85</v>
      </c>
      <c r="BC2892" s="20">
        <v>0.2</v>
      </c>
      <c r="BE2892" s="5">
        <v>0.1</v>
      </c>
      <c r="BF2892" s="22"/>
      <c r="BH2892" s="5">
        <v>3.9</v>
      </c>
      <c r="BN2892" s="22"/>
      <c r="BO2892" s="5">
        <v>1</v>
      </c>
      <c r="BQ2892" s="22"/>
      <c r="BR2892" s="22"/>
      <c r="BX2892" s="5">
        <v>10.1</v>
      </c>
      <c r="BY2892" s="5">
        <v>10</v>
      </c>
    </row>
    <row r="2893" spans="1:77" x14ac:dyDescent="0.2">
      <c r="A2893" s="2" t="s">
        <v>185</v>
      </c>
      <c r="B2893" s="3">
        <v>34016</v>
      </c>
      <c r="C2893" s="4">
        <v>29</v>
      </c>
      <c r="F2893" s="20">
        <v>5.0000000000000001E-3</v>
      </c>
      <c r="G2893" s="21"/>
      <c r="H2893" s="5">
        <v>0.5</v>
      </c>
      <c r="J2893" s="5">
        <v>0.5</v>
      </c>
      <c r="M2893" s="5">
        <v>0.05</v>
      </c>
      <c r="N2893" s="5">
        <v>2</v>
      </c>
      <c r="O2893" s="22"/>
      <c r="Q2893" s="5">
        <v>0.5</v>
      </c>
      <c r="S2893" s="5">
        <v>32</v>
      </c>
      <c r="T2893" s="5">
        <v>10</v>
      </c>
      <c r="U2893" s="5">
        <v>2</v>
      </c>
      <c r="V2893" s="5">
        <v>0.8</v>
      </c>
      <c r="W2893" s="5">
        <v>0.4</v>
      </c>
      <c r="AB2893" s="5">
        <v>12.88</v>
      </c>
      <c r="AD2893" s="21"/>
      <c r="AE2893" s="5">
        <v>5.6</v>
      </c>
      <c r="AI2893" s="5">
        <v>2</v>
      </c>
      <c r="AJ2893" s="5">
        <v>37.4</v>
      </c>
      <c r="AN2893" s="5">
        <v>7.3</v>
      </c>
      <c r="AO2893" s="20">
        <v>0.03</v>
      </c>
      <c r="AS2893" s="21"/>
      <c r="AT2893" s="5">
        <v>38</v>
      </c>
      <c r="AU2893" s="5">
        <v>5</v>
      </c>
      <c r="AV2893" s="5">
        <v>0.44</v>
      </c>
      <c r="AW2893" s="5">
        <v>6.5690000000000002E-3</v>
      </c>
      <c r="AX2893" s="5">
        <v>0.15</v>
      </c>
      <c r="AZ2893" s="22"/>
      <c r="BA2893" s="5">
        <v>7.88</v>
      </c>
      <c r="BC2893" s="5">
        <v>0.2</v>
      </c>
      <c r="BE2893" s="20">
        <v>0.1</v>
      </c>
      <c r="BF2893" s="21"/>
      <c r="BH2893" s="5">
        <v>4</v>
      </c>
      <c r="BN2893" s="22"/>
      <c r="BO2893" s="5">
        <v>1</v>
      </c>
      <c r="BQ2893" s="21"/>
      <c r="BR2893" s="21"/>
      <c r="BS2893" s="21"/>
      <c r="BT2893" s="21"/>
      <c r="BV2893" s="21"/>
      <c r="BW2893" s="21"/>
      <c r="BX2893" s="5">
        <v>10.1</v>
      </c>
      <c r="BY2893" s="5">
        <v>10</v>
      </c>
    </row>
    <row r="2894" spans="1:77" x14ac:dyDescent="0.2">
      <c r="A2894" s="2" t="s">
        <v>271</v>
      </c>
      <c r="B2894" s="3">
        <v>32013</v>
      </c>
      <c r="C2894" s="4">
        <v>22</v>
      </c>
      <c r="F2894" s="20">
        <v>7.0000000000000007E-2</v>
      </c>
      <c r="G2894" s="21"/>
      <c r="H2894" s="5">
        <v>0.06</v>
      </c>
      <c r="J2894" s="22"/>
      <c r="M2894" s="5">
        <v>1</v>
      </c>
      <c r="N2894" s="22"/>
      <c r="Q2894" s="22"/>
      <c r="S2894" s="5">
        <v>145</v>
      </c>
      <c r="T2894" s="5">
        <v>103</v>
      </c>
      <c r="U2894" s="22"/>
      <c r="V2894" s="5">
        <v>3</v>
      </c>
      <c r="W2894" s="5">
        <v>0.21</v>
      </c>
      <c r="AB2894" s="5">
        <v>4.18</v>
      </c>
      <c r="AD2894" s="21"/>
      <c r="AE2894" s="5">
        <v>2.4</v>
      </c>
      <c r="AI2894" s="22"/>
      <c r="AJ2894" s="5">
        <v>94.9</v>
      </c>
      <c r="AN2894" s="5">
        <v>7.9</v>
      </c>
      <c r="AO2894" s="20">
        <v>0.03</v>
      </c>
      <c r="AS2894" s="22"/>
      <c r="AT2894" s="5">
        <v>44</v>
      </c>
      <c r="AU2894" s="22"/>
      <c r="AV2894" s="5">
        <v>49.2</v>
      </c>
      <c r="AW2894" s="5">
        <v>6.5690000000000002E-3</v>
      </c>
      <c r="AX2894" s="5">
        <v>0.01</v>
      </c>
      <c r="AY2894" s="22"/>
      <c r="BA2894" s="5">
        <v>6.9</v>
      </c>
      <c r="BC2894" s="22"/>
      <c r="BE2894" s="20">
        <v>1.1000000000000001</v>
      </c>
      <c r="BF2894" s="21"/>
      <c r="BH2894" s="5">
        <v>4.7</v>
      </c>
      <c r="BO2894" s="5">
        <v>62.5</v>
      </c>
      <c r="BQ2894" s="21"/>
      <c r="BR2894" s="21"/>
      <c r="BT2894" s="22"/>
      <c r="BW2894" s="22"/>
      <c r="BX2894" s="5">
        <v>8.1</v>
      </c>
      <c r="BY2894" s="20">
        <v>26</v>
      </c>
    </row>
    <row r="2895" spans="1:77" x14ac:dyDescent="0.2">
      <c r="A2895" s="2" t="s">
        <v>86</v>
      </c>
      <c r="B2895" s="3">
        <v>37333</v>
      </c>
      <c r="C2895" s="4">
        <v>22</v>
      </c>
      <c r="F2895" s="5">
        <v>7.0000000000000007E-2</v>
      </c>
      <c r="G2895" s="22"/>
      <c r="H2895" s="5">
        <v>0.05</v>
      </c>
      <c r="J2895" s="22"/>
      <c r="M2895" s="5">
        <v>1.5</v>
      </c>
      <c r="N2895" s="22"/>
      <c r="Q2895" s="22"/>
      <c r="S2895" s="5">
        <v>91</v>
      </c>
      <c r="T2895" s="5">
        <v>49</v>
      </c>
      <c r="U2895" s="22"/>
      <c r="V2895" s="5">
        <v>0.1</v>
      </c>
      <c r="W2895" s="5">
        <v>0.1</v>
      </c>
      <c r="AB2895" s="20">
        <v>1.95</v>
      </c>
      <c r="AD2895" s="21"/>
      <c r="AE2895" s="5">
        <v>10</v>
      </c>
      <c r="AI2895" s="22"/>
      <c r="AJ2895" s="5">
        <v>73.5</v>
      </c>
      <c r="AN2895" s="5">
        <v>11</v>
      </c>
      <c r="AO2895" s="5">
        <v>0.01</v>
      </c>
      <c r="AT2895" s="5">
        <v>20</v>
      </c>
      <c r="AU2895" s="22"/>
      <c r="AV2895" s="5">
        <v>163.79</v>
      </c>
      <c r="AW2895" s="5">
        <v>6.5690000000000002E-3</v>
      </c>
      <c r="AX2895" s="5">
        <v>0.15</v>
      </c>
      <c r="BA2895" s="5">
        <v>6.46</v>
      </c>
      <c r="BC2895" s="22"/>
      <c r="BD2895" s="20">
        <v>-1.21</v>
      </c>
      <c r="BE2895" s="5">
        <v>4.7</v>
      </c>
      <c r="BF2895" s="22"/>
      <c r="BH2895" s="5">
        <v>1.7</v>
      </c>
      <c r="BO2895" s="5">
        <v>55</v>
      </c>
      <c r="BQ2895" s="21"/>
      <c r="BR2895" s="21"/>
      <c r="BX2895" s="5">
        <v>10.1</v>
      </c>
      <c r="BY2895" s="22"/>
    </row>
    <row r="2896" spans="1:77" x14ac:dyDescent="0.2">
      <c r="A2896" s="2" t="s">
        <v>259</v>
      </c>
      <c r="B2896" s="3">
        <v>34948</v>
      </c>
      <c r="C2896" s="4">
        <v>29</v>
      </c>
      <c r="F2896" s="20">
        <v>0.01</v>
      </c>
      <c r="G2896" s="5">
        <v>0.01</v>
      </c>
      <c r="H2896" s="5">
        <v>0.8</v>
      </c>
      <c r="J2896" s="20">
        <v>1</v>
      </c>
      <c r="M2896" s="5">
        <v>0.06</v>
      </c>
      <c r="O2896" s="20">
        <v>471</v>
      </c>
      <c r="Q2896" s="20">
        <v>0.2</v>
      </c>
      <c r="S2896" s="5">
        <v>25.6</v>
      </c>
      <c r="T2896" s="5">
        <v>22</v>
      </c>
      <c r="U2896" s="20">
        <v>1</v>
      </c>
      <c r="V2896" s="5">
        <v>2.2999999999999998</v>
      </c>
      <c r="W2896" s="5">
        <v>0.5</v>
      </c>
      <c r="AB2896" s="5">
        <v>10.07</v>
      </c>
      <c r="AD2896" s="21"/>
      <c r="AE2896" s="5">
        <v>4.9000000000000004</v>
      </c>
      <c r="AI2896" s="20">
        <v>1</v>
      </c>
      <c r="AJ2896" s="5">
        <v>51</v>
      </c>
      <c r="AN2896" s="5">
        <v>16.899999999999999</v>
      </c>
      <c r="AO2896" s="5">
        <v>0.02</v>
      </c>
      <c r="AT2896" s="5">
        <v>59.8</v>
      </c>
      <c r="AU2896" s="20">
        <v>1</v>
      </c>
      <c r="AV2896" s="21"/>
      <c r="AW2896" s="5">
        <v>6.5690000000000002E-3</v>
      </c>
      <c r="AX2896" s="5">
        <v>0.22</v>
      </c>
      <c r="AY2896" s="20">
        <v>7.0000000000000007E-2</v>
      </c>
      <c r="BA2896" s="5">
        <v>5.14</v>
      </c>
      <c r="BE2896" s="20">
        <v>0.2</v>
      </c>
      <c r="BF2896" s="21"/>
      <c r="BH2896" s="5">
        <v>4.83</v>
      </c>
      <c r="BO2896" s="5">
        <v>3</v>
      </c>
      <c r="BQ2896" s="22"/>
      <c r="BR2896" s="22"/>
      <c r="BX2896" s="5">
        <v>9.4</v>
      </c>
      <c r="BY2896" s="20">
        <v>4.7</v>
      </c>
    </row>
    <row r="2897" spans="1:77" x14ac:dyDescent="0.2">
      <c r="A2897" s="2" t="s">
        <v>373</v>
      </c>
      <c r="B2897" s="3">
        <v>36843</v>
      </c>
      <c r="C2897" s="4">
        <v>23</v>
      </c>
      <c r="F2897" s="20">
        <v>3.35</v>
      </c>
      <c r="G2897" s="5">
        <v>0.92</v>
      </c>
      <c r="H2897" s="5">
        <v>0.11</v>
      </c>
      <c r="J2897" s="22"/>
      <c r="M2897" s="5">
        <v>1.31</v>
      </c>
      <c r="N2897" s="22"/>
      <c r="Q2897" s="22"/>
      <c r="S2897" s="5">
        <v>16</v>
      </c>
      <c r="T2897" s="5">
        <v>21</v>
      </c>
      <c r="U2897" s="22"/>
      <c r="V2897" s="5">
        <v>11</v>
      </c>
      <c r="W2897" s="5">
        <v>1.53</v>
      </c>
      <c r="AB2897" s="5">
        <v>2.8</v>
      </c>
      <c r="AD2897" s="21"/>
      <c r="AE2897" s="5">
        <v>13</v>
      </c>
      <c r="AI2897" s="22"/>
      <c r="AJ2897" s="5">
        <v>28.9</v>
      </c>
      <c r="AN2897" s="5">
        <v>3.1</v>
      </c>
      <c r="AO2897" s="5">
        <v>0.09</v>
      </c>
      <c r="AT2897" s="5">
        <v>11</v>
      </c>
      <c r="AU2897" s="22"/>
      <c r="AV2897" s="5">
        <v>0.22</v>
      </c>
      <c r="AW2897" s="5">
        <v>6.5690000000000002E-3</v>
      </c>
      <c r="AX2897" s="5">
        <v>0.01</v>
      </c>
      <c r="AY2897" s="21"/>
      <c r="AZ2897" s="20">
        <v>5.0000000000000001E-3</v>
      </c>
      <c r="BA2897" s="5">
        <v>4.96</v>
      </c>
      <c r="BC2897" s="22"/>
      <c r="BE2897" s="20">
        <v>3</v>
      </c>
      <c r="BF2897" s="21"/>
      <c r="BH2897" s="5">
        <v>0.16</v>
      </c>
      <c r="BO2897" s="5">
        <v>82.3</v>
      </c>
      <c r="BQ2897" s="21"/>
      <c r="BR2897" s="21"/>
      <c r="BS2897" s="22"/>
      <c r="BT2897" s="21"/>
      <c r="BV2897" s="22"/>
      <c r="BX2897" s="5">
        <v>11.7</v>
      </c>
      <c r="BY2897" s="22"/>
    </row>
    <row r="2898" spans="1:77" x14ac:dyDescent="0.2">
      <c r="A2898" s="2" t="s">
        <v>259</v>
      </c>
      <c r="B2898" s="3">
        <v>31915</v>
      </c>
      <c r="C2898" s="4">
        <v>22</v>
      </c>
      <c r="F2898" s="5">
        <v>0.19</v>
      </c>
      <c r="G2898" s="22"/>
      <c r="H2898" s="5">
        <v>0.85</v>
      </c>
      <c r="J2898" s="22"/>
      <c r="M2898" s="5">
        <v>0.3</v>
      </c>
      <c r="N2898" s="22"/>
      <c r="Q2898" s="22"/>
      <c r="S2898" s="5">
        <v>101</v>
      </c>
      <c r="T2898" s="5">
        <v>33</v>
      </c>
      <c r="U2898" s="22"/>
      <c r="V2898" s="5">
        <v>8</v>
      </c>
      <c r="W2898" s="5">
        <v>1.55</v>
      </c>
      <c r="AB2898" s="20">
        <v>9.82</v>
      </c>
      <c r="AD2898" s="22"/>
      <c r="AE2898" s="5">
        <v>6</v>
      </c>
      <c r="AI2898" s="22"/>
      <c r="AJ2898" s="5">
        <v>55.2</v>
      </c>
      <c r="AN2898" s="5">
        <v>14.3</v>
      </c>
      <c r="AO2898" s="5">
        <v>0.04</v>
      </c>
      <c r="AT2898" s="5">
        <v>81</v>
      </c>
      <c r="AU2898" s="22"/>
      <c r="AV2898" s="5">
        <v>0.44</v>
      </c>
      <c r="AW2898" s="5">
        <v>6.5690000000000002E-3</v>
      </c>
      <c r="AX2898" s="5">
        <v>0.19</v>
      </c>
      <c r="BA2898" s="5">
        <v>8.14</v>
      </c>
      <c r="BC2898" s="22"/>
      <c r="BE2898" s="5">
        <v>0.3</v>
      </c>
      <c r="BF2898" s="22"/>
      <c r="BH2898" s="5">
        <v>5.0999999999999996</v>
      </c>
      <c r="BI2898" s="22"/>
      <c r="BO2898" s="5">
        <v>5</v>
      </c>
      <c r="BQ2898" s="22"/>
      <c r="BR2898" s="22"/>
      <c r="BT2898" s="22"/>
      <c r="BX2898" s="5">
        <v>10.3</v>
      </c>
      <c r="BY2898" s="20">
        <v>3.6</v>
      </c>
    </row>
    <row r="2899" spans="1:77" x14ac:dyDescent="0.2">
      <c r="A2899" s="2" t="s">
        <v>360</v>
      </c>
      <c r="B2899" s="3">
        <v>33583</v>
      </c>
      <c r="C2899" s="4">
        <v>18</v>
      </c>
      <c r="F2899" s="5">
        <v>0.21</v>
      </c>
      <c r="G2899" s="22"/>
      <c r="H2899" s="5">
        <v>7.0000000000000007E-2</v>
      </c>
      <c r="J2899" s="21"/>
      <c r="M2899" s="5">
        <v>1.4</v>
      </c>
      <c r="N2899" s="21"/>
      <c r="Q2899" s="21"/>
      <c r="S2899" s="5">
        <v>43</v>
      </c>
      <c r="T2899" s="5">
        <v>52</v>
      </c>
      <c r="U2899" s="21"/>
      <c r="V2899" s="5">
        <v>0.1</v>
      </c>
      <c r="W2899" s="5">
        <v>2.9</v>
      </c>
      <c r="AB2899" s="22"/>
      <c r="AD2899" s="21"/>
      <c r="AE2899" s="5">
        <v>5.2</v>
      </c>
      <c r="AI2899" s="21"/>
      <c r="AJ2899" s="21"/>
      <c r="AN2899" s="5">
        <v>13</v>
      </c>
      <c r="AO2899" s="5">
        <v>0.43</v>
      </c>
      <c r="AS2899" s="22"/>
      <c r="AT2899" s="5">
        <v>18</v>
      </c>
      <c r="AU2899" s="21"/>
      <c r="AV2899" s="5">
        <v>0.44</v>
      </c>
      <c r="AW2899" s="5">
        <v>6.5690000000000002E-3</v>
      </c>
      <c r="AX2899" s="5">
        <v>0.04</v>
      </c>
      <c r="BA2899" s="5">
        <v>5.96</v>
      </c>
      <c r="BC2899" s="21"/>
      <c r="BE2899" s="5">
        <v>0.1</v>
      </c>
      <c r="BH2899" s="5">
        <v>0.5</v>
      </c>
      <c r="BO2899" s="5">
        <v>110</v>
      </c>
      <c r="BQ2899" s="21"/>
      <c r="BR2899" s="21"/>
      <c r="BU2899" s="22"/>
      <c r="BW2899" s="22"/>
      <c r="BX2899" s="21"/>
      <c r="BY2899" s="21"/>
    </row>
    <row r="2900" spans="1:77" x14ac:dyDescent="0.2">
      <c r="A2900" s="2" t="s">
        <v>106</v>
      </c>
      <c r="B2900" s="3">
        <v>36866</v>
      </c>
      <c r="C2900" s="4">
        <v>23</v>
      </c>
      <c r="F2900" s="5">
        <v>0.08</v>
      </c>
      <c r="G2900" s="20">
        <v>0.06</v>
      </c>
      <c r="H2900" s="5">
        <v>0.39</v>
      </c>
      <c r="J2900" s="21"/>
      <c r="M2900" s="5">
        <v>0.98</v>
      </c>
      <c r="N2900" s="21"/>
      <c r="Q2900" s="21"/>
      <c r="S2900" s="5">
        <v>91</v>
      </c>
      <c r="T2900" s="5">
        <v>26</v>
      </c>
      <c r="U2900" s="21"/>
      <c r="V2900" s="5">
        <v>2.1</v>
      </c>
      <c r="W2900" s="5">
        <v>1.04</v>
      </c>
      <c r="AB2900" s="5">
        <v>4.6500000000000004</v>
      </c>
      <c r="AD2900" s="21"/>
      <c r="AE2900" s="5">
        <v>4.5</v>
      </c>
      <c r="AI2900" s="21"/>
      <c r="AJ2900" s="5">
        <v>71.8</v>
      </c>
      <c r="AN2900" s="5">
        <v>16</v>
      </c>
      <c r="AO2900" s="5">
        <v>0.52</v>
      </c>
      <c r="AT2900" s="5">
        <v>18</v>
      </c>
      <c r="AU2900" s="21"/>
      <c r="AV2900" s="5">
        <v>0.22</v>
      </c>
      <c r="AW2900" s="5">
        <v>6.5690000000000002E-3</v>
      </c>
      <c r="AX2900" s="5">
        <v>0.01</v>
      </c>
      <c r="AY2900" s="22"/>
      <c r="AZ2900" s="20">
        <v>0.01</v>
      </c>
      <c r="BA2900" s="5">
        <v>7.14</v>
      </c>
      <c r="BC2900" s="21"/>
      <c r="BE2900" s="5">
        <v>0.4</v>
      </c>
      <c r="BF2900" s="22"/>
      <c r="BH2900" s="5">
        <v>6.49</v>
      </c>
      <c r="BI2900" s="21"/>
      <c r="BO2900" s="5">
        <v>33.799999999999997</v>
      </c>
      <c r="BQ2900" s="21"/>
      <c r="BR2900" s="21"/>
      <c r="BX2900" s="5">
        <v>9.3000000000000007</v>
      </c>
      <c r="BY2900" s="21"/>
    </row>
    <row r="2901" spans="1:77" x14ac:dyDescent="0.2">
      <c r="A2901" s="2" t="s">
        <v>129</v>
      </c>
      <c r="B2901" s="3">
        <v>36458</v>
      </c>
      <c r="C2901" s="4">
        <v>24</v>
      </c>
      <c r="F2901" s="5">
        <v>2E-3</v>
      </c>
      <c r="G2901" s="5">
        <v>2E-3</v>
      </c>
      <c r="H2901" s="5">
        <v>3.79</v>
      </c>
      <c r="J2901" s="21"/>
      <c r="M2901" s="5">
        <v>1.65</v>
      </c>
      <c r="N2901" s="21"/>
      <c r="O2901" s="20">
        <v>64</v>
      </c>
      <c r="Q2901" s="21"/>
      <c r="S2901" s="5">
        <v>120</v>
      </c>
      <c r="T2901" s="5">
        <v>167</v>
      </c>
      <c r="U2901" s="21"/>
      <c r="V2901" s="5">
        <v>5.5</v>
      </c>
      <c r="W2901" s="5">
        <v>9.8000000000000007</v>
      </c>
      <c r="AB2901" s="5">
        <v>1.38</v>
      </c>
      <c r="AE2901" s="5">
        <v>3.3</v>
      </c>
      <c r="AI2901" s="21"/>
      <c r="AJ2901" s="5">
        <v>12.96</v>
      </c>
      <c r="AN2901" s="5">
        <v>11</v>
      </c>
      <c r="AO2901" s="5">
        <v>0.72</v>
      </c>
      <c r="AT2901" s="5">
        <v>110</v>
      </c>
      <c r="AU2901" s="21"/>
      <c r="AV2901" s="5">
        <v>0.22</v>
      </c>
      <c r="AW2901" s="5">
        <v>6.5690000000000002E-3</v>
      </c>
      <c r="AX2901" s="5">
        <v>0.01</v>
      </c>
      <c r="AY2901" s="22"/>
      <c r="AZ2901" s="20">
        <v>0.01</v>
      </c>
      <c r="BA2901" s="5">
        <v>6.85</v>
      </c>
      <c r="BC2901" s="21"/>
      <c r="BE2901" s="20">
        <v>0.2</v>
      </c>
      <c r="BH2901" s="5">
        <v>8.5500000000000007</v>
      </c>
      <c r="BI2901" s="22"/>
      <c r="BO2901" s="5">
        <v>9.76</v>
      </c>
      <c r="BX2901" s="5">
        <v>10.199999999999999</v>
      </c>
      <c r="BY2901" s="21"/>
    </row>
    <row r="2902" spans="1:77" x14ac:dyDescent="0.2">
      <c r="A2902" s="2" t="s">
        <v>81</v>
      </c>
      <c r="B2902" s="3">
        <v>32674</v>
      </c>
      <c r="C2902" s="4">
        <v>21</v>
      </c>
      <c r="F2902" s="20">
        <v>0.05</v>
      </c>
      <c r="G2902" s="21"/>
      <c r="H2902" s="5">
        <v>2.39</v>
      </c>
      <c r="J2902" s="21"/>
      <c r="M2902" s="5">
        <v>3.1</v>
      </c>
      <c r="N2902" s="21"/>
      <c r="O2902" s="22"/>
      <c r="Q2902" s="21"/>
      <c r="S2902" s="5">
        <v>120</v>
      </c>
      <c r="T2902" s="5">
        <v>28</v>
      </c>
      <c r="U2902" s="21"/>
      <c r="V2902" s="5">
        <v>4.2</v>
      </c>
      <c r="W2902" s="5">
        <v>38</v>
      </c>
      <c r="AB2902" s="5">
        <v>2.64</v>
      </c>
      <c r="AC2902" s="21"/>
      <c r="AD2902" s="21"/>
      <c r="AE2902" s="5">
        <v>2.2999999999999998</v>
      </c>
      <c r="AI2902" s="21"/>
      <c r="AJ2902" s="5">
        <v>72.5</v>
      </c>
      <c r="AN2902" s="5">
        <v>6.1</v>
      </c>
      <c r="AO2902" s="5">
        <v>0.78</v>
      </c>
      <c r="AT2902" s="5">
        <v>23</v>
      </c>
      <c r="AU2902" s="21"/>
      <c r="AV2902" s="5">
        <v>0.7</v>
      </c>
      <c r="AW2902" s="5">
        <v>6.5690000000000002E-3</v>
      </c>
      <c r="AX2902" s="5">
        <v>0.15</v>
      </c>
      <c r="AZ2902" s="22"/>
      <c r="BA2902" s="5">
        <v>6.8</v>
      </c>
      <c r="BC2902" s="21"/>
      <c r="BE2902" s="20">
        <v>0.3</v>
      </c>
      <c r="BF2902" s="21"/>
      <c r="BH2902" s="5">
        <v>7.6</v>
      </c>
      <c r="BO2902" s="5">
        <v>23</v>
      </c>
      <c r="BQ2902" s="21"/>
      <c r="BR2902" s="21"/>
      <c r="BX2902" s="5">
        <v>9.1</v>
      </c>
      <c r="BY2902" s="21"/>
    </row>
    <row r="2903" spans="1:77" x14ac:dyDescent="0.2">
      <c r="A2903" s="2" t="s">
        <v>268</v>
      </c>
      <c r="B2903" s="3">
        <v>38502</v>
      </c>
      <c r="C2903" s="4">
        <v>32</v>
      </c>
      <c r="F2903" s="20">
        <v>1.02</v>
      </c>
      <c r="G2903" s="5">
        <v>1.03</v>
      </c>
      <c r="H2903" s="5">
        <v>0.01</v>
      </c>
      <c r="J2903" s="5">
        <v>0.3</v>
      </c>
      <c r="M2903" s="5">
        <v>0.92</v>
      </c>
      <c r="N2903" s="5">
        <v>0.5</v>
      </c>
      <c r="O2903" s="20">
        <v>31</v>
      </c>
      <c r="Q2903" s="5">
        <v>1.1000000000000001</v>
      </c>
      <c r="S2903" s="5">
        <v>27.1</v>
      </c>
      <c r="T2903" s="5">
        <v>25</v>
      </c>
      <c r="U2903" s="5">
        <v>1.5</v>
      </c>
      <c r="V2903" s="5">
        <v>22</v>
      </c>
      <c r="W2903" s="5">
        <v>0.16</v>
      </c>
      <c r="AB2903" s="5">
        <v>1.35</v>
      </c>
      <c r="AD2903" s="21"/>
      <c r="AE2903" s="5">
        <v>21.1</v>
      </c>
      <c r="AI2903" s="5">
        <v>3.2</v>
      </c>
      <c r="AJ2903" s="5">
        <v>33.200000000000003</v>
      </c>
      <c r="AN2903" s="5">
        <v>3.28</v>
      </c>
      <c r="AO2903" s="5">
        <v>0.04</v>
      </c>
      <c r="AT2903" s="5">
        <v>11.7</v>
      </c>
      <c r="AU2903" s="5">
        <v>16</v>
      </c>
      <c r="AV2903" s="5">
        <v>54.36</v>
      </c>
      <c r="AW2903" s="5">
        <v>6.5690000000000002E-3</v>
      </c>
      <c r="AX2903" s="5">
        <v>0.01</v>
      </c>
      <c r="AY2903" s="21"/>
      <c r="AZ2903" s="20">
        <v>0.01</v>
      </c>
      <c r="BA2903" s="5">
        <v>5.17</v>
      </c>
      <c r="BC2903" s="5">
        <v>4.1999999999999997E-3</v>
      </c>
      <c r="BE2903" s="20">
        <v>6.9</v>
      </c>
      <c r="BF2903" s="21"/>
      <c r="BH2903" s="5">
        <v>0.27</v>
      </c>
      <c r="BN2903" s="22"/>
      <c r="BO2903" s="5">
        <v>41.8</v>
      </c>
      <c r="BQ2903" s="21"/>
      <c r="BR2903" s="21"/>
      <c r="BX2903" s="5">
        <v>8.9</v>
      </c>
      <c r="BY2903" s="5">
        <v>89</v>
      </c>
    </row>
    <row r="2904" spans="1:77" x14ac:dyDescent="0.2">
      <c r="A2904" s="2" t="s">
        <v>129</v>
      </c>
      <c r="B2904" s="3">
        <v>31845</v>
      </c>
      <c r="C2904" s="4">
        <v>8</v>
      </c>
      <c r="F2904" s="21"/>
      <c r="G2904" s="21"/>
      <c r="H2904" s="5">
        <v>2.95</v>
      </c>
      <c r="J2904" s="22"/>
      <c r="M2904" s="21"/>
      <c r="N2904" s="22"/>
      <c r="Q2904" s="22"/>
      <c r="S2904" s="21"/>
      <c r="T2904" s="21"/>
      <c r="U2904" s="22"/>
      <c r="V2904" s="21"/>
      <c r="W2904" s="21"/>
      <c r="AB2904" s="5">
        <v>1.1499999999999999</v>
      </c>
      <c r="AD2904" s="22"/>
      <c r="AE2904" s="21"/>
      <c r="AI2904" s="22"/>
      <c r="AJ2904" s="5">
        <v>120.6</v>
      </c>
      <c r="AN2904" s="21"/>
      <c r="AO2904" s="21"/>
      <c r="AT2904" s="21"/>
      <c r="AU2904" s="22"/>
      <c r="AV2904" s="5">
        <v>0.44</v>
      </c>
      <c r="AW2904" s="5">
        <v>6.5690000000000002E-3</v>
      </c>
      <c r="AX2904" s="5">
        <v>0.04</v>
      </c>
      <c r="AY2904" s="22"/>
      <c r="AZ2904" s="21"/>
      <c r="BA2904" s="5">
        <v>7.17</v>
      </c>
      <c r="BC2904" s="22"/>
      <c r="BE2904" s="21"/>
      <c r="BF2904" s="22"/>
      <c r="BH2904" s="21"/>
      <c r="BO2904" s="21"/>
      <c r="BQ2904" s="22"/>
      <c r="BR2904" s="22"/>
      <c r="BX2904" s="5">
        <v>9.6</v>
      </c>
      <c r="BY2904" s="22"/>
    </row>
    <row r="2905" spans="1:77" x14ac:dyDescent="0.2">
      <c r="A2905" s="2" t="s">
        <v>103</v>
      </c>
      <c r="B2905" s="3">
        <v>32813</v>
      </c>
      <c r="C2905" s="4">
        <v>22</v>
      </c>
      <c r="F2905" s="20">
        <v>0.01</v>
      </c>
      <c r="G2905" s="21"/>
      <c r="H2905" s="5">
        <v>0.47</v>
      </c>
      <c r="J2905" s="22"/>
      <c r="M2905" s="5">
        <v>0.74</v>
      </c>
      <c r="N2905" s="22"/>
      <c r="Q2905" s="22"/>
      <c r="S2905" s="5">
        <v>109</v>
      </c>
      <c r="T2905" s="5">
        <v>19</v>
      </c>
      <c r="U2905" s="22"/>
      <c r="V2905" s="5">
        <v>4</v>
      </c>
      <c r="W2905" s="5">
        <v>2.1</v>
      </c>
      <c r="AB2905" s="5">
        <v>15.5</v>
      </c>
      <c r="AD2905" s="21"/>
      <c r="AE2905" s="5">
        <v>4.0999999999999996</v>
      </c>
      <c r="AI2905" s="22"/>
      <c r="AJ2905" s="5">
        <v>58.9</v>
      </c>
      <c r="AN2905" s="5">
        <v>11</v>
      </c>
      <c r="AO2905" s="5">
        <v>0.24</v>
      </c>
      <c r="AT2905" s="5">
        <v>15</v>
      </c>
      <c r="AU2905" s="22"/>
      <c r="AV2905" s="5">
        <v>0.44</v>
      </c>
      <c r="AW2905" s="5">
        <v>6.5690000000000002E-3</v>
      </c>
      <c r="AX2905" s="5">
        <v>0.08</v>
      </c>
      <c r="AY2905" s="20">
        <v>0.11</v>
      </c>
      <c r="BA2905" s="5">
        <v>6.86</v>
      </c>
      <c r="BC2905" s="22"/>
      <c r="BE2905" s="20">
        <v>0.8</v>
      </c>
      <c r="BF2905" s="21"/>
      <c r="BH2905" s="5">
        <v>6.11</v>
      </c>
      <c r="BO2905" s="5">
        <v>5</v>
      </c>
      <c r="BQ2905" s="21"/>
      <c r="BR2905" s="21"/>
      <c r="BS2905" s="22"/>
      <c r="BT2905" s="21"/>
      <c r="BV2905" s="22"/>
      <c r="BX2905" s="5">
        <v>10</v>
      </c>
      <c r="BY2905" s="22"/>
    </row>
    <row r="2906" spans="1:77" x14ac:dyDescent="0.2">
      <c r="A2906" s="2" t="s">
        <v>311</v>
      </c>
      <c r="B2906" s="3">
        <v>35766</v>
      </c>
      <c r="C2906" s="4">
        <v>23</v>
      </c>
      <c r="F2906" s="21"/>
      <c r="G2906" s="21"/>
      <c r="H2906" s="5">
        <v>0.52</v>
      </c>
      <c r="J2906" s="22"/>
      <c r="M2906" s="5">
        <v>0.7</v>
      </c>
      <c r="N2906" s="22"/>
      <c r="O2906" s="5">
        <v>30</v>
      </c>
      <c r="Q2906" s="22"/>
      <c r="S2906" s="5">
        <v>98</v>
      </c>
      <c r="T2906" s="5">
        <v>21</v>
      </c>
      <c r="U2906" s="22"/>
      <c r="V2906" s="5">
        <v>3.7</v>
      </c>
      <c r="W2906" s="5">
        <v>5.0999999999999996</v>
      </c>
      <c r="AB2906" s="5">
        <v>2.08</v>
      </c>
      <c r="AD2906" s="22"/>
      <c r="AE2906" s="5">
        <v>6</v>
      </c>
      <c r="AI2906" s="22"/>
      <c r="AJ2906" s="5">
        <v>53.4</v>
      </c>
      <c r="AN2906" s="5">
        <v>6.8</v>
      </c>
      <c r="AO2906" s="5">
        <v>0.42</v>
      </c>
      <c r="AT2906" s="5">
        <v>12</v>
      </c>
      <c r="AU2906" s="22"/>
      <c r="AV2906" s="5">
        <v>0.44</v>
      </c>
      <c r="AW2906" s="5">
        <v>6.5690000000000002E-3</v>
      </c>
      <c r="AX2906" s="5">
        <v>0.27</v>
      </c>
      <c r="AY2906" s="22"/>
      <c r="AZ2906" s="21"/>
      <c r="BA2906" s="5">
        <v>7</v>
      </c>
      <c r="BC2906" s="22"/>
      <c r="BE2906" s="5">
        <v>0.1</v>
      </c>
      <c r="BF2906" s="22"/>
      <c r="BH2906" s="5">
        <v>3.7</v>
      </c>
      <c r="BO2906" s="5">
        <v>110</v>
      </c>
      <c r="BP2906" s="20">
        <v>0.02</v>
      </c>
      <c r="BQ2906" s="22"/>
      <c r="BR2906" s="22"/>
      <c r="BS2906" s="22"/>
      <c r="BT2906" s="22"/>
      <c r="BV2906" s="22"/>
      <c r="BX2906" s="5">
        <v>8.9</v>
      </c>
      <c r="BY2906" s="20">
        <v>10</v>
      </c>
    </row>
    <row r="2907" spans="1:77" x14ac:dyDescent="0.2">
      <c r="A2907" s="2" t="s">
        <v>160</v>
      </c>
      <c r="B2907" s="3">
        <v>37022</v>
      </c>
      <c r="C2907" s="4">
        <v>21</v>
      </c>
      <c r="F2907" s="5">
        <v>5.0000000000000001E-3</v>
      </c>
      <c r="G2907" s="22"/>
      <c r="H2907" s="5">
        <v>0.05</v>
      </c>
      <c r="J2907" s="21"/>
      <c r="M2907" s="5">
        <v>0.25</v>
      </c>
      <c r="N2907" s="21"/>
      <c r="Q2907" s="21"/>
      <c r="S2907" s="5">
        <v>110</v>
      </c>
      <c r="T2907" s="5">
        <v>26</v>
      </c>
      <c r="U2907" s="21"/>
      <c r="V2907" s="5">
        <v>1</v>
      </c>
      <c r="W2907" s="5">
        <v>1.1000000000000001</v>
      </c>
      <c r="AB2907" s="5">
        <v>7.84</v>
      </c>
      <c r="AD2907" s="22"/>
      <c r="AE2907" s="5">
        <v>1.1000000000000001</v>
      </c>
      <c r="AI2907" s="21"/>
      <c r="AJ2907" s="5">
        <v>63.1</v>
      </c>
      <c r="AN2907" s="5">
        <v>7.8</v>
      </c>
      <c r="AO2907" s="5">
        <v>0.17</v>
      </c>
      <c r="AT2907" s="5">
        <v>16</v>
      </c>
      <c r="AU2907" s="21"/>
      <c r="AV2907" s="5">
        <v>0.44</v>
      </c>
      <c r="AW2907" s="5">
        <v>6.5690000000000002E-3</v>
      </c>
      <c r="AX2907" s="5">
        <v>0.06</v>
      </c>
      <c r="AY2907" s="22"/>
      <c r="BA2907" s="5">
        <v>7.48</v>
      </c>
      <c r="BE2907" s="20">
        <v>0.18</v>
      </c>
      <c r="BF2907" s="22"/>
      <c r="BH2907" s="5">
        <v>4.0999999999999996</v>
      </c>
      <c r="BO2907" s="5">
        <v>94</v>
      </c>
      <c r="BQ2907" s="22"/>
      <c r="BR2907" s="22"/>
      <c r="BS2907" s="22"/>
      <c r="BT2907" s="22"/>
      <c r="BV2907" s="22"/>
      <c r="BX2907" s="5">
        <v>10.4</v>
      </c>
      <c r="BY2907" s="21"/>
    </row>
    <row r="2908" spans="1:77" x14ac:dyDescent="0.2">
      <c r="A2908" s="2" t="s">
        <v>174</v>
      </c>
      <c r="B2908" s="3">
        <v>32818</v>
      </c>
      <c r="C2908" s="4">
        <v>21</v>
      </c>
      <c r="F2908" s="5">
        <v>0.04</v>
      </c>
      <c r="G2908" s="22"/>
      <c r="H2908" s="5">
        <v>2.8</v>
      </c>
      <c r="J2908" s="21"/>
      <c r="M2908" s="5">
        <v>1.36</v>
      </c>
      <c r="N2908" s="21"/>
      <c r="Q2908" s="21"/>
      <c r="S2908" s="5">
        <v>158</v>
      </c>
      <c r="T2908" s="5">
        <v>42</v>
      </c>
      <c r="U2908" s="21"/>
      <c r="V2908" s="5">
        <v>20.5</v>
      </c>
      <c r="W2908" s="5">
        <v>2</v>
      </c>
      <c r="AB2908" s="5">
        <v>3.39</v>
      </c>
      <c r="AD2908" s="22"/>
      <c r="AE2908" s="5">
        <v>4.5999999999999996</v>
      </c>
      <c r="AI2908" s="21"/>
      <c r="AJ2908" s="5">
        <v>71.8</v>
      </c>
      <c r="AN2908" s="5">
        <v>6.8</v>
      </c>
      <c r="AO2908" s="5">
        <v>0.41</v>
      </c>
      <c r="AT2908" s="5">
        <v>16</v>
      </c>
      <c r="AU2908" s="21"/>
      <c r="AV2908" s="5">
        <v>0.44</v>
      </c>
      <c r="AW2908" s="5">
        <v>6.5690000000000002E-3</v>
      </c>
      <c r="AX2908" s="5">
        <v>0.26</v>
      </c>
      <c r="AY2908" s="5">
        <v>0.16</v>
      </c>
      <c r="AZ2908" s="22"/>
      <c r="BA2908" s="5">
        <v>6.52</v>
      </c>
      <c r="BC2908" s="21"/>
      <c r="BE2908" s="5">
        <v>1.1000000000000001</v>
      </c>
      <c r="BF2908" s="22"/>
      <c r="BH2908" s="5">
        <v>5.67</v>
      </c>
      <c r="BI2908" s="22"/>
      <c r="BO2908" s="21"/>
      <c r="BQ2908" s="22"/>
      <c r="BR2908" s="22"/>
      <c r="BX2908" s="5">
        <v>9.1</v>
      </c>
      <c r="BY2908" s="21"/>
    </row>
    <row r="2909" spans="1:77" x14ac:dyDescent="0.2">
      <c r="A2909" s="2" t="s">
        <v>102</v>
      </c>
      <c r="B2909" s="3">
        <v>31917</v>
      </c>
      <c r="C2909" s="4">
        <v>22</v>
      </c>
      <c r="F2909" s="5">
        <v>0.02</v>
      </c>
      <c r="G2909" s="21"/>
      <c r="H2909" s="5">
        <v>0.52</v>
      </c>
      <c r="J2909" s="22"/>
      <c r="M2909" s="5">
        <v>0.88</v>
      </c>
      <c r="N2909" s="22"/>
      <c r="O2909" s="21"/>
      <c r="Q2909" s="22"/>
      <c r="S2909" s="5">
        <v>96</v>
      </c>
      <c r="T2909" s="5">
        <v>21</v>
      </c>
      <c r="U2909" s="22"/>
      <c r="V2909" s="5">
        <v>5</v>
      </c>
      <c r="W2909" s="5">
        <v>0.97</v>
      </c>
      <c r="AB2909" s="5">
        <v>3.39</v>
      </c>
      <c r="AD2909" s="22"/>
      <c r="AE2909" s="5">
        <v>3.7</v>
      </c>
      <c r="AI2909" s="22"/>
      <c r="AJ2909" s="5">
        <v>58.3</v>
      </c>
      <c r="AN2909" s="5">
        <v>7.6</v>
      </c>
      <c r="AO2909" s="5">
        <v>0.13</v>
      </c>
      <c r="AT2909" s="5">
        <v>22</v>
      </c>
      <c r="AU2909" s="22"/>
      <c r="AV2909" s="5">
        <v>0.44</v>
      </c>
      <c r="AW2909" s="5">
        <v>6.5690000000000002E-3</v>
      </c>
      <c r="AX2909" s="5">
        <v>0.01</v>
      </c>
      <c r="AY2909" s="22"/>
      <c r="AZ2909" s="21"/>
      <c r="BA2909" s="5">
        <v>7.18</v>
      </c>
      <c r="BC2909" s="22"/>
      <c r="BE2909" s="5">
        <v>0.1</v>
      </c>
      <c r="BF2909" s="22"/>
      <c r="BH2909" s="5">
        <v>5.6</v>
      </c>
      <c r="BI2909" s="22"/>
      <c r="BO2909" s="5">
        <v>5.98</v>
      </c>
      <c r="BQ2909" s="22"/>
      <c r="BR2909" s="22"/>
      <c r="BX2909" s="5">
        <v>10.1</v>
      </c>
      <c r="BY2909" s="20">
        <v>48</v>
      </c>
    </row>
    <row r="2910" spans="1:77" x14ac:dyDescent="0.2">
      <c r="A2910" s="2" t="s">
        <v>102</v>
      </c>
      <c r="B2910" s="3">
        <v>31726</v>
      </c>
      <c r="C2910" s="4">
        <v>29</v>
      </c>
      <c r="F2910" s="5">
        <v>0.02</v>
      </c>
      <c r="G2910" s="21"/>
      <c r="H2910" s="5">
        <v>0.47</v>
      </c>
      <c r="J2910" s="20">
        <v>0.7</v>
      </c>
      <c r="M2910" s="5">
        <v>0.5</v>
      </c>
      <c r="N2910" s="20">
        <v>0.2</v>
      </c>
      <c r="O2910" s="21"/>
      <c r="Q2910" s="20">
        <v>0.03</v>
      </c>
      <c r="S2910" s="5">
        <v>94.5</v>
      </c>
      <c r="T2910" s="5">
        <v>23</v>
      </c>
      <c r="U2910" s="20">
        <v>0.1</v>
      </c>
      <c r="V2910" s="5">
        <v>6</v>
      </c>
      <c r="W2910" s="5">
        <v>1.03</v>
      </c>
      <c r="AB2910" s="5">
        <v>3.54</v>
      </c>
      <c r="AD2910" s="22"/>
      <c r="AE2910" s="5">
        <v>3</v>
      </c>
      <c r="AI2910" s="20">
        <v>1</v>
      </c>
      <c r="AJ2910" s="5">
        <v>58.6</v>
      </c>
      <c r="AN2910" s="5">
        <v>8.5</v>
      </c>
      <c r="AO2910" s="5">
        <v>0.17</v>
      </c>
      <c r="AS2910" s="22"/>
      <c r="AT2910" s="5">
        <v>19.2</v>
      </c>
      <c r="AU2910" s="20">
        <v>4.3</v>
      </c>
      <c r="AV2910" s="5">
        <v>0.05</v>
      </c>
      <c r="AW2910" s="5">
        <v>6.5690000000000002E-3</v>
      </c>
      <c r="AX2910" s="5">
        <v>0.05</v>
      </c>
      <c r="AZ2910" s="21"/>
      <c r="BA2910" s="5">
        <v>7.31</v>
      </c>
      <c r="BC2910" s="20">
        <v>5.0000000000000001E-3</v>
      </c>
      <c r="BE2910" s="5">
        <v>0.4</v>
      </c>
      <c r="BF2910" s="22"/>
      <c r="BH2910" s="5">
        <v>5.5</v>
      </c>
      <c r="BN2910" s="22"/>
      <c r="BO2910" s="5">
        <v>11.9</v>
      </c>
      <c r="BQ2910" s="22"/>
      <c r="BR2910" s="22"/>
      <c r="BS2910" s="22"/>
      <c r="BT2910" s="22"/>
      <c r="BV2910" s="22"/>
      <c r="BW2910" s="22"/>
      <c r="BX2910" s="5">
        <v>9.8000000000000007</v>
      </c>
      <c r="BY2910" s="20">
        <v>50</v>
      </c>
    </row>
    <row r="2911" spans="1:77" x14ac:dyDescent="0.2">
      <c r="A2911" s="2" t="s">
        <v>174</v>
      </c>
      <c r="B2911" s="3">
        <v>31917</v>
      </c>
      <c r="C2911" s="4">
        <v>22</v>
      </c>
      <c r="F2911" s="5">
        <v>0.03</v>
      </c>
      <c r="G2911" s="22"/>
      <c r="H2911" s="5">
        <v>2.42</v>
      </c>
      <c r="J2911" s="21"/>
      <c r="M2911" s="5">
        <v>1.18</v>
      </c>
      <c r="N2911" s="21"/>
      <c r="O2911" s="21"/>
      <c r="Q2911" s="21"/>
      <c r="S2911" s="5">
        <v>133</v>
      </c>
      <c r="T2911" s="5">
        <v>41</v>
      </c>
      <c r="U2911" s="21"/>
      <c r="V2911" s="5">
        <v>17</v>
      </c>
      <c r="W2911" s="5">
        <v>2.19</v>
      </c>
      <c r="AB2911" s="5">
        <v>2.88</v>
      </c>
      <c r="AD2911" s="22"/>
      <c r="AE2911" s="20">
        <v>5.2</v>
      </c>
      <c r="AI2911" s="21"/>
      <c r="AJ2911" s="5">
        <v>75.7</v>
      </c>
      <c r="AN2911" s="5">
        <v>6.3</v>
      </c>
      <c r="AO2911" s="5">
        <v>0.39</v>
      </c>
      <c r="AT2911" s="5">
        <v>17</v>
      </c>
      <c r="AU2911" s="21"/>
      <c r="AV2911" s="5">
        <v>0.44</v>
      </c>
      <c r="AW2911" s="5">
        <v>6.5690000000000002E-3</v>
      </c>
      <c r="AX2911" s="5">
        <v>0.37</v>
      </c>
      <c r="AY2911" s="22"/>
      <c r="AZ2911" s="21"/>
      <c r="BA2911" s="5">
        <v>7.02</v>
      </c>
      <c r="BC2911" s="21"/>
      <c r="BE2911" s="5">
        <v>0.6</v>
      </c>
      <c r="BF2911" s="22"/>
      <c r="BH2911" s="5">
        <v>5.2</v>
      </c>
      <c r="BI2911" s="22"/>
      <c r="BO2911" s="5">
        <v>51.4</v>
      </c>
      <c r="BQ2911" s="22"/>
      <c r="BR2911" s="22"/>
      <c r="BX2911" s="5">
        <v>8.8000000000000007</v>
      </c>
      <c r="BY2911" s="5">
        <v>0.85</v>
      </c>
    </row>
    <row r="2912" spans="1:77" x14ac:dyDescent="0.2">
      <c r="A2912" s="2" t="s">
        <v>174</v>
      </c>
      <c r="B2912" s="3">
        <v>31726</v>
      </c>
      <c r="C2912" s="4">
        <v>29</v>
      </c>
      <c r="F2912" s="5">
        <v>0.04</v>
      </c>
      <c r="G2912" s="21"/>
      <c r="H2912" s="5">
        <v>0.52</v>
      </c>
      <c r="J2912" s="20">
        <v>1.6</v>
      </c>
      <c r="M2912" s="5">
        <v>0.9</v>
      </c>
      <c r="N2912" s="20">
        <v>0.2</v>
      </c>
      <c r="O2912" s="22"/>
      <c r="Q2912" s="20">
        <v>0.01</v>
      </c>
      <c r="S2912" s="5">
        <v>123</v>
      </c>
      <c r="T2912" s="5">
        <v>43</v>
      </c>
      <c r="U2912" s="20">
        <v>0.2</v>
      </c>
      <c r="V2912" s="5">
        <v>4</v>
      </c>
      <c r="W2912" s="5">
        <v>2.8</v>
      </c>
      <c r="Y2912" s="22"/>
      <c r="AB2912" s="5">
        <v>3.07</v>
      </c>
      <c r="AD2912" s="22"/>
      <c r="AE2912" s="5">
        <v>4.3</v>
      </c>
      <c r="AI2912" s="20">
        <v>0.5</v>
      </c>
      <c r="AJ2912" s="5">
        <v>70.599999999999994</v>
      </c>
      <c r="AN2912" s="5">
        <v>5.5</v>
      </c>
      <c r="AO2912" s="5">
        <v>0.51</v>
      </c>
      <c r="AT2912" s="5">
        <v>16.399999999999999</v>
      </c>
      <c r="AU2912" s="20">
        <v>2.9</v>
      </c>
      <c r="AV2912" s="5">
        <v>0.04</v>
      </c>
      <c r="AW2912" s="5">
        <v>6.5690000000000002E-3</v>
      </c>
      <c r="AX2912" s="5">
        <v>0.01</v>
      </c>
      <c r="AY2912" s="21"/>
      <c r="AZ2912" s="22"/>
      <c r="BA2912" s="5">
        <v>7.28</v>
      </c>
      <c r="BC2912" s="20">
        <v>5.0000000000000001E-3</v>
      </c>
      <c r="BE2912" s="5">
        <v>0.1</v>
      </c>
      <c r="BH2912" s="5">
        <v>5.4</v>
      </c>
      <c r="BN2912" s="22"/>
      <c r="BO2912" s="5">
        <v>31.3</v>
      </c>
      <c r="BQ2912" s="22"/>
      <c r="BR2912" s="22"/>
      <c r="BX2912" s="5">
        <v>8.8000000000000007</v>
      </c>
      <c r="BY2912" s="20">
        <v>2.2999999999999998</v>
      </c>
    </row>
    <row r="2913" spans="1:77" x14ac:dyDescent="0.2">
      <c r="A2913" s="2" t="s">
        <v>174</v>
      </c>
      <c r="B2913" s="3">
        <v>31369</v>
      </c>
      <c r="C2913" s="4">
        <v>5</v>
      </c>
      <c r="F2913" s="21"/>
      <c r="G2913" s="21"/>
      <c r="H2913" s="5">
        <v>4.1100000000000003</v>
      </c>
      <c r="J2913" s="22"/>
      <c r="M2913" s="21"/>
      <c r="N2913" s="22"/>
      <c r="Q2913" s="22"/>
      <c r="S2913" s="21"/>
      <c r="T2913" s="21"/>
      <c r="U2913" s="22"/>
      <c r="V2913" s="21"/>
      <c r="W2913" s="21"/>
      <c r="AB2913" s="21"/>
      <c r="AD2913" s="22"/>
      <c r="AE2913" s="21"/>
      <c r="AI2913" s="22"/>
      <c r="AJ2913" s="21"/>
      <c r="AN2913" s="21"/>
      <c r="AO2913" s="21"/>
      <c r="AT2913" s="21"/>
      <c r="AU2913" s="22"/>
      <c r="AV2913" s="5">
        <v>0.42</v>
      </c>
      <c r="AW2913" s="5">
        <v>6.5690000000000002E-3</v>
      </c>
      <c r="AX2913" s="5">
        <v>0.28000000000000003</v>
      </c>
      <c r="AY2913" s="21"/>
      <c r="BA2913" s="21"/>
      <c r="BC2913" s="22"/>
      <c r="BE2913" s="21"/>
      <c r="BH2913" s="21"/>
      <c r="BI2913" s="22"/>
      <c r="BO2913" s="21"/>
      <c r="BQ2913" s="22"/>
      <c r="BR2913" s="22"/>
      <c r="BX2913" s="5">
        <v>8.8000000000000007</v>
      </c>
      <c r="BY2913" s="22"/>
    </row>
    <row r="2914" spans="1:77" x14ac:dyDescent="0.2">
      <c r="A2914" s="2" t="s">
        <v>102</v>
      </c>
      <c r="B2914" s="3">
        <v>32818</v>
      </c>
      <c r="C2914" s="4">
        <v>29</v>
      </c>
      <c r="E2914" s="22"/>
      <c r="F2914" s="5">
        <v>0.03</v>
      </c>
      <c r="G2914" s="21"/>
      <c r="H2914" s="5">
        <v>0.63</v>
      </c>
      <c r="J2914" s="20">
        <v>0.2</v>
      </c>
      <c r="K2914" s="22"/>
      <c r="M2914" s="5">
        <v>0.96</v>
      </c>
      <c r="N2914" s="20">
        <v>0.2</v>
      </c>
      <c r="O2914" s="22"/>
      <c r="Q2914" s="20">
        <v>0.01</v>
      </c>
      <c r="S2914" s="5">
        <v>106</v>
      </c>
      <c r="T2914" s="5">
        <v>20</v>
      </c>
      <c r="U2914" s="20">
        <v>0.2</v>
      </c>
      <c r="V2914" s="5">
        <v>5</v>
      </c>
      <c r="W2914" s="5">
        <v>2.4</v>
      </c>
      <c r="AA2914" s="22"/>
      <c r="AB2914" s="5">
        <v>3.98</v>
      </c>
      <c r="AE2914" s="5">
        <v>3</v>
      </c>
      <c r="AG2914" s="22"/>
      <c r="AI2914" s="20">
        <v>0.4</v>
      </c>
      <c r="AJ2914" s="5">
        <v>55.1</v>
      </c>
      <c r="AK2914" s="22"/>
      <c r="AM2914" s="22"/>
      <c r="AN2914" s="5">
        <v>8.1</v>
      </c>
      <c r="AO2914" s="5">
        <v>0.15</v>
      </c>
      <c r="AT2914" s="5">
        <v>21</v>
      </c>
      <c r="AU2914" s="20">
        <v>0.2</v>
      </c>
      <c r="AV2914" s="5">
        <v>0.44</v>
      </c>
      <c r="AW2914" s="5">
        <v>6.5690000000000002E-3</v>
      </c>
      <c r="AX2914" s="5">
        <v>0.05</v>
      </c>
      <c r="AY2914" s="5">
        <v>0.21</v>
      </c>
      <c r="AZ2914" s="22"/>
      <c r="BA2914" s="5">
        <v>6.52</v>
      </c>
      <c r="BC2914" s="20">
        <v>1E-3</v>
      </c>
      <c r="BD2914" s="22"/>
      <c r="BE2914" s="21"/>
      <c r="BH2914" s="5">
        <v>5.42</v>
      </c>
      <c r="BO2914" s="5">
        <v>5</v>
      </c>
      <c r="BQ2914" s="22"/>
      <c r="BR2914" s="22"/>
      <c r="BU2914" s="22"/>
      <c r="BX2914" s="5">
        <v>9.9</v>
      </c>
      <c r="BY2914" s="20">
        <v>7.8</v>
      </c>
    </row>
    <row r="2915" spans="1:77" x14ac:dyDescent="0.2">
      <c r="A2915" s="2" t="s">
        <v>156</v>
      </c>
      <c r="B2915" s="3">
        <v>31915</v>
      </c>
      <c r="C2915" s="4">
        <v>21</v>
      </c>
      <c r="F2915" s="5">
        <v>0.02</v>
      </c>
      <c r="G2915" s="22"/>
      <c r="H2915" s="5">
        <v>0.32</v>
      </c>
      <c r="J2915" s="21"/>
      <c r="M2915" s="5">
        <v>0.6</v>
      </c>
      <c r="N2915" s="21"/>
      <c r="Q2915" s="21"/>
      <c r="S2915" s="20">
        <v>99</v>
      </c>
      <c r="T2915" s="5">
        <v>53</v>
      </c>
      <c r="U2915" s="21"/>
      <c r="V2915" s="5">
        <v>5</v>
      </c>
      <c r="W2915" s="5">
        <v>4.9800000000000004</v>
      </c>
      <c r="AB2915" s="5">
        <v>3.33</v>
      </c>
      <c r="AE2915" s="5">
        <v>0.95</v>
      </c>
      <c r="AI2915" s="21"/>
      <c r="AJ2915" s="5">
        <v>57.9</v>
      </c>
      <c r="AN2915" s="5">
        <v>3.5</v>
      </c>
      <c r="AO2915" s="5">
        <v>0.31</v>
      </c>
      <c r="AT2915" s="5">
        <v>20</v>
      </c>
      <c r="AU2915" s="21"/>
      <c r="AV2915" s="5">
        <v>0.44</v>
      </c>
      <c r="AW2915" s="5">
        <v>6.5680000000000001E-3</v>
      </c>
      <c r="AX2915" s="5">
        <v>7.0000000000000007E-2</v>
      </c>
      <c r="BA2915" s="5">
        <v>7.1</v>
      </c>
      <c r="BC2915" s="21"/>
      <c r="BE2915" s="5">
        <v>0.1</v>
      </c>
      <c r="BH2915" s="5">
        <v>3.94</v>
      </c>
      <c r="BI2915" s="22"/>
      <c r="BO2915" s="5">
        <v>31.7</v>
      </c>
      <c r="BU2915" s="22"/>
      <c r="BX2915" s="5">
        <v>8.1999999999999993</v>
      </c>
      <c r="BY2915" s="21"/>
    </row>
    <row r="2916" spans="1:77" x14ac:dyDescent="0.2">
      <c r="A2916" s="2" t="s">
        <v>138</v>
      </c>
      <c r="B2916" s="3">
        <v>34297</v>
      </c>
      <c r="C2916" s="4">
        <v>30</v>
      </c>
      <c r="F2916" s="5">
        <v>0.01</v>
      </c>
      <c r="G2916" s="5">
        <v>0.01</v>
      </c>
      <c r="H2916" s="5">
        <v>0.43</v>
      </c>
      <c r="J2916" s="20">
        <v>3.5</v>
      </c>
      <c r="M2916" s="5">
        <v>0.45</v>
      </c>
      <c r="N2916" s="20">
        <v>2.2000000000000002</v>
      </c>
      <c r="O2916" s="20">
        <v>100</v>
      </c>
      <c r="Q2916" s="20">
        <v>0.2</v>
      </c>
      <c r="S2916" s="5">
        <v>87</v>
      </c>
      <c r="T2916" s="5">
        <v>10</v>
      </c>
      <c r="U2916" s="20">
        <v>1</v>
      </c>
      <c r="V2916" s="5">
        <v>3.4</v>
      </c>
      <c r="W2916" s="5">
        <v>3.8</v>
      </c>
      <c r="AB2916" s="5">
        <v>29.69</v>
      </c>
      <c r="AD2916" s="22"/>
      <c r="AE2916" s="5">
        <v>2.2000000000000002</v>
      </c>
      <c r="AI2916" s="20">
        <v>1</v>
      </c>
      <c r="AJ2916" s="5">
        <v>51.6</v>
      </c>
      <c r="AN2916" s="5">
        <v>11</v>
      </c>
      <c r="AO2916" s="5">
        <v>0.24</v>
      </c>
      <c r="AT2916" s="5">
        <v>8.6</v>
      </c>
      <c r="AU2916" s="20">
        <v>1.8</v>
      </c>
      <c r="AV2916" s="5">
        <v>0.22</v>
      </c>
      <c r="AW2916" s="5">
        <v>6.5680000000000001E-3</v>
      </c>
      <c r="AX2916" s="5">
        <v>0.02</v>
      </c>
      <c r="AZ2916" s="5">
        <v>0.01</v>
      </c>
      <c r="BA2916" s="5">
        <v>6.72</v>
      </c>
      <c r="BC2916" s="20">
        <v>5.0000000000000001E-3</v>
      </c>
      <c r="BE2916" s="21"/>
      <c r="BF2916" s="22"/>
      <c r="BH2916" s="5">
        <v>5.21</v>
      </c>
      <c r="BN2916" s="22"/>
      <c r="BO2916" s="5">
        <v>15.2</v>
      </c>
      <c r="BX2916" s="5">
        <v>9.3000000000000007</v>
      </c>
    </row>
    <row r="2917" spans="1:77" x14ac:dyDescent="0.2">
      <c r="A2917" s="2" t="s">
        <v>334</v>
      </c>
      <c r="B2917" s="3">
        <v>36095</v>
      </c>
      <c r="C2917" s="4">
        <v>23</v>
      </c>
      <c r="E2917" s="22"/>
      <c r="F2917" s="5">
        <v>0.86</v>
      </c>
      <c r="G2917" s="20">
        <v>0.77</v>
      </c>
      <c r="H2917" s="5">
        <v>0.17</v>
      </c>
      <c r="K2917" s="22"/>
      <c r="M2917" s="21"/>
      <c r="Q2917" s="22"/>
      <c r="S2917" s="5">
        <v>28</v>
      </c>
      <c r="T2917" s="5">
        <v>39</v>
      </c>
      <c r="V2917" s="5">
        <v>4.9000000000000004</v>
      </c>
      <c r="W2917" s="5">
        <v>1.05</v>
      </c>
      <c r="AA2917" s="22"/>
      <c r="AB2917" s="5">
        <v>2.1</v>
      </c>
      <c r="AE2917" s="5">
        <v>26</v>
      </c>
      <c r="AG2917" s="22"/>
      <c r="AJ2917" s="5">
        <v>50.4</v>
      </c>
      <c r="AK2917" s="22"/>
      <c r="AM2917" s="22"/>
      <c r="AN2917" s="5">
        <v>7.6</v>
      </c>
      <c r="AO2917" s="5">
        <v>0.08</v>
      </c>
      <c r="AT2917" s="5">
        <v>15</v>
      </c>
      <c r="AU2917" s="22"/>
      <c r="AV2917" s="5">
        <v>104.93</v>
      </c>
      <c r="AW2917" s="5">
        <v>6.5680000000000001E-3</v>
      </c>
      <c r="AX2917" s="5">
        <v>0.01</v>
      </c>
      <c r="AY2917" s="22"/>
      <c r="AZ2917" s="20">
        <v>5.1999999999999998E-3</v>
      </c>
      <c r="BA2917" s="5">
        <v>5.2</v>
      </c>
      <c r="BD2917" s="22"/>
      <c r="BE2917" s="5">
        <v>0.9</v>
      </c>
      <c r="BH2917" s="5">
        <v>0.17</v>
      </c>
      <c r="BI2917" s="20">
        <v>1.57</v>
      </c>
      <c r="BO2917" s="5">
        <v>69.2</v>
      </c>
      <c r="BQ2917" s="22"/>
      <c r="BR2917" s="22"/>
      <c r="BU2917" s="22"/>
      <c r="BX2917" s="5">
        <v>11.3</v>
      </c>
      <c r="BY2917" s="21"/>
    </row>
    <row r="2918" spans="1:77" x14ac:dyDescent="0.2">
      <c r="A2918" s="2" t="s">
        <v>334</v>
      </c>
      <c r="B2918" s="3">
        <v>35177</v>
      </c>
      <c r="C2918" s="4">
        <v>23</v>
      </c>
      <c r="F2918" s="5">
        <v>1.19</v>
      </c>
      <c r="G2918" s="5">
        <v>0.92</v>
      </c>
      <c r="H2918" s="5">
        <v>0.05</v>
      </c>
      <c r="M2918" s="21"/>
      <c r="S2918" s="5">
        <v>28</v>
      </c>
      <c r="T2918" s="5">
        <v>32</v>
      </c>
      <c r="V2918" s="5">
        <v>6.9</v>
      </c>
      <c r="W2918" s="5">
        <v>0.6</v>
      </c>
      <c r="AB2918" s="5">
        <v>2.9</v>
      </c>
      <c r="AE2918" s="5">
        <v>19</v>
      </c>
      <c r="AJ2918" s="5">
        <v>39</v>
      </c>
      <c r="AN2918" s="5">
        <v>5.3</v>
      </c>
      <c r="AO2918" s="5">
        <v>0.05</v>
      </c>
      <c r="AT2918" s="5">
        <v>17</v>
      </c>
      <c r="AV2918" s="5">
        <v>77.62</v>
      </c>
      <c r="AW2918" s="5">
        <v>6.5680000000000001E-3</v>
      </c>
      <c r="AX2918" s="5">
        <v>0.01</v>
      </c>
      <c r="AY2918" s="20">
        <v>5.7000000000000002E-3</v>
      </c>
      <c r="AZ2918" s="21"/>
      <c r="BA2918" s="5">
        <v>5</v>
      </c>
      <c r="BE2918" s="5">
        <v>2.4</v>
      </c>
      <c r="BH2918" s="5">
        <v>0.11</v>
      </c>
      <c r="BI2918" s="20">
        <v>0.85</v>
      </c>
      <c r="BO2918" s="5">
        <v>49.8</v>
      </c>
      <c r="BX2918" s="5">
        <v>7.1</v>
      </c>
      <c r="BY2918" s="22"/>
    </row>
    <row r="2919" spans="1:77" x14ac:dyDescent="0.2">
      <c r="A2919" s="2" t="s">
        <v>382</v>
      </c>
      <c r="B2919" s="3">
        <v>35745</v>
      </c>
      <c r="C2919" s="4">
        <v>21</v>
      </c>
      <c r="F2919" s="20">
        <v>2.2000000000000002</v>
      </c>
      <c r="G2919" s="21"/>
      <c r="H2919" s="5">
        <v>0.37</v>
      </c>
      <c r="J2919" s="21"/>
      <c r="M2919" s="5">
        <v>4.5999999999999996</v>
      </c>
      <c r="N2919" s="21"/>
      <c r="Q2919" s="21"/>
      <c r="S2919" s="5">
        <v>39</v>
      </c>
      <c r="T2919" s="5">
        <v>54</v>
      </c>
      <c r="U2919" s="21"/>
      <c r="V2919" s="5">
        <v>2.2999999999999998</v>
      </c>
      <c r="W2919" s="5">
        <v>0.01</v>
      </c>
      <c r="AB2919" s="5">
        <v>11.68</v>
      </c>
      <c r="AD2919" s="21"/>
      <c r="AE2919" s="5">
        <v>10</v>
      </c>
      <c r="AI2919" s="21"/>
      <c r="AJ2919" s="5">
        <v>81.8</v>
      </c>
      <c r="AN2919" s="5">
        <v>23</v>
      </c>
      <c r="AO2919" s="5">
        <v>8</v>
      </c>
      <c r="AT2919" s="5">
        <v>39</v>
      </c>
      <c r="AU2919" s="21"/>
      <c r="AV2919" s="5">
        <v>270.02999999999997</v>
      </c>
      <c r="AW2919" s="5">
        <v>6.5680000000000001E-3</v>
      </c>
      <c r="AX2919" s="5">
        <v>0.05</v>
      </c>
      <c r="AY2919" s="21"/>
      <c r="BA2919" s="5">
        <v>3.86</v>
      </c>
      <c r="BC2919" s="21"/>
      <c r="BE2919" s="20">
        <v>1</v>
      </c>
      <c r="BF2919" s="22"/>
      <c r="BH2919" s="5">
        <v>0</v>
      </c>
      <c r="BI2919" s="22"/>
      <c r="BO2919" s="5">
        <v>19</v>
      </c>
      <c r="BQ2919" s="21"/>
      <c r="BR2919" s="21"/>
      <c r="BX2919" s="5">
        <v>9.6999999999999993</v>
      </c>
      <c r="BY2919" s="21"/>
    </row>
    <row r="2920" spans="1:77" x14ac:dyDescent="0.2">
      <c r="A2920" s="2" t="s">
        <v>265</v>
      </c>
      <c r="B2920" s="3">
        <v>31733</v>
      </c>
      <c r="C2920" s="4">
        <v>28</v>
      </c>
      <c r="F2920" s="20">
        <v>0.06</v>
      </c>
      <c r="G2920" s="21"/>
      <c r="H2920" s="5">
        <v>0.06</v>
      </c>
      <c r="J2920" s="5">
        <v>0.1</v>
      </c>
      <c r="M2920" s="5">
        <v>0.1</v>
      </c>
      <c r="N2920" s="5">
        <v>0.2</v>
      </c>
      <c r="O2920" s="22"/>
      <c r="Q2920" s="5">
        <v>0.6</v>
      </c>
      <c r="S2920" s="5">
        <v>34</v>
      </c>
      <c r="T2920" s="5">
        <v>76</v>
      </c>
      <c r="U2920" s="5">
        <v>0.4</v>
      </c>
      <c r="V2920" s="5">
        <v>1.2</v>
      </c>
      <c r="W2920" s="5">
        <v>0.01</v>
      </c>
      <c r="Y2920" s="22"/>
      <c r="AB2920" s="5">
        <v>3.46</v>
      </c>
      <c r="AD2920" s="21"/>
      <c r="AE2920" s="5">
        <v>5.0999999999999996</v>
      </c>
      <c r="AI2920" s="5">
        <v>2.2999999999999998</v>
      </c>
      <c r="AJ2920" s="5">
        <v>53.3</v>
      </c>
      <c r="AN2920" s="5">
        <v>16.5</v>
      </c>
      <c r="AO2920" s="5">
        <v>0.12</v>
      </c>
      <c r="AS2920" s="21"/>
      <c r="AT2920" s="5">
        <v>36.299999999999997</v>
      </c>
      <c r="AU2920" s="5">
        <v>11.2</v>
      </c>
      <c r="AV2920" s="5">
        <v>62.66</v>
      </c>
      <c r="AW2920" s="5">
        <v>6.5680000000000001E-3</v>
      </c>
      <c r="AX2920" s="5">
        <v>0.01</v>
      </c>
      <c r="AY2920" s="22"/>
      <c r="AZ2920" s="22"/>
      <c r="BA2920" s="21"/>
      <c r="BC2920" s="5">
        <v>5.0000000000000001E-3</v>
      </c>
      <c r="BE2920" s="20">
        <v>7</v>
      </c>
      <c r="BF2920" s="21"/>
      <c r="BH2920" s="5">
        <v>0.5</v>
      </c>
      <c r="BN2920" s="22"/>
      <c r="BO2920" s="5">
        <v>31.1</v>
      </c>
      <c r="BQ2920" s="21"/>
      <c r="BR2920" s="21"/>
      <c r="BS2920" s="21"/>
      <c r="BT2920" s="21"/>
      <c r="BV2920" s="21"/>
      <c r="BW2920" s="21"/>
      <c r="BX2920" s="5">
        <v>9.1</v>
      </c>
      <c r="BY2920" s="5">
        <v>49</v>
      </c>
    </row>
    <row r="2921" spans="1:77" x14ac:dyDescent="0.2">
      <c r="A2921" s="2" t="s">
        <v>108</v>
      </c>
      <c r="B2921" s="3">
        <v>31877</v>
      </c>
      <c r="C2921" s="4">
        <v>19</v>
      </c>
      <c r="F2921" s="21"/>
      <c r="G2921" s="21"/>
      <c r="H2921" s="5">
        <v>0.47</v>
      </c>
      <c r="M2921" s="5">
        <v>0.18</v>
      </c>
      <c r="S2921" s="5">
        <v>58</v>
      </c>
      <c r="T2921" s="5">
        <v>19.899999999999999</v>
      </c>
      <c r="V2921" s="5">
        <v>2</v>
      </c>
      <c r="W2921" s="5">
        <v>0.82</v>
      </c>
      <c r="AB2921" s="5">
        <v>12.9</v>
      </c>
      <c r="AD2921" s="22"/>
      <c r="AE2921" s="5">
        <v>2.5</v>
      </c>
      <c r="AJ2921" s="5">
        <v>38.5</v>
      </c>
      <c r="AN2921" s="5">
        <v>6</v>
      </c>
      <c r="AO2921" s="5">
        <v>0.11</v>
      </c>
      <c r="AT2921" s="5">
        <v>28</v>
      </c>
      <c r="AV2921" s="5">
        <v>0.44</v>
      </c>
      <c r="AW2921" s="5">
        <v>6.5680000000000001E-3</v>
      </c>
      <c r="AX2921" s="5">
        <v>0.01</v>
      </c>
      <c r="AY2921" s="22"/>
      <c r="AZ2921" s="21"/>
      <c r="BA2921" s="5">
        <v>7.35</v>
      </c>
      <c r="BE2921" s="21"/>
      <c r="BF2921" s="22"/>
      <c r="BH2921" s="5">
        <v>3.59</v>
      </c>
      <c r="BI2921" s="22"/>
      <c r="BO2921" s="5">
        <v>5</v>
      </c>
      <c r="BQ2921" s="22"/>
      <c r="BR2921" s="22"/>
      <c r="BT2921" s="22"/>
      <c r="BX2921" s="5">
        <v>10.5</v>
      </c>
    </row>
    <row r="2922" spans="1:77" x14ac:dyDescent="0.2">
      <c r="A2922" s="2" t="s">
        <v>117</v>
      </c>
      <c r="B2922" s="3">
        <v>36081</v>
      </c>
      <c r="C2922" s="4">
        <v>24</v>
      </c>
      <c r="F2922" s="5">
        <v>2E-3</v>
      </c>
      <c r="G2922" s="20">
        <v>2E-3</v>
      </c>
      <c r="H2922" s="5">
        <v>0.12</v>
      </c>
      <c r="J2922" s="21"/>
      <c r="M2922" s="5">
        <v>0.91</v>
      </c>
      <c r="N2922" s="21"/>
      <c r="O2922" s="20">
        <v>50</v>
      </c>
      <c r="Q2922" s="21"/>
      <c r="S2922" s="5">
        <v>120</v>
      </c>
      <c r="T2922" s="5">
        <v>35</v>
      </c>
      <c r="U2922" s="21"/>
      <c r="V2922" s="5">
        <v>1.5</v>
      </c>
      <c r="W2922" s="5">
        <v>3.6</v>
      </c>
      <c r="AB2922" s="20">
        <v>28.54</v>
      </c>
      <c r="AD2922" s="21"/>
      <c r="AE2922" s="5">
        <v>1.4</v>
      </c>
      <c r="AI2922" s="21"/>
      <c r="AJ2922" s="5">
        <v>68.7</v>
      </c>
      <c r="AN2922" s="5">
        <v>8.1</v>
      </c>
      <c r="AO2922" s="5">
        <v>0.11</v>
      </c>
      <c r="AS2922" s="22"/>
      <c r="AT2922" s="5">
        <v>11</v>
      </c>
      <c r="AU2922" s="21"/>
      <c r="AV2922" s="5">
        <v>0.22</v>
      </c>
      <c r="AW2922" s="5">
        <v>6.5680000000000001E-3</v>
      </c>
      <c r="AX2922" s="5">
        <v>0.01</v>
      </c>
      <c r="AZ2922" s="20">
        <v>7.0000000000000001E-3</v>
      </c>
      <c r="BA2922" s="5">
        <v>6.8</v>
      </c>
      <c r="BC2922" s="21"/>
      <c r="BE2922" s="5">
        <v>0.2</v>
      </c>
      <c r="BF2922" s="22"/>
      <c r="BH2922" s="5">
        <v>5.24</v>
      </c>
      <c r="BO2922" s="5">
        <v>34.1</v>
      </c>
      <c r="BQ2922" s="21"/>
      <c r="BR2922" s="21"/>
      <c r="BW2922" s="22"/>
      <c r="BX2922" s="5">
        <v>9.9</v>
      </c>
      <c r="BY2922" s="21"/>
    </row>
    <row r="2923" spans="1:77" x14ac:dyDescent="0.2">
      <c r="A2923" s="2" t="s">
        <v>99</v>
      </c>
      <c r="B2923" s="3">
        <v>32825</v>
      </c>
      <c r="C2923" s="4">
        <v>22</v>
      </c>
      <c r="F2923" s="5">
        <v>0.01</v>
      </c>
      <c r="G2923" s="22"/>
      <c r="H2923" s="5">
        <v>0.32</v>
      </c>
      <c r="J2923" s="21"/>
      <c r="M2923" s="5">
        <v>0.32</v>
      </c>
      <c r="N2923" s="21"/>
      <c r="Q2923" s="21"/>
      <c r="S2923" s="5">
        <v>83</v>
      </c>
      <c r="T2923" s="5">
        <v>9</v>
      </c>
      <c r="U2923" s="21"/>
      <c r="V2923" s="5">
        <v>4</v>
      </c>
      <c r="W2923" s="5">
        <v>0.1</v>
      </c>
      <c r="X2923" s="22"/>
      <c r="AB2923" s="5">
        <v>10.25</v>
      </c>
      <c r="AD2923" s="21"/>
      <c r="AE2923" s="5">
        <v>2.2000000000000002</v>
      </c>
      <c r="AI2923" s="21"/>
      <c r="AJ2923" s="5">
        <v>41.9</v>
      </c>
      <c r="AN2923" s="5">
        <v>9.1999999999999993</v>
      </c>
      <c r="AO2923" s="5">
        <v>0.06</v>
      </c>
      <c r="AT2923" s="5">
        <v>7.8</v>
      </c>
      <c r="AU2923" s="21"/>
      <c r="AV2923" s="5">
        <v>0.44</v>
      </c>
      <c r="AW2923" s="5">
        <v>6.5680000000000001E-3</v>
      </c>
      <c r="AX2923" s="5">
        <v>0.01</v>
      </c>
      <c r="AY2923" s="20">
        <v>0.2</v>
      </c>
      <c r="BA2923" s="5">
        <v>6.82</v>
      </c>
      <c r="BC2923" s="21"/>
      <c r="BE2923" s="5">
        <v>0.3</v>
      </c>
      <c r="BF2923" s="22"/>
      <c r="BH2923" s="5">
        <v>4.12</v>
      </c>
      <c r="BI2923" s="21"/>
      <c r="BO2923" s="5">
        <v>12.7</v>
      </c>
      <c r="BQ2923" s="21"/>
      <c r="BR2923" s="21"/>
      <c r="BX2923" s="5">
        <v>9.6999999999999993</v>
      </c>
      <c r="BY2923" s="21"/>
    </row>
    <row r="2924" spans="1:77" x14ac:dyDescent="0.2">
      <c r="A2924" s="2" t="s">
        <v>127</v>
      </c>
      <c r="B2924" s="3">
        <v>31750</v>
      </c>
      <c r="C2924" s="4">
        <v>29</v>
      </c>
      <c r="F2924" s="20">
        <v>0.01</v>
      </c>
      <c r="G2924" s="21"/>
      <c r="H2924" s="5">
        <v>0.88</v>
      </c>
      <c r="J2924" s="20">
        <v>0.1</v>
      </c>
      <c r="M2924" s="5">
        <v>0.7</v>
      </c>
      <c r="N2924" s="20">
        <v>0.2</v>
      </c>
      <c r="Q2924" s="20">
        <v>0.02</v>
      </c>
      <c r="S2924" s="5">
        <v>95</v>
      </c>
      <c r="T2924" s="5">
        <v>34</v>
      </c>
      <c r="U2924" s="20">
        <v>0.1</v>
      </c>
      <c r="V2924" s="5">
        <v>2</v>
      </c>
      <c r="W2924" s="5">
        <v>1.9</v>
      </c>
      <c r="AB2924" s="5">
        <v>9.99</v>
      </c>
      <c r="AC2924" s="21"/>
      <c r="AD2924" s="21"/>
      <c r="AE2924" s="5">
        <v>5.8</v>
      </c>
      <c r="AI2924" s="20">
        <v>0.5</v>
      </c>
      <c r="AJ2924" s="5">
        <v>63.1</v>
      </c>
      <c r="AN2924" s="5">
        <v>14</v>
      </c>
      <c r="AO2924" s="5">
        <v>7.0000000000000007E-2</v>
      </c>
      <c r="AT2924" s="5">
        <v>32</v>
      </c>
      <c r="AU2924" s="20">
        <v>0.2</v>
      </c>
      <c r="AV2924" s="5">
        <v>0.04</v>
      </c>
      <c r="AW2924" s="5">
        <v>6.5680000000000001E-3</v>
      </c>
      <c r="AX2924" s="5">
        <v>0.02</v>
      </c>
      <c r="AY2924" s="22"/>
      <c r="BA2924" s="5">
        <v>7.21</v>
      </c>
      <c r="BC2924" s="20">
        <v>5.0000000000000001E-3</v>
      </c>
      <c r="BE2924" s="20">
        <v>0.3</v>
      </c>
      <c r="BF2924" s="21"/>
      <c r="BH2924" s="5">
        <v>6.1</v>
      </c>
      <c r="BI2924" s="22"/>
      <c r="BO2924" s="5">
        <v>9.82</v>
      </c>
      <c r="BQ2924" s="21"/>
      <c r="BR2924" s="21"/>
      <c r="BX2924" s="5">
        <v>10.8</v>
      </c>
      <c r="BY2924" s="20">
        <v>3</v>
      </c>
    </row>
    <row r="2925" spans="1:77" x14ac:dyDescent="0.2">
      <c r="A2925" s="2" t="s">
        <v>271</v>
      </c>
      <c r="B2925" s="3">
        <v>35907</v>
      </c>
      <c r="C2925" s="4">
        <v>23</v>
      </c>
      <c r="F2925" s="20">
        <v>2E-3</v>
      </c>
      <c r="G2925" s="5">
        <v>4.0000000000000001E-3</v>
      </c>
      <c r="H2925" s="5">
        <v>0.01</v>
      </c>
      <c r="J2925" s="21"/>
      <c r="M2925" s="5">
        <v>0.61</v>
      </c>
      <c r="N2925" s="21"/>
      <c r="Q2925" s="21"/>
      <c r="S2925" s="5">
        <v>130</v>
      </c>
      <c r="T2925" s="5">
        <v>100</v>
      </c>
      <c r="U2925" s="21"/>
      <c r="V2925" s="5">
        <v>1.5</v>
      </c>
      <c r="W2925" s="5">
        <v>4.0000000000000001E-3</v>
      </c>
      <c r="AB2925" s="5">
        <v>4.4800000000000004</v>
      </c>
      <c r="AD2925" s="21"/>
      <c r="AE2925" s="5">
        <v>3.6</v>
      </c>
      <c r="AG2925" s="22"/>
      <c r="AI2925" s="21"/>
      <c r="AJ2925" s="5">
        <v>85.6</v>
      </c>
      <c r="AN2925" s="5">
        <v>12</v>
      </c>
      <c r="AO2925" s="5">
        <v>2E-3</v>
      </c>
      <c r="AT2925" s="5">
        <v>26</v>
      </c>
      <c r="AU2925" s="21"/>
      <c r="AV2925" s="5">
        <v>52.21</v>
      </c>
      <c r="AW2925" s="5">
        <v>6.5680000000000001E-3</v>
      </c>
      <c r="AX2925" s="5">
        <v>0.1</v>
      </c>
      <c r="AY2925" s="21"/>
      <c r="AZ2925" s="20">
        <v>0.03</v>
      </c>
      <c r="BA2925" s="5">
        <v>6.87</v>
      </c>
      <c r="BC2925" s="21"/>
      <c r="BD2925" s="22"/>
      <c r="BE2925" s="20">
        <v>7.4</v>
      </c>
      <c r="BF2925" s="21"/>
      <c r="BH2925" s="5">
        <v>3.98</v>
      </c>
      <c r="BO2925" s="5">
        <v>31.1</v>
      </c>
      <c r="BQ2925" s="21"/>
      <c r="BR2925" s="21"/>
      <c r="BU2925" s="22"/>
      <c r="BX2925" s="5">
        <v>8.4</v>
      </c>
      <c r="BY2925" s="21"/>
    </row>
    <row r="2926" spans="1:77" x14ac:dyDescent="0.2">
      <c r="A2926" s="2" t="s">
        <v>335</v>
      </c>
      <c r="B2926" s="3">
        <v>35002</v>
      </c>
      <c r="C2926" s="4">
        <v>15</v>
      </c>
      <c r="F2926" s="22"/>
      <c r="G2926" s="21"/>
      <c r="H2926" s="5">
        <v>0.05</v>
      </c>
      <c r="J2926" s="21"/>
      <c r="M2926" s="21"/>
      <c r="N2926" s="22"/>
      <c r="Q2926" s="22"/>
      <c r="S2926" s="21"/>
      <c r="T2926" s="5">
        <v>18</v>
      </c>
      <c r="U2926" s="21"/>
      <c r="V2926" s="5">
        <v>9.4</v>
      </c>
      <c r="W2926" s="21"/>
      <c r="AB2926" s="5">
        <v>2.2200000000000002</v>
      </c>
      <c r="AD2926" s="21"/>
      <c r="AE2926" s="21"/>
      <c r="AI2926" s="21"/>
      <c r="AJ2926" s="5">
        <v>33.6</v>
      </c>
      <c r="AN2926" s="21"/>
      <c r="AO2926" s="21"/>
      <c r="AT2926" s="21"/>
      <c r="AU2926" s="22"/>
      <c r="AV2926" s="5">
        <v>13.35</v>
      </c>
      <c r="AW2926" s="5">
        <v>6.5680000000000001E-3</v>
      </c>
      <c r="AX2926" s="5">
        <v>0.01</v>
      </c>
      <c r="AY2926" s="20">
        <v>5.0000000000000001E-3</v>
      </c>
      <c r="BA2926" s="5">
        <v>4.88</v>
      </c>
      <c r="BC2926" s="22"/>
      <c r="BE2926" s="20">
        <v>0.7</v>
      </c>
      <c r="BF2926" s="21"/>
      <c r="BH2926" s="5">
        <v>0.03</v>
      </c>
      <c r="BI2926" s="20">
        <v>1.06</v>
      </c>
      <c r="BO2926" s="5">
        <v>84.5</v>
      </c>
      <c r="BQ2926" s="21"/>
      <c r="BR2926" s="21"/>
      <c r="BX2926" s="5">
        <v>11.9</v>
      </c>
      <c r="BY2926" s="22"/>
    </row>
    <row r="2927" spans="1:77" x14ac:dyDescent="0.2">
      <c r="A2927" s="2" t="s">
        <v>268</v>
      </c>
      <c r="B2927" s="3">
        <v>35880</v>
      </c>
      <c r="C2927" s="4">
        <v>23</v>
      </c>
      <c r="F2927" s="5">
        <v>0.94</v>
      </c>
      <c r="G2927" s="20">
        <v>0.91</v>
      </c>
      <c r="H2927" s="5">
        <v>0.01</v>
      </c>
      <c r="J2927" s="22"/>
      <c r="M2927" s="21"/>
      <c r="N2927" s="21"/>
      <c r="Q2927" s="21"/>
      <c r="S2927" s="5">
        <v>64</v>
      </c>
      <c r="T2927" s="5">
        <v>51</v>
      </c>
      <c r="U2927" s="21"/>
      <c r="V2927" s="5">
        <v>18</v>
      </c>
      <c r="W2927" s="5">
        <v>0.17</v>
      </c>
      <c r="AB2927" s="5">
        <v>1.0900000000000001</v>
      </c>
      <c r="AD2927" s="22"/>
      <c r="AE2927" s="5">
        <v>36</v>
      </c>
      <c r="AI2927" s="21"/>
      <c r="AJ2927" s="5">
        <v>77.900000000000006</v>
      </c>
      <c r="AN2927" s="5">
        <v>9.4</v>
      </c>
      <c r="AO2927" s="5">
        <v>7.0000000000000007E-2</v>
      </c>
      <c r="AT2927" s="5">
        <v>23</v>
      </c>
      <c r="AU2927" s="21"/>
      <c r="AV2927" s="5">
        <v>191.16</v>
      </c>
      <c r="AW2927" s="5">
        <v>6.5680000000000001E-3</v>
      </c>
      <c r="AX2927" s="5">
        <v>0.01</v>
      </c>
      <c r="AZ2927" s="20">
        <v>8.8999999999999999E-3</v>
      </c>
      <c r="BA2927" s="5">
        <v>5.3</v>
      </c>
      <c r="BC2927" s="22"/>
      <c r="BE2927" s="5">
        <v>7.5</v>
      </c>
      <c r="BF2927" s="22"/>
      <c r="BH2927" s="5">
        <v>0.19</v>
      </c>
      <c r="BI2927" s="20">
        <v>1.31</v>
      </c>
      <c r="BO2927" s="5">
        <v>82.5</v>
      </c>
      <c r="BQ2927" s="22"/>
      <c r="BR2927" s="22"/>
      <c r="BT2927" s="22"/>
      <c r="BX2927" s="5">
        <v>7.3</v>
      </c>
      <c r="BY2927" s="21"/>
    </row>
    <row r="2928" spans="1:77" x14ac:dyDescent="0.2">
      <c r="A2928" s="2" t="s">
        <v>89</v>
      </c>
      <c r="B2928" s="3">
        <v>34053</v>
      </c>
      <c r="C2928" s="4">
        <v>29</v>
      </c>
      <c r="F2928" s="5">
        <v>8.9</v>
      </c>
      <c r="G2928" s="21"/>
      <c r="H2928" s="5">
        <v>0.01</v>
      </c>
      <c r="J2928" s="20">
        <v>1</v>
      </c>
      <c r="M2928" s="5">
        <v>1.37</v>
      </c>
      <c r="N2928" s="20">
        <v>1</v>
      </c>
      <c r="O2928" s="20">
        <v>100</v>
      </c>
      <c r="Q2928" s="20">
        <v>1.1000000000000001</v>
      </c>
      <c r="S2928" s="5">
        <v>8</v>
      </c>
      <c r="T2928" s="21"/>
      <c r="U2928" s="20">
        <v>1</v>
      </c>
      <c r="V2928" s="5">
        <v>3.4</v>
      </c>
      <c r="W2928" s="5">
        <v>0.02</v>
      </c>
      <c r="AB2928" s="5">
        <v>9.08</v>
      </c>
      <c r="AD2928" s="22"/>
      <c r="AE2928" s="5">
        <v>1.1000000000000001</v>
      </c>
      <c r="AI2928" s="20">
        <v>1</v>
      </c>
      <c r="AJ2928" s="5">
        <v>28.2</v>
      </c>
      <c r="AN2928" s="5">
        <v>6</v>
      </c>
      <c r="AO2928" s="5">
        <v>0.78</v>
      </c>
      <c r="AT2928" s="5">
        <v>12</v>
      </c>
      <c r="AU2928" s="20">
        <v>11</v>
      </c>
      <c r="AV2928" s="5">
        <v>41.99</v>
      </c>
      <c r="AW2928" s="5">
        <v>6.5599999999999999E-3</v>
      </c>
      <c r="AX2928" s="5">
        <v>0.01</v>
      </c>
      <c r="AY2928" s="20">
        <v>0.01</v>
      </c>
      <c r="AZ2928" s="21"/>
      <c r="BA2928" s="5">
        <v>4.68</v>
      </c>
      <c r="BC2928" s="20">
        <v>4.8999999999999998E-3</v>
      </c>
      <c r="BE2928" s="5">
        <v>12</v>
      </c>
      <c r="BF2928" s="22"/>
      <c r="BH2928" s="21"/>
      <c r="BN2928" s="22"/>
      <c r="BO2928" s="5">
        <v>42.1</v>
      </c>
      <c r="BQ2928" s="22"/>
      <c r="BR2928" s="22"/>
      <c r="BT2928" s="22"/>
      <c r="BX2928" s="5">
        <v>8.8000000000000007</v>
      </c>
      <c r="BY2928" s="20">
        <v>11</v>
      </c>
    </row>
    <row r="2929" spans="1:77" x14ac:dyDescent="0.2">
      <c r="A2929" s="2" t="s">
        <v>89</v>
      </c>
      <c r="B2929" s="3">
        <v>37906</v>
      </c>
      <c r="C2929" s="4">
        <v>21</v>
      </c>
      <c r="F2929" s="5">
        <v>5.8</v>
      </c>
      <c r="G2929" s="21"/>
      <c r="H2929" s="5">
        <v>0.05</v>
      </c>
      <c r="J2929" s="22"/>
      <c r="M2929" s="20">
        <v>1.4</v>
      </c>
      <c r="N2929" s="22"/>
      <c r="Q2929" s="22"/>
      <c r="S2929" s="5">
        <v>1.9</v>
      </c>
      <c r="T2929" s="5">
        <v>24</v>
      </c>
      <c r="U2929" s="22"/>
      <c r="V2929" s="5">
        <v>2.5499999999999998</v>
      </c>
      <c r="W2929" s="5">
        <v>0.01</v>
      </c>
      <c r="AB2929" s="5">
        <v>8.69</v>
      </c>
      <c r="AD2929" s="22"/>
      <c r="AE2929" s="5">
        <v>0.69</v>
      </c>
      <c r="AI2929" s="22"/>
      <c r="AJ2929" s="5">
        <v>21.2</v>
      </c>
      <c r="AN2929" s="5">
        <v>1.4</v>
      </c>
      <c r="AO2929" s="5">
        <v>0.33</v>
      </c>
      <c r="AT2929" s="5">
        <v>11</v>
      </c>
      <c r="AU2929" s="22"/>
      <c r="AV2929" s="5">
        <v>0.44</v>
      </c>
      <c r="AW2929" s="5">
        <v>6.5599999999999999E-3</v>
      </c>
      <c r="AX2929" s="5">
        <v>0.15</v>
      </c>
      <c r="AZ2929" s="21"/>
      <c r="BA2929" s="5">
        <v>2.98</v>
      </c>
      <c r="BC2929" s="22"/>
      <c r="BE2929" s="5">
        <v>11.61</v>
      </c>
      <c r="BF2929" s="22"/>
      <c r="BH2929" s="5">
        <v>0</v>
      </c>
      <c r="BI2929" s="21"/>
      <c r="BO2929" s="5">
        <v>38</v>
      </c>
      <c r="BQ2929" s="22"/>
      <c r="BR2929" s="22"/>
      <c r="BX2929" s="5">
        <v>9.57</v>
      </c>
      <c r="BY2929" s="22"/>
    </row>
    <row r="2930" spans="1:77" x14ac:dyDescent="0.2">
      <c r="A2930" s="2" t="s">
        <v>134</v>
      </c>
      <c r="B2930" s="3">
        <v>31757</v>
      </c>
      <c r="C2930" s="4">
        <v>29</v>
      </c>
      <c r="F2930" s="5">
        <v>0.03</v>
      </c>
      <c r="G2930" s="21"/>
      <c r="H2930" s="5">
        <v>0.12</v>
      </c>
      <c r="J2930" s="5">
        <v>0.1</v>
      </c>
      <c r="M2930" s="5">
        <v>0.18</v>
      </c>
      <c r="N2930" s="5">
        <v>5.5</v>
      </c>
      <c r="O2930" s="21"/>
      <c r="Q2930" s="5">
        <v>0.03</v>
      </c>
      <c r="S2930" s="5">
        <v>49</v>
      </c>
      <c r="T2930" s="5">
        <v>19</v>
      </c>
      <c r="U2930" s="5">
        <v>0.1</v>
      </c>
      <c r="V2930" s="5">
        <v>1</v>
      </c>
      <c r="W2930" s="5">
        <v>1.3</v>
      </c>
      <c r="AB2930" s="5">
        <v>25.7</v>
      </c>
      <c r="AD2930" s="22"/>
      <c r="AE2930" s="5">
        <v>1.5</v>
      </c>
      <c r="AI2930" s="5">
        <v>9.3000000000000007</v>
      </c>
      <c r="AJ2930" s="5">
        <v>30.5</v>
      </c>
      <c r="AN2930" s="5">
        <v>3.8</v>
      </c>
      <c r="AO2930" s="5">
        <v>0.13</v>
      </c>
      <c r="AT2930" s="5">
        <v>8.5</v>
      </c>
      <c r="AU2930" s="5">
        <v>0.2</v>
      </c>
      <c r="AV2930" s="5">
        <v>0.04</v>
      </c>
      <c r="AW2930" s="5">
        <v>6.5599999999999999E-3</v>
      </c>
      <c r="AX2930" s="5">
        <v>0.02</v>
      </c>
      <c r="AZ2930" s="21"/>
      <c r="BA2930" s="5">
        <v>7.79</v>
      </c>
      <c r="BC2930" s="5">
        <v>5.0000000000000001E-3</v>
      </c>
      <c r="BE2930" s="5">
        <v>1.4</v>
      </c>
      <c r="BF2930" s="22"/>
      <c r="BH2930" s="5">
        <v>2.68</v>
      </c>
      <c r="BI2930" s="22"/>
      <c r="BO2930" s="5">
        <v>13.7</v>
      </c>
      <c r="BW2930" s="22"/>
      <c r="BX2930" s="5">
        <v>10.4</v>
      </c>
      <c r="BY2930" s="5">
        <v>31</v>
      </c>
    </row>
    <row r="2931" spans="1:77" x14ac:dyDescent="0.2">
      <c r="A2931" s="2" t="s">
        <v>134</v>
      </c>
      <c r="B2931" s="3">
        <v>32826</v>
      </c>
      <c r="C2931" s="4">
        <v>22</v>
      </c>
      <c r="F2931" s="5">
        <v>0.04</v>
      </c>
      <c r="G2931" s="21"/>
      <c r="H2931" s="5">
        <v>0.13</v>
      </c>
      <c r="J2931" s="21"/>
      <c r="M2931" s="5">
        <v>0.1</v>
      </c>
      <c r="N2931" s="21"/>
      <c r="O2931" s="21"/>
      <c r="Q2931" s="21"/>
      <c r="S2931" s="5">
        <v>63</v>
      </c>
      <c r="T2931" s="5">
        <v>9</v>
      </c>
      <c r="U2931" s="21"/>
      <c r="V2931" s="5">
        <v>4</v>
      </c>
      <c r="W2931" s="5">
        <v>1.2</v>
      </c>
      <c r="AB2931" s="20">
        <v>26</v>
      </c>
      <c r="AE2931" s="5">
        <v>1.2</v>
      </c>
      <c r="AI2931" s="21"/>
      <c r="AJ2931" s="5">
        <v>29.9</v>
      </c>
      <c r="AN2931" s="5">
        <v>4.3</v>
      </c>
      <c r="AO2931" s="5">
        <v>0.11</v>
      </c>
      <c r="AT2931" s="5">
        <v>8.1999999999999993</v>
      </c>
      <c r="AU2931" s="21"/>
      <c r="AV2931" s="5">
        <v>0.44</v>
      </c>
      <c r="AW2931" s="5">
        <v>6.5599999999999999E-3</v>
      </c>
      <c r="AX2931" s="5">
        <v>0.01</v>
      </c>
      <c r="AY2931" s="20">
        <v>0.13</v>
      </c>
      <c r="AZ2931" s="21"/>
      <c r="BA2931" s="5">
        <v>7.47</v>
      </c>
      <c r="BC2931" s="21"/>
      <c r="BE2931" s="5">
        <v>0.7</v>
      </c>
      <c r="BH2931" s="5">
        <v>2.56</v>
      </c>
      <c r="BO2931" s="5">
        <v>14.9</v>
      </c>
      <c r="BU2931" s="22"/>
      <c r="BX2931" s="5">
        <v>10.5</v>
      </c>
      <c r="BY2931" s="21"/>
    </row>
    <row r="2932" spans="1:77" x14ac:dyDescent="0.2">
      <c r="A2932" s="2" t="s">
        <v>184</v>
      </c>
      <c r="B2932" s="3">
        <v>37900</v>
      </c>
      <c r="C2932" s="4">
        <v>21</v>
      </c>
      <c r="F2932" s="5">
        <v>5.0000000000000001E-3</v>
      </c>
      <c r="G2932" s="21"/>
      <c r="H2932" s="5">
        <v>0.46</v>
      </c>
      <c r="J2932" s="21"/>
      <c r="M2932" s="5">
        <v>0.25</v>
      </c>
      <c r="N2932" s="21"/>
      <c r="O2932" s="21"/>
      <c r="Q2932" s="21"/>
      <c r="S2932" s="5">
        <v>43</v>
      </c>
      <c r="T2932" s="5">
        <v>7</v>
      </c>
      <c r="U2932" s="21"/>
      <c r="V2932" s="5">
        <v>1</v>
      </c>
      <c r="W2932" s="5">
        <v>0.19</v>
      </c>
      <c r="AB2932" s="5">
        <v>12.79</v>
      </c>
      <c r="AC2932" s="22"/>
      <c r="AD2932" s="22"/>
      <c r="AE2932" s="5">
        <v>3.6</v>
      </c>
      <c r="AI2932" s="21"/>
      <c r="AJ2932" s="5">
        <v>40.799999999999997</v>
      </c>
      <c r="AN2932" s="5">
        <v>11</v>
      </c>
      <c r="AO2932" s="5">
        <v>0.09</v>
      </c>
      <c r="AT2932" s="5">
        <v>22</v>
      </c>
      <c r="AU2932" s="21"/>
      <c r="AV2932" s="5">
        <v>0.44</v>
      </c>
      <c r="AW2932" s="5">
        <v>6.5599999999999999E-3</v>
      </c>
      <c r="AX2932" s="5">
        <v>0.15</v>
      </c>
      <c r="AZ2932" s="21"/>
      <c r="BA2932" s="5">
        <v>7.9</v>
      </c>
      <c r="BC2932" s="21"/>
      <c r="BE2932" s="5">
        <v>0.1</v>
      </c>
      <c r="BF2932" s="22"/>
      <c r="BH2932" s="5">
        <v>4</v>
      </c>
      <c r="BO2932" s="5">
        <v>5.7</v>
      </c>
      <c r="BQ2932" s="22"/>
      <c r="BR2932" s="22"/>
      <c r="BX2932" s="5">
        <v>11.53</v>
      </c>
      <c r="BY2932" s="21"/>
    </row>
    <row r="2933" spans="1:77" x14ac:dyDescent="0.2">
      <c r="A2933" s="2" t="s">
        <v>298</v>
      </c>
      <c r="B2933" s="3">
        <v>36092</v>
      </c>
      <c r="C2933" s="4">
        <v>28</v>
      </c>
      <c r="F2933" s="21"/>
      <c r="G2933" s="21"/>
      <c r="H2933" s="5">
        <v>7.0000000000000007E-2</v>
      </c>
      <c r="J2933" s="5">
        <v>1</v>
      </c>
      <c r="M2933" s="5">
        <v>0.34</v>
      </c>
      <c r="N2933" s="5">
        <v>1</v>
      </c>
      <c r="O2933" s="21"/>
      <c r="Q2933" s="5">
        <v>0.1</v>
      </c>
      <c r="S2933" s="5">
        <v>126</v>
      </c>
      <c r="T2933" s="5">
        <v>36</v>
      </c>
      <c r="U2933" s="5">
        <v>2.8</v>
      </c>
      <c r="V2933" s="5">
        <v>2.7</v>
      </c>
      <c r="W2933" s="5">
        <v>0.1</v>
      </c>
      <c r="AB2933" s="5">
        <v>16.93</v>
      </c>
      <c r="AD2933" s="22"/>
      <c r="AE2933" s="5">
        <v>1</v>
      </c>
      <c r="AI2933" s="5">
        <v>1.4</v>
      </c>
      <c r="AJ2933" s="5">
        <v>70</v>
      </c>
      <c r="AN2933" s="5">
        <v>8.1</v>
      </c>
      <c r="AO2933" s="5">
        <v>0.05</v>
      </c>
      <c r="AT2933" s="5">
        <v>15</v>
      </c>
      <c r="AU2933" s="5">
        <v>1</v>
      </c>
      <c r="AV2933" s="5">
        <v>66.3</v>
      </c>
      <c r="AW2933" s="5">
        <v>6.5599999999999999E-3</v>
      </c>
      <c r="AX2933" s="5">
        <v>0.06</v>
      </c>
      <c r="AZ2933" s="21"/>
      <c r="BA2933" s="5">
        <v>7.32</v>
      </c>
      <c r="BC2933" s="5">
        <v>0.5</v>
      </c>
      <c r="BE2933" s="5">
        <v>9.6999999999999993</v>
      </c>
      <c r="BF2933" s="22"/>
      <c r="BH2933" s="5">
        <v>4.05</v>
      </c>
      <c r="BO2933" s="5">
        <v>78</v>
      </c>
      <c r="BX2933" s="5">
        <v>9.3000000000000007</v>
      </c>
      <c r="BY2933" s="5">
        <v>11</v>
      </c>
    </row>
    <row r="2934" spans="1:77" x14ac:dyDescent="0.2">
      <c r="A2934" s="2" t="s">
        <v>239</v>
      </c>
      <c r="B2934" s="3">
        <v>37874</v>
      </c>
      <c r="C2934" s="4">
        <v>21</v>
      </c>
      <c r="F2934" s="5">
        <v>0.01</v>
      </c>
      <c r="G2934" s="21"/>
      <c r="H2934" s="5">
        <v>0.25</v>
      </c>
      <c r="J2934" s="21"/>
      <c r="M2934" s="5">
        <v>0.2</v>
      </c>
      <c r="N2934" s="21"/>
      <c r="O2934" s="21"/>
      <c r="Q2934" s="21"/>
      <c r="S2934" s="5">
        <v>36</v>
      </c>
      <c r="T2934" s="5">
        <v>9.5</v>
      </c>
      <c r="U2934" s="21"/>
      <c r="V2934" s="5">
        <v>1.7</v>
      </c>
      <c r="W2934" s="5">
        <v>0.69</v>
      </c>
      <c r="AB2934" s="5">
        <v>48.25</v>
      </c>
      <c r="AD2934" s="22"/>
      <c r="AE2934" s="5">
        <v>5.0999999999999996</v>
      </c>
      <c r="AI2934" s="21"/>
      <c r="AJ2934" s="5">
        <v>49.2</v>
      </c>
      <c r="AN2934" s="5">
        <v>7.4</v>
      </c>
      <c r="AO2934" s="5">
        <v>0.09</v>
      </c>
      <c r="AS2934" s="22"/>
      <c r="AT2934" s="5">
        <v>58</v>
      </c>
      <c r="AU2934" s="21"/>
      <c r="AV2934" s="5">
        <v>0.44</v>
      </c>
      <c r="AW2934" s="5">
        <v>6.5599999999999999E-3</v>
      </c>
      <c r="AX2934" s="5">
        <v>0.45</v>
      </c>
      <c r="AY2934" s="22"/>
      <c r="AZ2934" s="21"/>
      <c r="BA2934" s="5">
        <v>7.61</v>
      </c>
      <c r="BC2934" s="21"/>
      <c r="BE2934" s="5">
        <v>0.56000000000000005</v>
      </c>
      <c r="BF2934" s="22"/>
      <c r="BH2934" s="5">
        <v>5.0999999999999996</v>
      </c>
      <c r="BO2934" s="5">
        <v>3</v>
      </c>
      <c r="BQ2934" s="22"/>
      <c r="BR2934" s="22"/>
      <c r="BS2934" s="22"/>
      <c r="BT2934" s="22"/>
      <c r="BV2934" s="22"/>
      <c r="BW2934" s="22"/>
      <c r="BX2934" s="5">
        <v>11.3</v>
      </c>
      <c r="BY2934" s="21"/>
    </row>
    <row r="2935" spans="1:77" x14ac:dyDescent="0.2">
      <c r="A2935" s="2" t="s">
        <v>252</v>
      </c>
      <c r="B2935" s="3">
        <v>31280</v>
      </c>
      <c r="C2935" s="4">
        <v>19</v>
      </c>
      <c r="F2935" s="21"/>
      <c r="G2935" s="21"/>
      <c r="H2935" s="5">
        <v>0.99</v>
      </c>
      <c r="J2935" s="21"/>
      <c r="M2935" s="5">
        <v>0.03</v>
      </c>
      <c r="N2935" s="21"/>
      <c r="O2935" s="21"/>
      <c r="Q2935" s="21"/>
      <c r="S2935" s="5">
        <v>10</v>
      </c>
      <c r="T2935" s="5">
        <v>993</v>
      </c>
      <c r="U2935" s="21"/>
      <c r="V2935" s="21"/>
      <c r="W2935" s="5">
        <v>0.25</v>
      </c>
      <c r="AB2935" s="5">
        <v>2.34</v>
      </c>
      <c r="AD2935" s="22"/>
      <c r="AE2935" s="5">
        <v>11.6</v>
      </c>
      <c r="AI2935" s="21"/>
      <c r="AJ2935" s="5">
        <v>402</v>
      </c>
      <c r="AN2935" s="5">
        <v>10.3</v>
      </c>
      <c r="AO2935" s="5">
        <v>0.01</v>
      </c>
      <c r="AT2935" s="5">
        <v>760.8</v>
      </c>
      <c r="AU2935" s="21"/>
      <c r="AV2935" s="5">
        <v>0.01</v>
      </c>
      <c r="AW2935" s="5">
        <v>6.5599999999999999E-3</v>
      </c>
      <c r="AX2935" s="5">
        <v>1.07</v>
      </c>
      <c r="AY2935" s="22"/>
      <c r="AZ2935" s="21"/>
      <c r="BA2935" s="5">
        <v>8.1</v>
      </c>
      <c r="BC2935" s="21"/>
      <c r="BE2935" s="5">
        <v>0.2</v>
      </c>
      <c r="BF2935" s="22"/>
      <c r="BH2935" s="5">
        <v>8.3800000000000008</v>
      </c>
      <c r="BI2935" s="22"/>
      <c r="BO2935" s="21"/>
      <c r="BQ2935" s="22"/>
      <c r="BR2935" s="22"/>
      <c r="BU2935" s="20">
        <v>5</v>
      </c>
      <c r="BX2935" s="5">
        <v>17.8</v>
      </c>
      <c r="BY2935" s="21"/>
    </row>
    <row r="2936" spans="1:77" x14ac:dyDescent="0.2">
      <c r="A2936" s="2" t="s">
        <v>175</v>
      </c>
      <c r="B2936" s="3">
        <v>37887</v>
      </c>
      <c r="C2936" s="4">
        <v>21</v>
      </c>
      <c r="F2936" s="5">
        <v>0.01</v>
      </c>
      <c r="G2936" s="21"/>
      <c r="H2936" s="5">
        <v>7.0000000000000007E-2</v>
      </c>
      <c r="J2936" s="21"/>
      <c r="M2936" s="5">
        <v>0.5</v>
      </c>
      <c r="N2936" s="21"/>
      <c r="O2936" s="21"/>
      <c r="Q2936" s="21"/>
      <c r="S2936" s="5">
        <v>33</v>
      </c>
      <c r="T2936" s="5">
        <v>4600</v>
      </c>
      <c r="U2936" s="21"/>
      <c r="V2936" s="5">
        <v>10.7</v>
      </c>
      <c r="W2936" s="5">
        <v>0.01</v>
      </c>
      <c r="AB2936" s="5">
        <v>0.74</v>
      </c>
      <c r="AD2936" s="22"/>
      <c r="AE2936" s="5">
        <v>72</v>
      </c>
      <c r="AI2936" s="21"/>
      <c r="AJ2936" s="5">
        <v>1514.8</v>
      </c>
      <c r="AN2936" s="5">
        <v>17</v>
      </c>
      <c r="AO2936" s="5">
        <v>0.04</v>
      </c>
      <c r="AS2936" s="22"/>
      <c r="AT2936" s="5">
        <v>3000</v>
      </c>
      <c r="AU2936" s="21"/>
      <c r="AV2936" s="5">
        <v>0.44</v>
      </c>
      <c r="AW2936" s="5">
        <v>6.5599999999999999E-3</v>
      </c>
      <c r="AX2936" s="5">
        <v>6.42</v>
      </c>
      <c r="AY2936" s="22"/>
      <c r="AZ2936" s="21"/>
      <c r="BA2936" s="5">
        <v>7.35</v>
      </c>
      <c r="BC2936" s="21"/>
      <c r="BE2936" s="5">
        <v>0.1</v>
      </c>
      <c r="BF2936" s="22"/>
      <c r="BH2936" s="5">
        <v>9</v>
      </c>
      <c r="BO2936" s="5">
        <v>30</v>
      </c>
      <c r="BQ2936" s="22"/>
      <c r="BR2936" s="22"/>
      <c r="BS2936" s="22"/>
      <c r="BT2936" s="22"/>
      <c r="BV2936" s="22"/>
      <c r="BW2936" s="22"/>
      <c r="BX2936" s="5">
        <v>17.649999999999999</v>
      </c>
      <c r="BY2936" s="21"/>
    </row>
    <row r="2937" spans="1:77" x14ac:dyDescent="0.2">
      <c r="A2937" s="2" t="s">
        <v>218</v>
      </c>
      <c r="B2937" s="3">
        <v>37904</v>
      </c>
      <c r="C2937" s="4">
        <v>21</v>
      </c>
      <c r="E2937" s="22"/>
      <c r="F2937" s="5">
        <v>0.02</v>
      </c>
      <c r="G2937" s="21"/>
      <c r="H2937" s="5">
        <v>0.34</v>
      </c>
      <c r="J2937" s="22"/>
      <c r="M2937" s="5">
        <v>0.2</v>
      </c>
      <c r="N2937" s="22"/>
      <c r="O2937" s="21"/>
      <c r="Q2937" s="22"/>
      <c r="S2937" s="5">
        <v>64</v>
      </c>
      <c r="T2937" s="5">
        <v>9</v>
      </c>
      <c r="U2937" s="22"/>
      <c r="V2937" s="5">
        <v>1</v>
      </c>
      <c r="W2937" s="5">
        <v>0.72</v>
      </c>
      <c r="AB2937" s="5">
        <v>11.83</v>
      </c>
      <c r="AD2937" s="22"/>
      <c r="AE2937" s="5">
        <v>2.2999999999999998</v>
      </c>
      <c r="AI2937" s="22"/>
      <c r="AJ2937" s="5">
        <v>43</v>
      </c>
      <c r="AM2937" s="22"/>
      <c r="AN2937" s="5">
        <v>7.9</v>
      </c>
      <c r="AO2937" s="5">
        <v>0.26</v>
      </c>
      <c r="AT2937" s="5">
        <v>15</v>
      </c>
      <c r="AU2937" s="22"/>
      <c r="AV2937" s="5">
        <v>0.44</v>
      </c>
      <c r="AW2937" s="5">
        <v>6.5599999999999999E-3</v>
      </c>
      <c r="AX2937" s="5">
        <v>0.15</v>
      </c>
      <c r="AY2937" s="22"/>
      <c r="AZ2937" s="21"/>
      <c r="BA2937" s="5">
        <v>7.95</v>
      </c>
      <c r="BC2937" s="22"/>
      <c r="BE2937" s="5">
        <v>0.1</v>
      </c>
      <c r="BF2937" s="22"/>
      <c r="BH2937" s="5">
        <v>4.3</v>
      </c>
      <c r="BO2937" s="5">
        <v>7.2</v>
      </c>
      <c r="BQ2937" s="22"/>
      <c r="BR2937" s="22"/>
      <c r="BS2937" s="22"/>
      <c r="BV2937" s="22"/>
      <c r="BX2937" s="5">
        <v>11.02</v>
      </c>
      <c r="BY2937" s="22"/>
    </row>
    <row r="2938" spans="1:77" x14ac:dyDescent="0.2">
      <c r="A2938" s="2" t="s">
        <v>162</v>
      </c>
      <c r="B2938" s="3">
        <v>37904</v>
      </c>
      <c r="C2938" s="4">
        <v>21</v>
      </c>
      <c r="D2938" s="22"/>
      <c r="F2938" s="5">
        <v>5.0000000000000001E-3</v>
      </c>
      <c r="G2938" s="21"/>
      <c r="H2938" s="5">
        <v>0.2</v>
      </c>
      <c r="J2938" s="22"/>
      <c r="M2938" s="5">
        <v>0.2</v>
      </c>
      <c r="N2938" s="22"/>
      <c r="Q2938" s="22"/>
      <c r="S2938" s="5">
        <v>57</v>
      </c>
      <c r="T2938" s="5">
        <v>8.1999999999999993</v>
      </c>
      <c r="U2938" s="22"/>
      <c r="V2938" s="5">
        <v>1</v>
      </c>
      <c r="W2938" s="5">
        <v>1.1000000000000001</v>
      </c>
      <c r="AB2938" s="5">
        <v>8.9600000000000009</v>
      </c>
      <c r="AE2938" s="5">
        <v>1</v>
      </c>
      <c r="AI2938" s="22"/>
      <c r="AJ2938" s="5">
        <v>35.1</v>
      </c>
      <c r="AN2938" s="5">
        <v>4.7</v>
      </c>
      <c r="AO2938" s="5">
        <v>0.11</v>
      </c>
      <c r="AT2938" s="5">
        <v>8</v>
      </c>
      <c r="AU2938" s="22"/>
      <c r="AV2938" s="5">
        <v>0.44</v>
      </c>
      <c r="AW2938" s="5">
        <v>6.5599999999999999E-3</v>
      </c>
      <c r="AX2938" s="5">
        <v>0.15</v>
      </c>
      <c r="AY2938" s="22"/>
      <c r="AZ2938" s="21"/>
      <c r="BA2938" s="5">
        <v>7.87</v>
      </c>
      <c r="BC2938" s="22"/>
      <c r="BE2938" s="5">
        <v>0.1</v>
      </c>
      <c r="BH2938" s="5">
        <v>3.5</v>
      </c>
      <c r="BO2938" s="5">
        <v>3</v>
      </c>
      <c r="BX2938" s="5">
        <v>11.16</v>
      </c>
      <c r="BY2938" s="22"/>
    </row>
    <row r="2939" spans="1:77" x14ac:dyDescent="0.2">
      <c r="A2939" s="2" t="s">
        <v>331</v>
      </c>
      <c r="B2939" s="3">
        <v>37873</v>
      </c>
      <c r="C2939" s="4">
        <v>20</v>
      </c>
      <c r="F2939" s="5">
        <v>0.05</v>
      </c>
      <c r="G2939" s="21"/>
      <c r="H2939" s="5">
        <v>0.2</v>
      </c>
      <c r="M2939" s="5">
        <v>0.2</v>
      </c>
      <c r="S2939" s="5">
        <v>26</v>
      </c>
      <c r="T2939" s="5">
        <v>45</v>
      </c>
      <c r="V2939" s="5">
        <v>1.1599999999999999</v>
      </c>
      <c r="W2939" s="21"/>
      <c r="AB2939" s="5">
        <v>27.41</v>
      </c>
      <c r="AD2939" s="22"/>
      <c r="AE2939" s="5">
        <v>2.8</v>
      </c>
      <c r="AJ2939" s="5">
        <v>60.1</v>
      </c>
      <c r="AN2939" s="5">
        <v>6.3</v>
      </c>
      <c r="AO2939" s="5">
        <v>0.12</v>
      </c>
      <c r="AT2939" s="5">
        <v>67</v>
      </c>
      <c r="AV2939" s="5">
        <v>0.44</v>
      </c>
      <c r="AW2939" s="5">
        <v>6.5599999999999999E-3</v>
      </c>
      <c r="AX2939" s="5">
        <v>0.15</v>
      </c>
      <c r="AZ2939" s="21"/>
      <c r="BA2939" s="5">
        <v>7.42</v>
      </c>
      <c r="BE2939" s="5">
        <v>0.1</v>
      </c>
      <c r="BH2939" s="5">
        <v>4.5</v>
      </c>
      <c r="BO2939" s="5">
        <v>5.3</v>
      </c>
      <c r="BQ2939" s="22"/>
      <c r="BR2939" s="22"/>
      <c r="BT2939" s="22"/>
      <c r="BX2939" s="5">
        <v>10.98</v>
      </c>
    </row>
    <row r="2940" spans="1:77" x14ac:dyDescent="0.2">
      <c r="A2940" s="2" t="s">
        <v>209</v>
      </c>
      <c r="B2940" s="3">
        <v>31729</v>
      </c>
      <c r="C2940" s="4">
        <v>20</v>
      </c>
      <c r="F2940" s="22"/>
      <c r="G2940" s="22"/>
      <c r="H2940" s="5">
        <v>0.33</v>
      </c>
      <c r="J2940" s="21"/>
      <c r="M2940" s="5">
        <v>0.45</v>
      </c>
      <c r="N2940" s="21"/>
      <c r="Q2940" s="21"/>
      <c r="S2940" s="5">
        <v>45.5</v>
      </c>
      <c r="T2940" s="5">
        <v>95</v>
      </c>
      <c r="U2940" s="21"/>
      <c r="V2940" s="5">
        <v>2</v>
      </c>
      <c r="W2940" s="5">
        <v>0.08</v>
      </c>
      <c r="AB2940" s="5">
        <v>15.02</v>
      </c>
      <c r="AD2940" s="22"/>
      <c r="AE2940" s="5">
        <v>2.7</v>
      </c>
      <c r="AI2940" s="21"/>
      <c r="AJ2940" s="5">
        <v>67</v>
      </c>
      <c r="AN2940" s="5">
        <v>8.1999999999999993</v>
      </c>
      <c r="AO2940" s="5">
        <v>0.1</v>
      </c>
      <c r="AS2940" s="22"/>
      <c r="AT2940" s="5">
        <v>91</v>
      </c>
      <c r="AU2940" s="21"/>
      <c r="AV2940" s="5">
        <v>0.05</v>
      </c>
      <c r="AW2940" s="5">
        <v>6.5599999999999999E-3</v>
      </c>
      <c r="AX2940" s="5">
        <v>0.39</v>
      </c>
      <c r="AY2940" s="22"/>
      <c r="BA2940" s="5">
        <v>7.3</v>
      </c>
      <c r="BC2940" s="22"/>
      <c r="BE2940" s="5">
        <v>0.1</v>
      </c>
      <c r="BF2940" s="22"/>
      <c r="BH2940" s="5">
        <v>4.5</v>
      </c>
      <c r="BO2940" s="5">
        <v>5</v>
      </c>
      <c r="BQ2940" s="22"/>
      <c r="BR2940" s="22"/>
      <c r="BS2940" s="22"/>
      <c r="BT2940" s="22"/>
      <c r="BV2940" s="22"/>
      <c r="BW2940" s="22"/>
      <c r="BX2940" s="5">
        <v>21.5</v>
      </c>
      <c r="BY2940" s="21"/>
    </row>
    <row r="2941" spans="1:77" x14ac:dyDescent="0.2">
      <c r="A2941" s="2" t="s">
        <v>209</v>
      </c>
      <c r="B2941" s="3">
        <v>37872</v>
      </c>
      <c r="C2941" s="4">
        <v>21</v>
      </c>
      <c r="F2941" s="5">
        <v>5.0000000000000001E-3</v>
      </c>
      <c r="G2941" s="21"/>
      <c r="H2941" s="5">
        <v>0.28999999999999998</v>
      </c>
      <c r="J2941" s="22"/>
      <c r="M2941" s="5">
        <v>0.45</v>
      </c>
      <c r="N2941" s="22"/>
      <c r="Q2941" s="22"/>
      <c r="S2941" s="5">
        <v>44</v>
      </c>
      <c r="T2941" s="5">
        <v>97</v>
      </c>
      <c r="U2941" s="22"/>
      <c r="V2941" s="5">
        <v>1.48</v>
      </c>
      <c r="W2941" s="5">
        <v>0.06</v>
      </c>
      <c r="AB2941" s="5">
        <v>15.98</v>
      </c>
      <c r="AD2941" s="22"/>
      <c r="AE2941" s="5">
        <v>4.9000000000000004</v>
      </c>
      <c r="AI2941" s="22"/>
      <c r="AJ2941" s="5">
        <v>83.9</v>
      </c>
      <c r="AN2941" s="5">
        <v>8.1</v>
      </c>
      <c r="AO2941" s="5">
        <v>0.08</v>
      </c>
      <c r="AT2941" s="5">
        <v>88</v>
      </c>
      <c r="AU2941" s="22"/>
      <c r="AV2941" s="5">
        <v>0.44</v>
      </c>
      <c r="AW2941" s="5">
        <v>6.5599999999999999E-3</v>
      </c>
      <c r="AX2941" s="5">
        <v>1.04</v>
      </c>
      <c r="AZ2941" s="21"/>
      <c r="BA2941" s="5">
        <v>7.23</v>
      </c>
      <c r="BC2941" s="22"/>
      <c r="BE2941" s="5">
        <v>0.1</v>
      </c>
      <c r="BH2941" s="5">
        <v>4.2</v>
      </c>
      <c r="BI2941" s="22"/>
      <c r="BO2941" s="5">
        <v>5.5</v>
      </c>
      <c r="BQ2941" s="22"/>
      <c r="BR2941" s="22"/>
      <c r="BX2941" s="5">
        <v>17.940000000000001</v>
      </c>
      <c r="BY2941" s="22"/>
    </row>
    <row r="2942" spans="1:77" x14ac:dyDescent="0.2">
      <c r="A2942" s="2" t="s">
        <v>268</v>
      </c>
      <c r="B2942" s="3">
        <v>38105</v>
      </c>
      <c r="C2942" s="4">
        <v>32</v>
      </c>
      <c r="F2942" s="20">
        <v>0.93</v>
      </c>
      <c r="G2942" s="5">
        <v>0.87</v>
      </c>
      <c r="H2942" s="5">
        <v>0.01</v>
      </c>
      <c r="J2942" s="5">
        <v>0.2</v>
      </c>
      <c r="M2942" s="5">
        <v>0.77</v>
      </c>
      <c r="N2942" s="5">
        <v>0.7</v>
      </c>
      <c r="O2942" s="20">
        <v>10</v>
      </c>
      <c r="Q2942" s="5">
        <v>0.89</v>
      </c>
      <c r="S2942" s="5">
        <v>33.5</v>
      </c>
      <c r="T2942" s="5">
        <v>24</v>
      </c>
      <c r="U2942" s="5">
        <v>1.4</v>
      </c>
      <c r="V2942" s="5">
        <v>22</v>
      </c>
      <c r="W2942" s="5">
        <v>0.16</v>
      </c>
      <c r="AB2942" s="5">
        <v>1.19</v>
      </c>
      <c r="AD2942" s="21"/>
      <c r="AE2942" s="5">
        <v>23.9</v>
      </c>
      <c r="AI2942" s="5">
        <v>3.6</v>
      </c>
      <c r="AJ2942" s="5">
        <v>33.9</v>
      </c>
      <c r="AN2942" s="5">
        <v>3.99</v>
      </c>
      <c r="AO2942" s="5">
        <v>0.04</v>
      </c>
      <c r="AS2942" s="21"/>
      <c r="AT2942" s="5">
        <v>10.9</v>
      </c>
      <c r="AU2942" s="5">
        <v>17</v>
      </c>
      <c r="AV2942" s="5">
        <v>55.42</v>
      </c>
      <c r="AW2942" s="5">
        <v>6.2405500000000001E-3</v>
      </c>
      <c r="AX2942" s="5">
        <v>0.01</v>
      </c>
      <c r="AY2942" s="22"/>
      <c r="AZ2942" s="20">
        <v>0.01</v>
      </c>
      <c r="BA2942" s="5">
        <v>5.26</v>
      </c>
      <c r="BC2942" s="5">
        <v>5.4999999999999997E-3</v>
      </c>
      <c r="BE2942" s="20">
        <v>8.42</v>
      </c>
      <c r="BF2942" s="21"/>
      <c r="BH2942" s="5">
        <v>0.31</v>
      </c>
      <c r="BN2942" s="22"/>
      <c r="BO2942" s="5">
        <v>49.4</v>
      </c>
      <c r="BQ2942" s="21"/>
      <c r="BR2942" s="21"/>
      <c r="BW2942" s="21"/>
      <c r="BX2942" s="5">
        <v>8.3000000000000007</v>
      </c>
      <c r="BY2942" s="5">
        <v>81</v>
      </c>
    </row>
    <row r="2943" spans="1:77" x14ac:dyDescent="0.2">
      <c r="A2943" s="2" t="s">
        <v>174</v>
      </c>
      <c r="B2943" s="3">
        <v>35703</v>
      </c>
      <c r="C2943" s="4">
        <v>32</v>
      </c>
      <c r="F2943" s="5">
        <v>0.03</v>
      </c>
      <c r="G2943" s="5">
        <v>0.02</v>
      </c>
      <c r="H2943" s="5">
        <v>3.2</v>
      </c>
      <c r="J2943" s="20">
        <v>2.2999999999999998</v>
      </c>
      <c r="M2943" s="20">
        <v>0.75</v>
      </c>
      <c r="N2943" s="20">
        <v>1</v>
      </c>
      <c r="O2943" s="20">
        <v>50</v>
      </c>
      <c r="Q2943" s="20">
        <v>0.2</v>
      </c>
      <c r="S2943" s="5">
        <v>160</v>
      </c>
      <c r="T2943" s="5">
        <v>46</v>
      </c>
      <c r="U2943" s="20">
        <v>0.3</v>
      </c>
      <c r="V2943" s="5">
        <v>12</v>
      </c>
      <c r="W2943" s="5">
        <v>0.94</v>
      </c>
      <c r="AB2943" s="5">
        <v>3.85</v>
      </c>
      <c r="AC2943" s="22"/>
      <c r="AD2943" s="22"/>
      <c r="AE2943" s="5">
        <v>3.6</v>
      </c>
      <c r="AI2943" s="20">
        <v>1</v>
      </c>
      <c r="AJ2943" s="5">
        <v>77.400000000000006</v>
      </c>
      <c r="AN2943" s="5">
        <v>7.6</v>
      </c>
      <c r="AO2943" s="5">
        <v>0.33</v>
      </c>
      <c r="AT2943" s="5">
        <v>16</v>
      </c>
      <c r="AU2943" s="20">
        <v>1</v>
      </c>
      <c r="AV2943" s="5">
        <v>0.22</v>
      </c>
      <c r="AW2943" s="5">
        <v>6.2405500000000001E-3</v>
      </c>
      <c r="AX2943" s="5">
        <v>0.42</v>
      </c>
      <c r="AY2943" s="20">
        <v>0.09</v>
      </c>
      <c r="AZ2943" s="21"/>
      <c r="BA2943" s="5">
        <v>6.88</v>
      </c>
      <c r="BC2943" s="20">
        <v>2.3999999999999998E-3</v>
      </c>
      <c r="BE2943" s="5">
        <v>1</v>
      </c>
      <c r="BF2943" s="22"/>
      <c r="BH2943" s="5">
        <v>4.88</v>
      </c>
      <c r="BI2943" s="21"/>
      <c r="BO2943" s="5">
        <v>111</v>
      </c>
      <c r="BQ2943" s="22"/>
      <c r="BR2943" s="22"/>
      <c r="BX2943" s="5">
        <v>9</v>
      </c>
      <c r="BY2943" s="20">
        <v>1</v>
      </c>
    </row>
    <row r="2944" spans="1:77" x14ac:dyDescent="0.2">
      <c r="A2944" s="2" t="s">
        <v>313</v>
      </c>
      <c r="B2944" s="3">
        <v>36662</v>
      </c>
      <c r="C2944" s="4">
        <v>23</v>
      </c>
      <c r="F2944" s="5">
        <v>0.68</v>
      </c>
      <c r="G2944" s="5">
        <v>0.61</v>
      </c>
      <c r="H2944" s="5">
        <v>0.01</v>
      </c>
      <c r="J2944" s="22"/>
      <c r="M2944" s="20">
        <v>0.9</v>
      </c>
      <c r="N2944" s="22"/>
      <c r="Q2944" s="22"/>
      <c r="S2944" s="5">
        <v>18</v>
      </c>
      <c r="T2944" s="5">
        <v>17</v>
      </c>
      <c r="U2944" s="22"/>
      <c r="V2944" s="5">
        <v>11</v>
      </c>
      <c r="W2944" s="5">
        <v>0.04</v>
      </c>
      <c r="AB2944" s="5">
        <v>1</v>
      </c>
      <c r="AD2944" s="22"/>
      <c r="AE2944" s="5">
        <v>10</v>
      </c>
      <c r="AI2944" s="22"/>
      <c r="AJ2944" s="5">
        <v>25.8</v>
      </c>
      <c r="AN2944" s="5">
        <v>3.8</v>
      </c>
      <c r="AO2944" s="5">
        <v>0.01</v>
      </c>
      <c r="AS2944" s="22"/>
      <c r="AT2944" s="5">
        <v>8.9</v>
      </c>
      <c r="AU2944" s="22"/>
      <c r="AV2944" s="5">
        <v>71.22</v>
      </c>
      <c r="AW2944" s="5">
        <v>6.2405500000000001E-3</v>
      </c>
      <c r="AX2944" s="5">
        <v>0.01</v>
      </c>
      <c r="AZ2944" s="5">
        <v>9.1999999999999998E-3</v>
      </c>
      <c r="BA2944" s="5">
        <v>5.16</v>
      </c>
      <c r="BC2944" s="22"/>
      <c r="BE2944" s="5">
        <v>4.5</v>
      </c>
      <c r="BF2944" s="22"/>
      <c r="BH2944" s="5">
        <v>0.2</v>
      </c>
      <c r="BI2944" s="21"/>
      <c r="BO2944" s="5">
        <v>20.5</v>
      </c>
      <c r="BQ2944" s="22"/>
      <c r="BR2944" s="22"/>
      <c r="BW2944" s="22"/>
      <c r="BX2944" s="5">
        <v>9.8000000000000007</v>
      </c>
      <c r="BY2944" s="22"/>
    </row>
    <row r="2945" spans="1:77" x14ac:dyDescent="0.2">
      <c r="A2945" s="2" t="s">
        <v>290</v>
      </c>
      <c r="B2945" s="3">
        <v>40548</v>
      </c>
      <c r="C2945" s="4">
        <v>34</v>
      </c>
      <c r="F2945" s="21"/>
      <c r="G2945" s="5">
        <v>0.01</v>
      </c>
      <c r="H2945" s="5">
        <v>0.16</v>
      </c>
      <c r="J2945" s="20">
        <v>2.2000000000000002</v>
      </c>
      <c r="M2945" s="20">
        <v>0.6</v>
      </c>
      <c r="N2945" s="20">
        <v>0.2</v>
      </c>
      <c r="O2945" s="22"/>
      <c r="Q2945" s="20">
        <v>0.02</v>
      </c>
      <c r="S2945" s="5">
        <v>66.900000000000006</v>
      </c>
      <c r="T2945" s="5">
        <v>41</v>
      </c>
      <c r="U2945" s="20">
        <v>0.3</v>
      </c>
      <c r="V2945" s="5">
        <v>6</v>
      </c>
      <c r="W2945" s="5">
        <v>1.8</v>
      </c>
      <c r="AB2945" s="5">
        <v>2.78</v>
      </c>
      <c r="AD2945" s="20">
        <v>1.56</v>
      </c>
      <c r="AE2945" s="5">
        <v>9.1999999999999993</v>
      </c>
      <c r="AI2945" s="20">
        <v>0.5</v>
      </c>
      <c r="AJ2945" s="5">
        <v>50.9</v>
      </c>
      <c r="AN2945" s="5">
        <v>5.69</v>
      </c>
      <c r="AO2945" s="5">
        <v>0.27</v>
      </c>
      <c r="AS2945" s="20">
        <v>0.43</v>
      </c>
      <c r="AT2945" s="5">
        <v>26.2</v>
      </c>
      <c r="AU2945" s="20">
        <v>21</v>
      </c>
      <c r="AV2945" s="5">
        <v>0.22</v>
      </c>
      <c r="AW2945" s="5">
        <v>6.2399999999999999E-3</v>
      </c>
      <c r="AX2945" s="5">
        <v>0.21</v>
      </c>
      <c r="AY2945" s="21"/>
      <c r="AZ2945" s="22"/>
      <c r="BA2945" s="5">
        <v>6.63</v>
      </c>
      <c r="BC2945" s="20">
        <v>1E-3</v>
      </c>
      <c r="BE2945" s="21"/>
      <c r="BF2945" s="20">
        <v>0.27</v>
      </c>
      <c r="BH2945" s="5">
        <v>2.96</v>
      </c>
      <c r="BI2945" s="21"/>
      <c r="BN2945" s="22"/>
      <c r="BO2945" s="5">
        <v>52.5</v>
      </c>
      <c r="BQ2945" s="20">
        <v>5.22</v>
      </c>
      <c r="BR2945" s="20">
        <v>5.3</v>
      </c>
      <c r="BU2945" s="22"/>
      <c r="BW2945" s="20">
        <v>0.5</v>
      </c>
      <c r="BX2945" s="5">
        <v>10.4</v>
      </c>
      <c r="BY2945" s="20">
        <v>0.5</v>
      </c>
    </row>
    <row r="2946" spans="1:77" x14ac:dyDescent="0.2">
      <c r="A2946" s="2" t="s">
        <v>316</v>
      </c>
      <c r="B2946" s="3">
        <v>41925</v>
      </c>
      <c r="C2946" s="4">
        <v>28</v>
      </c>
      <c r="F2946" s="21"/>
      <c r="G2946" s="5">
        <v>1.38</v>
      </c>
      <c r="H2946" s="5">
        <v>0.42</v>
      </c>
      <c r="J2946" s="20">
        <v>9.3000000000000007</v>
      </c>
      <c r="M2946" s="20">
        <v>2</v>
      </c>
      <c r="N2946" s="22"/>
      <c r="P2946" s="22"/>
      <c r="Q2946" s="22"/>
      <c r="S2946" s="5">
        <v>16.5</v>
      </c>
      <c r="T2946" s="5">
        <v>84</v>
      </c>
      <c r="U2946" s="22"/>
      <c r="V2946" s="5">
        <v>34</v>
      </c>
      <c r="W2946" s="5">
        <v>2.66</v>
      </c>
      <c r="AB2946" s="5">
        <v>1.93</v>
      </c>
      <c r="AC2946" s="22"/>
      <c r="AD2946" s="20">
        <v>2.1</v>
      </c>
      <c r="AE2946" s="5">
        <v>12.3</v>
      </c>
      <c r="AI2946" s="22"/>
      <c r="AJ2946" s="5">
        <v>42</v>
      </c>
      <c r="AN2946" s="5">
        <v>3.87</v>
      </c>
      <c r="AO2946" s="5">
        <v>0.09</v>
      </c>
      <c r="AP2946" s="22"/>
      <c r="AT2946" s="5">
        <v>48.4</v>
      </c>
      <c r="AU2946" s="20">
        <v>21</v>
      </c>
      <c r="AV2946" s="5">
        <v>0.22</v>
      </c>
      <c r="AW2946" s="5">
        <v>6.2399999999999999E-3</v>
      </c>
      <c r="AX2946" s="5">
        <v>0.02</v>
      </c>
      <c r="AY2946" s="5">
        <v>0.02</v>
      </c>
      <c r="BA2946" s="5">
        <v>5.27</v>
      </c>
      <c r="BC2946" s="22"/>
      <c r="BE2946" s="21"/>
      <c r="BF2946" s="20">
        <v>0.18</v>
      </c>
      <c r="BH2946" s="5">
        <v>0.39</v>
      </c>
      <c r="BI2946" s="21"/>
      <c r="BN2946" s="22"/>
      <c r="BO2946" s="5">
        <v>50.4</v>
      </c>
      <c r="BQ2946" s="20">
        <v>3.81</v>
      </c>
      <c r="BR2946" s="20">
        <v>3.89</v>
      </c>
      <c r="BX2946" s="5">
        <v>12.1</v>
      </c>
      <c r="BY2946" s="20">
        <v>29</v>
      </c>
    </row>
    <row r="2947" spans="1:77" x14ac:dyDescent="0.2">
      <c r="A2947" s="2" t="s">
        <v>111</v>
      </c>
      <c r="B2947" s="3">
        <v>42332</v>
      </c>
      <c r="C2947" s="4">
        <v>31</v>
      </c>
      <c r="F2947" s="21"/>
      <c r="G2947" s="5">
        <v>1E-3</v>
      </c>
      <c r="H2947" s="5">
        <v>0.41</v>
      </c>
      <c r="J2947" s="20">
        <v>0.5</v>
      </c>
      <c r="M2947" s="20">
        <v>0.85</v>
      </c>
      <c r="N2947" s="20">
        <v>0.2</v>
      </c>
      <c r="Q2947" s="20">
        <v>0.02</v>
      </c>
      <c r="S2947" s="5">
        <v>102</v>
      </c>
      <c r="T2947" s="5">
        <v>21</v>
      </c>
      <c r="U2947" s="20">
        <v>0.2</v>
      </c>
      <c r="V2947" s="5">
        <v>2.1</v>
      </c>
      <c r="W2947" s="5">
        <v>3.33</v>
      </c>
      <c r="AB2947" s="5">
        <v>18.2</v>
      </c>
      <c r="AC2947" s="20">
        <v>10</v>
      </c>
      <c r="AD2947" s="20">
        <v>1.67</v>
      </c>
      <c r="AE2947" s="5">
        <v>3</v>
      </c>
      <c r="AI2947" s="20">
        <v>0.5</v>
      </c>
      <c r="AJ2947" s="21"/>
      <c r="AN2947" s="5">
        <v>13.3</v>
      </c>
      <c r="AO2947" s="5">
        <v>0.25</v>
      </c>
      <c r="AT2947" s="5">
        <v>18.3</v>
      </c>
      <c r="AU2947" s="20">
        <v>0.5</v>
      </c>
      <c r="AV2947" s="5">
        <v>0.22</v>
      </c>
      <c r="AW2947" s="5">
        <v>6.2399999999999999E-3</v>
      </c>
      <c r="AX2947" s="5">
        <v>0.01</v>
      </c>
      <c r="AY2947" s="21"/>
      <c r="BA2947" s="5">
        <v>7.18</v>
      </c>
      <c r="BC2947" s="20">
        <v>3.0999999999999999E-3</v>
      </c>
      <c r="BE2947" s="21"/>
      <c r="BF2947" s="22"/>
      <c r="BH2947" s="5">
        <v>6.37</v>
      </c>
      <c r="BI2947" s="21"/>
      <c r="BO2947" s="5">
        <v>8.8800000000000008</v>
      </c>
      <c r="BQ2947" s="20">
        <v>7.15</v>
      </c>
      <c r="BR2947" s="20">
        <v>7.27</v>
      </c>
      <c r="BX2947" s="5">
        <v>9.8000000000000007</v>
      </c>
      <c r="BY2947" s="20">
        <v>5.67</v>
      </c>
    </row>
    <row r="2948" spans="1:77" x14ac:dyDescent="0.2">
      <c r="A2948" s="2" t="s">
        <v>126</v>
      </c>
      <c r="B2948" s="3">
        <v>40519</v>
      </c>
      <c r="C2948" s="4">
        <v>35</v>
      </c>
      <c r="F2948" s="21"/>
      <c r="G2948" s="5">
        <v>2E-3</v>
      </c>
      <c r="H2948" s="5">
        <v>1.17</v>
      </c>
      <c r="J2948" s="20">
        <v>0.2</v>
      </c>
      <c r="M2948" s="20">
        <v>0.76</v>
      </c>
      <c r="N2948" s="20">
        <v>0.2</v>
      </c>
      <c r="Q2948" s="20">
        <v>0.02</v>
      </c>
      <c r="S2948" s="5">
        <v>109</v>
      </c>
      <c r="T2948" s="5">
        <v>24</v>
      </c>
      <c r="U2948" s="20">
        <v>0.2</v>
      </c>
      <c r="V2948" s="5">
        <v>2.9</v>
      </c>
      <c r="W2948" s="5">
        <v>9.32</v>
      </c>
      <c r="AB2948" s="5">
        <v>0.6</v>
      </c>
      <c r="AD2948" s="20">
        <v>9.4600000000000009</v>
      </c>
      <c r="AE2948" s="5">
        <v>2.02</v>
      </c>
      <c r="AI2948" s="20">
        <v>0.5</v>
      </c>
      <c r="AJ2948" s="5">
        <v>64.400000000000006</v>
      </c>
      <c r="AN2948" s="5">
        <v>5.91</v>
      </c>
      <c r="AO2948" s="5">
        <v>0.49</v>
      </c>
      <c r="AS2948" s="20">
        <v>0.35</v>
      </c>
      <c r="AT2948" s="5">
        <v>26.7</v>
      </c>
      <c r="AU2948" s="20">
        <v>0.5</v>
      </c>
      <c r="AV2948" s="5">
        <v>0.22</v>
      </c>
      <c r="AW2948" s="5">
        <v>6.2399999999999999E-3</v>
      </c>
      <c r="AX2948" s="5">
        <v>0.01</v>
      </c>
      <c r="AY2948" s="21"/>
      <c r="BA2948" s="5">
        <v>7.28</v>
      </c>
      <c r="BC2948" s="20">
        <v>1E-3</v>
      </c>
      <c r="BE2948" s="5">
        <v>0.1</v>
      </c>
      <c r="BF2948" s="20">
        <v>0.31</v>
      </c>
      <c r="BH2948" s="5">
        <v>6.32</v>
      </c>
      <c r="BI2948" s="21"/>
      <c r="BO2948" s="5">
        <v>1.35</v>
      </c>
      <c r="BQ2948" s="20">
        <v>7.03</v>
      </c>
      <c r="BR2948" s="20">
        <v>7.72</v>
      </c>
      <c r="BW2948" s="20">
        <v>0.5</v>
      </c>
      <c r="BX2948" s="5">
        <v>9.4</v>
      </c>
      <c r="BY2948" s="20">
        <v>2.2999999999999998</v>
      </c>
    </row>
    <row r="2949" spans="1:77" x14ac:dyDescent="0.2">
      <c r="A2949" s="2" t="s">
        <v>296</v>
      </c>
      <c r="B2949" s="3">
        <v>37754</v>
      </c>
      <c r="C2949" s="4">
        <v>32</v>
      </c>
      <c r="F2949" s="20">
        <v>0.08</v>
      </c>
      <c r="G2949" s="20">
        <v>0.06</v>
      </c>
      <c r="H2949" s="5">
        <v>0.01</v>
      </c>
      <c r="J2949" s="20">
        <v>0.3</v>
      </c>
      <c r="M2949" s="20">
        <v>0.32</v>
      </c>
      <c r="N2949" s="20">
        <v>0.2</v>
      </c>
      <c r="O2949" s="20">
        <v>34</v>
      </c>
      <c r="P2949" s="22"/>
      <c r="Q2949" s="20">
        <v>0.22</v>
      </c>
      <c r="S2949" s="20">
        <v>64.7</v>
      </c>
      <c r="T2949" s="5">
        <v>34</v>
      </c>
      <c r="U2949" s="20">
        <v>0.6</v>
      </c>
      <c r="V2949" s="5">
        <v>6.1</v>
      </c>
      <c r="W2949" s="20">
        <v>0.03</v>
      </c>
      <c r="AB2949" s="5">
        <v>2.06</v>
      </c>
      <c r="AD2949" s="22"/>
      <c r="AE2949" s="20">
        <v>19.899999999999999</v>
      </c>
      <c r="AI2949" s="20">
        <v>6.6</v>
      </c>
      <c r="AJ2949" s="5">
        <v>56</v>
      </c>
      <c r="AN2949" s="20">
        <v>5.4</v>
      </c>
      <c r="AO2949" s="20">
        <v>4.0000000000000001E-3</v>
      </c>
      <c r="AP2949" s="22"/>
      <c r="AT2949" s="20">
        <v>18.899999999999999</v>
      </c>
      <c r="AU2949" s="20">
        <v>2.8</v>
      </c>
      <c r="AV2949" s="5">
        <v>95.26</v>
      </c>
      <c r="AW2949" s="5">
        <v>6.2399999999999999E-3</v>
      </c>
      <c r="AX2949" s="5">
        <v>7.0000000000000007E-2</v>
      </c>
      <c r="AY2949" s="21"/>
      <c r="AZ2949" s="20">
        <v>0.03</v>
      </c>
      <c r="BA2949" s="5">
        <v>6.77</v>
      </c>
      <c r="BC2949" s="20">
        <v>7.1999999999999998E-3</v>
      </c>
      <c r="BE2949" s="5">
        <v>2.9</v>
      </c>
      <c r="BF2949" s="22"/>
      <c r="BH2949" s="5">
        <v>1.75</v>
      </c>
      <c r="BI2949" s="21"/>
      <c r="BN2949" s="22"/>
      <c r="BO2949" s="5">
        <v>41.4</v>
      </c>
      <c r="BQ2949" s="22"/>
      <c r="BR2949" s="22"/>
      <c r="BX2949" s="5">
        <v>7.3</v>
      </c>
      <c r="BY2949" s="20">
        <v>24</v>
      </c>
    </row>
    <row r="2950" spans="1:77" x14ac:dyDescent="0.2">
      <c r="A2950" s="2" t="s">
        <v>196</v>
      </c>
      <c r="B2950" s="3">
        <v>40063</v>
      </c>
      <c r="C2950" s="4">
        <v>32</v>
      </c>
      <c r="F2950" s="21"/>
      <c r="G2950" s="5">
        <v>6.0000000000000001E-3</v>
      </c>
      <c r="H2950" s="5">
        <v>7.0000000000000007E-2</v>
      </c>
      <c r="J2950" s="20">
        <v>1.1000000000000001</v>
      </c>
      <c r="M2950" s="20">
        <v>0.64</v>
      </c>
      <c r="N2950" s="20">
        <v>0.2</v>
      </c>
      <c r="Q2950" s="20">
        <v>0.02</v>
      </c>
      <c r="S2950" s="5">
        <v>133</v>
      </c>
      <c r="T2950" s="5">
        <v>38</v>
      </c>
      <c r="U2950" s="20">
        <v>0.5</v>
      </c>
      <c r="V2950" s="5">
        <v>1.7</v>
      </c>
      <c r="W2950" s="5">
        <v>2.21</v>
      </c>
      <c r="AB2950" s="5">
        <v>1.86</v>
      </c>
      <c r="AD2950" s="20">
        <v>4.75</v>
      </c>
      <c r="AE2950" s="5">
        <v>2.0699999999999998</v>
      </c>
      <c r="AI2950" s="20">
        <v>0.5</v>
      </c>
      <c r="AJ2950" s="5">
        <v>76.8</v>
      </c>
      <c r="AN2950" s="5">
        <v>7.89</v>
      </c>
      <c r="AO2950" s="5">
        <v>0.16</v>
      </c>
      <c r="AS2950" s="22"/>
      <c r="AT2950" s="5">
        <v>17.2</v>
      </c>
      <c r="AU2950" s="20">
        <v>0.5</v>
      </c>
      <c r="AV2950" s="5">
        <v>0.22</v>
      </c>
      <c r="AW2950" s="5">
        <v>6.2399999999999999E-3</v>
      </c>
      <c r="AX2950" s="5">
        <v>0.02</v>
      </c>
      <c r="AY2950" s="21"/>
      <c r="BA2950" s="5">
        <v>7.11</v>
      </c>
      <c r="BC2950" s="20">
        <v>1E-3</v>
      </c>
      <c r="BE2950" s="5">
        <v>0.1</v>
      </c>
      <c r="BF2950" s="20">
        <v>0.22</v>
      </c>
      <c r="BH2950" s="5">
        <v>5.73</v>
      </c>
      <c r="BI2950" s="21"/>
      <c r="BO2950" s="5">
        <v>86.9</v>
      </c>
      <c r="BQ2950" s="22"/>
      <c r="BR2950" s="22"/>
      <c r="BS2950" s="22"/>
      <c r="BT2950" s="22"/>
      <c r="BV2950" s="22"/>
      <c r="BW2950" s="20">
        <v>0.5</v>
      </c>
      <c r="BX2950" s="5">
        <v>10.3</v>
      </c>
      <c r="BY2950" s="20">
        <v>0.6</v>
      </c>
    </row>
    <row r="2951" spans="1:77" x14ac:dyDescent="0.2">
      <c r="A2951" s="2" t="s">
        <v>212</v>
      </c>
      <c r="B2951" s="3">
        <v>41771</v>
      </c>
      <c r="C2951" s="4">
        <v>24</v>
      </c>
      <c r="F2951" s="22"/>
      <c r="G2951" s="5">
        <v>4.0000000000000001E-3</v>
      </c>
      <c r="H2951" s="5">
        <v>0.01</v>
      </c>
      <c r="M2951" s="5">
        <v>0.65</v>
      </c>
      <c r="S2951" s="5">
        <v>158</v>
      </c>
      <c r="T2951" s="5">
        <v>27</v>
      </c>
      <c r="V2951" s="5">
        <v>1.3</v>
      </c>
      <c r="W2951" s="21"/>
      <c r="AB2951" s="5">
        <v>6.95</v>
      </c>
      <c r="AD2951" s="5">
        <v>1.62</v>
      </c>
      <c r="AE2951" s="5">
        <v>1.1000000000000001</v>
      </c>
      <c r="AJ2951" s="5">
        <v>88.2</v>
      </c>
      <c r="AN2951" s="5">
        <v>15.1</v>
      </c>
      <c r="AO2951" s="5">
        <v>2E-3</v>
      </c>
      <c r="AT2951" s="5">
        <v>11.8</v>
      </c>
      <c r="AV2951" s="5">
        <v>12.79</v>
      </c>
      <c r="AW2951" s="5">
        <v>6.2399999999999999E-3</v>
      </c>
      <c r="AX2951" s="5">
        <v>0.04</v>
      </c>
      <c r="AY2951" s="20">
        <v>0.02</v>
      </c>
      <c r="BA2951" s="5">
        <v>7.38</v>
      </c>
      <c r="BF2951" s="5">
        <v>0.5</v>
      </c>
      <c r="BH2951" s="5">
        <v>6.65</v>
      </c>
      <c r="BO2951" s="5">
        <v>106</v>
      </c>
      <c r="BQ2951" s="5">
        <v>9.83</v>
      </c>
      <c r="BR2951" s="5">
        <v>9.67</v>
      </c>
      <c r="BX2951" s="5">
        <v>9.5</v>
      </c>
    </row>
    <row r="2952" spans="1:77" x14ac:dyDescent="0.2">
      <c r="A2952" s="2" t="s">
        <v>212</v>
      </c>
      <c r="B2952" s="3">
        <v>41038</v>
      </c>
      <c r="C2952" s="4">
        <v>38</v>
      </c>
      <c r="F2952" s="21"/>
      <c r="G2952" s="20">
        <v>0.02</v>
      </c>
      <c r="H2952" s="5">
        <v>0.06</v>
      </c>
      <c r="J2952" s="20">
        <v>0.2</v>
      </c>
      <c r="M2952" s="5">
        <v>0.55000000000000004</v>
      </c>
      <c r="N2952" s="20">
        <v>0.2</v>
      </c>
      <c r="Q2952" s="20">
        <v>0.02</v>
      </c>
      <c r="S2952" s="5">
        <v>157</v>
      </c>
      <c r="T2952" s="5">
        <v>35</v>
      </c>
      <c r="U2952" s="20">
        <v>0.2</v>
      </c>
      <c r="V2952" s="5">
        <v>2</v>
      </c>
      <c r="W2952" s="5">
        <v>8.9999999999999993E-3</v>
      </c>
      <c r="AB2952" s="5">
        <v>6.89</v>
      </c>
      <c r="AD2952" s="5">
        <v>2.2400000000000002</v>
      </c>
      <c r="AE2952" s="5">
        <v>1.38</v>
      </c>
      <c r="AI2952" s="20">
        <v>0.9</v>
      </c>
      <c r="AJ2952" s="5">
        <v>84.3</v>
      </c>
      <c r="AN2952" s="5">
        <v>14.8</v>
      </c>
      <c r="AO2952" s="5">
        <v>0.01</v>
      </c>
      <c r="AS2952" s="20">
        <v>0.67</v>
      </c>
      <c r="AT2952" s="5">
        <v>10.9</v>
      </c>
      <c r="AU2952" s="20">
        <v>0.5</v>
      </c>
      <c r="AV2952" s="5">
        <v>5.88</v>
      </c>
      <c r="AW2952" s="5">
        <v>6.2399999999999999E-3</v>
      </c>
      <c r="AX2952" s="5">
        <v>0.05</v>
      </c>
      <c r="AY2952" s="20">
        <v>0.02</v>
      </c>
      <c r="BA2952" s="5">
        <v>7.13</v>
      </c>
      <c r="BC2952" s="20">
        <v>1E-3</v>
      </c>
      <c r="BF2952" s="5">
        <v>0.68</v>
      </c>
      <c r="BH2952" s="5">
        <v>6.17</v>
      </c>
      <c r="BO2952" s="5">
        <v>101</v>
      </c>
      <c r="BQ2952" s="5">
        <v>9.36</v>
      </c>
      <c r="BR2952" s="5">
        <v>9.57</v>
      </c>
      <c r="BS2952" s="20">
        <v>0.2</v>
      </c>
      <c r="BT2952" s="20">
        <v>72</v>
      </c>
      <c r="BV2952" s="20">
        <v>0.37</v>
      </c>
      <c r="BW2952" s="20">
        <v>0.37</v>
      </c>
      <c r="BX2952" s="5">
        <v>9.8000000000000007</v>
      </c>
      <c r="BY2952" s="20">
        <v>0.5</v>
      </c>
    </row>
    <row r="2953" spans="1:77" x14ac:dyDescent="0.2">
      <c r="A2953" s="2" t="s">
        <v>212</v>
      </c>
      <c r="B2953" s="3">
        <v>40358</v>
      </c>
      <c r="C2953" s="4">
        <v>24</v>
      </c>
      <c r="F2953" s="21"/>
      <c r="G2953" s="5">
        <v>0.09</v>
      </c>
      <c r="H2953" s="5">
        <v>0.01</v>
      </c>
      <c r="J2953" s="22"/>
      <c r="M2953" s="5">
        <v>0.63</v>
      </c>
      <c r="N2953" s="22"/>
      <c r="O2953" s="22"/>
      <c r="Q2953" s="22"/>
      <c r="S2953" s="5">
        <v>164</v>
      </c>
      <c r="T2953" s="5">
        <v>29</v>
      </c>
      <c r="U2953" s="22"/>
      <c r="V2953" s="5">
        <v>1.4</v>
      </c>
      <c r="W2953" s="5">
        <v>0.05</v>
      </c>
      <c r="AB2953" s="5">
        <v>7.02</v>
      </c>
      <c r="AD2953" s="20">
        <v>0.09</v>
      </c>
      <c r="AE2953" s="5">
        <v>1.21</v>
      </c>
      <c r="AI2953" s="22"/>
      <c r="AJ2953" s="5">
        <v>86.5</v>
      </c>
      <c r="AN2953" s="5">
        <v>15.7</v>
      </c>
      <c r="AO2953" s="5">
        <v>4.0000000000000001E-3</v>
      </c>
      <c r="AS2953" s="22"/>
      <c r="AT2953" s="5">
        <v>11.4</v>
      </c>
      <c r="AU2953" s="22"/>
      <c r="AV2953" s="5">
        <v>20.23</v>
      </c>
      <c r="AW2953" s="5">
        <v>6.2399999999999999E-3</v>
      </c>
      <c r="AX2953" s="5">
        <v>0.04</v>
      </c>
      <c r="AZ2953" s="21"/>
      <c r="BA2953" s="5">
        <v>7.1</v>
      </c>
      <c r="BC2953" s="22"/>
      <c r="BE2953" s="21"/>
      <c r="BF2953" s="20">
        <v>0.94</v>
      </c>
      <c r="BH2953" s="5">
        <v>6.55</v>
      </c>
      <c r="BO2953" s="5">
        <v>111</v>
      </c>
      <c r="BQ2953" s="20">
        <v>10.01</v>
      </c>
      <c r="BR2953" s="20">
        <v>10.02</v>
      </c>
      <c r="BT2953" s="22"/>
      <c r="BW2953" s="22"/>
      <c r="BX2953" s="5">
        <v>9.4</v>
      </c>
      <c r="BY2953" s="22"/>
    </row>
    <row r="2954" spans="1:77" x14ac:dyDescent="0.2">
      <c r="A2954" s="2" t="s">
        <v>228</v>
      </c>
      <c r="B2954" s="3">
        <v>40071</v>
      </c>
      <c r="C2954" s="4">
        <v>31</v>
      </c>
      <c r="F2954" s="22"/>
      <c r="G2954" s="5">
        <v>5.0000000000000001E-3</v>
      </c>
      <c r="H2954" s="5">
        <v>0.28000000000000003</v>
      </c>
      <c r="J2954" s="20">
        <v>6</v>
      </c>
      <c r="M2954" s="5">
        <v>0.28999999999999998</v>
      </c>
      <c r="N2954" s="20">
        <v>0.2</v>
      </c>
      <c r="O2954" s="22"/>
      <c r="Q2954" s="20">
        <v>0.02</v>
      </c>
      <c r="S2954" s="5">
        <v>96.5</v>
      </c>
      <c r="T2954" s="5">
        <v>24</v>
      </c>
      <c r="U2954" s="20">
        <v>0.4</v>
      </c>
      <c r="V2954" s="5">
        <v>2.6</v>
      </c>
      <c r="W2954" s="5">
        <v>3.39</v>
      </c>
      <c r="AB2954" s="5">
        <v>10.119999999999999</v>
      </c>
      <c r="AD2954" s="5">
        <v>4.03</v>
      </c>
      <c r="AE2954" s="5">
        <v>2.2200000000000002</v>
      </c>
      <c r="AI2954" s="20">
        <v>0.5</v>
      </c>
      <c r="AJ2954" s="20">
        <v>56.1</v>
      </c>
      <c r="AN2954" s="5">
        <v>7.61</v>
      </c>
      <c r="AO2954" s="5">
        <v>0.3</v>
      </c>
      <c r="AT2954" s="5">
        <v>12.8</v>
      </c>
      <c r="AU2954" s="20">
        <v>0.9</v>
      </c>
      <c r="AV2954" s="5">
        <v>0.22</v>
      </c>
      <c r="AW2954" s="5">
        <v>6.2399999999999999E-3</v>
      </c>
      <c r="AX2954" s="5">
        <v>0.01</v>
      </c>
      <c r="AY2954" s="22"/>
      <c r="AZ2954" s="22"/>
      <c r="BA2954" s="5">
        <v>7.37</v>
      </c>
      <c r="BC2954" s="20">
        <v>1E-3</v>
      </c>
      <c r="BE2954" s="22"/>
      <c r="BF2954" s="20">
        <v>0.24</v>
      </c>
      <c r="BH2954" s="5">
        <v>4.49</v>
      </c>
      <c r="BI2954" s="22"/>
      <c r="BO2954" s="5">
        <v>40.799999999999997</v>
      </c>
      <c r="BQ2954" s="21"/>
      <c r="BR2954" s="21"/>
      <c r="BW2954" s="20">
        <v>0.5</v>
      </c>
      <c r="BX2954" s="5">
        <v>9.6</v>
      </c>
      <c r="BY2954" s="20">
        <v>4.9000000000000004</v>
      </c>
    </row>
    <row r="2955" spans="1:77" x14ac:dyDescent="0.2">
      <c r="A2955" s="2" t="s">
        <v>129</v>
      </c>
      <c r="B2955" s="3">
        <v>40889</v>
      </c>
      <c r="C2955" s="4">
        <v>37</v>
      </c>
      <c r="F2955" s="22"/>
      <c r="G2955" s="5">
        <v>3.0000000000000001E-3</v>
      </c>
      <c r="H2955" s="5">
        <v>4.7</v>
      </c>
      <c r="J2955" s="20">
        <v>0.2</v>
      </c>
      <c r="M2955" s="5">
        <v>1.56</v>
      </c>
      <c r="N2955" s="20">
        <v>0.2</v>
      </c>
      <c r="Q2955" s="20">
        <v>0.02</v>
      </c>
      <c r="S2955" s="5">
        <v>140</v>
      </c>
      <c r="T2955" s="5">
        <v>181</v>
      </c>
      <c r="U2955" s="20">
        <v>0.5</v>
      </c>
      <c r="V2955" s="5">
        <v>8</v>
      </c>
      <c r="W2955" s="5">
        <v>10.4</v>
      </c>
      <c r="AB2955" s="5">
        <v>1.78</v>
      </c>
      <c r="AD2955" s="5">
        <v>1.29</v>
      </c>
      <c r="AE2955" s="5">
        <v>3.56</v>
      </c>
      <c r="AI2955" s="20">
        <v>0.5</v>
      </c>
      <c r="AJ2955" s="5">
        <v>136.1</v>
      </c>
      <c r="AN2955" s="5">
        <v>14.3</v>
      </c>
      <c r="AO2955" s="5">
        <v>0.66</v>
      </c>
      <c r="AS2955" s="20">
        <v>0.35</v>
      </c>
      <c r="AT2955" s="5">
        <v>129</v>
      </c>
      <c r="AU2955" s="20">
        <v>0.5</v>
      </c>
      <c r="AV2955" s="5">
        <v>0.22</v>
      </c>
      <c r="AW2955" s="5">
        <v>6.2399999999999999E-3</v>
      </c>
      <c r="AX2955" s="5">
        <v>0.01</v>
      </c>
      <c r="AY2955" s="21"/>
      <c r="BA2955" s="5">
        <v>6.96</v>
      </c>
      <c r="BC2955" s="20">
        <v>1E-3</v>
      </c>
      <c r="BE2955" s="22"/>
      <c r="BF2955" s="5">
        <v>0.22</v>
      </c>
      <c r="BH2955" s="5">
        <v>9.2799999999999994</v>
      </c>
      <c r="BO2955" s="5">
        <v>6.49</v>
      </c>
      <c r="BQ2955" s="5">
        <v>14.52</v>
      </c>
      <c r="BR2955" s="5">
        <v>14.71</v>
      </c>
      <c r="BS2955" s="5">
        <v>0.2</v>
      </c>
      <c r="BT2955" s="5">
        <v>110</v>
      </c>
      <c r="BV2955" s="5">
        <v>0.1</v>
      </c>
      <c r="BW2955" s="20">
        <v>0.67</v>
      </c>
      <c r="BX2955" s="5">
        <v>10.4</v>
      </c>
      <c r="BY2955" s="20">
        <v>0.5</v>
      </c>
    </row>
    <row r="2956" spans="1:77" x14ac:dyDescent="0.2">
      <c r="A2956" s="2" t="s">
        <v>303</v>
      </c>
      <c r="B2956" s="3">
        <v>40476</v>
      </c>
      <c r="C2956" s="4">
        <v>25</v>
      </c>
      <c r="F2956" s="22"/>
      <c r="G2956" s="5">
        <v>0.28000000000000003</v>
      </c>
      <c r="H2956" s="5">
        <v>0.13</v>
      </c>
      <c r="J2956" s="20">
        <v>3</v>
      </c>
      <c r="M2956" s="5">
        <v>0.8</v>
      </c>
      <c r="N2956" s="22"/>
      <c r="O2956" s="22"/>
      <c r="Q2956" s="22"/>
      <c r="S2956" s="5">
        <v>51</v>
      </c>
      <c r="T2956" s="5">
        <v>36</v>
      </c>
      <c r="U2956" s="22"/>
      <c r="V2956" s="5">
        <v>10</v>
      </c>
      <c r="W2956" s="5">
        <v>2.57</v>
      </c>
      <c r="AB2956" s="5">
        <v>1.42</v>
      </c>
      <c r="AD2956" s="5">
        <v>8.0299999999999994</v>
      </c>
      <c r="AE2956" s="5">
        <v>7.42</v>
      </c>
      <c r="AI2956" s="22"/>
      <c r="AJ2956" s="20">
        <v>37.299999999999997</v>
      </c>
      <c r="AN2956" s="5">
        <v>5.38</v>
      </c>
      <c r="AO2956" s="5">
        <v>0.38</v>
      </c>
      <c r="AT2956" s="5">
        <v>17</v>
      </c>
      <c r="AU2956" s="22"/>
      <c r="AV2956" s="5">
        <v>0.22</v>
      </c>
      <c r="AW2956" s="5">
        <v>6.2399999999999999E-3</v>
      </c>
      <c r="AX2956" s="5">
        <v>0.16</v>
      </c>
      <c r="AZ2956" s="22"/>
      <c r="BA2956" s="5">
        <v>6.42</v>
      </c>
      <c r="BC2956" s="22"/>
      <c r="BE2956" s="22"/>
      <c r="BF2956" s="20">
        <v>0.23</v>
      </c>
      <c r="BH2956" s="5">
        <v>1.85</v>
      </c>
      <c r="BO2956" s="5">
        <v>44.2</v>
      </c>
      <c r="BQ2956" s="5">
        <v>3.79</v>
      </c>
      <c r="BR2956" s="5">
        <v>4.1100000000000003</v>
      </c>
      <c r="BX2956" s="5">
        <v>11.7</v>
      </c>
      <c r="BY2956" s="22"/>
    </row>
    <row r="2957" spans="1:77" x14ac:dyDescent="0.2">
      <c r="A2957" s="2" t="s">
        <v>303</v>
      </c>
      <c r="B2957" s="3">
        <v>40073</v>
      </c>
      <c r="C2957" s="4">
        <v>31</v>
      </c>
      <c r="F2957" s="22"/>
      <c r="G2957" s="5">
        <v>0.31</v>
      </c>
      <c r="H2957" s="5">
        <v>0.2</v>
      </c>
      <c r="J2957" s="20">
        <v>2.8</v>
      </c>
      <c r="M2957" s="5">
        <v>0.28000000000000003</v>
      </c>
      <c r="N2957" s="20">
        <v>0.7</v>
      </c>
      <c r="O2957" s="22"/>
      <c r="Q2957" s="20">
        <v>0.19</v>
      </c>
      <c r="S2957" s="5">
        <v>47.3</v>
      </c>
      <c r="T2957" s="5">
        <v>30</v>
      </c>
      <c r="U2957" s="20">
        <v>1.1000000000000001</v>
      </c>
      <c r="V2957" s="5">
        <v>10</v>
      </c>
      <c r="W2957" s="5">
        <v>2.89</v>
      </c>
      <c r="AB2957" s="5">
        <v>2.31</v>
      </c>
      <c r="AD2957" s="5">
        <v>2.02</v>
      </c>
      <c r="AE2957" s="5">
        <v>7.33</v>
      </c>
      <c r="AI2957" s="20">
        <v>1.5</v>
      </c>
      <c r="AJ2957" s="5">
        <v>37.299999999999997</v>
      </c>
      <c r="AN2957" s="5">
        <v>5.27</v>
      </c>
      <c r="AO2957" s="5">
        <v>0.38</v>
      </c>
      <c r="AT2957" s="5">
        <v>13.2</v>
      </c>
      <c r="AU2957" s="20">
        <v>5.7</v>
      </c>
      <c r="AV2957" s="5">
        <v>0.22</v>
      </c>
      <c r="AW2957" s="5">
        <v>6.2399999999999999E-3</v>
      </c>
      <c r="AX2957" s="5">
        <v>0.14000000000000001</v>
      </c>
      <c r="AY2957" s="21"/>
      <c r="AZ2957" s="22"/>
      <c r="BA2957" s="5">
        <v>6.45</v>
      </c>
      <c r="BC2957" s="20">
        <v>2.0999999999999999E-3</v>
      </c>
      <c r="BE2957" s="22"/>
      <c r="BF2957" s="5">
        <v>0.24</v>
      </c>
      <c r="BH2957" s="5">
        <v>1.9</v>
      </c>
      <c r="BN2957" s="22"/>
      <c r="BO2957" s="5">
        <v>45.6</v>
      </c>
      <c r="BQ2957" s="21"/>
      <c r="BR2957" s="21"/>
      <c r="BW2957" s="20">
        <v>2.7</v>
      </c>
      <c r="BX2957" s="5">
        <v>12.7</v>
      </c>
      <c r="BY2957" s="20">
        <v>18</v>
      </c>
    </row>
    <row r="2958" spans="1:77" x14ac:dyDescent="0.2">
      <c r="A2958" s="2" t="s">
        <v>329</v>
      </c>
      <c r="B2958" s="3">
        <v>35137</v>
      </c>
      <c r="C2958" s="4">
        <v>23</v>
      </c>
      <c r="F2958" s="20">
        <v>0.02</v>
      </c>
      <c r="G2958" s="5">
        <v>4.5999999999999999E-3</v>
      </c>
      <c r="H2958" s="5">
        <v>0.01</v>
      </c>
      <c r="J2958" s="21"/>
      <c r="M2958" s="21"/>
      <c r="N2958" s="21"/>
      <c r="O2958" s="22"/>
      <c r="Q2958" s="21"/>
      <c r="S2958" s="5">
        <v>95</v>
      </c>
      <c r="T2958" s="5">
        <v>36</v>
      </c>
      <c r="U2958" s="21"/>
      <c r="V2958" s="5">
        <v>1.7</v>
      </c>
      <c r="W2958" s="5">
        <v>0.02</v>
      </c>
      <c r="AB2958" s="5">
        <v>2.46</v>
      </c>
      <c r="AD2958" s="21"/>
      <c r="AE2958" s="5">
        <v>1.7</v>
      </c>
      <c r="AI2958" s="21"/>
      <c r="AJ2958" s="5">
        <v>61.7</v>
      </c>
      <c r="AN2958" s="5">
        <v>8.4</v>
      </c>
      <c r="AO2958" s="5">
        <v>0.03</v>
      </c>
      <c r="AT2958" s="5">
        <v>14</v>
      </c>
      <c r="AU2958" s="21"/>
      <c r="AV2958" s="5">
        <v>18.39</v>
      </c>
      <c r="AW2958" s="5">
        <v>6.2395999999999997E-3</v>
      </c>
      <c r="AX2958" s="5">
        <v>0.03</v>
      </c>
      <c r="AY2958" s="20">
        <v>0.01</v>
      </c>
      <c r="AZ2958" s="22"/>
      <c r="BA2958" s="5">
        <v>6.69</v>
      </c>
      <c r="BC2958" s="21"/>
      <c r="BE2958" s="20">
        <v>1.1000000000000001</v>
      </c>
      <c r="BF2958" s="21"/>
      <c r="BH2958" s="5">
        <v>3.02</v>
      </c>
      <c r="BI2958" s="20">
        <v>0.48</v>
      </c>
      <c r="BO2958" s="5">
        <v>97.8</v>
      </c>
      <c r="BQ2958" s="21"/>
      <c r="BR2958" s="21"/>
      <c r="BX2958" s="5">
        <v>5.6</v>
      </c>
      <c r="BY2958" s="21"/>
    </row>
    <row r="2959" spans="1:77" x14ac:dyDescent="0.2">
      <c r="A2959" s="2" t="s">
        <v>368</v>
      </c>
      <c r="B2959" s="3">
        <v>35004</v>
      </c>
      <c r="C2959" s="4">
        <v>15</v>
      </c>
      <c r="F2959" s="22"/>
      <c r="G2959" s="21"/>
      <c r="H2959" s="5">
        <v>0.01</v>
      </c>
      <c r="J2959" s="22"/>
      <c r="M2959" s="21"/>
      <c r="N2959" s="22"/>
      <c r="O2959" s="22"/>
      <c r="Q2959" s="22"/>
      <c r="S2959" s="21"/>
      <c r="T2959" s="5">
        <v>30</v>
      </c>
      <c r="U2959" s="22"/>
      <c r="V2959" s="5">
        <v>6.9</v>
      </c>
      <c r="W2959" s="21"/>
      <c r="AB2959" s="5">
        <v>1.55</v>
      </c>
      <c r="AD2959" s="21"/>
      <c r="AE2959" s="21"/>
      <c r="AI2959" s="22"/>
      <c r="AJ2959" s="5">
        <v>35.5</v>
      </c>
      <c r="AN2959" s="21"/>
      <c r="AO2959" s="21"/>
      <c r="AT2959" s="21"/>
      <c r="AU2959" s="22"/>
      <c r="AV2959" s="5">
        <v>83.88</v>
      </c>
      <c r="AW2959" s="5">
        <v>6.2395999999999997E-3</v>
      </c>
      <c r="AX2959" s="5">
        <v>0.01</v>
      </c>
      <c r="AY2959" s="5">
        <v>5.0000000000000001E-3</v>
      </c>
      <c r="AZ2959" s="22"/>
      <c r="BA2959" s="5">
        <v>5.2</v>
      </c>
      <c r="BC2959" s="22"/>
      <c r="BE2959" s="20">
        <v>3.1</v>
      </c>
      <c r="BF2959" s="21"/>
      <c r="BH2959" s="5">
        <v>0.19</v>
      </c>
      <c r="BI2959" s="20">
        <v>0.83</v>
      </c>
      <c r="BO2959" s="5">
        <v>22.4</v>
      </c>
      <c r="BQ2959" s="21"/>
      <c r="BR2959" s="21"/>
      <c r="BS2959" s="21"/>
      <c r="BT2959" s="21"/>
      <c r="BV2959" s="21"/>
      <c r="BX2959" s="5">
        <v>11.3</v>
      </c>
      <c r="BY2959" s="22"/>
    </row>
    <row r="2960" spans="1:77" x14ac:dyDescent="0.2">
      <c r="A2960" s="2" t="s">
        <v>373</v>
      </c>
      <c r="B2960" s="3">
        <v>36486</v>
      </c>
      <c r="C2960" s="4">
        <v>23</v>
      </c>
      <c r="F2960" s="20">
        <v>6</v>
      </c>
      <c r="G2960" s="5">
        <v>0.66</v>
      </c>
      <c r="H2960" s="5">
        <v>0.03</v>
      </c>
      <c r="J2960" s="22"/>
      <c r="M2960" s="5">
        <v>2.25</v>
      </c>
      <c r="N2960" s="22"/>
      <c r="O2960" s="22"/>
      <c r="Q2960" s="22"/>
      <c r="S2960" s="5">
        <v>20</v>
      </c>
      <c r="T2960" s="5">
        <v>23</v>
      </c>
      <c r="U2960" s="22"/>
      <c r="V2960" s="5">
        <v>9</v>
      </c>
      <c r="W2960" s="5">
        <v>0.94</v>
      </c>
      <c r="AB2960" s="5">
        <v>2.4900000000000002</v>
      </c>
      <c r="AD2960" s="21"/>
      <c r="AE2960" s="5">
        <v>11</v>
      </c>
      <c r="AI2960" s="22"/>
      <c r="AJ2960" s="5">
        <v>28.1</v>
      </c>
      <c r="AN2960" s="5">
        <v>4</v>
      </c>
      <c r="AO2960" s="5">
        <v>0.06</v>
      </c>
      <c r="AT2960" s="5">
        <v>9.4</v>
      </c>
      <c r="AU2960" s="22"/>
      <c r="AV2960" s="5">
        <v>2.81</v>
      </c>
      <c r="AW2960" s="5">
        <v>6.2395999999999997E-3</v>
      </c>
      <c r="AX2960" s="5">
        <v>0.01</v>
      </c>
      <c r="AZ2960" s="20">
        <v>5.0000000000000001E-3</v>
      </c>
      <c r="BA2960" s="5">
        <v>4.8</v>
      </c>
      <c r="BC2960" s="22"/>
      <c r="BE2960" s="20">
        <v>6</v>
      </c>
      <c r="BF2960" s="21"/>
      <c r="BH2960" s="5">
        <v>0.1</v>
      </c>
      <c r="BO2960" s="5">
        <v>82.6</v>
      </c>
      <c r="BQ2960" s="21"/>
      <c r="BR2960" s="21"/>
      <c r="BT2960" s="21"/>
      <c r="BX2960" s="5">
        <v>10.8</v>
      </c>
      <c r="BY2960" s="22"/>
    </row>
    <row r="2961" spans="1:77" x14ac:dyDescent="0.2">
      <c r="A2961" s="2" t="s">
        <v>373</v>
      </c>
      <c r="B2961" s="3">
        <v>35002</v>
      </c>
      <c r="C2961" s="4">
        <v>15</v>
      </c>
      <c r="F2961" s="22"/>
      <c r="G2961" s="21"/>
      <c r="H2961" s="5">
        <v>0.06</v>
      </c>
      <c r="J2961" s="21"/>
      <c r="M2961" s="21"/>
      <c r="N2961" s="21"/>
      <c r="O2961" s="22"/>
      <c r="Q2961" s="21"/>
      <c r="S2961" s="21"/>
      <c r="T2961" s="5">
        <v>34</v>
      </c>
      <c r="U2961" s="21"/>
      <c r="V2961" s="5">
        <v>11</v>
      </c>
      <c r="W2961" s="21"/>
      <c r="AB2961" s="5">
        <v>2.83</v>
      </c>
      <c r="AD2961" s="21"/>
      <c r="AE2961" s="21"/>
      <c r="AI2961" s="21"/>
      <c r="AJ2961" s="5">
        <v>36.700000000000003</v>
      </c>
      <c r="AN2961" s="21"/>
      <c r="AO2961" s="21"/>
      <c r="AS2961" s="21"/>
      <c r="AT2961" s="21"/>
      <c r="AU2961" s="21"/>
      <c r="AV2961" s="5">
        <v>0.22</v>
      </c>
      <c r="AW2961" s="5">
        <v>6.2395999999999997E-3</v>
      </c>
      <c r="AX2961" s="5">
        <v>0.01</v>
      </c>
      <c r="AY2961" s="20">
        <v>5.0000000000000001E-3</v>
      </c>
      <c r="AZ2961" s="22"/>
      <c r="BA2961" s="5">
        <v>4.9000000000000004</v>
      </c>
      <c r="BC2961" s="21"/>
      <c r="BE2961" s="20">
        <v>2</v>
      </c>
      <c r="BF2961" s="21"/>
      <c r="BH2961" s="5">
        <v>0.09</v>
      </c>
      <c r="BI2961" s="20">
        <v>1.92</v>
      </c>
      <c r="BO2961" s="5">
        <v>88.5</v>
      </c>
      <c r="BQ2961" s="21"/>
      <c r="BR2961" s="21"/>
      <c r="BW2961" s="21"/>
      <c r="BX2961" s="5">
        <v>11.8</v>
      </c>
      <c r="BY2961" s="21"/>
    </row>
    <row r="2962" spans="1:77" x14ac:dyDescent="0.2">
      <c r="A2962" s="2" t="s">
        <v>345</v>
      </c>
      <c r="B2962" s="3">
        <v>35906</v>
      </c>
      <c r="C2962" s="4">
        <v>23</v>
      </c>
      <c r="F2962" s="20">
        <v>0.04</v>
      </c>
      <c r="G2962" s="5">
        <v>0.03</v>
      </c>
      <c r="H2962" s="5">
        <v>6.0536000000000001E-3</v>
      </c>
      <c r="J2962" s="22"/>
      <c r="M2962" s="21"/>
      <c r="N2962" s="22"/>
      <c r="O2962" s="22"/>
      <c r="Q2962" s="22"/>
      <c r="S2962" s="5">
        <v>73</v>
      </c>
      <c r="T2962" s="5">
        <v>14</v>
      </c>
      <c r="U2962" s="22"/>
      <c r="V2962" s="5">
        <v>7.2</v>
      </c>
      <c r="W2962" s="5">
        <v>0.38</v>
      </c>
      <c r="AB2962" s="5">
        <v>1.5</v>
      </c>
      <c r="AD2962" s="21"/>
      <c r="AE2962" s="5">
        <v>11</v>
      </c>
      <c r="AI2962" s="22"/>
      <c r="AJ2962" s="5">
        <v>44.2</v>
      </c>
      <c r="AN2962" s="5">
        <v>9.6</v>
      </c>
      <c r="AO2962" s="5">
        <v>0.28000000000000003</v>
      </c>
      <c r="AT2962" s="5">
        <v>7.2</v>
      </c>
      <c r="AU2962" s="22"/>
      <c r="AV2962" s="5">
        <v>0.59</v>
      </c>
      <c r="AW2962" s="5">
        <v>6.2395999999999997E-3</v>
      </c>
      <c r="AX2962" s="5">
        <v>0.02</v>
      </c>
      <c r="AY2962" s="22"/>
      <c r="AZ2962" s="20">
        <v>9.4000000000000004E-3</v>
      </c>
      <c r="BA2962" s="5">
        <v>7.32</v>
      </c>
      <c r="BC2962" s="22"/>
      <c r="BE2962" s="5">
        <v>0.7</v>
      </c>
      <c r="BF2962" s="21"/>
      <c r="BH2962" s="5">
        <v>3.1</v>
      </c>
      <c r="BI2962" s="20">
        <v>0.24</v>
      </c>
      <c r="BO2962" s="5">
        <v>42.1</v>
      </c>
      <c r="BQ2962" s="22"/>
      <c r="BR2962" s="22"/>
      <c r="BT2962" s="22"/>
      <c r="BX2962" s="5">
        <v>8</v>
      </c>
      <c r="BY2962" s="22"/>
    </row>
    <row r="2963" spans="1:77" x14ac:dyDescent="0.2">
      <c r="A2963" s="2" t="s">
        <v>268</v>
      </c>
      <c r="B2963" s="3">
        <v>36272</v>
      </c>
      <c r="C2963" s="4">
        <v>23</v>
      </c>
      <c r="F2963" s="5">
        <v>0.95</v>
      </c>
      <c r="G2963" s="5">
        <v>0.81</v>
      </c>
      <c r="H2963" s="5">
        <v>0.01</v>
      </c>
      <c r="J2963" s="21"/>
      <c r="M2963" s="21"/>
      <c r="N2963" s="21"/>
      <c r="O2963" s="21"/>
      <c r="Q2963" s="21"/>
      <c r="S2963" s="5">
        <v>55</v>
      </c>
      <c r="T2963" s="5">
        <v>25</v>
      </c>
      <c r="U2963" s="21"/>
      <c r="V2963" s="5">
        <v>14</v>
      </c>
      <c r="W2963" s="5">
        <v>0.1</v>
      </c>
      <c r="AB2963" s="5">
        <v>1.03</v>
      </c>
      <c r="AD2963" s="22"/>
      <c r="AE2963" s="5">
        <v>34</v>
      </c>
      <c r="AI2963" s="21"/>
      <c r="AJ2963" s="5">
        <v>53.4</v>
      </c>
      <c r="AN2963" s="5">
        <v>7.4</v>
      </c>
      <c r="AO2963" s="5">
        <v>0.1</v>
      </c>
      <c r="AS2963" s="22"/>
      <c r="AT2963" s="5">
        <v>11</v>
      </c>
      <c r="AU2963" s="21"/>
      <c r="AV2963" s="5">
        <v>152.24</v>
      </c>
      <c r="AW2963" s="5">
        <v>6.2395999999999997E-3</v>
      </c>
      <c r="AX2963" s="5">
        <v>0.01</v>
      </c>
      <c r="AZ2963" s="5">
        <v>0.01</v>
      </c>
      <c r="BA2963" s="5">
        <v>5.33</v>
      </c>
      <c r="BC2963" s="21"/>
      <c r="BE2963" s="5">
        <v>3.6</v>
      </c>
      <c r="BF2963" s="22"/>
      <c r="BH2963" s="5">
        <v>0.27</v>
      </c>
      <c r="BI2963" s="20">
        <v>1.34</v>
      </c>
      <c r="BO2963" s="5">
        <v>80.2</v>
      </c>
      <c r="BQ2963" s="22"/>
      <c r="BR2963" s="22"/>
      <c r="BS2963" s="22"/>
      <c r="BT2963" s="22"/>
      <c r="BV2963" s="22"/>
      <c r="BW2963" s="22"/>
      <c r="BX2963" s="5">
        <v>7.5</v>
      </c>
      <c r="BY2963" s="21"/>
    </row>
    <row r="2964" spans="1:77" x14ac:dyDescent="0.2">
      <c r="A2964" s="2" t="s">
        <v>313</v>
      </c>
      <c r="B2964" s="3">
        <v>36503</v>
      </c>
      <c r="C2964" s="4">
        <v>23</v>
      </c>
      <c r="F2964" s="5">
        <v>0.57999999999999996</v>
      </c>
      <c r="G2964" s="5">
        <v>0.39</v>
      </c>
      <c r="H2964" s="5">
        <v>0.01</v>
      </c>
      <c r="J2964" s="21"/>
      <c r="M2964" s="5">
        <v>1.0900000000000001</v>
      </c>
      <c r="N2964" s="21"/>
      <c r="O2964" s="21"/>
      <c r="Q2964" s="21"/>
      <c r="S2964" s="5">
        <v>24</v>
      </c>
      <c r="T2964" s="5">
        <v>16</v>
      </c>
      <c r="U2964" s="21"/>
      <c r="V2964" s="5">
        <v>7.2</v>
      </c>
      <c r="W2964" s="5">
        <v>0.02</v>
      </c>
      <c r="AB2964" s="5">
        <v>13.8</v>
      </c>
      <c r="AE2964" s="5">
        <v>10</v>
      </c>
      <c r="AI2964" s="21"/>
      <c r="AJ2964" s="5">
        <v>33.5</v>
      </c>
      <c r="AN2964" s="5">
        <v>4.3</v>
      </c>
      <c r="AO2964" s="5">
        <v>0.01</v>
      </c>
      <c r="AT2964" s="5">
        <v>6.4</v>
      </c>
      <c r="AU2964" s="21"/>
      <c r="AV2964" s="5">
        <v>113.28</v>
      </c>
      <c r="AW2964" s="5">
        <v>6.2395999999999997E-3</v>
      </c>
      <c r="AX2964" s="5">
        <v>0.01</v>
      </c>
      <c r="AZ2964" s="5">
        <v>6.8999999999999999E-3</v>
      </c>
      <c r="BA2964" s="5">
        <v>4.8899999999999997</v>
      </c>
      <c r="BC2964" s="21"/>
      <c r="BE2964" s="5">
        <v>4.0999999999999996</v>
      </c>
      <c r="BH2964" s="5">
        <v>0.2</v>
      </c>
      <c r="BO2964" s="5">
        <v>12.3</v>
      </c>
      <c r="BX2964" s="5">
        <v>9.5</v>
      </c>
      <c r="BY2964" s="21"/>
    </row>
    <row r="2965" spans="1:77" x14ac:dyDescent="0.2">
      <c r="A2965" s="2" t="s">
        <v>313</v>
      </c>
      <c r="B2965" s="3">
        <v>34815</v>
      </c>
      <c r="C2965" s="4">
        <v>23</v>
      </c>
      <c r="F2965" s="5">
        <v>1.2</v>
      </c>
      <c r="G2965" s="20">
        <v>0.51</v>
      </c>
      <c r="H2965" s="5">
        <v>0.03</v>
      </c>
      <c r="J2965" s="21"/>
      <c r="M2965" s="21"/>
      <c r="N2965" s="21"/>
      <c r="Q2965" s="21"/>
      <c r="S2965" s="5">
        <v>43</v>
      </c>
      <c r="T2965" s="5">
        <v>33</v>
      </c>
      <c r="U2965" s="21"/>
      <c r="V2965" s="5">
        <v>9.1</v>
      </c>
      <c r="W2965" s="5">
        <v>0.1</v>
      </c>
      <c r="AB2965" s="20">
        <v>1.21</v>
      </c>
      <c r="AD2965" s="21"/>
      <c r="AE2965" s="5">
        <v>12</v>
      </c>
      <c r="AI2965" s="21"/>
      <c r="AJ2965" s="5">
        <v>41.7</v>
      </c>
      <c r="AN2965" s="5">
        <v>7.3</v>
      </c>
      <c r="AO2965" s="5">
        <v>0.08</v>
      </c>
      <c r="AT2965" s="5">
        <v>9</v>
      </c>
      <c r="AU2965" s="21"/>
      <c r="AV2965" s="5">
        <v>114.21</v>
      </c>
      <c r="AW2965" s="5">
        <v>6.2395999999999997E-3</v>
      </c>
      <c r="AX2965" s="5">
        <v>0.01</v>
      </c>
      <c r="AY2965" s="20">
        <v>6.7000000000000002E-3</v>
      </c>
      <c r="AZ2965" s="22"/>
      <c r="BA2965" s="5">
        <v>4.96</v>
      </c>
      <c r="BC2965" s="21"/>
      <c r="BE2965" s="5">
        <v>5.9</v>
      </c>
      <c r="BH2965" s="5">
        <v>0.12</v>
      </c>
      <c r="BI2965" s="20">
        <v>1.03</v>
      </c>
      <c r="BO2965" s="5">
        <v>17.2</v>
      </c>
      <c r="BQ2965" s="21"/>
      <c r="BR2965" s="21"/>
      <c r="BX2965" s="5">
        <v>6.9</v>
      </c>
      <c r="BY2965" s="21"/>
    </row>
    <row r="2966" spans="1:77" x14ac:dyDescent="0.2">
      <c r="A2966" s="2" t="s">
        <v>335</v>
      </c>
      <c r="B2966" s="3">
        <v>38673</v>
      </c>
      <c r="C2966" s="4">
        <v>32</v>
      </c>
      <c r="F2966" s="5">
        <v>0.88</v>
      </c>
      <c r="G2966" s="20">
        <v>0.84</v>
      </c>
      <c r="H2966" s="5">
        <v>0.11</v>
      </c>
      <c r="J2966" s="5">
        <v>0.8</v>
      </c>
      <c r="M2966" s="5">
        <v>1.07</v>
      </c>
      <c r="N2966" s="5">
        <v>1.3</v>
      </c>
      <c r="O2966" s="20">
        <v>10</v>
      </c>
      <c r="Q2966" s="5">
        <v>2.1</v>
      </c>
      <c r="S2966" s="5">
        <v>29.9</v>
      </c>
      <c r="T2966" s="5">
        <v>27</v>
      </c>
      <c r="U2966" s="5">
        <v>0.6</v>
      </c>
      <c r="V2966" s="5">
        <v>6.2</v>
      </c>
      <c r="W2966" s="5">
        <v>2.8</v>
      </c>
      <c r="AB2966" s="5">
        <v>1.87</v>
      </c>
      <c r="AD2966" s="21"/>
      <c r="AE2966" s="5">
        <v>14.4</v>
      </c>
      <c r="AI2966" s="5">
        <v>7.2</v>
      </c>
      <c r="AJ2966" s="5">
        <v>34.299999999999997</v>
      </c>
      <c r="AN2966" s="5">
        <v>6.06</v>
      </c>
      <c r="AO2966" s="5">
        <v>0.09</v>
      </c>
      <c r="AT2966" s="5">
        <v>7.83</v>
      </c>
      <c r="AU2966" s="5">
        <v>43</v>
      </c>
      <c r="AV2966" s="5">
        <v>36.479999999999997</v>
      </c>
      <c r="AW2966" s="5">
        <v>6.1999999999999998E-3</v>
      </c>
      <c r="AX2966" s="5">
        <v>0.01</v>
      </c>
      <c r="AZ2966" s="20">
        <v>8.3999999999999995E-3</v>
      </c>
      <c r="BA2966" s="5">
        <v>4.8099999999999996</v>
      </c>
      <c r="BC2966" s="5">
        <v>2.3999999999999998E-3</v>
      </c>
      <c r="BE2966" s="5">
        <v>2.2000000000000002</v>
      </c>
      <c r="BH2966" s="5">
        <v>0.09</v>
      </c>
      <c r="BI2966" s="21"/>
      <c r="BM2966" s="22"/>
      <c r="BO2966" s="5">
        <v>69.2</v>
      </c>
      <c r="BQ2966" s="21"/>
      <c r="BR2966" s="21"/>
      <c r="BX2966" s="5">
        <v>11.4</v>
      </c>
      <c r="BY2966" s="5">
        <v>110</v>
      </c>
    </row>
    <row r="2967" spans="1:77" x14ac:dyDescent="0.2">
      <c r="A2967" s="2" t="s">
        <v>334</v>
      </c>
      <c r="B2967" s="3">
        <v>38827</v>
      </c>
      <c r="C2967" s="4">
        <v>35</v>
      </c>
      <c r="F2967" s="5">
        <v>0.03</v>
      </c>
      <c r="G2967" s="5">
        <v>0.03</v>
      </c>
      <c r="H2967" s="5">
        <v>0.08</v>
      </c>
      <c r="J2967" s="5">
        <v>5.2</v>
      </c>
      <c r="M2967" s="5">
        <v>0.95</v>
      </c>
      <c r="N2967" s="5">
        <v>0.2</v>
      </c>
      <c r="O2967" s="5">
        <v>23</v>
      </c>
      <c r="Q2967" s="5">
        <v>0.24</v>
      </c>
      <c r="S2967" s="5">
        <v>11.2</v>
      </c>
      <c r="T2967" s="5">
        <v>14</v>
      </c>
      <c r="U2967" s="5">
        <v>1.1000000000000001</v>
      </c>
      <c r="V2967" s="5">
        <v>8.1</v>
      </c>
      <c r="W2967" s="5">
        <v>0.89</v>
      </c>
      <c r="AB2967" s="5">
        <v>2.23</v>
      </c>
      <c r="AD2967" s="20">
        <v>-3.9</v>
      </c>
      <c r="AE2967" s="5">
        <v>18.399999999999999</v>
      </c>
      <c r="AI2967" s="5">
        <v>2.7</v>
      </c>
      <c r="AJ2967" s="5">
        <v>21.2</v>
      </c>
      <c r="AN2967" s="5">
        <v>2.98</v>
      </c>
      <c r="AO2967" s="5">
        <v>0.05</v>
      </c>
      <c r="AT2967" s="5">
        <v>8.18</v>
      </c>
      <c r="AU2967" s="5">
        <v>11</v>
      </c>
      <c r="AV2967" s="5">
        <v>29.96</v>
      </c>
      <c r="AW2967" s="5">
        <v>5.9121E-3</v>
      </c>
      <c r="AX2967" s="5">
        <v>0.01</v>
      </c>
      <c r="AZ2967" s="5">
        <v>0.01</v>
      </c>
      <c r="BA2967" s="5">
        <v>5.36</v>
      </c>
      <c r="BC2967" s="5">
        <v>1.5E-3</v>
      </c>
      <c r="BE2967" s="5">
        <v>0.9</v>
      </c>
      <c r="BF2967" s="22"/>
      <c r="BH2967" s="5">
        <v>0.22</v>
      </c>
      <c r="BN2967" s="22"/>
      <c r="BO2967" s="5">
        <v>29.1</v>
      </c>
      <c r="BQ2967" s="20">
        <v>1.7</v>
      </c>
      <c r="BR2967" s="20">
        <v>1.6</v>
      </c>
      <c r="BX2967" s="5">
        <v>7.4</v>
      </c>
      <c r="BY2967" s="5">
        <v>19</v>
      </c>
    </row>
    <row r="2968" spans="1:77" x14ac:dyDescent="0.2">
      <c r="A2968" s="2" t="s">
        <v>368</v>
      </c>
      <c r="B2968" s="3">
        <v>38111</v>
      </c>
      <c r="C2968" s="4">
        <v>32</v>
      </c>
      <c r="F2968" s="20">
        <v>1.1000000000000001</v>
      </c>
      <c r="G2968" s="5">
        <v>1</v>
      </c>
      <c r="H2968" s="5">
        <v>0.01</v>
      </c>
      <c r="J2968" s="20">
        <v>0.2</v>
      </c>
      <c r="M2968" s="5">
        <v>0.93</v>
      </c>
      <c r="N2968" s="20">
        <v>0.4</v>
      </c>
      <c r="O2968" s="20">
        <v>13</v>
      </c>
      <c r="Q2968" s="20">
        <v>0.72</v>
      </c>
      <c r="S2968" s="5">
        <v>26.6</v>
      </c>
      <c r="T2968" s="5">
        <v>65</v>
      </c>
      <c r="U2968" s="20">
        <v>1</v>
      </c>
      <c r="V2968" s="5">
        <v>9.3000000000000007</v>
      </c>
      <c r="W2968" s="5">
        <v>0.08</v>
      </c>
      <c r="AB2968" s="5">
        <v>1.06</v>
      </c>
      <c r="AD2968" s="21"/>
      <c r="AE2968" s="5">
        <v>16.399999999999999</v>
      </c>
      <c r="AI2968" s="20">
        <v>2.8</v>
      </c>
      <c r="AJ2968" s="5">
        <v>35.799999999999997</v>
      </c>
      <c r="AN2968" s="5">
        <v>5.97</v>
      </c>
      <c r="AO2968" s="5">
        <v>2.88</v>
      </c>
      <c r="AT2968" s="5">
        <v>37.799999999999997</v>
      </c>
      <c r="AU2968" s="20">
        <v>7.1</v>
      </c>
      <c r="AV2968" s="5">
        <v>81.319999999999993</v>
      </c>
      <c r="AW2968" s="5">
        <v>5.9121E-3</v>
      </c>
      <c r="AX2968" s="5">
        <v>0.01</v>
      </c>
      <c r="AY2968" s="22"/>
      <c r="AZ2968" s="20">
        <v>6.7000000000000002E-3</v>
      </c>
      <c r="BA2968" s="5">
        <v>4.96</v>
      </c>
      <c r="BC2968" s="20">
        <v>2.8E-3</v>
      </c>
      <c r="BE2968" s="20">
        <v>2.85</v>
      </c>
      <c r="BF2968" s="21"/>
      <c r="BH2968" s="5">
        <v>0.16</v>
      </c>
      <c r="BN2968" s="22"/>
      <c r="BO2968" s="5">
        <v>34.4</v>
      </c>
      <c r="BX2968" s="5">
        <v>8.3000000000000007</v>
      </c>
      <c r="BY2968" s="20">
        <v>110</v>
      </c>
    </row>
    <row r="2969" spans="1:77" x14ac:dyDescent="0.2">
      <c r="A2969" s="2" t="s">
        <v>373</v>
      </c>
      <c r="B2969" s="3">
        <v>37942</v>
      </c>
      <c r="C2969" s="4">
        <v>32</v>
      </c>
      <c r="F2969" s="5">
        <v>8.17</v>
      </c>
      <c r="G2969" s="20">
        <v>0.59</v>
      </c>
      <c r="H2969" s="5">
        <v>0.14000000000000001</v>
      </c>
      <c r="J2969" s="20">
        <v>2</v>
      </c>
      <c r="M2969" s="5">
        <v>1.57</v>
      </c>
      <c r="N2969" s="20">
        <v>11</v>
      </c>
      <c r="O2969" s="20">
        <v>28</v>
      </c>
      <c r="Q2969" s="20">
        <v>0.38</v>
      </c>
      <c r="S2969" s="5">
        <v>21</v>
      </c>
      <c r="T2969" s="5">
        <v>20</v>
      </c>
      <c r="U2969" s="20">
        <v>3.6</v>
      </c>
      <c r="V2969" s="5">
        <v>14</v>
      </c>
      <c r="W2969" s="5">
        <v>5.9</v>
      </c>
      <c r="AB2969" s="5">
        <v>2.77</v>
      </c>
      <c r="AD2969" s="21"/>
      <c r="AE2969" s="5">
        <v>15</v>
      </c>
      <c r="AI2969" s="20">
        <v>8.3000000000000007</v>
      </c>
      <c r="AJ2969" s="5">
        <v>25.8</v>
      </c>
      <c r="AN2969" s="5">
        <v>4.04</v>
      </c>
      <c r="AO2969" s="5">
        <v>0.1</v>
      </c>
      <c r="AT2969" s="5">
        <v>10.4</v>
      </c>
      <c r="AU2969" s="20">
        <v>21</v>
      </c>
      <c r="AV2969" s="5">
        <v>0.22</v>
      </c>
      <c r="AW2969" s="5">
        <v>5.9121E-3</v>
      </c>
      <c r="AX2969" s="5">
        <v>0.01</v>
      </c>
      <c r="AY2969" s="22"/>
      <c r="AZ2969" s="20">
        <v>6.8999999999999999E-3</v>
      </c>
      <c r="BA2969" s="5">
        <v>4.92</v>
      </c>
      <c r="BC2969" s="20">
        <v>0.02</v>
      </c>
      <c r="BE2969" s="20">
        <v>1.2</v>
      </c>
      <c r="BF2969" s="21"/>
      <c r="BH2969" s="5">
        <v>0.17</v>
      </c>
      <c r="BN2969" s="22"/>
      <c r="BO2969" s="5">
        <v>66.900000000000006</v>
      </c>
      <c r="BQ2969" s="21"/>
      <c r="BR2969" s="21"/>
      <c r="BX2969" s="5">
        <v>11.9</v>
      </c>
      <c r="BY2969" s="20">
        <v>78</v>
      </c>
    </row>
    <row r="2970" spans="1:77" x14ac:dyDescent="0.2">
      <c r="A2970" s="2" t="s">
        <v>271</v>
      </c>
      <c r="B2970" s="3">
        <v>38271</v>
      </c>
      <c r="C2970" s="4">
        <v>32</v>
      </c>
      <c r="F2970" s="5">
        <v>4.0000000000000001E-3</v>
      </c>
      <c r="G2970" s="5">
        <v>1E-3</v>
      </c>
      <c r="H2970" s="5">
        <v>0.01</v>
      </c>
      <c r="J2970" s="5">
        <v>0.3</v>
      </c>
      <c r="M2970" s="5">
        <v>0.63</v>
      </c>
      <c r="N2970" s="5">
        <v>0.8</v>
      </c>
      <c r="O2970" s="5">
        <v>120</v>
      </c>
      <c r="Q2970" s="5">
        <v>0.22</v>
      </c>
      <c r="S2970" s="5">
        <v>113</v>
      </c>
      <c r="T2970" s="5">
        <v>55</v>
      </c>
      <c r="U2970" s="5">
        <v>0.5</v>
      </c>
      <c r="V2970" s="5">
        <v>1.4</v>
      </c>
      <c r="W2970" s="5">
        <v>0.02</v>
      </c>
      <c r="AB2970" s="5">
        <v>5.05</v>
      </c>
      <c r="AD2970" s="22"/>
      <c r="AE2970" s="5">
        <v>2.11</v>
      </c>
      <c r="AI2970" s="5">
        <v>1</v>
      </c>
      <c r="AJ2970" s="5">
        <v>75.900000000000006</v>
      </c>
      <c r="AN2970" s="5">
        <v>6.8</v>
      </c>
      <c r="AO2970" s="5">
        <v>0.02</v>
      </c>
      <c r="AT2970" s="5">
        <v>24.4</v>
      </c>
      <c r="AU2970" s="5">
        <v>2.6</v>
      </c>
      <c r="AV2970" s="5">
        <v>17.7</v>
      </c>
      <c r="AW2970" s="5">
        <v>5.9121E-3</v>
      </c>
      <c r="AX2970" s="5">
        <v>0.18</v>
      </c>
      <c r="AZ2970" s="5">
        <v>0.06</v>
      </c>
      <c r="BA2970" s="5">
        <v>6.89</v>
      </c>
      <c r="BC2970" s="5">
        <v>1E-3</v>
      </c>
      <c r="BE2970" s="5">
        <v>0.8</v>
      </c>
      <c r="BH2970" s="5">
        <v>4.6500000000000004</v>
      </c>
      <c r="BN2970" s="22"/>
      <c r="BO2970" s="5">
        <v>61</v>
      </c>
      <c r="BQ2970" s="22"/>
      <c r="BR2970" s="22"/>
      <c r="BX2970" s="5">
        <v>9.1999999999999993</v>
      </c>
      <c r="BY2970" s="5">
        <v>22</v>
      </c>
    </row>
    <row r="2971" spans="1:77" x14ac:dyDescent="0.2">
      <c r="A2971" s="2" t="s">
        <v>316</v>
      </c>
      <c r="B2971" s="3">
        <v>41569</v>
      </c>
      <c r="C2971" s="4">
        <v>32</v>
      </c>
      <c r="F2971" s="21"/>
      <c r="G2971" s="5">
        <v>1.35</v>
      </c>
      <c r="H2971" s="5">
        <v>0.42</v>
      </c>
      <c r="J2971" s="5">
        <v>9</v>
      </c>
      <c r="M2971" s="5">
        <v>2.23</v>
      </c>
      <c r="N2971" s="5">
        <v>0.2</v>
      </c>
      <c r="O2971" s="21"/>
      <c r="Q2971" s="5">
        <v>0.04</v>
      </c>
      <c r="S2971" s="5">
        <v>18.100000000000001</v>
      </c>
      <c r="T2971" s="5">
        <v>88</v>
      </c>
      <c r="U2971" s="5">
        <v>1.8</v>
      </c>
      <c r="V2971" s="5">
        <v>33</v>
      </c>
      <c r="W2971" s="5">
        <v>3.47</v>
      </c>
      <c r="AB2971" s="5">
        <v>1.81</v>
      </c>
      <c r="AD2971" s="20">
        <v>11.4</v>
      </c>
      <c r="AE2971" s="5">
        <v>12.6</v>
      </c>
      <c r="AI2971" s="5">
        <v>0.7</v>
      </c>
      <c r="AJ2971" s="5">
        <v>42.7</v>
      </c>
      <c r="AN2971" s="5">
        <v>4.04</v>
      </c>
      <c r="AO2971" s="5">
        <v>0.11</v>
      </c>
      <c r="AT2971" s="5">
        <v>53.3</v>
      </c>
      <c r="AU2971" s="5">
        <v>33</v>
      </c>
      <c r="AV2971" s="5">
        <v>0.22</v>
      </c>
      <c r="AW2971" s="5">
        <v>5.9100000000000003E-3</v>
      </c>
      <c r="AX2971" s="5">
        <v>0.02</v>
      </c>
      <c r="AZ2971" s="21"/>
      <c r="BA2971" s="5">
        <v>5.14</v>
      </c>
      <c r="BC2971" s="5">
        <v>1E-3</v>
      </c>
      <c r="BE2971" s="21"/>
      <c r="BF2971" s="20">
        <v>0.12</v>
      </c>
      <c r="BH2971" s="5">
        <v>0.38</v>
      </c>
      <c r="BN2971" s="22"/>
      <c r="BO2971" s="5">
        <v>44.5</v>
      </c>
      <c r="BQ2971" s="20">
        <v>3.79</v>
      </c>
      <c r="BR2971" s="20">
        <v>4.25</v>
      </c>
      <c r="BX2971" s="5">
        <v>11.5</v>
      </c>
      <c r="BY2971" s="5">
        <v>49</v>
      </c>
    </row>
    <row r="2972" spans="1:77" x14ac:dyDescent="0.2">
      <c r="A2972" s="2" t="s">
        <v>372</v>
      </c>
      <c r="B2972" s="3">
        <v>41088</v>
      </c>
      <c r="C2972" s="4">
        <v>27</v>
      </c>
      <c r="F2972" s="22"/>
      <c r="G2972" s="20">
        <v>0.55000000000000004</v>
      </c>
      <c r="H2972" s="5">
        <v>0.01</v>
      </c>
      <c r="J2972" s="22"/>
      <c r="M2972" s="20">
        <v>1.01</v>
      </c>
      <c r="N2972" s="22"/>
      <c r="O2972" s="22"/>
      <c r="Q2972" s="22"/>
      <c r="S2972" s="5">
        <v>36.799999999999997</v>
      </c>
      <c r="T2972" s="5">
        <v>32</v>
      </c>
      <c r="U2972" s="22"/>
      <c r="V2972" s="20">
        <v>5.2</v>
      </c>
      <c r="W2972" s="21"/>
      <c r="AB2972" s="20">
        <v>2.52</v>
      </c>
      <c r="AD2972" s="20">
        <v>7.59</v>
      </c>
      <c r="AE2972" s="5">
        <v>11.1</v>
      </c>
      <c r="AI2972" s="22"/>
      <c r="AJ2972" s="5">
        <v>35.6</v>
      </c>
      <c r="AN2972" s="5">
        <v>6.44</v>
      </c>
      <c r="AO2972" s="5">
        <v>0.04</v>
      </c>
      <c r="AT2972" s="5">
        <v>9.7899999999999991</v>
      </c>
      <c r="AU2972" s="22"/>
      <c r="AV2972" s="5">
        <v>56.66</v>
      </c>
      <c r="AW2972" s="5">
        <v>5.9100000000000003E-3</v>
      </c>
      <c r="AX2972" s="20">
        <v>0.01</v>
      </c>
      <c r="AY2972" s="20">
        <v>0.02</v>
      </c>
      <c r="AZ2972" s="22"/>
      <c r="BA2972" s="5">
        <v>5.28</v>
      </c>
      <c r="BC2972" s="22"/>
      <c r="BE2972" s="22"/>
      <c r="BF2972" s="20">
        <v>1.46</v>
      </c>
      <c r="BH2972" s="5">
        <v>0.24</v>
      </c>
      <c r="BO2972" s="5">
        <v>41.1</v>
      </c>
      <c r="BQ2972" s="20">
        <v>2.91</v>
      </c>
      <c r="BR2972" s="20">
        <v>3.14</v>
      </c>
      <c r="BS2972" s="20">
        <v>0.2</v>
      </c>
      <c r="BT2972" s="20">
        <v>11</v>
      </c>
      <c r="BV2972" s="20">
        <v>0.1</v>
      </c>
      <c r="BX2972" s="20">
        <v>9.3000000000000007</v>
      </c>
      <c r="BY2972" s="22"/>
    </row>
    <row r="2973" spans="1:77" x14ac:dyDescent="0.2">
      <c r="A2973" s="2" t="s">
        <v>210</v>
      </c>
      <c r="B2973" s="3">
        <v>41589</v>
      </c>
      <c r="C2973" s="4">
        <v>25</v>
      </c>
      <c r="F2973" s="22"/>
      <c r="G2973" s="5">
        <v>6.0000000000000001E-3</v>
      </c>
      <c r="H2973" s="5">
        <v>0.41</v>
      </c>
      <c r="J2973" s="22"/>
      <c r="M2973" s="5">
        <v>0.52</v>
      </c>
      <c r="N2973" s="22"/>
      <c r="O2973" s="22"/>
      <c r="Q2973" s="22"/>
      <c r="S2973" s="5">
        <v>96.8</v>
      </c>
      <c r="T2973" s="5">
        <v>37</v>
      </c>
      <c r="U2973" s="22"/>
      <c r="V2973" s="5">
        <v>4.3</v>
      </c>
      <c r="W2973" s="5">
        <v>4.3899999999999997</v>
      </c>
      <c r="AB2973" s="5">
        <v>2.25</v>
      </c>
      <c r="AD2973" s="5">
        <v>5.52</v>
      </c>
      <c r="AE2973" s="5">
        <v>1.77</v>
      </c>
      <c r="AI2973" s="22"/>
      <c r="AJ2973" s="5">
        <v>58</v>
      </c>
      <c r="AN2973" s="5">
        <v>5.27</v>
      </c>
      <c r="AO2973" s="5">
        <v>0.32</v>
      </c>
      <c r="AT2973" s="5">
        <v>16</v>
      </c>
      <c r="AU2973" s="22"/>
      <c r="AV2973" s="5">
        <v>0.22</v>
      </c>
      <c r="AW2973" s="5">
        <v>5.9100000000000003E-3</v>
      </c>
      <c r="AX2973" s="5">
        <v>0.01</v>
      </c>
      <c r="AY2973" s="20">
        <v>0.11</v>
      </c>
      <c r="AZ2973" s="22"/>
      <c r="BA2973" s="5">
        <v>7.07</v>
      </c>
      <c r="BC2973" s="22"/>
      <c r="BE2973" s="22"/>
      <c r="BF2973" s="5">
        <v>7.0000000000000007E-2</v>
      </c>
      <c r="BH2973" s="5">
        <v>3.59</v>
      </c>
      <c r="BO2973" s="5">
        <v>62.7</v>
      </c>
      <c r="BQ2973" s="5">
        <v>5.94</v>
      </c>
      <c r="BR2973" s="5">
        <v>6.28</v>
      </c>
      <c r="BX2973" s="5">
        <v>9.9</v>
      </c>
      <c r="BY2973" s="22"/>
    </row>
    <row r="2974" spans="1:77" x14ac:dyDescent="0.2">
      <c r="A2974" s="2" t="s">
        <v>196</v>
      </c>
      <c r="B2974" s="3">
        <v>40878</v>
      </c>
      <c r="C2974" s="4">
        <v>25</v>
      </c>
      <c r="F2974" s="22"/>
      <c r="G2974" s="5">
        <v>3.0000000000000001E-3</v>
      </c>
      <c r="H2974" s="5">
        <v>7.0000000000000007E-2</v>
      </c>
      <c r="J2974" s="22"/>
      <c r="M2974" s="5">
        <v>0.68</v>
      </c>
      <c r="N2974" s="22"/>
      <c r="O2974" s="22"/>
      <c r="Q2974" s="22"/>
      <c r="S2974" s="5">
        <v>154</v>
      </c>
      <c r="T2974" s="5">
        <v>48</v>
      </c>
      <c r="U2974" s="22"/>
      <c r="V2974" s="5">
        <v>1.7</v>
      </c>
      <c r="W2974" s="5">
        <v>2.25</v>
      </c>
      <c r="AB2974" s="5">
        <v>1.38</v>
      </c>
      <c r="AD2974" s="5">
        <v>5</v>
      </c>
      <c r="AE2974" s="5">
        <v>2.2000000000000002</v>
      </c>
      <c r="AI2974" s="22"/>
      <c r="AJ2974" s="5">
        <v>83</v>
      </c>
      <c r="AN2974" s="5">
        <v>9.68</v>
      </c>
      <c r="AO2974" s="5">
        <v>0.17</v>
      </c>
      <c r="AT2974" s="5">
        <v>19.8</v>
      </c>
      <c r="AV2974" s="5">
        <v>0.22</v>
      </c>
      <c r="AW2974" s="5">
        <v>5.9100000000000003E-3</v>
      </c>
      <c r="AX2974" s="5">
        <v>0.02</v>
      </c>
      <c r="AY2974" s="21"/>
      <c r="AZ2974" s="22"/>
      <c r="BA2974" s="5">
        <v>7</v>
      </c>
      <c r="BC2974" s="22"/>
      <c r="BE2974" s="22"/>
      <c r="BF2974" s="5">
        <v>0.94</v>
      </c>
      <c r="BH2974" s="5">
        <v>6.11</v>
      </c>
      <c r="BO2974" s="5">
        <v>76.900000000000006</v>
      </c>
      <c r="BQ2974" s="5">
        <v>9.07</v>
      </c>
      <c r="BR2974" s="5">
        <v>9.5299999999999994</v>
      </c>
      <c r="BT2974" s="20">
        <v>78</v>
      </c>
      <c r="BX2974" s="5">
        <v>10.9</v>
      </c>
      <c r="BY2974" s="22"/>
    </row>
    <row r="2975" spans="1:77" x14ac:dyDescent="0.2">
      <c r="A2975" s="2" t="s">
        <v>335</v>
      </c>
      <c r="B2975" s="3">
        <v>41478</v>
      </c>
      <c r="C2975" s="4">
        <v>28</v>
      </c>
      <c r="F2975" s="22"/>
      <c r="G2975" s="5">
        <v>0.56999999999999995</v>
      </c>
      <c r="H2975" s="5">
        <v>0.03</v>
      </c>
      <c r="J2975" s="21"/>
      <c r="M2975" s="5">
        <v>0.83</v>
      </c>
      <c r="N2975" s="21"/>
      <c r="O2975" s="22"/>
      <c r="Q2975" s="5">
        <v>0.59</v>
      </c>
      <c r="S2975" s="5">
        <v>22.2</v>
      </c>
      <c r="T2975" s="5">
        <v>16</v>
      </c>
      <c r="U2975" s="21"/>
      <c r="V2975" s="5">
        <v>8.3000000000000007</v>
      </c>
      <c r="W2975" s="5">
        <v>1.35</v>
      </c>
      <c r="AB2975" s="5">
        <v>1.85</v>
      </c>
      <c r="AD2975" s="5">
        <v>7.62</v>
      </c>
      <c r="AE2975" s="5">
        <v>14</v>
      </c>
      <c r="AI2975" s="21"/>
      <c r="AJ2975" s="5">
        <v>29.6</v>
      </c>
      <c r="AN2975" s="5">
        <v>7.31</v>
      </c>
      <c r="AO2975" s="5">
        <v>0.01</v>
      </c>
      <c r="AT2975" s="5">
        <v>7.91</v>
      </c>
      <c r="AU2975" s="5">
        <v>13</v>
      </c>
      <c r="AV2975" s="5">
        <v>52.23</v>
      </c>
      <c r="AW2975" s="5">
        <v>5.9100000000000003E-3</v>
      </c>
      <c r="AX2975" s="5">
        <v>0.01</v>
      </c>
      <c r="AY2975" s="20">
        <v>0.02</v>
      </c>
      <c r="AZ2975" s="22"/>
      <c r="BA2975" s="5">
        <v>4.76</v>
      </c>
      <c r="BC2975" s="21"/>
      <c r="BE2975" s="22"/>
      <c r="BF2975" s="20">
        <v>2.77</v>
      </c>
      <c r="BH2975" s="5">
        <v>0.15</v>
      </c>
      <c r="BN2975" s="22"/>
      <c r="BO2975" s="5">
        <v>44.9</v>
      </c>
      <c r="BQ2975" s="5">
        <v>2.38</v>
      </c>
      <c r="BR2975" s="5">
        <v>2.57</v>
      </c>
      <c r="BX2975" s="5">
        <v>11.2</v>
      </c>
      <c r="BY2975" s="5">
        <v>54</v>
      </c>
    </row>
    <row r="2976" spans="1:77" x14ac:dyDescent="0.2">
      <c r="A2976" s="2" t="s">
        <v>232</v>
      </c>
      <c r="B2976" s="3">
        <v>41484</v>
      </c>
      <c r="C2976" s="4">
        <v>25</v>
      </c>
      <c r="F2976" s="22"/>
      <c r="G2976" s="5">
        <v>6.0000000000000001E-3</v>
      </c>
      <c r="H2976" s="5">
        <v>0.02</v>
      </c>
      <c r="J2976" s="22"/>
      <c r="M2976" s="5">
        <v>0.84</v>
      </c>
      <c r="N2976" s="22"/>
      <c r="O2976" s="22"/>
      <c r="Q2976" s="22"/>
      <c r="S2976" s="5">
        <v>157</v>
      </c>
      <c r="T2976" s="5">
        <v>34</v>
      </c>
      <c r="U2976" s="22"/>
      <c r="V2976" s="5">
        <v>2</v>
      </c>
      <c r="W2976" s="5">
        <v>2.37</v>
      </c>
      <c r="AB2976" s="5">
        <v>2.34</v>
      </c>
      <c r="AC2976" s="21"/>
      <c r="AD2976" s="5">
        <v>0.19</v>
      </c>
      <c r="AE2976" s="5">
        <v>12.5</v>
      </c>
      <c r="AI2976" s="22"/>
      <c r="AJ2976" s="20">
        <v>92.2</v>
      </c>
      <c r="AN2976" s="5">
        <v>10.4</v>
      </c>
      <c r="AO2976" s="5">
        <v>0.3</v>
      </c>
      <c r="AT2976" s="5">
        <v>20.399999999999999</v>
      </c>
      <c r="AU2976" s="22"/>
      <c r="AV2976" s="5">
        <v>0.22</v>
      </c>
      <c r="AW2976" s="5">
        <v>5.9100000000000003E-3</v>
      </c>
      <c r="AX2976" s="5">
        <v>0.01</v>
      </c>
      <c r="AY2976" s="20">
        <v>0.05</v>
      </c>
      <c r="AZ2976" s="22"/>
      <c r="BA2976" s="5">
        <v>7.01</v>
      </c>
      <c r="BC2976" s="22"/>
      <c r="BE2976" s="22"/>
      <c r="BF2976" s="20">
        <v>0.16</v>
      </c>
      <c r="BH2976" s="5">
        <v>6.54</v>
      </c>
      <c r="BO2976" s="5">
        <v>121</v>
      </c>
      <c r="BQ2976" s="5">
        <v>10.02</v>
      </c>
      <c r="BR2976" s="5">
        <v>10.039999999999999</v>
      </c>
      <c r="BX2976" s="5">
        <v>9.5</v>
      </c>
      <c r="BY2976" s="22"/>
    </row>
    <row r="2977" spans="1:77" x14ac:dyDescent="0.2">
      <c r="A2977" s="2" t="s">
        <v>147</v>
      </c>
      <c r="B2977" s="3">
        <v>42310</v>
      </c>
      <c r="C2977" s="4">
        <v>21</v>
      </c>
      <c r="F2977" s="22"/>
      <c r="G2977" s="5">
        <v>0.01</v>
      </c>
      <c r="H2977" s="5">
        <v>0.03</v>
      </c>
      <c r="J2977" s="21"/>
      <c r="M2977" s="5">
        <v>0.48</v>
      </c>
      <c r="N2977" s="22"/>
      <c r="O2977" s="22"/>
      <c r="Q2977" s="22"/>
      <c r="S2977" s="5">
        <v>118</v>
      </c>
      <c r="T2977" s="5">
        <v>42</v>
      </c>
      <c r="U2977" s="22"/>
      <c r="V2977" s="5">
        <v>1.6</v>
      </c>
      <c r="W2977" s="5">
        <v>0.26</v>
      </c>
      <c r="AB2977" s="21"/>
      <c r="AD2977" s="5">
        <v>2.58</v>
      </c>
      <c r="AE2977" s="5">
        <v>1.55</v>
      </c>
      <c r="AI2977" s="22"/>
      <c r="AJ2977" s="21"/>
      <c r="AN2977" s="5">
        <v>9.0399999999999991</v>
      </c>
      <c r="AO2977" s="5">
        <v>0.17</v>
      </c>
      <c r="AT2977" s="5">
        <v>21.4</v>
      </c>
      <c r="AU2977" s="22"/>
      <c r="AV2977" s="5">
        <v>8.49</v>
      </c>
      <c r="AW2977" s="5">
        <v>5.9100000000000003E-3</v>
      </c>
      <c r="AX2977" s="5">
        <v>0.02</v>
      </c>
      <c r="AY2977" s="21"/>
      <c r="AZ2977" s="22"/>
      <c r="BA2977" s="5">
        <v>7.16</v>
      </c>
      <c r="BC2977" s="22"/>
      <c r="BE2977" s="22"/>
      <c r="BF2977" s="21"/>
      <c r="BH2977" s="5">
        <v>4.8499999999999996</v>
      </c>
      <c r="BO2977" s="5">
        <v>79.400000000000006</v>
      </c>
      <c r="BQ2977" s="5">
        <v>7.83</v>
      </c>
      <c r="BR2977" s="5">
        <v>7.63</v>
      </c>
      <c r="BX2977" s="5">
        <v>9.8000000000000007</v>
      </c>
      <c r="BY2977" s="22"/>
    </row>
    <row r="2978" spans="1:77" x14ac:dyDescent="0.2">
      <c r="A2978" s="2" t="s">
        <v>154</v>
      </c>
      <c r="B2978" s="3">
        <v>40323</v>
      </c>
      <c r="C2978" s="4">
        <v>25</v>
      </c>
      <c r="E2978" s="22"/>
      <c r="F2978" s="21"/>
      <c r="G2978" s="20">
        <v>1E-3</v>
      </c>
      <c r="H2978" s="5">
        <v>0.01</v>
      </c>
      <c r="I2978" s="22"/>
      <c r="J2978" s="21"/>
      <c r="M2978" s="5">
        <v>0.64</v>
      </c>
      <c r="N2978" s="21"/>
      <c r="Q2978" s="21"/>
      <c r="S2978" s="5">
        <v>133</v>
      </c>
      <c r="T2978" s="5">
        <v>31</v>
      </c>
      <c r="U2978" s="21"/>
      <c r="V2978" s="5">
        <v>0.98</v>
      </c>
      <c r="W2978" s="5">
        <v>0.01</v>
      </c>
      <c r="AA2978" s="22"/>
      <c r="AB2978" s="20">
        <v>9.36</v>
      </c>
      <c r="AD2978" s="5">
        <v>0.17</v>
      </c>
      <c r="AE2978" s="5">
        <v>1.1599999999999999</v>
      </c>
      <c r="AG2978" s="22"/>
      <c r="AI2978" s="21"/>
      <c r="AJ2978" s="5">
        <v>73.099999999999994</v>
      </c>
      <c r="AM2978" s="22"/>
      <c r="AN2978" s="5">
        <v>10</v>
      </c>
      <c r="AO2978" s="5">
        <v>2E-3</v>
      </c>
      <c r="AT2978" s="5">
        <v>16.8</v>
      </c>
      <c r="AU2978" s="21"/>
      <c r="AV2978" s="5">
        <v>18.809999999999999</v>
      </c>
      <c r="AW2978" s="5">
        <v>5.9100000000000003E-3</v>
      </c>
      <c r="AX2978" s="5">
        <v>0.1</v>
      </c>
      <c r="AZ2978" s="22"/>
      <c r="BA2978" s="5">
        <v>7.02</v>
      </c>
      <c r="BC2978" s="21"/>
      <c r="BE2978" s="5">
        <v>3.9</v>
      </c>
      <c r="BF2978" s="20">
        <v>3.94</v>
      </c>
      <c r="BH2978" s="5">
        <v>5.77</v>
      </c>
      <c r="BK2978" s="22"/>
      <c r="BO2978" s="5">
        <v>60.3</v>
      </c>
      <c r="BQ2978" s="5">
        <v>8.2100000000000009</v>
      </c>
      <c r="BR2978" s="5">
        <v>8.2200000000000006</v>
      </c>
      <c r="BU2978" s="22"/>
      <c r="BX2978" s="5">
        <v>9.1</v>
      </c>
      <c r="BY2978" s="21"/>
    </row>
    <row r="2979" spans="1:77" x14ac:dyDescent="0.2">
      <c r="A2979" s="2" t="s">
        <v>295</v>
      </c>
      <c r="B2979" s="3">
        <v>41443</v>
      </c>
      <c r="C2979" s="4">
        <v>25</v>
      </c>
      <c r="F2979" s="21"/>
      <c r="G2979" s="5">
        <v>8.0000000000000002E-3</v>
      </c>
      <c r="H2979" s="5">
        <v>0.01</v>
      </c>
      <c r="J2979" s="21"/>
      <c r="M2979" s="5">
        <v>0.08</v>
      </c>
      <c r="N2979" s="21"/>
      <c r="O2979" s="21"/>
      <c r="Q2979" s="21"/>
      <c r="S2979" s="5">
        <v>93.1</v>
      </c>
      <c r="T2979" s="5">
        <v>13</v>
      </c>
      <c r="U2979" s="21"/>
      <c r="V2979" s="5">
        <v>1.2</v>
      </c>
      <c r="W2979" s="5">
        <v>0.08</v>
      </c>
      <c r="AB2979" s="5">
        <v>3.46</v>
      </c>
      <c r="AD2979" s="20">
        <v>8.61</v>
      </c>
      <c r="AE2979" s="5">
        <v>0.95</v>
      </c>
      <c r="AI2979" s="21"/>
      <c r="AJ2979" s="5">
        <v>54</v>
      </c>
      <c r="AN2979" s="5">
        <v>4.6500000000000004</v>
      </c>
      <c r="AO2979" s="5">
        <v>2E-3</v>
      </c>
      <c r="AT2979" s="5">
        <v>8.6300000000000008</v>
      </c>
      <c r="AU2979" s="21"/>
      <c r="AV2979" s="5">
        <v>57.1</v>
      </c>
      <c r="AW2979" s="5">
        <v>5.9100000000000003E-3</v>
      </c>
      <c r="AX2979" s="5">
        <v>0.11</v>
      </c>
      <c r="AY2979" s="20">
        <v>0.03</v>
      </c>
      <c r="AZ2979" s="21"/>
      <c r="BA2979" s="5">
        <v>7.23</v>
      </c>
      <c r="BE2979" s="21"/>
      <c r="BF2979" s="20">
        <v>8.5299999999999994</v>
      </c>
      <c r="BH2979" s="5">
        <v>3.1</v>
      </c>
      <c r="BO2979" s="5">
        <v>28.5</v>
      </c>
      <c r="BQ2979" s="20">
        <v>4.9800000000000004</v>
      </c>
      <c r="BR2979" s="20">
        <v>5.43</v>
      </c>
      <c r="BX2979" s="5">
        <v>9.3000000000000007</v>
      </c>
      <c r="BY2979" s="21"/>
    </row>
    <row r="2980" spans="1:77" x14ac:dyDescent="0.2">
      <c r="A2980" s="2" t="s">
        <v>265</v>
      </c>
      <c r="B2980" s="3">
        <v>38685</v>
      </c>
      <c r="C2980" s="4">
        <v>32</v>
      </c>
      <c r="F2980" s="20">
        <v>0.08</v>
      </c>
      <c r="G2980" s="5">
        <v>7.0000000000000007E-2</v>
      </c>
      <c r="H2980" s="5">
        <v>0.01</v>
      </c>
      <c r="J2980" s="20">
        <v>0.2</v>
      </c>
      <c r="M2980" s="5">
        <v>0.92</v>
      </c>
      <c r="N2980" s="20">
        <v>0.2</v>
      </c>
      <c r="O2980" s="20">
        <v>10</v>
      </c>
      <c r="Q2980" s="20">
        <v>0.88</v>
      </c>
      <c r="S2980" s="5">
        <v>25.6</v>
      </c>
      <c r="T2980" s="5">
        <v>46</v>
      </c>
      <c r="U2980" s="20">
        <v>1</v>
      </c>
      <c r="V2980" s="5">
        <v>0.9</v>
      </c>
      <c r="W2980" s="5">
        <v>0.05</v>
      </c>
      <c r="Y2980" s="22"/>
      <c r="AB2980" s="5">
        <v>3.83</v>
      </c>
      <c r="AD2980" s="21"/>
      <c r="AE2980" s="5">
        <v>4.9000000000000004</v>
      </c>
      <c r="AI2980" s="20">
        <v>3.3</v>
      </c>
      <c r="AJ2980" s="5">
        <v>44.1</v>
      </c>
      <c r="AN2980" s="5">
        <v>19.399999999999999</v>
      </c>
      <c r="AO2980" s="5">
        <v>0.09</v>
      </c>
      <c r="AT2980" s="5">
        <v>19.8</v>
      </c>
      <c r="AU2980" s="20">
        <v>20</v>
      </c>
      <c r="AV2980" s="5">
        <v>95.93</v>
      </c>
      <c r="AW2980" s="5">
        <v>5.8999999999999999E-3</v>
      </c>
      <c r="AX2980" s="5">
        <v>0.03</v>
      </c>
      <c r="AZ2980" s="20">
        <v>0.01</v>
      </c>
      <c r="BA2980" s="5">
        <v>5.48</v>
      </c>
      <c r="BC2980" s="20">
        <v>1.1999999999999999E-3</v>
      </c>
      <c r="BE2980" s="20">
        <v>7.4</v>
      </c>
      <c r="BF2980" s="21"/>
      <c r="BH2980" s="5">
        <v>0.31</v>
      </c>
      <c r="BN2980" s="22"/>
      <c r="BO2980" s="5">
        <v>31.8</v>
      </c>
      <c r="BQ2980" s="22"/>
      <c r="BR2980" s="22"/>
      <c r="BT2980" s="22"/>
      <c r="BX2980" s="5">
        <v>9.8000000000000007</v>
      </c>
      <c r="BY2980" s="20">
        <v>67</v>
      </c>
    </row>
    <row r="2981" spans="1:77" x14ac:dyDescent="0.2">
      <c r="A2981" s="2" t="s">
        <v>373</v>
      </c>
      <c r="B2981" s="3">
        <v>38673</v>
      </c>
      <c r="C2981" s="4">
        <v>32</v>
      </c>
      <c r="F2981" s="5">
        <v>3.7</v>
      </c>
      <c r="G2981" s="5">
        <v>1.45</v>
      </c>
      <c r="H2981" s="5">
        <v>7.0000000000000007E-2</v>
      </c>
      <c r="J2981" s="20">
        <v>1.9</v>
      </c>
      <c r="M2981" s="5">
        <v>1.3</v>
      </c>
      <c r="N2981" s="20">
        <v>8.1</v>
      </c>
      <c r="O2981" s="20">
        <v>10</v>
      </c>
      <c r="Q2981" s="20">
        <v>0.15</v>
      </c>
      <c r="S2981" s="5">
        <v>20.2</v>
      </c>
      <c r="T2981" s="5">
        <v>22</v>
      </c>
      <c r="U2981" s="20">
        <v>5.5</v>
      </c>
      <c r="V2981" s="5">
        <v>12</v>
      </c>
      <c r="W2981" s="5">
        <v>2.29</v>
      </c>
      <c r="Y2981" s="22"/>
      <c r="AB2981" s="5">
        <v>2.76</v>
      </c>
      <c r="AD2981" s="22"/>
      <c r="AE2981" s="5">
        <v>11.6</v>
      </c>
      <c r="AI2981" s="20">
        <v>6.9</v>
      </c>
      <c r="AJ2981" s="5">
        <v>23.5</v>
      </c>
      <c r="AN2981" s="5">
        <v>3.89</v>
      </c>
      <c r="AO2981" s="5">
        <v>6.0000000000000001E-3</v>
      </c>
      <c r="AT2981" s="5">
        <v>10</v>
      </c>
      <c r="AU2981" s="20">
        <v>9.1</v>
      </c>
      <c r="AV2981" s="5">
        <v>0.33</v>
      </c>
      <c r="AW2981" s="5">
        <v>5.5999999999999999E-3</v>
      </c>
      <c r="AX2981" s="5">
        <v>0.02</v>
      </c>
      <c r="AZ2981" s="5">
        <v>7.0000000000000001E-3</v>
      </c>
      <c r="BA2981" s="5">
        <v>5.14</v>
      </c>
      <c r="BC2981" s="20">
        <v>0.02</v>
      </c>
      <c r="BE2981" s="5">
        <v>2.9</v>
      </c>
      <c r="BF2981" s="22"/>
      <c r="BH2981" s="5">
        <v>0.22</v>
      </c>
      <c r="BN2981" s="22"/>
      <c r="BO2981" s="5">
        <v>53.8</v>
      </c>
      <c r="BQ2981" s="22"/>
      <c r="BR2981" s="22"/>
      <c r="BX2981" s="5">
        <v>11.6</v>
      </c>
      <c r="BY2981" s="20">
        <v>31</v>
      </c>
    </row>
    <row r="2982" spans="1:77" x14ac:dyDescent="0.2">
      <c r="A2982" s="2" t="s">
        <v>335</v>
      </c>
      <c r="B2982" s="3">
        <v>38111</v>
      </c>
      <c r="C2982" s="4">
        <v>32</v>
      </c>
      <c r="E2982" s="22"/>
      <c r="F2982" s="5">
        <v>0.75</v>
      </c>
      <c r="G2982" s="20">
        <v>0.71</v>
      </c>
      <c r="H2982" s="5">
        <v>0.09</v>
      </c>
      <c r="I2982" s="22"/>
      <c r="J2982" s="5">
        <v>0.2</v>
      </c>
      <c r="M2982" s="5">
        <v>0.75</v>
      </c>
      <c r="N2982" s="5">
        <v>1.1000000000000001</v>
      </c>
      <c r="O2982" s="20">
        <v>10</v>
      </c>
      <c r="Q2982" s="5">
        <v>0.82</v>
      </c>
      <c r="S2982" s="5">
        <v>27.5</v>
      </c>
      <c r="T2982" s="5">
        <v>16</v>
      </c>
      <c r="U2982" s="5">
        <v>0.7</v>
      </c>
      <c r="V2982" s="5">
        <v>6.9</v>
      </c>
      <c r="W2982" s="5">
        <v>5.17</v>
      </c>
      <c r="Z2982" s="22"/>
      <c r="AA2982" s="22"/>
      <c r="AB2982" s="20">
        <v>1.75</v>
      </c>
      <c r="AD2982" s="21"/>
      <c r="AE2982" s="5">
        <v>14.1</v>
      </c>
      <c r="AG2982" s="22"/>
      <c r="AI2982" s="5">
        <v>8.8000000000000007</v>
      </c>
      <c r="AJ2982" s="5">
        <v>28.3</v>
      </c>
      <c r="AM2982" s="22"/>
      <c r="AN2982" s="5">
        <v>4.95</v>
      </c>
      <c r="AO2982" s="5">
        <v>0.3</v>
      </c>
      <c r="AT2982" s="5">
        <v>8.76</v>
      </c>
      <c r="AU2982" s="5">
        <v>37</v>
      </c>
      <c r="AV2982" s="5">
        <v>46.39</v>
      </c>
      <c r="AW2982" s="5">
        <v>5.5836499999999999E-3</v>
      </c>
      <c r="AX2982" s="5">
        <v>0.01</v>
      </c>
      <c r="AY2982" s="22"/>
      <c r="AZ2982" s="20">
        <v>5.0000000000000001E-3</v>
      </c>
      <c r="BA2982" s="5">
        <v>4.9400000000000004</v>
      </c>
      <c r="BC2982" s="5">
        <v>2.2000000000000001E-3</v>
      </c>
      <c r="BE2982" s="5">
        <v>3.13</v>
      </c>
      <c r="BF2982" s="22"/>
      <c r="BH2982" s="5">
        <v>7.0000000000000007E-2</v>
      </c>
      <c r="BK2982" s="22"/>
      <c r="BN2982" s="22"/>
      <c r="BO2982" s="5">
        <v>61.2</v>
      </c>
      <c r="BQ2982" s="21"/>
      <c r="BR2982" s="21"/>
      <c r="BU2982" s="22"/>
      <c r="BX2982" s="5">
        <v>8.1999999999999993</v>
      </c>
      <c r="BY2982" s="5">
        <v>110</v>
      </c>
    </row>
    <row r="2983" spans="1:77" x14ac:dyDescent="0.2">
      <c r="A2983" s="2" t="s">
        <v>101</v>
      </c>
      <c r="B2983" s="3">
        <v>35396</v>
      </c>
      <c r="C2983" s="4">
        <v>29</v>
      </c>
      <c r="F2983" s="5">
        <v>6.0000000000000001E-3</v>
      </c>
      <c r="G2983" s="20">
        <v>2.5999999999999999E-3</v>
      </c>
      <c r="H2983" s="5">
        <v>0.39</v>
      </c>
      <c r="J2983" s="5">
        <v>1</v>
      </c>
      <c r="M2983" s="21"/>
      <c r="N2983" s="5">
        <v>1</v>
      </c>
      <c r="Q2983" s="5">
        <v>0.2</v>
      </c>
      <c r="S2983" s="5">
        <v>100</v>
      </c>
      <c r="T2983" s="5">
        <v>25</v>
      </c>
      <c r="U2983" s="5">
        <v>1</v>
      </c>
      <c r="V2983" s="5">
        <v>1.7</v>
      </c>
      <c r="W2983" s="5">
        <v>1.9</v>
      </c>
      <c r="AB2983" s="5">
        <v>21.76</v>
      </c>
      <c r="AD2983" s="21"/>
      <c r="AE2983" s="5">
        <v>2.6</v>
      </c>
      <c r="AI2983" s="5">
        <v>1</v>
      </c>
      <c r="AJ2983" s="5">
        <v>58</v>
      </c>
      <c r="AN2983" s="5">
        <v>9.3000000000000007</v>
      </c>
      <c r="AO2983" s="5">
        <v>0.19</v>
      </c>
      <c r="AT2983" s="5">
        <v>17</v>
      </c>
      <c r="AU2983" s="5">
        <v>1</v>
      </c>
      <c r="AV2983" s="5">
        <v>0.22</v>
      </c>
      <c r="AW2983" s="5">
        <v>5.5836499999999999E-3</v>
      </c>
      <c r="AX2983" s="5">
        <v>0.01</v>
      </c>
      <c r="AY2983" s="22"/>
      <c r="AZ2983" s="20">
        <v>0.01</v>
      </c>
      <c r="BA2983" s="5">
        <v>7.1</v>
      </c>
      <c r="BC2983" s="5">
        <v>1.4E-3</v>
      </c>
      <c r="BE2983" s="5">
        <v>0.2</v>
      </c>
      <c r="BF2983" s="22"/>
      <c r="BH2983" s="21"/>
      <c r="BI2983" s="21"/>
      <c r="BO2983" s="5">
        <v>10.6</v>
      </c>
      <c r="BQ2983" s="21"/>
      <c r="BR2983" s="21"/>
      <c r="BX2983" s="5">
        <v>10.7</v>
      </c>
      <c r="BY2983" s="5">
        <v>5</v>
      </c>
    </row>
    <row r="2984" spans="1:77" x14ac:dyDescent="0.2">
      <c r="A2984" s="2" t="s">
        <v>106</v>
      </c>
      <c r="B2984" s="3">
        <v>37965</v>
      </c>
      <c r="C2984" s="4">
        <v>32</v>
      </c>
      <c r="F2984" s="20">
        <v>3.0000000000000001E-3</v>
      </c>
      <c r="G2984" s="5">
        <v>0.01</v>
      </c>
      <c r="H2984" s="5">
        <v>0.37</v>
      </c>
      <c r="J2984" s="20">
        <v>15</v>
      </c>
      <c r="M2984" s="5">
        <v>0.66</v>
      </c>
      <c r="N2984" s="20">
        <v>0.2</v>
      </c>
      <c r="O2984" s="20">
        <v>26</v>
      </c>
      <c r="Q2984" s="20">
        <v>0.02</v>
      </c>
      <c r="S2984" s="5">
        <v>111</v>
      </c>
      <c r="T2984" s="5">
        <v>25</v>
      </c>
      <c r="U2984" s="20">
        <v>0.8</v>
      </c>
      <c r="V2984" s="5">
        <v>2</v>
      </c>
      <c r="W2984" s="5">
        <v>2.4</v>
      </c>
      <c r="AB2984" s="5">
        <v>4.6900000000000004</v>
      </c>
      <c r="AD2984" s="21"/>
      <c r="AE2984" s="5">
        <v>5.01</v>
      </c>
      <c r="AI2984" s="20">
        <v>0.8</v>
      </c>
      <c r="AJ2984" s="20">
        <v>71</v>
      </c>
      <c r="AN2984" s="5">
        <v>14.6</v>
      </c>
      <c r="AO2984" s="5">
        <v>0.35</v>
      </c>
      <c r="AT2984" s="5">
        <v>18.2</v>
      </c>
      <c r="AU2984" s="20">
        <v>0.5</v>
      </c>
      <c r="AV2984" s="5">
        <v>0.22</v>
      </c>
      <c r="AW2984" s="5">
        <v>5.5836499999999999E-3</v>
      </c>
      <c r="AX2984" s="5">
        <v>0.01</v>
      </c>
      <c r="AY2984" s="22"/>
      <c r="AZ2984" s="20">
        <v>0.01</v>
      </c>
      <c r="BA2984" s="5">
        <v>7.21</v>
      </c>
      <c r="BC2984" s="20">
        <v>1E-3</v>
      </c>
      <c r="BE2984" s="20">
        <v>0.2</v>
      </c>
      <c r="BF2984" s="22"/>
      <c r="BH2984" s="5">
        <v>6.47</v>
      </c>
      <c r="BO2984" s="5">
        <v>27.8</v>
      </c>
      <c r="BQ2984" s="21"/>
      <c r="BR2984" s="21"/>
      <c r="BX2984" s="5">
        <v>9.3000000000000007</v>
      </c>
      <c r="BY2984" s="20">
        <v>1.2</v>
      </c>
    </row>
    <row r="2985" spans="1:77" x14ac:dyDescent="0.2">
      <c r="A2985" s="2" t="s">
        <v>313</v>
      </c>
      <c r="B2985" s="3">
        <v>38271</v>
      </c>
      <c r="C2985" s="4">
        <v>32</v>
      </c>
      <c r="F2985" s="20">
        <v>0.55000000000000004</v>
      </c>
      <c r="G2985" s="5">
        <v>0.49</v>
      </c>
      <c r="H2985" s="5">
        <v>0.01</v>
      </c>
      <c r="J2985" s="20">
        <v>0.2</v>
      </c>
      <c r="M2985" s="5">
        <v>0.56000000000000005</v>
      </c>
      <c r="N2985" s="20">
        <v>1.2</v>
      </c>
      <c r="O2985" s="20">
        <v>30</v>
      </c>
      <c r="Q2985" s="20">
        <v>0.1</v>
      </c>
      <c r="S2985" s="5">
        <v>30.4</v>
      </c>
      <c r="T2985" s="5">
        <v>16</v>
      </c>
      <c r="U2985" s="20">
        <v>0.8</v>
      </c>
      <c r="V2985" s="5">
        <v>7.2</v>
      </c>
      <c r="W2985" s="5">
        <v>0.04</v>
      </c>
      <c r="AB2985" s="5">
        <v>1.85</v>
      </c>
      <c r="AD2985" s="21"/>
      <c r="AE2985" s="5">
        <v>8.5</v>
      </c>
      <c r="AI2985" s="20">
        <v>2.2000000000000002</v>
      </c>
      <c r="AJ2985" s="5">
        <v>29.5</v>
      </c>
      <c r="AN2985" s="5">
        <v>5.77</v>
      </c>
      <c r="AO2985" s="5">
        <v>0.02</v>
      </c>
      <c r="AT2985" s="5">
        <v>6.24</v>
      </c>
      <c r="AU2985" s="20">
        <v>0.9</v>
      </c>
      <c r="AV2985" s="5">
        <v>81.89</v>
      </c>
      <c r="AW2985" s="5">
        <v>5.5836499999999999E-3</v>
      </c>
      <c r="AX2985" s="5">
        <v>0.01</v>
      </c>
      <c r="AY2985" s="21"/>
      <c r="AZ2985" s="20">
        <v>6.3E-3</v>
      </c>
      <c r="BA2985" s="5">
        <v>4.9400000000000004</v>
      </c>
      <c r="BC2985" s="20">
        <v>2.0999999999999999E-3</v>
      </c>
      <c r="BE2985" s="20">
        <v>2.8</v>
      </c>
      <c r="BF2985" s="21"/>
      <c r="BH2985" s="5">
        <v>0.18</v>
      </c>
      <c r="BI2985" s="22"/>
      <c r="BO2985" s="5">
        <v>20</v>
      </c>
      <c r="BQ2985" s="21"/>
      <c r="BR2985" s="21"/>
      <c r="BU2985" s="22"/>
      <c r="BX2985" s="5">
        <v>11.7</v>
      </c>
      <c r="BY2985" s="20">
        <v>5.5</v>
      </c>
    </row>
    <row r="2986" spans="1:77" x14ac:dyDescent="0.2">
      <c r="A2986" s="2" t="s">
        <v>138</v>
      </c>
      <c r="B2986" s="3">
        <v>35334</v>
      </c>
      <c r="C2986" s="4">
        <v>31</v>
      </c>
      <c r="E2986" s="22"/>
      <c r="F2986" s="20">
        <v>6.3E-3</v>
      </c>
      <c r="G2986" s="5">
        <v>2.3E-3</v>
      </c>
      <c r="H2986" s="5">
        <v>0.32</v>
      </c>
      <c r="J2986" s="5">
        <v>3.2</v>
      </c>
      <c r="M2986" s="5">
        <v>0.34</v>
      </c>
      <c r="N2986" s="5">
        <v>1</v>
      </c>
      <c r="Q2986" s="5">
        <v>0.2</v>
      </c>
      <c r="S2986" s="5">
        <v>88</v>
      </c>
      <c r="T2986" s="5">
        <v>11</v>
      </c>
      <c r="U2986" s="5">
        <v>1</v>
      </c>
      <c r="V2986" s="5">
        <v>2.6</v>
      </c>
      <c r="W2986" s="5">
        <v>3.1</v>
      </c>
      <c r="AB2986" s="5">
        <v>29.97</v>
      </c>
      <c r="AD2986" s="21"/>
      <c r="AE2986" s="5">
        <v>2.1</v>
      </c>
      <c r="AG2986" s="22"/>
      <c r="AI2986" s="5">
        <v>1</v>
      </c>
      <c r="AJ2986" s="5">
        <v>53</v>
      </c>
      <c r="AK2986" s="22"/>
      <c r="AM2986" s="22"/>
      <c r="AN2986" s="5">
        <v>10</v>
      </c>
      <c r="AO2986" s="5">
        <v>0.21</v>
      </c>
      <c r="AT2986" s="5">
        <v>9.1</v>
      </c>
      <c r="AU2986" s="5">
        <v>1</v>
      </c>
      <c r="AV2986" s="5">
        <v>0.22</v>
      </c>
      <c r="AW2986" s="5">
        <v>5.5827999999999997E-3</v>
      </c>
      <c r="AX2986" s="5">
        <v>0.01</v>
      </c>
      <c r="AZ2986" s="20">
        <v>5.0000000000000001E-3</v>
      </c>
      <c r="BA2986" s="5">
        <v>6.86</v>
      </c>
      <c r="BC2986" s="5">
        <v>1.1000000000000001E-3</v>
      </c>
      <c r="BE2986" s="20">
        <v>0.2</v>
      </c>
      <c r="BF2986" s="21"/>
      <c r="BH2986" s="5">
        <v>5.2</v>
      </c>
      <c r="BO2986" s="5">
        <v>16.8</v>
      </c>
      <c r="BQ2986" s="21"/>
      <c r="BR2986" s="21"/>
      <c r="BU2986" s="22"/>
      <c r="BX2986" s="5">
        <v>9.5</v>
      </c>
      <c r="BY2986" s="5">
        <v>5</v>
      </c>
    </row>
    <row r="2987" spans="1:77" x14ac:dyDescent="0.2">
      <c r="A2987" s="2" t="s">
        <v>335</v>
      </c>
      <c r="B2987" s="3">
        <v>35177</v>
      </c>
      <c r="C2987" s="4">
        <v>23</v>
      </c>
      <c r="F2987" s="20">
        <v>1.97</v>
      </c>
      <c r="G2987" s="5">
        <v>1.89</v>
      </c>
      <c r="H2987" s="5">
        <v>0.08</v>
      </c>
      <c r="J2987" s="22"/>
      <c r="M2987" s="21"/>
      <c r="N2987" s="22"/>
      <c r="Q2987" s="22"/>
      <c r="S2987" s="5">
        <v>25</v>
      </c>
      <c r="T2987" s="5">
        <v>21</v>
      </c>
      <c r="U2987" s="22"/>
      <c r="V2987" s="5">
        <v>7.2</v>
      </c>
      <c r="W2987" s="5">
        <v>5.69</v>
      </c>
      <c r="AB2987" s="5">
        <v>2.44</v>
      </c>
      <c r="AD2987" s="21"/>
      <c r="AE2987" s="5">
        <v>13</v>
      </c>
      <c r="AI2987" s="22"/>
      <c r="AJ2987" s="5">
        <v>35.5</v>
      </c>
      <c r="AN2987" s="5">
        <v>2.8</v>
      </c>
      <c r="AO2987" s="5">
        <v>0.04</v>
      </c>
      <c r="AS2987" s="22"/>
      <c r="AT2987" s="5">
        <v>20</v>
      </c>
      <c r="AU2987" s="22"/>
      <c r="AV2987" s="5">
        <v>9.6199999999999992</v>
      </c>
      <c r="AW2987" s="5">
        <v>5.5827999999999997E-3</v>
      </c>
      <c r="AX2987" s="5">
        <v>0.01</v>
      </c>
      <c r="AY2987" s="5">
        <v>5.1000000000000004E-3</v>
      </c>
      <c r="BA2987" s="5">
        <v>4.7300000000000004</v>
      </c>
      <c r="BC2987" s="22"/>
      <c r="BE2987" s="20">
        <v>0.4</v>
      </c>
      <c r="BF2987" s="21"/>
      <c r="BH2987" s="5">
        <v>7.0000000000000007E-2</v>
      </c>
      <c r="BI2987" s="20">
        <v>0.95</v>
      </c>
      <c r="BO2987" s="5">
        <v>114</v>
      </c>
      <c r="BQ2987" s="21"/>
      <c r="BR2987" s="21"/>
      <c r="BS2987" s="21"/>
      <c r="BT2987" s="21"/>
      <c r="BV2987" s="21"/>
      <c r="BW2987" s="22"/>
      <c r="BX2987" s="5">
        <v>6.7</v>
      </c>
      <c r="BY2987" s="22"/>
    </row>
    <row r="2988" spans="1:77" x14ac:dyDescent="0.2">
      <c r="A2988" s="2" t="s">
        <v>290</v>
      </c>
      <c r="B2988" s="3">
        <v>41256</v>
      </c>
      <c r="C2988" s="4">
        <v>31</v>
      </c>
      <c r="F2988" s="22"/>
      <c r="G2988" s="5">
        <v>7.0000000000000001E-3</v>
      </c>
      <c r="H2988" s="5">
        <v>0.16</v>
      </c>
      <c r="J2988" s="20">
        <v>1.8</v>
      </c>
      <c r="M2988" s="5">
        <v>0.83</v>
      </c>
      <c r="N2988" s="22"/>
      <c r="Q2988" s="22"/>
      <c r="S2988" s="5">
        <v>79.5</v>
      </c>
      <c r="T2988" s="5">
        <v>34</v>
      </c>
      <c r="U2988" s="22"/>
      <c r="V2988" s="5">
        <v>6.8</v>
      </c>
      <c r="W2988" s="5">
        <v>2.08</v>
      </c>
      <c r="Z2988" s="20">
        <v>25</v>
      </c>
      <c r="AB2988" s="5">
        <v>2.65</v>
      </c>
      <c r="AD2988" s="5">
        <v>0.53</v>
      </c>
      <c r="AE2988" s="5">
        <v>7.59</v>
      </c>
      <c r="AI2988" s="22"/>
      <c r="AJ2988" s="5">
        <v>53.7</v>
      </c>
      <c r="AN2988" s="5">
        <v>4.07</v>
      </c>
      <c r="AO2988" s="5">
        <v>0.23</v>
      </c>
      <c r="AT2988" s="5">
        <v>24.9</v>
      </c>
      <c r="AU2988" s="20">
        <v>0.5</v>
      </c>
      <c r="AV2988" s="5">
        <v>0.22</v>
      </c>
      <c r="AW2988" s="5">
        <v>5.5799999999999999E-3</v>
      </c>
      <c r="AX2988" s="5">
        <v>0.36</v>
      </c>
      <c r="AY2988" s="20">
        <v>0.11</v>
      </c>
      <c r="AZ2988" s="22"/>
      <c r="BA2988" s="5">
        <v>6.76</v>
      </c>
      <c r="BC2988" s="22"/>
      <c r="BE2988" s="22"/>
      <c r="BF2988" s="5">
        <v>0.41</v>
      </c>
      <c r="BH2988" s="5">
        <v>3.82</v>
      </c>
      <c r="BO2988" s="5">
        <v>42.7</v>
      </c>
      <c r="BQ2988" s="5">
        <v>5.68</v>
      </c>
      <c r="BR2988" s="5">
        <v>5.71</v>
      </c>
      <c r="BS2988" s="20">
        <v>0.2</v>
      </c>
      <c r="BT2988" s="5">
        <v>49</v>
      </c>
      <c r="BV2988" s="20">
        <v>0.1</v>
      </c>
      <c r="BX2988" s="5">
        <v>10.6</v>
      </c>
      <c r="BY2988" s="22"/>
    </row>
    <row r="2989" spans="1:77" x14ac:dyDescent="0.2">
      <c r="A2989" s="2" t="s">
        <v>357</v>
      </c>
      <c r="B2989" s="3">
        <v>40337</v>
      </c>
      <c r="C2989" s="4">
        <v>25</v>
      </c>
      <c r="G2989" s="5">
        <v>1.03</v>
      </c>
      <c r="H2989" s="5">
        <v>0.01</v>
      </c>
      <c r="J2989" s="21"/>
      <c r="M2989" s="5">
        <v>1.1200000000000001</v>
      </c>
      <c r="N2989" s="21"/>
      <c r="Q2989" s="21"/>
      <c r="S2989" s="5">
        <v>29.3</v>
      </c>
      <c r="T2989" s="5">
        <v>66</v>
      </c>
      <c r="U2989" s="21"/>
      <c r="V2989" s="5">
        <v>15</v>
      </c>
      <c r="W2989" s="5">
        <v>0.02</v>
      </c>
      <c r="AB2989" s="5">
        <v>2.14</v>
      </c>
      <c r="AD2989" s="5">
        <v>3.59</v>
      </c>
      <c r="AE2989" s="5">
        <v>6.27</v>
      </c>
      <c r="AI2989" s="21"/>
      <c r="AJ2989" s="5">
        <v>33.1</v>
      </c>
      <c r="AN2989" s="5">
        <v>3.63</v>
      </c>
      <c r="AO2989" s="5">
        <v>0.01</v>
      </c>
      <c r="AS2989" s="21"/>
      <c r="AT2989" s="5">
        <v>19.2</v>
      </c>
      <c r="AU2989" s="21"/>
      <c r="AV2989" s="5">
        <v>22.13</v>
      </c>
      <c r="AW2989" s="5">
        <v>5.5799999999999999E-3</v>
      </c>
      <c r="AX2989" s="5">
        <v>0.01</v>
      </c>
      <c r="AY2989" s="22"/>
      <c r="BA2989" s="5">
        <v>5.49</v>
      </c>
      <c r="BC2989" s="21"/>
      <c r="BE2989" s="22"/>
      <c r="BF2989" s="5">
        <v>4.92</v>
      </c>
      <c r="BH2989" s="5">
        <v>0.32</v>
      </c>
      <c r="BO2989" s="5">
        <v>21.2</v>
      </c>
      <c r="BQ2989" s="5">
        <v>2.98</v>
      </c>
      <c r="BR2989" s="5">
        <v>2.88</v>
      </c>
      <c r="BU2989" s="22"/>
      <c r="BW2989" s="21"/>
      <c r="BX2989" s="5">
        <v>9.3000000000000007</v>
      </c>
      <c r="BY2989" s="5">
        <v>110</v>
      </c>
    </row>
    <row r="2990" spans="1:77" x14ac:dyDescent="0.2">
      <c r="A2990" s="2" t="s">
        <v>316</v>
      </c>
      <c r="B2990" s="3">
        <v>41256</v>
      </c>
      <c r="C2990" s="4">
        <v>31</v>
      </c>
      <c r="F2990" s="21"/>
      <c r="G2990" s="20">
        <v>1.24</v>
      </c>
      <c r="H2990" s="5">
        <v>0.47</v>
      </c>
      <c r="J2990" s="5">
        <v>8.6</v>
      </c>
      <c r="M2990" s="5">
        <v>2.11</v>
      </c>
      <c r="N2990" s="21"/>
      <c r="Q2990" s="21"/>
      <c r="S2990" s="5">
        <v>18.899999999999999</v>
      </c>
      <c r="T2990" s="5">
        <v>108</v>
      </c>
      <c r="U2990" s="21"/>
      <c r="V2990" s="5">
        <v>32</v>
      </c>
      <c r="W2990" s="5">
        <v>3.34</v>
      </c>
      <c r="Z2990" s="20">
        <v>25</v>
      </c>
      <c r="AB2990" s="5">
        <v>1.65</v>
      </c>
      <c r="AD2990" s="5">
        <v>4.33</v>
      </c>
      <c r="AE2990" s="5">
        <v>14.1</v>
      </c>
      <c r="AI2990" s="21"/>
      <c r="AJ2990" s="5">
        <v>49.5</v>
      </c>
      <c r="AN2990" s="5">
        <v>4.1100000000000003</v>
      </c>
      <c r="AO2990" s="5">
        <v>0.14000000000000001</v>
      </c>
      <c r="AT2990" s="5">
        <v>59.8</v>
      </c>
      <c r="AU2990" s="5">
        <v>26</v>
      </c>
      <c r="AV2990" s="5">
        <v>0.22</v>
      </c>
      <c r="AW2990" s="5">
        <v>5.5799999999999999E-3</v>
      </c>
      <c r="AX2990" s="5">
        <v>0.02</v>
      </c>
      <c r="AY2990" s="20">
        <v>0.02</v>
      </c>
      <c r="BA2990" s="5">
        <v>5.0999999999999996</v>
      </c>
      <c r="BC2990" s="21"/>
      <c r="BE2990" s="21"/>
      <c r="BF2990" s="20">
        <v>0.66</v>
      </c>
      <c r="BH2990" s="5">
        <v>0.4</v>
      </c>
      <c r="BI2990" s="21"/>
      <c r="BN2990" s="22"/>
      <c r="BO2990" s="5">
        <v>46</v>
      </c>
      <c r="BQ2990" s="5">
        <v>4.4000000000000004</v>
      </c>
      <c r="BR2990" s="5">
        <v>4.5999999999999996</v>
      </c>
      <c r="BS2990" s="20">
        <v>0.2</v>
      </c>
      <c r="BT2990" s="20">
        <v>21</v>
      </c>
      <c r="BV2990" s="20">
        <v>0.19</v>
      </c>
      <c r="BX2990" s="5">
        <v>11.2</v>
      </c>
      <c r="BY2990" s="21"/>
    </row>
    <row r="2991" spans="1:77" x14ac:dyDescent="0.2">
      <c r="A2991" s="2" t="s">
        <v>362</v>
      </c>
      <c r="B2991" s="3">
        <v>40332</v>
      </c>
      <c r="C2991" s="4">
        <v>25</v>
      </c>
      <c r="F2991" s="21"/>
      <c r="G2991" s="5">
        <v>0.26</v>
      </c>
      <c r="H2991" s="5">
        <v>0.25</v>
      </c>
      <c r="J2991" s="20">
        <v>1.2</v>
      </c>
      <c r="M2991" s="5">
        <v>1.32</v>
      </c>
      <c r="S2991" s="5">
        <v>21.9</v>
      </c>
      <c r="T2991" s="5">
        <v>39</v>
      </c>
      <c r="V2991" s="5">
        <v>12</v>
      </c>
      <c r="W2991" s="5">
        <v>1.97</v>
      </c>
      <c r="AB2991" s="5">
        <v>2.84</v>
      </c>
      <c r="AD2991" s="20">
        <v>0.84</v>
      </c>
      <c r="AE2991" s="5">
        <v>14.7</v>
      </c>
      <c r="AJ2991" s="5">
        <v>30.7</v>
      </c>
      <c r="AN2991" s="5">
        <v>3.87</v>
      </c>
      <c r="AO2991" s="5">
        <v>0.18</v>
      </c>
      <c r="AT2991" s="5">
        <v>20.100000000000001</v>
      </c>
      <c r="AV2991" s="5">
        <v>0.22</v>
      </c>
      <c r="AW2991" s="5">
        <v>5.5799999999999999E-3</v>
      </c>
      <c r="AX2991" s="5">
        <v>0.01</v>
      </c>
      <c r="AZ2991" s="21"/>
      <c r="BA2991" s="5">
        <v>5.61</v>
      </c>
      <c r="BE2991" s="21"/>
      <c r="BF2991" s="20">
        <v>0.54</v>
      </c>
      <c r="BH2991" s="5">
        <v>0.8</v>
      </c>
      <c r="BO2991" s="5">
        <v>43</v>
      </c>
      <c r="BQ2991" s="20">
        <v>2.8</v>
      </c>
      <c r="BR2991" s="20">
        <v>2.82</v>
      </c>
      <c r="BX2991" s="5">
        <v>8.8000000000000007</v>
      </c>
    </row>
    <row r="2992" spans="1:77" x14ac:dyDescent="0.2">
      <c r="A2992" s="2" t="s">
        <v>138</v>
      </c>
      <c r="B2992" s="3">
        <v>40469</v>
      </c>
      <c r="C2992" s="4">
        <v>33</v>
      </c>
      <c r="F2992" s="21"/>
      <c r="G2992" s="20">
        <v>3.0000000000000001E-3</v>
      </c>
      <c r="H2992" s="5">
        <v>0.32</v>
      </c>
      <c r="J2992" s="20">
        <v>2</v>
      </c>
      <c r="M2992" s="5">
        <v>0.5</v>
      </c>
      <c r="N2992" s="20">
        <v>0.2</v>
      </c>
      <c r="Q2992" s="20">
        <v>0.02</v>
      </c>
      <c r="S2992" s="5">
        <v>100</v>
      </c>
      <c r="T2992" s="5">
        <v>13</v>
      </c>
      <c r="U2992" s="20">
        <v>0.2</v>
      </c>
      <c r="V2992" s="5">
        <v>2.8</v>
      </c>
      <c r="W2992" s="5">
        <v>3.16</v>
      </c>
      <c r="AB2992" s="22"/>
      <c r="AC2992" s="22"/>
      <c r="AD2992" s="5">
        <v>8.8000000000000007</v>
      </c>
      <c r="AE2992" s="5">
        <v>2.4</v>
      </c>
      <c r="AI2992" s="20">
        <v>0.5</v>
      </c>
      <c r="AJ2992" s="5">
        <v>54.6</v>
      </c>
      <c r="AN2992" s="5">
        <v>12</v>
      </c>
      <c r="AO2992" s="5">
        <v>0.23</v>
      </c>
      <c r="AS2992" s="20">
        <v>1.9</v>
      </c>
      <c r="AT2992" s="5">
        <v>9.23</v>
      </c>
      <c r="AU2992" s="20">
        <v>0.5</v>
      </c>
      <c r="AV2992" s="5">
        <v>0.22</v>
      </c>
      <c r="AW2992" s="5">
        <v>5.5799999999999999E-3</v>
      </c>
      <c r="AX2992" s="5">
        <v>0.01</v>
      </c>
      <c r="AY2992" s="22"/>
      <c r="BA2992" s="5">
        <v>7.03</v>
      </c>
      <c r="BC2992" s="20">
        <v>1E-3</v>
      </c>
      <c r="BE2992" s="21"/>
      <c r="BF2992" s="20">
        <v>0.17</v>
      </c>
      <c r="BH2992" s="5">
        <v>5.29</v>
      </c>
      <c r="BO2992" s="5">
        <v>20.2</v>
      </c>
      <c r="BQ2992" s="5">
        <v>6.08</v>
      </c>
      <c r="BR2992" s="5">
        <v>6.64</v>
      </c>
      <c r="BT2992" s="22"/>
      <c r="BW2992" s="20">
        <v>0.5</v>
      </c>
      <c r="BX2992" s="5">
        <v>9.6999999999999993</v>
      </c>
      <c r="BY2992" s="20">
        <v>1.3</v>
      </c>
    </row>
    <row r="2993" spans="1:77" x14ac:dyDescent="0.2">
      <c r="A2993" s="2" t="s">
        <v>362</v>
      </c>
      <c r="B2993" s="3">
        <v>41486</v>
      </c>
      <c r="C2993" s="4">
        <v>25</v>
      </c>
      <c r="F2993" s="21"/>
      <c r="G2993" s="20">
        <v>0.17</v>
      </c>
      <c r="H2993" s="5">
        <v>0.96</v>
      </c>
      <c r="J2993" s="21"/>
      <c r="M2993" s="5">
        <v>1.8</v>
      </c>
      <c r="N2993" s="21"/>
      <c r="O2993" s="22"/>
      <c r="Q2993" s="21"/>
      <c r="S2993" s="5">
        <v>22.8</v>
      </c>
      <c r="T2993" s="5">
        <v>42</v>
      </c>
      <c r="U2993" s="21"/>
      <c r="V2993" s="5">
        <v>12</v>
      </c>
      <c r="W2993" s="5">
        <v>4.76</v>
      </c>
      <c r="AB2993" s="20">
        <v>2.78</v>
      </c>
      <c r="AD2993" s="5">
        <v>7.19</v>
      </c>
      <c r="AE2993" s="5">
        <v>5.72</v>
      </c>
      <c r="AI2993" s="21"/>
      <c r="AJ2993" s="5">
        <v>29.8</v>
      </c>
      <c r="AN2993" s="5">
        <v>3.77</v>
      </c>
      <c r="AO2993" s="5">
        <v>0.11</v>
      </c>
      <c r="AT2993" s="5">
        <v>20.8</v>
      </c>
      <c r="AU2993" s="21"/>
      <c r="AV2993" s="5">
        <v>0.22</v>
      </c>
      <c r="AW2993" s="5">
        <v>5.5799999999999999E-3</v>
      </c>
      <c r="AX2993" s="5">
        <v>0.02</v>
      </c>
      <c r="AY2993" s="20">
        <v>0.02</v>
      </c>
      <c r="BA2993" s="5">
        <v>5.35</v>
      </c>
      <c r="BC2993" s="21"/>
      <c r="BE2993" s="21"/>
      <c r="BF2993" s="20">
        <v>0.23</v>
      </c>
      <c r="BH2993" s="5">
        <v>0.74</v>
      </c>
      <c r="BO2993" s="5">
        <v>34.299999999999997</v>
      </c>
      <c r="BQ2993" s="5">
        <v>2.64</v>
      </c>
      <c r="BR2993" s="5">
        <v>2.84</v>
      </c>
      <c r="BW2993" s="22"/>
      <c r="BX2993" s="5">
        <v>9.3000000000000007</v>
      </c>
      <c r="BY2993" s="21"/>
    </row>
    <row r="2994" spans="1:77" x14ac:dyDescent="0.2">
      <c r="A2994" s="2" t="s">
        <v>122</v>
      </c>
      <c r="B2994" s="3">
        <v>40520</v>
      </c>
      <c r="C2994" s="4">
        <v>35</v>
      </c>
      <c r="F2994" s="21"/>
      <c r="G2994" s="20">
        <v>3.0000000000000001E-3</v>
      </c>
      <c r="H2994" s="5">
        <v>18.93</v>
      </c>
      <c r="J2994" s="5">
        <v>0.2</v>
      </c>
      <c r="M2994" s="5">
        <v>2.13</v>
      </c>
      <c r="N2994" s="5">
        <v>0.2</v>
      </c>
      <c r="O2994" s="22"/>
      <c r="Q2994" s="5">
        <v>0.02</v>
      </c>
      <c r="S2994" s="5">
        <v>943</v>
      </c>
      <c r="T2994" s="5">
        <v>8510</v>
      </c>
      <c r="U2994" s="5">
        <v>2.8</v>
      </c>
      <c r="V2994" s="5">
        <v>11</v>
      </c>
      <c r="W2994" s="5">
        <v>32.9</v>
      </c>
      <c r="AB2994" s="5">
        <v>3.51</v>
      </c>
      <c r="AD2994" s="5">
        <v>13.24</v>
      </c>
      <c r="AE2994" s="5">
        <v>138</v>
      </c>
      <c r="AI2994" s="5">
        <v>0.5</v>
      </c>
      <c r="AJ2994" s="5">
        <v>2270</v>
      </c>
      <c r="AN2994" s="5">
        <v>656</v>
      </c>
      <c r="AO2994" s="5">
        <v>5.05</v>
      </c>
      <c r="AS2994" s="20">
        <v>0.36</v>
      </c>
      <c r="AT2994" s="5">
        <v>4580</v>
      </c>
      <c r="AU2994" s="5">
        <v>0.5</v>
      </c>
      <c r="AV2994" s="5">
        <v>0.22</v>
      </c>
      <c r="AW2994" s="5">
        <v>5.5799999999999999E-3</v>
      </c>
      <c r="AX2994" s="5">
        <v>0.03</v>
      </c>
      <c r="AY2994" s="22"/>
      <c r="AZ2994" s="22"/>
      <c r="BA2994" s="5">
        <v>6.97</v>
      </c>
      <c r="BC2994" s="5">
        <v>1E-3</v>
      </c>
      <c r="BE2994" s="5">
        <v>1</v>
      </c>
      <c r="BF2994" s="20">
        <v>0.31</v>
      </c>
      <c r="BH2994" s="5">
        <v>14.11</v>
      </c>
      <c r="BI2994" s="21"/>
      <c r="BO2994" s="5">
        <v>698</v>
      </c>
      <c r="BQ2994" s="5">
        <v>268.68</v>
      </c>
      <c r="BR2994" s="5">
        <v>306.79000000000002</v>
      </c>
      <c r="BS2994" s="22"/>
      <c r="BT2994" s="22"/>
      <c r="BV2994" s="22"/>
      <c r="BW2994" s="20">
        <v>0.93</v>
      </c>
      <c r="BX2994" s="5">
        <v>10.199999999999999</v>
      </c>
      <c r="BY2994" s="5">
        <v>0.7</v>
      </c>
    </row>
    <row r="2995" spans="1:77" x14ac:dyDescent="0.2">
      <c r="A2995" s="2" t="s">
        <v>265</v>
      </c>
      <c r="B2995" s="3">
        <v>37719</v>
      </c>
      <c r="C2995" s="4">
        <v>32</v>
      </c>
      <c r="F2995" s="20">
        <v>7.0000000000000007E-2</v>
      </c>
      <c r="G2995" s="5">
        <v>0.06</v>
      </c>
      <c r="H2995" s="5">
        <v>0.01</v>
      </c>
      <c r="J2995" s="20">
        <v>0.2</v>
      </c>
      <c r="M2995" s="5">
        <v>0.8</v>
      </c>
      <c r="N2995" s="20">
        <v>0.2</v>
      </c>
      <c r="O2995" s="20">
        <v>10</v>
      </c>
      <c r="Q2995" s="20">
        <v>0.7</v>
      </c>
      <c r="S2995" s="5">
        <v>23.8</v>
      </c>
      <c r="T2995" s="5">
        <v>47</v>
      </c>
      <c r="U2995" s="20">
        <v>0.9</v>
      </c>
      <c r="V2995" s="5">
        <v>1.5</v>
      </c>
      <c r="W2995" s="5">
        <v>0.01</v>
      </c>
      <c r="AB2995" s="5">
        <v>3.77</v>
      </c>
      <c r="AC2995" s="21"/>
      <c r="AD2995" s="21"/>
      <c r="AE2995" s="5">
        <v>4.45</v>
      </c>
      <c r="AI2995" s="20">
        <v>2.4</v>
      </c>
      <c r="AJ2995" s="5">
        <v>40</v>
      </c>
      <c r="AN2995" s="5">
        <v>16.5</v>
      </c>
      <c r="AO2995" s="5">
        <v>0.08</v>
      </c>
      <c r="AT2995" s="5">
        <v>16.5</v>
      </c>
      <c r="AU2995" s="20">
        <v>22</v>
      </c>
      <c r="AV2995" s="5">
        <v>62.68</v>
      </c>
      <c r="AW2995" s="5">
        <v>5.5799999999999999E-3</v>
      </c>
      <c r="AX2995" s="5">
        <v>0.03</v>
      </c>
      <c r="AY2995" s="22"/>
      <c r="AZ2995" s="20">
        <v>0.01</v>
      </c>
      <c r="BA2995" s="5">
        <v>5.33</v>
      </c>
      <c r="BC2995" s="20">
        <v>2.2000000000000001E-3</v>
      </c>
      <c r="BE2995" s="20">
        <v>7.7</v>
      </c>
      <c r="BF2995" s="21"/>
      <c r="BH2995" s="5">
        <v>0.33</v>
      </c>
      <c r="BN2995" s="22"/>
      <c r="BO2995" s="5">
        <v>32.5</v>
      </c>
      <c r="BQ2995" s="21"/>
      <c r="BR2995" s="21"/>
      <c r="BX2995" s="5">
        <v>9.9</v>
      </c>
      <c r="BY2995" s="20">
        <v>54</v>
      </c>
    </row>
    <row r="2996" spans="1:77" x14ac:dyDescent="0.2">
      <c r="A2996" s="2" t="s">
        <v>221</v>
      </c>
      <c r="B2996" s="3">
        <v>40113</v>
      </c>
      <c r="C2996" s="4">
        <v>31</v>
      </c>
      <c r="G2996" s="5">
        <v>5.0000000000000001E-3</v>
      </c>
      <c r="H2996" s="5">
        <v>0.57999999999999996</v>
      </c>
      <c r="J2996" s="5">
        <v>0.3</v>
      </c>
      <c r="M2996" s="5">
        <v>0.49</v>
      </c>
      <c r="N2996" s="5">
        <v>0.2</v>
      </c>
      <c r="Q2996" s="5">
        <v>0.02</v>
      </c>
      <c r="S2996" s="5">
        <v>93.3</v>
      </c>
      <c r="T2996" s="5">
        <v>20</v>
      </c>
      <c r="U2996" s="5">
        <v>0.2</v>
      </c>
      <c r="V2996" s="5">
        <v>2.2999999999999998</v>
      </c>
      <c r="W2996" s="5">
        <v>2.11</v>
      </c>
      <c r="AB2996" s="5">
        <v>12.6</v>
      </c>
      <c r="AD2996" s="5">
        <v>0.11</v>
      </c>
      <c r="AE2996" s="5">
        <v>3.91</v>
      </c>
      <c r="AI2996" s="5">
        <v>0.5</v>
      </c>
      <c r="AJ2996" s="5">
        <v>59.1</v>
      </c>
      <c r="AN2996" s="5">
        <v>13.4</v>
      </c>
      <c r="AO2996" s="5">
        <v>0.15</v>
      </c>
      <c r="AT2996" s="5">
        <v>16.8</v>
      </c>
      <c r="AU2996" s="5">
        <v>0.5</v>
      </c>
      <c r="AV2996" s="5">
        <v>0.22</v>
      </c>
      <c r="AW2996" s="5">
        <v>5.5799999999999999E-3</v>
      </c>
      <c r="AX2996" s="5">
        <v>0.02</v>
      </c>
      <c r="AY2996" s="21"/>
      <c r="BA2996" s="5">
        <v>7.15</v>
      </c>
      <c r="BC2996" s="5">
        <v>1E-3</v>
      </c>
      <c r="BF2996" s="5">
        <v>0.26</v>
      </c>
      <c r="BH2996" s="5">
        <v>6</v>
      </c>
      <c r="BO2996" s="5">
        <v>3.3</v>
      </c>
      <c r="BQ2996" s="21"/>
      <c r="BR2996" s="21"/>
      <c r="BT2996" s="22"/>
      <c r="BW2996" s="20">
        <v>0.5</v>
      </c>
      <c r="BX2996" s="5">
        <v>9.6999999999999993</v>
      </c>
      <c r="BY2996" s="5">
        <v>0.5</v>
      </c>
    </row>
    <row r="2997" spans="1:77" x14ac:dyDescent="0.2">
      <c r="A2997" s="2" t="s">
        <v>120</v>
      </c>
      <c r="B2997" s="3">
        <v>41599</v>
      </c>
      <c r="C2997" s="4">
        <v>32</v>
      </c>
      <c r="G2997" s="5">
        <v>6.0000000000000001E-3</v>
      </c>
      <c r="H2997" s="5">
        <v>0.33</v>
      </c>
      <c r="J2997" s="20">
        <v>1.4</v>
      </c>
      <c r="M2997" s="5">
        <v>0.37</v>
      </c>
      <c r="N2997" s="20">
        <v>0.2</v>
      </c>
      <c r="Q2997" s="20">
        <v>0.02</v>
      </c>
      <c r="S2997" s="5">
        <v>91.2</v>
      </c>
      <c r="T2997" s="5">
        <v>20</v>
      </c>
      <c r="U2997" s="20">
        <v>0.2</v>
      </c>
      <c r="V2997" s="5">
        <v>1.9</v>
      </c>
      <c r="W2997" s="5">
        <v>2.91</v>
      </c>
      <c r="AB2997" s="5">
        <v>8.7799999999999994</v>
      </c>
      <c r="AD2997" s="5">
        <v>5.8</v>
      </c>
      <c r="AE2997" s="5">
        <v>2.2599999999999998</v>
      </c>
      <c r="AI2997" s="20">
        <v>0.5</v>
      </c>
      <c r="AJ2997" s="5">
        <v>53.4</v>
      </c>
      <c r="AN2997" s="5">
        <v>6.77</v>
      </c>
      <c r="AO2997" s="5">
        <v>0.21</v>
      </c>
      <c r="AT2997" s="5">
        <v>14.9</v>
      </c>
      <c r="AU2997" s="20">
        <v>0.5</v>
      </c>
      <c r="AV2997" s="5">
        <v>0.22</v>
      </c>
      <c r="AW2997" s="5">
        <v>5.5799999999999999E-3</v>
      </c>
      <c r="AX2997" s="5">
        <v>0.08</v>
      </c>
      <c r="AY2997" s="21"/>
      <c r="BA2997" s="5">
        <v>7.36</v>
      </c>
      <c r="BC2997" s="20">
        <v>1E-3</v>
      </c>
      <c r="BF2997" s="5">
        <v>0.13</v>
      </c>
      <c r="BH2997" s="5">
        <v>5.03</v>
      </c>
      <c r="BO2997" s="5">
        <v>2.99</v>
      </c>
      <c r="BQ2997" s="5">
        <v>5.66</v>
      </c>
      <c r="BR2997" s="5">
        <v>6</v>
      </c>
      <c r="BT2997" s="22"/>
      <c r="BX2997" s="5">
        <v>9.4</v>
      </c>
      <c r="BY2997" s="20">
        <v>7</v>
      </c>
    </row>
    <row r="2998" spans="1:77" x14ac:dyDescent="0.2">
      <c r="A2998" s="2" t="s">
        <v>306</v>
      </c>
      <c r="B2998" s="3">
        <v>40323</v>
      </c>
      <c r="C2998" s="4">
        <v>25</v>
      </c>
      <c r="F2998" s="22"/>
      <c r="G2998" s="5">
        <v>1E-3</v>
      </c>
      <c r="H2998" s="5">
        <v>0.14000000000000001</v>
      </c>
      <c r="J2998" s="20">
        <v>3.6</v>
      </c>
      <c r="M2998" s="5">
        <v>0.4</v>
      </c>
      <c r="N2998" s="22"/>
      <c r="O2998" s="22"/>
      <c r="Q2998" s="22"/>
      <c r="S2998" s="5">
        <v>68.5</v>
      </c>
      <c r="T2998" s="5">
        <v>28</v>
      </c>
      <c r="U2998" s="22"/>
      <c r="V2998" s="5">
        <v>2.7</v>
      </c>
      <c r="W2998" s="5">
        <v>0.41</v>
      </c>
      <c r="AB2998" s="5">
        <v>2.76</v>
      </c>
      <c r="AD2998" s="5">
        <v>1.72</v>
      </c>
      <c r="AE2998" s="5">
        <v>3.85</v>
      </c>
      <c r="AI2998" s="22"/>
      <c r="AJ2998" s="5">
        <v>42</v>
      </c>
      <c r="AN2998" s="5">
        <v>4.6100000000000003</v>
      </c>
      <c r="AO2998" s="5">
        <v>0.13</v>
      </c>
      <c r="AS2998" s="22"/>
      <c r="AT2998" s="5">
        <v>10.3</v>
      </c>
      <c r="AU2998" s="22"/>
      <c r="AV2998" s="5">
        <v>7.21</v>
      </c>
      <c r="AW2998" s="5">
        <v>5.5799999999999999E-3</v>
      </c>
      <c r="AX2998" s="5">
        <v>0.15</v>
      </c>
      <c r="AY2998" s="21"/>
      <c r="BA2998" s="5">
        <v>6.81</v>
      </c>
      <c r="BC2998" s="22"/>
      <c r="BE2998" s="22"/>
      <c r="BF2998" s="5">
        <v>2.41</v>
      </c>
      <c r="BH2998" s="5">
        <v>2.7</v>
      </c>
      <c r="BO2998" s="5">
        <v>33.299999999999997</v>
      </c>
      <c r="BQ2998" s="5">
        <v>4.3</v>
      </c>
      <c r="BR2998" s="5">
        <v>4.38</v>
      </c>
      <c r="BS2998" s="21"/>
      <c r="BT2998" s="21"/>
      <c r="BV2998" s="21"/>
      <c r="BW2998" s="22"/>
      <c r="BX2998" s="5">
        <v>11</v>
      </c>
      <c r="BY2998" s="22"/>
    </row>
    <row r="2999" spans="1:77" x14ac:dyDescent="0.2">
      <c r="A2999" s="2" t="s">
        <v>227</v>
      </c>
      <c r="B2999" s="3">
        <v>41443</v>
      </c>
      <c r="C2999" s="4">
        <v>27</v>
      </c>
      <c r="G2999" s="5">
        <v>8.2100000000000009</v>
      </c>
      <c r="H2999" s="5">
        <v>0.01</v>
      </c>
      <c r="J2999" s="21"/>
      <c r="M2999" s="5">
        <v>1.35</v>
      </c>
      <c r="N2999" s="21"/>
      <c r="Q2999" s="5">
        <v>0.62</v>
      </c>
      <c r="S2999" s="5">
        <v>2.2000000000000002</v>
      </c>
      <c r="T2999" s="5">
        <v>59</v>
      </c>
      <c r="U2999" s="21"/>
      <c r="V2999" s="5">
        <v>4.9000000000000004</v>
      </c>
      <c r="W2999" s="5">
        <v>3.32</v>
      </c>
      <c r="AB2999" s="5">
        <v>2.88</v>
      </c>
      <c r="AD2999" s="5">
        <v>2.98</v>
      </c>
      <c r="AE2999" s="5">
        <v>1.2</v>
      </c>
      <c r="AI2999" s="21"/>
      <c r="AJ2999" s="5">
        <v>34.1</v>
      </c>
      <c r="AN2999" s="5">
        <v>2.14</v>
      </c>
      <c r="AO2999" s="5">
        <v>0.24</v>
      </c>
      <c r="AS2999" s="21"/>
      <c r="AT2999" s="5">
        <v>34.9</v>
      </c>
      <c r="AU2999" s="5">
        <v>0.5</v>
      </c>
      <c r="AV2999" s="5">
        <v>28.64</v>
      </c>
      <c r="AW2999" s="5">
        <v>5.5799999999999999E-3</v>
      </c>
      <c r="AX2999" s="5">
        <v>0.01</v>
      </c>
      <c r="AY2999" s="20">
        <v>0.02</v>
      </c>
      <c r="BA2999" s="21"/>
      <c r="BC2999" s="21"/>
      <c r="BF2999" s="5">
        <v>2.38</v>
      </c>
      <c r="BH2999" s="5">
        <v>0.08</v>
      </c>
      <c r="BO2999" s="5">
        <v>30.9</v>
      </c>
      <c r="BQ2999" s="5">
        <v>2.85</v>
      </c>
      <c r="BR2999" s="5">
        <v>2.94</v>
      </c>
      <c r="BT2999" s="21"/>
      <c r="BW2999" s="21"/>
      <c r="BX2999" s="5">
        <v>8.4</v>
      </c>
      <c r="BY2999" s="5">
        <v>193</v>
      </c>
    </row>
    <row r="3000" spans="1:77" x14ac:dyDescent="0.2">
      <c r="A3000" s="2" t="s">
        <v>78</v>
      </c>
      <c r="B3000" s="3">
        <v>42256</v>
      </c>
      <c r="C3000" s="4">
        <v>31</v>
      </c>
      <c r="G3000" s="5">
        <v>5.0000000000000001E-3</v>
      </c>
      <c r="H3000" s="5">
        <v>0.6</v>
      </c>
      <c r="J3000" s="20">
        <v>0.2</v>
      </c>
      <c r="M3000" s="5">
        <v>0.55000000000000004</v>
      </c>
      <c r="N3000" s="20">
        <v>0.2</v>
      </c>
      <c r="Q3000" s="20">
        <v>0.02</v>
      </c>
      <c r="S3000" s="5">
        <v>83.2</v>
      </c>
      <c r="T3000" s="5">
        <v>24</v>
      </c>
      <c r="U3000" s="20">
        <v>0.2</v>
      </c>
      <c r="V3000" s="5">
        <v>1.9</v>
      </c>
      <c r="W3000" s="5">
        <v>2.37</v>
      </c>
      <c r="AB3000" s="5">
        <v>10.98</v>
      </c>
      <c r="AC3000" s="20">
        <v>10</v>
      </c>
      <c r="AD3000" s="5">
        <v>2.36</v>
      </c>
      <c r="AE3000" s="5">
        <v>4.1900000000000004</v>
      </c>
      <c r="AI3000" s="20">
        <v>0.5</v>
      </c>
      <c r="AJ3000" s="21"/>
      <c r="AN3000" s="5">
        <v>13.1</v>
      </c>
      <c r="AO3000" s="5">
        <v>7.0000000000000007E-2</v>
      </c>
      <c r="AT3000" s="5">
        <v>22.9</v>
      </c>
      <c r="AU3000" s="20">
        <v>0.5</v>
      </c>
      <c r="AV3000" s="5">
        <v>0.22</v>
      </c>
      <c r="AW3000" s="5">
        <v>5.5799999999999999E-3</v>
      </c>
      <c r="AX3000" s="5">
        <v>0.02</v>
      </c>
      <c r="AY3000" s="22"/>
      <c r="BA3000" s="5">
        <v>7.24</v>
      </c>
      <c r="BC3000" s="20">
        <v>3.2000000000000002E-3</v>
      </c>
      <c r="BF3000" s="21"/>
      <c r="BH3000" s="5">
        <v>5.62</v>
      </c>
      <c r="BO3000" s="5">
        <v>2.3199999999999998</v>
      </c>
      <c r="BQ3000" s="5">
        <v>6.35</v>
      </c>
      <c r="BR3000" s="5">
        <v>6.5</v>
      </c>
      <c r="BS3000" s="22"/>
      <c r="BT3000" s="22"/>
      <c r="BV3000" s="22"/>
      <c r="BX3000" s="5">
        <v>10</v>
      </c>
      <c r="BY3000" s="20">
        <v>0.5</v>
      </c>
    </row>
    <row r="3001" spans="1:77" x14ac:dyDescent="0.2">
      <c r="A3001" s="2" t="s">
        <v>82</v>
      </c>
      <c r="B3001" s="3">
        <v>40135</v>
      </c>
      <c r="C3001" s="4">
        <v>23</v>
      </c>
      <c r="G3001" s="5">
        <v>1E-3</v>
      </c>
      <c r="H3001" s="5">
        <v>0.01</v>
      </c>
      <c r="J3001" s="22"/>
      <c r="M3001" s="5">
        <v>0.72</v>
      </c>
      <c r="N3001" s="22"/>
      <c r="Q3001" s="22"/>
      <c r="S3001" s="5">
        <v>131</v>
      </c>
      <c r="T3001" s="5">
        <v>42</v>
      </c>
      <c r="U3001" s="21"/>
      <c r="V3001" s="5">
        <v>4</v>
      </c>
      <c r="W3001" s="5">
        <v>3.0000000000000001E-3</v>
      </c>
      <c r="AB3001" s="5">
        <v>3.7</v>
      </c>
      <c r="AC3001" s="22"/>
      <c r="AD3001" s="5">
        <v>11.67</v>
      </c>
      <c r="AE3001" s="5">
        <v>2.72</v>
      </c>
      <c r="AI3001" s="22"/>
      <c r="AJ3001" s="5">
        <v>71.900000000000006</v>
      </c>
      <c r="AN3001" s="5">
        <v>8.3000000000000007</v>
      </c>
      <c r="AO3001" s="5">
        <v>0.34</v>
      </c>
      <c r="AT3001" s="5">
        <v>19.5</v>
      </c>
      <c r="AU3001" s="22"/>
      <c r="AV3001" s="5">
        <v>3.84</v>
      </c>
      <c r="AW3001" s="5">
        <v>5.5799999999999999E-3</v>
      </c>
      <c r="AX3001" s="5">
        <v>0.21</v>
      </c>
      <c r="AY3001" s="22"/>
      <c r="BA3001" s="5">
        <v>7.07</v>
      </c>
      <c r="BC3001" s="22"/>
      <c r="BE3001" s="20">
        <v>0.5</v>
      </c>
      <c r="BF3001" s="5">
        <v>0.34</v>
      </c>
      <c r="BH3001" s="5">
        <v>5.62</v>
      </c>
      <c r="BO3001" s="5">
        <v>51.7</v>
      </c>
      <c r="BQ3001" s="22"/>
      <c r="BR3001" s="22"/>
      <c r="BT3001" s="22"/>
      <c r="BX3001" s="5">
        <v>11.3</v>
      </c>
      <c r="BY3001" s="22"/>
    </row>
    <row r="3002" spans="1:77" x14ac:dyDescent="0.2">
      <c r="A3002" s="2" t="s">
        <v>368</v>
      </c>
      <c r="B3002" s="3">
        <v>37718</v>
      </c>
      <c r="C3002" s="4">
        <v>32</v>
      </c>
      <c r="D3002" s="22"/>
      <c r="F3002" s="20">
        <v>0.56999999999999995</v>
      </c>
      <c r="G3002" s="5">
        <v>0.56000000000000005</v>
      </c>
      <c r="H3002" s="5">
        <v>0.01</v>
      </c>
      <c r="J3002" s="5">
        <v>0.2</v>
      </c>
      <c r="M3002" s="5">
        <v>0.99</v>
      </c>
      <c r="N3002" s="5">
        <v>0.2</v>
      </c>
      <c r="O3002" s="20">
        <v>10</v>
      </c>
      <c r="Q3002" s="5">
        <v>0.81</v>
      </c>
      <c r="S3002" s="5">
        <v>26.3</v>
      </c>
      <c r="T3002" s="5">
        <v>38</v>
      </c>
      <c r="U3002" s="5">
        <v>0.6</v>
      </c>
      <c r="V3002" s="5">
        <v>8.1</v>
      </c>
      <c r="W3002" s="5">
        <v>7.0000000000000007E-2</v>
      </c>
      <c r="AB3002" s="5">
        <v>1.02</v>
      </c>
      <c r="AD3002" s="21"/>
      <c r="AE3002" s="5">
        <v>12.9</v>
      </c>
      <c r="AI3002" s="5">
        <v>2.1</v>
      </c>
      <c r="AJ3002" s="5">
        <v>37.5</v>
      </c>
      <c r="AN3002" s="5">
        <v>4.72</v>
      </c>
      <c r="AO3002" s="5">
        <v>1.99</v>
      </c>
      <c r="AT3002" s="5">
        <v>20.5</v>
      </c>
      <c r="AU3002" s="5">
        <v>8.1999999999999993</v>
      </c>
      <c r="AV3002" s="5">
        <v>78.39</v>
      </c>
      <c r="AW3002" s="5">
        <v>5.5799999999999999E-3</v>
      </c>
      <c r="AX3002" s="5">
        <v>0.01</v>
      </c>
      <c r="AZ3002" s="5">
        <v>0.01</v>
      </c>
      <c r="BA3002" s="5">
        <v>5.1100000000000003</v>
      </c>
      <c r="BC3002" s="5">
        <v>2.8E-3</v>
      </c>
      <c r="BE3002" s="5">
        <v>2.5</v>
      </c>
      <c r="BF3002" s="21"/>
      <c r="BH3002" s="5">
        <v>0.23</v>
      </c>
      <c r="BN3002" s="22"/>
      <c r="BO3002" s="5">
        <v>21.5</v>
      </c>
      <c r="BW3002" s="21"/>
      <c r="BX3002" s="5">
        <v>7.2</v>
      </c>
      <c r="BY3002" s="5">
        <v>74</v>
      </c>
    </row>
    <row r="3003" spans="1:77" x14ac:dyDescent="0.2">
      <c r="A3003" s="2" t="s">
        <v>207</v>
      </c>
      <c r="B3003" s="3">
        <v>40059</v>
      </c>
      <c r="C3003" s="4">
        <v>31</v>
      </c>
      <c r="G3003" s="5">
        <v>6.0000000000000001E-3</v>
      </c>
      <c r="H3003" s="5">
        <v>0.1</v>
      </c>
      <c r="J3003" s="20">
        <v>2.1</v>
      </c>
      <c r="M3003" s="5">
        <v>0.18</v>
      </c>
      <c r="N3003" s="20">
        <v>0.2</v>
      </c>
      <c r="Q3003" s="20">
        <v>0.02</v>
      </c>
      <c r="S3003" s="5">
        <v>50.8</v>
      </c>
      <c r="T3003" s="5">
        <v>10</v>
      </c>
      <c r="U3003" s="20">
        <v>0.2</v>
      </c>
      <c r="V3003" s="5">
        <v>1.7</v>
      </c>
      <c r="W3003" s="5">
        <v>2.31</v>
      </c>
      <c r="AB3003" s="5">
        <v>2.86</v>
      </c>
      <c r="AD3003" s="5">
        <v>0.13</v>
      </c>
      <c r="AE3003" s="5">
        <v>1.06</v>
      </c>
      <c r="AI3003" s="20">
        <v>0.5</v>
      </c>
      <c r="AJ3003" s="5">
        <v>30.3</v>
      </c>
      <c r="AN3003" s="5">
        <v>4.3</v>
      </c>
      <c r="AO3003" s="5">
        <v>0.17</v>
      </c>
      <c r="AS3003" s="22"/>
      <c r="AT3003" s="5">
        <v>6.66</v>
      </c>
      <c r="AU3003" s="20">
        <v>0.5</v>
      </c>
      <c r="AV3003" s="5">
        <v>2.13</v>
      </c>
      <c r="AW3003" s="5">
        <v>5.5799999999999999E-3</v>
      </c>
      <c r="AX3003" s="5">
        <v>0.15</v>
      </c>
      <c r="AY3003" s="22"/>
      <c r="BA3003" s="5">
        <v>7.4</v>
      </c>
      <c r="BC3003" s="20">
        <v>1E-3</v>
      </c>
      <c r="BF3003" s="5">
        <v>0.28999999999999998</v>
      </c>
      <c r="BH3003" s="5">
        <v>2.69</v>
      </c>
      <c r="BO3003" s="5">
        <v>11.4</v>
      </c>
      <c r="BQ3003" s="22"/>
      <c r="BR3003" s="22"/>
      <c r="BS3003" s="22"/>
      <c r="BT3003" s="22"/>
      <c r="BV3003" s="22"/>
      <c r="BW3003" s="20">
        <v>0.5</v>
      </c>
      <c r="BX3003" s="5">
        <v>9.6</v>
      </c>
      <c r="BY3003" s="20">
        <v>1.9</v>
      </c>
    </row>
    <row r="3004" spans="1:77" x14ac:dyDescent="0.2">
      <c r="A3004" s="2" t="s">
        <v>373</v>
      </c>
      <c r="B3004" s="3">
        <v>37707</v>
      </c>
      <c r="C3004" s="4">
        <v>32</v>
      </c>
      <c r="F3004" s="20">
        <v>0.71</v>
      </c>
      <c r="G3004" s="5">
        <v>0.55000000000000004</v>
      </c>
      <c r="H3004" s="5">
        <v>0.01</v>
      </c>
      <c r="J3004" s="20">
        <v>0.3</v>
      </c>
      <c r="M3004" s="5">
        <v>1.03</v>
      </c>
      <c r="N3004" s="20">
        <v>0.5</v>
      </c>
      <c r="O3004" s="20">
        <v>10</v>
      </c>
      <c r="Q3004" s="20">
        <v>0.13</v>
      </c>
      <c r="S3004" s="5">
        <v>15.2</v>
      </c>
      <c r="T3004" s="5">
        <v>15</v>
      </c>
      <c r="U3004" s="5">
        <v>1.3</v>
      </c>
      <c r="V3004" s="5">
        <v>12</v>
      </c>
      <c r="W3004" s="5">
        <v>0.27</v>
      </c>
      <c r="AB3004" s="5">
        <v>2.36</v>
      </c>
      <c r="AD3004" s="21"/>
      <c r="AE3004" s="5">
        <v>6.13</v>
      </c>
      <c r="AI3004" s="20">
        <v>1.3</v>
      </c>
      <c r="AJ3004" s="5">
        <v>15.61</v>
      </c>
      <c r="AN3004" s="5">
        <v>2.71</v>
      </c>
      <c r="AO3004" s="5">
        <v>0.02</v>
      </c>
      <c r="AT3004" s="5">
        <v>7.37</v>
      </c>
      <c r="AU3004" s="20">
        <v>4.4000000000000004</v>
      </c>
      <c r="AV3004" s="5">
        <v>7.7</v>
      </c>
      <c r="AW3004" s="5">
        <v>5.5799999999999999E-3</v>
      </c>
      <c r="AX3004" s="5">
        <v>0.01</v>
      </c>
      <c r="AY3004" s="21"/>
      <c r="AZ3004" s="20">
        <v>8.8000000000000005E-3</v>
      </c>
      <c r="BA3004" s="5">
        <v>4.78</v>
      </c>
      <c r="BC3004" s="20">
        <v>3.3E-3</v>
      </c>
      <c r="BE3004" s="20">
        <v>6.7</v>
      </c>
      <c r="BF3004" s="21"/>
      <c r="BG3004" s="22"/>
      <c r="BH3004" s="5">
        <v>0.23</v>
      </c>
      <c r="BN3004" s="22"/>
      <c r="BO3004" s="5">
        <v>34.200000000000003</v>
      </c>
      <c r="BQ3004" s="21"/>
      <c r="BR3004" s="21"/>
      <c r="BX3004" s="5">
        <v>6.9</v>
      </c>
      <c r="BY3004" s="20">
        <v>26</v>
      </c>
    </row>
    <row r="3005" spans="1:77" x14ac:dyDescent="0.2">
      <c r="A3005" s="2" t="s">
        <v>204</v>
      </c>
      <c r="B3005" s="3">
        <v>40113</v>
      </c>
      <c r="C3005" s="4">
        <v>32</v>
      </c>
      <c r="F3005" s="21"/>
      <c r="G3005" s="5">
        <v>4.0000000000000001E-3</v>
      </c>
      <c r="H3005" s="5">
        <v>0.12</v>
      </c>
      <c r="J3005" s="5">
        <v>1.1000000000000001</v>
      </c>
      <c r="M3005" s="5">
        <v>0.39</v>
      </c>
      <c r="N3005" s="5">
        <v>0.2</v>
      </c>
      <c r="O3005" s="21"/>
      <c r="Q3005" s="5">
        <v>0.02</v>
      </c>
      <c r="S3005" s="5">
        <v>108</v>
      </c>
      <c r="T3005" s="5">
        <v>32</v>
      </c>
      <c r="U3005" s="5">
        <v>0.5</v>
      </c>
      <c r="V3005" s="5">
        <v>1.5</v>
      </c>
      <c r="W3005" s="5">
        <v>2.35</v>
      </c>
      <c r="AB3005" s="5">
        <v>12.21</v>
      </c>
      <c r="AD3005" s="20">
        <v>0.09</v>
      </c>
      <c r="AE3005" s="5">
        <v>1.55</v>
      </c>
      <c r="AI3005" s="5">
        <v>0.5</v>
      </c>
      <c r="AJ3005" s="5">
        <v>60</v>
      </c>
      <c r="AN3005" s="5">
        <v>7.29</v>
      </c>
      <c r="AO3005" s="5">
        <v>0.16</v>
      </c>
      <c r="AT3005" s="5">
        <v>12.3</v>
      </c>
      <c r="AU3005" s="5">
        <v>0.5</v>
      </c>
      <c r="AV3005" s="5">
        <v>0.22</v>
      </c>
      <c r="AW3005" s="5">
        <v>5.5799999999999999E-3</v>
      </c>
      <c r="AX3005" s="5">
        <v>0.01</v>
      </c>
      <c r="AZ3005" s="21"/>
      <c r="BA3005" s="5">
        <v>7.27</v>
      </c>
      <c r="BC3005" s="5">
        <v>2.3E-3</v>
      </c>
      <c r="BE3005" s="5">
        <v>0.2</v>
      </c>
      <c r="BF3005" s="20">
        <v>0.38</v>
      </c>
      <c r="BH3005" s="5">
        <v>4.74</v>
      </c>
      <c r="BO3005" s="5">
        <v>46.8</v>
      </c>
      <c r="BQ3005" s="22"/>
      <c r="BR3005" s="22"/>
      <c r="BW3005" s="20">
        <v>0.5</v>
      </c>
      <c r="BX3005" s="5">
        <v>8.8000000000000007</v>
      </c>
      <c r="BY3005" s="5">
        <v>0.5</v>
      </c>
    </row>
    <row r="3006" spans="1:77" x14ac:dyDescent="0.2">
      <c r="A3006" s="2" t="s">
        <v>237</v>
      </c>
      <c r="B3006" s="3">
        <v>40798</v>
      </c>
      <c r="C3006" s="4">
        <v>37</v>
      </c>
      <c r="F3006" s="21"/>
      <c r="G3006" s="5">
        <v>6.0000000000000001E-3</v>
      </c>
      <c r="H3006" s="5">
        <v>0.63</v>
      </c>
      <c r="J3006" s="5">
        <v>0.4</v>
      </c>
      <c r="M3006" s="20">
        <v>0.55000000000000004</v>
      </c>
      <c r="N3006" s="5">
        <v>0.2</v>
      </c>
      <c r="Q3006" s="5">
        <v>0.02</v>
      </c>
      <c r="S3006" s="20">
        <v>109</v>
      </c>
      <c r="T3006" s="5">
        <v>13</v>
      </c>
      <c r="U3006" s="5">
        <v>0.2</v>
      </c>
      <c r="V3006" s="5">
        <v>3.8</v>
      </c>
      <c r="W3006" s="5">
        <v>3.46</v>
      </c>
      <c r="AB3006" s="5">
        <v>11.25</v>
      </c>
      <c r="AD3006" s="20">
        <v>5.18</v>
      </c>
      <c r="AE3006" s="20">
        <v>1.65</v>
      </c>
      <c r="AI3006" s="5">
        <v>0.5</v>
      </c>
      <c r="AJ3006" s="5">
        <v>55.1</v>
      </c>
      <c r="AN3006" s="5">
        <v>9.83</v>
      </c>
      <c r="AO3006" s="5">
        <v>0.19</v>
      </c>
      <c r="AS3006" s="20">
        <v>0.35</v>
      </c>
      <c r="AT3006" s="5">
        <v>9.2799999999999994</v>
      </c>
      <c r="AU3006" s="5">
        <v>0.5</v>
      </c>
      <c r="AV3006" s="5">
        <v>0.22</v>
      </c>
      <c r="AW3006" s="5">
        <v>5.5799999999999999E-3</v>
      </c>
      <c r="AX3006" s="5">
        <v>0.01</v>
      </c>
      <c r="AY3006" s="22"/>
      <c r="AZ3006" s="21"/>
      <c r="BA3006" s="5">
        <v>7.15</v>
      </c>
      <c r="BC3006" s="5">
        <v>1E-3</v>
      </c>
      <c r="BE3006" s="21"/>
      <c r="BF3006" s="20">
        <v>0.25</v>
      </c>
      <c r="BH3006" s="20">
        <v>6.04</v>
      </c>
      <c r="BO3006" s="5">
        <v>7.98</v>
      </c>
      <c r="BQ3006" s="20">
        <v>6.57</v>
      </c>
      <c r="BR3006" s="20">
        <v>6.92</v>
      </c>
      <c r="BS3006" s="20">
        <v>0.2</v>
      </c>
      <c r="BT3006" s="20">
        <v>73</v>
      </c>
      <c r="BV3006" s="20">
        <v>0.1</v>
      </c>
      <c r="BW3006" s="20">
        <v>0.4</v>
      </c>
      <c r="BX3006" s="5">
        <v>10</v>
      </c>
      <c r="BY3006" s="5">
        <v>0.5</v>
      </c>
    </row>
    <row r="3007" spans="1:77" x14ac:dyDescent="0.2">
      <c r="A3007" s="2" t="s">
        <v>232</v>
      </c>
      <c r="B3007" s="3">
        <v>41095</v>
      </c>
      <c r="C3007" s="4">
        <v>38</v>
      </c>
      <c r="F3007" s="21"/>
      <c r="G3007" s="20">
        <v>3.0000000000000001E-3</v>
      </c>
      <c r="H3007" s="5">
        <v>0.02</v>
      </c>
      <c r="J3007" s="5">
        <v>1.5</v>
      </c>
      <c r="M3007" s="5">
        <v>0.65</v>
      </c>
      <c r="N3007" s="5">
        <v>0.2</v>
      </c>
      <c r="O3007" s="22"/>
      <c r="Q3007" s="5">
        <v>0.02</v>
      </c>
      <c r="S3007" s="5">
        <v>9.17</v>
      </c>
      <c r="T3007" s="5">
        <v>34</v>
      </c>
      <c r="U3007" s="5">
        <v>0.9</v>
      </c>
      <c r="V3007" s="5">
        <v>2.8</v>
      </c>
      <c r="W3007" s="5">
        <v>2E-3</v>
      </c>
      <c r="AB3007" s="20">
        <v>2.2999999999999998</v>
      </c>
      <c r="AD3007" s="5">
        <v>142.32</v>
      </c>
      <c r="AE3007" s="5">
        <v>2.82</v>
      </c>
      <c r="AI3007" s="5">
        <v>0.5</v>
      </c>
      <c r="AJ3007" s="5">
        <v>91.9</v>
      </c>
      <c r="AN3007" s="5">
        <v>3.16</v>
      </c>
      <c r="AO3007" s="5">
        <v>0.15</v>
      </c>
      <c r="AS3007" s="20">
        <v>0.79</v>
      </c>
      <c r="AT3007" s="5">
        <v>20.8</v>
      </c>
      <c r="AU3007" s="5">
        <v>1.1000000000000001</v>
      </c>
      <c r="AV3007" s="5">
        <v>0.22</v>
      </c>
      <c r="AW3007" s="5">
        <v>5.5799999999999999E-3</v>
      </c>
      <c r="AX3007" s="5">
        <v>0.03</v>
      </c>
      <c r="AY3007" s="20">
        <v>0.02</v>
      </c>
      <c r="AZ3007" s="22"/>
      <c r="BA3007" s="5">
        <v>6.98</v>
      </c>
      <c r="BC3007" s="5">
        <v>1E-3</v>
      </c>
      <c r="BE3007" s="21"/>
      <c r="BF3007" s="20">
        <v>0.56999999999999995</v>
      </c>
      <c r="BH3007" s="5">
        <v>6.62</v>
      </c>
      <c r="BN3007" s="22"/>
      <c r="BO3007" s="5">
        <v>121</v>
      </c>
      <c r="BQ3007" s="5">
        <v>10.1</v>
      </c>
      <c r="BR3007" s="5">
        <v>1.7</v>
      </c>
      <c r="BS3007" s="20">
        <v>0.2</v>
      </c>
      <c r="BT3007" s="20">
        <v>81</v>
      </c>
      <c r="BV3007" s="20">
        <v>0.1</v>
      </c>
      <c r="BW3007" s="20">
        <v>0.1</v>
      </c>
      <c r="BX3007" s="5">
        <v>9.6</v>
      </c>
      <c r="BY3007" s="5">
        <v>1.7</v>
      </c>
    </row>
    <row r="3008" spans="1:77" x14ac:dyDescent="0.2">
      <c r="A3008" s="2" t="s">
        <v>232</v>
      </c>
      <c r="B3008" s="3">
        <v>40323</v>
      </c>
      <c r="C3008" s="4">
        <v>24</v>
      </c>
      <c r="F3008" s="21"/>
      <c r="G3008" s="20">
        <v>1E-3</v>
      </c>
      <c r="H3008" s="5">
        <v>0.02</v>
      </c>
      <c r="J3008" s="21"/>
      <c r="M3008" s="5">
        <v>0.72</v>
      </c>
      <c r="N3008" s="21"/>
      <c r="Q3008" s="21"/>
      <c r="S3008" s="5">
        <v>158</v>
      </c>
      <c r="T3008" s="5">
        <v>39</v>
      </c>
      <c r="U3008" s="21"/>
      <c r="V3008" s="5">
        <v>2.1</v>
      </c>
      <c r="W3008" s="5">
        <v>2.36</v>
      </c>
      <c r="AB3008" s="5">
        <v>2.25</v>
      </c>
      <c r="AC3008" s="22"/>
      <c r="AD3008" s="5">
        <v>1.69</v>
      </c>
      <c r="AE3008" s="5">
        <v>12.5</v>
      </c>
      <c r="AI3008" s="21"/>
      <c r="AJ3008" s="5">
        <v>86.4</v>
      </c>
      <c r="AN3008" s="5">
        <v>10</v>
      </c>
      <c r="AO3008" s="5">
        <v>0.35</v>
      </c>
      <c r="AT3008" s="5">
        <v>21.5</v>
      </c>
      <c r="AU3008" s="21"/>
      <c r="AV3008" s="5">
        <v>0.22</v>
      </c>
      <c r="AW3008" s="5">
        <v>5.5799999999999999E-3</v>
      </c>
      <c r="AX3008" s="5">
        <v>0.02</v>
      </c>
      <c r="BA3008" s="5">
        <v>6.94</v>
      </c>
      <c r="BC3008" s="21"/>
      <c r="BE3008" s="21"/>
      <c r="BF3008" s="20">
        <v>0.44</v>
      </c>
      <c r="BH3008" s="5">
        <v>6.71</v>
      </c>
      <c r="BI3008" s="21"/>
      <c r="BO3008" s="5">
        <v>102</v>
      </c>
      <c r="BQ3008" s="5">
        <v>9.93</v>
      </c>
      <c r="BR3008" s="5">
        <v>10.1</v>
      </c>
      <c r="BX3008" s="5">
        <v>9.3000000000000007</v>
      </c>
      <c r="BY3008" s="21"/>
    </row>
    <row r="3009" spans="1:77" x14ac:dyDescent="0.2">
      <c r="A3009" s="2" t="s">
        <v>150</v>
      </c>
      <c r="B3009" s="3">
        <v>42319</v>
      </c>
      <c r="C3009" s="4">
        <v>31</v>
      </c>
      <c r="F3009" s="21"/>
      <c r="G3009" s="5">
        <v>1E-3</v>
      </c>
      <c r="H3009" s="5">
        <v>0.26</v>
      </c>
      <c r="J3009" s="5">
        <v>3.3</v>
      </c>
      <c r="M3009" s="5">
        <v>0.69</v>
      </c>
      <c r="N3009" s="5">
        <v>0.2</v>
      </c>
      <c r="O3009" s="21"/>
      <c r="Q3009" s="5">
        <v>0.02</v>
      </c>
      <c r="S3009" s="5">
        <v>116</v>
      </c>
      <c r="T3009" s="5">
        <v>34</v>
      </c>
      <c r="U3009" s="5">
        <v>0.2</v>
      </c>
      <c r="V3009" s="5">
        <v>1.9</v>
      </c>
      <c r="W3009" s="5">
        <v>2.57</v>
      </c>
      <c r="AB3009" s="5">
        <v>9.4700000000000006</v>
      </c>
      <c r="AC3009" s="20">
        <v>10</v>
      </c>
      <c r="AD3009" s="20">
        <v>0.04</v>
      </c>
      <c r="AE3009" s="5">
        <v>2.4</v>
      </c>
      <c r="AI3009" s="5">
        <v>0.5</v>
      </c>
      <c r="AJ3009" s="21"/>
      <c r="AN3009" s="5">
        <v>9.3800000000000008</v>
      </c>
      <c r="AO3009" s="5">
        <v>0.16</v>
      </c>
      <c r="AT3009" s="5">
        <v>20.399999999999999</v>
      </c>
      <c r="AU3009" s="5">
        <v>0.5</v>
      </c>
      <c r="AV3009" s="5">
        <v>0.22</v>
      </c>
      <c r="AW3009" s="5">
        <v>5.5799999999999999E-3</v>
      </c>
      <c r="AX3009" s="5">
        <v>0.01</v>
      </c>
      <c r="AZ3009" s="21"/>
      <c r="BA3009" s="5">
        <v>7.22</v>
      </c>
      <c r="BC3009" s="5">
        <v>1E-3</v>
      </c>
      <c r="BE3009" s="21"/>
      <c r="BH3009" s="5">
        <v>5.62</v>
      </c>
      <c r="BI3009" s="22"/>
      <c r="BO3009" s="5">
        <v>52.4</v>
      </c>
      <c r="BQ3009" s="20">
        <v>7.67</v>
      </c>
      <c r="BR3009" s="20">
        <v>7.67</v>
      </c>
      <c r="BU3009" s="22"/>
      <c r="BX3009" s="5">
        <v>9.6</v>
      </c>
      <c r="BY3009" s="5">
        <v>4.82</v>
      </c>
    </row>
    <row r="3010" spans="1:77" x14ac:dyDescent="0.2">
      <c r="A3010" s="2" t="s">
        <v>147</v>
      </c>
      <c r="B3010" s="3">
        <v>40128</v>
      </c>
      <c r="C3010" s="4">
        <v>23</v>
      </c>
      <c r="G3010" s="5">
        <v>2E-3</v>
      </c>
      <c r="H3010" s="5">
        <v>0.01</v>
      </c>
      <c r="J3010" s="20">
        <v>0.7</v>
      </c>
      <c r="M3010" s="5">
        <v>0.41</v>
      </c>
      <c r="N3010" s="22"/>
      <c r="Q3010" s="22"/>
      <c r="S3010" s="5">
        <v>107</v>
      </c>
      <c r="T3010" s="5">
        <v>40</v>
      </c>
      <c r="U3010" s="22"/>
      <c r="V3010" s="5">
        <v>1.5</v>
      </c>
      <c r="W3010" s="5">
        <v>0.12</v>
      </c>
      <c r="AB3010" s="21"/>
      <c r="AD3010" s="5">
        <v>3.9</v>
      </c>
      <c r="AE3010" s="5">
        <v>1.66</v>
      </c>
      <c r="AG3010" s="22"/>
      <c r="AI3010" s="22"/>
      <c r="AJ3010" s="5">
        <v>64.599999999999994</v>
      </c>
      <c r="AK3010" s="22"/>
      <c r="AM3010" s="22"/>
      <c r="AN3010" s="5">
        <v>7.84</v>
      </c>
      <c r="AO3010" s="5">
        <v>0.08</v>
      </c>
      <c r="AT3010" s="5">
        <v>20.7</v>
      </c>
      <c r="AU3010" s="22"/>
      <c r="AV3010" s="5">
        <v>7.21</v>
      </c>
      <c r="AW3010" s="5">
        <v>5.5799999999999999E-3</v>
      </c>
      <c r="AX3010" s="5">
        <v>0.02</v>
      </c>
      <c r="AY3010" s="22"/>
      <c r="BA3010" s="5">
        <v>7.14</v>
      </c>
      <c r="BC3010" s="22"/>
      <c r="BE3010" s="5">
        <v>2.2999999999999998</v>
      </c>
      <c r="BF3010" s="5">
        <v>2.06</v>
      </c>
      <c r="BH3010" s="5">
        <v>4.71</v>
      </c>
      <c r="BO3010" s="5">
        <v>60.4</v>
      </c>
      <c r="BQ3010" s="21"/>
      <c r="BR3010" s="21"/>
      <c r="BU3010" s="22"/>
      <c r="BX3010" s="5">
        <v>10.1</v>
      </c>
      <c r="BY3010" s="22"/>
    </row>
    <row r="3011" spans="1:77" x14ac:dyDescent="0.2">
      <c r="A3011" s="2" t="s">
        <v>345</v>
      </c>
      <c r="B3011" s="3">
        <v>39904</v>
      </c>
      <c r="C3011" s="4">
        <v>23</v>
      </c>
      <c r="G3011" s="5">
        <v>0.02</v>
      </c>
      <c r="H3011" s="5">
        <v>7.0000000000000007E-2</v>
      </c>
      <c r="M3011" s="5">
        <v>0.65</v>
      </c>
      <c r="S3011" s="5">
        <v>82.5</v>
      </c>
      <c r="T3011" s="5">
        <v>26</v>
      </c>
      <c r="V3011" s="5">
        <v>5.8</v>
      </c>
      <c r="W3011" s="5">
        <v>0.36</v>
      </c>
      <c r="AB3011" s="5">
        <v>1.24</v>
      </c>
      <c r="AD3011" s="5">
        <v>1.04</v>
      </c>
      <c r="AE3011" s="5">
        <v>9.02</v>
      </c>
      <c r="AJ3011" s="5">
        <v>55.1</v>
      </c>
      <c r="AN3011" s="5">
        <v>9.64</v>
      </c>
      <c r="AO3011" s="5">
        <v>0.17</v>
      </c>
      <c r="AT3011" s="5">
        <v>17.7</v>
      </c>
      <c r="AV3011" s="5">
        <v>0.65</v>
      </c>
      <c r="AW3011" s="5">
        <v>5.5799999999999999E-3</v>
      </c>
      <c r="AX3011" s="5">
        <v>0.01</v>
      </c>
      <c r="AY3011" s="22"/>
      <c r="BA3011" s="5">
        <v>6.82</v>
      </c>
      <c r="BE3011" s="20">
        <v>0.4</v>
      </c>
      <c r="BF3011" s="5">
        <v>0.41</v>
      </c>
      <c r="BH3011" s="5">
        <v>4.51</v>
      </c>
      <c r="BO3011" s="5">
        <v>34.700000000000003</v>
      </c>
      <c r="BQ3011" s="22"/>
      <c r="BR3011" s="22"/>
      <c r="BT3011" s="22"/>
      <c r="BX3011" s="5">
        <v>8.6</v>
      </c>
    </row>
    <row r="3012" spans="1:77" x14ac:dyDescent="0.2">
      <c r="A3012" s="2" t="s">
        <v>166</v>
      </c>
      <c r="B3012" s="3">
        <v>42276</v>
      </c>
      <c r="C3012" s="4">
        <v>22</v>
      </c>
      <c r="F3012" s="21"/>
      <c r="G3012" s="5">
        <v>0.04</v>
      </c>
      <c r="H3012" s="5">
        <v>0.89</v>
      </c>
      <c r="M3012" s="5">
        <v>0.4</v>
      </c>
      <c r="O3012" s="21"/>
      <c r="S3012" s="5">
        <v>53.3</v>
      </c>
      <c r="T3012" s="5">
        <v>34</v>
      </c>
      <c r="V3012" s="5">
        <v>3.1</v>
      </c>
      <c r="W3012" s="5">
        <v>17.7</v>
      </c>
      <c r="AB3012" s="5">
        <v>10.76</v>
      </c>
      <c r="AD3012" s="20">
        <v>17.149999999999999</v>
      </c>
      <c r="AE3012" s="5">
        <v>3.8</v>
      </c>
      <c r="AG3012" s="22"/>
      <c r="AJ3012" s="21"/>
      <c r="AM3012" s="22"/>
      <c r="AN3012" s="5">
        <v>6.55</v>
      </c>
      <c r="AO3012" s="5">
        <v>0.2</v>
      </c>
      <c r="AT3012" s="5">
        <v>55.7</v>
      </c>
      <c r="AV3012" s="5">
        <v>0.22</v>
      </c>
      <c r="AW3012" s="5">
        <v>5.5799999999999999E-3</v>
      </c>
      <c r="AX3012" s="5">
        <v>7.0000000000000007E-2</v>
      </c>
      <c r="AY3012" s="22"/>
      <c r="AZ3012" s="21"/>
      <c r="BA3012" s="5">
        <v>7.29</v>
      </c>
      <c r="BE3012" s="21"/>
      <c r="BF3012" s="22"/>
      <c r="BH3012" s="5">
        <v>4.66</v>
      </c>
      <c r="BO3012" s="5">
        <v>1.76</v>
      </c>
      <c r="BQ3012" s="20">
        <v>5.67</v>
      </c>
      <c r="BR3012" s="20">
        <v>6.73</v>
      </c>
      <c r="BS3012" s="22"/>
      <c r="BT3012" s="22"/>
      <c r="BU3012" s="22"/>
      <c r="BV3012" s="22"/>
      <c r="BX3012" s="5">
        <v>9.9</v>
      </c>
    </row>
    <row r="3013" spans="1:77" x14ac:dyDescent="0.2">
      <c r="A3013" s="2" t="s">
        <v>313</v>
      </c>
      <c r="B3013" s="3">
        <v>40301</v>
      </c>
      <c r="C3013" s="4">
        <v>35</v>
      </c>
      <c r="F3013" s="21"/>
      <c r="G3013" s="5">
        <v>0.91</v>
      </c>
      <c r="H3013" s="5">
        <v>0.01</v>
      </c>
      <c r="J3013" s="20">
        <v>0.2</v>
      </c>
      <c r="M3013" s="5">
        <v>0.85</v>
      </c>
      <c r="N3013" s="20">
        <v>1</v>
      </c>
      <c r="O3013" s="21"/>
      <c r="Q3013" s="20">
        <v>0.12</v>
      </c>
      <c r="S3013" s="5">
        <v>63.4</v>
      </c>
      <c r="T3013" s="5">
        <v>84</v>
      </c>
      <c r="U3013" s="20">
        <v>1.1000000000000001</v>
      </c>
      <c r="V3013" s="5">
        <v>11</v>
      </c>
      <c r="W3013" s="5">
        <v>0.03</v>
      </c>
      <c r="AB3013" s="5">
        <v>1.63</v>
      </c>
      <c r="AD3013" s="20">
        <v>6.23</v>
      </c>
      <c r="AE3013" s="5">
        <v>16.399999999999999</v>
      </c>
      <c r="AG3013" s="22"/>
      <c r="AI3013" s="20">
        <v>2.7</v>
      </c>
      <c r="AJ3013" s="5">
        <v>64.599999999999994</v>
      </c>
      <c r="AM3013" s="22"/>
      <c r="AN3013" s="5">
        <v>13.4</v>
      </c>
      <c r="AO3013" s="5">
        <v>0.03</v>
      </c>
      <c r="AS3013" s="20">
        <v>0.35</v>
      </c>
      <c r="AT3013" s="5">
        <v>27</v>
      </c>
      <c r="AU3013" s="20">
        <v>0.8</v>
      </c>
      <c r="AV3013" s="5">
        <v>146.08000000000001</v>
      </c>
      <c r="AW3013" s="5">
        <v>5.5799999999999999E-3</v>
      </c>
      <c r="AX3013" s="5">
        <v>0.01</v>
      </c>
      <c r="AY3013" s="22"/>
      <c r="AZ3013" s="21"/>
      <c r="BA3013" s="5">
        <v>5.4</v>
      </c>
      <c r="BC3013" s="20">
        <v>2.0999999999999999E-3</v>
      </c>
      <c r="BE3013" s="5">
        <v>5</v>
      </c>
      <c r="BF3013" s="20">
        <v>3.5</v>
      </c>
      <c r="BH3013" s="5">
        <v>0.23</v>
      </c>
      <c r="BO3013" s="5">
        <v>31.3</v>
      </c>
      <c r="BQ3013" s="20">
        <v>5.61</v>
      </c>
      <c r="BR3013" s="20">
        <v>5.97</v>
      </c>
      <c r="BS3013" s="22"/>
      <c r="BT3013" s="22"/>
      <c r="BU3013" s="22"/>
      <c r="BV3013" s="22"/>
      <c r="BW3013" s="20">
        <v>2.2000000000000002</v>
      </c>
      <c r="BX3013" s="5">
        <v>7.2</v>
      </c>
      <c r="BY3013" s="20">
        <v>1.3</v>
      </c>
    </row>
    <row r="3014" spans="1:77" x14ac:dyDescent="0.2">
      <c r="A3014" s="2" t="s">
        <v>231</v>
      </c>
      <c r="B3014" s="3">
        <v>40799</v>
      </c>
      <c r="C3014" s="4">
        <v>25</v>
      </c>
      <c r="E3014" s="22"/>
      <c r="F3014" s="22"/>
      <c r="G3014" s="5">
        <v>6.0000000000000001E-3</v>
      </c>
      <c r="H3014" s="5">
        <v>0.49</v>
      </c>
      <c r="J3014" s="22"/>
      <c r="M3014" s="5">
        <v>0.57999999999999996</v>
      </c>
      <c r="N3014" s="22"/>
      <c r="O3014" s="22"/>
      <c r="Q3014" s="22"/>
      <c r="S3014" s="5">
        <v>138</v>
      </c>
      <c r="T3014" s="5">
        <v>47</v>
      </c>
      <c r="U3014" s="22"/>
      <c r="V3014" s="5">
        <v>4.9000000000000004</v>
      </c>
      <c r="W3014" s="5">
        <v>2.3199999999999998</v>
      </c>
      <c r="AA3014" s="22"/>
      <c r="AB3014" s="5">
        <v>1.1599999999999999</v>
      </c>
      <c r="AD3014" s="5">
        <v>7.34</v>
      </c>
      <c r="AE3014" s="5">
        <v>12.6</v>
      </c>
      <c r="AG3014" s="22"/>
      <c r="AI3014" s="22"/>
      <c r="AJ3014" s="5">
        <v>76.400000000000006</v>
      </c>
      <c r="AM3014" s="22"/>
      <c r="AN3014" s="5">
        <v>11.2</v>
      </c>
      <c r="AO3014" s="5">
        <v>0.38</v>
      </c>
      <c r="AT3014" s="5">
        <v>27.8</v>
      </c>
      <c r="AU3014" s="22"/>
      <c r="AV3014" s="5">
        <v>0.22</v>
      </c>
      <c r="AW3014" s="5">
        <v>5.5799999999999999E-3</v>
      </c>
      <c r="AX3014" s="5">
        <v>0.02</v>
      </c>
      <c r="AY3014" s="22"/>
      <c r="BA3014" s="5">
        <v>6.92</v>
      </c>
      <c r="BC3014" s="22"/>
      <c r="BE3014" s="22"/>
      <c r="BF3014" s="5">
        <v>0.19</v>
      </c>
      <c r="BH3014" s="5">
        <v>5.47</v>
      </c>
      <c r="BO3014" s="5">
        <v>97.8</v>
      </c>
      <c r="BQ3014" s="5">
        <v>8.83</v>
      </c>
      <c r="BR3014" s="5">
        <v>9.51</v>
      </c>
      <c r="BT3014" s="5">
        <v>68</v>
      </c>
      <c r="BU3014" s="22"/>
      <c r="BX3014" s="5">
        <v>9.9</v>
      </c>
      <c r="BY3014" s="22"/>
    </row>
    <row r="3015" spans="1:77" x14ac:dyDescent="0.2">
      <c r="A3015" s="2" t="s">
        <v>345</v>
      </c>
      <c r="B3015" s="3">
        <v>38686</v>
      </c>
      <c r="C3015" s="4">
        <v>32</v>
      </c>
      <c r="F3015" s="20">
        <v>0.01</v>
      </c>
      <c r="G3015" s="5">
        <v>0.01</v>
      </c>
      <c r="H3015" s="5">
        <v>0.1</v>
      </c>
      <c r="J3015" s="20">
        <v>2.9</v>
      </c>
      <c r="M3015" s="5">
        <v>0.63</v>
      </c>
      <c r="N3015" s="20">
        <v>0.2</v>
      </c>
      <c r="O3015" s="20">
        <v>10</v>
      </c>
      <c r="Q3015" s="5">
        <v>0.25</v>
      </c>
      <c r="S3015" s="5">
        <v>87.3</v>
      </c>
      <c r="T3015" s="5">
        <v>21</v>
      </c>
      <c r="U3015" s="20">
        <v>0.2</v>
      </c>
      <c r="V3015" s="5">
        <v>4.9000000000000004</v>
      </c>
      <c r="W3015" s="5">
        <v>1.32</v>
      </c>
      <c r="AB3015" s="5">
        <v>1.76</v>
      </c>
      <c r="AD3015" s="21"/>
      <c r="AE3015" s="5">
        <v>11.5</v>
      </c>
      <c r="AI3015" s="20">
        <v>0.7</v>
      </c>
      <c r="AJ3015" s="5">
        <v>54.7</v>
      </c>
      <c r="AN3015" s="5">
        <v>8.2799999999999994</v>
      </c>
      <c r="AO3015" s="5">
        <v>0.27</v>
      </c>
      <c r="AT3015" s="5">
        <v>10.6</v>
      </c>
      <c r="AU3015" s="20">
        <v>5.3</v>
      </c>
      <c r="AV3015" s="5">
        <v>0.22</v>
      </c>
      <c r="AW3015" s="5">
        <v>5.3E-3</v>
      </c>
      <c r="AX3015" s="5">
        <v>0.01</v>
      </c>
      <c r="AZ3015" s="20">
        <v>0.01</v>
      </c>
      <c r="BA3015" s="5">
        <v>7.13</v>
      </c>
      <c r="BC3015" s="20">
        <v>1E-3</v>
      </c>
      <c r="BE3015" s="20">
        <v>0.7</v>
      </c>
      <c r="BF3015" s="21"/>
      <c r="BH3015" s="5">
        <v>4.38</v>
      </c>
      <c r="BN3015" s="22"/>
      <c r="BO3015" s="5">
        <v>39.700000000000003</v>
      </c>
      <c r="BQ3015" s="21"/>
      <c r="BR3015" s="21"/>
      <c r="BX3015" s="5">
        <v>11.6</v>
      </c>
      <c r="BY3015" s="20">
        <v>3.7</v>
      </c>
    </row>
    <row r="3016" spans="1:77" x14ac:dyDescent="0.2">
      <c r="A3016" s="2" t="s">
        <v>203</v>
      </c>
      <c r="B3016" s="3">
        <v>41893</v>
      </c>
      <c r="C3016" s="4">
        <v>33</v>
      </c>
      <c r="F3016" s="22"/>
      <c r="G3016" s="5">
        <v>5.0000000000000001E-3</v>
      </c>
      <c r="H3016" s="5">
        <v>0.28000000000000003</v>
      </c>
      <c r="J3016" s="20">
        <v>3.7</v>
      </c>
      <c r="M3016" s="5">
        <v>0.64</v>
      </c>
      <c r="N3016" s="20">
        <v>0.2</v>
      </c>
      <c r="O3016" s="22"/>
      <c r="Q3016" s="20">
        <v>0.02</v>
      </c>
      <c r="S3016" s="5">
        <v>120</v>
      </c>
      <c r="T3016" s="5">
        <v>30</v>
      </c>
      <c r="U3016" s="20">
        <v>0.3</v>
      </c>
      <c r="V3016" s="5">
        <v>1.9</v>
      </c>
      <c r="W3016" s="5">
        <v>2.96</v>
      </c>
      <c r="AB3016" s="5">
        <v>39.270000000000003</v>
      </c>
      <c r="AD3016" s="5">
        <v>2.85</v>
      </c>
      <c r="AE3016" s="5">
        <v>2.95</v>
      </c>
      <c r="AI3016" s="20">
        <v>0.5</v>
      </c>
      <c r="AJ3016" s="5">
        <v>70.2</v>
      </c>
      <c r="AN3016" s="5">
        <v>13</v>
      </c>
      <c r="AO3016" s="5">
        <v>0.1</v>
      </c>
      <c r="AT3016" s="5">
        <v>15.7</v>
      </c>
      <c r="AU3016" s="20">
        <v>0.5</v>
      </c>
      <c r="AV3016" s="5">
        <v>0.22</v>
      </c>
      <c r="AW3016" s="5">
        <v>5.2599999999999999E-3</v>
      </c>
      <c r="AX3016" s="5">
        <v>0.01</v>
      </c>
      <c r="AY3016" s="20">
        <v>0.16</v>
      </c>
      <c r="AZ3016" s="22"/>
      <c r="BA3016" s="5">
        <v>7.26</v>
      </c>
      <c r="BC3016" s="20">
        <v>1.2999999999999999E-3</v>
      </c>
      <c r="BE3016" s="22"/>
      <c r="BF3016" s="5">
        <v>0.11</v>
      </c>
      <c r="BH3016" s="5">
        <v>6.66</v>
      </c>
      <c r="BO3016" s="5">
        <v>12.7</v>
      </c>
      <c r="BQ3016" s="5">
        <v>7.77</v>
      </c>
      <c r="BR3016" s="5">
        <v>8</v>
      </c>
      <c r="BX3016" s="5">
        <v>9.1999999999999993</v>
      </c>
      <c r="BY3016" s="20">
        <v>7</v>
      </c>
    </row>
    <row r="3017" spans="1:77" x14ac:dyDescent="0.2">
      <c r="A3017" s="2" t="s">
        <v>190</v>
      </c>
      <c r="B3017" s="3">
        <v>40884</v>
      </c>
      <c r="C3017" s="4">
        <v>24</v>
      </c>
      <c r="F3017" s="22"/>
      <c r="G3017" s="5">
        <v>2E-3</v>
      </c>
      <c r="H3017" s="5">
        <v>0.27</v>
      </c>
      <c r="J3017" s="21"/>
      <c r="M3017" s="5">
        <v>0.63</v>
      </c>
      <c r="N3017" s="21"/>
      <c r="Q3017" s="21"/>
      <c r="S3017" s="5">
        <v>111</v>
      </c>
      <c r="T3017" s="5">
        <v>11</v>
      </c>
      <c r="U3017" s="21"/>
      <c r="V3017" s="5">
        <v>1.8</v>
      </c>
      <c r="W3017" s="5">
        <v>2.2000000000000002</v>
      </c>
      <c r="AB3017" s="21"/>
      <c r="AD3017" s="5">
        <v>11.09</v>
      </c>
      <c r="AE3017" s="5">
        <v>4.92</v>
      </c>
      <c r="AI3017" s="21"/>
      <c r="AJ3017" s="5">
        <v>59.6</v>
      </c>
      <c r="AN3017" s="5">
        <v>13.2</v>
      </c>
      <c r="AO3017" s="5">
        <v>0.28999999999999998</v>
      </c>
      <c r="AS3017" s="21"/>
      <c r="AT3017" s="5">
        <v>14.1</v>
      </c>
      <c r="AU3017" s="21"/>
      <c r="AV3017" s="5">
        <v>0.22</v>
      </c>
      <c r="AW3017" s="5">
        <v>5.2599999999999999E-3</v>
      </c>
      <c r="AX3017" s="5">
        <v>0.01</v>
      </c>
      <c r="AY3017" s="22"/>
      <c r="BA3017" s="5">
        <v>7.21</v>
      </c>
      <c r="BC3017" s="21"/>
      <c r="BE3017" s="22"/>
      <c r="BF3017" s="5">
        <v>1.91</v>
      </c>
      <c r="BH3017" s="5">
        <v>6.13</v>
      </c>
      <c r="BO3017" s="5">
        <v>13.4</v>
      </c>
      <c r="BQ3017" s="5">
        <v>6.72</v>
      </c>
      <c r="BR3017" s="5">
        <v>7.51</v>
      </c>
      <c r="BS3017" s="21"/>
      <c r="BT3017" s="5">
        <v>76</v>
      </c>
      <c r="BV3017" s="21"/>
      <c r="BW3017" s="21"/>
      <c r="BX3017" s="5">
        <v>10.9</v>
      </c>
      <c r="BY3017" s="21"/>
    </row>
    <row r="3018" spans="1:77" x14ac:dyDescent="0.2">
      <c r="A3018" s="2" t="s">
        <v>380</v>
      </c>
      <c r="B3018" s="3">
        <v>41766</v>
      </c>
      <c r="C3018" s="4">
        <v>29</v>
      </c>
      <c r="F3018" s="22"/>
      <c r="G3018" s="5">
        <v>1.17</v>
      </c>
      <c r="H3018" s="5">
        <v>0.01</v>
      </c>
      <c r="J3018" s="21"/>
      <c r="M3018" s="5">
        <v>0.71</v>
      </c>
      <c r="N3018" s="21"/>
      <c r="O3018" s="22"/>
      <c r="Q3018" s="5">
        <v>0.26</v>
      </c>
      <c r="S3018" s="5">
        <v>30.1</v>
      </c>
      <c r="T3018" s="5">
        <v>27</v>
      </c>
      <c r="U3018" s="5">
        <v>1.4</v>
      </c>
      <c r="V3018" s="5">
        <v>16</v>
      </c>
      <c r="W3018" s="5">
        <v>0.16</v>
      </c>
      <c r="AB3018" s="5">
        <v>3.54</v>
      </c>
      <c r="AD3018" s="5">
        <v>0.66</v>
      </c>
      <c r="AE3018" s="5">
        <v>18.899999999999999</v>
      </c>
      <c r="AI3018" s="21"/>
      <c r="AJ3018" s="5">
        <v>40.6</v>
      </c>
      <c r="AN3018" s="5">
        <v>5.37</v>
      </c>
      <c r="AO3018" s="5">
        <v>0.05</v>
      </c>
      <c r="AT3018" s="5">
        <v>15</v>
      </c>
      <c r="AU3018" s="5">
        <v>2.8</v>
      </c>
      <c r="AV3018" s="5">
        <v>100.04</v>
      </c>
      <c r="AW3018" s="5">
        <v>5.2599999999999999E-3</v>
      </c>
      <c r="AX3018" s="5">
        <v>0.01</v>
      </c>
      <c r="AY3018" s="20">
        <v>0.02</v>
      </c>
      <c r="AZ3018" s="22"/>
      <c r="BA3018" s="5">
        <v>5.47</v>
      </c>
      <c r="BC3018" s="21"/>
      <c r="BE3018" s="22"/>
      <c r="BF3018" s="5">
        <v>4.5199999999999996</v>
      </c>
      <c r="BH3018" s="5">
        <v>0.18</v>
      </c>
      <c r="BN3018" s="22"/>
      <c r="BO3018" s="5">
        <v>33.299999999999997</v>
      </c>
      <c r="BQ3018" s="5">
        <v>3.25</v>
      </c>
      <c r="BR3018" s="5">
        <v>3.22</v>
      </c>
      <c r="BX3018" s="5">
        <v>9.3000000000000007</v>
      </c>
      <c r="BY3018" s="5">
        <v>22</v>
      </c>
    </row>
    <row r="3019" spans="1:77" x14ac:dyDescent="0.2">
      <c r="A3019" s="2" t="s">
        <v>138</v>
      </c>
      <c r="B3019" s="3">
        <v>40884</v>
      </c>
      <c r="C3019" s="4">
        <v>25</v>
      </c>
      <c r="G3019" s="5">
        <v>4.0000000000000001E-3</v>
      </c>
      <c r="H3019" s="5">
        <v>0.33</v>
      </c>
      <c r="J3019" s="21"/>
      <c r="M3019" s="5">
        <v>0.52</v>
      </c>
      <c r="S3019" s="5">
        <v>97.6</v>
      </c>
      <c r="T3019" s="5">
        <v>12</v>
      </c>
      <c r="V3019" s="5">
        <v>2.9</v>
      </c>
      <c r="W3019" s="5">
        <v>3.19</v>
      </c>
      <c r="AB3019" s="5">
        <v>29.6</v>
      </c>
      <c r="AD3019" s="5">
        <v>8.89</v>
      </c>
      <c r="AE3019" s="5">
        <v>2.29</v>
      </c>
      <c r="AJ3019" s="5">
        <v>54.4</v>
      </c>
      <c r="AN3019" s="5">
        <v>11.5</v>
      </c>
      <c r="AO3019" s="20">
        <v>0.24</v>
      </c>
      <c r="AT3019" s="5">
        <v>9.3800000000000008</v>
      </c>
      <c r="AV3019" s="5">
        <v>0.22</v>
      </c>
      <c r="AW3019" s="5">
        <v>5.2599999999999999E-3</v>
      </c>
      <c r="AX3019" s="5">
        <v>0.01</v>
      </c>
      <c r="AY3019" s="22"/>
      <c r="BA3019" s="5">
        <v>7.14</v>
      </c>
      <c r="BF3019" s="5">
        <v>0.87</v>
      </c>
      <c r="BH3019" s="5">
        <v>5.22</v>
      </c>
      <c r="BI3019" s="22"/>
      <c r="BO3019" s="5">
        <v>17.899999999999999</v>
      </c>
      <c r="BQ3019" s="5">
        <v>5.93</v>
      </c>
      <c r="BR3019" s="5">
        <v>6.48</v>
      </c>
      <c r="BT3019" s="20">
        <v>63</v>
      </c>
      <c r="BX3019" s="5">
        <v>9.8000000000000007</v>
      </c>
    </row>
    <row r="3020" spans="1:77" x14ac:dyDescent="0.2">
      <c r="A3020" s="2" t="s">
        <v>382</v>
      </c>
      <c r="B3020" s="3">
        <v>41786</v>
      </c>
      <c r="C3020" s="4">
        <v>25</v>
      </c>
      <c r="F3020" s="21"/>
      <c r="G3020" s="20">
        <v>0.14000000000000001</v>
      </c>
      <c r="H3020" s="5">
        <v>0.03</v>
      </c>
      <c r="J3020" s="22"/>
      <c r="M3020" s="5">
        <v>2.11</v>
      </c>
      <c r="N3020" s="22"/>
      <c r="O3020" s="22"/>
      <c r="Q3020" s="22"/>
      <c r="S3020" s="5">
        <v>28</v>
      </c>
      <c r="T3020" s="5">
        <v>40</v>
      </c>
      <c r="U3020" s="22"/>
      <c r="V3020" s="5">
        <v>2.2999999999999998</v>
      </c>
      <c r="W3020" s="21"/>
      <c r="AB3020" s="5">
        <v>11.24</v>
      </c>
      <c r="AD3020" s="20">
        <v>1.27</v>
      </c>
      <c r="AE3020" s="5">
        <v>7.02</v>
      </c>
      <c r="AI3020" s="22"/>
      <c r="AJ3020" s="5">
        <v>41.4</v>
      </c>
      <c r="AN3020" s="5">
        <v>12</v>
      </c>
      <c r="AO3020" s="5">
        <v>2.0299999999999998</v>
      </c>
      <c r="AT3020" s="5">
        <v>24.8</v>
      </c>
      <c r="AU3020" s="20">
        <v>35</v>
      </c>
      <c r="AV3020" s="5">
        <v>99.6</v>
      </c>
      <c r="AW3020" s="5">
        <v>5.2599999999999999E-3</v>
      </c>
      <c r="AX3020" s="5">
        <v>0.01</v>
      </c>
      <c r="AY3020" s="20">
        <v>0.02</v>
      </c>
      <c r="AZ3020" s="22"/>
      <c r="BA3020" s="5">
        <v>5.07</v>
      </c>
      <c r="BC3020" s="22"/>
      <c r="BD3020" s="21"/>
      <c r="BE3020" s="21"/>
      <c r="BF3020" s="20">
        <v>3.44</v>
      </c>
      <c r="BH3020" s="5">
        <v>0.32</v>
      </c>
      <c r="BN3020" s="22"/>
      <c r="BO3020" s="5">
        <v>30.8</v>
      </c>
      <c r="BQ3020" s="20">
        <v>3.7</v>
      </c>
      <c r="BR3020" s="20">
        <v>3.74</v>
      </c>
      <c r="BX3020" s="5">
        <v>10.7</v>
      </c>
      <c r="BY3020" s="22"/>
    </row>
    <row r="3021" spans="1:77" x14ac:dyDescent="0.2">
      <c r="A3021" s="2" t="s">
        <v>222</v>
      </c>
      <c r="B3021" s="3">
        <v>42257</v>
      </c>
      <c r="C3021" s="4">
        <v>31</v>
      </c>
      <c r="F3021" s="22"/>
      <c r="G3021" s="5">
        <v>2E-3</v>
      </c>
      <c r="H3021" s="5">
        <v>0.65</v>
      </c>
      <c r="J3021" s="5">
        <v>3.7</v>
      </c>
      <c r="M3021" s="5">
        <v>0.62</v>
      </c>
      <c r="N3021" s="20">
        <v>0.2</v>
      </c>
      <c r="Q3021" s="20">
        <v>0.02</v>
      </c>
      <c r="S3021" s="5">
        <v>136</v>
      </c>
      <c r="T3021" s="5">
        <v>58</v>
      </c>
      <c r="U3021" s="20">
        <v>0.3</v>
      </c>
      <c r="V3021" s="5">
        <v>3.2</v>
      </c>
      <c r="W3021" s="5">
        <v>5.33</v>
      </c>
      <c r="AB3021" s="5">
        <v>22.42</v>
      </c>
      <c r="AC3021" s="20">
        <v>10</v>
      </c>
      <c r="AD3021" s="5">
        <v>3.6</v>
      </c>
      <c r="AE3021" s="5">
        <v>2.5</v>
      </c>
      <c r="AI3021" s="20">
        <v>0.5</v>
      </c>
      <c r="AJ3021" s="21"/>
      <c r="AN3021" s="5">
        <v>9.27</v>
      </c>
      <c r="AO3021" s="20">
        <v>0.22</v>
      </c>
      <c r="AT3021" s="5">
        <v>20.9</v>
      </c>
      <c r="AU3021" s="20">
        <v>0.5</v>
      </c>
      <c r="AV3021" s="5">
        <v>0.22</v>
      </c>
      <c r="AW3021" s="5">
        <v>5.2599999999999999E-3</v>
      </c>
      <c r="AX3021" s="5">
        <v>0.01</v>
      </c>
      <c r="BA3021" s="5">
        <v>7.19</v>
      </c>
      <c r="BC3021" s="20">
        <v>1.6999999999999999E-3</v>
      </c>
      <c r="BE3021" s="22"/>
      <c r="BF3021" s="21"/>
      <c r="BH3021" s="5">
        <v>5.33</v>
      </c>
      <c r="BO3021" s="5">
        <v>75.599999999999994</v>
      </c>
      <c r="BQ3021" s="5">
        <v>8.5399999999999991</v>
      </c>
      <c r="BR3021" s="5">
        <v>8.85</v>
      </c>
      <c r="BT3021" s="21"/>
      <c r="BU3021" s="22"/>
      <c r="BX3021" s="5">
        <v>9.8000000000000007</v>
      </c>
      <c r="BY3021" s="20">
        <v>0.7</v>
      </c>
    </row>
    <row r="3022" spans="1:77" x14ac:dyDescent="0.2">
      <c r="A3022" s="2" t="s">
        <v>372</v>
      </c>
      <c r="B3022" s="3">
        <v>41493</v>
      </c>
      <c r="C3022" s="4">
        <v>25</v>
      </c>
      <c r="F3022" s="22"/>
      <c r="G3022" s="5">
        <v>0.52</v>
      </c>
      <c r="H3022" s="5">
        <v>0.01</v>
      </c>
      <c r="J3022" s="22"/>
      <c r="M3022" s="5">
        <v>1</v>
      </c>
      <c r="N3022" s="22"/>
      <c r="Q3022" s="22"/>
      <c r="S3022" s="5">
        <v>32.799999999999997</v>
      </c>
      <c r="T3022" s="5">
        <v>26</v>
      </c>
      <c r="U3022" s="22"/>
      <c r="V3022" s="5">
        <v>5.5</v>
      </c>
      <c r="W3022" s="5">
        <v>7.0000000000000001E-3</v>
      </c>
      <c r="AB3022" s="5">
        <v>2.87</v>
      </c>
      <c r="AD3022" s="5">
        <v>3.34</v>
      </c>
      <c r="AE3022" s="5">
        <v>9.7200000000000006</v>
      </c>
      <c r="AI3022" s="22"/>
      <c r="AJ3022" s="5">
        <v>33.299999999999997</v>
      </c>
      <c r="AN3022" s="5">
        <v>6.03</v>
      </c>
      <c r="AO3022" s="5">
        <v>0.02</v>
      </c>
      <c r="AS3022" s="22"/>
      <c r="AT3022" s="5">
        <v>9.83</v>
      </c>
      <c r="AU3022" s="22"/>
      <c r="AV3022" s="5">
        <v>60.2</v>
      </c>
      <c r="AW3022" s="5">
        <v>5.2599999999999999E-3</v>
      </c>
      <c r="AX3022" s="5">
        <v>0.01</v>
      </c>
      <c r="AY3022" s="5">
        <v>0.02</v>
      </c>
      <c r="BA3022" s="5">
        <v>5.07</v>
      </c>
      <c r="BC3022" s="22"/>
      <c r="BE3022" s="22"/>
      <c r="BF3022" s="5">
        <v>1.36</v>
      </c>
      <c r="BH3022" s="5">
        <v>0.22</v>
      </c>
      <c r="BO3022" s="5">
        <v>41.1</v>
      </c>
      <c r="BQ3022" s="5">
        <v>2.78</v>
      </c>
      <c r="BR3022" s="5">
        <v>2.88</v>
      </c>
      <c r="BS3022" s="21"/>
      <c r="BT3022" s="21"/>
      <c r="BV3022" s="21"/>
      <c r="BW3022" s="22"/>
      <c r="BX3022" s="5">
        <v>9.3000000000000007</v>
      </c>
      <c r="BY3022" s="22"/>
    </row>
    <row r="3023" spans="1:77" x14ac:dyDescent="0.2">
      <c r="A3023" s="2" t="s">
        <v>372</v>
      </c>
      <c r="B3023" s="3">
        <v>40332</v>
      </c>
      <c r="C3023" s="4">
        <v>24</v>
      </c>
      <c r="F3023" s="22"/>
      <c r="G3023" s="5">
        <v>0.79</v>
      </c>
      <c r="H3023" s="5">
        <v>0.01</v>
      </c>
      <c r="M3023" s="5">
        <v>0.97</v>
      </c>
      <c r="S3023" s="5">
        <v>39.4</v>
      </c>
      <c r="T3023" s="5">
        <v>36</v>
      </c>
      <c r="V3023" s="5">
        <v>5.6</v>
      </c>
      <c r="W3023" s="5">
        <v>0.01</v>
      </c>
      <c r="AB3023" s="5">
        <v>3.06</v>
      </c>
      <c r="AD3023" s="5">
        <v>3.41</v>
      </c>
      <c r="AE3023" s="5">
        <v>12</v>
      </c>
      <c r="AJ3023" s="5">
        <v>38</v>
      </c>
      <c r="AN3023" s="5">
        <v>6.22</v>
      </c>
      <c r="AO3023" s="5">
        <v>0.03</v>
      </c>
      <c r="AT3023" s="5">
        <v>10.7</v>
      </c>
      <c r="AV3023" s="5">
        <v>67.28</v>
      </c>
      <c r="AW3023" s="5">
        <v>5.2599999999999999E-3</v>
      </c>
      <c r="AX3023" s="5">
        <v>0.01</v>
      </c>
      <c r="AZ3023" s="22"/>
      <c r="BA3023" s="5">
        <v>5.35</v>
      </c>
      <c r="BE3023" s="22"/>
      <c r="BF3023" s="5">
        <v>1.1599999999999999</v>
      </c>
      <c r="BH3023" s="5">
        <v>0.26</v>
      </c>
      <c r="BO3023" s="5">
        <v>41.8</v>
      </c>
      <c r="BQ3023" s="5">
        <v>3.23</v>
      </c>
      <c r="BR3023" s="5">
        <v>3.34</v>
      </c>
      <c r="BT3023" s="21"/>
      <c r="BX3023" s="5">
        <v>9</v>
      </c>
    </row>
    <row r="3024" spans="1:77" x14ac:dyDescent="0.2">
      <c r="A3024" s="2" t="s">
        <v>202</v>
      </c>
      <c r="B3024" s="3">
        <v>40505</v>
      </c>
      <c r="C3024" s="4">
        <v>24</v>
      </c>
      <c r="G3024" s="5">
        <v>2E-3</v>
      </c>
      <c r="H3024" s="5">
        <v>0.02</v>
      </c>
      <c r="J3024" s="21"/>
      <c r="M3024" s="5">
        <v>0.55000000000000004</v>
      </c>
      <c r="N3024" s="21"/>
      <c r="Q3024" s="21"/>
      <c r="S3024" s="5">
        <v>157</v>
      </c>
      <c r="T3024" s="5">
        <v>55</v>
      </c>
      <c r="U3024" s="21"/>
      <c r="V3024" s="5">
        <v>1.9</v>
      </c>
      <c r="W3024" s="5">
        <v>2.7</v>
      </c>
      <c r="AB3024" s="5">
        <v>5.75</v>
      </c>
      <c r="AD3024" s="5">
        <v>2.48</v>
      </c>
      <c r="AE3024" s="5">
        <v>1.17</v>
      </c>
      <c r="AI3024" s="21"/>
      <c r="AJ3024" s="5">
        <v>86.3</v>
      </c>
      <c r="AN3024" s="5">
        <v>7.48</v>
      </c>
      <c r="AO3024" s="5">
        <v>0.3</v>
      </c>
      <c r="AS3024" s="21"/>
      <c r="AT3024" s="5">
        <v>22.5</v>
      </c>
      <c r="AU3024" s="21"/>
      <c r="AV3024" s="5">
        <v>0.22</v>
      </c>
      <c r="AW3024" s="5">
        <v>5.2599999999999999E-3</v>
      </c>
      <c r="AX3024" s="5">
        <v>0.01</v>
      </c>
      <c r="BA3024" s="5">
        <v>7.22</v>
      </c>
      <c r="BC3024" s="21"/>
      <c r="BE3024" s="21"/>
      <c r="BF3024" s="20">
        <v>0.21</v>
      </c>
      <c r="BH3024" s="5">
        <v>5.31</v>
      </c>
      <c r="BO3024" s="5">
        <v>121</v>
      </c>
      <c r="BQ3024" s="5">
        <v>9.3800000000000008</v>
      </c>
      <c r="BR3024" s="5">
        <v>9.6199999999999992</v>
      </c>
      <c r="BT3024" s="22"/>
      <c r="BW3024" s="21"/>
      <c r="BX3024" s="5">
        <v>9.6</v>
      </c>
      <c r="BY3024" s="21"/>
    </row>
    <row r="3025" spans="1:77" x14ac:dyDescent="0.2">
      <c r="A3025" s="2" t="s">
        <v>157</v>
      </c>
      <c r="B3025" s="3">
        <v>41932</v>
      </c>
      <c r="C3025" s="4">
        <v>32</v>
      </c>
      <c r="F3025" s="22"/>
      <c r="G3025" s="5">
        <v>5.0000000000000001E-3</v>
      </c>
      <c r="H3025" s="5">
        <v>0.08</v>
      </c>
      <c r="J3025" s="20">
        <v>1</v>
      </c>
      <c r="M3025" s="5">
        <v>0.79</v>
      </c>
      <c r="N3025" s="20">
        <v>0.2</v>
      </c>
      <c r="Q3025" s="20">
        <v>0.02</v>
      </c>
      <c r="S3025" s="5">
        <v>137</v>
      </c>
      <c r="T3025" s="5">
        <v>38</v>
      </c>
      <c r="U3025" s="20">
        <v>0.2</v>
      </c>
      <c r="V3025" s="5">
        <v>2.6</v>
      </c>
      <c r="W3025" s="5">
        <v>2.15</v>
      </c>
      <c r="AB3025" s="5">
        <v>10.86</v>
      </c>
      <c r="AD3025" s="5">
        <v>5.07</v>
      </c>
      <c r="AE3025" s="5">
        <v>1.35</v>
      </c>
      <c r="AI3025" s="20">
        <v>0.5</v>
      </c>
      <c r="AJ3025" s="5">
        <v>90.2</v>
      </c>
      <c r="AN3025" s="5">
        <v>15</v>
      </c>
      <c r="AO3025" s="5">
        <v>0.16</v>
      </c>
      <c r="AT3025" s="5">
        <v>30.4</v>
      </c>
      <c r="AU3025" s="20">
        <v>0.8</v>
      </c>
      <c r="AV3025" s="5">
        <v>0.22</v>
      </c>
      <c r="AW3025" s="5">
        <v>5.2599999999999999E-3</v>
      </c>
      <c r="AX3025" s="5">
        <v>0.01</v>
      </c>
      <c r="AY3025" s="20">
        <v>0.03</v>
      </c>
      <c r="BA3025" s="5">
        <v>7.25</v>
      </c>
      <c r="BC3025" s="20">
        <v>4.7999999999999996E-3</v>
      </c>
      <c r="BE3025" s="21"/>
      <c r="BF3025" s="21"/>
      <c r="BH3025" s="5">
        <v>7.38</v>
      </c>
      <c r="BI3025" s="22"/>
      <c r="BO3025" s="5">
        <v>76.8</v>
      </c>
      <c r="BQ3025" s="20">
        <v>10.050000000000001</v>
      </c>
      <c r="BR3025" s="20">
        <v>9.5500000000000007</v>
      </c>
      <c r="BX3025" s="5">
        <v>9.8000000000000007</v>
      </c>
      <c r="BY3025" s="20">
        <v>2.2000000000000002</v>
      </c>
    </row>
    <row r="3026" spans="1:77" x14ac:dyDescent="0.2">
      <c r="A3026" s="2" t="s">
        <v>370</v>
      </c>
      <c r="B3026" s="3">
        <v>39981</v>
      </c>
      <c r="C3026" s="4">
        <v>22</v>
      </c>
      <c r="F3026" s="21"/>
      <c r="G3026" s="20">
        <v>0.36</v>
      </c>
      <c r="H3026" s="5">
        <v>0.01</v>
      </c>
      <c r="J3026" s="22"/>
      <c r="M3026" s="5">
        <v>1.19</v>
      </c>
      <c r="N3026" s="22"/>
      <c r="Q3026" s="22"/>
      <c r="S3026" s="5">
        <v>58.8</v>
      </c>
      <c r="T3026" s="5">
        <v>43</v>
      </c>
      <c r="U3026" s="22"/>
      <c r="V3026" s="5">
        <v>11</v>
      </c>
      <c r="W3026" s="5">
        <v>0.06</v>
      </c>
      <c r="AB3026" s="20">
        <v>2.02</v>
      </c>
      <c r="AD3026" s="5">
        <v>2.13</v>
      </c>
      <c r="AE3026" s="5">
        <v>24.2</v>
      </c>
      <c r="AI3026" s="22"/>
      <c r="AJ3026" s="5">
        <v>68.3</v>
      </c>
      <c r="AN3026" s="5">
        <v>18.600000000000001</v>
      </c>
      <c r="AO3026" s="5">
        <v>0.23</v>
      </c>
      <c r="AS3026" s="22"/>
      <c r="AT3026" s="5">
        <v>15.4</v>
      </c>
      <c r="AU3026" s="22"/>
      <c r="AV3026" s="5">
        <v>237.71</v>
      </c>
      <c r="AW3026" s="5">
        <v>5.2599999999999999E-3</v>
      </c>
      <c r="AX3026" s="5">
        <v>0.01</v>
      </c>
      <c r="AY3026" s="22"/>
      <c r="BA3026" s="5">
        <v>5.44</v>
      </c>
      <c r="BC3026" s="22"/>
      <c r="BE3026" s="21"/>
      <c r="BF3026" s="20">
        <v>4.41</v>
      </c>
      <c r="BH3026" s="5">
        <v>0.35</v>
      </c>
      <c r="BO3026" s="5">
        <v>23.2</v>
      </c>
      <c r="BQ3026" s="21"/>
      <c r="BR3026" s="21"/>
      <c r="BS3026" s="22"/>
      <c r="BT3026" s="22"/>
      <c r="BV3026" s="22"/>
      <c r="BW3026" s="22"/>
      <c r="BX3026" s="5">
        <v>9.6</v>
      </c>
      <c r="BY3026" s="22"/>
    </row>
    <row r="3027" spans="1:77" x14ac:dyDescent="0.2">
      <c r="A3027" s="2" t="s">
        <v>335</v>
      </c>
      <c r="B3027" s="3">
        <v>40717</v>
      </c>
      <c r="C3027" s="4">
        <v>35</v>
      </c>
      <c r="F3027" s="22"/>
      <c r="G3027" s="5">
        <v>0.53</v>
      </c>
      <c r="H3027" s="5">
        <v>0.02</v>
      </c>
      <c r="J3027" s="5">
        <v>0.6</v>
      </c>
      <c r="M3027" s="5">
        <v>0.74</v>
      </c>
      <c r="N3027" s="5">
        <v>0.8</v>
      </c>
      <c r="Q3027" s="5">
        <v>0.57999999999999996</v>
      </c>
      <c r="S3027" s="5">
        <v>16.899999999999999</v>
      </c>
      <c r="T3027" s="5">
        <v>16</v>
      </c>
      <c r="U3027" s="5">
        <v>1</v>
      </c>
      <c r="V3027" s="5">
        <v>9</v>
      </c>
      <c r="W3027" s="5">
        <v>1.23</v>
      </c>
      <c r="AB3027" s="5">
        <v>1.94</v>
      </c>
      <c r="AD3027" s="5">
        <v>0.83</v>
      </c>
      <c r="AE3027" s="5">
        <v>9.85</v>
      </c>
      <c r="AI3027" s="5">
        <v>0.8</v>
      </c>
      <c r="AJ3027" s="5">
        <v>22.9</v>
      </c>
      <c r="AN3027" s="5">
        <v>4.93</v>
      </c>
      <c r="AO3027" s="5">
        <v>0.01</v>
      </c>
      <c r="AS3027" s="5">
        <v>0.35</v>
      </c>
      <c r="AT3027" s="5">
        <v>7.82</v>
      </c>
      <c r="AU3027" s="5">
        <v>10</v>
      </c>
      <c r="AV3027" s="5">
        <v>35.590000000000003</v>
      </c>
      <c r="AW3027" s="5">
        <v>5.2599999999999999E-3</v>
      </c>
      <c r="AX3027" s="5">
        <v>0.01</v>
      </c>
      <c r="AY3027" s="21"/>
      <c r="AZ3027" s="22"/>
      <c r="BA3027" s="5">
        <v>5.18</v>
      </c>
      <c r="BC3027" s="5">
        <v>3.0999999999999999E-3</v>
      </c>
      <c r="BE3027" s="22"/>
      <c r="BF3027" s="5">
        <v>3.08</v>
      </c>
      <c r="BH3027" s="5">
        <v>0.15</v>
      </c>
      <c r="BN3027" s="22"/>
      <c r="BO3027" s="5">
        <v>39.200000000000003</v>
      </c>
      <c r="BQ3027" s="5">
        <v>1.99</v>
      </c>
      <c r="BR3027" s="5">
        <v>1.98</v>
      </c>
      <c r="BS3027" s="21"/>
      <c r="BT3027" s="5">
        <v>6.3</v>
      </c>
      <c r="BV3027" s="21"/>
      <c r="BW3027" s="5">
        <v>0.5</v>
      </c>
      <c r="BX3027" s="5">
        <v>9.8000000000000007</v>
      </c>
      <c r="BY3027" s="5">
        <v>42</v>
      </c>
    </row>
    <row r="3028" spans="1:77" x14ac:dyDescent="0.2">
      <c r="A3028" s="2" t="s">
        <v>402</v>
      </c>
      <c r="B3028" s="3">
        <v>41793</v>
      </c>
      <c r="C3028" s="4">
        <v>26</v>
      </c>
      <c r="F3028" s="21"/>
      <c r="G3028" s="20">
        <v>0.4</v>
      </c>
      <c r="H3028" s="5">
        <v>0.05</v>
      </c>
      <c r="J3028" s="21"/>
      <c r="M3028" s="5">
        <v>0.39</v>
      </c>
      <c r="N3028" s="21"/>
      <c r="Q3028" s="5">
        <v>0.6</v>
      </c>
      <c r="S3028" s="5">
        <v>42.9</v>
      </c>
      <c r="T3028" s="5">
        <v>15</v>
      </c>
      <c r="U3028" s="21"/>
      <c r="V3028" s="5">
        <v>4.3</v>
      </c>
      <c r="W3028" s="5">
        <v>1.39</v>
      </c>
      <c r="AB3028" s="5">
        <v>2.89</v>
      </c>
      <c r="AC3028" s="22"/>
      <c r="AD3028" s="5">
        <v>1.7</v>
      </c>
      <c r="AE3028" s="5">
        <v>13.2</v>
      </c>
      <c r="AI3028" s="21"/>
      <c r="AJ3028" s="5">
        <v>36.1</v>
      </c>
      <c r="AN3028" s="5">
        <v>6.26</v>
      </c>
      <c r="AO3028" s="5">
        <v>7.0000000000000007E-2</v>
      </c>
      <c r="AT3028" s="5">
        <v>6.81</v>
      </c>
      <c r="AU3028" s="21"/>
      <c r="AV3028" s="5">
        <v>26.73</v>
      </c>
      <c r="AW3028" s="5">
        <v>5.2599999999999999E-3</v>
      </c>
      <c r="AX3028" s="5">
        <v>0.01</v>
      </c>
      <c r="AY3028" s="20">
        <v>0.02</v>
      </c>
      <c r="BA3028" s="5">
        <v>6.45</v>
      </c>
      <c r="BC3028" s="21"/>
      <c r="BE3028" s="21"/>
      <c r="BF3028" s="20">
        <v>0.13</v>
      </c>
      <c r="BH3028" s="5">
        <v>0.86</v>
      </c>
      <c r="BI3028" s="21"/>
      <c r="BO3028" s="5">
        <v>78.900000000000006</v>
      </c>
      <c r="BQ3028" s="5">
        <v>3.36</v>
      </c>
      <c r="BR3028" s="5">
        <v>3.42</v>
      </c>
      <c r="BX3028" s="5">
        <v>9.6999999999999993</v>
      </c>
      <c r="BY3028" s="21"/>
    </row>
    <row r="3029" spans="1:77" x14ac:dyDescent="0.2">
      <c r="A3029" s="2" t="s">
        <v>285</v>
      </c>
      <c r="B3029" s="3">
        <v>41085</v>
      </c>
      <c r="C3029" s="4">
        <v>30</v>
      </c>
      <c r="F3029" s="22"/>
      <c r="G3029" s="5">
        <v>0.12</v>
      </c>
      <c r="H3029" s="5">
        <v>0.01</v>
      </c>
      <c r="J3029" s="22"/>
      <c r="M3029" s="20">
        <v>0.84</v>
      </c>
      <c r="N3029" s="22"/>
      <c r="Q3029" s="20">
        <v>0.94</v>
      </c>
      <c r="S3029" s="5">
        <v>75.7</v>
      </c>
      <c r="T3029" s="5">
        <v>29</v>
      </c>
      <c r="U3029" s="22"/>
      <c r="V3029" s="5">
        <v>1.9</v>
      </c>
      <c r="W3029" s="5">
        <v>0.27</v>
      </c>
      <c r="AB3029" s="5">
        <v>5.35</v>
      </c>
      <c r="AD3029" s="5">
        <v>4.37</v>
      </c>
      <c r="AE3029" s="5">
        <v>2.65</v>
      </c>
      <c r="AI3029" s="22"/>
      <c r="AJ3029" s="5">
        <v>50.9</v>
      </c>
      <c r="AN3029" s="5">
        <v>7.89</v>
      </c>
      <c r="AO3029" s="5">
        <v>0.19</v>
      </c>
      <c r="AT3029" s="5">
        <v>14.5</v>
      </c>
      <c r="AU3029" s="20">
        <v>20</v>
      </c>
      <c r="AV3029" s="5">
        <v>27.44</v>
      </c>
      <c r="AW3029" s="5">
        <v>5.2599999999999999E-3</v>
      </c>
      <c r="AX3029" s="5">
        <v>0.01</v>
      </c>
      <c r="AY3029" s="20">
        <v>0.04</v>
      </c>
      <c r="BA3029" s="5">
        <v>6.49</v>
      </c>
      <c r="BE3029" s="22"/>
      <c r="BF3029" s="5">
        <v>3.44</v>
      </c>
      <c r="BH3029" s="5">
        <v>2.15</v>
      </c>
      <c r="BI3029" s="21"/>
      <c r="BN3029" s="22"/>
      <c r="BO3029" s="5">
        <v>73.5</v>
      </c>
      <c r="BQ3029" s="20">
        <v>4.9400000000000004</v>
      </c>
      <c r="BR3029" s="20">
        <v>5.16</v>
      </c>
      <c r="BS3029" s="20">
        <v>0.2</v>
      </c>
      <c r="BT3029" s="20">
        <v>34</v>
      </c>
      <c r="BV3029" s="20">
        <v>0.47</v>
      </c>
      <c r="BX3029" s="5">
        <v>9.4</v>
      </c>
      <c r="BY3029" s="22"/>
    </row>
    <row r="3030" spans="1:77" x14ac:dyDescent="0.2">
      <c r="A3030" s="2" t="s">
        <v>173</v>
      </c>
      <c r="B3030" s="3">
        <v>39966</v>
      </c>
      <c r="C3030" s="4">
        <v>23</v>
      </c>
      <c r="F3030" s="21"/>
      <c r="G3030" s="20">
        <v>5.0000000000000001E-3</v>
      </c>
      <c r="H3030" s="5">
        <v>0.01</v>
      </c>
      <c r="J3030" s="21"/>
      <c r="M3030" s="5">
        <v>0.4</v>
      </c>
      <c r="N3030" s="21"/>
      <c r="O3030" s="22"/>
      <c r="Q3030" s="21"/>
      <c r="S3030" s="5">
        <v>137</v>
      </c>
      <c r="T3030" s="5">
        <v>43</v>
      </c>
      <c r="U3030" s="21"/>
      <c r="V3030" s="5">
        <v>1.9</v>
      </c>
      <c r="W3030" s="5">
        <v>0.18</v>
      </c>
      <c r="AB3030" s="5">
        <v>9.17</v>
      </c>
      <c r="AD3030" s="20">
        <v>2.2599999999999998</v>
      </c>
      <c r="AE3030" s="5">
        <v>1.72</v>
      </c>
      <c r="AI3030" s="21"/>
      <c r="AJ3030" s="5">
        <v>81.2</v>
      </c>
      <c r="AN3030" s="5">
        <v>9.66</v>
      </c>
      <c r="AO3030" s="5">
        <v>0.02</v>
      </c>
      <c r="AT3030" s="5">
        <v>27.1</v>
      </c>
      <c r="AU3030" s="21"/>
      <c r="AV3030" s="5">
        <v>11.37</v>
      </c>
      <c r="AW3030" s="5">
        <v>5.2599999999999999E-3</v>
      </c>
      <c r="AX3030" s="5">
        <v>0.03</v>
      </c>
      <c r="AY3030" s="22"/>
      <c r="AZ3030" s="22"/>
      <c r="BA3030" s="5">
        <v>7.11</v>
      </c>
      <c r="BC3030" s="21"/>
      <c r="BE3030" s="5">
        <v>1.5</v>
      </c>
      <c r="BF3030" s="20">
        <v>1.53</v>
      </c>
      <c r="BH3030" s="5">
        <v>4.99</v>
      </c>
      <c r="BI3030" s="22"/>
      <c r="BO3030" s="5">
        <v>109</v>
      </c>
      <c r="BX3030" s="5">
        <v>9.9</v>
      </c>
      <c r="BY3030" s="21"/>
    </row>
    <row r="3031" spans="1:77" x14ac:dyDescent="0.2">
      <c r="A3031" s="2" t="s">
        <v>373</v>
      </c>
      <c r="B3031" s="3">
        <v>41471</v>
      </c>
      <c r="C3031" s="4">
        <v>32</v>
      </c>
      <c r="F3031" s="21"/>
      <c r="G3031" s="20">
        <v>0.59</v>
      </c>
      <c r="H3031" s="5">
        <v>0.05</v>
      </c>
      <c r="J3031" s="5">
        <v>0.4</v>
      </c>
      <c r="M3031" s="5">
        <v>1.5</v>
      </c>
      <c r="N3031" s="5">
        <v>0.5</v>
      </c>
      <c r="O3031" s="22"/>
      <c r="Q3031" s="5">
        <v>0.05</v>
      </c>
      <c r="S3031" s="5">
        <v>16.5</v>
      </c>
      <c r="T3031" s="5">
        <v>14</v>
      </c>
      <c r="U3031" s="5">
        <v>1</v>
      </c>
      <c r="V3031" s="5">
        <v>18</v>
      </c>
      <c r="W3031" s="5">
        <v>0.28000000000000003</v>
      </c>
      <c r="AB3031" s="5">
        <v>2.48</v>
      </c>
      <c r="AD3031" s="20">
        <v>10.37</v>
      </c>
      <c r="AE3031" s="5">
        <v>6.82</v>
      </c>
      <c r="AI3031" s="5">
        <v>3.6</v>
      </c>
      <c r="AJ3031" s="5">
        <v>17.22</v>
      </c>
      <c r="AN3031" s="5">
        <v>2.64</v>
      </c>
      <c r="AO3031" s="5">
        <v>0.03</v>
      </c>
      <c r="AT3031" s="5">
        <v>7.44</v>
      </c>
      <c r="AU3031" s="5">
        <v>2.9</v>
      </c>
      <c r="AV3031" s="5">
        <v>3.24</v>
      </c>
      <c r="AW3031" s="5">
        <v>5.2599999999999999E-3</v>
      </c>
      <c r="AX3031" s="5">
        <v>0.02</v>
      </c>
      <c r="AZ3031" s="22"/>
      <c r="BA3031" s="5">
        <v>4.95</v>
      </c>
      <c r="BC3031" s="20">
        <v>2.5000000000000001E-3</v>
      </c>
      <c r="BE3031" s="21"/>
      <c r="BF3031" s="20">
        <v>2.68</v>
      </c>
      <c r="BH3031" s="5">
        <v>0.37</v>
      </c>
      <c r="BN3031" s="22"/>
      <c r="BO3031" s="5">
        <v>31.5</v>
      </c>
      <c r="BQ3031" s="20">
        <v>1.47</v>
      </c>
      <c r="BR3031" s="20">
        <v>1.64</v>
      </c>
      <c r="BX3031" s="5">
        <v>9.9</v>
      </c>
      <c r="BY3031" s="5">
        <v>33</v>
      </c>
    </row>
    <row r="3032" spans="1:77" x14ac:dyDescent="0.2">
      <c r="A3032" s="2" t="s">
        <v>373</v>
      </c>
      <c r="B3032" s="3">
        <v>40745</v>
      </c>
      <c r="C3032" s="4">
        <v>25</v>
      </c>
      <c r="F3032" s="21"/>
      <c r="G3032" s="20">
        <v>0.5</v>
      </c>
      <c r="H3032" s="5">
        <v>0.08</v>
      </c>
      <c r="J3032" s="21"/>
      <c r="M3032" s="5">
        <v>0.98</v>
      </c>
      <c r="N3032" s="21"/>
      <c r="Q3032" s="21"/>
      <c r="S3032" s="5">
        <v>19.100000000000001</v>
      </c>
      <c r="T3032" s="5">
        <v>18</v>
      </c>
      <c r="U3032" s="21"/>
      <c r="V3032" s="5">
        <v>16</v>
      </c>
      <c r="W3032" s="5">
        <v>1.18</v>
      </c>
      <c r="AB3032" s="5">
        <v>2.77</v>
      </c>
      <c r="AD3032" s="20">
        <v>1.04</v>
      </c>
      <c r="AE3032" s="5">
        <v>8.0299999999999994</v>
      </c>
      <c r="AI3032" s="21"/>
      <c r="AJ3032" s="5">
        <v>21.6</v>
      </c>
      <c r="AN3032" s="5">
        <v>3.26</v>
      </c>
      <c r="AO3032" s="5">
        <v>0.03</v>
      </c>
      <c r="AT3032" s="5">
        <v>8.83</v>
      </c>
      <c r="AU3032" s="21"/>
      <c r="AV3032" s="5">
        <v>0.78</v>
      </c>
      <c r="AW3032" s="5">
        <v>5.2599999999999999E-3</v>
      </c>
      <c r="AX3032" s="5">
        <v>0.01</v>
      </c>
      <c r="BA3032" s="5">
        <v>5.5</v>
      </c>
      <c r="BC3032" s="22"/>
      <c r="BE3032" s="21"/>
      <c r="BF3032" s="20">
        <v>2.15</v>
      </c>
      <c r="BH3032" s="5">
        <v>0.33</v>
      </c>
      <c r="BO3032" s="5">
        <v>51.3</v>
      </c>
      <c r="BQ3032" s="20">
        <v>1.92</v>
      </c>
      <c r="BR3032" s="20">
        <v>1.94</v>
      </c>
      <c r="BT3032" s="20">
        <v>17</v>
      </c>
      <c r="BX3032" s="5">
        <v>10</v>
      </c>
      <c r="BY3032" s="21"/>
    </row>
    <row r="3033" spans="1:77" x14ac:dyDescent="0.2">
      <c r="A3033" s="2" t="s">
        <v>179</v>
      </c>
      <c r="B3033" s="3">
        <v>40491</v>
      </c>
      <c r="C3033" s="4">
        <v>24</v>
      </c>
      <c r="F3033" s="21"/>
      <c r="G3033" s="20">
        <v>8.9999999999999993E-3</v>
      </c>
      <c r="H3033" s="5">
        <v>0.16</v>
      </c>
      <c r="J3033" s="21"/>
      <c r="M3033" s="5">
        <v>0.45</v>
      </c>
      <c r="N3033" s="21"/>
      <c r="Q3033" s="21"/>
      <c r="S3033" s="5">
        <v>98.5</v>
      </c>
      <c r="T3033" s="5">
        <v>15</v>
      </c>
      <c r="U3033" s="21"/>
      <c r="V3033" s="5">
        <v>3.3</v>
      </c>
      <c r="W3033" s="5">
        <v>2.57</v>
      </c>
      <c r="AB3033" s="5">
        <v>18.73</v>
      </c>
      <c r="AD3033" s="20">
        <v>7.35</v>
      </c>
      <c r="AE3033" s="5">
        <v>1.82</v>
      </c>
      <c r="AI3033" s="21"/>
      <c r="AJ3033" s="5">
        <v>53.2</v>
      </c>
      <c r="AN3033" s="5">
        <v>7.5</v>
      </c>
      <c r="AO3033" s="5">
        <v>0.21</v>
      </c>
      <c r="AT3033" s="5">
        <v>10.7</v>
      </c>
      <c r="AU3033" s="21"/>
      <c r="AV3033" s="5">
        <v>0.22</v>
      </c>
      <c r="AW3033" s="5">
        <v>5.2599999999999999E-3</v>
      </c>
      <c r="AX3033" s="5">
        <v>0.01</v>
      </c>
      <c r="BA3033" s="5">
        <v>7.16</v>
      </c>
      <c r="BC3033" s="22"/>
      <c r="BE3033" s="21"/>
      <c r="BF3033" s="20">
        <v>0.15</v>
      </c>
      <c r="BH3033" s="5">
        <v>4.96</v>
      </c>
      <c r="BI3033" s="22"/>
      <c r="BO3033" s="5">
        <v>18.100000000000001</v>
      </c>
      <c r="BQ3033" s="20">
        <v>5.76</v>
      </c>
      <c r="BR3033" s="20">
        <v>6.2</v>
      </c>
      <c r="BX3033" s="5">
        <v>9.6999999999999993</v>
      </c>
      <c r="BY3033" s="21"/>
    </row>
    <row r="3034" spans="1:77" x14ac:dyDescent="0.2">
      <c r="A3034" s="2" t="s">
        <v>149</v>
      </c>
      <c r="B3034" s="3">
        <v>42269</v>
      </c>
      <c r="C3034" s="4">
        <v>22</v>
      </c>
      <c r="F3034" s="21"/>
      <c r="G3034" s="20">
        <v>4.0000000000000001E-3</v>
      </c>
      <c r="H3034" s="5">
        <v>0.08</v>
      </c>
      <c r="J3034" s="21"/>
      <c r="M3034" s="5">
        <v>0.57999999999999996</v>
      </c>
      <c r="N3034" s="21"/>
      <c r="Q3034" s="21"/>
      <c r="S3034" s="5">
        <v>131</v>
      </c>
      <c r="T3034" s="5">
        <v>30</v>
      </c>
      <c r="U3034" s="21"/>
      <c r="V3034" s="5">
        <v>1.2</v>
      </c>
      <c r="W3034" s="5">
        <v>1.04</v>
      </c>
      <c r="AB3034" s="5">
        <v>6.04</v>
      </c>
      <c r="AD3034" s="20">
        <v>0.04</v>
      </c>
      <c r="AE3034" s="5">
        <v>2.3199999999999998</v>
      </c>
      <c r="AI3034" s="21"/>
      <c r="AJ3034" s="21"/>
      <c r="AN3034" s="5">
        <v>15.4</v>
      </c>
      <c r="AO3034" s="5">
        <v>0.17</v>
      </c>
      <c r="AT3034" s="5">
        <v>16.600000000000001</v>
      </c>
      <c r="AU3034" s="21"/>
      <c r="AV3034" s="5">
        <v>0.22</v>
      </c>
      <c r="AW3034" s="5">
        <v>5.2599999999999999E-3</v>
      </c>
      <c r="AX3034" s="5">
        <v>0.02</v>
      </c>
      <c r="AY3034" s="22"/>
      <c r="BA3034" s="5">
        <v>7.08</v>
      </c>
      <c r="BE3034" s="21"/>
      <c r="BF3034" s="22"/>
      <c r="BH3034" s="5">
        <v>5.7</v>
      </c>
      <c r="BI3034" s="22"/>
      <c r="BO3034" s="5">
        <v>101</v>
      </c>
      <c r="BQ3034" s="20">
        <v>8.65</v>
      </c>
      <c r="BR3034" s="20">
        <v>8.65</v>
      </c>
      <c r="BT3034" s="22"/>
      <c r="BX3034" s="5">
        <v>9.6</v>
      </c>
      <c r="BY3034" s="21"/>
    </row>
    <row r="3035" spans="1:77" x14ac:dyDescent="0.2">
      <c r="A3035" s="2" t="s">
        <v>106</v>
      </c>
      <c r="B3035" s="3">
        <v>41023</v>
      </c>
      <c r="C3035" s="4">
        <v>38</v>
      </c>
      <c r="F3035" s="21"/>
      <c r="G3035" s="20">
        <v>8.0000000000000002E-3</v>
      </c>
      <c r="H3035" s="20">
        <v>0.37</v>
      </c>
      <c r="J3035" s="5">
        <v>15</v>
      </c>
      <c r="M3035" s="5">
        <v>0.73</v>
      </c>
      <c r="N3035" s="5">
        <v>0.2</v>
      </c>
      <c r="Q3035" s="5">
        <v>0.02</v>
      </c>
      <c r="S3035" s="5">
        <v>118</v>
      </c>
      <c r="T3035" s="20">
        <v>29</v>
      </c>
      <c r="U3035" s="5">
        <v>0.2</v>
      </c>
      <c r="V3035" s="5">
        <v>2</v>
      </c>
      <c r="W3035" s="5">
        <v>2.58</v>
      </c>
      <c r="AB3035" s="5">
        <v>4.38</v>
      </c>
      <c r="AD3035" s="20">
        <v>3.17</v>
      </c>
      <c r="AE3035" s="5">
        <v>4.3</v>
      </c>
      <c r="AI3035" s="5">
        <v>0.5</v>
      </c>
      <c r="AJ3035" s="5">
        <v>71.3</v>
      </c>
      <c r="AN3035" s="5">
        <v>16.100000000000001</v>
      </c>
      <c r="AO3035" s="5">
        <v>0.36</v>
      </c>
      <c r="AS3035" s="20">
        <v>2.5</v>
      </c>
      <c r="AT3035" s="5">
        <v>17.899999999999999</v>
      </c>
      <c r="AU3035" s="5">
        <v>0.5</v>
      </c>
      <c r="AV3035" s="20">
        <v>0.22</v>
      </c>
      <c r="AW3035" s="20">
        <v>5.2599999999999999E-3</v>
      </c>
      <c r="AX3035" s="20">
        <v>0.03</v>
      </c>
      <c r="AY3035" s="20">
        <v>0.06</v>
      </c>
      <c r="BA3035" s="5">
        <v>7.11</v>
      </c>
      <c r="BC3035" s="20">
        <v>2.0999999999999999E-3</v>
      </c>
      <c r="BE3035" s="21"/>
      <c r="BF3035" s="20">
        <v>0.52</v>
      </c>
      <c r="BH3035" s="5">
        <v>6.59</v>
      </c>
      <c r="BO3035" s="20">
        <v>29.2</v>
      </c>
      <c r="BQ3035" s="20">
        <v>8.02</v>
      </c>
      <c r="BR3035" s="20">
        <v>8.2799999999999994</v>
      </c>
      <c r="BS3035" s="20">
        <v>0.2</v>
      </c>
      <c r="BT3035" s="20">
        <v>78</v>
      </c>
      <c r="BV3035" s="20">
        <v>0.23</v>
      </c>
      <c r="BW3035" s="20">
        <v>0.17</v>
      </c>
      <c r="BX3035" s="5">
        <v>9.6</v>
      </c>
      <c r="BY3035" s="5">
        <v>1.9</v>
      </c>
    </row>
    <row r="3036" spans="1:77" x14ac:dyDescent="0.2">
      <c r="A3036" s="2" t="s">
        <v>106</v>
      </c>
      <c r="B3036" s="3">
        <v>40714</v>
      </c>
      <c r="C3036" s="4">
        <v>25</v>
      </c>
      <c r="F3036" s="21"/>
      <c r="G3036" s="20">
        <v>7.0000000000000001E-3</v>
      </c>
      <c r="H3036" s="5">
        <v>0.39</v>
      </c>
      <c r="J3036" s="21"/>
      <c r="M3036" s="5">
        <v>0.66</v>
      </c>
      <c r="N3036" s="21"/>
      <c r="Q3036" s="21"/>
      <c r="S3036" s="5">
        <v>112</v>
      </c>
      <c r="T3036" s="5">
        <v>25</v>
      </c>
      <c r="U3036" s="21"/>
      <c r="V3036" s="5">
        <v>2</v>
      </c>
      <c r="W3036" s="5">
        <v>2.5499999999999998</v>
      </c>
      <c r="AB3036" s="5">
        <v>4.6100000000000003</v>
      </c>
      <c r="AD3036" s="20">
        <v>0.63</v>
      </c>
      <c r="AE3036" s="5">
        <v>4.29</v>
      </c>
      <c r="AI3036" s="21"/>
      <c r="AJ3036" s="5">
        <v>67.2</v>
      </c>
      <c r="AN3036" s="5">
        <v>15.7</v>
      </c>
      <c r="AO3036" s="5">
        <v>0.43</v>
      </c>
      <c r="AT3036" s="5">
        <v>16.899999999999999</v>
      </c>
      <c r="AU3036" s="21"/>
      <c r="AV3036" s="5">
        <v>0.22</v>
      </c>
      <c r="AW3036" s="5">
        <v>5.2599999999999999E-3</v>
      </c>
      <c r="AX3036" s="5">
        <v>0.01</v>
      </c>
      <c r="AY3036" s="22"/>
      <c r="BA3036" s="5">
        <v>7.38</v>
      </c>
      <c r="BC3036" s="21"/>
      <c r="BE3036" s="21"/>
      <c r="BF3036" s="20">
        <v>0.36</v>
      </c>
      <c r="BH3036" s="5">
        <v>6.56</v>
      </c>
      <c r="BO3036" s="5">
        <v>32.9</v>
      </c>
      <c r="BQ3036" s="20">
        <v>7.95</v>
      </c>
      <c r="BR3036" s="20">
        <v>7.9</v>
      </c>
      <c r="BT3036" s="20">
        <v>82</v>
      </c>
      <c r="BX3036" s="5">
        <v>9.6</v>
      </c>
      <c r="BY3036" s="21"/>
    </row>
    <row r="3037" spans="1:77" x14ac:dyDescent="0.2">
      <c r="A3037" s="2" t="s">
        <v>128</v>
      </c>
      <c r="B3037" s="3">
        <v>42269</v>
      </c>
      <c r="C3037" s="4">
        <v>31</v>
      </c>
      <c r="F3037" s="21"/>
      <c r="G3037" s="20">
        <v>6.0000000000000001E-3</v>
      </c>
      <c r="H3037" s="5">
        <v>0.19</v>
      </c>
      <c r="J3037" s="5">
        <v>2</v>
      </c>
      <c r="M3037" s="5">
        <v>0.41</v>
      </c>
      <c r="N3037" s="5">
        <v>0.2</v>
      </c>
      <c r="Q3037" s="5">
        <v>0.02</v>
      </c>
      <c r="S3037" s="5">
        <v>102</v>
      </c>
      <c r="T3037" s="5">
        <v>19</v>
      </c>
      <c r="U3037" s="5">
        <v>0.2</v>
      </c>
      <c r="V3037" s="5">
        <v>2.7</v>
      </c>
      <c r="W3037" s="5">
        <v>2.0699999999999998</v>
      </c>
      <c r="AB3037" s="5">
        <v>2.5499999999999998</v>
      </c>
      <c r="AC3037" s="20">
        <v>10</v>
      </c>
      <c r="AD3037" s="20">
        <v>2.2200000000000002</v>
      </c>
      <c r="AE3037" s="5">
        <v>1.82</v>
      </c>
      <c r="AI3037" s="5">
        <v>0.5</v>
      </c>
      <c r="AJ3037" s="21"/>
      <c r="AN3037" s="5">
        <v>8.2200000000000006</v>
      </c>
      <c r="AO3037" s="5">
        <v>0.13</v>
      </c>
      <c r="AT3037" s="5">
        <v>12.6</v>
      </c>
      <c r="AU3037" s="5">
        <v>0.5</v>
      </c>
      <c r="AV3037" s="5">
        <v>0.22</v>
      </c>
      <c r="AW3037" s="5">
        <v>5.2599999999999999E-3</v>
      </c>
      <c r="AX3037" s="5">
        <v>0.02</v>
      </c>
      <c r="AY3037" s="22"/>
      <c r="BA3037" s="5">
        <v>7.21</v>
      </c>
      <c r="BC3037" s="5">
        <v>1E-3</v>
      </c>
      <c r="BE3037" s="21"/>
      <c r="BF3037" s="22"/>
      <c r="BH3037" s="5">
        <v>4.91</v>
      </c>
      <c r="BO3037" s="5">
        <v>43.2</v>
      </c>
      <c r="BQ3037" s="20">
        <v>6.35</v>
      </c>
      <c r="BR3037" s="20">
        <v>6.49</v>
      </c>
      <c r="BX3037" s="5">
        <v>9.6999999999999993</v>
      </c>
      <c r="BY3037" s="5">
        <v>0.7</v>
      </c>
    </row>
    <row r="3038" spans="1:77" x14ac:dyDescent="0.2">
      <c r="A3038" s="2" t="s">
        <v>268</v>
      </c>
      <c r="B3038" s="3">
        <v>40646</v>
      </c>
      <c r="C3038" s="4">
        <v>25</v>
      </c>
      <c r="F3038" s="21"/>
      <c r="G3038" s="20">
        <v>0.63</v>
      </c>
      <c r="H3038" s="5">
        <v>0.01</v>
      </c>
      <c r="J3038" s="21"/>
      <c r="M3038" s="5">
        <v>1.19</v>
      </c>
      <c r="N3038" s="21"/>
      <c r="Q3038" s="21"/>
      <c r="S3038" s="5">
        <v>44.9</v>
      </c>
      <c r="T3038" s="5">
        <v>13</v>
      </c>
      <c r="U3038" s="21"/>
      <c r="V3038" s="5">
        <v>12</v>
      </c>
      <c r="W3038" s="5">
        <v>0.08</v>
      </c>
      <c r="AB3038" s="5">
        <v>1.29</v>
      </c>
      <c r="AD3038" s="20">
        <v>9.1</v>
      </c>
      <c r="AE3038" s="5">
        <v>15.9</v>
      </c>
      <c r="AI3038" s="21"/>
      <c r="AJ3038" s="5">
        <v>39.4</v>
      </c>
      <c r="AN3038" s="5">
        <v>6.49</v>
      </c>
      <c r="AO3038" s="5">
        <v>0.05</v>
      </c>
      <c r="AT3038" s="5">
        <v>5.13</v>
      </c>
      <c r="AU3038" s="21"/>
      <c r="AV3038" s="5">
        <v>121.29</v>
      </c>
      <c r="AW3038" s="5">
        <v>5.2599999999999999E-3</v>
      </c>
      <c r="AX3038" s="5">
        <v>0.01</v>
      </c>
      <c r="AY3038" s="22"/>
      <c r="BA3038" s="5">
        <v>5.12</v>
      </c>
      <c r="BC3038" s="21"/>
      <c r="BE3038" s="21"/>
      <c r="BF3038" s="20">
        <v>6.68</v>
      </c>
      <c r="BH3038" s="5">
        <v>0.23</v>
      </c>
      <c r="BO3038" s="5">
        <v>30.4</v>
      </c>
      <c r="BQ3038" s="20">
        <v>3.19</v>
      </c>
      <c r="BR3038" s="20">
        <v>3.49</v>
      </c>
      <c r="BT3038" s="20">
        <v>10</v>
      </c>
      <c r="BX3038" s="5">
        <v>7.2</v>
      </c>
      <c r="BY3038" s="21"/>
    </row>
    <row r="3039" spans="1:77" x14ac:dyDescent="0.2">
      <c r="A3039" s="2" t="s">
        <v>311</v>
      </c>
      <c r="B3039" s="3">
        <v>40504</v>
      </c>
      <c r="C3039" s="4">
        <v>25</v>
      </c>
      <c r="F3039" s="21"/>
      <c r="G3039" s="20">
        <v>6.0000000000000001E-3</v>
      </c>
      <c r="H3039" s="5">
        <v>0.47</v>
      </c>
      <c r="J3039" s="20">
        <v>20</v>
      </c>
      <c r="M3039" s="5">
        <v>0.48</v>
      </c>
      <c r="N3039" s="22"/>
      <c r="Q3039" s="22"/>
      <c r="S3039" s="5">
        <v>95.7</v>
      </c>
      <c r="T3039" s="5">
        <v>21</v>
      </c>
      <c r="U3039" s="22"/>
      <c r="V3039" s="5">
        <v>3.9</v>
      </c>
      <c r="W3039" s="5">
        <v>6.98</v>
      </c>
      <c r="AB3039" s="5">
        <v>1.3</v>
      </c>
      <c r="AD3039" s="20">
        <v>2.58</v>
      </c>
      <c r="AE3039" s="5">
        <v>6.78</v>
      </c>
      <c r="AI3039" s="22"/>
      <c r="AJ3039" s="5">
        <v>55.1</v>
      </c>
      <c r="AN3039" s="5">
        <v>4.83</v>
      </c>
      <c r="AO3039" s="5">
        <v>0.39</v>
      </c>
      <c r="AT3039" s="5">
        <v>10</v>
      </c>
      <c r="AU3039" s="22"/>
      <c r="AV3039" s="5">
        <v>0.22</v>
      </c>
      <c r="AW3039" s="5">
        <v>5.2599999999999999E-3</v>
      </c>
      <c r="AX3039" s="5">
        <v>0.01</v>
      </c>
      <c r="AY3039" s="22"/>
      <c r="BA3039" s="5">
        <v>7.27</v>
      </c>
      <c r="BC3039" s="22"/>
      <c r="BE3039" s="21"/>
      <c r="BF3039" s="20">
        <v>0.17</v>
      </c>
      <c r="BH3039" s="5">
        <v>4.0999999999999996</v>
      </c>
      <c r="BI3039" s="22"/>
      <c r="BO3039" s="5">
        <v>64.7</v>
      </c>
      <c r="BQ3039" s="20">
        <v>6.04</v>
      </c>
      <c r="BR3039" s="20">
        <v>6.2</v>
      </c>
      <c r="BX3039" s="5">
        <v>10.1</v>
      </c>
      <c r="BY3039" s="21"/>
    </row>
    <row r="3040" spans="1:77" x14ac:dyDescent="0.2">
      <c r="A3040" s="2" t="s">
        <v>313</v>
      </c>
      <c r="B3040" s="3">
        <v>37756</v>
      </c>
      <c r="C3040" s="4">
        <v>32</v>
      </c>
      <c r="F3040" s="20">
        <v>0.9</v>
      </c>
      <c r="G3040" s="5">
        <v>0.61</v>
      </c>
      <c r="H3040" s="5">
        <v>0.01</v>
      </c>
      <c r="J3040" s="20">
        <v>0.2</v>
      </c>
      <c r="M3040" s="5">
        <v>1.21</v>
      </c>
      <c r="N3040" s="20">
        <v>0.9</v>
      </c>
      <c r="O3040" s="20">
        <v>10</v>
      </c>
      <c r="Q3040" s="5">
        <v>0.06</v>
      </c>
      <c r="S3040" s="5">
        <v>23</v>
      </c>
      <c r="T3040" s="5">
        <v>23</v>
      </c>
      <c r="U3040" s="20">
        <v>0.8</v>
      </c>
      <c r="V3040" s="5">
        <v>11</v>
      </c>
      <c r="W3040" s="5">
        <v>0.12</v>
      </c>
      <c r="AB3040" s="5">
        <v>1.78</v>
      </c>
      <c r="AD3040" s="21"/>
      <c r="AE3040" s="5">
        <v>7.96</v>
      </c>
      <c r="AI3040" s="20">
        <v>3</v>
      </c>
      <c r="AJ3040" s="5">
        <v>25.7</v>
      </c>
      <c r="AN3040" s="5">
        <v>5.3</v>
      </c>
      <c r="AO3040" s="5">
        <v>0.01</v>
      </c>
      <c r="AT3040" s="5">
        <v>6.96</v>
      </c>
      <c r="AU3040" s="20">
        <v>1.1000000000000001</v>
      </c>
      <c r="AV3040" s="5">
        <v>51.66</v>
      </c>
      <c r="AW3040" s="5">
        <v>5.2599999999999999E-3</v>
      </c>
      <c r="AX3040" s="5">
        <v>0.01</v>
      </c>
      <c r="AZ3040" s="20">
        <v>0.01</v>
      </c>
      <c r="BA3040" s="5">
        <v>5</v>
      </c>
      <c r="BC3040" s="20">
        <v>3.5999999999999999E-3</v>
      </c>
      <c r="BE3040" s="20">
        <v>4.7</v>
      </c>
      <c r="BF3040" s="21"/>
      <c r="BH3040" s="5">
        <v>0.17</v>
      </c>
      <c r="BN3040" s="22"/>
      <c r="BO3040" s="5">
        <v>17.3</v>
      </c>
      <c r="BX3040" s="5">
        <v>7.7</v>
      </c>
      <c r="BY3040" s="20">
        <v>3.6</v>
      </c>
    </row>
    <row r="3041" spans="1:77" x14ac:dyDescent="0.2">
      <c r="A3041" s="2" t="s">
        <v>174</v>
      </c>
      <c r="B3041" s="3">
        <v>40070</v>
      </c>
      <c r="C3041" s="4">
        <v>23</v>
      </c>
      <c r="F3041" s="22"/>
      <c r="G3041" s="5">
        <v>0.03</v>
      </c>
      <c r="H3041" s="5">
        <v>2.4900000000000002</v>
      </c>
      <c r="J3041" s="22"/>
      <c r="M3041" s="5">
        <v>0.54</v>
      </c>
      <c r="N3041" s="22"/>
      <c r="O3041" s="22"/>
      <c r="Q3041" s="22"/>
      <c r="S3041" s="5">
        <v>134</v>
      </c>
      <c r="T3041" s="5">
        <v>40</v>
      </c>
      <c r="U3041" s="22"/>
      <c r="V3041" s="5">
        <v>9.6</v>
      </c>
      <c r="W3041" s="5">
        <v>1.1100000000000001</v>
      </c>
      <c r="AB3041" s="5">
        <v>3.42</v>
      </c>
      <c r="AD3041" s="5">
        <v>4.8899999999999997</v>
      </c>
      <c r="AE3041" s="5">
        <v>2.02</v>
      </c>
      <c r="AI3041" s="22"/>
      <c r="AJ3041" s="20">
        <v>76.400000000000006</v>
      </c>
      <c r="AN3041" s="5">
        <v>8.7899999999999991</v>
      </c>
      <c r="AO3041" s="5">
        <v>0.36</v>
      </c>
      <c r="AT3041" s="5">
        <v>19.7</v>
      </c>
      <c r="AU3041" s="22"/>
      <c r="AV3041" s="5">
        <v>0.22</v>
      </c>
      <c r="AW3041" s="5">
        <v>5.2599999999999999E-3</v>
      </c>
      <c r="AX3041" s="5">
        <v>0.3</v>
      </c>
      <c r="AY3041" s="22"/>
      <c r="AZ3041" s="22"/>
      <c r="BA3041" s="5">
        <v>6.89</v>
      </c>
      <c r="BC3041" s="22"/>
      <c r="BE3041" s="20">
        <v>0.1</v>
      </c>
      <c r="BF3041" s="20">
        <v>0.53</v>
      </c>
      <c r="BH3041" s="5">
        <v>5.03</v>
      </c>
      <c r="BI3041" s="22"/>
      <c r="BO3041" s="5">
        <v>93.9</v>
      </c>
      <c r="BQ3041" s="21"/>
      <c r="BR3041" s="21"/>
      <c r="BX3041" s="5">
        <v>9.9</v>
      </c>
      <c r="BY3041" s="22"/>
    </row>
    <row r="3042" spans="1:77" x14ac:dyDescent="0.2">
      <c r="A3042" s="2" t="s">
        <v>313</v>
      </c>
      <c r="B3042" s="3">
        <v>41017</v>
      </c>
      <c r="C3042" s="4">
        <v>26</v>
      </c>
      <c r="F3042" s="21"/>
      <c r="G3042" s="20">
        <v>0.63</v>
      </c>
      <c r="H3042" s="5">
        <v>0.02</v>
      </c>
      <c r="J3042" s="21"/>
      <c r="M3042" s="5">
        <v>0.83</v>
      </c>
      <c r="N3042" s="21"/>
      <c r="Q3042" s="21"/>
      <c r="S3042" s="5">
        <v>38.5</v>
      </c>
      <c r="T3042" s="5">
        <v>24</v>
      </c>
      <c r="U3042" s="21"/>
      <c r="V3042" s="5">
        <v>9.1</v>
      </c>
      <c r="W3042" s="5">
        <v>0.03</v>
      </c>
      <c r="X3042" s="22"/>
      <c r="AB3042" s="5">
        <v>1.56</v>
      </c>
      <c r="AD3042" s="5">
        <v>1.18</v>
      </c>
      <c r="AE3042" s="5">
        <v>11.9</v>
      </c>
      <c r="AI3042" s="21"/>
      <c r="AJ3042" s="5">
        <v>39</v>
      </c>
      <c r="AN3042" s="5">
        <v>6.9</v>
      </c>
      <c r="AO3042" s="5">
        <v>0.02</v>
      </c>
      <c r="AT3042" s="5">
        <v>6.17</v>
      </c>
      <c r="AU3042" s="21"/>
      <c r="AV3042" s="5">
        <v>125.72</v>
      </c>
      <c r="AW3042" s="5">
        <v>5.2599999999999999E-3</v>
      </c>
      <c r="AX3042" s="5">
        <v>0.01</v>
      </c>
      <c r="AY3042" s="20">
        <v>0.02</v>
      </c>
      <c r="BA3042" s="5">
        <v>5.36</v>
      </c>
      <c r="BC3042" s="21"/>
      <c r="BE3042" s="21"/>
      <c r="BF3042" s="20">
        <v>5.35</v>
      </c>
      <c r="BH3042" s="5">
        <v>0.2</v>
      </c>
      <c r="BI3042" s="21"/>
      <c r="BO3042" s="5">
        <v>13.1</v>
      </c>
      <c r="BQ3042" s="5">
        <v>3.18</v>
      </c>
      <c r="BR3042" s="5">
        <v>3.14</v>
      </c>
      <c r="BT3042" s="20">
        <v>9.6</v>
      </c>
      <c r="BX3042" s="5">
        <v>7.5</v>
      </c>
      <c r="BY3042" s="21"/>
    </row>
    <row r="3043" spans="1:77" x14ac:dyDescent="0.2">
      <c r="A3043" s="2" t="s">
        <v>313</v>
      </c>
      <c r="B3043" s="3">
        <v>42114</v>
      </c>
      <c r="C3043" s="4">
        <v>33</v>
      </c>
      <c r="F3043" s="21"/>
      <c r="G3043" s="5">
        <v>0.63</v>
      </c>
      <c r="H3043" s="5">
        <v>0.01</v>
      </c>
      <c r="J3043" s="5">
        <v>0.2</v>
      </c>
      <c r="M3043" s="5">
        <v>0.23</v>
      </c>
      <c r="N3043" s="5">
        <v>0.7</v>
      </c>
      <c r="O3043" s="21"/>
      <c r="Q3043" s="5">
        <v>0.08</v>
      </c>
      <c r="S3043" s="5">
        <v>32</v>
      </c>
      <c r="T3043" s="5">
        <v>28</v>
      </c>
      <c r="U3043" s="5">
        <v>0.8</v>
      </c>
      <c r="V3043" s="5">
        <v>11</v>
      </c>
      <c r="W3043" s="5">
        <v>0.1</v>
      </c>
      <c r="AB3043" s="5">
        <v>1.52</v>
      </c>
      <c r="AC3043" s="20">
        <v>10</v>
      </c>
      <c r="AD3043" s="20">
        <v>2.12</v>
      </c>
      <c r="AE3043" s="5">
        <v>9.74</v>
      </c>
      <c r="AI3043" s="5">
        <v>2.8</v>
      </c>
      <c r="AJ3043" s="5">
        <v>32.200000000000003</v>
      </c>
      <c r="AN3043" s="5">
        <v>4.79</v>
      </c>
      <c r="AO3043" s="5">
        <v>0.01</v>
      </c>
      <c r="AT3043" s="5">
        <v>9.3800000000000008</v>
      </c>
      <c r="AU3043" s="5">
        <v>0.5</v>
      </c>
      <c r="AV3043" s="5">
        <v>55.77</v>
      </c>
      <c r="AW3043" s="5">
        <v>5.2599999999999999E-3</v>
      </c>
      <c r="AX3043" s="5">
        <v>0.01</v>
      </c>
      <c r="AY3043" s="22"/>
      <c r="AZ3043" s="21"/>
      <c r="BA3043" s="5">
        <v>5.46</v>
      </c>
      <c r="BC3043" s="5">
        <v>3.5999999999999999E-3</v>
      </c>
      <c r="BE3043" s="21"/>
      <c r="BF3043" s="20">
        <v>4.57</v>
      </c>
      <c r="BH3043" s="5">
        <v>0.25</v>
      </c>
      <c r="BO3043" s="5">
        <v>40.9</v>
      </c>
      <c r="BQ3043" s="20">
        <v>2.79</v>
      </c>
      <c r="BR3043" s="20">
        <v>2.73</v>
      </c>
      <c r="BX3043" s="5">
        <v>8.1</v>
      </c>
      <c r="BY3043" s="5">
        <v>1.4</v>
      </c>
    </row>
    <row r="3044" spans="1:77" x14ac:dyDescent="0.2">
      <c r="A3044" s="2" t="s">
        <v>154</v>
      </c>
      <c r="B3044" s="3">
        <v>39938</v>
      </c>
      <c r="C3044" s="4">
        <v>22</v>
      </c>
      <c r="F3044" s="21"/>
      <c r="G3044" s="5">
        <v>3.0000000000000001E-3</v>
      </c>
      <c r="H3044" s="5">
        <v>0.01</v>
      </c>
      <c r="J3044" s="21"/>
      <c r="M3044" s="5">
        <v>0.65</v>
      </c>
      <c r="N3044" s="21"/>
      <c r="O3044" s="21"/>
      <c r="Q3044" s="21"/>
      <c r="S3044" s="5">
        <v>137</v>
      </c>
      <c r="T3044" s="5">
        <v>33</v>
      </c>
      <c r="U3044" s="21"/>
      <c r="V3044" s="5">
        <v>1.3</v>
      </c>
      <c r="W3044" s="5">
        <v>0.01</v>
      </c>
      <c r="AB3044" s="5">
        <v>9.25</v>
      </c>
      <c r="AD3044" s="20">
        <v>1.75</v>
      </c>
      <c r="AE3044" s="5">
        <v>1.23</v>
      </c>
      <c r="AI3044" s="21"/>
      <c r="AJ3044" s="5">
        <v>75</v>
      </c>
      <c r="AN3044" s="5">
        <v>10.1</v>
      </c>
      <c r="AO3044" s="5">
        <v>3.0000000000000001E-3</v>
      </c>
      <c r="AT3044" s="5">
        <v>17.3</v>
      </c>
      <c r="AV3044" s="5">
        <v>18.809999999999999</v>
      </c>
      <c r="AW3044" s="5">
        <v>5.2599999999999999E-3</v>
      </c>
      <c r="AX3044" s="5">
        <v>0.11</v>
      </c>
      <c r="AZ3044" s="21"/>
      <c r="BA3044" s="5">
        <v>7.05</v>
      </c>
      <c r="BC3044" s="21"/>
      <c r="BE3044" s="21"/>
      <c r="BF3044" s="20">
        <v>3.93</v>
      </c>
      <c r="BH3044" s="5">
        <v>5.79</v>
      </c>
      <c r="BO3044" s="20">
        <v>61.5</v>
      </c>
      <c r="BQ3044" s="22"/>
      <c r="BR3044" s="22"/>
      <c r="BT3044" s="22"/>
      <c r="BX3044" s="5">
        <v>8.9</v>
      </c>
      <c r="BY3044" s="21"/>
    </row>
    <row r="3045" spans="1:77" x14ac:dyDescent="0.2">
      <c r="A3045" s="2" t="s">
        <v>345</v>
      </c>
      <c r="B3045" s="3">
        <v>38106</v>
      </c>
      <c r="C3045" s="4">
        <v>32</v>
      </c>
      <c r="F3045" s="20">
        <v>0.03</v>
      </c>
      <c r="G3045" s="5">
        <v>0.01</v>
      </c>
      <c r="H3045" s="5">
        <v>0.05</v>
      </c>
      <c r="J3045" s="20">
        <v>1.5</v>
      </c>
      <c r="M3045" s="5">
        <v>0.49</v>
      </c>
      <c r="N3045" s="20">
        <v>0.2</v>
      </c>
      <c r="O3045" s="20">
        <v>31</v>
      </c>
      <c r="Q3045" s="20">
        <v>0.45</v>
      </c>
      <c r="S3045" s="5">
        <v>91.6</v>
      </c>
      <c r="T3045" s="5">
        <v>29</v>
      </c>
      <c r="U3045" s="20">
        <v>0.5</v>
      </c>
      <c r="V3045" s="5">
        <v>5.2</v>
      </c>
      <c r="W3045" s="5">
        <v>0.16</v>
      </c>
      <c r="AB3045" s="5">
        <v>1.73</v>
      </c>
      <c r="AD3045" s="21"/>
      <c r="AE3045" s="5">
        <v>10.1</v>
      </c>
      <c r="AI3045" s="20">
        <v>1.2</v>
      </c>
      <c r="AJ3045" s="20">
        <v>44.4</v>
      </c>
      <c r="AN3045" s="5">
        <v>11.9</v>
      </c>
      <c r="AO3045" s="5">
        <v>0.14000000000000001</v>
      </c>
      <c r="AT3045" s="5">
        <v>17.100000000000001</v>
      </c>
      <c r="AU3045" s="20">
        <v>10</v>
      </c>
      <c r="AV3045" s="5">
        <v>0.46</v>
      </c>
      <c r="AW3045" s="5">
        <v>5.2551999999999998E-3</v>
      </c>
      <c r="AX3045" s="5">
        <v>0.02</v>
      </c>
      <c r="AY3045" s="22"/>
      <c r="AZ3045" s="20">
        <v>0.01</v>
      </c>
      <c r="BA3045" s="5">
        <v>6.73</v>
      </c>
      <c r="BC3045" s="20">
        <v>2.3E-3</v>
      </c>
      <c r="BE3045" s="20">
        <v>0.5</v>
      </c>
      <c r="BH3045" s="5">
        <v>4.74</v>
      </c>
      <c r="BN3045" s="22"/>
      <c r="BO3045" s="5">
        <v>23.6</v>
      </c>
      <c r="BQ3045" s="21"/>
      <c r="BR3045" s="21"/>
      <c r="BX3045" s="5">
        <v>8.6999999999999993</v>
      </c>
      <c r="BY3045" s="20">
        <v>9.6</v>
      </c>
    </row>
    <row r="3046" spans="1:77" x14ac:dyDescent="0.2">
      <c r="A3046" s="2" t="s">
        <v>334</v>
      </c>
      <c r="B3046" s="3">
        <v>36482</v>
      </c>
      <c r="C3046" s="4">
        <v>23</v>
      </c>
      <c r="F3046" s="20">
        <v>1.6</v>
      </c>
      <c r="G3046" s="5">
        <v>1.5</v>
      </c>
      <c r="H3046" s="5">
        <v>0.24</v>
      </c>
      <c r="J3046" s="22"/>
      <c r="M3046" s="20">
        <v>1.52</v>
      </c>
      <c r="N3046" s="22"/>
      <c r="Q3046" s="22"/>
      <c r="S3046" s="5">
        <v>38</v>
      </c>
      <c r="T3046" s="5">
        <v>38</v>
      </c>
      <c r="U3046" s="22"/>
      <c r="V3046" s="5">
        <v>4.5999999999999996</v>
      </c>
      <c r="W3046" s="5">
        <v>1.4</v>
      </c>
      <c r="AB3046" s="5">
        <v>2.66</v>
      </c>
      <c r="AD3046" s="21"/>
      <c r="AE3046" s="5">
        <v>26</v>
      </c>
      <c r="AI3046" s="22"/>
      <c r="AJ3046" s="5">
        <v>50.5</v>
      </c>
      <c r="AN3046" s="5">
        <v>8.6</v>
      </c>
      <c r="AO3046" s="5">
        <v>0.09</v>
      </c>
      <c r="AS3046" s="22"/>
      <c r="AT3046" s="5">
        <v>14</v>
      </c>
      <c r="AU3046" s="22"/>
      <c r="AV3046" s="5">
        <v>96.81</v>
      </c>
      <c r="AW3046" s="5">
        <v>5.2544000000000002E-3</v>
      </c>
      <c r="AX3046" s="5">
        <v>0.01</v>
      </c>
      <c r="AY3046" s="22"/>
      <c r="AZ3046" s="20">
        <v>5.0000000000000001E-3</v>
      </c>
      <c r="BA3046" s="5">
        <v>5.05</v>
      </c>
      <c r="BC3046" s="22"/>
      <c r="BE3046" s="20">
        <v>1.5</v>
      </c>
      <c r="BF3046" s="21"/>
      <c r="BH3046" s="5">
        <v>0.14000000000000001</v>
      </c>
      <c r="BI3046" s="21"/>
      <c r="BO3046" s="5">
        <v>78.7</v>
      </c>
      <c r="BQ3046" s="22"/>
      <c r="BR3046" s="22"/>
      <c r="BS3046" s="22"/>
      <c r="BT3046" s="22"/>
      <c r="BV3046" s="22"/>
      <c r="BW3046" s="22"/>
      <c r="BX3046" s="5">
        <v>11.3</v>
      </c>
      <c r="BY3046" s="22"/>
    </row>
    <row r="3047" spans="1:77" x14ac:dyDescent="0.2">
      <c r="A3047" s="2" t="s">
        <v>321</v>
      </c>
      <c r="B3047" s="3">
        <v>28494</v>
      </c>
      <c r="C3047" s="4">
        <v>14</v>
      </c>
      <c r="F3047" s="21"/>
      <c r="G3047" s="22"/>
      <c r="H3047" s="5">
        <v>0.46</v>
      </c>
      <c r="J3047" s="21"/>
      <c r="M3047" s="21"/>
      <c r="N3047" s="21"/>
      <c r="O3047" s="21"/>
      <c r="Q3047" s="21"/>
      <c r="S3047" s="5">
        <v>5</v>
      </c>
      <c r="T3047" s="5">
        <v>79</v>
      </c>
      <c r="U3047" s="21"/>
      <c r="V3047" s="21"/>
      <c r="W3047" s="5">
        <v>1.5</v>
      </c>
      <c r="AB3047" s="5">
        <v>13.93</v>
      </c>
      <c r="AD3047" s="22"/>
      <c r="AE3047" s="5">
        <v>6.3</v>
      </c>
      <c r="AI3047" s="21"/>
      <c r="AJ3047" s="21"/>
      <c r="AN3047" s="5">
        <v>3</v>
      </c>
      <c r="AO3047" s="5">
        <v>0.09</v>
      </c>
      <c r="AS3047" s="22"/>
      <c r="AT3047" s="5">
        <v>156</v>
      </c>
      <c r="AU3047" s="22"/>
      <c r="AV3047" s="5">
        <v>0.28999999999999998</v>
      </c>
      <c r="AW3047" s="5">
        <v>5.0000009190000003E-3</v>
      </c>
      <c r="AX3047" s="21"/>
      <c r="AY3047" s="22"/>
      <c r="AZ3047" s="21"/>
      <c r="BA3047" s="5">
        <v>7.8</v>
      </c>
      <c r="BC3047" s="21"/>
      <c r="BE3047" s="21"/>
      <c r="BF3047" s="22"/>
      <c r="BH3047" s="5">
        <v>4.7</v>
      </c>
      <c r="BI3047" s="22"/>
      <c r="BO3047" s="5">
        <v>9</v>
      </c>
      <c r="BQ3047" s="22"/>
      <c r="BR3047" s="22"/>
      <c r="BT3047" s="22"/>
      <c r="BW3047" s="22"/>
      <c r="BX3047" s="21"/>
      <c r="BY3047" s="21"/>
    </row>
    <row r="3048" spans="1:77" x14ac:dyDescent="0.2">
      <c r="A3048" s="2" t="s">
        <v>211</v>
      </c>
      <c r="B3048" s="3">
        <v>33099</v>
      </c>
      <c r="C3048" s="4">
        <v>19</v>
      </c>
      <c r="F3048" s="20">
        <v>0.04</v>
      </c>
      <c r="G3048" s="21"/>
      <c r="H3048" s="5">
        <v>0.75</v>
      </c>
      <c r="J3048" s="21"/>
      <c r="M3048" s="5">
        <v>0.2</v>
      </c>
      <c r="N3048" s="21"/>
      <c r="Q3048" s="21"/>
      <c r="S3048" s="5">
        <v>313</v>
      </c>
      <c r="T3048" s="5">
        <v>180</v>
      </c>
      <c r="U3048" s="21"/>
      <c r="V3048" s="5">
        <v>1.5</v>
      </c>
      <c r="W3048" s="5">
        <v>0.03</v>
      </c>
      <c r="AB3048" s="21"/>
      <c r="AC3048" s="22"/>
      <c r="AD3048" s="21"/>
      <c r="AE3048" s="5">
        <v>11</v>
      </c>
      <c r="AI3048" s="21"/>
      <c r="AJ3048" s="5">
        <v>188</v>
      </c>
      <c r="AN3048" s="5">
        <v>32</v>
      </c>
      <c r="AO3048" s="5">
        <v>0.2</v>
      </c>
      <c r="AT3048" s="5">
        <v>133</v>
      </c>
      <c r="AU3048" s="21"/>
      <c r="AV3048" s="5">
        <v>0.49</v>
      </c>
      <c r="AW3048" s="5">
        <v>5.0000009190000003E-3</v>
      </c>
      <c r="AX3048" s="5">
        <v>0.38</v>
      </c>
      <c r="BA3048" s="5">
        <v>7.6</v>
      </c>
      <c r="BC3048" s="21"/>
      <c r="BE3048" s="20">
        <v>0.8</v>
      </c>
      <c r="BF3048" s="21"/>
      <c r="BH3048" s="5">
        <v>3</v>
      </c>
      <c r="BO3048" s="5">
        <v>780</v>
      </c>
      <c r="BQ3048" s="22"/>
      <c r="BR3048" s="22"/>
      <c r="BW3048" s="21"/>
      <c r="BX3048" s="21"/>
      <c r="BY3048" s="21"/>
    </row>
    <row r="3049" spans="1:77" x14ac:dyDescent="0.2">
      <c r="A3049" s="2" t="s">
        <v>414</v>
      </c>
      <c r="B3049" s="3">
        <v>33108</v>
      </c>
      <c r="C3049" s="4">
        <v>18</v>
      </c>
      <c r="F3049" s="20">
        <v>1.3</v>
      </c>
      <c r="G3049" s="21"/>
      <c r="H3049" s="5">
        <v>0.7</v>
      </c>
      <c r="M3049" s="5">
        <v>0.05</v>
      </c>
      <c r="S3049" s="5">
        <v>8.1999999999999993</v>
      </c>
      <c r="T3049" s="5">
        <v>10</v>
      </c>
      <c r="V3049" s="5">
        <v>5.7</v>
      </c>
      <c r="W3049" s="5">
        <v>4.9000000000000004</v>
      </c>
      <c r="AB3049" s="21"/>
      <c r="AD3049" s="21"/>
      <c r="AE3049" s="5">
        <v>5.4</v>
      </c>
      <c r="AI3049" s="22"/>
      <c r="AJ3049" s="5">
        <v>44.6</v>
      </c>
      <c r="AN3049" s="5">
        <v>7.1</v>
      </c>
      <c r="AO3049" s="5">
        <v>0.02</v>
      </c>
      <c r="AT3049" s="21"/>
      <c r="AV3049" s="5">
        <v>0.49</v>
      </c>
      <c r="AW3049" s="5">
        <v>5.0000009190000003E-3</v>
      </c>
      <c r="AX3049" s="5">
        <v>0.54</v>
      </c>
      <c r="BA3049" s="5">
        <v>8.1300000000000008</v>
      </c>
      <c r="BE3049" s="20">
        <v>2.7</v>
      </c>
      <c r="BF3049" s="21"/>
      <c r="BH3049" s="5">
        <v>4.9000000000000004</v>
      </c>
      <c r="BO3049" s="5">
        <v>2.8</v>
      </c>
      <c r="BQ3049" s="21"/>
      <c r="BR3049" s="21"/>
      <c r="BX3049" s="21"/>
    </row>
    <row r="3050" spans="1:77" x14ac:dyDescent="0.2">
      <c r="A3050" s="2" t="s">
        <v>114</v>
      </c>
      <c r="B3050" s="3">
        <v>33099</v>
      </c>
      <c r="C3050" s="4">
        <v>19</v>
      </c>
      <c r="F3050" s="20">
        <v>5.0000000000000001E-3</v>
      </c>
      <c r="G3050" s="21"/>
      <c r="H3050" s="5">
        <v>0.51</v>
      </c>
      <c r="J3050" s="21"/>
      <c r="M3050" s="5">
        <v>0.65</v>
      </c>
      <c r="N3050" s="21"/>
      <c r="Q3050" s="21"/>
      <c r="S3050" s="5">
        <v>366</v>
      </c>
      <c r="T3050" s="5">
        <v>32</v>
      </c>
      <c r="U3050" s="21"/>
      <c r="V3050" s="5">
        <v>2.1</v>
      </c>
      <c r="W3050" s="5">
        <v>2</v>
      </c>
      <c r="AB3050" s="21"/>
      <c r="AD3050" s="21"/>
      <c r="AE3050" s="5">
        <v>4.2</v>
      </c>
      <c r="AI3050" s="21"/>
      <c r="AJ3050" s="5">
        <v>147</v>
      </c>
      <c r="AN3050" s="5">
        <v>18</v>
      </c>
      <c r="AO3050" s="5">
        <v>0.31</v>
      </c>
      <c r="AT3050" s="5">
        <v>21</v>
      </c>
      <c r="AU3050" s="21"/>
      <c r="AV3050" s="5">
        <v>0.49</v>
      </c>
      <c r="AW3050" s="5">
        <v>5.0000009190000003E-3</v>
      </c>
      <c r="AX3050" s="5">
        <v>0.13</v>
      </c>
      <c r="AY3050" s="21"/>
      <c r="BA3050" s="5">
        <v>7.31</v>
      </c>
      <c r="BC3050" s="21"/>
      <c r="BE3050" s="20">
        <v>0.9</v>
      </c>
      <c r="BF3050" s="21"/>
      <c r="BH3050" s="5">
        <v>5.3</v>
      </c>
      <c r="BO3050" s="5">
        <v>700</v>
      </c>
      <c r="BQ3050" s="21"/>
      <c r="BR3050" s="21"/>
      <c r="BX3050" s="21"/>
      <c r="BY3050" s="21"/>
    </row>
    <row r="3051" spans="1:77" x14ac:dyDescent="0.2">
      <c r="A3051" s="2" t="s">
        <v>178</v>
      </c>
      <c r="B3051" s="3">
        <v>29572</v>
      </c>
      <c r="C3051" s="4">
        <v>14</v>
      </c>
      <c r="F3051" s="22"/>
      <c r="G3051" s="21"/>
      <c r="H3051" s="5">
        <v>0.2</v>
      </c>
      <c r="M3051" s="21"/>
      <c r="S3051" s="5">
        <v>58.4</v>
      </c>
      <c r="T3051" s="5">
        <v>34.299999999999997</v>
      </c>
      <c r="V3051" s="21"/>
      <c r="W3051" s="5">
        <v>5.7</v>
      </c>
      <c r="AB3051" s="21"/>
      <c r="AD3051" s="21"/>
      <c r="AE3051" s="5">
        <v>3.1</v>
      </c>
      <c r="AJ3051" s="5">
        <v>45.33</v>
      </c>
      <c r="AN3051" s="5">
        <v>6.2</v>
      </c>
      <c r="AO3051" s="5">
        <v>0.21</v>
      </c>
      <c r="AT3051" s="5">
        <v>17.399999999999999</v>
      </c>
      <c r="AV3051" s="5">
        <v>0.99</v>
      </c>
      <c r="AW3051" s="5">
        <v>5.0000009190000003E-3</v>
      </c>
      <c r="AX3051" s="21"/>
      <c r="AY3051" s="21"/>
      <c r="BA3051" s="5">
        <v>6.6</v>
      </c>
      <c r="BE3051" s="22"/>
      <c r="BF3051" s="21"/>
      <c r="BH3051" s="5">
        <v>2.42</v>
      </c>
      <c r="BO3051" s="5">
        <v>62.7</v>
      </c>
      <c r="BQ3051" s="21"/>
      <c r="BR3051" s="21"/>
      <c r="BT3051" s="22"/>
      <c r="BX3051" s="21"/>
    </row>
    <row r="3052" spans="1:77" x14ac:dyDescent="0.2">
      <c r="A3052" s="2" t="s">
        <v>166</v>
      </c>
      <c r="B3052" s="3">
        <v>29984</v>
      </c>
      <c r="C3052" s="4">
        <v>14</v>
      </c>
      <c r="G3052" s="21"/>
      <c r="H3052" s="5">
        <v>0.7</v>
      </c>
      <c r="M3052" s="21"/>
      <c r="Q3052" s="21"/>
      <c r="S3052" s="5">
        <v>31.3</v>
      </c>
      <c r="T3052" s="5">
        <v>32.700000000000003</v>
      </c>
      <c r="V3052" s="21"/>
      <c r="W3052" s="5">
        <v>1.1000000000000001</v>
      </c>
      <c r="AB3052" s="21"/>
      <c r="AD3052" s="21"/>
      <c r="AE3052" s="5">
        <v>4.9000000000000004</v>
      </c>
      <c r="AJ3052" s="5">
        <v>50.71</v>
      </c>
      <c r="AN3052" s="5">
        <v>7.3</v>
      </c>
      <c r="AO3052" s="5">
        <v>7.0000000000000007E-2</v>
      </c>
      <c r="AT3052" s="5">
        <v>69.400000000000006</v>
      </c>
      <c r="AV3052" s="5">
        <v>0.09</v>
      </c>
      <c r="AW3052" s="5">
        <v>5.0000009190000003E-3</v>
      </c>
      <c r="AX3052" s="21"/>
      <c r="AY3052" s="21"/>
      <c r="BA3052" s="5">
        <v>7.5</v>
      </c>
      <c r="BF3052" s="21"/>
      <c r="BH3052" s="5">
        <v>4.49</v>
      </c>
      <c r="BO3052" s="5">
        <v>51.3</v>
      </c>
      <c r="BQ3052" s="21"/>
      <c r="BR3052" s="21"/>
      <c r="BS3052" s="21"/>
      <c r="BT3052" s="21"/>
      <c r="BV3052" s="21"/>
      <c r="BX3052" s="21"/>
    </row>
    <row r="3053" spans="1:77" x14ac:dyDescent="0.2">
      <c r="A3053" s="2" t="s">
        <v>192</v>
      </c>
      <c r="B3053" s="3">
        <v>29593</v>
      </c>
      <c r="C3053" s="4">
        <v>13</v>
      </c>
      <c r="F3053" s="21"/>
      <c r="G3053" s="22"/>
      <c r="H3053" s="5">
        <v>0.4</v>
      </c>
      <c r="J3053" s="21"/>
      <c r="M3053" s="21"/>
      <c r="N3053" s="21"/>
      <c r="Q3053" s="21"/>
      <c r="S3053" s="5">
        <v>26</v>
      </c>
      <c r="T3053" s="5">
        <v>16</v>
      </c>
      <c r="U3053" s="21"/>
      <c r="V3053" s="21"/>
      <c r="W3053" s="5">
        <v>0.32</v>
      </c>
      <c r="AB3053" s="21"/>
      <c r="AC3053" s="22"/>
      <c r="AD3053" s="22"/>
      <c r="AE3053" s="5">
        <v>4.2</v>
      </c>
      <c r="AI3053" s="21"/>
      <c r="AJ3053" s="5">
        <v>33.64</v>
      </c>
      <c r="AN3053" s="5">
        <v>11.2</v>
      </c>
      <c r="AO3053" s="5">
        <v>0.02</v>
      </c>
      <c r="AT3053" s="5">
        <v>35</v>
      </c>
      <c r="AU3053" s="21"/>
      <c r="AV3053" s="21"/>
      <c r="AW3053" s="5">
        <v>5.0000009190000003E-3</v>
      </c>
      <c r="AX3053" s="21"/>
      <c r="BA3053" s="5">
        <v>7.4</v>
      </c>
      <c r="BC3053" s="21"/>
      <c r="BE3053" s="21"/>
      <c r="BF3053" s="22"/>
      <c r="BH3053" s="5">
        <v>3.49</v>
      </c>
      <c r="BO3053" s="5">
        <v>0</v>
      </c>
      <c r="BQ3053" s="22"/>
      <c r="BR3053" s="22"/>
      <c r="BX3053" s="21"/>
      <c r="BY3053" s="21"/>
    </row>
    <row r="3054" spans="1:77" x14ac:dyDescent="0.2">
      <c r="A3054" s="2" t="s">
        <v>103</v>
      </c>
      <c r="B3054" s="3">
        <v>29123</v>
      </c>
      <c r="C3054" s="4">
        <v>13</v>
      </c>
      <c r="F3054" s="22"/>
      <c r="G3054" s="21"/>
      <c r="H3054" s="5">
        <v>0.84</v>
      </c>
      <c r="J3054" s="21"/>
      <c r="M3054" s="21"/>
      <c r="N3054" s="21"/>
      <c r="O3054" s="22"/>
      <c r="Q3054" s="21"/>
      <c r="S3054" s="5">
        <v>96.2</v>
      </c>
      <c r="T3054" s="5">
        <v>23</v>
      </c>
      <c r="U3054" s="21"/>
      <c r="V3054" s="21"/>
      <c r="W3054" s="20">
        <v>2.5099999999999998</v>
      </c>
      <c r="AB3054" s="21"/>
      <c r="AC3054" s="21"/>
      <c r="AD3054" s="22"/>
      <c r="AE3054" s="5">
        <v>3.9</v>
      </c>
      <c r="AI3054" s="21"/>
      <c r="AJ3054" s="20">
        <v>59.17</v>
      </c>
      <c r="AN3054" s="5">
        <v>10.9</v>
      </c>
      <c r="AO3054" s="20">
        <v>0.15</v>
      </c>
      <c r="AT3054" s="5">
        <v>13.1</v>
      </c>
      <c r="AU3054" s="21"/>
      <c r="AV3054" s="5">
        <v>0.09</v>
      </c>
      <c r="AW3054" s="5">
        <v>5.0000009190000003E-3</v>
      </c>
      <c r="AX3054" s="21"/>
      <c r="AZ3054" s="22"/>
      <c r="BA3054" s="5">
        <v>7.1</v>
      </c>
      <c r="BC3054" s="21"/>
      <c r="BE3054" s="22"/>
      <c r="BF3054" s="22"/>
      <c r="BH3054" s="5">
        <v>5.74</v>
      </c>
      <c r="BO3054" s="21"/>
      <c r="BQ3054" s="21"/>
      <c r="BR3054" s="21"/>
      <c r="BW3054" s="22"/>
      <c r="BX3054" s="21"/>
      <c r="BY3054" s="21"/>
    </row>
    <row r="3055" spans="1:77" x14ac:dyDescent="0.2">
      <c r="A3055" s="2" t="s">
        <v>290</v>
      </c>
      <c r="B3055" s="3">
        <v>39350</v>
      </c>
      <c r="C3055" s="4">
        <v>24</v>
      </c>
      <c r="F3055" s="5">
        <v>0.03</v>
      </c>
      <c r="G3055" s="5">
        <v>0.02</v>
      </c>
      <c r="H3055" s="5">
        <v>0.25</v>
      </c>
      <c r="M3055" s="20">
        <v>0.79</v>
      </c>
      <c r="O3055" s="20">
        <v>39</v>
      </c>
      <c r="S3055" s="5">
        <v>61.3</v>
      </c>
      <c r="T3055" s="5">
        <v>53</v>
      </c>
      <c r="V3055" s="5">
        <v>5.7</v>
      </c>
      <c r="W3055" s="5">
        <v>2.25</v>
      </c>
      <c r="AB3055" s="5">
        <v>2.8</v>
      </c>
      <c r="AE3055" s="5">
        <v>11.5</v>
      </c>
      <c r="AJ3055" s="5">
        <v>51.4</v>
      </c>
      <c r="AN3055" s="5">
        <v>6.18</v>
      </c>
      <c r="AO3055" s="5">
        <v>0.36</v>
      </c>
      <c r="AT3055" s="5">
        <v>26.4</v>
      </c>
      <c r="AV3055" s="5">
        <v>0.22</v>
      </c>
      <c r="AW3055" s="5">
        <v>4.9300000000000004E-3</v>
      </c>
      <c r="AX3055" s="5">
        <v>0.26</v>
      </c>
      <c r="AY3055" s="21"/>
      <c r="AZ3055" s="20">
        <v>0.06</v>
      </c>
      <c r="BA3055" s="5">
        <v>6.37</v>
      </c>
      <c r="BE3055" s="5">
        <v>0.2</v>
      </c>
      <c r="BH3055" s="5">
        <v>2.37</v>
      </c>
      <c r="BI3055" s="21"/>
      <c r="BO3055" s="5">
        <v>47.9</v>
      </c>
      <c r="BX3055" s="5">
        <v>10.6</v>
      </c>
    </row>
    <row r="3056" spans="1:77" x14ac:dyDescent="0.2">
      <c r="A3056" s="2" t="s">
        <v>290</v>
      </c>
      <c r="B3056" s="3">
        <v>40868</v>
      </c>
      <c r="C3056" s="4">
        <v>27</v>
      </c>
      <c r="F3056" s="21"/>
      <c r="G3056" s="5">
        <v>8.0000000000000002E-3</v>
      </c>
      <c r="H3056" s="5">
        <v>0.13</v>
      </c>
      <c r="J3056" s="20">
        <v>2.2000000000000002</v>
      </c>
      <c r="M3056" s="20">
        <v>0.87</v>
      </c>
      <c r="N3056" s="22"/>
      <c r="O3056" s="22"/>
      <c r="Q3056" s="22"/>
      <c r="S3056" s="5">
        <v>81.7</v>
      </c>
      <c r="T3056" s="5">
        <v>35</v>
      </c>
      <c r="U3056" s="22"/>
      <c r="V3056" s="5">
        <v>6.5</v>
      </c>
      <c r="W3056" s="5">
        <v>1.84</v>
      </c>
      <c r="AB3056" s="5">
        <v>2.88</v>
      </c>
      <c r="AD3056" s="20">
        <v>17.239999999999998</v>
      </c>
      <c r="AE3056" s="5">
        <v>9.65</v>
      </c>
      <c r="AI3056" s="22"/>
      <c r="AJ3056" s="5">
        <v>51</v>
      </c>
      <c r="AN3056" s="5">
        <v>5.21</v>
      </c>
      <c r="AO3056" s="5">
        <v>0.24</v>
      </c>
      <c r="AT3056" s="5">
        <v>30.4</v>
      </c>
      <c r="AU3056" s="20">
        <v>22</v>
      </c>
      <c r="AV3056" s="5">
        <v>0.22</v>
      </c>
      <c r="AW3056" s="5">
        <v>4.9300000000000004E-3</v>
      </c>
      <c r="AX3056" s="5">
        <v>0.26</v>
      </c>
      <c r="AY3056" s="21"/>
      <c r="AZ3056" s="22"/>
      <c r="BA3056" s="5">
        <v>6.71</v>
      </c>
      <c r="BC3056" s="22"/>
      <c r="BE3056" s="21"/>
      <c r="BF3056" s="20">
        <v>0.23</v>
      </c>
      <c r="BH3056" s="5">
        <v>3.28</v>
      </c>
      <c r="BI3056" s="21"/>
      <c r="BN3056" s="22"/>
      <c r="BO3056" s="5">
        <v>44.8</v>
      </c>
      <c r="BQ3056" s="20">
        <v>5.21</v>
      </c>
      <c r="BR3056" s="20">
        <v>6.19</v>
      </c>
      <c r="BT3056" s="20">
        <v>46</v>
      </c>
      <c r="BX3056" s="5">
        <v>10.5</v>
      </c>
      <c r="BY3056" s="22"/>
    </row>
    <row r="3057" spans="1:77" x14ac:dyDescent="0.2">
      <c r="A3057" s="2" t="s">
        <v>290</v>
      </c>
      <c r="B3057" s="3">
        <v>40150</v>
      </c>
      <c r="C3057" s="4">
        <v>22</v>
      </c>
      <c r="F3057" s="21"/>
      <c r="G3057" s="5">
        <v>7.0000000000000001E-3</v>
      </c>
      <c r="H3057" s="5">
        <v>0.23</v>
      </c>
      <c r="J3057" s="22"/>
      <c r="M3057" s="20">
        <v>0.77</v>
      </c>
      <c r="N3057" s="22"/>
      <c r="O3057" s="22"/>
      <c r="Q3057" s="22"/>
      <c r="S3057" s="5">
        <v>62.2</v>
      </c>
      <c r="T3057" s="5">
        <v>46</v>
      </c>
      <c r="U3057" s="22"/>
      <c r="V3057" s="5">
        <v>6</v>
      </c>
      <c r="W3057" s="5">
        <v>2.17</v>
      </c>
      <c r="AB3057" s="5">
        <v>2.4700000000000002</v>
      </c>
      <c r="AD3057" s="20">
        <v>1.76</v>
      </c>
      <c r="AE3057" s="5">
        <v>11.2</v>
      </c>
      <c r="AI3057" s="22"/>
      <c r="AJ3057" s="5">
        <v>50.8</v>
      </c>
      <c r="AN3057" s="5">
        <v>5.69</v>
      </c>
      <c r="AO3057" s="5">
        <v>0.36</v>
      </c>
      <c r="AT3057" s="5">
        <v>24.6</v>
      </c>
      <c r="AU3057" s="22"/>
      <c r="AV3057" s="5">
        <v>0.22</v>
      </c>
      <c r="AW3057" s="5">
        <v>4.9300000000000004E-3</v>
      </c>
      <c r="AX3057" s="5">
        <v>0.24</v>
      </c>
      <c r="AY3057" s="21"/>
      <c r="AZ3057" s="22"/>
      <c r="BA3057" s="5">
        <v>6.4</v>
      </c>
      <c r="BC3057" s="22"/>
      <c r="BE3057" s="21"/>
      <c r="BF3057" s="20">
        <v>0.48</v>
      </c>
      <c r="BH3057" s="5">
        <v>2.65</v>
      </c>
      <c r="BI3057" s="21"/>
      <c r="BO3057" s="5">
        <v>49.4</v>
      </c>
      <c r="BQ3057" s="22"/>
      <c r="BR3057" s="22"/>
      <c r="BX3057" s="5">
        <v>10.6</v>
      </c>
      <c r="BY3057" s="22"/>
    </row>
    <row r="3058" spans="1:77" x14ac:dyDescent="0.2">
      <c r="A3058" s="2" t="s">
        <v>357</v>
      </c>
      <c r="B3058" s="3">
        <v>41779</v>
      </c>
      <c r="C3058" s="4">
        <v>33</v>
      </c>
      <c r="G3058" s="20">
        <v>0.71</v>
      </c>
      <c r="H3058" s="5">
        <v>0.01</v>
      </c>
      <c r="J3058" s="20">
        <v>0.2</v>
      </c>
      <c r="M3058" s="20">
        <v>1.29</v>
      </c>
      <c r="N3058" s="20">
        <v>0.2</v>
      </c>
      <c r="Q3058" s="20">
        <v>0.12</v>
      </c>
      <c r="S3058" s="20">
        <v>25</v>
      </c>
      <c r="T3058" s="5">
        <v>38</v>
      </c>
      <c r="U3058" s="20">
        <v>0.7</v>
      </c>
      <c r="V3058" s="5">
        <v>13</v>
      </c>
      <c r="W3058" s="20">
        <v>0.02</v>
      </c>
      <c r="AB3058" s="5">
        <v>2.1800000000000002</v>
      </c>
      <c r="AD3058" s="20">
        <v>2.33</v>
      </c>
      <c r="AE3058" s="20">
        <v>7.72</v>
      </c>
      <c r="AI3058" s="20">
        <v>1.2</v>
      </c>
      <c r="AJ3058" s="5">
        <v>29.2</v>
      </c>
      <c r="AN3058" s="20">
        <v>3.97</v>
      </c>
      <c r="AO3058" s="20">
        <v>0.02</v>
      </c>
      <c r="AS3058" s="22"/>
      <c r="AT3058" s="20">
        <v>14.5</v>
      </c>
      <c r="AU3058" s="20">
        <v>0.5</v>
      </c>
      <c r="AV3058" s="5">
        <v>54</v>
      </c>
      <c r="AW3058" s="5">
        <v>4.9300000000000004E-3</v>
      </c>
      <c r="AX3058" s="5">
        <v>0.01</v>
      </c>
      <c r="AY3058" s="5">
        <v>0.02</v>
      </c>
      <c r="BA3058" s="5">
        <v>5.4</v>
      </c>
      <c r="BC3058" s="20">
        <v>1.2999999999999999E-3</v>
      </c>
      <c r="BE3058" s="21"/>
      <c r="BF3058" s="20">
        <v>2.44</v>
      </c>
      <c r="BH3058" s="5">
        <v>0.27</v>
      </c>
      <c r="BI3058" s="21"/>
      <c r="BO3058" s="5">
        <v>10.5</v>
      </c>
      <c r="BQ3058" s="20">
        <v>2.4300000000000002</v>
      </c>
      <c r="BR3058" s="20">
        <v>2.4900000000000002</v>
      </c>
      <c r="BS3058" s="22"/>
      <c r="BT3058" s="22"/>
      <c r="BV3058" s="22"/>
      <c r="BW3058" s="22"/>
      <c r="BX3058" s="5">
        <v>9.6999999999999993</v>
      </c>
      <c r="BY3058" s="20">
        <v>95</v>
      </c>
    </row>
    <row r="3059" spans="1:77" x14ac:dyDescent="0.2">
      <c r="A3059" s="2" t="s">
        <v>364</v>
      </c>
      <c r="B3059" s="3">
        <v>42275</v>
      </c>
      <c r="C3059" s="4">
        <v>31</v>
      </c>
      <c r="F3059" s="21"/>
      <c r="G3059" s="5">
        <v>0.23</v>
      </c>
      <c r="H3059" s="5">
        <v>0.17</v>
      </c>
      <c r="J3059" s="20">
        <v>3.1</v>
      </c>
      <c r="M3059" s="20">
        <v>1.35</v>
      </c>
      <c r="N3059" s="20">
        <v>0.2</v>
      </c>
      <c r="O3059" s="22"/>
      <c r="Q3059" s="20">
        <v>0.54</v>
      </c>
      <c r="S3059" s="5">
        <v>39.6</v>
      </c>
      <c r="T3059" s="5">
        <v>27</v>
      </c>
      <c r="U3059" s="20">
        <v>0.2</v>
      </c>
      <c r="V3059" s="5">
        <v>4.4000000000000004</v>
      </c>
      <c r="W3059" s="5">
        <v>5.13</v>
      </c>
      <c r="AB3059" s="5">
        <v>2.31</v>
      </c>
      <c r="AC3059" s="20">
        <v>10</v>
      </c>
      <c r="AD3059" s="20">
        <v>3.65</v>
      </c>
      <c r="AE3059" s="5">
        <v>11.3</v>
      </c>
      <c r="AI3059" s="20">
        <v>0.5</v>
      </c>
      <c r="AJ3059" s="21"/>
      <c r="AN3059" s="5">
        <v>4.49</v>
      </c>
      <c r="AO3059" s="5">
        <v>0.13</v>
      </c>
      <c r="AT3059" s="5">
        <v>6.59</v>
      </c>
      <c r="AU3059" s="20">
        <v>23</v>
      </c>
      <c r="AV3059" s="5">
        <v>0.22</v>
      </c>
      <c r="AW3059" s="5">
        <v>4.9300000000000004E-3</v>
      </c>
      <c r="AX3059" s="5">
        <v>0.09</v>
      </c>
      <c r="AY3059" s="21"/>
      <c r="AZ3059" s="22"/>
      <c r="BA3059" s="5">
        <v>5.68</v>
      </c>
      <c r="BC3059" s="20">
        <v>1.4E-3</v>
      </c>
      <c r="BE3059" s="21"/>
      <c r="BH3059" s="5">
        <v>0.51</v>
      </c>
      <c r="BI3059" s="21"/>
      <c r="BN3059" s="22"/>
      <c r="BO3059" s="5">
        <v>88.8</v>
      </c>
      <c r="BQ3059" s="20">
        <v>3.12</v>
      </c>
      <c r="BR3059" s="20">
        <v>3.24</v>
      </c>
      <c r="BX3059" s="5">
        <v>11.3</v>
      </c>
      <c r="BY3059" s="20">
        <v>18</v>
      </c>
    </row>
    <row r="3060" spans="1:77" x14ac:dyDescent="0.2">
      <c r="A3060" s="2" t="s">
        <v>364</v>
      </c>
      <c r="B3060" s="3">
        <v>40073</v>
      </c>
      <c r="C3060" s="4">
        <v>32</v>
      </c>
      <c r="F3060" s="22"/>
      <c r="G3060" s="5">
        <v>0.23</v>
      </c>
      <c r="H3060" s="5">
        <v>0.26</v>
      </c>
      <c r="J3060" s="20">
        <v>4.3</v>
      </c>
      <c r="M3060" s="5">
        <v>0.39</v>
      </c>
      <c r="N3060" s="20">
        <v>0.2</v>
      </c>
      <c r="Q3060" s="20">
        <v>0.45</v>
      </c>
      <c r="S3060" s="5">
        <v>44.5</v>
      </c>
      <c r="T3060" s="5">
        <v>31</v>
      </c>
      <c r="U3060" s="20">
        <v>0.9</v>
      </c>
      <c r="V3060" s="5">
        <v>5.5</v>
      </c>
      <c r="W3060" s="5">
        <v>6.08</v>
      </c>
      <c r="AB3060" s="5">
        <v>2.59</v>
      </c>
      <c r="AC3060" s="21"/>
      <c r="AD3060" s="5">
        <v>3.25</v>
      </c>
      <c r="AE3060" s="5">
        <v>11.9</v>
      </c>
      <c r="AI3060" s="20">
        <v>0.5</v>
      </c>
      <c r="AJ3060" s="20">
        <v>38.4</v>
      </c>
      <c r="AN3060" s="5">
        <v>5.09</v>
      </c>
      <c r="AO3060" s="5">
        <v>0.16</v>
      </c>
      <c r="AS3060" s="22"/>
      <c r="AT3060" s="5">
        <v>7.78</v>
      </c>
      <c r="AU3060" s="20">
        <v>27</v>
      </c>
      <c r="AV3060" s="5">
        <v>0.22</v>
      </c>
      <c r="AW3060" s="5">
        <v>4.9300000000000004E-3</v>
      </c>
      <c r="AX3060" s="5">
        <v>0.05</v>
      </c>
      <c r="AY3060" s="22"/>
      <c r="BA3060" s="5">
        <v>6.04</v>
      </c>
      <c r="BC3060" s="20">
        <v>1E-3</v>
      </c>
      <c r="BE3060" s="20">
        <v>0.4</v>
      </c>
      <c r="BF3060" s="20">
        <v>0.2</v>
      </c>
      <c r="BH3060" s="5">
        <v>0.5</v>
      </c>
      <c r="BN3060" s="22"/>
      <c r="BO3060" s="5">
        <v>104</v>
      </c>
      <c r="BQ3060" s="21"/>
      <c r="BR3060" s="21"/>
      <c r="BT3060" s="22"/>
      <c r="BW3060" s="20">
        <v>2.2999999999999998</v>
      </c>
      <c r="BX3060" s="5">
        <v>10.9</v>
      </c>
      <c r="BY3060" s="20">
        <v>26</v>
      </c>
    </row>
    <row r="3061" spans="1:77" x14ac:dyDescent="0.2">
      <c r="A3061" s="2" t="s">
        <v>156</v>
      </c>
      <c r="B3061" s="3">
        <v>41925</v>
      </c>
      <c r="C3061" s="4">
        <v>25</v>
      </c>
      <c r="G3061" s="5">
        <v>6.0000000000000001E-3</v>
      </c>
      <c r="H3061" s="5">
        <v>0.4</v>
      </c>
      <c r="M3061" s="5">
        <v>0.49</v>
      </c>
      <c r="S3061" s="5">
        <v>106</v>
      </c>
      <c r="T3061" s="5">
        <v>69</v>
      </c>
      <c r="V3061" s="5">
        <v>4.8</v>
      </c>
      <c r="W3061" s="5">
        <v>5.95</v>
      </c>
      <c r="AB3061" s="5">
        <v>2.95</v>
      </c>
      <c r="AD3061" s="5">
        <v>0.88</v>
      </c>
      <c r="AE3061" s="5">
        <v>1.1000000000000001</v>
      </c>
      <c r="AJ3061" s="5">
        <v>69.099999999999994</v>
      </c>
      <c r="AN3061" s="5">
        <v>4.2</v>
      </c>
      <c r="AO3061" s="5">
        <v>0.41</v>
      </c>
      <c r="AT3061" s="5">
        <v>26.2</v>
      </c>
      <c r="AV3061" s="5">
        <v>0.22</v>
      </c>
      <c r="AW3061" s="5">
        <v>4.9300000000000004E-3</v>
      </c>
      <c r="AX3061" s="5">
        <v>0.01</v>
      </c>
      <c r="AY3061" s="5">
        <v>0.18</v>
      </c>
      <c r="BA3061" s="5">
        <v>7.28</v>
      </c>
      <c r="BF3061" s="5">
        <v>0.19</v>
      </c>
      <c r="BH3061" s="5">
        <v>3.85</v>
      </c>
      <c r="BO3061" s="5">
        <v>62.5</v>
      </c>
      <c r="BQ3061" s="5">
        <v>7.1</v>
      </c>
      <c r="BR3061" s="5">
        <v>7.16</v>
      </c>
      <c r="BX3061" s="5">
        <v>8.9</v>
      </c>
    </row>
    <row r="3062" spans="1:77" x14ac:dyDescent="0.2">
      <c r="A3062" s="2" t="s">
        <v>156</v>
      </c>
      <c r="B3062" s="3">
        <v>41281</v>
      </c>
      <c r="C3062" s="4">
        <v>28</v>
      </c>
      <c r="F3062" s="22"/>
      <c r="G3062" s="5">
        <v>8.0000000000000002E-3</v>
      </c>
      <c r="H3062" s="5">
        <v>0.41</v>
      </c>
      <c r="J3062" s="21"/>
      <c r="M3062" s="5">
        <v>0.51</v>
      </c>
      <c r="N3062" s="21"/>
      <c r="Q3062" s="21"/>
      <c r="S3062" s="5">
        <v>136</v>
      </c>
      <c r="T3062" s="5">
        <v>68</v>
      </c>
      <c r="U3062" s="21"/>
      <c r="V3062" s="5">
        <v>5.3</v>
      </c>
      <c r="W3062" s="5">
        <v>6.95</v>
      </c>
      <c r="AB3062" s="5">
        <v>2.57</v>
      </c>
      <c r="AD3062" s="5">
        <v>17.71</v>
      </c>
      <c r="AE3062" s="5">
        <v>1.33</v>
      </c>
      <c r="AI3062" s="21"/>
      <c r="AJ3062" s="5">
        <v>76</v>
      </c>
      <c r="AN3062" s="5">
        <v>5.23</v>
      </c>
      <c r="AO3062" s="5">
        <v>0.44</v>
      </c>
      <c r="AT3062" s="5">
        <v>34.6</v>
      </c>
      <c r="AU3062" s="21"/>
      <c r="AV3062" s="5">
        <v>0.22</v>
      </c>
      <c r="AW3062" s="5">
        <v>4.9300000000000004E-3</v>
      </c>
      <c r="AX3062" s="5">
        <v>0.01</v>
      </c>
      <c r="AY3062" s="20">
        <v>0.2</v>
      </c>
      <c r="BA3062" s="5">
        <v>7.13</v>
      </c>
      <c r="BC3062" s="21"/>
      <c r="BE3062" s="22"/>
      <c r="BF3062" s="5">
        <v>0.6</v>
      </c>
      <c r="BH3062" s="5">
        <v>4.25</v>
      </c>
      <c r="BO3062" s="5">
        <v>72.5</v>
      </c>
      <c r="BQ3062" s="5">
        <v>7.68</v>
      </c>
      <c r="BR3062" s="5">
        <v>9.17</v>
      </c>
      <c r="BS3062" s="20">
        <v>0.2</v>
      </c>
      <c r="BT3062" s="20">
        <v>50</v>
      </c>
      <c r="BV3062" s="20">
        <v>0.1</v>
      </c>
      <c r="BX3062" s="5">
        <v>9.1</v>
      </c>
      <c r="BY3062" s="21"/>
    </row>
    <row r="3063" spans="1:77" x14ac:dyDescent="0.2">
      <c r="A3063" s="2" t="s">
        <v>300</v>
      </c>
      <c r="B3063" s="3">
        <v>40080</v>
      </c>
      <c r="C3063" s="4">
        <v>32</v>
      </c>
      <c r="G3063" s="5">
        <v>5.0000000000000001E-3</v>
      </c>
      <c r="H3063" s="5">
        <v>0.33</v>
      </c>
      <c r="J3063" s="20">
        <v>1.5</v>
      </c>
      <c r="M3063" s="5">
        <v>0.89</v>
      </c>
      <c r="N3063" s="20">
        <v>0.2</v>
      </c>
      <c r="Q3063" s="20">
        <v>0.02</v>
      </c>
      <c r="S3063" s="5">
        <v>70.900000000000006</v>
      </c>
      <c r="T3063" s="5">
        <v>34</v>
      </c>
      <c r="U3063" s="20">
        <v>0.2</v>
      </c>
      <c r="V3063" s="5">
        <v>4.9000000000000004</v>
      </c>
      <c r="W3063" s="5">
        <v>12.8</v>
      </c>
      <c r="AB3063" s="5">
        <v>9.27</v>
      </c>
      <c r="AD3063" s="5">
        <v>3.96</v>
      </c>
      <c r="AE3063" s="5">
        <v>4.33</v>
      </c>
      <c r="AI3063" s="20">
        <v>0.5</v>
      </c>
      <c r="AJ3063" s="5">
        <v>50.9</v>
      </c>
      <c r="AN3063" s="5">
        <v>5.69</v>
      </c>
      <c r="AO3063" s="5">
        <v>0.49</v>
      </c>
      <c r="AT3063" s="5">
        <v>13.3</v>
      </c>
      <c r="AU3063" s="20">
        <v>0.5</v>
      </c>
      <c r="AV3063" s="5">
        <v>0.22</v>
      </c>
      <c r="AW3063" s="5">
        <v>4.9300000000000004E-3</v>
      </c>
      <c r="AX3063" s="5">
        <v>0.02</v>
      </c>
      <c r="AY3063" s="21"/>
      <c r="BA3063" s="5">
        <v>6.76</v>
      </c>
      <c r="BC3063" s="20">
        <v>1E-3</v>
      </c>
      <c r="BE3063" s="20">
        <v>0.1</v>
      </c>
      <c r="BF3063" s="5">
        <v>0.52</v>
      </c>
      <c r="BH3063" s="5">
        <v>2.2599999999999998</v>
      </c>
      <c r="BO3063" s="5">
        <v>95.6</v>
      </c>
      <c r="BQ3063" s="21"/>
      <c r="BR3063" s="21"/>
      <c r="BS3063" s="21"/>
      <c r="BT3063" s="21"/>
      <c r="BV3063" s="21"/>
      <c r="BW3063" s="20">
        <v>0.5</v>
      </c>
      <c r="BX3063" s="5">
        <v>9.8000000000000007</v>
      </c>
      <c r="BY3063" s="20">
        <v>0.5</v>
      </c>
    </row>
    <row r="3064" spans="1:77" x14ac:dyDescent="0.2">
      <c r="A3064" s="2" t="s">
        <v>187</v>
      </c>
      <c r="B3064" s="3">
        <v>41067</v>
      </c>
      <c r="C3064" s="4">
        <v>28</v>
      </c>
      <c r="F3064" s="22"/>
      <c r="G3064" s="5">
        <v>0.02</v>
      </c>
      <c r="H3064" s="5">
        <v>0.53</v>
      </c>
      <c r="J3064" s="22"/>
      <c r="M3064" s="5">
        <v>1.66</v>
      </c>
      <c r="N3064" s="22"/>
      <c r="Q3064" s="22"/>
      <c r="S3064" s="5">
        <v>69.400000000000006</v>
      </c>
      <c r="T3064" s="5">
        <v>93</v>
      </c>
      <c r="U3064" s="22"/>
      <c r="V3064" s="5">
        <v>13</v>
      </c>
      <c r="W3064" s="5">
        <v>4.5599999999999996</v>
      </c>
      <c r="AB3064" s="5">
        <v>2.3199999999999998</v>
      </c>
      <c r="AC3064" s="22"/>
      <c r="AD3064" s="5">
        <v>6.23</v>
      </c>
      <c r="AE3064" s="5">
        <v>7.18</v>
      </c>
      <c r="AI3064" s="22"/>
      <c r="AJ3064" s="5">
        <v>67.099999999999994</v>
      </c>
      <c r="AN3064" s="5">
        <v>9.77</v>
      </c>
      <c r="AO3064" s="5">
        <v>0.28000000000000003</v>
      </c>
      <c r="AT3064" s="5">
        <v>51.9</v>
      </c>
      <c r="AU3064" s="22"/>
      <c r="AV3064" s="5">
        <v>0.22</v>
      </c>
      <c r="AW3064" s="5">
        <v>4.9300000000000004E-3</v>
      </c>
      <c r="AX3064" s="5">
        <v>0.48</v>
      </c>
      <c r="AY3064" s="20">
        <v>0.22</v>
      </c>
      <c r="BA3064" s="5">
        <v>6.24</v>
      </c>
      <c r="BC3064" s="22"/>
      <c r="BE3064" s="22"/>
      <c r="BF3064" s="5">
        <v>0.45</v>
      </c>
      <c r="BH3064" s="5">
        <v>3.66</v>
      </c>
      <c r="BI3064" s="22"/>
      <c r="BO3064" s="5">
        <v>13.2</v>
      </c>
      <c r="BQ3064" s="5">
        <v>6.57</v>
      </c>
      <c r="BR3064" s="5">
        <v>7</v>
      </c>
      <c r="BS3064" s="20">
        <v>0.2</v>
      </c>
      <c r="BT3064" s="5">
        <v>67</v>
      </c>
      <c r="BV3064" s="20">
        <v>0.1</v>
      </c>
      <c r="BX3064" s="5">
        <v>10.6</v>
      </c>
      <c r="BY3064" s="22"/>
    </row>
    <row r="3065" spans="1:77" x14ac:dyDescent="0.2">
      <c r="A3065" s="2" t="s">
        <v>299</v>
      </c>
      <c r="B3065" s="3">
        <v>40715</v>
      </c>
      <c r="C3065" s="4">
        <v>35</v>
      </c>
      <c r="F3065" s="22"/>
      <c r="G3065" s="5">
        <v>0.02</v>
      </c>
      <c r="H3065" s="5">
        <v>0.01</v>
      </c>
      <c r="J3065" s="20">
        <v>0.3</v>
      </c>
      <c r="M3065" s="5">
        <v>0.7</v>
      </c>
      <c r="N3065" s="20">
        <v>0.2</v>
      </c>
      <c r="O3065" s="22"/>
      <c r="Q3065" s="20">
        <v>0.18</v>
      </c>
      <c r="S3065" s="5">
        <v>79.2</v>
      </c>
      <c r="T3065" s="5">
        <v>47</v>
      </c>
      <c r="U3065" s="20">
        <v>0.7</v>
      </c>
      <c r="V3065" s="5">
        <v>1.2</v>
      </c>
      <c r="W3065" s="20">
        <v>0.01</v>
      </c>
      <c r="AB3065" s="5">
        <v>6.59</v>
      </c>
      <c r="AD3065" s="5">
        <v>3.26</v>
      </c>
      <c r="AE3065" s="5">
        <v>9.85</v>
      </c>
      <c r="AI3065" s="20">
        <v>0.5</v>
      </c>
      <c r="AJ3065" s="5">
        <v>61.6</v>
      </c>
      <c r="AN3065" s="5">
        <v>7.89</v>
      </c>
      <c r="AO3065" s="20">
        <v>5.0000000000000001E-3</v>
      </c>
      <c r="AS3065" s="20">
        <v>0.35</v>
      </c>
      <c r="AT3065" s="5">
        <v>18.5</v>
      </c>
      <c r="AU3065" s="20">
        <v>3.1</v>
      </c>
      <c r="AV3065" s="5">
        <v>103.58</v>
      </c>
      <c r="AW3065" s="5">
        <v>4.9300000000000004E-3</v>
      </c>
      <c r="AX3065" s="5">
        <v>0.09</v>
      </c>
      <c r="AY3065" s="21"/>
      <c r="AZ3065" s="22"/>
      <c r="BA3065" s="5">
        <v>6.48</v>
      </c>
      <c r="BC3065" s="20">
        <v>1E-3</v>
      </c>
      <c r="BE3065" s="22"/>
      <c r="BF3065" s="5">
        <v>4.01</v>
      </c>
      <c r="BH3065" s="5">
        <v>2.2000000000000002</v>
      </c>
      <c r="BN3065" s="22"/>
      <c r="BO3065" s="5">
        <v>31.2</v>
      </c>
      <c r="BQ3065" s="5">
        <v>5.85</v>
      </c>
      <c r="BR3065" s="5">
        <v>5.66</v>
      </c>
      <c r="BT3065" s="20">
        <v>32</v>
      </c>
      <c r="BW3065" s="20">
        <v>0.5</v>
      </c>
      <c r="BX3065" s="5">
        <v>8.8000000000000007</v>
      </c>
      <c r="BY3065" s="20">
        <v>3.9</v>
      </c>
    </row>
    <row r="3066" spans="1:77" x14ac:dyDescent="0.2">
      <c r="A3066" s="2" t="s">
        <v>299</v>
      </c>
      <c r="B3066" s="3">
        <v>39940</v>
      </c>
      <c r="C3066" s="4">
        <v>22</v>
      </c>
      <c r="F3066" s="22"/>
      <c r="G3066" s="5">
        <v>0.01</v>
      </c>
      <c r="H3066" s="5">
        <v>0.01</v>
      </c>
      <c r="J3066" s="22"/>
      <c r="M3066" s="5">
        <v>1</v>
      </c>
      <c r="N3066" s="22"/>
      <c r="Q3066" s="22"/>
      <c r="S3066" s="5">
        <v>70.8</v>
      </c>
      <c r="T3066" s="5">
        <v>42</v>
      </c>
      <c r="U3066" s="22"/>
      <c r="V3066" s="5">
        <v>1.1000000000000001</v>
      </c>
      <c r="W3066" s="5">
        <v>0.01</v>
      </c>
      <c r="AB3066" s="5">
        <v>6.16</v>
      </c>
      <c r="AD3066" s="5">
        <v>0.34</v>
      </c>
      <c r="AE3066" s="5">
        <v>8.52</v>
      </c>
      <c r="AI3066" s="22"/>
      <c r="AJ3066" s="5">
        <v>54.7</v>
      </c>
      <c r="AN3066" s="5">
        <v>7.07</v>
      </c>
      <c r="AO3066" s="5">
        <v>7.0000000000000001E-3</v>
      </c>
      <c r="AT3066" s="5">
        <v>20.6</v>
      </c>
      <c r="AU3066" s="22"/>
      <c r="AV3066" s="5">
        <v>76.58</v>
      </c>
      <c r="AW3066" s="5">
        <v>4.9300000000000004E-3</v>
      </c>
      <c r="AX3066" s="5">
        <v>0.08</v>
      </c>
      <c r="BA3066" s="5">
        <v>6.38</v>
      </c>
      <c r="BC3066" s="22"/>
      <c r="BE3066" s="21"/>
      <c r="BF3066" s="5">
        <v>3.93</v>
      </c>
      <c r="BH3066" s="5">
        <v>2.14</v>
      </c>
      <c r="BI3066" s="22"/>
      <c r="BO3066" s="5">
        <v>33</v>
      </c>
      <c r="BQ3066" s="22"/>
      <c r="BR3066" s="22"/>
      <c r="BX3066" s="5">
        <v>9.3000000000000007</v>
      </c>
      <c r="BY3066" s="22"/>
    </row>
    <row r="3067" spans="1:77" x14ac:dyDescent="0.2">
      <c r="A3067" s="2" t="s">
        <v>152</v>
      </c>
      <c r="B3067" s="3">
        <v>41598</v>
      </c>
      <c r="C3067" s="4">
        <v>35</v>
      </c>
      <c r="F3067" s="21"/>
      <c r="G3067" s="5">
        <v>0.05</v>
      </c>
      <c r="H3067" s="5">
        <v>18.8</v>
      </c>
      <c r="J3067" s="20">
        <v>0.2</v>
      </c>
      <c r="M3067" s="20">
        <v>1.1399999999999999</v>
      </c>
      <c r="N3067" s="20">
        <v>0.2</v>
      </c>
      <c r="Q3067" s="20">
        <v>0.02</v>
      </c>
      <c r="S3067" s="5">
        <v>203</v>
      </c>
      <c r="T3067" s="5">
        <v>2374</v>
      </c>
      <c r="U3067" s="20">
        <v>0.4</v>
      </c>
      <c r="V3067" s="5">
        <v>11</v>
      </c>
      <c r="W3067" s="5">
        <v>3.24</v>
      </c>
      <c r="AB3067" s="5">
        <v>1.55</v>
      </c>
      <c r="AD3067" s="20">
        <v>1.19</v>
      </c>
      <c r="AE3067" s="5">
        <v>49.4</v>
      </c>
      <c r="AI3067" s="20">
        <v>0.5</v>
      </c>
      <c r="AJ3067" s="5">
        <v>809</v>
      </c>
      <c r="AN3067" s="5">
        <v>116</v>
      </c>
      <c r="AO3067" s="5">
        <v>1.05</v>
      </c>
      <c r="AT3067" s="5">
        <v>1320</v>
      </c>
      <c r="AU3067" s="20">
        <v>0.5</v>
      </c>
      <c r="AV3067" s="5">
        <v>0.22</v>
      </c>
      <c r="AW3067" s="5">
        <v>4.9300000000000004E-3</v>
      </c>
      <c r="AX3067" s="5">
        <v>2.25</v>
      </c>
      <c r="AY3067" s="20">
        <v>2.4</v>
      </c>
      <c r="AZ3067" s="21"/>
      <c r="BA3067" s="5">
        <v>7.18</v>
      </c>
      <c r="BC3067" s="20">
        <v>1E-3</v>
      </c>
      <c r="BE3067" s="21"/>
      <c r="BF3067" s="20">
        <v>0.22</v>
      </c>
      <c r="BH3067" s="5">
        <v>13.48</v>
      </c>
      <c r="BI3067" s="21"/>
      <c r="BO3067" s="5">
        <v>2.6</v>
      </c>
      <c r="BQ3067" s="20">
        <v>80.569999999999993</v>
      </c>
      <c r="BR3067" s="20">
        <v>79.62</v>
      </c>
      <c r="BS3067" s="20">
        <v>0.2</v>
      </c>
      <c r="BV3067" s="20">
        <v>0.1</v>
      </c>
      <c r="BX3067" s="5">
        <v>10.4</v>
      </c>
      <c r="BY3067" s="20">
        <v>1.6</v>
      </c>
    </row>
    <row r="3068" spans="1:77" x14ac:dyDescent="0.2">
      <c r="A3068" s="2" t="s">
        <v>200</v>
      </c>
      <c r="B3068" s="3">
        <v>41568</v>
      </c>
      <c r="C3068" s="4">
        <v>35</v>
      </c>
      <c r="F3068" s="21"/>
      <c r="G3068" s="20">
        <v>5.0000000000000001E-3</v>
      </c>
      <c r="H3068" s="5">
        <v>47.9</v>
      </c>
      <c r="J3068" s="5">
        <v>0.4</v>
      </c>
      <c r="M3068" s="20">
        <v>1.46</v>
      </c>
      <c r="N3068" s="5">
        <v>0.2</v>
      </c>
      <c r="Q3068" s="5">
        <v>0.02</v>
      </c>
      <c r="S3068" s="5">
        <v>120</v>
      </c>
      <c r="T3068" s="5">
        <v>1993</v>
      </c>
      <c r="U3068" s="5">
        <v>0.8</v>
      </c>
      <c r="V3068" s="5">
        <v>12</v>
      </c>
      <c r="W3068" s="5">
        <v>5.75</v>
      </c>
      <c r="AB3068" s="5">
        <v>2.0699999999999998</v>
      </c>
      <c r="AC3068" s="22"/>
      <c r="AD3068" s="20">
        <v>2.5</v>
      </c>
      <c r="AE3068" s="5">
        <v>63.5</v>
      </c>
      <c r="AI3068" s="5">
        <v>0.7</v>
      </c>
      <c r="AJ3068" s="5">
        <v>742</v>
      </c>
      <c r="AN3068" s="5">
        <v>100</v>
      </c>
      <c r="AO3068" s="5">
        <v>1.29</v>
      </c>
      <c r="AT3068" s="5">
        <v>1190</v>
      </c>
      <c r="AU3068" s="5">
        <v>0.5</v>
      </c>
      <c r="AV3068" s="5">
        <v>0.22</v>
      </c>
      <c r="AW3068" s="5">
        <v>4.9300000000000004E-3</v>
      </c>
      <c r="AX3068" s="5">
        <v>2.92</v>
      </c>
      <c r="AY3068" s="20">
        <v>3.3</v>
      </c>
      <c r="BA3068" s="5">
        <v>7.04</v>
      </c>
      <c r="BC3068" s="5">
        <v>1E-3</v>
      </c>
      <c r="BE3068" s="21"/>
      <c r="BF3068" s="20">
        <v>0.13</v>
      </c>
      <c r="BH3068" s="5">
        <v>16.05</v>
      </c>
      <c r="BO3068" s="5">
        <v>2.2400000000000002</v>
      </c>
      <c r="BQ3068" s="20">
        <v>72.400000000000006</v>
      </c>
      <c r="BR3068" s="20">
        <v>70.62</v>
      </c>
      <c r="BS3068" s="20">
        <v>0.2</v>
      </c>
      <c r="BV3068" s="20">
        <v>0.1</v>
      </c>
      <c r="BX3068" s="5">
        <v>10.4</v>
      </c>
      <c r="BY3068" s="5">
        <v>14</v>
      </c>
    </row>
    <row r="3069" spans="1:77" x14ac:dyDescent="0.2">
      <c r="A3069" s="2" t="s">
        <v>359</v>
      </c>
      <c r="B3069" s="3">
        <v>42142</v>
      </c>
      <c r="C3069" s="4">
        <v>33</v>
      </c>
      <c r="F3069" s="22"/>
      <c r="G3069" s="20">
        <v>8.0000000000000002E-3</v>
      </c>
      <c r="H3069" s="5">
        <v>0.01</v>
      </c>
      <c r="J3069" s="20">
        <v>0.2</v>
      </c>
      <c r="M3069" s="20">
        <v>0.68</v>
      </c>
      <c r="N3069" s="20">
        <v>0.2</v>
      </c>
      <c r="Q3069" s="20">
        <v>0.02</v>
      </c>
      <c r="S3069" s="20">
        <v>35.5</v>
      </c>
      <c r="T3069" s="20">
        <v>22</v>
      </c>
      <c r="U3069" s="20">
        <v>0.3</v>
      </c>
      <c r="V3069" s="20">
        <v>2.9</v>
      </c>
      <c r="W3069" s="20">
        <v>0.01</v>
      </c>
      <c r="AB3069" s="5">
        <v>3.35</v>
      </c>
      <c r="AC3069" s="20">
        <v>10</v>
      </c>
      <c r="AD3069" s="20">
        <v>2.4900000000000002</v>
      </c>
      <c r="AE3069" s="20">
        <v>6.91</v>
      </c>
      <c r="AI3069" s="20">
        <v>0.8</v>
      </c>
      <c r="AJ3069" s="5">
        <v>35.5</v>
      </c>
      <c r="AN3069" s="20">
        <v>9.0299999999999994</v>
      </c>
      <c r="AO3069" s="20">
        <v>1E-3</v>
      </c>
      <c r="AT3069" s="20">
        <v>7.04</v>
      </c>
      <c r="AU3069" s="20">
        <v>0.5</v>
      </c>
      <c r="AV3069" s="5">
        <v>80.56</v>
      </c>
      <c r="AW3069" s="5">
        <v>4.9300000000000004E-3</v>
      </c>
      <c r="AX3069" s="5">
        <v>0.01</v>
      </c>
      <c r="BA3069" s="5">
        <v>5.94</v>
      </c>
      <c r="BC3069" s="20">
        <v>4.4999999999999997E-3</v>
      </c>
      <c r="BE3069" s="22"/>
      <c r="BF3069" s="20">
        <v>9.27</v>
      </c>
      <c r="BH3069" s="20">
        <v>0.51</v>
      </c>
      <c r="BO3069" s="20">
        <v>30.9</v>
      </c>
      <c r="BQ3069" s="20">
        <v>3.08</v>
      </c>
      <c r="BR3069" s="20">
        <v>3</v>
      </c>
      <c r="BT3069" s="22"/>
      <c r="BX3069" s="5">
        <v>8.5</v>
      </c>
      <c r="BY3069" s="20">
        <v>0.7</v>
      </c>
    </row>
    <row r="3070" spans="1:77" x14ac:dyDescent="0.2">
      <c r="A3070" s="2" t="s">
        <v>372</v>
      </c>
      <c r="B3070" s="3">
        <v>41787</v>
      </c>
      <c r="C3070" s="4">
        <v>33</v>
      </c>
      <c r="F3070" s="21"/>
      <c r="G3070" s="20">
        <v>0.49</v>
      </c>
      <c r="H3070" s="5">
        <v>0.01</v>
      </c>
      <c r="J3070" s="5">
        <v>0.2</v>
      </c>
      <c r="M3070" s="5">
        <v>0.79</v>
      </c>
      <c r="N3070" s="5">
        <v>0.2</v>
      </c>
      <c r="O3070" s="22"/>
      <c r="Q3070" s="5">
        <v>0.15</v>
      </c>
      <c r="S3070" s="5">
        <v>30.5</v>
      </c>
      <c r="T3070" s="5">
        <v>29</v>
      </c>
      <c r="U3070" s="5">
        <v>0.8</v>
      </c>
      <c r="V3070" s="5">
        <v>4.8</v>
      </c>
      <c r="W3070" s="5">
        <v>5.0000000000000001E-3</v>
      </c>
      <c r="AB3070" s="5">
        <v>2.98</v>
      </c>
      <c r="AC3070" s="22"/>
      <c r="AD3070" s="5">
        <v>0.89</v>
      </c>
      <c r="AE3070" s="5">
        <v>8.82</v>
      </c>
      <c r="AI3070" s="5">
        <v>0.8</v>
      </c>
      <c r="AJ3070" s="5">
        <v>34.1</v>
      </c>
      <c r="AN3070" s="5">
        <v>6.59</v>
      </c>
      <c r="AO3070" s="5">
        <v>0.02</v>
      </c>
      <c r="AT3070" s="5">
        <v>9.99</v>
      </c>
      <c r="AU3070" s="5">
        <v>2.9</v>
      </c>
      <c r="AV3070" s="5">
        <v>57.1</v>
      </c>
      <c r="AW3070" s="5">
        <v>4.9300000000000004E-3</v>
      </c>
      <c r="AX3070" s="5">
        <v>0.01</v>
      </c>
      <c r="AY3070" s="20">
        <v>0.02</v>
      </c>
      <c r="AZ3070" s="22"/>
      <c r="BA3070" s="5">
        <v>5.48</v>
      </c>
      <c r="BC3070" s="5">
        <v>1E-3</v>
      </c>
      <c r="BE3070" s="21"/>
      <c r="BF3070" s="20">
        <v>0.83</v>
      </c>
      <c r="BH3070" s="5">
        <v>0.24</v>
      </c>
      <c r="BI3070" s="21"/>
      <c r="BN3070" s="22"/>
      <c r="BO3070" s="5">
        <v>37.4</v>
      </c>
      <c r="BQ3070" s="5">
        <v>2.76</v>
      </c>
      <c r="BR3070" s="5">
        <v>2.78</v>
      </c>
      <c r="BX3070" s="5">
        <v>9.1</v>
      </c>
      <c r="BY3070" s="5">
        <v>4.5</v>
      </c>
    </row>
    <row r="3071" spans="1:77" x14ac:dyDescent="0.2">
      <c r="A3071" s="2" t="s">
        <v>120</v>
      </c>
      <c r="B3071" s="3">
        <v>40135</v>
      </c>
      <c r="C3071" s="4">
        <v>22</v>
      </c>
      <c r="F3071" s="22"/>
      <c r="G3071" s="5">
        <v>3.0000000000000001E-3</v>
      </c>
      <c r="H3071" s="5">
        <v>0.3</v>
      </c>
      <c r="J3071" s="22"/>
      <c r="M3071" s="5">
        <v>0.56000000000000005</v>
      </c>
      <c r="N3071" s="22"/>
      <c r="Q3071" s="22"/>
      <c r="S3071" s="5">
        <v>90</v>
      </c>
      <c r="T3071" s="5">
        <v>22</v>
      </c>
      <c r="U3071" s="22"/>
      <c r="V3071" s="5">
        <v>1.9</v>
      </c>
      <c r="W3071" s="5">
        <v>3.06</v>
      </c>
      <c r="AB3071" s="5">
        <v>8.85</v>
      </c>
      <c r="AD3071" s="5">
        <v>1.49</v>
      </c>
      <c r="AE3071" s="5">
        <v>2.3199999999999998</v>
      </c>
      <c r="AI3071" s="22"/>
      <c r="AJ3071" s="5">
        <v>52</v>
      </c>
      <c r="AN3071" s="5">
        <v>6.61</v>
      </c>
      <c r="AO3071" s="5">
        <v>0.21</v>
      </c>
      <c r="AT3071" s="5">
        <v>14.1</v>
      </c>
      <c r="AU3071" s="22"/>
      <c r="AV3071" s="5">
        <v>0.22</v>
      </c>
      <c r="AW3071" s="5">
        <v>4.9300000000000004E-3</v>
      </c>
      <c r="AX3071" s="5">
        <v>0.01</v>
      </c>
      <c r="AZ3071" s="22"/>
      <c r="BA3071" s="5">
        <v>7.19</v>
      </c>
      <c r="BC3071" s="22"/>
      <c r="BE3071" s="22"/>
      <c r="BF3071" s="5">
        <v>0.3</v>
      </c>
      <c r="BH3071" s="5">
        <v>5.09</v>
      </c>
      <c r="BI3071" s="22"/>
      <c r="BO3071" s="5">
        <v>13.2</v>
      </c>
      <c r="BQ3071" s="21"/>
      <c r="BR3071" s="21"/>
      <c r="BW3071" s="22"/>
      <c r="BX3071" s="5">
        <v>9.6</v>
      </c>
      <c r="BY3071" s="22"/>
    </row>
    <row r="3072" spans="1:77" x14ac:dyDescent="0.2">
      <c r="A3072" s="2" t="s">
        <v>202</v>
      </c>
      <c r="B3072" s="3">
        <v>41099</v>
      </c>
      <c r="C3072" s="4">
        <v>38</v>
      </c>
      <c r="G3072" s="5">
        <v>3.0000000000000001E-3</v>
      </c>
      <c r="H3072" s="5">
        <v>0.02</v>
      </c>
      <c r="J3072" s="5">
        <v>1.4</v>
      </c>
      <c r="M3072" s="5">
        <v>0.75</v>
      </c>
      <c r="N3072" s="5">
        <v>0.2</v>
      </c>
      <c r="Q3072" s="5">
        <v>0.02</v>
      </c>
      <c r="S3072" s="5">
        <v>158</v>
      </c>
      <c r="T3072" s="5">
        <v>46</v>
      </c>
      <c r="U3072" s="5">
        <v>0.4</v>
      </c>
      <c r="V3072" s="5">
        <v>2.1</v>
      </c>
      <c r="W3072" s="5">
        <v>2.69</v>
      </c>
      <c r="AB3072" s="5">
        <v>6.62</v>
      </c>
      <c r="AC3072" s="22"/>
      <c r="AD3072" s="5">
        <v>1.73</v>
      </c>
      <c r="AE3072" s="5">
        <v>1.23</v>
      </c>
      <c r="AI3072" s="5">
        <v>0.5</v>
      </c>
      <c r="AJ3072" s="5">
        <v>88.7</v>
      </c>
      <c r="AN3072" s="5">
        <v>7.88</v>
      </c>
      <c r="AO3072" s="5">
        <v>0.3</v>
      </c>
      <c r="AS3072" s="20">
        <v>0.77</v>
      </c>
      <c r="AT3072" s="5">
        <v>23.3</v>
      </c>
      <c r="AU3072" s="5">
        <v>0.8</v>
      </c>
      <c r="AV3072" s="5">
        <v>0.22</v>
      </c>
      <c r="AW3072" s="5">
        <v>4.9300000000000004E-3</v>
      </c>
      <c r="AX3072" s="5">
        <v>0.01</v>
      </c>
      <c r="AY3072" s="5">
        <v>0.02</v>
      </c>
      <c r="BA3072" s="5">
        <v>7.11</v>
      </c>
      <c r="BC3072" s="5">
        <v>1E-3</v>
      </c>
      <c r="BF3072" s="5">
        <v>0.56000000000000005</v>
      </c>
      <c r="BH3072" s="5">
        <v>5.71</v>
      </c>
      <c r="BO3072" s="5">
        <v>123</v>
      </c>
      <c r="BQ3072" s="5">
        <v>9.57</v>
      </c>
      <c r="BR3072" s="5">
        <v>9.73</v>
      </c>
      <c r="BS3072" s="20">
        <v>0.2</v>
      </c>
      <c r="BT3072" s="20">
        <v>73</v>
      </c>
      <c r="BV3072" s="20">
        <v>1.5</v>
      </c>
      <c r="BW3072" s="20">
        <v>0.1</v>
      </c>
      <c r="BX3072" s="5">
        <v>10.1</v>
      </c>
      <c r="BY3072" s="5">
        <v>0.5</v>
      </c>
    </row>
    <row r="3073" spans="1:77" x14ac:dyDescent="0.2">
      <c r="A3073" s="2" t="s">
        <v>335</v>
      </c>
      <c r="B3073" s="3">
        <v>39961</v>
      </c>
      <c r="C3073" s="4">
        <v>25</v>
      </c>
      <c r="F3073" s="22"/>
      <c r="G3073" s="5">
        <v>0.77</v>
      </c>
      <c r="H3073" s="5">
        <v>0.03</v>
      </c>
      <c r="M3073" s="5">
        <v>0.7</v>
      </c>
      <c r="Q3073" s="20">
        <v>0.89</v>
      </c>
      <c r="S3073" s="5">
        <v>20.399999999999999</v>
      </c>
      <c r="T3073" s="5">
        <v>21</v>
      </c>
      <c r="V3073" s="5">
        <v>8.6</v>
      </c>
      <c r="W3073" s="5">
        <v>2.61</v>
      </c>
      <c r="AB3073" s="5">
        <v>1.88</v>
      </c>
      <c r="AD3073" s="5">
        <v>0.25</v>
      </c>
      <c r="AE3073" s="5">
        <v>11.8</v>
      </c>
      <c r="AJ3073" s="5">
        <v>25.3</v>
      </c>
      <c r="AN3073" s="5">
        <v>5.18</v>
      </c>
      <c r="AO3073" s="5">
        <v>0.02</v>
      </c>
      <c r="AT3073" s="5">
        <v>8.01</v>
      </c>
      <c r="AU3073" s="20">
        <v>21</v>
      </c>
      <c r="AV3073" s="5">
        <v>28.72</v>
      </c>
      <c r="AW3073" s="5">
        <v>4.9300000000000004E-3</v>
      </c>
      <c r="AX3073" s="5">
        <v>0.01</v>
      </c>
      <c r="AY3073" s="21"/>
      <c r="BA3073" s="5">
        <v>4.8600000000000003</v>
      </c>
      <c r="BE3073" s="22"/>
      <c r="BF3073" s="5">
        <v>2.2000000000000002</v>
      </c>
      <c r="BG3073" s="22"/>
      <c r="BH3073" s="5">
        <v>0.11</v>
      </c>
      <c r="BN3073" s="22"/>
      <c r="BO3073" s="5">
        <v>44.6</v>
      </c>
      <c r="BQ3073" s="21"/>
      <c r="BR3073" s="21"/>
      <c r="BT3073" s="21"/>
      <c r="BX3073" s="5">
        <v>9.4</v>
      </c>
      <c r="BY3073" s="20">
        <v>62</v>
      </c>
    </row>
    <row r="3074" spans="1:77" x14ac:dyDescent="0.2">
      <c r="A3074" s="2" t="s">
        <v>173</v>
      </c>
      <c r="B3074" s="3">
        <v>41778</v>
      </c>
      <c r="C3074" s="4">
        <v>33</v>
      </c>
      <c r="F3074" s="22"/>
      <c r="G3074" s="5">
        <v>4.0000000000000001E-3</v>
      </c>
      <c r="H3074" s="5">
        <v>0.01</v>
      </c>
      <c r="J3074" s="20">
        <v>0.3</v>
      </c>
      <c r="M3074" s="5">
        <v>0.46</v>
      </c>
      <c r="N3074" s="20">
        <v>0.2</v>
      </c>
      <c r="Q3074" s="20">
        <v>0.04</v>
      </c>
      <c r="S3074" s="5">
        <v>138</v>
      </c>
      <c r="T3074" s="5">
        <v>47</v>
      </c>
      <c r="U3074" s="20">
        <v>0.4</v>
      </c>
      <c r="V3074" s="5">
        <v>1.8</v>
      </c>
      <c r="W3074" s="5">
        <v>0.2</v>
      </c>
      <c r="AB3074" s="5">
        <v>9</v>
      </c>
      <c r="AD3074" s="5">
        <v>0.61</v>
      </c>
      <c r="AE3074" s="5">
        <v>1.77</v>
      </c>
      <c r="AI3074" s="20">
        <v>0.8</v>
      </c>
      <c r="AJ3074" s="5">
        <v>84.2</v>
      </c>
      <c r="AN3074" s="5">
        <v>9.68</v>
      </c>
      <c r="AO3074" s="5">
        <v>0.05</v>
      </c>
      <c r="AT3074" s="5">
        <v>27.1</v>
      </c>
      <c r="AU3074" s="20">
        <v>0.7</v>
      </c>
      <c r="AV3074" s="5">
        <v>9.73</v>
      </c>
      <c r="AW3074" s="5">
        <v>4.9300000000000004E-3</v>
      </c>
      <c r="AX3074" s="5">
        <v>0.04</v>
      </c>
      <c r="AY3074" s="5">
        <v>0.02</v>
      </c>
      <c r="BA3074" s="5">
        <v>7.19</v>
      </c>
      <c r="BC3074" s="20">
        <v>2.5000000000000001E-3</v>
      </c>
      <c r="BE3074" s="22"/>
      <c r="BF3074" s="5">
        <v>1.0900000000000001</v>
      </c>
      <c r="BH3074" s="5">
        <v>5.52</v>
      </c>
      <c r="BO3074" s="5">
        <v>94.7</v>
      </c>
      <c r="BQ3074" s="5">
        <v>8.98</v>
      </c>
      <c r="BR3074" s="5">
        <v>8.92</v>
      </c>
      <c r="BS3074" s="21"/>
      <c r="BT3074" s="21"/>
      <c r="BV3074" s="21"/>
      <c r="BW3074" s="22"/>
      <c r="BX3074" s="5">
        <v>9.8000000000000007</v>
      </c>
      <c r="BY3074" s="20">
        <v>2</v>
      </c>
    </row>
    <row r="3075" spans="1:77" x14ac:dyDescent="0.2">
      <c r="A3075" s="2" t="s">
        <v>173</v>
      </c>
      <c r="B3075" s="3">
        <v>41093</v>
      </c>
      <c r="C3075" s="4">
        <v>26</v>
      </c>
      <c r="F3075" s="22"/>
      <c r="G3075" s="5">
        <v>6.0000000000000001E-3</v>
      </c>
      <c r="H3075" s="5">
        <v>0.01</v>
      </c>
      <c r="J3075" s="21"/>
      <c r="M3075" s="5">
        <v>0.7</v>
      </c>
      <c r="N3075" s="21"/>
      <c r="Q3075" s="21"/>
      <c r="S3075" s="5">
        <v>145</v>
      </c>
      <c r="T3075" s="5">
        <v>44</v>
      </c>
      <c r="U3075" s="21"/>
      <c r="V3075" s="5">
        <v>1.6</v>
      </c>
      <c r="W3075" s="5">
        <v>0.88</v>
      </c>
      <c r="AB3075" s="5">
        <v>9.0299999999999994</v>
      </c>
      <c r="AD3075" s="5">
        <v>5.4</v>
      </c>
      <c r="AE3075" s="5">
        <v>1.86</v>
      </c>
      <c r="AI3075" s="21"/>
      <c r="AJ3075" s="5">
        <v>84.1</v>
      </c>
      <c r="AN3075" s="5">
        <v>9.89</v>
      </c>
      <c r="AO3075" s="5">
        <v>0.2</v>
      </c>
      <c r="AS3075" s="21"/>
      <c r="AT3075" s="5">
        <v>26.9</v>
      </c>
      <c r="AU3075" s="21"/>
      <c r="AV3075" s="5">
        <v>10.18</v>
      </c>
      <c r="AW3075" s="5">
        <v>4.9300000000000004E-3</v>
      </c>
      <c r="AX3075" s="5">
        <v>0.03</v>
      </c>
      <c r="AY3075" s="20">
        <v>0.05</v>
      </c>
      <c r="BA3075" s="5">
        <v>7.17</v>
      </c>
      <c r="BC3075" s="21"/>
      <c r="BE3075" s="22"/>
      <c r="BF3075" s="5">
        <v>1.73</v>
      </c>
      <c r="BH3075" s="5">
        <v>5.26</v>
      </c>
      <c r="BI3075" s="22"/>
      <c r="BO3075" s="5">
        <v>104</v>
      </c>
      <c r="BQ3075" s="5">
        <v>8.83</v>
      </c>
      <c r="BR3075" s="5">
        <v>9.32</v>
      </c>
      <c r="BS3075" s="21"/>
      <c r="BT3075" s="5">
        <v>68</v>
      </c>
      <c r="BV3075" s="21"/>
      <c r="BW3075" s="21"/>
      <c r="BX3075" s="5">
        <v>9.8000000000000007</v>
      </c>
      <c r="BY3075" s="21"/>
    </row>
    <row r="3076" spans="1:77" x14ac:dyDescent="0.2">
      <c r="A3076" s="2" t="s">
        <v>119</v>
      </c>
      <c r="B3076" s="3">
        <v>41200</v>
      </c>
      <c r="C3076" s="4">
        <v>38</v>
      </c>
      <c r="F3076" s="22"/>
      <c r="G3076" s="5">
        <v>0.02</v>
      </c>
      <c r="H3076" s="5">
        <v>0.52</v>
      </c>
      <c r="J3076" s="20">
        <v>0.4</v>
      </c>
      <c r="M3076" s="5">
        <v>0.1</v>
      </c>
      <c r="N3076" s="20">
        <v>0.2</v>
      </c>
      <c r="Q3076" s="20">
        <v>0.02</v>
      </c>
      <c r="S3076" s="5">
        <v>111</v>
      </c>
      <c r="T3076" s="5">
        <v>26</v>
      </c>
      <c r="U3076" s="20">
        <v>0.2</v>
      </c>
      <c r="V3076" s="5">
        <v>2.2000000000000002</v>
      </c>
      <c r="W3076" s="5">
        <v>2.0699999999999998</v>
      </c>
      <c r="AB3076" s="5">
        <v>6.99</v>
      </c>
      <c r="AD3076" s="5">
        <v>1.23</v>
      </c>
      <c r="AE3076" s="5">
        <v>2.61</v>
      </c>
      <c r="AI3076" s="20">
        <v>0.5</v>
      </c>
      <c r="AJ3076" s="5">
        <v>64.8</v>
      </c>
      <c r="AN3076" s="5">
        <v>9.41</v>
      </c>
      <c r="AO3076" s="5">
        <v>0.19</v>
      </c>
      <c r="AS3076" s="20">
        <v>0.99</v>
      </c>
      <c r="AT3076" s="5">
        <v>15.2</v>
      </c>
      <c r="AU3076" s="20">
        <v>0.5</v>
      </c>
      <c r="AV3076" s="5">
        <v>0.22</v>
      </c>
      <c r="AW3076" s="5">
        <v>4.9300000000000004E-3</v>
      </c>
      <c r="AX3076" s="5">
        <v>0.01</v>
      </c>
      <c r="AY3076" s="20">
        <v>0.11</v>
      </c>
      <c r="BA3076" s="5">
        <v>7.21</v>
      </c>
      <c r="BC3076" s="20">
        <v>1E-3</v>
      </c>
      <c r="BE3076" s="22"/>
      <c r="BF3076" s="5">
        <v>0.06</v>
      </c>
      <c r="BH3076" s="5">
        <v>5.32</v>
      </c>
      <c r="BO3076" s="5">
        <v>50.4</v>
      </c>
      <c r="BQ3076" s="5">
        <v>7.1</v>
      </c>
      <c r="BR3076" s="5">
        <v>7.19</v>
      </c>
      <c r="BS3076" s="20">
        <v>0.2</v>
      </c>
      <c r="BT3076" s="20">
        <v>66</v>
      </c>
      <c r="BV3076" s="20">
        <v>0.1</v>
      </c>
      <c r="BW3076" s="20">
        <v>0.1</v>
      </c>
      <c r="BX3076" s="5">
        <v>9.5</v>
      </c>
      <c r="BY3076" s="20">
        <v>0.6</v>
      </c>
    </row>
    <row r="3077" spans="1:77" x14ac:dyDescent="0.2">
      <c r="A3077" s="2" t="s">
        <v>125</v>
      </c>
      <c r="B3077" s="3">
        <v>40071</v>
      </c>
      <c r="C3077" s="4">
        <v>31</v>
      </c>
      <c r="F3077" s="21"/>
      <c r="G3077" s="20">
        <v>0.01</v>
      </c>
      <c r="H3077" s="5">
        <v>0.26</v>
      </c>
      <c r="J3077" s="5">
        <v>0.6</v>
      </c>
      <c r="M3077" s="5">
        <v>0.45</v>
      </c>
      <c r="N3077" s="5">
        <v>0.2</v>
      </c>
      <c r="Q3077" s="5">
        <v>0.02</v>
      </c>
      <c r="S3077" s="5">
        <v>104</v>
      </c>
      <c r="T3077" s="5">
        <v>21</v>
      </c>
      <c r="U3077" s="5">
        <v>0.2</v>
      </c>
      <c r="V3077" s="5">
        <v>2.4</v>
      </c>
      <c r="W3077" s="5">
        <v>2.69</v>
      </c>
      <c r="AB3077" s="5">
        <v>8.9600000000000009</v>
      </c>
      <c r="AD3077" s="20">
        <v>0.81</v>
      </c>
      <c r="AE3077" s="5">
        <v>1.95</v>
      </c>
      <c r="AI3077" s="5">
        <v>0.5</v>
      </c>
      <c r="AJ3077" s="5">
        <v>60.2</v>
      </c>
      <c r="AN3077" s="5">
        <v>8.83</v>
      </c>
      <c r="AO3077" s="5">
        <v>0.17</v>
      </c>
      <c r="AT3077" s="5">
        <v>12.2</v>
      </c>
      <c r="AU3077" s="5">
        <v>0.5</v>
      </c>
      <c r="AV3077" s="5">
        <v>0.22</v>
      </c>
      <c r="AW3077" s="5">
        <v>4.9300000000000004E-3</v>
      </c>
      <c r="AX3077" s="5">
        <v>0.01</v>
      </c>
      <c r="BA3077" s="5">
        <v>7.25</v>
      </c>
      <c r="BC3077" s="20">
        <v>1E-3</v>
      </c>
      <c r="BE3077" s="21"/>
      <c r="BF3077" s="20">
        <v>0.28999999999999998</v>
      </c>
      <c r="BH3077" s="5">
        <v>5.61</v>
      </c>
      <c r="BO3077" s="5">
        <v>24.7</v>
      </c>
      <c r="BQ3077" s="22"/>
      <c r="BR3077" s="22"/>
      <c r="BW3077" s="20">
        <v>0.5</v>
      </c>
      <c r="BX3077" s="5">
        <v>10.3</v>
      </c>
      <c r="BY3077" s="5">
        <v>5.9</v>
      </c>
    </row>
    <row r="3078" spans="1:77" x14ac:dyDescent="0.2">
      <c r="A3078" s="2" t="s">
        <v>124</v>
      </c>
      <c r="B3078" s="3">
        <v>41773</v>
      </c>
      <c r="C3078" s="4">
        <v>33</v>
      </c>
      <c r="F3078" s="22"/>
      <c r="G3078" s="5">
        <v>3.0000000000000001E-3</v>
      </c>
      <c r="H3078" s="5">
        <v>0.01</v>
      </c>
      <c r="J3078" s="5">
        <v>0.2</v>
      </c>
      <c r="M3078" s="5">
        <v>0.45</v>
      </c>
      <c r="N3078" s="5">
        <v>0.2</v>
      </c>
      <c r="Q3078" s="5">
        <v>0.08</v>
      </c>
      <c r="S3078" s="5">
        <v>129</v>
      </c>
      <c r="T3078" s="5">
        <v>28</v>
      </c>
      <c r="U3078" s="5">
        <v>0.2</v>
      </c>
      <c r="V3078" s="5">
        <v>1.9</v>
      </c>
      <c r="W3078" s="5">
        <v>2E-3</v>
      </c>
      <c r="AB3078" s="5">
        <v>13.03</v>
      </c>
      <c r="AD3078" s="5">
        <v>0.17</v>
      </c>
      <c r="AE3078" s="5">
        <v>0.8</v>
      </c>
      <c r="AI3078" s="5">
        <v>1.1000000000000001</v>
      </c>
      <c r="AJ3078" s="5">
        <v>72.099999999999994</v>
      </c>
      <c r="AN3078" s="5">
        <v>7.95</v>
      </c>
      <c r="AO3078" s="5">
        <v>8.0000000000000002E-3</v>
      </c>
      <c r="AS3078" s="21"/>
      <c r="AT3078" s="5">
        <v>15.1</v>
      </c>
      <c r="AU3078" s="5">
        <v>1.8</v>
      </c>
      <c r="AV3078" s="5">
        <v>15.53</v>
      </c>
      <c r="AW3078" s="5">
        <v>4.9300000000000004E-3</v>
      </c>
      <c r="AX3078" s="5">
        <v>0.02</v>
      </c>
      <c r="AY3078" s="20">
        <v>0.02</v>
      </c>
      <c r="AZ3078" s="22"/>
      <c r="BA3078" s="5">
        <v>7.41</v>
      </c>
      <c r="BC3078" s="5">
        <v>1E-3</v>
      </c>
      <c r="BE3078" s="22"/>
      <c r="BF3078" s="20">
        <v>0.27</v>
      </c>
      <c r="BH3078" s="5">
        <v>6</v>
      </c>
      <c r="BI3078" s="22"/>
      <c r="BN3078" s="22"/>
      <c r="BO3078" s="5">
        <v>35.6</v>
      </c>
      <c r="BQ3078" s="5">
        <v>7.78</v>
      </c>
      <c r="BR3078" s="5">
        <v>7.77</v>
      </c>
      <c r="BW3078" s="21"/>
      <c r="BX3078" s="5">
        <v>9.6999999999999993</v>
      </c>
      <c r="BY3078" s="5">
        <v>4.3</v>
      </c>
    </row>
    <row r="3079" spans="1:77" x14ac:dyDescent="0.2">
      <c r="A3079" s="2" t="s">
        <v>361</v>
      </c>
      <c r="B3079" s="3">
        <v>42276</v>
      </c>
      <c r="C3079" s="4">
        <v>22</v>
      </c>
      <c r="F3079" s="21"/>
      <c r="G3079" s="5">
        <v>0.3</v>
      </c>
      <c r="H3079" s="5">
        <v>0.15</v>
      </c>
      <c r="J3079" s="21"/>
      <c r="M3079" s="5">
        <v>1.81</v>
      </c>
      <c r="N3079" s="21"/>
      <c r="O3079" s="21"/>
      <c r="Q3079" s="21"/>
      <c r="S3079" s="5">
        <v>46.7</v>
      </c>
      <c r="T3079" s="5">
        <v>33</v>
      </c>
      <c r="U3079" s="21"/>
      <c r="V3079" s="5">
        <v>7.4</v>
      </c>
      <c r="W3079" s="5">
        <v>5.3</v>
      </c>
      <c r="AB3079" s="5">
        <v>2.2000000000000002</v>
      </c>
      <c r="AD3079" s="20">
        <v>3.35</v>
      </c>
      <c r="AE3079" s="5">
        <v>9.34</v>
      </c>
      <c r="AI3079" s="21"/>
      <c r="AJ3079" s="21"/>
      <c r="AN3079" s="5">
        <v>14.3</v>
      </c>
      <c r="AO3079" s="5">
        <v>0.14000000000000001</v>
      </c>
      <c r="AT3079" s="5">
        <v>11.4</v>
      </c>
      <c r="AU3079" s="21"/>
      <c r="AV3079" s="5">
        <v>0.22</v>
      </c>
      <c r="AW3079" s="5">
        <v>4.9300000000000004E-3</v>
      </c>
      <c r="AX3079" s="5">
        <v>0.01</v>
      </c>
      <c r="AZ3079" s="21"/>
      <c r="BA3079" s="5">
        <v>5.3</v>
      </c>
      <c r="BC3079" s="21"/>
      <c r="BE3079" s="21"/>
      <c r="BF3079" s="22"/>
      <c r="BH3079" s="5">
        <v>0.27</v>
      </c>
      <c r="BO3079" s="5">
        <v>155</v>
      </c>
      <c r="BQ3079" s="20">
        <v>4.43</v>
      </c>
      <c r="BR3079" s="20">
        <v>4.58</v>
      </c>
      <c r="BX3079" s="5">
        <v>12.1</v>
      </c>
      <c r="BY3079" s="21"/>
    </row>
    <row r="3080" spans="1:77" x14ac:dyDescent="0.2">
      <c r="A3080" s="2" t="s">
        <v>361</v>
      </c>
      <c r="B3080" s="3">
        <v>40799</v>
      </c>
      <c r="C3080" s="4">
        <v>28</v>
      </c>
      <c r="F3080" s="22"/>
      <c r="G3080" s="5">
        <v>0.46</v>
      </c>
      <c r="H3080" s="5">
        <v>0.45</v>
      </c>
      <c r="J3080" s="20">
        <v>14</v>
      </c>
      <c r="M3080" s="5">
        <v>1.2</v>
      </c>
      <c r="N3080" s="22"/>
      <c r="Q3080" s="22"/>
      <c r="S3080" s="5">
        <v>24.8</v>
      </c>
      <c r="T3080" s="5">
        <v>14</v>
      </c>
      <c r="U3080" s="22"/>
      <c r="V3080" s="5">
        <v>12</v>
      </c>
      <c r="W3080" s="5">
        <v>11.3</v>
      </c>
      <c r="AB3080" s="5">
        <v>1.54</v>
      </c>
      <c r="AD3080" s="5">
        <v>10.63</v>
      </c>
      <c r="AE3080" s="5">
        <v>16</v>
      </c>
      <c r="AI3080" s="22"/>
      <c r="AJ3080" s="5">
        <v>31.3</v>
      </c>
      <c r="AN3080" s="5">
        <v>5.43</v>
      </c>
      <c r="AO3080" s="5">
        <v>0.15</v>
      </c>
      <c r="AT3080" s="5">
        <v>7.84</v>
      </c>
      <c r="AU3080" s="20">
        <v>36</v>
      </c>
      <c r="AV3080" s="5">
        <v>0.22</v>
      </c>
      <c r="AW3080" s="5">
        <v>4.9300000000000004E-3</v>
      </c>
      <c r="AX3080" s="5">
        <v>0.02</v>
      </c>
      <c r="AY3080" s="22"/>
      <c r="BA3080" s="5">
        <v>5.19</v>
      </c>
      <c r="BC3080" s="22"/>
      <c r="BF3080" s="5">
        <v>0.19</v>
      </c>
      <c r="BG3080" s="22"/>
      <c r="BH3080" s="5">
        <v>0.25</v>
      </c>
      <c r="BN3080" s="22"/>
      <c r="BO3080" s="5">
        <v>104</v>
      </c>
      <c r="BQ3080" s="20">
        <v>2.81</v>
      </c>
      <c r="BR3080" s="20">
        <v>3.13</v>
      </c>
      <c r="BT3080" s="20">
        <v>9.3000000000000007</v>
      </c>
      <c r="BX3080" s="5">
        <v>11.8</v>
      </c>
      <c r="BY3080" s="20">
        <v>100</v>
      </c>
    </row>
    <row r="3081" spans="1:77" x14ac:dyDescent="0.2">
      <c r="A3081" s="2" t="s">
        <v>420</v>
      </c>
      <c r="B3081" s="3">
        <v>42122</v>
      </c>
      <c r="C3081" s="4">
        <v>24</v>
      </c>
      <c r="G3081" s="5">
        <v>1.58</v>
      </c>
      <c r="H3081" s="5">
        <v>0.01</v>
      </c>
      <c r="M3081" s="5">
        <v>1.22</v>
      </c>
      <c r="S3081" s="5">
        <v>49.9</v>
      </c>
      <c r="T3081" s="5">
        <v>39</v>
      </c>
      <c r="V3081" s="5">
        <v>12</v>
      </c>
      <c r="W3081" s="5">
        <v>0.11</v>
      </c>
      <c r="AB3081" s="5">
        <v>1.87</v>
      </c>
      <c r="AD3081" s="5">
        <v>0.36</v>
      </c>
      <c r="AE3081" s="5">
        <v>23.8</v>
      </c>
      <c r="AJ3081" s="5">
        <v>58.3</v>
      </c>
      <c r="AN3081" s="5">
        <v>9.51</v>
      </c>
      <c r="AO3081" s="5">
        <v>0.19</v>
      </c>
      <c r="AT3081" s="5">
        <v>19.5</v>
      </c>
      <c r="AV3081" s="5">
        <v>181.05</v>
      </c>
      <c r="AW3081" s="5">
        <v>4.9300000000000004E-3</v>
      </c>
      <c r="AX3081" s="5">
        <v>0.01</v>
      </c>
      <c r="AY3081" s="21"/>
      <c r="BA3081" s="5">
        <v>5.45</v>
      </c>
      <c r="BF3081" s="5">
        <v>7.16</v>
      </c>
      <c r="BH3081" s="5">
        <v>0.35</v>
      </c>
      <c r="BO3081" s="5">
        <v>27.3</v>
      </c>
      <c r="BQ3081" s="5">
        <v>4.9400000000000004</v>
      </c>
      <c r="BR3081" s="5">
        <v>4.92</v>
      </c>
      <c r="BX3081" s="5">
        <v>8.6</v>
      </c>
    </row>
    <row r="3082" spans="1:77" x14ac:dyDescent="0.2">
      <c r="A3082" s="2" t="s">
        <v>265</v>
      </c>
      <c r="B3082" s="3">
        <v>37944</v>
      </c>
      <c r="C3082" s="4">
        <v>32</v>
      </c>
      <c r="F3082" s="20">
        <v>0.05</v>
      </c>
      <c r="G3082" s="5">
        <v>0.05</v>
      </c>
      <c r="H3082" s="5">
        <v>0.01</v>
      </c>
      <c r="J3082" s="20">
        <v>0.2</v>
      </c>
      <c r="M3082" s="5">
        <v>0.82</v>
      </c>
      <c r="N3082" s="20">
        <v>0.2</v>
      </c>
      <c r="O3082" s="20">
        <v>24</v>
      </c>
      <c r="Q3082" s="20">
        <v>0.72</v>
      </c>
      <c r="S3082" s="5">
        <v>24.6</v>
      </c>
      <c r="T3082" s="5">
        <v>46</v>
      </c>
      <c r="U3082" s="20">
        <v>0.6</v>
      </c>
      <c r="V3082" s="5">
        <v>1.1000000000000001</v>
      </c>
      <c r="W3082" s="5">
        <v>8.9999999999999993E-3</v>
      </c>
      <c r="AB3082" s="5">
        <v>4.16</v>
      </c>
      <c r="AD3082" s="21"/>
      <c r="AE3082" s="5">
        <v>5.27</v>
      </c>
      <c r="AI3082" s="20">
        <v>4.4000000000000004</v>
      </c>
      <c r="AJ3082" s="5">
        <v>41.7</v>
      </c>
      <c r="AN3082" s="5">
        <v>17.3</v>
      </c>
      <c r="AO3082" s="5">
        <v>0.08</v>
      </c>
      <c r="AT3082" s="5">
        <v>18.7</v>
      </c>
      <c r="AU3082" s="20">
        <v>16</v>
      </c>
      <c r="AV3082" s="5">
        <v>72.77</v>
      </c>
      <c r="AW3082" s="5">
        <v>4.9267499999999997E-3</v>
      </c>
      <c r="AX3082" s="5">
        <v>0.02</v>
      </c>
      <c r="AY3082" s="22"/>
      <c r="AZ3082" s="20">
        <v>0.01</v>
      </c>
      <c r="BA3082" s="5">
        <v>5.5</v>
      </c>
      <c r="BC3082" s="20">
        <v>1.1000000000000001E-3</v>
      </c>
      <c r="BE3082" s="20">
        <v>7.9</v>
      </c>
      <c r="BF3082" s="21"/>
      <c r="BH3082" s="5">
        <v>0.32</v>
      </c>
      <c r="BN3082" s="22"/>
      <c r="BO3082" s="5">
        <v>36.799999999999997</v>
      </c>
      <c r="BQ3082" s="21"/>
      <c r="BR3082" s="21"/>
      <c r="BX3082" s="5">
        <v>9.9</v>
      </c>
      <c r="BY3082" s="5">
        <v>60</v>
      </c>
    </row>
    <row r="3083" spans="1:77" x14ac:dyDescent="0.2">
      <c r="A3083" s="2" t="s">
        <v>177</v>
      </c>
      <c r="B3083" s="3">
        <v>28807</v>
      </c>
      <c r="C3083" s="4">
        <v>14</v>
      </c>
      <c r="G3083" s="21"/>
      <c r="H3083" s="5">
        <v>0.36</v>
      </c>
      <c r="J3083" s="22"/>
      <c r="M3083" s="21"/>
      <c r="N3083" s="22"/>
      <c r="Q3083" s="22"/>
      <c r="S3083" s="5">
        <v>38.9</v>
      </c>
      <c r="T3083" s="5">
        <v>10.5</v>
      </c>
      <c r="U3083" s="22"/>
      <c r="V3083" s="21"/>
      <c r="W3083" s="5">
        <v>0.71</v>
      </c>
      <c r="AB3083" s="21"/>
      <c r="AD3083" s="21"/>
      <c r="AE3083" s="5">
        <v>1.79</v>
      </c>
      <c r="AI3083" s="22"/>
      <c r="AJ3083" s="5">
        <v>27.9</v>
      </c>
      <c r="AN3083" s="5">
        <v>9.44</v>
      </c>
      <c r="AO3083" s="5">
        <v>0.14000000000000001</v>
      </c>
      <c r="AT3083" s="5">
        <v>6.23</v>
      </c>
      <c r="AU3083" s="22"/>
      <c r="AV3083" s="5">
        <v>0.44</v>
      </c>
      <c r="AW3083" s="5">
        <v>4.9267499999999997E-3</v>
      </c>
      <c r="AX3083" s="21"/>
      <c r="AY3083" s="21"/>
      <c r="BA3083" s="5">
        <v>7.15</v>
      </c>
      <c r="BC3083" s="22"/>
      <c r="BE3083" s="22"/>
      <c r="BF3083" s="21"/>
      <c r="BH3083" s="5">
        <v>2.94</v>
      </c>
      <c r="BO3083" s="5">
        <v>37.299999999999997</v>
      </c>
      <c r="BQ3083" s="21"/>
      <c r="BR3083" s="21"/>
      <c r="BX3083" s="21"/>
      <c r="BY3083" s="21"/>
    </row>
    <row r="3084" spans="1:77" x14ac:dyDescent="0.2">
      <c r="A3084" s="2" t="s">
        <v>247</v>
      </c>
      <c r="B3084" s="3">
        <v>28807</v>
      </c>
      <c r="C3084" s="4">
        <v>14</v>
      </c>
      <c r="G3084" s="21"/>
      <c r="H3084" s="5">
        <v>0.09</v>
      </c>
      <c r="J3084" s="22"/>
      <c r="M3084" s="21"/>
      <c r="N3084" s="22"/>
      <c r="Q3084" s="22"/>
      <c r="S3084" s="5">
        <v>62.3</v>
      </c>
      <c r="T3084" s="5">
        <v>11</v>
      </c>
      <c r="U3084" s="22"/>
      <c r="V3084" s="21"/>
      <c r="W3084" s="5">
        <v>1.1599999999999999</v>
      </c>
      <c r="AB3084" s="21"/>
      <c r="AD3084" s="21"/>
      <c r="AE3084" s="5">
        <v>1.1599999999999999</v>
      </c>
      <c r="AI3084" s="22"/>
      <c r="AJ3084" s="5">
        <v>35.700000000000003</v>
      </c>
      <c r="AN3084" s="5">
        <v>5.42</v>
      </c>
      <c r="AO3084" s="5">
        <v>0.12</v>
      </c>
      <c r="AS3084" s="22"/>
      <c r="AT3084" s="5">
        <v>6.65</v>
      </c>
      <c r="AU3084" s="22"/>
      <c r="AV3084" s="5">
        <v>0.1</v>
      </c>
      <c r="AW3084" s="5">
        <v>4.9267499999999997E-3</v>
      </c>
      <c r="AX3084" s="21"/>
      <c r="AY3084" s="21"/>
      <c r="BA3084" s="5">
        <v>7.2</v>
      </c>
      <c r="BC3084" s="22"/>
      <c r="BF3084" s="21"/>
      <c r="BH3084" s="5">
        <v>3.77</v>
      </c>
      <c r="BO3084" s="5">
        <v>23.4</v>
      </c>
      <c r="BQ3084" s="21"/>
      <c r="BR3084" s="21"/>
      <c r="BW3084" s="22"/>
      <c r="BX3084" s="21"/>
      <c r="BY3084" s="21"/>
    </row>
    <row r="3085" spans="1:77" x14ac:dyDescent="0.2">
      <c r="A3085" s="2" t="s">
        <v>296</v>
      </c>
      <c r="B3085" s="3">
        <v>36669</v>
      </c>
      <c r="C3085" s="4">
        <v>23</v>
      </c>
      <c r="F3085" s="20">
        <v>0.08</v>
      </c>
      <c r="G3085" s="5">
        <v>0.02</v>
      </c>
      <c r="H3085" s="5">
        <v>0.01</v>
      </c>
      <c r="J3085" s="22"/>
      <c r="M3085" s="5">
        <v>0.4</v>
      </c>
      <c r="N3085" s="22"/>
      <c r="Q3085" s="22"/>
      <c r="S3085" s="5">
        <v>59</v>
      </c>
      <c r="T3085" s="5">
        <v>53</v>
      </c>
      <c r="U3085" s="22"/>
      <c r="V3085" s="5">
        <v>7.7</v>
      </c>
      <c r="W3085" s="5">
        <v>0.04</v>
      </c>
      <c r="AB3085" s="5">
        <v>2.11</v>
      </c>
      <c r="AD3085" s="21"/>
      <c r="AE3085" s="5">
        <v>21</v>
      </c>
      <c r="AI3085" s="22"/>
      <c r="AJ3085" s="5">
        <v>61.9</v>
      </c>
      <c r="AN3085" s="5">
        <v>5.4</v>
      </c>
      <c r="AO3085" s="5">
        <v>5.0000000000000001E-3</v>
      </c>
      <c r="AS3085" s="22"/>
      <c r="AT3085" s="5">
        <v>19</v>
      </c>
      <c r="AU3085" s="22"/>
      <c r="AV3085" s="5">
        <v>107.7</v>
      </c>
      <c r="AW3085" s="5">
        <v>4.9267499999999997E-3</v>
      </c>
      <c r="AX3085" s="5">
        <v>0.09</v>
      </c>
      <c r="AY3085" s="21"/>
      <c r="AZ3085" s="20">
        <v>0.03</v>
      </c>
      <c r="BA3085" s="5">
        <v>6.71</v>
      </c>
      <c r="BC3085" s="22"/>
      <c r="BE3085" s="20">
        <v>1</v>
      </c>
      <c r="BF3085" s="21"/>
      <c r="BH3085" s="5">
        <v>1.78</v>
      </c>
      <c r="BO3085" s="5">
        <v>38.700000000000003</v>
      </c>
      <c r="BQ3085" s="21"/>
      <c r="BR3085" s="21"/>
      <c r="BS3085" s="21"/>
      <c r="BT3085" s="21"/>
      <c r="BV3085" s="21"/>
      <c r="BW3085" s="22"/>
      <c r="BX3085" s="5">
        <v>9.3000000000000007</v>
      </c>
      <c r="BY3085" s="21"/>
    </row>
    <row r="3086" spans="1:77" x14ac:dyDescent="0.2">
      <c r="A3086" s="2" t="s">
        <v>335</v>
      </c>
      <c r="B3086" s="3">
        <v>36657</v>
      </c>
      <c r="C3086" s="4">
        <v>23</v>
      </c>
      <c r="F3086" s="20">
        <v>1.4</v>
      </c>
      <c r="G3086" s="5">
        <v>1.3</v>
      </c>
      <c r="H3086" s="5">
        <v>0.03</v>
      </c>
      <c r="J3086" s="21"/>
      <c r="M3086" s="5">
        <v>1.46</v>
      </c>
      <c r="N3086" s="21"/>
      <c r="Q3086" s="21"/>
      <c r="S3086" s="5">
        <v>22</v>
      </c>
      <c r="T3086" s="5">
        <v>21</v>
      </c>
      <c r="U3086" s="21"/>
      <c r="V3086" s="5">
        <v>5.5</v>
      </c>
      <c r="W3086" s="5">
        <v>3.22</v>
      </c>
      <c r="AB3086" s="5">
        <v>1.7</v>
      </c>
      <c r="AD3086" s="21"/>
      <c r="AE3086" s="5">
        <v>14</v>
      </c>
      <c r="AI3086" s="21"/>
      <c r="AJ3086" s="5">
        <v>22.1</v>
      </c>
      <c r="AN3086" s="5">
        <v>3.3</v>
      </c>
      <c r="AO3086" s="5">
        <v>0.01</v>
      </c>
      <c r="AS3086" s="21"/>
      <c r="AT3086" s="5">
        <v>8.6</v>
      </c>
      <c r="AU3086" s="21"/>
      <c r="AV3086" s="5">
        <v>57.14</v>
      </c>
      <c r="AW3086" s="5">
        <v>4.9267499999999997E-3</v>
      </c>
      <c r="AX3086" s="5">
        <v>0.01</v>
      </c>
      <c r="AZ3086" s="20">
        <v>5.0000000000000001E-3</v>
      </c>
      <c r="BA3086" s="5">
        <v>4.6500000000000004</v>
      </c>
      <c r="BC3086" s="21"/>
      <c r="BE3086" s="20">
        <v>2.5</v>
      </c>
      <c r="BF3086" s="21"/>
      <c r="BH3086" s="5">
        <v>0.09</v>
      </c>
      <c r="BO3086" s="5">
        <v>48.1</v>
      </c>
      <c r="BQ3086" s="21"/>
      <c r="BR3086" s="21"/>
      <c r="BS3086" s="21"/>
      <c r="BT3086" s="21"/>
      <c r="BV3086" s="21"/>
      <c r="BW3086" s="21"/>
      <c r="BX3086" s="5">
        <v>9</v>
      </c>
      <c r="BY3086" s="21"/>
    </row>
    <row r="3087" spans="1:77" x14ac:dyDescent="0.2">
      <c r="A3087" s="2" t="s">
        <v>335</v>
      </c>
      <c r="B3087" s="3">
        <v>37938</v>
      </c>
      <c r="C3087" s="4">
        <v>32</v>
      </c>
      <c r="F3087" s="20">
        <v>1.06</v>
      </c>
      <c r="G3087" s="5">
        <v>1.06</v>
      </c>
      <c r="H3087" s="5">
        <v>0.1</v>
      </c>
      <c r="J3087" s="20">
        <v>0.5</v>
      </c>
      <c r="M3087" s="5">
        <v>1.2</v>
      </c>
      <c r="N3087" s="20">
        <v>0.9</v>
      </c>
      <c r="O3087" s="20">
        <v>11</v>
      </c>
      <c r="Q3087" s="5">
        <v>1.86</v>
      </c>
      <c r="S3087" s="5">
        <v>22.2</v>
      </c>
      <c r="T3087" s="5">
        <v>16</v>
      </c>
      <c r="U3087" s="20">
        <v>0.5</v>
      </c>
      <c r="V3087" s="5">
        <v>5.7</v>
      </c>
      <c r="W3087" s="5">
        <v>7.7</v>
      </c>
      <c r="AB3087" s="5">
        <v>2.64</v>
      </c>
      <c r="AD3087" s="21"/>
      <c r="AE3087" s="5">
        <v>15.3</v>
      </c>
      <c r="AI3087" s="20">
        <v>7.1</v>
      </c>
      <c r="AJ3087" s="5">
        <v>30.7</v>
      </c>
      <c r="AN3087" s="5">
        <v>3.66</v>
      </c>
      <c r="AO3087" s="5">
        <v>0.03</v>
      </c>
      <c r="AT3087" s="5">
        <v>9.0399999999999991</v>
      </c>
      <c r="AU3087" s="20">
        <v>66</v>
      </c>
      <c r="AV3087" s="5">
        <v>22.44</v>
      </c>
      <c r="AW3087" s="5">
        <v>4.9267499999999997E-3</v>
      </c>
      <c r="AX3087" s="5">
        <v>0.01</v>
      </c>
      <c r="AZ3087" s="20">
        <v>5.0000000000000001E-3</v>
      </c>
      <c r="BA3087" s="5">
        <v>4.57</v>
      </c>
      <c r="BC3087" s="20">
        <v>2.5999999999999999E-3</v>
      </c>
      <c r="BE3087" s="20">
        <v>0.2</v>
      </c>
      <c r="BF3087" s="21"/>
      <c r="BH3087" s="5">
        <v>7.0000000000000007E-2</v>
      </c>
      <c r="BM3087" s="22"/>
      <c r="BO3087" s="5">
        <v>79.099999999999994</v>
      </c>
      <c r="BQ3087" s="21"/>
      <c r="BR3087" s="21"/>
      <c r="BX3087" s="5">
        <v>11</v>
      </c>
      <c r="BY3087" s="5">
        <v>87</v>
      </c>
    </row>
    <row r="3088" spans="1:77" x14ac:dyDescent="0.2">
      <c r="A3088" s="2" t="s">
        <v>345</v>
      </c>
      <c r="B3088" s="3">
        <v>38273</v>
      </c>
      <c r="C3088" s="4">
        <v>32</v>
      </c>
      <c r="F3088" s="20">
        <v>0.02</v>
      </c>
      <c r="G3088" s="5">
        <v>0.01</v>
      </c>
      <c r="H3088" s="5">
        <v>0.09</v>
      </c>
      <c r="J3088" s="20">
        <v>0.3</v>
      </c>
      <c r="M3088" s="5">
        <v>0.51</v>
      </c>
      <c r="N3088" s="20">
        <v>0.2</v>
      </c>
      <c r="O3088" s="20">
        <v>35</v>
      </c>
      <c r="Q3088" s="5">
        <v>0.48</v>
      </c>
      <c r="S3088" s="5">
        <v>89</v>
      </c>
      <c r="T3088" s="5">
        <v>24</v>
      </c>
      <c r="U3088" s="20">
        <v>0.3</v>
      </c>
      <c r="V3088" s="5">
        <v>5.6</v>
      </c>
      <c r="W3088" s="5">
        <v>0.15</v>
      </c>
      <c r="AB3088" s="5">
        <v>1.88</v>
      </c>
      <c r="AD3088" s="21"/>
      <c r="AE3088" s="5">
        <v>13.4</v>
      </c>
      <c r="AI3088" s="20">
        <v>0.7</v>
      </c>
      <c r="AJ3088" s="5">
        <v>62.4</v>
      </c>
      <c r="AN3088" s="5">
        <v>9.4600000000000009</v>
      </c>
      <c r="AO3088" s="5">
        <v>0.16</v>
      </c>
      <c r="AT3088" s="5">
        <v>10.8</v>
      </c>
      <c r="AU3088" s="20">
        <v>7.3</v>
      </c>
      <c r="AV3088" s="5">
        <v>0.27</v>
      </c>
      <c r="AW3088" s="5">
        <v>4.9267499999999997E-3</v>
      </c>
      <c r="AX3088" s="5">
        <v>0.02</v>
      </c>
      <c r="AZ3088" s="20">
        <v>0.01</v>
      </c>
      <c r="BA3088" s="5">
        <v>6.79</v>
      </c>
      <c r="BC3088" s="20">
        <v>1.4E-3</v>
      </c>
      <c r="BE3088" s="20">
        <v>0.3</v>
      </c>
      <c r="BF3088" s="21"/>
      <c r="BH3088" s="5">
        <v>5.44</v>
      </c>
      <c r="BN3088" s="22"/>
      <c r="BO3088" s="5">
        <v>24.2</v>
      </c>
      <c r="BQ3088" s="22"/>
      <c r="BR3088" s="22"/>
      <c r="BT3088" s="22"/>
      <c r="BX3088" s="5">
        <v>12.2</v>
      </c>
      <c r="BY3088" s="5">
        <v>6.3</v>
      </c>
    </row>
    <row r="3089" spans="1:77" x14ac:dyDescent="0.2">
      <c r="A3089" s="2" t="s">
        <v>361</v>
      </c>
      <c r="B3089" s="3">
        <v>38481</v>
      </c>
      <c r="C3089" s="4">
        <v>32</v>
      </c>
      <c r="F3089" s="5">
        <v>0.85</v>
      </c>
      <c r="G3089" s="5">
        <v>0.83</v>
      </c>
      <c r="H3089" s="5">
        <v>0.17</v>
      </c>
      <c r="J3089" s="5">
        <v>12</v>
      </c>
      <c r="M3089" s="5">
        <v>0.89</v>
      </c>
      <c r="N3089" s="5">
        <v>0.3</v>
      </c>
      <c r="O3089" s="5">
        <v>30</v>
      </c>
      <c r="Q3089" s="5">
        <v>0.21</v>
      </c>
      <c r="S3089" s="5">
        <v>24.1</v>
      </c>
      <c r="T3089" s="5">
        <v>23</v>
      </c>
      <c r="U3089" s="5">
        <v>1.1000000000000001</v>
      </c>
      <c r="V3089" s="5">
        <v>13</v>
      </c>
      <c r="W3089" s="5">
        <v>5.51</v>
      </c>
      <c r="AB3089" s="5">
        <v>2.35</v>
      </c>
      <c r="AD3089" s="22"/>
      <c r="AE3089" s="5">
        <v>10.7</v>
      </c>
      <c r="AI3089" s="5">
        <v>0.5</v>
      </c>
      <c r="AJ3089" s="5">
        <v>30.5</v>
      </c>
      <c r="AN3089" s="5">
        <v>5.19</v>
      </c>
      <c r="AO3089" s="5">
        <v>0.16</v>
      </c>
      <c r="AT3089" s="5">
        <v>12.1</v>
      </c>
      <c r="AU3089" s="5">
        <v>45</v>
      </c>
      <c r="AV3089" s="5">
        <v>1.52</v>
      </c>
      <c r="AW3089" s="5">
        <v>4.9267499999999997E-3</v>
      </c>
      <c r="AX3089" s="5">
        <v>0.02</v>
      </c>
      <c r="AZ3089" s="5">
        <v>9.2999999999999992E-3</v>
      </c>
      <c r="BA3089" s="5">
        <v>5.14</v>
      </c>
      <c r="BC3089" s="5">
        <v>1.8E-3</v>
      </c>
      <c r="BE3089" s="5">
        <v>0.2</v>
      </c>
      <c r="BF3089" s="22"/>
      <c r="BH3089" s="5">
        <v>0.22</v>
      </c>
      <c r="BM3089" s="22"/>
      <c r="BO3089" s="5">
        <v>87.6</v>
      </c>
      <c r="BQ3089" s="22"/>
      <c r="BR3089" s="22"/>
      <c r="BT3089" s="22"/>
      <c r="BX3089" s="5">
        <v>8.1999999999999993</v>
      </c>
      <c r="BY3089" s="5">
        <v>48</v>
      </c>
    </row>
    <row r="3090" spans="1:77" x14ac:dyDescent="0.2">
      <c r="A3090" s="2" t="s">
        <v>106</v>
      </c>
      <c r="B3090" s="3">
        <v>34743</v>
      </c>
      <c r="C3090" s="4">
        <v>23</v>
      </c>
      <c r="F3090" s="5">
        <v>0.01</v>
      </c>
      <c r="G3090" s="5">
        <v>0.01</v>
      </c>
      <c r="H3090" s="5">
        <v>0.34</v>
      </c>
      <c r="J3090" s="22"/>
      <c r="M3090" s="22"/>
      <c r="N3090" s="22"/>
      <c r="Q3090" s="22"/>
      <c r="S3090" s="5">
        <v>110</v>
      </c>
      <c r="T3090" s="5">
        <v>26</v>
      </c>
      <c r="U3090" s="22"/>
      <c r="V3090" s="5">
        <v>1.5</v>
      </c>
      <c r="W3090" s="5">
        <v>3.11</v>
      </c>
      <c r="AB3090" s="5">
        <v>4.09</v>
      </c>
      <c r="AD3090" s="22"/>
      <c r="AE3090" s="5">
        <v>4.0999999999999996</v>
      </c>
      <c r="AI3090" s="22"/>
      <c r="AJ3090" s="5">
        <v>61.4</v>
      </c>
      <c r="AN3090" s="5">
        <v>13</v>
      </c>
      <c r="AO3090" s="5">
        <v>0.35</v>
      </c>
      <c r="AS3090" s="22"/>
      <c r="AT3090" s="5">
        <v>16</v>
      </c>
      <c r="AU3090" s="22"/>
      <c r="AV3090" s="5">
        <v>0.22</v>
      </c>
      <c r="AW3090" s="5">
        <v>4.9259999999999998E-3</v>
      </c>
      <c r="AX3090" s="5">
        <v>0.01</v>
      </c>
      <c r="AY3090" s="5">
        <v>0.01</v>
      </c>
      <c r="BA3090" s="5">
        <v>7</v>
      </c>
      <c r="BC3090" s="22"/>
      <c r="BE3090" s="5">
        <v>0.1</v>
      </c>
      <c r="BF3090" s="22"/>
      <c r="BH3090" s="5">
        <v>6.47</v>
      </c>
      <c r="BI3090" s="5">
        <v>0.6</v>
      </c>
      <c r="BO3090" s="5">
        <v>33.5</v>
      </c>
      <c r="BQ3090" s="22"/>
      <c r="BR3090" s="22"/>
      <c r="BS3090" s="22"/>
      <c r="BT3090" s="22"/>
      <c r="BV3090" s="22"/>
      <c r="BW3090" s="22"/>
      <c r="BX3090" s="5">
        <v>9.1</v>
      </c>
      <c r="BY3090" s="22"/>
    </row>
    <row r="3091" spans="1:77" x14ac:dyDescent="0.2">
      <c r="A3091" s="2" t="s">
        <v>184</v>
      </c>
      <c r="B3091" s="3">
        <v>27767</v>
      </c>
      <c r="C3091" s="4">
        <v>14</v>
      </c>
      <c r="D3091" s="20">
        <v>227000</v>
      </c>
      <c r="F3091" s="21"/>
      <c r="G3091" s="21"/>
      <c r="H3091" s="5">
        <v>0.39</v>
      </c>
      <c r="J3091" s="21"/>
      <c r="M3091" s="21"/>
      <c r="N3091" s="21"/>
      <c r="O3091" s="21"/>
      <c r="Q3091" s="21"/>
      <c r="S3091" s="5">
        <v>43.6</v>
      </c>
      <c r="T3091" s="5">
        <v>8.5</v>
      </c>
      <c r="U3091" s="21"/>
      <c r="V3091" s="21"/>
      <c r="W3091" s="5">
        <v>0.1</v>
      </c>
      <c r="AB3091" s="21"/>
      <c r="AC3091" s="22"/>
      <c r="AD3091" s="22"/>
      <c r="AE3091" s="21"/>
      <c r="AI3091" s="21"/>
      <c r="AJ3091" s="5">
        <v>37.75</v>
      </c>
      <c r="AN3091" s="5">
        <v>9.8000000000000007</v>
      </c>
      <c r="AO3091" s="5">
        <v>0.2</v>
      </c>
      <c r="AT3091" s="21"/>
      <c r="AU3091" s="21"/>
      <c r="AV3091" s="5">
        <v>1.01</v>
      </c>
      <c r="AW3091" s="5">
        <v>4.9199999999999999E-3</v>
      </c>
      <c r="AX3091" s="21"/>
      <c r="AZ3091" s="21"/>
      <c r="BA3091" s="5">
        <v>7.28</v>
      </c>
      <c r="BC3091" s="21"/>
      <c r="BE3091" s="21"/>
      <c r="BF3091" s="22"/>
      <c r="BH3091" s="5">
        <v>2.99</v>
      </c>
      <c r="BO3091" s="5">
        <v>21.3</v>
      </c>
      <c r="BQ3091" s="22"/>
      <c r="BR3091" s="22"/>
      <c r="BX3091" s="5">
        <v>17.3</v>
      </c>
      <c r="BY3091" s="21"/>
    </row>
    <row r="3092" spans="1:77" x14ac:dyDescent="0.2">
      <c r="A3092" s="2" t="s">
        <v>285</v>
      </c>
      <c r="B3092" s="3">
        <v>38685</v>
      </c>
      <c r="C3092" s="4">
        <v>32</v>
      </c>
      <c r="F3092" s="5">
        <v>0.02</v>
      </c>
      <c r="G3092" s="5">
        <v>0.02</v>
      </c>
      <c r="H3092" s="5">
        <v>0.02</v>
      </c>
      <c r="J3092" s="20">
        <v>1.6</v>
      </c>
      <c r="M3092" s="20">
        <v>0.52</v>
      </c>
      <c r="N3092" s="20">
        <v>0.2</v>
      </c>
      <c r="O3092" s="20">
        <v>10</v>
      </c>
      <c r="Q3092" s="20">
        <v>0.72</v>
      </c>
      <c r="S3092" s="5">
        <v>77.8</v>
      </c>
      <c r="T3092" s="5">
        <v>24</v>
      </c>
      <c r="U3092" s="20">
        <v>0.2</v>
      </c>
      <c r="V3092" s="5">
        <v>1.5</v>
      </c>
      <c r="W3092" s="5">
        <v>0.56000000000000005</v>
      </c>
      <c r="AB3092" s="5">
        <v>6.3</v>
      </c>
      <c r="AE3092" s="5">
        <v>1.59</v>
      </c>
      <c r="AI3092" s="20">
        <v>1</v>
      </c>
      <c r="AJ3092" s="5">
        <v>49.1</v>
      </c>
      <c r="AN3092" s="5">
        <v>6.94</v>
      </c>
      <c r="AO3092" s="5">
        <v>0.14000000000000001</v>
      </c>
      <c r="AT3092" s="5">
        <v>14.9</v>
      </c>
      <c r="AU3092" s="20">
        <v>20</v>
      </c>
      <c r="AV3092" s="5">
        <v>18.37</v>
      </c>
      <c r="AW3092" s="5">
        <v>4.8999999999999998E-3</v>
      </c>
      <c r="AX3092" s="5">
        <v>0.2</v>
      </c>
      <c r="AZ3092" s="5">
        <v>0.06</v>
      </c>
      <c r="BA3092" s="5">
        <v>6.85</v>
      </c>
      <c r="BC3092" s="20">
        <v>1.4E-3</v>
      </c>
      <c r="BE3092" s="5">
        <v>1.9</v>
      </c>
      <c r="BF3092" s="22"/>
      <c r="BH3092" s="5">
        <v>2.99</v>
      </c>
      <c r="BI3092" s="21"/>
      <c r="BN3092" s="22"/>
      <c r="BO3092" s="5">
        <v>54.6</v>
      </c>
      <c r="BX3092" s="5">
        <v>10.3</v>
      </c>
      <c r="BY3092" s="20">
        <v>13</v>
      </c>
    </row>
    <row r="3093" spans="1:77" x14ac:dyDescent="0.2">
      <c r="A3093" s="2" t="s">
        <v>290</v>
      </c>
      <c r="B3093" s="3">
        <v>42255</v>
      </c>
      <c r="C3093" s="4">
        <v>22</v>
      </c>
      <c r="F3093" s="21"/>
      <c r="G3093" s="5">
        <v>8.9999999999999993E-3</v>
      </c>
      <c r="H3093" s="5">
        <v>0.13</v>
      </c>
      <c r="J3093" s="21"/>
      <c r="M3093" s="5">
        <v>1.02</v>
      </c>
      <c r="N3093" s="21"/>
      <c r="O3093" s="21"/>
      <c r="Q3093" s="21"/>
      <c r="S3093" s="5">
        <v>67</v>
      </c>
      <c r="T3093" s="5">
        <v>36</v>
      </c>
      <c r="U3093" s="21"/>
      <c r="V3093" s="5">
        <v>5.4</v>
      </c>
      <c r="W3093" s="5">
        <v>1.77</v>
      </c>
      <c r="AB3093" s="5">
        <v>3</v>
      </c>
      <c r="AD3093" s="20">
        <v>3.42</v>
      </c>
      <c r="AE3093" s="5">
        <v>7.6</v>
      </c>
      <c r="AI3093" s="21"/>
      <c r="AJ3093" s="21"/>
      <c r="AN3093" s="5">
        <v>4.5199999999999996</v>
      </c>
      <c r="AO3093" s="5">
        <v>0.2</v>
      </c>
      <c r="AT3093" s="5">
        <v>25.4</v>
      </c>
      <c r="AU3093" s="21"/>
      <c r="AV3093" s="5">
        <v>0.22</v>
      </c>
      <c r="AW3093" s="5">
        <v>4.5999999999999999E-3</v>
      </c>
      <c r="AX3093" s="5">
        <v>0.5</v>
      </c>
      <c r="AZ3093" s="21"/>
      <c r="BA3093" s="5">
        <v>6.56</v>
      </c>
      <c r="BC3093" s="21"/>
      <c r="BE3093" s="21"/>
      <c r="BH3093" s="5">
        <v>2.96</v>
      </c>
      <c r="BI3093" s="22"/>
      <c r="BO3093" s="5">
        <v>46.2</v>
      </c>
      <c r="BQ3093" s="20">
        <v>4.95</v>
      </c>
      <c r="BR3093" s="20">
        <v>5.13</v>
      </c>
      <c r="BX3093" s="5">
        <v>10.5</v>
      </c>
      <c r="BY3093" s="21"/>
    </row>
    <row r="3094" spans="1:77" x14ac:dyDescent="0.2">
      <c r="A3094" s="2" t="s">
        <v>364</v>
      </c>
      <c r="B3094" s="3">
        <v>40457</v>
      </c>
      <c r="C3094" s="4">
        <v>26</v>
      </c>
      <c r="F3094" s="21"/>
      <c r="G3094" s="5">
        <v>0.21</v>
      </c>
      <c r="H3094" s="5">
        <v>0.22</v>
      </c>
      <c r="J3094" s="5">
        <v>3.8</v>
      </c>
      <c r="M3094" s="5">
        <v>1.1100000000000001</v>
      </c>
      <c r="N3094" s="21"/>
      <c r="O3094" s="21"/>
      <c r="Q3094" s="21"/>
      <c r="S3094" s="5">
        <v>49.9</v>
      </c>
      <c r="T3094" s="5">
        <v>33</v>
      </c>
      <c r="U3094" s="21"/>
      <c r="V3094" s="5">
        <v>5.7</v>
      </c>
      <c r="W3094" s="5">
        <v>6.53</v>
      </c>
      <c r="AB3094" s="5">
        <v>2.2200000000000002</v>
      </c>
      <c r="AD3094" s="20">
        <v>12.89</v>
      </c>
      <c r="AE3094" s="5">
        <v>12.4</v>
      </c>
      <c r="AI3094" s="21"/>
      <c r="AJ3094" s="5">
        <v>39.4</v>
      </c>
      <c r="AN3094" s="5">
        <v>5.75</v>
      </c>
      <c r="AO3094" s="5">
        <v>0.18</v>
      </c>
      <c r="AT3094" s="5">
        <v>7.96</v>
      </c>
      <c r="AU3094" s="5">
        <v>20</v>
      </c>
      <c r="AV3094" s="5">
        <v>0.22</v>
      </c>
      <c r="AW3094" s="5">
        <v>4.5999999999999999E-3</v>
      </c>
      <c r="AX3094" s="5">
        <v>0.01</v>
      </c>
      <c r="AZ3094" s="21"/>
      <c r="BA3094" s="5">
        <v>5.65</v>
      </c>
      <c r="BC3094" s="21"/>
      <c r="BE3094" s="21"/>
      <c r="BF3094" s="20">
        <v>0.18</v>
      </c>
      <c r="BH3094" s="5">
        <v>0.48</v>
      </c>
      <c r="BI3094" s="22"/>
      <c r="BN3094" s="22"/>
      <c r="BO3094" s="5">
        <v>102</v>
      </c>
      <c r="BQ3094" s="20">
        <v>3.53</v>
      </c>
      <c r="BR3094" s="20">
        <v>4.0199999999999996</v>
      </c>
      <c r="BX3094" s="5">
        <v>10.8</v>
      </c>
      <c r="BY3094" s="21"/>
    </row>
    <row r="3095" spans="1:77" x14ac:dyDescent="0.2">
      <c r="A3095" s="2" t="s">
        <v>229</v>
      </c>
      <c r="B3095" s="3">
        <v>40630</v>
      </c>
      <c r="C3095" s="4">
        <v>33</v>
      </c>
      <c r="F3095" s="21"/>
      <c r="G3095" s="5">
        <v>4.0000000000000001E-3</v>
      </c>
      <c r="H3095" s="5">
        <v>0.01</v>
      </c>
      <c r="J3095" s="5">
        <v>0.2</v>
      </c>
      <c r="M3095" s="5">
        <v>0.64</v>
      </c>
      <c r="N3095" s="5">
        <v>0.2</v>
      </c>
      <c r="O3095" s="21"/>
      <c r="Q3095" s="5">
        <v>0.06</v>
      </c>
      <c r="S3095" s="5">
        <v>154</v>
      </c>
      <c r="T3095" s="5">
        <v>49</v>
      </c>
      <c r="U3095" s="5">
        <v>0.2</v>
      </c>
      <c r="V3095" s="5">
        <v>2.7</v>
      </c>
      <c r="W3095" s="21"/>
      <c r="AB3095" s="5">
        <v>2.4</v>
      </c>
      <c r="AD3095" s="20">
        <v>0.35</v>
      </c>
      <c r="AE3095" s="5">
        <v>1.1000000000000001</v>
      </c>
      <c r="AI3095" s="5">
        <v>1.2</v>
      </c>
      <c r="AJ3095" s="5">
        <v>82.5</v>
      </c>
      <c r="AN3095" s="5">
        <v>9.4</v>
      </c>
      <c r="AO3095" s="21"/>
      <c r="AS3095" s="20">
        <v>0.35</v>
      </c>
      <c r="AT3095" s="5">
        <v>16</v>
      </c>
      <c r="AU3095" s="5">
        <v>0.8</v>
      </c>
      <c r="AV3095" s="5">
        <v>37.49</v>
      </c>
      <c r="AW3095" s="5">
        <v>4.5999999999999999E-3</v>
      </c>
      <c r="AX3095" s="5">
        <v>7.0000000000000007E-2</v>
      </c>
      <c r="AY3095" s="22"/>
      <c r="AZ3095" s="21"/>
      <c r="BA3095" s="5">
        <v>6.89</v>
      </c>
      <c r="BC3095" s="5">
        <v>1.1999999999999999E-3</v>
      </c>
      <c r="BE3095" s="21"/>
      <c r="BF3095" s="20">
        <v>0.61</v>
      </c>
      <c r="BH3095" s="5">
        <v>6.31</v>
      </c>
      <c r="BI3095" s="22"/>
      <c r="BO3095" s="5">
        <v>44</v>
      </c>
      <c r="BQ3095" s="20">
        <v>9.2200000000000006</v>
      </c>
      <c r="BR3095" s="20">
        <v>9.18</v>
      </c>
      <c r="BT3095" s="20">
        <v>79</v>
      </c>
      <c r="BW3095" s="20">
        <v>0.5</v>
      </c>
      <c r="BX3095" s="5">
        <v>10.1</v>
      </c>
      <c r="BY3095" s="5">
        <v>1.3</v>
      </c>
    </row>
    <row r="3096" spans="1:77" x14ac:dyDescent="0.2">
      <c r="A3096" s="2" t="s">
        <v>77</v>
      </c>
      <c r="B3096" s="3">
        <v>41885</v>
      </c>
      <c r="C3096" s="4">
        <v>33</v>
      </c>
      <c r="F3096" s="21"/>
      <c r="G3096" s="5">
        <v>4.0000000000000001E-3</v>
      </c>
      <c r="H3096" s="5">
        <v>0.91</v>
      </c>
      <c r="J3096" s="5">
        <v>14</v>
      </c>
      <c r="M3096" s="5">
        <v>0.6</v>
      </c>
      <c r="N3096" s="5">
        <v>0.2</v>
      </c>
      <c r="O3096" s="21"/>
      <c r="Q3096" s="5">
        <v>0.02</v>
      </c>
      <c r="S3096" s="5">
        <v>109</v>
      </c>
      <c r="T3096" s="5">
        <v>173</v>
      </c>
      <c r="U3096" s="5">
        <v>0.2</v>
      </c>
      <c r="V3096" s="5">
        <v>2.6</v>
      </c>
      <c r="W3096" s="5">
        <v>3.16</v>
      </c>
      <c r="AB3096" s="5">
        <v>14.37</v>
      </c>
      <c r="AD3096" s="20">
        <v>1.2</v>
      </c>
      <c r="AE3096" s="5">
        <v>5.15</v>
      </c>
      <c r="AI3096" s="5">
        <v>0.5</v>
      </c>
      <c r="AJ3096" s="5">
        <v>119.1</v>
      </c>
      <c r="AN3096" s="5">
        <v>17.600000000000001</v>
      </c>
      <c r="AO3096" s="5">
        <v>0.2</v>
      </c>
      <c r="AT3096" s="5">
        <v>116</v>
      </c>
      <c r="AU3096" s="5">
        <v>1.1000000000000001</v>
      </c>
      <c r="AV3096" s="5">
        <v>0.22</v>
      </c>
      <c r="AW3096" s="5">
        <v>4.5999999999999999E-3</v>
      </c>
      <c r="AX3096" s="5">
        <v>0.06</v>
      </c>
      <c r="AY3096" s="20">
        <v>0.24</v>
      </c>
      <c r="AZ3096" s="21"/>
      <c r="BA3096" s="5">
        <v>7.35</v>
      </c>
      <c r="BC3096" s="5">
        <v>1E-3</v>
      </c>
      <c r="BE3096" s="21"/>
      <c r="BF3096" s="20">
        <v>0.13</v>
      </c>
      <c r="BH3096" s="5">
        <v>7.14</v>
      </c>
      <c r="BI3096" s="22"/>
      <c r="BN3096" s="22"/>
      <c r="BO3096" s="5">
        <v>20.2</v>
      </c>
      <c r="BQ3096" s="20">
        <v>12.44</v>
      </c>
      <c r="BR3096" s="20">
        <v>12.29</v>
      </c>
      <c r="BX3096" s="5">
        <v>9.6999999999999993</v>
      </c>
      <c r="BY3096" s="5">
        <v>3</v>
      </c>
    </row>
    <row r="3097" spans="1:77" x14ac:dyDescent="0.2">
      <c r="A3097" s="2" t="s">
        <v>107</v>
      </c>
      <c r="B3097" s="3">
        <v>40884</v>
      </c>
      <c r="C3097" s="4">
        <v>37</v>
      </c>
      <c r="F3097" s="21"/>
      <c r="G3097" s="5">
        <v>4.0000000000000001E-3</v>
      </c>
      <c r="H3097" s="5">
        <v>0.71</v>
      </c>
      <c r="J3097" s="5">
        <v>0.4</v>
      </c>
      <c r="M3097" s="5">
        <v>0.53</v>
      </c>
      <c r="N3097" s="5">
        <v>0.4</v>
      </c>
      <c r="O3097" s="21"/>
      <c r="Q3097" s="5">
        <v>0.02</v>
      </c>
      <c r="S3097" s="5">
        <v>93.3</v>
      </c>
      <c r="T3097" s="5">
        <v>15</v>
      </c>
      <c r="U3097" s="5">
        <v>0.2</v>
      </c>
      <c r="V3097" s="5">
        <v>2.6</v>
      </c>
      <c r="W3097" s="5">
        <v>3.15</v>
      </c>
      <c r="AB3097" s="5">
        <v>3.9</v>
      </c>
      <c r="AD3097" s="20">
        <v>3.89</v>
      </c>
      <c r="AE3097" s="5">
        <v>3.58</v>
      </c>
      <c r="AI3097" s="5">
        <v>0.5</v>
      </c>
      <c r="AJ3097" s="5">
        <v>61.7</v>
      </c>
      <c r="AN3097" s="5">
        <v>15.2</v>
      </c>
      <c r="AO3097" s="5">
        <v>0.21</v>
      </c>
      <c r="AS3097" s="20">
        <v>0.77</v>
      </c>
      <c r="AT3097" s="5">
        <v>21.5</v>
      </c>
      <c r="AU3097" s="5">
        <v>0.5</v>
      </c>
      <c r="AV3097" s="5">
        <v>0.22</v>
      </c>
      <c r="AW3097" s="5">
        <v>4.5999999999999999E-3</v>
      </c>
      <c r="AX3097" s="5">
        <v>0.01</v>
      </c>
      <c r="AY3097" s="22"/>
      <c r="AZ3097" s="21"/>
      <c r="BA3097" s="5">
        <v>7.18</v>
      </c>
      <c r="BC3097" s="20">
        <v>1E-3</v>
      </c>
      <c r="BE3097" s="21"/>
      <c r="BF3097" s="20">
        <v>1.1299999999999999</v>
      </c>
      <c r="BH3097" s="5">
        <v>6.28</v>
      </c>
      <c r="BI3097" s="22"/>
      <c r="BO3097" s="5">
        <v>8.3699999999999992</v>
      </c>
      <c r="BQ3097" s="20">
        <v>6.88</v>
      </c>
      <c r="BR3097" s="20">
        <v>7.15</v>
      </c>
      <c r="BS3097" s="20">
        <v>0.2</v>
      </c>
      <c r="BT3097" s="20">
        <v>75</v>
      </c>
      <c r="BV3097" s="20">
        <v>0.1</v>
      </c>
      <c r="BW3097" s="20">
        <v>0.24</v>
      </c>
      <c r="BX3097" s="5">
        <v>10.1</v>
      </c>
      <c r="BY3097" s="5">
        <v>0.5</v>
      </c>
    </row>
    <row r="3098" spans="1:77" x14ac:dyDescent="0.2">
      <c r="A3098" s="2" t="s">
        <v>334</v>
      </c>
      <c r="B3098" s="3">
        <v>40717</v>
      </c>
      <c r="C3098" s="4">
        <v>26</v>
      </c>
      <c r="F3098" s="21"/>
      <c r="G3098" s="5">
        <v>0.49</v>
      </c>
      <c r="H3098" s="5">
        <v>7.0000000000000007E-2</v>
      </c>
      <c r="M3098" s="5">
        <v>1</v>
      </c>
      <c r="S3098" s="5">
        <v>15.2</v>
      </c>
      <c r="T3098" s="5">
        <v>19</v>
      </c>
      <c r="V3098" s="5">
        <v>7.4</v>
      </c>
      <c r="W3098" s="5">
        <v>1.95</v>
      </c>
      <c r="AB3098" s="5">
        <v>2.5299999999999998</v>
      </c>
      <c r="AD3098" s="20">
        <v>4.91</v>
      </c>
      <c r="AE3098" s="5">
        <v>19.7</v>
      </c>
      <c r="AJ3098" s="5">
        <v>26.3</v>
      </c>
      <c r="AN3098" s="5">
        <v>5.13</v>
      </c>
      <c r="AO3098" s="5">
        <v>0.04</v>
      </c>
      <c r="AT3098" s="5">
        <v>9.44</v>
      </c>
      <c r="AU3098" s="20">
        <v>15</v>
      </c>
      <c r="AV3098" s="5">
        <v>24.79</v>
      </c>
      <c r="AW3098" s="5">
        <v>4.5999999999999999E-3</v>
      </c>
      <c r="AX3098" s="5">
        <v>0.01</v>
      </c>
      <c r="AY3098" s="22"/>
      <c r="AZ3098" s="21"/>
      <c r="BA3098" s="5">
        <v>5.4</v>
      </c>
      <c r="BE3098" s="21"/>
      <c r="BF3098" s="20">
        <v>1.27</v>
      </c>
      <c r="BH3098" s="5">
        <v>0.24</v>
      </c>
      <c r="BI3098" s="22"/>
      <c r="BN3098" s="22"/>
      <c r="BO3098" s="5">
        <v>47.1</v>
      </c>
      <c r="BQ3098" s="20">
        <v>2.16</v>
      </c>
      <c r="BR3098" s="20">
        <v>2.27</v>
      </c>
      <c r="BT3098" s="20">
        <v>8.4</v>
      </c>
      <c r="BX3098" s="5">
        <v>9.1</v>
      </c>
    </row>
    <row r="3099" spans="1:77" x14ac:dyDescent="0.2">
      <c r="A3099" s="2" t="s">
        <v>334</v>
      </c>
      <c r="B3099" s="3">
        <v>40337</v>
      </c>
      <c r="C3099" s="4">
        <v>34</v>
      </c>
      <c r="F3099" s="21"/>
      <c r="G3099" s="5">
        <v>0.97</v>
      </c>
      <c r="H3099" s="5">
        <v>0.05</v>
      </c>
      <c r="J3099" s="20">
        <v>0.2</v>
      </c>
      <c r="M3099" s="5">
        <v>0.9</v>
      </c>
      <c r="N3099" s="20">
        <v>0.5</v>
      </c>
      <c r="O3099" s="22"/>
      <c r="Q3099" s="20">
        <v>0.03</v>
      </c>
      <c r="S3099" s="5">
        <v>17.3</v>
      </c>
      <c r="T3099" s="5">
        <v>20</v>
      </c>
      <c r="U3099" s="20">
        <v>1.4</v>
      </c>
      <c r="V3099" s="5">
        <v>6.5</v>
      </c>
      <c r="W3099" s="5">
        <v>1.4</v>
      </c>
      <c r="AB3099" s="5">
        <v>2.2599999999999998</v>
      </c>
      <c r="AD3099" s="20">
        <v>0.91</v>
      </c>
      <c r="AE3099" s="5">
        <v>23.8</v>
      </c>
      <c r="AI3099" s="20">
        <v>9</v>
      </c>
      <c r="AJ3099" s="5">
        <v>30.3</v>
      </c>
      <c r="AN3099" s="5">
        <v>5.59</v>
      </c>
      <c r="AO3099" s="5">
        <v>0.05</v>
      </c>
      <c r="AS3099" s="20">
        <v>0.35</v>
      </c>
      <c r="AT3099" s="5">
        <v>10</v>
      </c>
      <c r="AU3099" s="20">
        <v>22</v>
      </c>
      <c r="AV3099" s="5">
        <v>27.04</v>
      </c>
      <c r="AW3099" s="5">
        <v>4.5999999999999999E-3</v>
      </c>
      <c r="AX3099" s="5">
        <v>0.01</v>
      </c>
      <c r="AY3099" s="22"/>
      <c r="AZ3099" s="21"/>
      <c r="BA3099" s="5">
        <v>5.12</v>
      </c>
      <c r="BC3099" s="20">
        <v>1.1000000000000001E-3</v>
      </c>
      <c r="BE3099" s="21"/>
      <c r="BF3099" s="20">
        <v>0.78</v>
      </c>
      <c r="BH3099" s="5">
        <v>0.09</v>
      </c>
      <c r="BI3099" s="22"/>
      <c r="BN3099" s="22"/>
      <c r="BO3099" s="5">
        <v>69.5</v>
      </c>
      <c r="BQ3099" s="20">
        <v>2.54</v>
      </c>
      <c r="BR3099" s="20">
        <v>2.56</v>
      </c>
      <c r="BW3099" s="20">
        <v>1.8</v>
      </c>
      <c r="BX3099" s="5">
        <v>8.3000000000000007</v>
      </c>
      <c r="BY3099" s="20">
        <v>25</v>
      </c>
    </row>
    <row r="3100" spans="1:77" x14ac:dyDescent="0.2">
      <c r="A3100" s="2" t="s">
        <v>334</v>
      </c>
      <c r="B3100" s="3">
        <v>41477</v>
      </c>
      <c r="C3100" s="4">
        <v>32</v>
      </c>
      <c r="F3100" s="21"/>
      <c r="G3100" s="5">
        <v>0.61</v>
      </c>
      <c r="H3100" s="5">
        <v>0.09</v>
      </c>
      <c r="J3100" s="20">
        <v>3.6</v>
      </c>
      <c r="M3100" s="5">
        <v>1.35</v>
      </c>
      <c r="N3100" s="20">
        <v>0.2</v>
      </c>
      <c r="O3100" s="22"/>
      <c r="Q3100" s="20">
        <v>0.57999999999999996</v>
      </c>
      <c r="S3100" s="5">
        <v>25.2</v>
      </c>
      <c r="T3100" s="5">
        <v>26</v>
      </c>
      <c r="U3100" s="20">
        <v>1.5</v>
      </c>
      <c r="V3100" s="5">
        <v>6.2</v>
      </c>
      <c r="W3100" s="5">
        <v>3.2</v>
      </c>
      <c r="AB3100" s="5">
        <v>2.5299999999999998</v>
      </c>
      <c r="AD3100" s="20">
        <v>7.05</v>
      </c>
      <c r="AE3100" s="5">
        <v>17.2</v>
      </c>
      <c r="AI3100" s="20">
        <v>16</v>
      </c>
      <c r="AJ3100" s="5">
        <v>35.299999999999997</v>
      </c>
      <c r="AN3100" s="5">
        <v>9.1</v>
      </c>
      <c r="AO3100" s="5">
        <v>0.06</v>
      </c>
      <c r="AT3100" s="5">
        <v>11.2</v>
      </c>
      <c r="AU3100" s="20">
        <v>29</v>
      </c>
      <c r="AV3100" s="5">
        <v>36.47</v>
      </c>
      <c r="AW3100" s="5">
        <v>4.5999999999999999E-3</v>
      </c>
      <c r="AX3100" s="5">
        <v>0.01</v>
      </c>
      <c r="AY3100" s="22"/>
      <c r="AZ3100" s="21"/>
      <c r="BA3100" s="5">
        <v>4.92</v>
      </c>
      <c r="BC3100" s="20">
        <v>1.6999999999999999E-3</v>
      </c>
      <c r="BE3100" s="21"/>
      <c r="BF3100" s="20">
        <v>0.86</v>
      </c>
      <c r="BH3100" s="5">
        <v>0.19</v>
      </c>
      <c r="BI3100" s="22"/>
      <c r="BN3100" s="22"/>
      <c r="BO3100" s="5">
        <v>70.3</v>
      </c>
      <c r="BQ3100" s="20">
        <v>2.98</v>
      </c>
      <c r="BR3100" s="20">
        <v>3.19</v>
      </c>
      <c r="BX3100" s="5">
        <v>9.6</v>
      </c>
      <c r="BY3100" s="20">
        <v>32</v>
      </c>
    </row>
    <row r="3101" spans="1:77" x14ac:dyDescent="0.2">
      <c r="A3101" s="2" t="s">
        <v>287</v>
      </c>
      <c r="B3101" s="3">
        <v>38692</v>
      </c>
      <c r="C3101" s="4">
        <v>32</v>
      </c>
      <c r="F3101" s="5">
        <v>0.01</v>
      </c>
      <c r="G3101" s="5">
        <v>1E-3</v>
      </c>
      <c r="H3101" s="5">
        <v>0.01</v>
      </c>
      <c r="J3101" s="20">
        <v>0.7</v>
      </c>
      <c r="M3101" s="5">
        <v>0.37</v>
      </c>
      <c r="N3101" s="20">
        <v>0.2</v>
      </c>
      <c r="O3101" s="20">
        <v>10</v>
      </c>
      <c r="Q3101" s="20">
        <v>0.02</v>
      </c>
      <c r="S3101" s="5">
        <v>131</v>
      </c>
      <c r="T3101" s="5">
        <v>19</v>
      </c>
      <c r="U3101" s="20">
        <v>0.3</v>
      </c>
      <c r="V3101" s="5">
        <v>3.2</v>
      </c>
      <c r="W3101" s="5">
        <v>0.02</v>
      </c>
      <c r="AB3101" s="5">
        <v>4.28</v>
      </c>
      <c r="AE3101" s="5">
        <v>3.37</v>
      </c>
      <c r="AI3101" s="20">
        <v>3.4</v>
      </c>
      <c r="AJ3101" s="5">
        <v>70</v>
      </c>
      <c r="AN3101" s="5">
        <v>7.85</v>
      </c>
      <c r="AO3101" s="5">
        <v>3.0000000000000001E-3</v>
      </c>
      <c r="AT3101" s="5">
        <v>4.1900000000000004</v>
      </c>
      <c r="AU3101" s="20">
        <v>0.5</v>
      </c>
      <c r="AV3101" s="5">
        <v>98.23</v>
      </c>
      <c r="AW3101" s="5">
        <v>4.5999999999999999E-3</v>
      </c>
      <c r="AX3101" s="5">
        <v>0.56000000000000005</v>
      </c>
      <c r="AZ3101" s="5">
        <v>0.21</v>
      </c>
      <c r="BA3101" s="5">
        <v>7</v>
      </c>
      <c r="BC3101" s="20">
        <v>1.4E-3</v>
      </c>
      <c r="BE3101" s="5">
        <v>7.8</v>
      </c>
      <c r="BH3101" s="5">
        <v>4.28</v>
      </c>
      <c r="BO3101" s="5">
        <v>44.6</v>
      </c>
      <c r="BP3101" s="22"/>
      <c r="BX3101" s="5">
        <v>10.9</v>
      </c>
      <c r="BY3101" s="20">
        <v>1.5</v>
      </c>
    </row>
    <row r="3102" spans="1:77" x14ac:dyDescent="0.2">
      <c r="A3102" s="2" t="s">
        <v>276</v>
      </c>
      <c r="B3102" s="3">
        <v>41568</v>
      </c>
      <c r="C3102" s="4">
        <v>33</v>
      </c>
      <c r="F3102" s="21"/>
      <c r="G3102" s="5">
        <v>0.08</v>
      </c>
      <c r="H3102" s="5">
        <v>0.08</v>
      </c>
      <c r="J3102" s="20">
        <v>1.6</v>
      </c>
      <c r="M3102" s="20">
        <v>0.96</v>
      </c>
      <c r="N3102" s="20">
        <v>0.2</v>
      </c>
      <c r="O3102" s="22"/>
      <c r="Q3102" s="20">
        <v>0.21</v>
      </c>
      <c r="S3102" s="5">
        <v>34.4</v>
      </c>
      <c r="T3102" s="5">
        <v>115</v>
      </c>
      <c r="U3102" s="20">
        <v>0.5</v>
      </c>
      <c r="V3102" s="5">
        <v>2</v>
      </c>
      <c r="W3102" s="5">
        <v>1.17</v>
      </c>
      <c r="AB3102" s="5">
        <v>3.22</v>
      </c>
      <c r="AD3102" s="20">
        <v>8.18</v>
      </c>
      <c r="AE3102" s="5">
        <v>3.86</v>
      </c>
      <c r="AI3102" s="20">
        <v>0.9</v>
      </c>
      <c r="AJ3102" s="5">
        <v>55.4</v>
      </c>
      <c r="AN3102" s="5">
        <v>3.86</v>
      </c>
      <c r="AO3102" s="5">
        <v>0.04</v>
      </c>
      <c r="AT3102" s="5">
        <v>58.5</v>
      </c>
      <c r="AU3102" s="20">
        <v>3.6</v>
      </c>
      <c r="AV3102" s="5">
        <v>0.67</v>
      </c>
      <c r="AW3102" s="5">
        <v>4.5999999999999999E-3</v>
      </c>
      <c r="AX3102" s="5">
        <v>0.04</v>
      </c>
      <c r="AY3102" s="20">
        <v>0.02</v>
      </c>
      <c r="AZ3102" s="21"/>
      <c r="BA3102" s="5">
        <v>5.74</v>
      </c>
      <c r="BC3102" s="20">
        <v>1E-3</v>
      </c>
      <c r="BE3102" s="21"/>
      <c r="BF3102" s="20">
        <v>0.15</v>
      </c>
      <c r="BH3102" s="5">
        <v>0.37</v>
      </c>
      <c r="BI3102" s="21"/>
      <c r="BN3102" s="22"/>
      <c r="BO3102" s="5">
        <v>36.4</v>
      </c>
      <c r="BQ3102" s="20">
        <v>4.38</v>
      </c>
      <c r="BR3102" s="20">
        <v>4.76</v>
      </c>
      <c r="BX3102" s="5">
        <v>9.5</v>
      </c>
      <c r="BY3102" s="20">
        <v>16</v>
      </c>
    </row>
    <row r="3103" spans="1:77" x14ac:dyDescent="0.2">
      <c r="A3103" s="2" t="s">
        <v>335</v>
      </c>
      <c r="B3103" s="3">
        <v>42192</v>
      </c>
      <c r="C3103" s="4">
        <v>24</v>
      </c>
      <c r="F3103" s="21"/>
      <c r="G3103" s="20">
        <v>0.56999999999999995</v>
      </c>
      <c r="H3103" s="5">
        <v>0.05</v>
      </c>
      <c r="J3103" s="21"/>
      <c r="M3103" s="5">
        <v>1.2</v>
      </c>
      <c r="N3103" s="21"/>
      <c r="Q3103" s="21"/>
      <c r="S3103" s="5">
        <v>19</v>
      </c>
      <c r="T3103" s="5">
        <v>18</v>
      </c>
      <c r="U3103" s="21"/>
      <c r="V3103" s="5">
        <v>8.1</v>
      </c>
      <c r="W3103" s="5">
        <v>2.77</v>
      </c>
      <c r="AB3103" s="20">
        <v>1.85</v>
      </c>
      <c r="AD3103" s="5">
        <v>5.35</v>
      </c>
      <c r="AE3103" s="5">
        <v>13.8</v>
      </c>
      <c r="AI3103" s="21"/>
      <c r="AJ3103" s="5">
        <v>27.1</v>
      </c>
      <c r="AN3103" s="5">
        <v>6.74</v>
      </c>
      <c r="AO3103" s="5">
        <v>0.02</v>
      </c>
      <c r="AT3103" s="5">
        <v>6.99</v>
      </c>
      <c r="AU3103" s="21"/>
      <c r="AV3103" s="5">
        <v>26.87</v>
      </c>
      <c r="AW3103" s="5">
        <v>4.5999999999999999E-3</v>
      </c>
      <c r="AX3103" s="5">
        <v>0.01</v>
      </c>
      <c r="BA3103" s="5">
        <v>5.0999999999999996</v>
      </c>
      <c r="BC3103" s="21"/>
      <c r="BE3103" s="21"/>
      <c r="BF3103" s="20">
        <v>5.61</v>
      </c>
      <c r="BH3103" s="5">
        <v>0.14000000000000001</v>
      </c>
      <c r="BO3103" s="5">
        <v>56.6</v>
      </c>
      <c r="BQ3103" s="5">
        <v>2.2599999999999998</v>
      </c>
      <c r="BR3103" s="5">
        <v>2.38</v>
      </c>
      <c r="BT3103" s="22"/>
      <c r="BX3103" s="5">
        <v>11</v>
      </c>
      <c r="BY3103" s="21"/>
    </row>
    <row r="3104" spans="1:77" x14ac:dyDescent="0.2">
      <c r="A3104" s="2" t="s">
        <v>335</v>
      </c>
      <c r="B3104" s="3">
        <v>41779</v>
      </c>
      <c r="C3104" s="4">
        <v>33</v>
      </c>
      <c r="F3104" s="21"/>
      <c r="G3104" s="5">
        <v>0.64</v>
      </c>
      <c r="H3104" s="5">
        <v>0.01</v>
      </c>
      <c r="J3104" s="5">
        <v>0.2</v>
      </c>
      <c r="M3104" s="5">
        <v>0.78</v>
      </c>
      <c r="N3104" s="5">
        <v>0.6</v>
      </c>
      <c r="O3104" s="21"/>
      <c r="Q3104" s="5">
        <v>0.46</v>
      </c>
      <c r="S3104" s="5">
        <v>28.3</v>
      </c>
      <c r="T3104" s="5">
        <v>30</v>
      </c>
      <c r="U3104" s="5">
        <v>0.5</v>
      </c>
      <c r="V3104" s="5">
        <v>7.5</v>
      </c>
      <c r="W3104" s="5">
        <v>0.9</v>
      </c>
      <c r="AB3104" s="5">
        <v>1.6</v>
      </c>
      <c r="AD3104" s="20">
        <v>1.46</v>
      </c>
      <c r="AE3104" s="5">
        <v>16.2</v>
      </c>
      <c r="AI3104" s="5">
        <v>5.6</v>
      </c>
      <c r="AJ3104" s="5">
        <v>38.700000000000003</v>
      </c>
      <c r="AN3104" s="5">
        <v>10.8</v>
      </c>
      <c r="AO3104" s="5">
        <v>0.01</v>
      </c>
      <c r="AT3104" s="5">
        <v>7.4</v>
      </c>
      <c r="AU3104" s="5">
        <v>10</v>
      </c>
      <c r="AV3104" s="5">
        <v>87.65</v>
      </c>
      <c r="AW3104" s="5">
        <v>4.5999999999999999E-3</v>
      </c>
      <c r="AX3104" s="5">
        <v>0.01</v>
      </c>
      <c r="AY3104" s="20">
        <v>0.02</v>
      </c>
      <c r="AZ3104" s="21"/>
      <c r="BA3104" s="5">
        <v>5.28</v>
      </c>
      <c r="BC3104" s="5">
        <v>2.3999999999999998E-3</v>
      </c>
      <c r="BE3104" s="21"/>
      <c r="BF3104" s="20">
        <v>3.52</v>
      </c>
      <c r="BH3104" s="5">
        <v>0.14000000000000001</v>
      </c>
      <c r="BN3104" s="22"/>
      <c r="BO3104" s="5">
        <v>38.9</v>
      </c>
      <c r="BQ3104" s="20">
        <v>3.21</v>
      </c>
      <c r="BR3104" s="20">
        <v>3.16</v>
      </c>
      <c r="BW3104" s="22"/>
      <c r="BX3104" s="5">
        <v>9.6999999999999993</v>
      </c>
      <c r="BY3104" s="5">
        <v>29</v>
      </c>
    </row>
    <row r="3105" spans="1:77" x14ac:dyDescent="0.2">
      <c r="A3105" s="2" t="s">
        <v>335</v>
      </c>
      <c r="B3105" s="3">
        <v>41171</v>
      </c>
      <c r="C3105" s="4">
        <v>31</v>
      </c>
      <c r="F3105" s="21"/>
      <c r="G3105" s="5">
        <v>0.35</v>
      </c>
      <c r="H3105" s="5">
        <v>0.03</v>
      </c>
      <c r="J3105" s="21"/>
      <c r="M3105" s="5">
        <v>1.0900000000000001</v>
      </c>
      <c r="N3105" s="21"/>
      <c r="O3105" s="21"/>
      <c r="Q3105" s="5">
        <v>0.61</v>
      </c>
      <c r="S3105" s="5">
        <v>20.3</v>
      </c>
      <c r="T3105" s="5">
        <v>21</v>
      </c>
      <c r="U3105" s="21"/>
      <c r="V3105" s="5">
        <v>7.5</v>
      </c>
      <c r="W3105" s="5">
        <v>1.61</v>
      </c>
      <c r="AB3105" s="5">
        <v>1.99</v>
      </c>
      <c r="AD3105" s="20">
        <v>2.0699999999999998</v>
      </c>
      <c r="AE3105" s="5">
        <v>12.8</v>
      </c>
      <c r="AI3105" s="21"/>
      <c r="AJ3105" s="5">
        <v>28.3</v>
      </c>
      <c r="AN3105" s="5">
        <v>6.47</v>
      </c>
      <c r="AO3105" s="5">
        <v>0.01</v>
      </c>
      <c r="AT3105" s="5">
        <v>8.44</v>
      </c>
      <c r="AU3105" s="5">
        <v>13</v>
      </c>
      <c r="AV3105" s="5">
        <v>47.36</v>
      </c>
      <c r="AW3105" s="5">
        <v>4.5999999999999999E-3</v>
      </c>
      <c r="AX3105" s="5">
        <v>0.01</v>
      </c>
      <c r="AY3105" s="20">
        <v>0.04</v>
      </c>
      <c r="AZ3105" s="21"/>
      <c r="BA3105" s="5">
        <v>4.95</v>
      </c>
      <c r="BC3105" s="21"/>
      <c r="BE3105" s="21"/>
      <c r="BF3105" s="20">
        <v>1.32</v>
      </c>
      <c r="BH3105" s="5">
        <v>0.12</v>
      </c>
      <c r="BN3105" s="22"/>
      <c r="BO3105" s="5">
        <v>45.7</v>
      </c>
      <c r="BQ3105" s="20">
        <v>2.4300000000000002</v>
      </c>
      <c r="BR3105" s="20">
        <v>2.38</v>
      </c>
      <c r="BS3105" s="20">
        <v>0.25</v>
      </c>
      <c r="BT3105" s="20">
        <v>8.6999999999999993</v>
      </c>
      <c r="BV3105" s="20">
        <v>0.56999999999999995</v>
      </c>
      <c r="BX3105" s="5">
        <v>12.6</v>
      </c>
      <c r="BY3105" s="5">
        <v>52</v>
      </c>
    </row>
    <row r="3106" spans="1:77" x14ac:dyDescent="0.2">
      <c r="A3106" s="2" t="s">
        <v>143</v>
      </c>
      <c r="B3106" s="3">
        <v>40113</v>
      </c>
      <c r="C3106" s="4">
        <v>30</v>
      </c>
      <c r="F3106" s="21"/>
      <c r="G3106" s="5">
        <v>4.0000000000000001E-3</v>
      </c>
      <c r="H3106" s="5">
        <v>0.34</v>
      </c>
      <c r="J3106" s="20">
        <v>0.4</v>
      </c>
      <c r="M3106" s="5">
        <v>0.4</v>
      </c>
      <c r="N3106" s="20">
        <v>0.2</v>
      </c>
      <c r="Q3106" s="20">
        <v>0.02</v>
      </c>
      <c r="S3106" s="5">
        <v>82.3</v>
      </c>
      <c r="T3106" s="5">
        <v>19</v>
      </c>
      <c r="U3106" s="20">
        <v>0.2</v>
      </c>
      <c r="V3106" s="5">
        <v>1.6</v>
      </c>
      <c r="W3106" s="5">
        <v>1.63</v>
      </c>
      <c r="AB3106" s="21"/>
      <c r="AC3106" s="22"/>
      <c r="AD3106" s="20">
        <v>2.1800000000000002</v>
      </c>
      <c r="AE3106" s="5">
        <v>2.58</v>
      </c>
      <c r="AI3106" s="20">
        <v>0.5</v>
      </c>
      <c r="AJ3106" s="5">
        <v>50.6</v>
      </c>
      <c r="AN3106" s="5">
        <v>9.61</v>
      </c>
      <c r="AO3106" s="5">
        <v>0.21</v>
      </c>
      <c r="AT3106" s="5">
        <v>14.6</v>
      </c>
      <c r="AU3106" s="20">
        <v>0.5</v>
      </c>
      <c r="AV3106" s="5">
        <v>0.22</v>
      </c>
      <c r="AW3106" s="5">
        <v>4.5999999999999999E-3</v>
      </c>
      <c r="AX3106" s="5">
        <v>0.03</v>
      </c>
      <c r="AY3106" s="22"/>
      <c r="AZ3106" s="21"/>
      <c r="BA3106" s="5">
        <v>7.21</v>
      </c>
      <c r="BC3106" s="20">
        <v>1E-3</v>
      </c>
      <c r="BE3106" s="21"/>
      <c r="BF3106" s="20">
        <v>0.26</v>
      </c>
      <c r="BH3106" s="5">
        <v>4.88</v>
      </c>
      <c r="BO3106" s="5">
        <v>8.33</v>
      </c>
      <c r="BQ3106" s="22"/>
      <c r="BR3106" s="22"/>
      <c r="BW3106" s="20">
        <v>0.5</v>
      </c>
      <c r="BX3106" s="5">
        <v>9.6999999999999993</v>
      </c>
      <c r="BY3106" s="20">
        <v>0.5</v>
      </c>
    </row>
    <row r="3107" spans="1:77" x14ac:dyDescent="0.2">
      <c r="A3107" s="2" t="s">
        <v>251</v>
      </c>
      <c r="B3107" s="3">
        <v>40556</v>
      </c>
      <c r="C3107" s="4">
        <v>34</v>
      </c>
      <c r="F3107" s="21"/>
      <c r="G3107" s="5">
        <v>8.9999999999999993E-3</v>
      </c>
      <c r="H3107" s="5">
        <v>0.05</v>
      </c>
      <c r="J3107" s="20">
        <v>0.7</v>
      </c>
      <c r="M3107" s="20">
        <v>0.64</v>
      </c>
      <c r="N3107" s="20">
        <v>0.2</v>
      </c>
      <c r="Q3107" s="20">
        <v>0.02</v>
      </c>
      <c r="S3107" s="5">
        <v>59.8</v>
      </c>
      <c r="T3107" s="5">
        <v>76</v>
      </c>
      <c r="U3107" s="20">
        <v>0.5</v>
      </c>
      <c r="V3107" s="5">
        <v>1.1000000000000001</v>
      </c>
      <c r="W3107" s="5">
        <v>7.36</v>
      </c>
      <c r="AB3107" s="5">
        <v>3.45</v>
      </c>
      <c r="AD3107" s="20">
        <v>6.11</v>
      </c>
      <c r="AE3107" s="5">
        <v>1.1599999999999999</v>
      </c>
      <c r="AI3107" s="20">
        <v>0.5</v>
      </c>
      <c r="AJ3107" s="5">
        <v>49.2</v>
      </c>
      <c r="AN3107" s="5">
        <v>7.44</v>
      </c>
      <c r="AO3107" s="5">
        <v>0.33</v>
      </c>
      <c r="AS3107" s="20">
        <v>0.35</v>
      </c>
      <c r="AT3107" s="5">
        <v>19.3</v>
      </c>
      <c r="AU3107" s="20">
        <v>0.8</v>
      </c>
      <c r="AV3107" s="5">
        <v>0.22</v>
      </c>
      <c r="AW3107" s="5">
        <v>4.5999999999999999E-3</v>
      </c>
      <c r="AX3107" s="5">
        <v>0.08</v>
      </c>
      <c r="AZ3107" s="21"/>
      <c r="BA3107" s="5">
        <v>6.62</v>
      </c>
      <c r="BC3107" s="20">
        <v>1E-3</v>
      </c>
      <c r="BE3107" s="21"/>
      <c r="BF3107" s="20">
        <v>0.16</v>
      </c>
      <c r="BH3107" s="5">
        <v>1.5</v>
      </c>
      <c r="BI3107" s="21"/>
      <c r="BO3107" s="5">
        <v>45.2</v>
      </c>
      <c r="BQ3107" s="20">
        <v>4.59</v>
      </c>
      <c r="BR3107" s="20">
        <v>4.88</v>
      </c>
      <c r="BU3107" s="22"/>
      <c r="BW3107" s="20">
        <v>0.5</v>
      </c>
      <c r="BX3107" s="5">
        <v>9.1</v>
      </c>
      <c r="BY3107" s="20">
        <v>1.1000000000000001</v>
      </c>
    </row>
    <row r="3108" spans="1:77" x14ac:dyDescent="0.2">
      <c r="A3108" s="2" t="s">
        <v>119</v>
      </c>
      <c r="B3108" s="3">
        <v>40071</v>
      </c>
      <c r="C3108" s="4">
        <v>32</v>
      </c>
      <c r="F3108" s="21"/>
      <c r="G3108" s="20">
        <v>4.0000000000000001E-3</v>
      </c>
      <c r="H3108" s="5">
        <v>0.52</v>
      </c>
      <c r="J3108" s="5">
        <v>0.4</v>
      </c>
      <c r="M3108" s="5">
        <v>0.34</v>
      </c>
      <c r="N3108" s="5">
        <v>0.2</v>
      </c>
      <c r="Q3108" s="5">
        <v>0.02</v>
      </c>
      <c r="S3108" s="5">
        <v>100</v>
      </c>
      <c r="T3108" s="5">
        <v>20</v>
      </c>
      <c r="U3108" s="5">
        <v>0.4</v>
      </c>
      <c r="V3108" s="5">
        <v>2.6</v>
      </c>
      <c r="W3108" s="5">
        <v>1.94</v>
      </c>
      <c r="AB3108" s="20">
        <v>7.22</v>
      </c>
      <c r="AD3108" s="5">
        <v>0.16</v>
      </c>
      <c r="AE3108" s="5">
        <v>2.59</v>
      </c>
      <c r="AI3108" s="5">
        <v>0.5</v>
      </c>
      <c r="AJ3108" s="5">
        <v>60.4</v>
      </c>
      <c r="AN3108" s="5">
        <v>8.5299999999999994</v>
      </c>
      <c r="AO3108" s="5">
        <v>0.16</v>
      </c>
      <c r="AS3108" s="22"/>
      <c r="AT3108" s="5">
        <v>14.6</v>
      </c>
      <c r="AU3108" s="5">
        <v>0.5</v>
      </c>
      <c r="AV3108" s="5">
        <v>0.22</v>
      </c>
      <c r="AW3108" s="5">
        <v>4.5999999999999999E-3</v>
      </c>
      <c r="AX3108" s="5">
        <v>0.11</v>
      </c>
      <c r="AY3108" s="22"/>
      <c r="BA3108" s="5">
        <v>7.33</v>
      </c>
      <c r="BC3108" s="5">
        <v>1E-3</v>
      </c>
      <c r="BE3108" s="5">
        <v>0.1</v>
      </c>
      <c r="BF3108" s="20">
        <v>0.32</v>
      </c>
      <c r="BH3108" s="5">
        <v>5.42</v>
      </c>
      <c r="BO3108" s="5">
        <v>34.1</v>
      </c>
      <c r="BQ3108" s="21"/>
      <c r="BR3108" s="21"/>
      <c r="BS3108" s="22"/>
      <c r="BT3108" s="22"/>
      <c r="BV3108" s="22"/>
      <c r="BW3108" s="20">
        <v>0.5</v>
      </c>
      <c r="BX3108" s="5">
        <v>9.4</v>
      </c>
      <c r="BY3108" s="5">
        <v>0.8</v>
      </c>
    </row>
    <row r="3109" spans="1:77" x14ac:dyDescent="0.2">
      <c r="A3109" s="2" t="s">
        <v>236</v>
      </c>
      <c r="B3109" s="3">
        <v>42289</v>
      </c>
      <c r="C3109" s="4">
        <v>31</v>
      </c>
      <c r="F3109" s="21"/>
      <c r="G3109" s="20">
        <v>4.0000000000000001E-3</v>
      </c>
      <c r="H3109" s="5">
        <v>0.43</v>
      </c>
      <c r="J3109" s="5">
        <v>10</v>
      </c>
      <c r="M3109" s="5">
        <v>0.73</v>
      </c>
      <c r="N3109" s="5">
        <v>0.2</v>
      </c>
      <c r="Q3109" s="5">
        <v>0.02</v>
      </c>
      <c r="S3109" s="5">
        <v>99.1</v>
      </c>
      <c r="T3109" s="5">
        <v>37</v>
      </c>
      <c r="U3109" s="5">
        <v>0.2</v>
      </c>
      <c r="V3109" s="5">
        <v>1.4</v>
      </c>
      <c r="W3109" s="5">
        <v>1.89</v>
      </c>
      <c r="AB3109" s="5">
        <v>2.5299999999999998</v>
      </c>
      <c r="AC3109" s="20">
        <v>10</v>
      </c>
      <c r="AD3109" s="5">
        <v>1.45</v>
      </c>
      <c r="AE3109" s="5">
        <v>5.01</v>
      </c>
      <c r="AI3109" s="5">
        <v>0.5</v>
      </c>
      <c r="AJ3109" s="21"/>
      <c r="AN3109" s="5">
        <v>15.2</v>
      </c>
      <c r="AO3109" s="5">
        <v>0.13</v>
      </c>
      <c r="AT3109" s="5">
        <v>32.6</v>
      </c>
      <c r="AU3109" s="5">
        <v>0.5</v>
      </c>
      <c r="AV3109" s="5">
        <v>0.22</v>
      </c>
      <c r="AW3109" s="5">
        <v>4.5999999999999999E-3</v>
      </c>
      <c r="AX3109" s="5">
        <v>0.02</v>
      </c>
      <c r="BA3109" s="5">
        <v>7.18</v>
      </c>
      <c r="BC3109" s="5">
        <v>2.8E-3</v>
      </c>
      <c r="BE3109" s="21"/>
      <c r="BF3109" s="22"/>
      <c r="BH3109" s="5">
        <v>6.07</v>
      </c>
      <c r="BI3109" s="21"/>
      <c r="BO3109" s="5">
        <v>31</v>
      </c>
      <c r="BQ3109" s="5">
        <v>7.76</v>
      </c>
      <c r="BR3109" s="5">
        <v>7.87</v>
      </c>
      <c r="BW3109" s="22"/>
      <c r="BX3109" s="5">
        <v>9.5</v>
      </c>
      <c r="BY3109" s="5">
        <v>0.6</v>
      </c>
    </row>
    <row r="3110" spans="1:77" x14ac:dyDescent="0.2">
      <c r="A3110" s="2" t="s">
        <v>232</v>
      </c>
      <c r="B3110" s="3">
        <v>42157</v>
      </c>
      <c r="C3110" s="4">
        <v>33</v>
      </c>
      <c r="G3110" s="5">
        <v>3.0000000000000001E-3</v>
      </c>
      <c r="H3110" s="5">
        <v>0.02</v>
      </c>
      <c r="J3110" s="20">
        <v>0.2</v>
      </c>
      <c r="M3110" s="5">
        <v>0.75</v>
      </c>
      <c r="N3110" s="20">
        <v>0.2</v>
      </c>
      <c r="Q3110" s="20">
        <v>0.02</v>
      </c>
      <c r="S3110" s="5">
        <v>149</v>
      </c>
      <c r="T3110" s="5">
        <v>32</v>
      </c>
      <c r="U3110" s="20">
        <v>0.2</v>
      </c>
      <c r="V3110" s="5">
        <v>2.1</v>
      </c>
      <c r="W3110" s="5">
        <v>2.66</v>
      </c>
      <c r="AB3110" s="5">
        <v>2.2599999999999998</v>
      </c>
      <c r="AC3110" s="20">
        <v>10</v>
      </c>
      <c r="AD3110" s="5">
        <v>0.03</v>
      </c>
      <c r="AE3110" s="5">
        <v>12.6</v>
      </c>
      <c r="AI3110" s="20">
        <v>0.5</v>
      </c>
      <c r="AJ3110" s="5">
        <v>89</v>
      </c>
      <c r="AN3110" s="5">
        <v>10.199999999999999</v>
      </c>
      <c r="AO3110" s="5">
        <v>0.38</v>
      </c>
      <c r="AS3110" s="22"/>
      <c r="AT3110" s="5">
        <v>20.9</v>
      </c>
      <c r="AU3110" s="20">
        <v>0.5</v>
      </c>
      <c r="AV3110" s="5">
        <v>0.22</v>
      </c>
      <c r="AW3110" s="5">
        <v>4.5999999999999999E-3</v>
      </c>
      <c r="AX3110" s="5">
        <v>0.01</v>
      </c>
      <c r="AY3110" s="22"/>
      <c r="BA3110" s="5">
        <v>7.04</v>
      </c>
      <c r="BC3110" s="20">
        <v>2.2000000000000001E-3</v>
      </c>
      <c r="BF3110" s="5">
        <v>1.72</v>
      </c>
      <c r="BH3110" s="5">
        <v>6.35</v>
      </c>
      <c r="BO3110" s="5">
        <v>116</v>
      </c>
      <c r="BQ3110" s="5">
        <v>9.67</v>
      </c>
      <c r="BR3110" s="5">
        <v>9.66</v>
      </c>
      <c r="BS3110" s="22"/>
      <c r="BT3110" s="22"/>
      <c r="BV3110" s="22"/>
      <c r="BW3110" s="22"/>
      <c r="BX3110" s="5">
        <v>9.6999999999999993</v>
      </c>
      <c r="BY3110" s="20">
        <v>0.6</v>
      </c>
    </row>
    <row r="3111" spans="1:77" x14ac:dyDescent="0.2">
      <c r="A3111" s="2" t="s">
        <v>125</v>
      </c>
      <c r="B3111" s="3">
        <v>42319</v>
      </c>
      <c r="C3111" s="4">
        <v>31</v>
      </c>
      <c r="F3111" s="22"/>
      <c r="G3111" s="5">
        <v>1E-3</v>
      </c>
      <c r="H3111" s="5">
        <v>0.22</v>
      </c>
      <c r="J3111" s="5">
        <v>0.9</v>
      </c>
      <c r="M3111" s="5">
        <v>0.69</v>
      </c>
      <c r="N3111" s="5">
        <v>0.2</v>
      </c>
      <c r="Q3111" s="5">
        <v>0.02</v>
      </c>
      <c r="S3111" s="5">
        <v>114</v>
      </c>
      <c r="T3111" s="5">
        <v>27</v>
      </c>
      <c r="U3111" s="5">
        <v>0.2</v>
      </c>
      <c r="V3111" s="5">
        <v>2.5</v>
      </c>
      <c r="W3111" s="5">
        <v>2.87</v>
      </c>
      <c r="AB3111" s="5">
        <v>8.6999999999999993</v>
      </c>
      <c r="AC3111" s="20">
        <v>10</v>
      </c>
      <c r="AD3111" s="5">
        <v>0.04</v>
      </c>
      <c r="AE3111" s="5">
        <v>2.0699999999999998</v>
      </c>
      <c r="AI3111" s="5">
        <v>0.5</v>
      </c>
      <c r="AJ3111" s="21"/>
      <c r="AN3111" s="5">
        <v>9.59</v>
      </c>
      <c r="AO3111" s="5">
        <v>0.17</v>
      </c>
      <c r="AT3111" s="5">
        <v>13.3</v>
      </c>
      <c r="AU3111" s="5">
        <v>0.5</v>
      </c>
      <c r="AV3111" s="5">
        <v>0.22</v>
      </c>
      <c r="AW3111" s="5">
        <v>4.5999999999999999E-3</v>
      </c>
      <c r="AX3111" s="5">
        <v>0.01</v>
      </c>
      <c r="AY3111" s="21"/>
      <c r="BA3111" s="5">
        <v>7.19</v>
      </c>
      <c r="BC3111" s="5">
        <v>1E-3</v>
      </c>
      <c r="BE3111" s="22"/>
      <c r="BF3111" s="21"/>
      <c r="BH3111" s="5">
        <v>5.84</v>
      </c>
      <c r="BI3111" s="22"/>
      <c r="BO3111" s="5">
        <v>32.799999999999997</v>
      </c>
      <c r="BQ3111" s="5">
        <v>7.29</v>
      </c>
      <c r="BR3111" s="5">
        <v>7.28</v>
      </c>
      <c r="BX3111" s="5">
        <v>10.4</v>
      </c>
      <c r="BY3111" s="5">
        <v>3.91</v>
      </c>
    </row>
    <row r="3112" spans="1:77" x14ac:dyDescent="0.2">
      <c r="A3112" s="2" t="s">
        <v>147</v>
      </c>
      <c r="B3112" s="3">
        <v>40464</v>
      </c>
      <c r="C3112" s="4">
        <v>33</v>
      </c>
      <c r="G3112" s="5">
        <v>2E-3</v>
      </c>
      <c r="H3112" s="5">
        <v>0.01</v>
      </c>
      <c r="J3112" s="20">
        <v>0.7</v>
      </c>
      <c r="M3112" s="5">
        <v>0.38</v>
      </c>
      <c r="N3112" s="20">
        <v>0.2</v>
      </c>
      <c r="Q3112" s="5">
        <v>0.02</v>
      </c>
      <c r="S3112" s="5">
        <v>129</v>
      </c>
      <c r="T3112" s="5">
        <v>40</v>
      </c>
      <c r="U3112" s="20">
        <v>0.2</v>
      </c>
      <c r="V3112" s="5">
        <v>1.5</v>
      </c>
      <c r="W3112" s="5">
        <v>0.18</v>
      </c>
      <c r="AB3112" s="21"/>
      <c r="AD3112" s="5">
        <v>11.93</v>
      </c>
      <c r="AE3112" s="5">
        <v>1.73</v>
      </c>
      <c r="AI3112" s="20">
        <v>0.5</v>
      </c>
      <c r="AJ3112" s="5">
        <v>68.5</v>
      </c>
      <c r="AN3112" s="5">
        <v>8.98</v>
      </c>
      <c r="AO3112" s="5">
        <v>0.1</v>
      </c>
      <c r="AS3112" s="20">
        <v>1.3</v>
      </c>
      <c r="AT3112" s="5">
        <v>24.1</v>
      </c>
      <c r="AU3112" s="5">
        <v>2.6</v>
      </c>
      <c r="AV3112" s="5">
        <v>5.35</v>
      </c>
      <c r="AW3112" s="5">
        <v>4.5999999999999999E-3</v>
      </c>
      <c r="AX3112" s="5">
        <v>0.02</v>
      </c>
      <c r="AY3112" s="21"/>
      <c r="AZ3112" s="22"/>
      <c r="BA3112" s="5">
        <v>7.06</v>
      </c>
      <c r="BC3112" s="20">
        <v>1E-3</v>
      </c>
      <c r="BE3112" s="22"/>
      <c r="BF3112" s="5">
        <v>1.78</v>
      </c>
      <c r="BH3112" s="5">
        <v>4.79</v>
      </c>
      <c r="BN3112" s="22"/>
      <c r="BO3112" s="5">
        <v>64.599999999999994</v>
      </c>
      <c r="BQ3112" s="5">
        <v>7.35</v>
      </c>
      <c r="BR3112" s="5">
        <v>8.2799999999999994</v>
      </c>
      <c r="BW3112" s="20">
        <v>0.5</v>
      </c>
      <c r="BX3112" s="5">
        <v>9.6999999999999993</v>
      </c>
      <c r="BY3112" s="5">
        <v>1.6</v>
      </c>
    </row>
    <row r="3113" spans="1:77" x14ac:dyDescent="0.2">
      <c r="A3113" s="2" t="s">
        <v>147</v>
      </c>
      <c r="B3113" s="3">
        <v>40807</v>
      </c>
      <c r="C3113" s="4">
        <v>24</v>
      </c>
      <c r="F3113" s="22"/>
      <c r="G3113" s="5">
        <v>2E-3</v>
      </c>
      <c r="H3113" s="5">
        <v>0.01</v>
      </c>
      <c r="J3113" s="22"/>
      <c r="M3113" s="5">
        <v>0.37</v>
      </c>
      <c r="N3113" s="22"/>
      <c r="O3113" s="22"/>
      <c r="Q3113" s="21"/>
      <c r="S3113" s="5">
        <v>124</v>
      </c>
      <c r="T3113" s="5">
        <v>41</v>
      </c>
      <c r="U3113" s="22"/>
      <c r="V3113" s="5">
        <v>1.6</v>
      </c>
      <c r="W3113" s="5">
        <v>0.13</v>
      </c>
      <c r="AB3113" s="21"/>
      <c r="AC3113" s="22"/>
      <c r="AD3113" s="5">
        <v>6.01</v>
      </c>
      <c r="AE3113" s="5">
        <v>1.74</v>
      </c>
      <c r="AI3113" s="22"/>
      <c r="AJ3113" s="5">
        <v>66.2</v>
      </c>
      <c r="AN3113" s="5">
        <v>8.84</v>
      </c>
      <c r="AO3113" s="5">
        <v>0.09</v>
      </c>
      <c r="AT3113" s="5">
        <v>22.8</v>
      </c>
      <c r="AU3113" s="21"/>
      <c r="AV3113" s="5">
        <v>7.96</v>
      </c>
      <c r="AW3113" s="5">
        <v>4.5999999999999999E-3</v>
      </c>
      <c r="AX3113" s="5">
        <v>0.02</v>
      </c>
      <c r="AY3113" s="21"/>
      <c r="AZ3113" s="22"/>
      <c r="BA3113" s="5">
        <v>7.06</v>
      </c>
      <c r="BC3113" s="22"/>
      <c r="BE3113" s="22"/>
      <c r="BF3113" s="5">
        <v>1.99</v>
      </c>
      <c r="BH3113" s="5">
        <v>4.84</v>
      </c>
      <c r="BO3113" s="5">
        <v>65.900000000000006</v>
      </c>
      <c r="BQ3113" s="5">
        <v>7.5</v>
      </c>
      <c r="BR3113" s="5">
        <v>7.96</v>
      </c>
      <c r="BS3113" s="21"/>
      <c r="BT3113" s="5">
        <v>58</v>
      </c>
      <c r="BV3113" s="21"/>
      <c r="BX3113" s="5">
        <v>9.8000000000000007</v>
      </c>
      <c r="BY3113" s="21"/>
    </row>
    <row r="3114" spans="1:77" x14ac:dyDescent="0.2">
      <c r="A3114" s="2" t="s">
        <v>248</v>
      </c>
      <c r="B3114" s="3">
        <v>42291</v>
      </c>
      <c r="C3114" s="4">
        <v>31</v>
      </c>
      <c r="G3114" s="5">
        <v>1E-3</v>
      </c>
      <c r="H3114" s="5">
        <v>7.0000000000000007E-2</v>
      </c>
      <c r="J3114" s="5">
        <v>0.5</v>
      </c>
      <c r="M3114" s="5">
        <v>0.25</v>
      </c>
      <c r="N3114" s="5">
        <v>0.2</v>
      </c>
      <c r="Q3114" s="5">
        <v>0.02</v>
      </c>
      <c r="S3114" s="5">
        <v>83.2</v>
      </c>
      <c r="T3114" s="5">
        <v>29</v>
      </c>
      <c r="U3114" s="5">
        <v>0.2</v>
      </c>
      <c r="V3114" s="5">
        <v>1.9</v>
      </c>
      <c r="W3114" s="5">
        <v>3.34</v>
      </c>
      <c r="AB3114" s="5">
        <v>10.199999999999999</v>
      </c>
      <c r="AC3114" s="20">
        <v>10</v>
      </c>
      <c r="AD3114" s="5">
        <v>5.3</v>
      </c>
      <c r="AE3114" s="5">
        <v>1.0900000000000001</v>
      </c>
      <c r="AI3114" s="5">
        <v>0.5</v>
      </c>
      <c r="AJ3114" s="21"/>
      <c r="AN3114" s="5">
        <v>4.24</v>
      </c>
      <c r="AO3114" s="5">
        <v>0.17</v>
      </c>
      <c r="AS3114" s="21"/>
      <c r="AT3114" s="5">
        <v>17.2</v>
      </c>
      <c r="AU3114" s="5">
        <v>0.5</v>
      </c>
      <c r="AV3114" s="5">
        <v>0.22</v>
      </c>
      <c r="AW3114" s="5">
        <v>4.5999999999999999E-3</v>
      </c>
      <c r="AX3114" s="5">
        <v>0.01</v>
      </c>
      <c r="AY3114" s="22"/>
      <c r="BA3114" s="5">
        <v>7.42</v>
      </c>
      <c r="BC3114" s="5">
        <v>1E-3</v>
      </c>
      <c r="BF3114" s="21"/>
      <c r="BH3114" s="5">
        <v>3.03</v>
      </c>
      <c r="BO3114" s="5">
        <v>64.2</v>
      </c>
      <c r="BQ3114" s="5">
        <v>5.18</v>
      </c>
      <c r="BR3114" s="5">
        <v>5.47</v>
      </c>
      <c r="BS3114" s="22"/>
      <c r="BT3114" s="21"/>
      <c r="BV3114" s="22"/>
      <c r="BW3114" s="21"/>
      <c r="BX3114" s="5">
        <v>10.8</v>
      </c>
      <c r="BY3114" s="5">
        <v>0.5</v>
      </c>
    </row>
    <row r="3115" spans="1:77" x14ac:dyDescent="0.2">
      <c r="A3115" s="2" t="s">
        <v>391</v>
      </c>
      <c r="B3115" s="3">
        <v>41291</v>
      </c>
      <c r="C3115" s="4">
        <v>25</v>
      </c>
      <c r="G3115" s="5">
        <v>5.0000000000000001E-3</v>
      </c>
      <c r="H3115" s="5">
        <v>0.6</v>
      </c>
      <c r="J3115" s="22"/>
      <c r="M3115" s="5">
        <v>0.37</v>
      </c>
      <c r="N3115" s="22"/>
      <c r="Q3115" s="21"/>
      <c r="S3115" s="5">
        <v>98.5</v>
      </c>
      <c r="T3115" s="5">
        <v>56</v>
      </c>
      <c r="U3115" s="22"/>
      <c r="V3115" s="5">
        <v>3</v>
      </c>
      <c r="W3115" s="5">
        <v>2.2000000000000002</v>
      </c>
      <c r="AB3115" s="21"/>
      <c r="AD3115" s="5">
        <v>13.87</v>
      </c>
      <c r="AE3115" s="5">
        <v>6.13</v>
      </c>
      <c r="AI3115" s="22"/>
      <c r="AJ3115" s="5">
        <v>85.2</v>
      </c>
      <c r="AN3115" s="5">
        <v>9.0500000000000007</v>
      </c>
      <c r="AO3115" s="5">
        <v>0.13</v>
      </c>
      <c r="AS3115" s="22"/>
      <c r="AT3115" s="5">
        <v>93.1</v>
      </c>
      <c r="AU3115" s="21"/>
      <c r="AV3115" s="5">
        <v>0.22</v>
      </c>
      <c r="AW3115" s="5">
        <v>4.5999999999999999E-3</v>
      </c>
      <c r="AX3115" s="5">
        <v>0.03</v>
      </c>
      <c r="AY3115" s="20">
        <v>0.02</v>
      </c>
      <c r="BA3115" s="5">
        <v>7.25</v>
      </c>
      <c r="BC3115" s="22"/>
      <c r="BE3115" s="21"/>
      <c r="BF3115" s="5">
        <v>0.56000000000000005</v>
      </c>
      <c r="BH3115" s="5">
        <v>4.79</v>
      </c>
      <c r="BO3115" s="5">
        <v>113</v>
      </c>
      <c r="BQ3115" s="5">
        <v>8.7200000000000006</v>
      </c>
      <c r="BR3115" s="5">
        <v>10.02</v>
      </c>
      <c r="BT3115" s="20">
        <v>56</v>
      </c>
      <c r="BW3115" s="22"/>
      <c r="BX3115" s="5">
        <v>11</v>
      </c>
      <c r="BY3115" s="21"/>
    </row>
    <row r="3116" spans="1:77" x14ac:dyDescent="0.2">
      <c r="A3116" s="2" t="s">
        <v>271</v>
      </c>
      <c r="B3116" s="3">
        <v>41381</v>
      </c>
      <c r="C3116" s="4">
        <v>32</v>
      </c>
      <c r="F3116" s="22"/>
      <c r="G3116" s="5">
        <v>5.0000000000000001E-3</v>
      </c>
      <c r="H3116" s="5">
        <v>0.01</v>
      </c>
      <c r="J3116" s="20">
        <v>0.3</v>
      </c>
      <c r="M3116" s="5">
        <v>1.08</v>
      </c>
      <c r="N3116" s="20">
        <v>0.2</v>
      </c>
      <c r="Q3116" s="20">
        <v>0.31</v>
      </c>
      <c r="S3116" s="5">
        <v>92</v>
      </c>
      <c r="T3116" s="5">
        <v>111</v>
      </c>
      <c r="U3116" s="5">
        <v>0.4</v>
      </c>
      <c r="V3116" s="5">
        <v>2.7</v>
      </c>
      <c r="W3116" s="5">
        <v>2E-3</v>
      </c>
      <c r="AB3116" s="5">
        <v>4.53</v>
      </c>
      <c r="AD3116" s="5">
        <v>0.17</v>
      </c>
      <c r="AE3116" s="5">
        <v>2.82</v>
      </c>
      <c r="AI3116" s="20">
        <v>1.3</v>
      </c>
      <c r="AJ3116" s="5">
        <v>83.4</v>
      </c>
      <c r="AN3116" s="5">
        <v>6.54</v>
      </c>
      <c r="AO3116" s="5">
        <v>1E-3</v>
      </c>
      <c r="AS3116" s="22"/>
      <c r="AT3116" s="5">
        <v>65.599999999999994</v>
      </c>
      <c r="AU3116" s="20">
        <v>5.3</v>
      </c>
      <c r="AV3116" s="5">
        <v>34.08</v>
      </c>
      <c r="AW3116" s="5">
        <v>4.5999999999999999E-3</v>
      </c>
      <c r="AX3116" s="5">
        <v>0.12</v>
      </c>
      <c r="AY3116" s="22"/>
      <c r="BA3116" s="5">
        <v>6.44</v>
      </c>
      <c r="BC3116" s="20">
        <v>1E-3</v>
      </c>
      <c r="BE3116" s="21"/>
      <c r="BF3116" s="5">
        <v>4.66</v>
      </c>
      <c r="BH3116" s="5">
        <v>3.41</v>
      </c>
      <c r="BN3116" s="22"/>
      <c r="BO3116" s="5">
        <v>46.8</v>
      </c>
      <c r="BQ3116" s="20">
        <v>8.07</v>
      </c>
      <c r="BR3116" s="20">
        <v>8.06</v>
      </c>
      <c r="BS3116" s="22"/>
      <c r="BT3116" s="22"/>
      <c r="BV3116" s="22"/>
      <c r="BW3116" s="22"/>
      <c r="BX3116" s="5">
        <v>9.4</v>
      </c>
      <c r="BY3116" s="20">
        <v>2.6</v>
      </c>
    </row>
    <row r="3117" spans="1:77" x14ac:dyDescent="0.2">
      <c r="A3117" s="2" t="s">
        <v>273</v>
      </c>
      <c r="B3117" s="3">
        <v>37201</v>
      </c>
      <c r="C3117" s="4">
        <v>24</v>
      </c>
      <c r="F3117" s="5">
        <v>0.02</v>
      </c>
      <c r="G3117" s="5">
        <v>4.0000000000000001E-3</v>
      </c>
      <c r="H3117" s="5">
        <v>0.01</v>
      </c>
      <c r="M3117" s="20">
        <v>0.3</v>
      </c>
      <c r="O3117" s="20">
        <v>20</v>
      </c>
      <c r="S3117" s="5">
        <v>92.9</v>
      </c>
      <c r="T3117" s="5">
        <v>24</v>
      </c>
      <c r="V3117" s="5">
        <v>0.9</v>
      </c>
      <c r="W3117" s="5">
        <v>0.02</v>
      </c>
      <c r="AB3117" s="5">
        <v>6.12</v>
      </c>
      <c r="AD3117" s="22"/>
      <c r="AE3117" s="5">
        <v>2.76</v>
      </c>
      <c r="AJ3117" s="5">
        <v>55.9</v>
      </c>
      <c r="AN3117" s="5">
        <v>6.85</v>
      </c>
      <c r="AO3117" s="5">
        <v>5.0000000000000001E-3</v>
      </c>
      <c r="AT3117" s="5">
        <v>10.8</v>
      </c>
      <c r="AV3117" s="5">
        <v>41.92</v>
      </c>
      <c r="AW3117" s="5">
        <v>4.5999999999999999E-3</v>
      </c>
      <c r="AX3117" s="5">
        <v>0.1</v>
      </c>
      <c r="AZ3117" s="5">
        <v>0.03</v>
      </c>
      <c r="BA3117" s="5">
        <v>7.2</v>
      </c>
      <c r="BE3117" s="5">
        <v>6</v>
      </c>
      <c r="BF3117" s="22"/>
      <c r="BH3117" s="5">
        <v>3.68</v>
      </c>
      <c r="BI3117" s="21"/>
      <c r="BO3117" s="5">
        <v>32.9</v>
      </c>
      <c r="BP3117" s="22"/>
      <c r="BX3117" s="5">
        <v>10.6</v>
      </c>
      <c r="BY3117" s="22"/>
    </row>
    <row r="3118" spans="1:77" x14ac:dyDescent="0.2">
      <c r="A3118" s="2" t="s">
        <v>92</v>
      </c>
      <c r="B3118" s="3">
        <v>40448</v>
      </c>
      <c r="C3118" s="4">
        <v>25</v>
      </c>
      <c r="F3118" s="22"/>
      <c r="G3118" s="5">
        <v>5.0000000000000001E-3</v>
      </c>
      <c r="H3118" s="5">
        <v>0.12</v>
      </c>
      <c r="J3118" s="21"/>
      <c r="M3118" s="5">
        <v>0.51</v>
      </c>
      <c r="N3118" s="21"/>
      <c r="Q3118" s="21"/>
      <c r="S3118" s="5">
        <v>106</v>
      </c>
      <c r="T3118" s="5">
        <v>16</v>
      </c>
      <c r="U3118" s="21"/>
      <c r="V3118" s="5">
        <v>1.8</v>
      </c>
      <c r="W3118" s="5">
        <v>2.68</v>
      </c>
      <c r="AB3118" s="5">
        <v>13.2</v>
      </c>
      <c r="AD3118" s="5">
        <v>3.31</v>
      </c>
      <c r="AE3118" s="5">
        <v>2.02</v>
      </c>
      <c r="AI3118" s="21"/>
      <c r="AJ3118" s="5">
        <v>60.6</v>
      </c>
      <c r="AN3118" s="5">
        <v>9.94</v>
      </c>
      <c r="AO3118" s="5">
        <v>0.2</v>
      </c>
      <c r="AS3118" s="21"/>
      <c r="AT3118" s="5">
        <v>11.5</v>
      </c>
      <c r="AU3118" s="21"/>
      <c r="AV3118" s="5">
        <v>0.22</v>
      </c>
      <c r="AW3118" s="5">
        <v>4.5999999999999999E-3</v>
      </c>
      <c r="AX3118" s="5">
        <v>0.02</v>
      </c>
      <c r="AZ3118" s="22"/>
      <c r="BA3118" s="5">
        <v>7.04</v>
      </c>
      <c r="BC3118" s="21"/>
      <c r="BE3118" s="20">
        <v>0.1</v>
      </c>
      <c r="BF3118" s="5">
        <v>0.23</v>
      </c>
      <c r="BH3118" s="5">
        <v>5.84</v>
      </c>
      <c r="BO3118" s="5">
        <v>14.6</v>
      </c>
      <c r="BQ3118" s="5">
        <v>6.6</v>
      </c>
      <c r="BR3118" s="5">
        <v>6.82</v>
      </c>
      <c r="BW3118" s="21"/>
      <c r="BX3118" s="5">
        <v>10.1</v>
      </c>
      <c r="BY3118" s="21"/>
    </row>
    <row r="3119" spans="1:77" x14ac:dyDescent="0.2">
      <c r="A3119" s="2" t="s">
        <v>154</v>
      </c>
      <c r="B3119" s="3">
        <v>41016</v>
      </c>
      <c r="C3119" s="4">
        <v>27</v>
      </c>
      <c r="F3119" s="21"/>
      <c r="G3119" s="21"/>
      <c r="H3119" s="5">
        <v>0.01</v>
      </c>
      <c r="J3119" s="21"/>
      <c r="M3119" s="5">
        <v>0.76</v>
      </c>
      <c r="N3119" s="21"/>
      <c r="O3119" s="21"/>
      <c r="Q3119" s="21"/>
      <c r="S3119" s="5">
        <v>139</v>
      </c>
      <c r="T3119" s="5">
        <v>32</v>
      </c>
      <c r="U3119" s="21"/>
      <c r="V3119" s="5">
        <v>1.1000000000000001</v>
      </c>
      <c r="W3119" s="5">
        <v>0.01</v>
      </c>
      <c r="AB3119" s="5">
        <v>9.01</v>
      </c>
      <c r="AD3119" s="20">
        <v>2.81</v>
      </c>
      <c r="AE3119" s="5">
        <v>1.22</v>
      </c>
      <c r="AI3119" s="21"/>
      <c r="AJ3119" s="5">
        <v>76.7</v>
      </c>
      <c r="AN3119" s="5">
        <v>9.5500000000000007</v>
      </c>
      <c r="AO3119" s="5">
        <v>2E-3</v>
      </c>
      <c r="AT3119" s="5">
        <v>17.5</v>
      </c>
      <c r="AU3119" s="21"/>
      <c r="AV3119" s="5">
        <v>19.52</v>
      </c>
      <c r="AW3119" s="5">
        <v>4.5999999999999999E-3</v>
      </c>
      <c r="AX3119" s="5">
        <v>0.11</v>
      </c>
      <c r="AY3119" s="20">
        <v>0.03</v>
      </c>
      <c r="AZ3119" s="21"/>
      <c r="BA3119" s="5">
        <v>7.11</v>
      </c>
      <c r="BC3119" s="21"/>
      <c r="BE3119" s="21"/>
      <c r="BF3119" s="20">
        <v>4.45</v>
      </c>
      <c r="BH3119" s="5">
        <v>5.78</v>
      </c>
      <c r="BO3119" s="5">
        <v>61.5</v>
      </c>
      <c r="BQ3119" s="20">
        <v>8.2799999999999994</v>
      </c>
      <c r="BR3119" s="20">
        <v>8.52</v>
      </c>
      <c r="BS3119" s="20">
        <v>0.2</v>
      </c>
      <c r="BT3119" s="20">
        <v>69</v>
      </c>
      <c r="BV3119" s="20">
        <v>0.62</v>
      </c>
      <c r="BX3119" s="5">
        <v>9.1</v>
      </c>
      <c r="BY3119" s="21"/>
    </row>
    <row r="3120" spans="1:77" x14ac:dyDescent="0.2">
      <c r="A3120" s="2" t="s">
        <v>359</v>
      </c>
      <c r="B3120" s="3">
        <v>37406</v>
      </c>
      <c r="C3120" s="4">
        <v>32</v>
      </c>
      <c r="F3120" s="5">
        <v>0.04</v>
      </c>
      <c r="G3120" s="5">
        <v>0.03</v>
      </c>
      <c r="H3120" s="5">
        <v>0.01</v>
      </c>
      <c r="J3120" s="5">
        <v>0.2</v>
      </c>
      <c r="M3120" s="5">
        <v>0.77</v>
      </c>
      <c r="N3120" s="5">
        <v>0.2</v>
      </c>
      <c r="O3120" s="5">
        <v>34</v>
      </c>
      <c r="Q3120" s="5">
        <v>0.04</v>
      </c>
      <c r="S3120" s="5">
        <v>63.4</v>
      </c>
      <c r="T3120" s="5">
        <v>32</v>
      </c>
      <c r="U3120" s="5">
        <v>0.2</v>
      </c>
      <c r="V3120" s="5">
        <v>2.9</v>
      </c>
      <c r="W3120" s="5">
        <v>0.01</v>
      </c>
      <c r="AB3120" s="5">
        <v>2.7</v>
      </c>
      <c r="AD3120" s="22"/>
      <c r="AE3120" s="5">
        <v>17.5</v>
      </c>
      <c r="AI3120" s="5">
        <v>1.4</v>
      </c>
      <c r="AJ3120" s="5">
        <v>51.8</v>
      </c>
      <c r="AN3120" s="5">
        <v>6.84</v>
      </c>
      <c r="AO3120" s="5">
        <v>1E-3</v>
      </c>
      <c r="AT3120" s="5">
        <v>5.98</v>
      </c>
      <c r="AU3120" s="5">
        <v>0.5</v>
      </c>
      <c r="AV3120" s="5">
        <v>165.82</v>
      </c>
      <c r="AW3120" s="5">
        <v>4.5982999999999996E-3</v>
      </c>
      <c r="AX3120" s="5">
        <v>0.01</v>
      </c>
      <c r="AZ3120" s="5">
        <v>5.0000000000000001E-3</v>
      </c>
      <c r="BA3120" s="5">
        <v>5.92</v>
      </c>
      <c r="BC3120" s="5">
        <v>1E-3</v>
      </c>
      <c r="BE3120" s="5">
        <v>8.9</v>
      </c>
      <c r="BF3120" s="22"/>
      <c r="BH3120" s="5">
        <v>0.55000000000000004</v>
      </c>
      <c r="BO3120" s="5">
        <v>7.74</v>
      </c>
      <c r="BQ3120" s="22"/>
      <c r="BR3120" s="22"/>
      <c r="BT3120" s="22"/>
      <c r="BX3120" s="5">
        <v>9.3000000000000007</v>
      </c>
      <c r="BY3120" s="5">
        <v>2</v>
      </c>
    </row>
    <row r="3121" spans="1:77" x14ac:dyDescent="0.2">
      <c r="A3121" s="2" t="s">
        <v>368</v>
      </c>
      <c r="B3121" s="3">
        <v>38475</v>
      </c>
      <c r="C3121" s="4">
        <v>32</v>
      </c>
      <c r="F3121" s="5">
        <v>1.98</v>
      </c>
      <c r="G3121" s="5">
        <v>2.0099999999999998</v>
      </c>
      <c r="H3121" s="5">
        <v>0.01</v>
      </c>
      <c r="J3121" s="5">
        <v>0.2</v>
      </c>
      <c r="M3121" s="5">
        <v>0.98</v>
      </c>
      <c r="N3121" s="5">
        <v>0.7</v>
      </c>
      <c r="O3121" s="5">
        <v>22</v>
      </c>
      <c r="Q3121" s="5">
        <v>1.42</v>
      </c>
      <c r="S3121" s="5">
        <v>36.4</v>
      </c>
      <c r="T3121" s="5">
        <v>95</v>
      </c>
      <c r="U3121" s="5">
        <v>0.4</v>
      </c>
      <c r="V3121" s="5">
        <v>9.4</v>
      </c>
      <c r="W3121" s="5">
        <v>0.06</v>
      </c>
      <c r="AB3121" s="5">
        <v>0.94</v>
      </c>
      <c r="AE3121" s="5">
        <v>19.3</v>
      </c>
      <c r="AI3121" s="5">
        <v>1.8</v>
      </c>
      <c r="AJ3121" s="5">
        <v>62.7</v>
      </c>
      <c r="AN3121" s="5">
        <v>8.2899999999999991</v>
      </c>
      <c r="AO3121" s="5">
        <v>1.55</v>
      </c>
      <c r="AT3121" s="5">
        <v>44.1</v>
      </c>
      <c r="AU3121" s="5">
        <v>8.1</v>
      </c>
      <c r="AV3121" s="5">
        <v>103.67</v>
      </c>
      <c r="AW3121" s="5">
        <v>4.5982999999999996E-3</v>
      </c>
      <c r="AX3121" s="5">
        <v>0.02</v>
      </c>
      <c r="AZ3121" s="5">
        <v>0.01</v>
      </c>
      <c r="BA3121" s="5">
        <v>4.74</v>
      </c>
      <c r="BC3121" s="5">
        <v>1.9E-3</v>
      </c>
      <c r="BE3121" s="5">
        <v>4.9000000000000004</v>
      </c>
      <c r="BH3121" s="5">
        <v>0.1</v>
      </c>
      <c r="BN3121" s="22"/>
      <c r="BO3121" s="5">
        <v>30.6</v>
      </c>
      <c r="BX3121" s="5">
        <v>7.9</v>
      </c>
      <c r="BY3121" s="5">
        <v>175</v>
      </c>
    </row>
    <row r="3122" spans="1:77" x14ac:dyDescent="0.2">
      <c r="A3122" s="2" t="s">
        <v>373</v>
      </c>
      <c r="B3122" s="3">
        <v>37053</v>
      </c>
      <c r="C3122" s="4">
        <v>23</v>
      </c>
      <c r="F3122" s="5">
        <v>1.2</v>
      </c>
      <c r="G3122" s="5">
        <v>1.1000000000000001</v>
      </c>
      <c r="H3122" s="5">
        <v>0.01</v>
      </c>
      <c r="J3122" s="21"/>
      <c r="M3122" s="5">
        <v>0.61</v>
      </c>
      <c r="N3122" s="21"/>
      <c r="O3122" s="21"/>
      <c r="Q3122" s="21"/>
      <c r="S3122" s="5">
        <v>18.399999999999999</v>
      </c>
      <c r="T3122" s="5">
        <v>45</v>
      </c>
      <c r="U3122" s="21"/>
      <c r="V3122" s="5">
        <v>13</v>
      </c>
      <c r="W3122" s="5">
        <v>0.41</v>
      </c>
      <c r="AB3122" s="5">
        <v>2.5299999999999998</v>
      </c>
      <c r="AE3122" s="5">
        <v>8.7200000000000006</v>
      </c>
      <c r="AI3122" s="21"/>
      <c r="AJ3122" s="5">
        <v>20.8</v>
      </c>
      <c r="AN3122" s="5">
        <v>3.23</v>
      </c>
      <c r="AO3122" s="5">
        <v>0.09</v>
      </c>
      <c r="AT3122" s="5">
        <v>9.3699999999999992</v>
      </c>
      <c r="AU3122" s="21"/>
      <c r="AV3122" s="5">
        <v>17.440000000000001</v>
      </c>
      <c r="AW3122" s="5">
        <v>4.5982999999999996E-3</v>
      </c>
      <c r="AX3122" s="5">
        <v>0.01</v>
      </c>
      <c r="AZ3122" s="5">
        <v>0.01</v>
      </c>
      <c r="BA3122" s="5">
        <v>5.25</v>
      </c>
      <c r="BC3122" s="21"/>
      <c r="BE3122" s="5">
        <v>4.9000000000000004</v>
      </c>
      <c r="BH3122" s="5">
        <v>0.19</v>
      </c>
      <c r="BO3122" s="5">
        <v>35.9</v>
      </c>
      <c r="BX3122" s="5">
        <v>9.3000000000000007</v>
      </c>
      <c r="BY3122" s="21"/>
    </row>
    <row r="3123" spans="1:77" x14ac:dyDescent="0.2">
      <c r="A3123" s="2" t="s">
        <v>285</v>
      </c>
      <c r="B3123" s="3">
        <v>38110</v>
      </c>
      <c r="C3123" s="4">
        <v>32</v>
      </c>
      <c r="F3123" s="5">
        <v>0.03</v>
      </c>
      <c r="G3123" s="5">
        <v>0.01</v>
      </c>
      <c r="H3123" s="5">
        <v>0.02</v>
      </c>
      <c r="J3123" s="5">
        <v>1.4</v>
      </c>
      <c r="M3123" s="5">
        <v>0.5</v>
      </c>
      <c r="N3123" s="5">
        <v>0.2</v>
      </c>
      <c r="O3123" s="5">
        <v>10</v>
      </c>
      <c r="Q3123" s="5">
        <v>0.4</v>
      </c>
      <c r="S3123" s="5">
        <v>83.9</v>
      </c>
      <c r="T3123" s="5">
        <v>21</v>
      </c>
      <c r="U3123" s="5">
        <v>2.4</v>
      </c>
      <c r="V3123" s="5">
        <v>1.7</v>
      </c>
      <c r="W3123" s="5">
        <v>0.48</v>
      </c>
      <c r="AB3123" s="5">
        <v>5.58</v>
      </c>
      <c r="AD3123" s="22"/>
      <c r="AE3123" s="5">
        <v>1.83</v>
      </c>
      <c r="AI3123" s="5">
        <v>1.6</v>
      </c>
      <c r="AJ3123" s="5">
        <v>37.9</v>
      </c>
      <c r="AN3123" s="5">
        <v>7.22</v>
      </c>
      <c r="AO3123" s="5">
        <v>0.15</v>
      </c>
      <c r="AT3123" s="5">
        <v>13.2</v>
      </c>
      <c r="AU3123" s="5">
        <v>18</v>
      </c>
      <c r="AV3123" s="5">
        <v>25.49</v>
      </c>
      <c r="AW3123" s="5">
        <v>4.5982999999999996E-3</v>
      </c>
      <c r="AX3123" s="5">
        <v>0.11</v>
      </c>
      <c r="AZ3123" s="5">
        <v>0.04</v>
      </c>
      <c r="BA3123" s="5">
        <v>6.58</v>
      </c>
      <c r="BC3123" s="5">
        <v>1E-3</v>
      </c>
      <c r="BE3123" s="5">
        <v>1.64</v>
      </c>
      <c r="BF3123" s="22"/>
      <c r="BH3123" s="5">
        <v>2.95</v>
      </c>
      <c r="BN3123" s="22"/>
      <c r="BO3123" s="5">
        <v>54.2</v>
      </c>
      <c r="BQ3123" s="22"/>
      <c r="BR3123" s="22"/>
      <c r="BX3123" s="5">
        <v>9.1</v>
      </c>
      <c r="BY3123" s="5">
        <v>15</v>
      </c>
    </row>
    <row r="3124" spans="1:77" x14ac:dyDescent="0.2">
      <c r="A3124" s="2" t="s">
        <v>345</v>
      </c>
      <c r="B3124" s="3">
        <v>37397</v>
      </c>
      <c r="C3124" s="4">
        <v>32</v>
      </c>
      <c r="F3124" s="5">
        <v>0.03</v>
      </c>
      <c r="G3124" s="5">
        <v>0.02</v>
      </c>
      <c r="H3124" s="5">
        <v>0.08</v>
      </c>
      <c r="J3124" s="5">
        <v>2.4</v>
      </c>
      <c r="M3124" s="5">
        <v>0.35</v>
      </c>
      <c r="N3124" s="5">
        <v>0.2</v>
      </c>
      <c r="O3124" s="5">
        <v>72</v>
      </c>
      <c r="Q3124" s="5">
        <v>0.38</v>
      </c>
      <c r="S3124" s="5">
        <v>87.4</v>
      </c>
      <c r="T3124" s="5">
        <v>33</v>
      </c>
      <c r="U3124" s="5">
        <v>0.4</v>
      </c>
      <c r="V3124" s="5">
        <v>5.3</v>
      </c>
      <c r="W3124" s="5">
        <v>0.28999999999999998</v>
      </c>
      <c r="AB3124" s="5">
        <v>1.55</v>
      </c>
      <c r="AE3124" s="5">
        <v>10.7</v>
      </c>
      <c r="AI3124" s="5">
        <v>0.6</v>
      </c>
      <c r="AJ3124" s="5">
        <v>39</v>
      </c>
      <c r="AN3124" s="5">
        <v>8.9</v>
      </c>
      <c r="AO3124" s="5">
        <v>0.19</v>
      </c>
      <c r="AT3124" s="5">
        <v>9.68</v>
      </c>
      <c r="AU3124" s="5">
        <v>8.9</v>
      </c>
      <c r="AV3124" s="5">
        <v>0.1</v>
      </c>
      <c r="AW3124" s="5">
        <v>4.5982999999999996E-3</v>
      </c>
      <c r="AX3124" s="5">
        <v>0.01</v>
      </c>
      <c r="AZ3124" s="5">
        <v>7.7000000000000002E-3</v>
      </c>
      <c r="BA3124" s="5">
        <v>7.2</v>
      </c>
      <c r="BC3124" s="5">
        <v>2.3999999999999998E-3</v>
      </c>
      <c r="BE3124" s="5">
        <v>0.6</v>
      </c>
      <c r="BH3124" s="5">
        <v>4.28</v>
      </c>
      <c r="BN3124" s="22"/>
      <c r="BO3124" s="5">
        <v>38.5</v>
      </c>
      <c r="BX3124" s="5">
        <v>9.1999999999999993</v>
      </c>
      <c r="BY3124" s="5">
        <v>7.6</v>
      </c>
    </row>
    <row r="3125" spans="1:77" x14ac:dyDescent="0.2">
      <c r="A3125" s="2" t="s">
        <v>350</v>
      </c>
      <c r="B3125" s="3">
        <v>38481</v>
      </c>
      <c r="C3125" s="4">
        <v>32</v>
      </c>
      <c r="F3125" s="5">
        <v>0.22</v>
      </c>
      <c r="G3125" s="5">
        <v>0.2</v>
      </c>
      <c r="H3125" s="5">
        <v>0.01</v>
      </c>
      <c r="J3125" s="5">
        <v>0.2</v>
      </c>
      <c r="M3125" s="5">
        <v>0.98</v>
      </c>
      <c r="N3125" s="5">
        <v>0.2</v>
      </c>
      <c r="O3125" s="5">
        <v>40</v>
      </c>
      <c r="Q3125" s="5">
        <v>2.5</v>
      </c>
      <c r="S3125" s="5">
        <v>50.8</v>
      </c>
      <c r="T3125" s="5">
        <v>44</v>
      </c>
      <c r="U3125" s="5">
        <v>0.4</v>
      </c>
      <c r="V3125" s="5">
        <v>2.4</v>
      </c>
      <c r="W3125" s="5">
        <v>0.02</v>
      </c>
      <c r="AB3125" s="5">
        <v>2.13</v>
      </c>
      <c r="AD3125" s="22"/>
      <c r="AE3125" s="5">
        <v>9.2200000000000006</v>
      </c>
      <c r="AI3125" s="5">
        <v>0.6</v>
      </c>
      <c r="AJ3125" s="5">
        <v>52.3</v>
      </c>
      <c r="AN3125" s="5">
        <v>11.9</v>
      </c>
      <c r="AO3125" s="5">
        <v>0.43</v>
      </c>
      <c r="AT3125" s="5">
        <v>17</v>
      </c>
      <c r="AU3125" s="5">
        <v>35</v>
      </c>
      <c r="AV3125" s="5">
        <v>115.36</v>
      </c>
      <c r="AW3125" s="5">
        <v>4.5982999999999996E-3</v>
      </c>
      <c r="AX3125" s="5">
        <v>0.03</v>
      </c>
      <c r="AY3125" s="22"/>
      <c r="AZ3125" s="5">
        <v>0.01</v>
      </c>
      <c r="BA3125" s="5">
        <v>5.73</v>
      </c>
      <c r="BC3125" s="5">
        <v>1.6999999999999999E-3</v>
      </c>
      <c r="BE3125" s="5">
        <v>4.4400000000000004</v>
      </c>
      <c r="BH3125" s="5">
        <v>0.59</v>
      </c>
      <c r="BI3125" s="22"/>
      <c r="BN3125" s="22"/>
      <c r="BO3125" s="5">
        <v>33.799999999999997</v>
      </c>
      <c r="BQ3125" s="22"/>
      <c r="BR3125" s="22"/>
      <c r="BX3125" s="5">
        <v>8</v>
      </c>
      <c r="BY3125" s="5">
        <v>44</v>
      </c>
    </row>
    <row r="3126" spans="1:77" x14ac:dyDescent="0.2">
      <c r="A3126" s="2" t="s">
        <v>350</v>
      </c>
      <c r="B3126" s="3">
        <v>38110</v>
      </c>
      <c r="C3126" s="4">
        <v>32</v>
      </c>
      <c r="F3126" s="5">
        <v>0.17</v>
      </c>
      <c r="G3126" s="5">
        <v>0.16</v>
      </c>
      <c r="H3126" s="5">
        <v>0.01</v>
      </c>
      <c r="J3126" s="20">
        <v>0.2</v>
      </c>
      <c r="M3126" s="5">
        <v>0.66</v>
      </c>
      <c r="N3126" s="20">
        <v>0.2</v>
      </c>
      <c r="O3126" s="5">
        <v>23</v>
      </c>
      <c r="Q3126" s="20">
        <v>1.3</v>
      </c>
      <c r="S3126" s="5">
        <v>49.4</v>
      </c>
      <c r="T3126" s="5">
        <v>42</v>
      </c>
      <c r="U3126" s="20">
        <v>1.6</v>
      </c>
      <c r="V3126" s="5">
        <v>2.5</v>
      </c>
      <c r="W3126" s="5">
        <v>0.01</v>
      </c>
      <c r="AB3126" s="5">
        <v>2.29</v>
      </c>
      <c r="AE3126" s="5">
        <v>8.8000000000000007</v>
      </c>
      <c r="AI3126" s="20">
        <v>1.4</v>
      </c>
      <c r="AJ3126" s="5">
        <v>35.299999999999997</v>
      </c>
      <c r="AN3126" s="5">
        <v>11.4</v>
      </c>
      <c r="AO3126" s="5">
        <v>0.38</v>
      </c>
      <c r="AT3126" s="5">
        <v>16</v>
      </c>
      <c r="AU3126" s="20">
        <v>30</v>
      </c>
      <c r="AV3126" s="5">
        <v>108.5</v>
      </c>
      <c r="AW3126" s="5">
        <v>4.5982999999999996E-3</v>
      </c>
      <c r="AX3126" s="5">
        <v>0.03</v>
      </c>
      <c r="AZ3126" s="5">
        <v>0.01</v>
      </c>
      <c r="BA3126" s="5">
        <v>5.5</v>
      </c>
      <c r="BC3126" s="20">
        <v>1E-3</v>
      </c>
      <c r="BE3126" s="5">
        <v>4.79</v>
      </c>
      <c r="BH3126" s="5">
        <v>0.49</v>
      </c>
      <c r="BI3126" s="22"/>
      <c r="BN3126" s="22"/>
      <c r="BO3126" s="5">
        <v>35.4</v>
      </c>
      <c r="BX3126" s="5">
        <v>8.4</v>
      </c>
      <c r="BY3126" s="20">
        <v>45</v>
      </c>
    </row>
    <row r="3127" spans="1:77" x14ac:dyDescent="0.2">
      <c r="A3127" s="2" t="s">
        <v>271</v>
      </c>
      <c r="B3127" s="3">
        <v>38474</v>
      </c>
      <c r="C3127" s="4">
        <v>32</v>
      </c>
      <c r="F3127" s="5">
        <v>4.0000000000000001E-3</v>
      </c>
      <c r="G3127" s="5">
        <v>1E-3</v>
      </c>
      <c r="H3127" s="5">
        <v>0.01</v>
      </c>
      <c r="J3127" s="20">
        <v>0.2</v>
      </c>
      <c r="K3127" s="22"/>
      <c r="M3127" s="5">
        <v>1.1499999999999999</v>
      </c>
      <c r="N3127" s="20">
        <v>0.2</v>
      </c>
      <c r="O3127" s="20">
        <v>28</v>
      </c>
      <c r="P3127" s="22"/>
      <c r="Q3127" s="20">
        <v>0.55000000000000004</v>
      </c>
      <c r="S3127" s="5">
        <v>105</v>
      </c>
      <c r="T3127" s="5">
        <v>83</v>
      </c>
      <c r="U3127" s="20">
        <v>0.2</v>
      </c>
      <c r="V3127" s="5">
        <v>2.5</v>
      </c>
      <c r="W3127" s="5">
        <v>8.0000000000000002E-3</v>
      </c>
      <c r="Y3127" s="22"/>
      <c r="AB3127" s="5">
        <v>4.5199999999999996</v>
      </c>
      <c r="AE3127" s="5">
        <v>2.86</v>
      </c>
      <c r="AF3127" s="22"/>
      <c r="AG3127" s="22"/>
      <c r="AI3127" s="20">
        <v>1.6</v>
      </c>
      <c r="AJ3127" s="5">
        <v>79</v>
      </c>
      <c r="AN3127" s="5">
        <v>7.64</v>
      </c>
      <c r="AO3127" s="5">
        <v>1E-3</v>
      </c>
      <c r="AR3127" s="22"/>
      <c r="AT3127" s="5">
        <v>39.5</v>
      </c>
      <c r="AU3127" s="20">
        <v>5.4</v>
      </c>
      <c r="AV3127" s="5">
        <v>45.19</v>
      </c>
      <c r="AW3127" s="5">
        <v>4.5982999999999996E-3</v>
      </c>
      <c r="AX3127" s="5">
        <v>0.11</v>
      </c>
      <c r="AZ3127" s="5">
        <v>0.04</v>
      </c>
      <c r="BA3127" s="5">
        <v>6.4</v>
      </c>
      <c r="BC3127" s="20">
        <v>2.8999999999999998E-3</v>
      </c>
      <c r="BD3127" s="22"/>
      <c r="BE3127" s="5">
        <v>5.2</v>
      </c>
      <c r="BH3127" s="5">
        <v>4.0999999999999996</v>
      </c>
      <c r="BI3127" s="22"/>
      <c r="BK3127" s="22"/>
      <c r="BL3127" s="22"/>
      <c r="BN3127" s="22"/>
      <c r="BO3127" s="5">
        <v>36.700000000000003</v>
      </c>
      <c r="BW3127" s="22"/>
      <c r="BX3127" s="5">
        <v>9.1</v>
      </c>
      <c r="BY3127" s="20">
        <v>4</v>
      </c>
    </row>
    <row r="3128" spans="1:77" x14ac:dyDescent="0.2">
      <c r="A3128" s="2" t="s">
        <v>334</v>
      </c>
      <c r="B3128" s="3">
        <v>36264</v>
      </c>
      <c r="C3128" s="4">
        <v>23</v>
      </c>
      <c r="F3128" s="5">
        <v>2</v>
      </c>
      <c r="G3128" s="5">
        <v>2</v>
      </c>
      <c r="H3128" s="5">
        <v>0.2</v>
      </c>
      <c r="J3128" s="21"/>
      <c r="M3128" s="21"/>
      <c r="N3128" s="21"/>
      <c r="O3128" s="21"/>
      <c r="Q3128" s="21"/>
      <c r="S3128" s="5">
        <v>46</v>
      </c>
      <c r="T3128" s="5">
        <v>45</v>
      </c>
      <c r="U3128" s="21"/>
      <c r="V3128" s="5">
        <v>4.7</v>
      </c>
      <c r="W3128" s="5">
        <v>1.4</v>
      </c>
      <c r="AB3128" s="5">
        <v>2.4700000000000002</v>
      </c>
      <c r="AE3128" s="5">
        <v>29</v>
      </c>
      <c r="AI3128" s="21"/>
      <c r="AJ3128" s="5">
        <v>37</v>
      </c>
      <c r="AN3128" s="5">
        <v>9.6999999999999993</v>
      </c>
      <c r="AO3128" s="5">
        <v>0.08</v>
      </c>
      <c r="AT3128" s="5">
        <v>16</v>
      </c>
      <c r="AU3128" s="21"/>
      <c r="AV3128" s="5">
        <v>129.09</v>
      </c>
      <c r="AW3128" s="5">
        <v>4.5976000000000003E-3</v>
      </c>
      <c r="AX3128" s="5">
        <v>0.15</v>
      </c>
      <c r="AZ3128" s="5">
        <v>5.5999999999999999E-3</v>
      </c>
      <c r="BA3128" s="5">
        <v>5.15</v>
      </c>
      <c r="BC3128" s="21"/>
      <c r="BE3128" s="5">
        <v>1.4</v>
      </c>
      <c r="BH3128" s="5">
        <v>0.14000000000000001</v>
      </c>
      <c r="BI3128" s="20">
        <v>1.56</v>
      </c>
      <c r="BO3128" s="5">
        <v>62.8</v>
      </c>
      <c r="BX3128" s="5">
        <v>7.1</v>
      </c>
      <c r="BY3128" s="21"/>
    </row>
    <row r="3129" spans="1:77" x14ac:dyDescent="0.2">
      <c r="A3129" s="2" t="s">
        <v>297</v>
      </c>
      <c r="B3129" s="3">
        <v>34240</v>
      </c>
      <c r="C3129" s="4">
        <v>30</v>
      </c>
      <c r="F3129" s="20">
        <v>0.21</v>
      </c>
      <c r="G3129" s="5">
        <v>7.0000000000000007E-2</v>
      </c>
      <c r="H3129" s="5">
        <v>0.01</v>
      </c>
      <c r="J3129" s="20">
        <v>1</v>
      </c>
      <c r="M3129" s="5">
        <v>0.99</v>
      </c>
      <c r="N3129" s="20">
        <v>1</v>
      </c>
      <c r="O3129" s="20">
        <v>100</v>
      </c>
      <c r="Q3129" s="5">
        <v>0.5</v>
      </c>
      <c r="S3129" s="5">
        <v>7.5</v>
      </c>
      <c r="T3129" s="5">
        <v>26</v>
      </c>
      <c r="U3129" s="20">
        <v>1</v>
      </c>
      <c r="V3129" s="5">
        <v>1.7</v>
      </c>
      <c r="W3129" s="5">
        <v>0.22</v>
      </c>
      <c r="AB3129" s="5">
        <v>8.2100000000000009</v>
      </c>
      <c r="AD3129" s="21"/>
      <c r="AE3129" s="5">
        <v>2.2999999999999998</v>
      </c>
      <c r="AI3129" s="20">
        <v>3.1</v>
      </c>
      <c r="AJ3129" s="5">
        <v>25</v>
      </c>
      <c r="AN3129" s="5">
        <v>8.5</v>
      </c>
      <c r="AO3129" s="5">
        <v>0.05</v>
      </c>
      <c r="AT3129" s="5">
        <v>18</v>
      </c>
      <c r="AU3129" s="5">
        <v>12</v>
      </c>
      <c r="AV3129" s="5">
        <v>11.77</v>
      </c>
      <c r="AW3129" s="5">
        <v>4.5976000000000003E-3</v>
      </c>
      <c r="AX3129" s="21"/>
      <c r="AY3129" s="20">
        <v>6.1000000000000004E-3</v>
      </c>
      <c r="BA3129" s="5">
        <v>5.47</v>
      </c>
      <c r="BC3129" s="20">
        <v>3.5000000000000001E-3</v>
      </c>
      <c r="BE3129" s="20">
        <v>9.1999999999999993</v>
      </c>
      <c r="BF3129" s="21"/>
      <c r="BH3129" s="5">
        <v>0.11</v>
      </c>
      <c r="BI3129" s="22"/>
      <c r="BN3129" s="22"/>
      <c r="BO3129" s="21"/>
      <c r="BX3129" s="5">
        <v>9.1</v>
      </c>
      <c r="BY3129" s="5">
        <v>29</v>
      </c>
    </row>
    <row r="3130" spans="1:77" x14ac:dyDescent="0.2">
      <c r="A3130" s="2" t="s">
        <v>106</v>
      </c>
      <c r="B3130" s="3">
        <v>35151</v>
      </c>
      <c r="C3130" s="4">
        <v>23</v>
      </c>
      <c r="F3130" s="20">
        <v>2E-3</v>
      </c>
      <c r="G3130" s="5">
        <v>2E-3</v>
      </c>
      <c r="H3130" s="5">
        <v>0.36</v>
      </c>
      <c r="J3130" s="21"/>
      <c r="M3130" s="21"/>
      <c r="N3130" s="21"/>
      <c r="O3130" s="22"/>
      <c r="Q3130" s="21"/>
      <c r="S3130" s="5">
        <v>120</v>
      </c>
      <c r="T3130" s="5">
        <v>26</v>
      </c>
      <c r="U3130" s="21"/>
      <c r="V3130" s="5">
        <v>4.2</v>
      </c>
      <c r="W3130" s="5">
        <v>2.4</v>
      </c>
      <c r="AB3130" s="5">
        <v>4.4000000000000004</v>
      </c>
      <c r="AD3130" s="21"/>
      <c r="AE3130" s="5">
        <v>4.4000000000000004</v>
      </c>
      <c r="AI3130" s="21"/>
      <c r="AJ3130" s="5">
        <v>73.7</v>
      </c>
      <c r="AN3130" s="5">
        <v>15</v>
      </c>
      <c r="AO3130" s="5">
        <v>0.36</v>
      </c>
      <c r="AS3130" s="21"/>
      <c r="AT3130" s="5">
        <v>17</v>
      </c>
      <c r="AU3130" s="21"/>
      <c r="AV3130" s="5">
        <v>0.22</v>
      </c>
      <c r="AW3130" s="5">
        <v>4.5976000000000003E-3</v>
      </c>
      <c r="AX3130" s="5">
        <v>0.02</v>
      </c>
      <c r="AY3130" s="20">
        <v>0.01</v>
      </c>
      <c r="BA3130" s="5">
        <v>7.17</v>
      </c>
      <c r="BC3130" s="21"/>
      <c r="BE3130" s="20">
        <v>0.4</v>
      </c>
      <c r="BF3130" s="21"/>
      <c r="BH3130" s="5">
        <v>6.39</v>
      </c>
      <c r="BI3130" s="20">
        <v>0.53</v>
      </c>
      <c r="BO3130" s="5">
        <v>34.85</v>
      </c>
      <c r="BQ3130" s="21"/>
      <c r="BR3130" s="21"/>
      <c r="BW3130" s="21"/>
      <c r="BX3130" s="5">
        <v>9.1999999999999993</v>
      </c>
      <c r="BY3130" s="21"/>
    </row>
    <row r="3131" spans="1:77" x14ac:dyDescent="0.2">
      <c r="A3131" s="2" t="s">
        <v>313</v>
      </c>
      <c r="B3131" s="3">
        <v>35390</v>
      </c>
      <c r="C3131" s="4">
        <v>23</v>
      </c>
      <c r="F3131" s="5">
        <v>0.53</v>
      </c>
      <c r="G3131" s="20">
        <v>0.51</v>
      </c>
      <c r="H3131" s="5">
        <v>0.01</v>
      </c>
      <c r="J3131" s="21"/>
      <c r="M3131" s="21"/>
      <c r="N3131" s="21"/>
      <c r="Q3131" s="21"/>
      <c r="S3131" s="5">
        <v>19</v>
      </c>
      <c r="T3131" s="5">
        <v>18</v>
      </c>
      <c r="U3131" s="21"/>
      <c r="V3131" s="5">
        <v>8.1</v>
      </c>
      <c r="W3131" s="5">
        <v>0.15</v>
      </c>
      <c r="AB3131" s="5">
        <v>2.09</v>
      </c>
      <c r="AD3131" s="21"/>
      <c r="AE3131" s="5">
        <v>6.5</v>
      </c>
      <c r="AI3131" s="21"/>
      <c r="AJ3131" s="5">
        <v>21.1</v>
      </c>
      <c r="AN3131" s="5">
        <v>2.7</v>
      </c>
      <c r="AO3131" s="5">
        <v>0.03</v>
      </c>
      <c r="AS3131" s="21"/>
      <c r="AT3131" s="5">
        <v>6</v>
      </c>
      <c r="AU3131" s="21"/>
      <c r="AV3131" s="5">
        <v>27.74</v>
      </c>
      <c r="AW3131" s="5">
        <v>4.5976000000000003E-3</v>
      </c>
      <c r="AX3131" s="5">
        <v>0.01</v>
      </c>
      <c r="AY3131" s="20">
        <v>6.1000000000000004E-3</v>
      </c>
      <c r="BA3131" s="5">
        <v>5.39</v>
      </c>
      <c r="BC3131" s="21"/>
      <c r="BE3131" s="20">
        <v>2.6</v>
      </c>
      <c r="BF3131" s="21"/>
      <c r="BH3131" s="5">
        <v>0.3</v>
      </c>
      <c r="BI3131" s="20">
        <v>0.63</v>
      </c>
      <c r="BO3131" s="5">
        <v>29.7</v>
      </c>
      <c r="BQ3131" s="21"/>
      <c r="BR3131" s="21"/>
      <c r="BW3131" s="21"/>
      <c r="BX3131" s="5">
        <v>9.5</v>
      </c>
      <c r="BY3131" s="21"/>
    </row>
    <row r="3132" spans="1:77" x14ac:dyDescent="0.2">
      <c r="A3132" s="2" t="s">
        <v>273</v>
      </c>
      <c r="B3132" s="3">
        <v>38475</v>
      </c>
      <c r="C3132" s="4">
        <v>32</v>
      </c>
      <c r="F3132" s="5">
        <v>8.9999999999999993E-3</v>
      </c>
      <c r="G3132" s="20">
        <v>2E-3</v>
      </c>
      <c r="H3132" s="5">
        <v>0.01</v>
      </c>
      <c r="J3132" s="5">
        <v>0.5</v>
      </c>
      <c r="M3132" s="5">
        <v>0.16</v>
      </c>
      <c r="N3132" s="5">
        <v>0.2</v>
      </c>
      <c r="O3132" s="20">
        <v>14</v>
      </c>
      <c r="Q3132" s="5">
        <v>0.02</v>
      </c>
      <c r="S3132" s="5">
        <v>104</v>
      </c>
      <c r="T3132" s="5">
        <v>35</v>
      </c>
      <c r="U3132" s="5">
        <v>0.5</v>
      </c>
      <c r="V3132" s="5">
        <v>1.4</v>
      </c>
      <c r="W3132" s="5">
        <v>0.01</v>
      </c>
      <c r="AB3132" s="20">
        <v>6.8</v>
      </c>
      <c r="AD3132" s="21"/>
      <c r="AE3132" s="5">
        <v>2.2000000000000002</v>
      </c>
      <c r="AI3132" s="5">
        <v>0.6</v>
      </c>
      <c r="AJ3132" s="5">
        <v>65.2</v>
      </c>
      <c r="AN3132" s="5">
        <v>8.66</v>
      </c>
      <c r="AO3132" s="5">
        <v>1E-3</v>
      </c>
      <c r="AT3132" s="5">
        <v>14</v>
      </c>
      <c r="AU3132" s="5">
        <v>0.5</v>
      </c>
      <c r="AV3132" s="5">
        <v>64.45</v>
      </c>
      <c r="AW3132" s="5">
        <v>4.3E-3</v>
      </c>
      <c r="AX3132" s="5">
        <v>0.1</v>
      </c>
      <c r="AY3132" s="22"/>
      <c r="AZ3132" s="20">
        <v>0.04</v>
      </c>
      <c r="BA3132" s="5">
        <v>7.29</v>
      </c>
      <c r="BC3132" s="5">
        <v>0.02</v>
      </c>
      <c r="BE3132" s="5">
        <v>6.8</v>
      </c>
      <c r="BF3132" s="22"/>
      <c r="BH3132" s="5">
        <v>3.82</v>
      </c>
      <c r="BI3132" s="22"/>
      <c r="BO3132" s="5">
        <v>38.799999999999997</v>
      </c>
      <c r="BQ3132" s="21"/>
      <c r="BR3132" s="21"/>
      <c r="BX3132" s="5">
        <v>8.4</v>
      </c>
      <c r="BY3132" s="5">
        <v>0.8</v>
      </c>
    </row>
    <row r="3133" spans="1:77" x14ac:dyDescent="0.2">
      <c r="A3133" s="2" t="s">
        <v>261</v>
      </c>
      <c r="B3133" s="3">
        <v>40511</v>
      </c>
      <c r="C3133" s="4">
        <v>24</v>
      </c>
      <c r="F3133" s="21"/>
      <c r="G3133" s="20">
        <v>7.0000000000000001E-3</v>
      </c>
      <c r="H3133" s="5">
        <v>0.14000000000000001</v>
      </c>
      <c r="J3133" s="21"/>
      <c r="M3133" s="5">
        <v>0.2</v>
      </c>
      <c r="N3133" s="21"/>
      <c r="Q3133" s="21"/>
      <c r="S3133" s="5">
        <v>51.2</v>
      </c>
      <c r="T3133" s="5">
        <v>26</v>
      </c>
      <c r="U3133" s="21"/>
      <c r="V3133" s="5">
        <v>0.98</v>
      </c>
      <c r="W3133" s="5">
        <v>4.46</v>
      </c>
      <c r="AB3133" s="5">
        <v>2.3199999999999998</v>
      </c>
      <c r="AD3133" s="5">
        <v>6.72</v>
      </c>
      <c r="AE3133" s="5">
        <v>1.55</v>
      </c>
      <c r="AI3133" s="21"/>
      <c r="AJ3133" s="5">
        <v>36.4</v>
      </c>
      <c r="AN3133" s="5">
        <v>4.5999999999999996</v>
      </c>
      <c r="AO3133" s="5">
        <v>0.18</v>
      </c>
      <c r="AT3133" s="5">
        <v>12.1</v>
      </c>
      <c r="AU3133" s="21"/>
      <c r="AV3133" s="5">
        <v>0.22</v>
      </c>
      <c r="AW3133" s="5">
        <v>4.2700000000000004E-3</v>
      </c>
      <c r="AX3133" s="5">
        <v>0.01</v>
      </c>
      <c r="AY3133" s="22"/>
      <c r="AZ3133" s="22"/>
      <c r="BA3133" s="5">
        <v>7.46</v>
      </c>
      <c r="BC3133" s="21"/>
      <c r="BE3133" s="21"/>
      <c r="BF3133" s="20">
        <v>0.17</v>
      </c>
      <c r="BH3133" s="5">
        <v>1.65</v>
      </c>
      <c r="BI3133" s="21"/>
      <c r="BO3133" s="5">
        <v>54.1</v>
      </c>
      <c r="BQ3133" s="5">
        <v>3.51</v>
      </c>
      <c r="BR3133" s="5">
        <v>3.75</v>
      </c>
      <c r="BX3133" s="5">
        <v>9.6999999999999993</v>
      </c>
      <c r="BY3133" s="21"/>
    </row>
    <row r="3134" spans="1:77" x14ac:dyDescent="0.2">
      <c r="A3134" s="2" t="s">
        <v>229</v>
      </c>
      <c r="B3134" s="3">
        <v>39925</v>
      </c>
      <c r="C3134" s="4">
        <v>22</v>
      </c>
      <c r="F3134" s="22"/>
      <c r="G3134" s="5">
        <v>3.0000000000000001E-3</v>
      </c>
      <c r="H3134" s="5">
        <v>0.01</v>
      </c>
      <c r="J3134" s="21"/>
      <c r="M3134" s="5">
        <v>0.82</v>
      </c>
      <c r="N3134" s="21"/>
      <c r="Q3134" s="21"/>
      <c r="S3134" s="5">
        <v>145</v>
      </c>
      <c r="T3134" s="5">
        <v>27</v>
      </c>
      <c r="U3134" s="21"/>
      <c r="V3134" s="5">
        <v>2.2000000000000002</v>
      </c>
      <c r="W3134" s="5">
        <v>2E-3</v>
      </c>
      <c r="AB3134" s="5">
        <v>2.65</v>
      </c>
      <c r="AC3134" s="21"/>
      <c r="AD3134" s="5">
        <v>2.06</v>
      </c>
      <c r="AE3134" s="5">
        <v>1.1499999999999999</v>
      </c>
      <c r="AI3134" s="21"/>
      <c r="AJ3134" s="5">
        <v>80.900000000000006</v>
      </c>
      <c r="AN3134" s="5">
        <v>9.11</v>
      </c>
      <c r="AO3134" s="5">
        <v>1E-3</v>
      </c>
      <c r="AT3134" s="5">
        <v>15.1</v>
      </c>
      <c r="AU3134" s="21"/>
      <c r="AV3134" s="5">
        <v>54.44</v>
      </c>
      <c r="AW3134" s="5">
        <v>4.2700000000000004E-3</v>
      </c>
      <c r="AX3134" s="5">
        <v>7.0000000000000007E-2</v>
      </c>
      <c r="AY3134" s="22"/>
      <c r="AZ3134" s="22"/>
      <c r="BA3134" s="5">
        <v>6.87</v>
      </c>
      <c r="BC3134" s="21"/>
      <c r="BE3134" s="22"/>
      <c r="BF3134" s="5">
        <v>2.94</v>
      </c>
      <c r="BH3134" s="5">
        <v>6.44</v>
      </c>
      <c r="BI3134" s="22"/>
      <c r="BO3134" s="5">
        <v>37.1</v>
      </c>
      <c r="BQ3134" s="21"/>
      <c r="BR3134" s="21"/>
      <c r="BX3134" s="5">
        <v>9.9</v>
      </c>
      <c r="BY3134" s="21"/>
    </row>
    <row r="3135" spans="1:77" x14ac:dyDescent="0.2">
      <c r="A3135" s="2" t="s">
        <v>229</v>
      </c>
      <c r="B3135" s="3">
        <v>40351</v>
      </c>
      <c r="C3135" s="4">
        <v>24</v>
      </c>
      <c r="F3135" s="22"/>
      <c r="G3135" s="5">
        <v>3.0000000000000001E-3</v>
      </c>
      <c r="H3135" s="5">
        <v>0.01</v>
      </c>
      <c r="M3135" s="5">
        <v>0.68</v>
      </c>
      <c r="S3135" s="5">
        <v>129</v>
      </c>
      <c r="T3135" s="5">
        <v>32</v>
      </c>
      <c r="V3135" s="5">
        <v>2.7</v>
      </c>
      <c r="W3135" s="5">
        <v>2E-3</v>
      </c>
      <c r="AB3135" s="5">
        <v>2.62</v>
      </c>
      <c r="AD3135" s="5">
        <v>13.08</v>
      </c>
      <c r="AE3135" s="5">
        <v>1.03</v>
      </c>
      <c r="AJ3135" s="5">
        <v>78.900000000000006</v>
      </c>
      <c r="AN3135" s="5">
        <v>8.5399999999999991</v>
      </c>
      <c r="AO3135" s="21"/>
      <c r="AT3135" s="5">
        <v>15.4</v>
      </c>
      <c r="AV3135" s="5">
        <v>37.14</v>
      </c>
      <c r="AW3135" s="5">
        <v>4.2700000000000004E-3</v>
      </c>
      <c r="AX3135" s="5">
        <v>7.0000000000000007E-2</v>
      </c>
      <c r="AY3135" s="21"/>
      <c r="AZ3135" s="22"/>
      <c r="BA3135" s="5">
        <v>6.91</v>
      </c>
      <c r="BE3135" s="20">
        <v>1.4</v>
      </c>
      <c r="BF3135" s="5">
        <v>1.34</v>
      </c>
      <c r="BH3135" s="5">
        <v>6.59</v>
      </c>
      <c r="BI3135" s="22"/>
      <c r="BO3135" s="5">
        <v>40.299999999999997</v>
      </c>
      <c r="BQ3135" s="5">
        <v>8.93</v>
      </c>
      <c r="BR3135" s="5">
        <v>7.84</v>
      </c>
      <c r="BT3135" s="22"/>
      <c r="BX3135" s="5">
        <v>10</v>
      </c>
    </row>
    <row r="3136" spans="1:77" x14ac:dyDescent="0.2">
      <c r="A3136" s="2" t="s">
        <v>77</v>
      </c>
      <c r="B3136" s="3">
        <v>40891</v>
      </c>
      <c r="C3136" s="4">
        <v>37</v>
      </c>
      <c r="F3136" s="22"/>
      <c r="G3136" s="5">
        <v>2E-3</v>
      </c>
      <c r="H3136" s="5">
        <v>0.86</v>
      </c>
      <c r="J3136" s="20">
        <v>15</v>
      </c>
      <c r="M3136" s="5">
        <v>0.67</v>
      </c>
      <c r="N3136" s="20">
        <v>0.2</v>
      </c>
      <c r="Q3136" s="20">
        <v>0.02</v>
      </c>
      <c r="S3136" s="5">
        <v>105</v>
      </c>
      <c r="T3136" s="5">
        <v>120</v>
      </c>
      <c r="U3136" s="20">
        <v>0.2</v>
      </c>
      <c r="V3136" s="5">
        <v>2.9</v>
      </c>
      <c r="W3136" s="5">
        <v>2.96</v>
      </c>
      <c r="AB3136" s="5">
        <v>14.04</v>
      </c>
      <c r="AD3136" s="5">
        <v>3.91</v>
      </c>
      <c r="AE3136" s="5">
        <v>5.31</v>
      </c>
      <c r="AI3136" s="20">
        <v>0.5</v>
      </c>
      <c r="AJ3136" s="5">
        <v>102.3</v>
      </c>
      <c r="AN3136" s="5">
        <v>19</v>
      </c>
      <c r="AO3136" s="5">
        <v>0.21</v>
      </c>
      <c r="AS3136" s="20">
        <v>1.6</v>
      </c>
      <c r="AT3136" s="5">
        <v>94.3</v>
      </c>
      <c r="AU3136" s="20">
        <v>0.5</v>
      </c>
      <c r="AV3136" s="5">
        <v>0.22</v>
      </c>
      <c r="AW3136" s="5">
        <v>4.2700000000000004E-3</v>
      </c>
      <c r="AX3136" s="5">
        <v>0.01</v>
      </c>
      <c r="AY3136" s="21"/>
      <c r="BA3136" s="5">
        <v>7.21</v>
      </c>
      <c r="BC3136" s="20">
        <v>1E-3</v>
      </c>
      <c r="BE3136" s="22"/>
      <c r="BF3136" s="5">
        <v>0.49</v>
      </c>
      <c r="BH3136" s="5">
        <v>7.18</v>
      </c>
      <c r="BI3136" s="22"/>
      <c r="BO3136" s="5">
        <v>12.4</v>
      </c>
      <c r="BQ3136" s="5">
        <v>10.82</v>
      </c>
      <c r="BR3136" s="5">
        <v>11.26</v>
      </c>
      <c r="BS3136" s="20">
        <v>0.2</v>
      </c>
      <c r="BT3136" s="20">
        <v>86</v>
      </c>
      <c r="BV3136" s="20">
        <v>0.1</v>
      </c>
      <c r="BW3136" s="20">
        <v>0.35</v>
      </c>
      <c r="BX3136" s="5">
        <v>10.1</v>
      </c>
      <c r="BY3136" s="20">
        <v>3</v>
      </c>
    </row>
    <row r="3137" spans="1:77" x14ac:dyDescent="0.2">
      <c r="A3137" s="2" t="s">
        <v>300</v>
      </c>
      <c r="B3137" s="3">
        <v>41193</v>
      </c>
      <c r="C3137" s="4">
        <v>38</v>
      </c>
      <c r="F3137" s="22"/>
      <c r="G3137" s="5">
        <v>8.9999999999999993E-3</v>
      </c>
      <c r="H3137" s="5">
        <v>0.55000000000000004</v>
      </c>
      <c r="J3137" s="5">
        <v>1.3</v>
      </c>
      <c r="M3137" s="5">
        <v>1.54</v>
      </c>
      <c r="N3137" s="5">
        <v>0.2</v>
      </c>
      <c r="Q3137" s="5">
        <v>0.02</v>
      </c>
      <c r="S3137" s="5">
        <v>46.6</v>
      </c>
      <c r="T3137" s="5">
        <v>36</v>
      </c>
      <c r="U3137" s="5">
        <v>0.4</v>
      </c>
      <c r="V3137" s="5">
        <v>5.76</v>
      </c>
      <c r="W3137" s="5">
        <v>16.5</v>
      </c>
      <c r="AB3137" s="5">
        <v>8.7799999999999994</v>
      </c>
      <c r="AD3137" s="5">
        <v>4.32</v>
      </c>
      <c r="AE3137" s="5">
        <v>7.48</v>
      </c>
      <c r="AI3137" s="5">
        <v>0.5</v>
      </c>
      <c r="AJ3137" s="5">
        <v>41.7</v>
      </c>
      <c r="AN3137" s="5">
        <v>4.92</v>
      </c>
      <c r="AO3137" s="5">
        <v>0.49</v>
      </c>
      <c r="AS3137" s="5">
        <v>0.35</v>
      </c>
      <c r="AT3137" s="5">
        <v>14.3</v>
      </c>
      <c r="AU3137" s="5">
        <v>1</v>
      </c>
      <c r="AV3137" s="5">
        <v>0.22</v>
      </c>
      <c r="AW3137" s="5">
        <v>4.2700000000000004E-3</v>
      </c>
      <c r="AX3137" s="5">
        <v>0.38</v>
      </c>
      <c r="AY3137" s="5">
        <v>0.25</v>
      </c>
      <c r="BA3137" s="5">
        <v>6.27</v>
      </c>
      <c r="BC3137" s="5">
        <v>1E-3</v>
      </c>
      <c r="BE3137" s="22"/>
      <c r="BF3137" s="5">
        <v>0.56000000000000005</v>
      </c>
      <c r="BH3137" s="5">
        <v>1.77</v>
      </c>
      <c r="BI3137" s="22"/>
      <c r="BO3137" s="5">
        <v>71.7</v>
      </c>
      <c r="BQ3137" s="5">
        <v>4.29</v>
      </c>
      <c r="BR3137" s="5">
        <v>4.4800000000000004</v>
      </c>
      <c r="BS3137" s="5">
        <v>0.2</v>
      </c>
      <c r="BT3137" s="5">
        <v>16</v>
      </c>
      <c r="BV3137" s="5">
        <v>0.1</v>
      </c>
      <c r="BW3137" s="5">
        <v>0.52</v>
      </c>
      <c r="BX3137" s="5">
        <v>9.9</v>
      </c>
      <c r="BY3137" s="5">
        <v>0.5</v>
      </c>
    </row>
    <row r="3138" spans="1:77" x14ac:dyDescent="0.2">
      <c r="A3138" s="2" t="s">
        <v>299</v>
      </c>
      <c r="B3138" s="3">
        <v>40359</v>
      </c>
      <c r="C3138" s="4">
        <v>23</v>
      </c>
      <c r="F3138" s="22"/>
      <c r="G3138" s="5">
        <v>0.06</v>
      </c>
      <c r="H3138" s="5">
        <v>0.01</v>
      </c>
      <c r="J3138" s="22"/>
      <c r="M3138" s="5">
        <v>0.89</v>
      </c>
      <c r="N3138" s="22"/>
      <c r="O3138" s="22"/>
      <c r="Q3138" s="22"/>
      <c r="S3138" s="5">
        <v>80.900000000000006</v>
      </c>
      <c r="T3138" s="5">
        <v>48</v>
      </c>
      <c r="U3138" s="22"/>
      <c r="V3138" s="5">
        <v>1.9</v>
      </c>
      <c r="W3138" s="5">
        <v>8.9999999999999993E-3</v>
      </c>
      <c r="AB3138" s="21"/>
      <c r="AC3138" s="21"/>
      <c r="AD3138" s="5">
        <v>3.93</v>
      </c>
      <c r="AE3138" s="5">
        <v>10.3</v>
      </c>
      <c r="AI3138" s="22"/>
      <c r="AJ3138" s="20">
        <v>59.5</v>
      </c>
      <c r="AN3138" s="5">
        <v>8.15</v>
      </c>
      <c r="AO3138" s="5">
        <v>6.0000000000000001E-3</v>
      </c>
      <c r="AT3138" s="5">
        <v>20.8</v>
      </c>
      <c r="AU3138" s="22"/>
      <c r="AV3138" s="5">
        <v>96.94</v>
      </c>
      <c r="AW3138" s="5">
        <v>4.2700000000000004E-3</v>
      </c>
      <c r="AX3138" s="5">
        <v>7.0000000000000007E-2</v>
      </c>
      <c r="AZ3138" s="22"/>
      <c r="BA3138" s="5">
        <v>6.26</v>
      </c>
      <c r="BC3138" s="22"/>
      <c r="BE3138" s="22"/>
      <c r="BF3138" s="20">
        <v>4.55</v>
      </c>
      <c r="BH3138" s="5">
        <v>2.09</v>
      </c>
      <c r="BO3138" s="5">
        <v>31.1</v>
      </c>
      <c r="BQ3138" s="5">
        <v>5.66</v>
      </c>
      <c r="BR3138" s="5">
        <v>5.88</v>
      </c>
      <c r="BX3138" s="5">
        <v>9.4</v>
      </c>
      <c r="BY3138" s="22"/>
    </row>
    <row r="3139" spans="1:77" x14ac:dyDescent="0.2">
      <c r="A3139" s="2" t="s">
        <v>334</v>
      </c>
      <c r="B3139" s="3">
        <v>41067</v>
      </c>
      <c r="C3139" s="4">
        <v>29</v>
      </c>
      <c r="F3139" s="22"/>
      <c r="G3139" s="5">
        <v>0.62</v>
      </c>
      <c r="H3139" s="5">
        <v>0.08</v>
      </c>
      <c r="M3139" s="5">
        <v>1.03</v>
      </c>
      <c r="S3139" s="5">
        <v>18.100000000000001</v>
      </c>
      <c r="T3139" s="5">
        <v>32</v>
      </c>
      <c r="V3139" s="5">
        <v>6.3</v>
      </c>
      <c r="W3139" s="5">
        <v>1.77</v>
      </c>
      <c r="AB3139" s="5">
        <v>2.6</v>
      </c>
      <c r="AD3139" s="5">
        <v>9.27</v>
      </c>
      <c r="AE3139" s="5">
        <v>16.2</v>
      </c>
      <c r="AJ3139" s="5">
        <v>33.5</v>
      </c>
      <c r="AN3139" s="5">
        <v>6.43</v>
      </c>
      <c r="AO3139" s="5">
        <v>0.05</v>
      </c>
      <c r="AT3139" s="5">
        <v>9.73</v>
      </c>
      <c r="AU3139" s="20">
        <v>18</v>
      </c>
      <c r="AV3139" s="5">
        <v>39.22</v>
      </c>
      <c r="AW3139" s="5">
        <v>4.2700000000000004E-3</v>
      </c>
      <c r="AX3139" s="5">
        <v>0.01</v>
      </c>
      <c r="AY3139" s="5">
        <v>0.02</v>
      </c>
      <c r="BA3139" s="5">
        <v>5.25</v>
      </c>
      <c r="BE3139" s="22"/>
      <c r="BF3139" s="5">
        <v>0.94</v>
      </c>
      <c r="BH3139" s="5">
        <v>0.21</v>
      </c>
      <c r="BI3139" s="22"/>
      <c r="BN3139" s="22"/>
      <c r="BO3139" s="5">
        <v>45.1</v>
      </c>
      <c r="BQ3139" s="5">
        <v>2.68</v>
      </c>
      <c r="BR3139" s="5">
        <v>2.4500000000000002</v>
      </c>
      <c r="BS3139" s="20">
        <v>0.2</v>
      </c>
      <c r="BT3139" s="20">
        <v>1.6</v>
      </c>
      <c r="BV3139" s="20">
        <v>0.23</v>
      </c>
      <c r="BX3139" s="5">
        <v>8.6999999999999993</v>
      </c>
    </row>
    <row r="3140" spans="1:77" x14ac:dyDescent="0.2">
      <c r="A3140" s="2" t="s">
        <v>334</v>
      </c>
      <c r="B3140" s="3">
        <v>41764</v>
      </c>
      <c r="C3140" s="4">
        <v>29</v>
      </c>
      <c r="F3140" s="22"/>
      <c r="G3140" s="5">
        <v>0.66</v>
      </c>
      <c r="H3140" s="5">
        <v>0.05</v>
      </c>
      <c r="J3140" s="5">
        <v>2.1</v>
      </c>
      <c r="M3140" s="5">
        <v>1.35</v>
      </c>
      <c r="N3140" s="21"/>
      <c r="Q3140" s="5">
        <v>0.28999999999999998</v>
      </c>
      <c r="S3140" s="5">
        <v>24.8</v>
      </c>
      <c r="T3140" s="5">
        <v>24</v>
      </c>
      <c r="U3140" s="21"/>
      <c r="V3140" s="5">
        <v>7</v>
      </c>
      <c r="W3140" s="5">
        <v>2.15</v>
      </c>
      <c r="AB3140" s="5">
        <v>2.5</v>
      </c>
      <c r="AD3140" s="5">
        <v>4.53</v>
      </c>
      <c r="AE3140" s="5">
        <v>13.5</v>
      </c>
      <c r="AI3140" s="5">
        <v>2.7</v>
      </c>
      <c r="AJ3140" s="5">
        <v>35.4</v>
      </c>
      <c r="AN3140" s="5">
        <v>9.4700000000000006</v>
      </c>
      <c r="AO3140" s="5">
        <v>0.05</v>
      </c>
      <c r="AT3140" s="5">
        <v>10.4</v>
      </c>
      <c r="AU3140" s="5">
        <v>20</v>
      </c>
      <c r="AV3140" s="5">
        <v>49.58</v>
      </c>
      <c r="AW3140" s="5">
        <v>4.2700000000000004E-3</v>
      </c>
      <c r="AX3140" s="5">
        <v>0.01</v>
      </c>
      <c r="AY3140" s="20">
        <v>0.02</v>
      </c>
      <c r="BA3140" s="5">
        <v>5.33</v>
      </c>
      <c r="BC3140" s="21"/>
      <c r="BF3140" s="5">
        <v>0.78</v>
      </c>
      <c r="BH3140" s="5">
        <v>0.18</v>
      </c>
      <c r="BN3140" s="22"/>
      <c r="BO3140" s="5">
        <v>58.9</v>
      </c>
      <c r="BQ3140" s="5">
        <v>2.88</v>
      </c>
      <c r="BR3140" s="5">
        <v>3.01</v>
      </c>
      <c r="BX3140" s="5">
        <v>8.3000000000000007</v>
      </c>
      <c r="BY3140" s="21"/>
    </row>
    <row r="3141" spans="1:77" x14ac:dyDescent="0.2">
      <c r="A3141" s="2" t="s">
        <v>334</v>
      </c>
      <c r="B3141" s="3">
        <v>39905</v>
      </c>
      <c r="C3141" s="4">
        <v>25</v>
      </c>
      <c r="F3141" s="21"/>
      <c r="G3141" s="5">
        <v>0.8</v>
      </c>
      <c r="H3141" s="5">
        <v>0.06</v>
      </c>
      <c r="J3141" s="20">
        <v>3.8</v>
      </c>
      <c r="M3141" s="20">
        <v>0.93</v>
      </c>
      <c r="S3141" s="5">
        <v>21.2</v>
      </c>
      <c r="T3141" s="5">
        <v>30</v>
      </c>
      <c r="V3141" s="5">
        <v>6.5</v>
      </c>
      <c r="W3141" s="5">
        <v>2.79</v>
      </c>
      <c r="AB3141" s="5">
        <v>2.2599999999999998</v>
      </c>
      <c r="AD3141" s="20">
        <v>3.99</v>
      </c>
      <c r="AE3141" s="5">
        <v>30.5</v>
      </c>
      <c r="AJ3141" s="5">
        <v>35.6</v>
      </c>
      <c r="AN3141" s="5">
        <v>5.77</v>
      </c>
      <c r="AO3141" s="5">
        <v>0.06</v>
      </c>
      <c r="AT3141" s="5">
        <v>10.9</v>
      </c>
      <c r="AU3141" s="20">
        <v>33.799999999999997</v>
      </c>
      <c r="AV3141" s="5">
        <v>26.16</v>
      </c>
      <c r="AW3141" s="5">
        <v>4.2700000000000004E-3</v>
      </c>
      <c r="AX3141" s="5">
        <v>0.01</v>
      </c>
      <c r="AY3141" s="21"/>
      <c r="BA3141" s="5">
        <v>5.05</v>
      </c>
      <c r="BE3141" s="5">
        <v>0.2</v>
      </c>
      <c r="BF3141" s="20">
        <v>0.56000000000000005</v>
      </c>
      <c r="BH3141" s="5">
        <v>0.14000000000000001</v>
      </c>
      <c r="BI3141" s="21"/>
      <c r="BN3141" s="22"/>
      <c r="BO3141" s="5">
        <v>72.2</v>
      </c>
      <c r="BX3141" s="5">
        <v>8.1</v>
      </c>
    </row>
    <row r="3142" spans="1:77" x14ac:dyDescent="0.2">
      <c r="A3142" s="2" t="s">
        <v>217</v>
      </c>
      <c r="B3142" s="3">
        <v>41569</v>
      </c>
      <c r="C3142" s="4">
        <v>32</v>
      </c>
      <c r="G3142" s="5">
        <v>6.0000000000000001E-3</v>
      </c>
      <c r="H3142" s="5">
        <v>0.01</v>
      </c>
      <c r="J3142" s="20">
        <v>0.9</v>
      </c>
      <c r="M3142" s="5">
        <v>0.57999999999999996</v>
      </c>
      <c r="N3142" s="20">
        <v>0.2</v>
      </c>
      <c r="Q3142" s="20">
        <v>0.02</v>
      </c>
      <c r="S3142" s="5">
        <v>124</v>
      </c>
      <c r="T3142" s="5">
        <v>33</v>
      </c>
      <c r="U3142" s="5">
        <v>0.2</v>
      </c>
      <c r="V3142" s="5">
        <v>1.7</v>
      </c>
      <c r="W3142" s="5">
        <v>0.54</v>
      </c>
      <c r="AB3142" s="5">
        <v>12.74</v>
      </c>
      <c r="AC3142" s="22"/>
      <c r="AD3142" s="5">
        <v>4.49</v>
      </c>
      <c r="AE3142" s="5">
        <v>3.83</v>
      </c>
      <c r="AI3142" s="20">
        <v>0.5</v>
      </c>
      <c r="AJ3142" s="5">
        <v>71.900000000000006</v>
      </c>
      <c r="AN3142" s="5">
        <v>9.0299999999999994</v>
      </c>
      <c r="AO3142" s="5">
        <v>0.23</v>
      </c>
      <c r="AT3142" s="5">
        <v>19.3</v>
      </c>
      <c r="AU3142" s="20">
        <v>0.8</v>
      </c>
      <c r="AV3142" s="5">
        <v>2.38</v>
      </c>
      <c r="AW3142" s="5">
        <v>4.2700000000000004E-3</v>
      </c>
      <c r="AX3142" s="5">
        <v>0.01</v>
      </c>
      <c r="BA3142" s="5">
        <v>7.19</v>
      </c>
      <c r="BC3142" s="20">
        <v>1E-3</v>
      </c>
      <c r="BF3142" s="5">
        <v>0.16</v>
      </c>
      <c r="BH3142" s="5">
        <v>5.14</v>
      </c>
      <c r="BO3142" s="5">
        <v>69.599999999999994</v>
      </c>
      <c r="BQ3142" s="5">
        <v>7.56</v>
      </c>
      <c r="BR3142" s="5">
        <v>7.91</v>
      </c>
      <c r="BT3142" s="21"/>
      <c r="BW3142" s="22"/>
      <c r="BX3142" s="5">
        <v>9.9</v>
      </c>
      <c r="BY3142" s="20">
        <v>2.6</v>
      </c>
    </row>
    <row r="3143" spans="1:77" x14ac:dyDescent="0.2">
      <c r="A3143" s="2" t="s">
        <v>120</v>
      </c>
      <c r="B3143" s="3">
        <v>41227</v>
      </c>
      <c r="C3143" s="4">
        <v>28</v>
      </c>
      <c r="F3143" s="21"/>
      <c r="G3143" s="5">
        <v>5.0000000000000001E-3</v>
      </c>
      <c r="H3143" s="5">
        <v>0.3</v>
      </c>
      <c r="M3143" s="5">
        <v>0.49</v>
      </c>
      <c r="S3143" s="5">
        <v>85.4</v>
      </c>
      <c r="T3143" s="5">
        <v>21</v>
      </c>
      <c r="V3143" s="5">
        <v>1.7</v>
      </c>
      <c r="W3143" s="5">
        <v>2.88</v>
      </c>
      <c r="AB3143" s="5">
        <v>8.67</v>
      </c>
      <c r="AD3143" s="20">
        <v>2.69</v>
      </c>
      <c r="AE3143" s="5">
        <v>2.23</v>
      </c>
      <c r="AJ3143" s="5">
        <v>53.8</v>
      </c>
      <c r="AN3143" s="5">
        <v>6.6</v>
      </c>
      <c r="AO3143" s="5">
        <v>0.21</v>
      </c>
      <c r="AT3143" s="5">
        <v>12.9</v>
      </c>
      <c r="AV3143" s="5">
        <v>0.22</v>
      </c>
      <c r="AW3143" s="5">
        <v>4.2700000000000004E-3</v>
      </c>
      <c r="AX3143" s="5">
        <v>0.02</v>
      </c>
      <c r="AY3143" s="20">
        <v>0.14000000000000001</v>
      </c>
      <c r="AZ3143" s="21"/>
      <c r="BA3143" s="5">
        <v>7.29</v>
      </c>
      <c r="BE3143" s="21"/>
      <c r="BF3143" s="20">
        <v>0.69</v>
      </c>
      <c r="BH3143" s="5">
        <v>5.03</v>
      </c>
      <c r="BO3143" s="5">
        <v>6.36</v>
      </c>
      <c r="BQ3143" s="20">
        <v>5.76</v>
      </c>
      <c r="BR3143" s="20">
        <v>5.6</v>
      </c>
      <c r="BS3143" s="20">
        <v>0.2</v>
      </c>
      <c r="BT3143" s="20">
        <v>60</v>
      </c>
      <c r="BV3143" s="20">
        <v>0.1</v>
      </c>
      <c r="BX3143" s="5">
        <v>9.6999999999999993</v>
      </c>
    </row>
    <row r="3144" spans="1:77" x14ac:dyDescent="0.2">
      <c r="A3144" s="2" t="s">
        <v>145</v>
      </c>
      <c r="B3144" s="3">
        <v>40514</v>
      </c>
      <c r="C3144" s="4">
        <v>25</v>
      </c>
      <c r="G3144" s="5">
        <v>3.0000000000000001E-3</v>
      </c>
      <c r="H3144" s="5">
        <v>0.16</v>
      </c>
      <c r="J3144" s="22"/>
      <c r="M3144" s="5">
        <v>0.5</v>
      </c>
      <c r="N3144" s="22"/>
      <c r="Q3144" s="22"/>
      <c r="S3144" s="5">
        <v>116</v>
      </c>
      <c r="T3144" s="5">
        <v>33</v>
      </c>
      <c r="U3144" s="22"/>
      <c r="V3144" s="5">
        <v>7.9</v>
      </c>
      <c r="W3144" s="5">
        <v>3.07</v>
      </c>
      <c r="AB3144" s="5">
        <v>2.68</v>
      </c>
      <c r="AD3144" s="5">
        <v>6.56</v>
      </c>
      <c r="AE3144" s="5">
        <v>1.75</v>
      </c>
      <c r="AI3144" s="22"/>
      <c r="AJ3144" s="5">
        <v>64.400000000000006</v>
      </c>
      <c r="AN3144" s="5">
        <v>5.36</v>
      </c>
      <c r="AO3144" s="5">
        <v>0.41</v>
      </c>
      <c r="AS3144" s="22"/>
      <c r="AT3144" s="5">
        <v>17</v>
      </c>
      <c r="AU3144" s="22"/>
      <c r="AV3144" s="5">
        <v>0.22</v>
      </c>
      <c r="AW3144" s="5">
        <v>4.2700000000000004E-3</v>
      </c>
      <c r="AX3144" s="5">
        <v>0.01</v>
      </c>
      <c r="AY3144" s="22"/>
      <c r="BA3144" s="5">
        <v>7.44</v>
      </c>
      <c r="BC3144" s="22"/>
      <c r="BE3144" s="5">
        <v>0.1</v>
      </c>
      <c r="BF3144" s="5">
        <v>0.21</v>
      </c>
      <c r="BH3144" s="5">
        <v>4.68</v>
      </c>
      <c r="BO3144" s="5">
        <v>54.5</v>
      </c>
      <c r="BQ3144" s="20">
        <v>6.75</v>
      </c>
      <c r="BR3144" s="20">
        <v>7.2</v>
      </c>
      <c r="BW3144" s="22"/>
      <c r="BX3144" s="5">
        <v>10.6</v>
      </c>
      <c r="BY3144" s="22"/>
    </row>
    <row r="3145" spans="1:77" x14ac:dyDescent="0.2">
      <c r="A3145" s="2" t="s">
        <v>100</v>
      </c>
      <c r="B3145" s="3">
        <v>42242</v>
      </c>
      <c r="C3145" s="4">
        <v>23</v>
      </c>
      <c r="F3145" s="21"/>
      <c r="G3145" s="5">
        <v>0.01</v>
      </c>
      <c r="H3145" s="5">
        <v>0.56999999999999995</v>
      </c>
      <c r="J3145" s="20">
        <v>10</v>
      </c>
      <c r="M3145" s="20">
        <v>0.78</v>
      </c>
      <c r="S3145" s="5">
        <v>108</v>
      </c>
      <c r="T3145" s="5">
        <v>33</v>
      </c>
      <c r="V3145" s="5">
        <v>3</v>
      </c>
      <c r="W3145" s="5">
        <v>2.37</v>
      </c>
      <c r="AB3145" s="5">
        <v>12.41</v>
      </c>
      <c r="AD3145" s="20">
        <v>2.71</v>
      </c>
      <c r="AE3145" s="5">
        <v>3.77</v>
      </c>
      <c r="AJ3145" s="21"/>
      <c r="AN3145" s="5">
        <v>14.1</v>
      </c>
      <c r="AO3145" s="5">
        <v>0.21</v>
      </c>
      <c r="AT3145" s="5">
        <v>29.2</v>
      </c>
      <c r="AV3145" s="5">
        <v>0.22</v>
      </c>
      <c r="AW3145" s="5">
        <v>4.2700000000000004E-3</v>
      </c>
      <c r="AX3145" s="5">
        <v>0.02</v>
      </c>
      <c r="AY3145" s="21"/>
      <c r="BA3145" s="5">
        <v>7.29</v>
      </c>
      <c r="BE3145" s="21"/>
      <c r="BF3145" s="22"/>
      <c r="BH3145" s="5">
        <v>6.89</v>
      </c>
      <c r="BI3145" s="21"/>
      <c r="BO3145" s="5">
        <v>1.69</v>
      </c>
      <c r="BQ3145" s="20">
        <v>7.87</v>
      </c>
      <c r="BR3145" s="20">
        <v>8.08</v>
      </c>
      <c r="BX3145" s="5">
        <v>9.6</v>
      </c>
    </row>
    <row r="3146" spans="1:77" x14ac:dyDescent="0.2">
      <c r="A3146" s="2" t="s">
        <v>128</v>
      </c>
      <c r="B3146" s="3">
        <v>41198</v>
      </c>
      <c r="C3146" s="4">
        <v>38</v>
      </c>
      <c r="F3146" s="21"/>
      <c r="G3146" s="5">
        <v>0.02</v>
      </c>
      <c r="H3146" s="5">
        <v>0.19</v>
      </c>
      <c r="J3146" s="20">
        <v>2.2000000000000002</v>
      </c>
      <c r="M3146" s="5">
        <v>0.46</v>
      </c>
      <c r="N3146" s="20">
        <v>0.4</v>
      </c>
      <c r="O3146" s="21"/>
      <c r="Q3146" s="20">
        <v>0.02</v>
      </c>
      <c r="S3146" s="5">
        <v>105</v>
      </c>
      <c r="T3146" s="5">
        <v>19</v>
      </c>
      <c r="U3146" s="20">
        <v>0.5</v>
      </c>
      <c r="V3146" s="5">
        <v>3</v>
      </c>
      <c r="W3146" s="5">
        <v>2.36</v>
      </c>
      <c r="AB3146" s="5">
        <v>2.64</v>
      </c>
      <c r="AD3146" s="20">
        <v>4.88</v>
      </c>
      <c r="AE3146" s="5">
        <v>1.75</v>
      </c>
      <c r="AI3146" s="20">
        <v>0.5</v>
      </c>
      <c r="AJ3146" s="5">
        <v>58.5</v>
      </c>
      <c r="AN3146" s="5">
        <v>8.11</v>
      </c>
      <c r="AO3146" s="5">
        <v>0.15</v>
      </c>
      <c r="AS3146" s="20">
        <v>1.1000000000000001</v>
      </c>
      <c r="AT3146" s="5">
        <v>12</v>
      </c>
      <c r="AU3146" s="20">
        <v>0.7</v>
      </c>
      <c r="AV3146" s="5">
        <v>0.22</v>
      </c>
      <c r="AW3146" s="5">
        <v>4.2700000000000004E-3</v>
      </c>
      <c r="AX3146" s="5">
        <v>0.01</v>
      </c>
      <c r="AY3146" s="20">
        <v>0.13</v>
      </c>
      <c r="AZ3146" s="21"/>
      <c r="BA3146" s="5">
        <v>7.27</v>
      </c>
      <c r="BC3146" s="20">
        <v>1E-3</v>
      </c>
      <c r="BE3146" s="21"/>
      <c r="BF3146" s="20">
        <v>0.49</v>
      </c>
      <c r="BH3146" s="5">
        <v>4.92</v>
      </c>
      <c r="BO3146" s="5">
        <v>40.700000000000003</v>
      </c>
      <c r="BQ3146" s="20">
        <v>6.3</v>
      </c>
      <c r="BR3146" s="20">
        <v>6.62</v>
      </c>
      <c r="BS3146" s="20">
        <v>0.2</v>
      </c>
      <c r="BT3146" s="20">
        <v>57</v>
      </c>
      <c r="BV3146" s="20">
        <v>0.12</v>
      </c>
      <c r="BW3146" s="20">
        <v>0.24</v>
      </c>
      <c r="BX3146" s="5">
        <v>9.8000000000000007</v>
      </c>
      <c r="BY3146" s="20">
        <v>3.3</v>
      </c>
    </row>
    <row r="3147" spans="1:77" x14ac:dyDescent="0.2">
      <c r="A3147" s="2" t="s">
        <v>292</v>
      </c>
      <c r="B3147" s="3">
        <v>42159</v>
      </c>
      <c r="C3147" s="4">
        <v>33</v>
      </c>
      <c r="F3147" s="21"/>
      <c r="G3147" s="20">
        <v>0.4</v>
      </c>
      <c r="H3147" s="5">
        <v>0.01</v>
      </c>
      <c r="J3147" s="5">
        <v>0.2</v>
      </c>
      <c r="M3147" s="5">
        <v>1.36</v>
      </c>
      <c r="N3147" s="5">
        <v>0.2</v>
      </c>
      <c r="O3147" s="22"/>
      <c r="Q3147" s="5">
        <v>1.2</v>
      </c>
      <c r="S3147" s="5">
        <v>61.2</v>
      </c>
      <c r="T3147" s="5">
        <v>22</v>
      </c>
      <c r="U3147" s="5">
        <v>0.4</v>
      </c>
      <c r="V3147" s="5">
        <v>4</v>
      </c>
      <c r="W3147" s="5">
        <v>0.02</v>
      </c>
      <c r="AB3147" s="20">
        <v>2.7</v>
      </c>
      <c r="AC3147" s="20">
        <v>10</v>
      </c>
      <c r="AD3147" s="5">
        <v>2.4300000000000002</v>
      </c>
      <c r="AE3147" s="5">
        <v>20.5</v>
      </c>
      <c r="AI3147" s="5">
        <v>2.8</v>
      </c>
      <c r="AJ3147" s="5">
        <v>59.3</v>
      </c>
      <c r="AN3147" s="5">
        <v>8.66</v>
      </c>
      <c r="AO3147" s="5">
        <v>0.28999999999999998</v>
      </c>
      <c r="AT3147" s="5">
        <v>15.1</v>
      </c>
      <c r="AU3147" s="5">
        <v>9.8000000000000007</v>
      </c>
      <c r="AV3147" s="5">
        <v>168.66</v>
      </c>
      <c r="AW3147" s="5">
        <v>4.2700000000000004E-3</v>
      </c>
      <c r="AX3147" s="5">
        <v>0.01</v>
      </c>
      <c r="AY3147" s="22"/>
      <c r="BA3147" s="5">
        <v>5.33</v>
      </c>
      <c r="BC3147" s="5">
        <v>4.1999999999999997E-3</v>
      </c>
      <c r="BE3147" s="21"/>
      <c r="BF3147" s="20">
        <v>2.87</v>
      </c>
      <c r="BH3147" s="5">
        <v>0.24</v>
      </c>
      <c r="BN3147" s="22"/>
      <c r="BO3147" s="5">
        <v>74.400000000000006</v>
      </c>
      <c r="BQ3147" s="5">
        <v>5.13</v>
      </c>
      <c r="BR3147" s="5">
        <v>5.01</v>
      </c>
      <c r="BT3147" s="22"/>
      <c r="BX3147" s="5">
        <v>9.6</v>
      </c>
      <c r="BY3147" s="5">
        <v>31</v>
      </c>
    </row>
    <row r="3148" spans="1:77" x14ac:dyDescent="0.2">
      <c r="A3148" s="2" t="s">
        <v>248</v>
      </c>
      <c r="B3148" s="3">
        <v>40861</v>
      </c>
      <c r="C3148" s="4">
        <v>25</v>
      </c>
      <c r="F3148" s="21"/>
      <c r="G3148" s="20">
        <v>2E-3</v>
      </c>
      <c r="H3148" s="5">
        <v>7.0000000000000007E-2</v>
      </c>
      <c r="J3148" s="21"/>
      <c r="M3148" s="5">
        <v>0.25</v>
      </c>
      <c r="N3148" s="21"/>
      <c r="Q3148" s="21"/>
      <c r="S3148" s="5">
        <v>76.900000000000006</v>
      </c>
      <c r="T3148" s="5">
        <v>30</v>
      </c>
      <c r="U3148" s="21"/>
      <c r="V3148" s="5">
        <v>2</v>
      </c>
      <c r="W3148" s="5">
        <v>3.05</v>
      </c>
      <c r="AB3148" s="5">
        <v>10.11</v>
      </c>
      <c r="AD3148" s="5">
        <v>1.47</v>
      </c>
      <c r="AE3148" s="5">
        <v>1.04</v>
      </c>
      <c r="AI3148" s="21"/>
      <c r="AJ3148" s="5">
        <v>50</v>
      </c>
      <c r="AN3148" s="5">
        <v>3.95</v>
      </c>
      <c r="AO3148" s="5">
        <v>0.22</v>
      </c>
      <c r="AT3148" s="5">
        <v>15.2</v>
      </c>
      <c r="AU3148" s="21"/>
      <c r="AV3148" s="5">
        <v>0.22</v>
      </c>
      <c r="AW3148" s="5">
        <v>4.2700000000000004E-3</v>
      </c>
      <c r="AX3148" s="5">
        <v>0.01</v>
      </c>
      <c r="BA3148" s="5">
        <v>7.49</v>
      </c>
      <c r="BC3148" s="21"/>
      <c r="BE3148" s="21"/>
      <c r="BF3148" s="20">
        <v>0.19</v>
      </c>
      <c r="BH3148" s="5">
        <v>2.87</v>
      </c>
      <c r="BI3148" s="21"/>
      <c r="BO3148" s="5">
        <v>66.5</v>
      </c>
      <c r="BQ3148" s="5">
        <v>5.0999999999999996</v>
      </c>
      <c r="BR3148" s="5">
        <v>5.03</v>
      </c>
      <c r="BT3148" s="20">
        <v>33</v>
      </c>
      <c r="BX3148" s="5">
        <v>10.7</v>
      </c>
      <c r="BY3148" s="21"/>
    </row>
    <row r="3149" spans="1:77" x14ac:dyDescent="0.2">
      <c r="A3149" s="2" t="s">
        <v>248</v>
      </c>
      <c r="B3149" s="3">
        <v>41295</v>
      </c>
      <c r="C3149" s="4">
        <v>38</v>
      </c>
      <c r="G3149" s="5">
        <v>5.0000000000000001E-3</v>
      </c>
      <c r="H3149" s="5">
        <v>7.0000000000000007E-2</v>
      </c>
      <c r="J3149" s="20">
        <v>0.4</v>
      </c>
      <c r="M3149" s="5">
        <v>0.2</v>
      </c>
      <c r="N3149" s="20">
        <v>0.2</v>
      </c>
      <c r="Q3149" s="20">
        <v>0.02</v>
      </c>
      <c r="S3149" s="5">
        <v>92.8</v>
      </c>
      <c r="T3149" s="5">
        <v>30</v>
      </c>
      <c r="U3149" s="20">
        <v>0.5</v>
      </c>
      <c r="V3149" s="5">
        <v>1.9</v>
      </c>
      <c r="W3149" s="5">
        <v>3.2</v>
      </c>
      <c r="AB3149" s="5">
        <v>9.65</v>
      </c>
      <c r="AC3149" s="22"/>
      <c r="AD3149" s="5">
        <v>15.72</v>
      </c>
      <c r="AE3149" s="5">
        <v>1.06</v>
      </c>
      <c r="AI3149" s="20">
        <v>0.5</v>
      </c>
      <c r="AJ3149" s="20">
        <v>51.2</v>
      </c>
      <c r="AN3149" s="5">
        <v>4.2699999999999996</v>
      </c>
      <c r="AO3149" s="5">
        <v>0.21</v>
      </c>
      <c r="AS3149" s="20">
        <v>0.38</v>
      </c>
      <c r="AT3149" s="5">
        <v>17.7</v>
      </c>
      <c r="AU3149" s="20">
        <v>0.5</v>
      </c>
      <c r="AV3149" s="5">
        <v>0.22</v>
      </c>
      <c r="AW3149" s="5">
        <v>4.2700000000000004E-3</v>
      </c>
      <c r="AX3149" s="5">
        <v>0.01</v>
      </c>
      <c r="AY3149" s="20">
        <v>0.08</v>
      </c>
      <c r="BA3149" s="5">
        <v>7.46</v>
      </c>
      <c r="BC3149" s="20">
        <v>1E-3</v>
      </c>
      <c r="BF3149" s="20">
        <v>0.37</v>
      </c>
      <c r="BH3149" s="5">
        <v>2.88</v>
      </c>
      <c r="BO3149" s="5">
        <v>65.7</v>
      </c>
      <c r="BQ3149" s="5">
        <v>5.09</v>
      </c>
      <c r="BR3149" s="5">
        <v>5.96</v>
      </c>
      <c r="BS3149" s="20">
        <v>0.2</v>
      </c>
      <c r="BT3149" s="20">
        <v>34</v>
      </c>
      <c r="BV3149" s="20">
        <v>0.1</v>
      </c>
      <c r="BW3149" s="20">
        <v>0.1</v>
      </c>
      <c r="BX3149" s="5">
        <v>10.4</v>
      </c>
      <c r="BY3149" s="20">
        <v>0.5</v>
      </c>
    </row>
    <row r="3150" spans="1:77" x14ac:dyDescent="0.2">
      <c r="A3150" s="2" t="s">
        <v>194</v>
      </c>
      <c r="B3150" s="3">
        <v>41295</v>
      </c>
      <c r="C3150" s="4">
        <v>38</v>
      </c>
      <c r="G3150" s="5">
        <v>6.0000000000000001E-3</v>
      </c>
      <c r="H3150" s="5">
        <v>0.08</v>
      </c>
      <c r="J3150" s="20">
        <v>2.5</v>
      </c>
      <c r="M3150" s="5">
        <v>0.26</v>
      </c>
      <c r="N3150" s="20">
        <v>0.2</v>
      </c>
      <c r="Q3150" s="20">
        <v>0.02</v>
      </c>
      <c r="S3150" s="5">
        <v>88.6</v>
      </c>
      <c r="T3150" s="5">
        <v>17</v>
      </c>
      <c r="U3150" s="5">
        <v>0.4</v>
      </c>
      <c r="V3150" s="5">
        <v>1.7</v>
      </c>
      <c r="W3150" s="5">
        <v>0.66</v>
      </c>
      <c r="AB3150" s="5">
        <v>8.8000000000000007</v>
      </c>
      <c r="AC3150" s="22"/>
      <c r="AD3150" s="5">
        <v>12.68</v>
      </c>
      <c r="AE3150" s="5">
        <v>3.53</v>
      </c>
      <c r="AI3150" s="20">
        <v>0.5</v>
      </c>
      <c r="AJ3150" s="5">
        <v>46.4</v>
      </c>
      <c r="AN3150" s="5">
        <v>4.05</v>
      </c>
      <c r="AO3150" s="5">
        <v>0.3</v>
      </c>
      <c r="AS3150" s="20">
        <v>1.2</v>
      </c>
      <c r="AT3150" s="5">
        <v>14</v>
      </c>
      <c r="AU3150" s="20">
        <v>0.5</v>
      </c>
      <c r="AV3150" s="5">
        <v>0.22</v>
      </c>
      <c r="AW3150" s="5">
        <v>4.2700000000000004E-3</v>
      </c>
      <c r="AX3150" s="5">
        <v>0.08</v>
      </c>
      <c r="AY3150" s="5">
        <v>0.08</v>
      </c>
      <c r="BA3150" s="5">
        <v>7.29</v>
      </c>
      <c r="BC3150" s="20">
        <v>1E-3</v>
      </c>
      <c r="BE3150" s="22"/>
      <c r="BF3150" s="5">
        <v>0.21</v>
      </c>
      <c r="BH3150" s="5">
        <v>3.77</v>
      </c>
      <c r="BO3150" s="5">
        <v>28.7</v>
      </c>
      <c r="BQ3150" s="5">
        <v>4.8499999999999996</v>
      </c>
      <c r="BR3150" s="5">
        <v>5.51</v>
      </c>
      <c r="BS3150" s="20">
        <v>0.2</v>
      </c>
      <c r="BT3150" s="20">
        <v>45</v>
      </c>
      <c r="BV3150" s="20">
        <v>0.46</v>
      </c>
      <c r="BW3150" s="20">
        <v>0.1</v>
      </c>
      <c r="BX3150" s="5">
        <v>11.3</v>
      </c>
      <c r="BY3150" s="20">
        <v>0.7</v>
      </c>
    </row>
    <row r="3151" spans="1:77" x14ac:dyDescent="0.2">
      <c r="A3151" s="2" t="s">
        <v>223</v>
      </c>
      <c r="B3151" s="3">
        <v>40128</v>
      </c>
      <c r="C3151" s="4">
        <v>23</v>
      </c>
      <c r="F3151" s="22"/>
      <c r="G3151" s="5">
        <v>1E-3</v>
      </c>
      <c r="H3151" s="5">
        <v>0.7</v>
      </c>
      <c r="J3151" s="5">
        <v>6.2</v>
      </c>
      <c r="M3151" s="5">
        <v>0.24</v>
      </c>
      <c r="N3151" s="21"/>
      <c r="Q3151" s="21"/>
      <c r="S3151" s="5">
        <v>63.6</v>
      </c>
      <c r="T3151" s="5">
        <v>16</v>
      </c>
      <c r="U3151" s="21"/>
      <c r="V3151" s="5">
        <v>2.2000000000000002</v>
      </c>
      <c r="W3151" s="5">
        <v>3.06</v>
      </c>
      <c r="AB3151" s="5">
        <v>4.63</v>
      </c>
      <c r="AD3151" s="5">
        <v>0.09</v>
      </c>
      <c r="AE3151" s="5">
        <v>1.82</v>
      </c>
      <c r="AI3151" s="21"/>
      <c r="AJ3151" s="5">
        <v>42.9</v>
      </c>
      <c r="AN3151" s="5">
        <v>6.44</v>
      </c>
      <c r="AO3151" s="5">
        <v>0.18</v>
      </c>
      <c r="AT3151" s="5">
        <v>18.399999999999999</v>
      </c>
      <c r="AU3151" s="21"/>
      <c r="AV3151" s="5">
        <v>0.22</v>
      </c>
      <c r="AW3151" s="5">
        <v>4.2700000000000004E-3</v>
      </c>
      <c r="AX3151" s="5">
        <v>0.02</v>
      </c>
      <c r="AY3151" s="22"/>
      <c r="BA3151" s="5">
        <v>7.36</v>
      </c>
      <c r="BC3151" s="21"/>
      <c r="BE3151" s="22"/>
      <c r="BF3151" s="5">
        <v>0.35</v>
      </c>
      <c r="BH3151" s="5">
        <v>4.17</v>
      </c>
      <c r="BI3151" s="22"/>
      <c r="BO3151" s="5">
        <v>2.29</v>
      </c>
      <c r="BQ3151" s="21"/>
      <c r="BR3151" s="21"/>
      <c r="BX3151" s="5">
        <v>9.4</v>
      </c>
      <c r="BY3151" s="21"/>
    </row>
    <row r="3152" spans="1:77" x14ac:dyDescent="0.2">
      <c r="A3152" s="2" t="s">
        <v>313</v>
      </c>
      <c r="B3152" s="3">
        <v>39903</v>
      </c>
      <c r="C3152" s="4">
        <v>22</v>
      </c>
      <c r="F3152" s="22"/>
      <c r="G3152" s="5">
        <v>0.78</v>
      </c>
      <c r="H3152" s="5">
        <v>0.03</v>
      </c>
      <c r="J3152" s="22"/>
      <c r="M3152" s="5">
        <v>0.57999999999999996</v>
      </c>
      <c r="N3152" s="22"/>
      <c r="Q3152" s="22"/>
      <c r="S3152" s="5">
        <v>30</v>
      </c>
      <c r="T3152" s="5">
        <v>22</v>
      </c>
      <c r="U3152" s="22"/>
      <c r="V3152" s="5">
        <v>10</v>
      </c>
      <c r="W3152" s="5">
        <v>0.04</v>
      </c>
      <c r="Z3152" s="21"/>
      <c r="AB3152" s="5">
        <v>1.5</v>
      </c>
      <c r="AD3152" s="5">
        <v>0.38</v>
      </c>
      <c r="AE3152" s="5">
        <v>13.9</v>
      </c>
      <c r="AI3152" s="22"/>
      <c r="AJ3152" s="5">
        <v>34.1</v>
      </c>
      <c r="AN3152" s="5">
        <v>7.21</v>
      </c>
      <c r="AO3152" s="5">
        <v>0.01</v>
      </c>
      <c r="AT3152" s="5">
        <v>9.4700000000000006</v>
      </c>
      <c r="AU3152" s="22"/>
      <c r="AV3152" s="5">
        <v>89.42</v>
      </c>
      <c r="AW3152" s="5">
        <v>4.2700000000000004E-3</v>
      </c>
      <c r="AX3152" s="5">
        <v>0.01</v>
      </c>
      <c r="AY3152" s="21"/>
      <c r="BA3152" s="5">
        <v>5.36</v>
      </c>
      <c r="BC3152" s="22"/>
      <c r="BE3152" s="22"/>
      <c r="BF3152" s="5">
        <v>3.3</v>
      </c>
      <c r="BH3152" s="5">
        <v>0.21</v>
      </c>
      <c r="BI3152" s="22"/>
      <c r="BO3152" s="5">
        <v>27.8</v>
      </c>
      <c r="BQ3152" s="21"/>
      <c r="BR3152" s="21"/>
      <c r="BS3152" s="21"/>
      <c r="BT3152" s="21"/>
      <c r="BV3152" s="21"/>
      <c r="BX3152" s="5">
        <v>7</v>
      </c>
      <c r="BY3152" s="22"/>
    </row>
    <row r="3153" spans="1:77" x14ac:dyDescent="0.2">
      <c r="A3153" s="2" t="s">
        <v>265</v>
      </c>
      <c r="B3153" s="3">
        <v>38272</v>
      </c>
      <c r="C3153" s="4">
        <v>32</v>
      </c>
      <c r="F3153" s="20">
        <v>0.09</v>
      </c>
      <c r="G3153" s="5">
        <v>0.06</v>
      </c>
      <c r="H3153" s="5">
        <v>0.01</v>
      </c>
      <c r="J3153" s="20">
        <v>0.2</v>
      </c>
      <c r="M3153" s="5">
        <v>0.98</v>
      </c>
      <c r="N3153" s="20">
        <v>0.3</v>
      </c>
      <c r="O3153" s="20">
        <v>19</v>
      </c>
      <c r="Q3153" s="20">
        <v>0.93</v>
      </c>
      <c r="S3153" s="5">
        <v>24.2</v>
      </c>
      <c r="T3153" s="5">
        <v>47</v>
      </c>
      <c r="U3153" s="20">
        <v>1</v>
      </c>
      <c r="V3153" s="5">
        <v>1.2</v>
      </c>
      <c r="W3153" s="5">
        <v>0.03</v>
      </c>
      <c r="AB3153" s="5">
        <v>3.64</v>
      </c>
      <c r="AC3153" s="22"/>
      <c r="AD3153" s="21"/>
      <c r="AE3153" s="5">
        <v>5.22</v>
      </c>
      <c r="AI3153" s="20">
        <v>4.5</v>
      </c>
      <c r="AJ3153" s="5">
        <v>43.6</v>
      </c>
      <c r="AN3153" s="5">
        <v>18.3</v>
      </c>
      <c r="AO3153" s="5">
        <v>0.09</v>
      </c>
      <c r="AT3153" s="5">
        <v>17.899999999999999</v>
      </c>
      <c r="AU3153" s="20">
        <v>21</v>
      </c>
      <c r="AV3153" s="5">
        <v>82.33</v>
      </c>
      <c r="AW3153" s="5">
        <v>4.2698500000000004E-3</v>
      </c>
      <c r="AX3153" s="5">
        <v>0.03</v>
      </c>
      <c r="AZ3153" s="20">
        <v>0.01</v>
      </c>
      <c r="BA3153" s="5">
        <v>5.14</v>
      </c>
      <c r="BC3153" s="20">
        <v>1.8E-3</v>
      </c>
      <c r="BE3153" s="20">
        <v>7.3</v>
      </c>
      <c r="BF3153" s="21"/>
      <c r="BH3153" s="5">
        <v>0.3</v>
      </c>
      <c r="BN3153" s="22"/>
      <c r="BO3153" s="5">
        <v>31.6</v>
      </c>
      <c r="BQ3153" s="21"/>
      <c r="BR3153" s="21"/>
      <c r="BT3153" s="21"/>
      <c r="BX3153" s="5">
        <v>8.9</v>
      </c>
      <c r="BY3153" s="20">
        <v>69</v>
      </c>
    </row>
    <row r="3154" spans="1:77" x14ac:dyDescent="0.2">
      <c r="A3154" s="2" t="s">
        <v>329</v>
      </c>
      <c r="B3154" s="3">
        <v>38483</v>
      </c>
      <c r="C3154" s="4">
        <v>32</v>
      </c>
      <c r="F3154" s="20">
        <v>0.03</v>
      </c>
      <c r="G3154" s="5">
        <v>0.03</v>
      </c>
      <c r="H3154" s="5">
        <v>0.01</v>
      </c>
      <c r="J3154" s="20">
        <v>0.2</v>
      </c>
      <c r="M3154" s="5">
        <v>0.62</v>
      </c>
      <c r="N3154" s="20">
        <v>0.2</v>
      </c>
      <c r="O3154" s="20">
        <v>18</v>
      </c>
      <c r="Q3154" s="20">
        <v>0.22</v>
      </c>
      <c r="S3154" s="5">
        <v>72.099999999999994</v>
      </c>
      <c r="T3154" s="5">
        <v>22</v>
      </c>
      <c r="U3154" s="5">
        <v>0.2</v>
      </c>
      <c r="V3154" s="5">
        <v>5.9</v>
      </c>
      <c r="W3154" s="5">
        <v>0.02</v>
      </c>
      <c r="AB3154" s="5">
        <v>2.19</v>
      </c>
      <c r="AD3154" s="21"/>
      <c r="AE3154" s="5">
        <v>8.82</v>
      </c>
      <c r="AI3154" s="20">
        <v>3.3</v>
      </c>
      <c r="AJ3154" s="5">
        <v>48.7</v>
      </c>
      <c r="AN3154" s="5">
        <v>7.72</v>
      </c>
      <c r="AO3154" s="5">
        <v>0.01</v>
      </c>
      <c r="AT3154" s="5">
        <v>11.2</v>
      </c>
      <c r="AU3154" s="20">
        <v>3.7</v>
      </c>
      <c r="AV3154" s="5">
        <v>21.16</v>
      </c>
      <c r="AW3154" s="5">
        <v>4.2698500000000004E-3</v>
      </c>
      <c r="AX3154" s="5">
        <v>0.01</v>
      </c>
      <c r="AY3154" s="21"/>
      <c r="AZ3154" s="20">
        <v>0.01</v>
      </c>
      <c r="BA3154" s="5">
        <v>6.51</v>
      </c>
      <c r="BC3154" s="20">
        <v>3.0000000000000001E-3</v>
      </c>
      <c r="BE3154" s="20">
        <v>1.7</v>
      </c>
      <c r="BF3154" s="21"/>
      <c r="BH3154" s="5">
        <v>2.92</v>
      </c>
      <c r="BN3154" s="22"/>
      <c r="BO3154" s="5">
        <v>56.8</v>
      </c>
      <c r="BQ3154" s="21"/>
      <c r="BR3154" s="21"/>
      <c r="BS3154" s="21"/>
      <c r="BT3154" s="21"/>
      <c r="BV3154" s="21"/>
      <c r="BX3154" s="5">
        <v>7.5</v>
      </c>
      <c r="BY3154" s="20">
        <v>15</v>
      </c>
    </row>
    <row r="3155" spans="1:77" x14ac:dyDescent="0.2">
      <c r="A3155" s="2" t="s">
        <v>106</v>
      </c>
      <c r="B3155" s="3">
        <v>37403</v>
      </c>
      <c r="C3155" s="4">
        <v>32</v>
      </c>
      <c r="F3155" s="20">
        <v>0.03</v>
      </c>
      <c r="G3155" s="5">
        <v>1E-3</v>
      </c>
      <c r="H3155" s="5">
        <v>0.41</v>
      </c>
      <c r="J3155" s="20">
        <v>15</v>
      </c>
      <c r="M3155" s="5">
        <v>0.67</v>
      </c>
      <c r="N3155" s="20">
        <v>0.2</v>
      </c>
      <c r="O3155" s="20">
        <v>91</v>
      </c>
      <c r="Q3155" s="20">
        <v>0.04</v>
      </c>
      <c r="S3155" s="5">
        <v>116</v>
      </c>
      <c r="T3155" s="5">
        <v>25</v>
      </c>
      <c r="U3155" s="20">
        <v>0.2</v>
      </c>
      <c r="V3155" s="5">
        <v>1.7</v>
      </c>
      <c r="W3155" s="5">
        <v>2.54</v>
      </c>
      <c r="AB3155" s="5">
        <v>4.3499999999999996</v>
      </c>
      <c r="AD3155" s="21"/>
      <c r="AE3155" s="5">
        <v>4.34</v>
      </c>
      <c r="AI3155" s="20">
        <v>0.5</v>
      </c>
      <c r="AJ3155" s="20">
        <v>70</v>
      </c>
      <c r="AN3155" s="5">
        <v>14.7</v>
      </c>
      <c r="AO3155" s="5">
        <v>0.38</v>
      </c>
      <c r="AT3155" s="5">
        <v>17.3</v>
      </c>
      <c r="AU3155" s="20">
        <v>0.5</v>
      </c>
      <c r="AV3155" s="5">
        <v>0.22</v>
      </c>
      <c r="AW3155" s="5">
        <v>4.2698500000000004E-3</v>
      </c>
      <c r="AX3155" s="5">
        <v>0.02</v>
      </c>
      <c r="AY3155" s="22"/>
      <c r="AZ3155" s="20">
        <v>0.03</v>
      </c>
      <c r="BA3155" s="5">
        <v>7.17</v>
      </c>
      <c r="BC3155" s="20">
        <v>1E-3</v>
      </c>
      <c r="BE3155" s="20">
        <v>0.1</v>
      </c>
      <c r="BF3155" s="22"/>
      <c r="BH3155" s="5">
        <v>6.47</v>
      </c>
      <c r="BO3155" s="5">
        <v>32.799999999999997</v>
      </c>
      <c r="BQ3155" s="21"/>
      <c r="BR3155" s="21"/>
      <c r="BS3155" s="22"/>
      <c r="BT3155" s="22"/>
      <c r="BV3155" s="22"/>
      <c r="BX3155" s="5">
        <v>9.5</v>
      </c>
      <c r="BY3155" s="20">
        <v>1.3</v>
      </c>
    </row>
    <row r="3156" spans="1:77" x14ac:dyDescent="0.2">
      <c r="A3156" s="2" t="s">
        <v>268</v>
      </c>
      <c r="B3156" s="3">
        <v>36664</v>
      </c>
      <c r="C3156" s="4">
        <v>23</v>
      </c>
      <c r="F3156" s="5">
        <v>0.91</v>
      </c>
      <c r="G3156" s="5">
        <v>0.88</v>
      </c>
      <c r="H3156" s="5">
        <v>0.01</v>
      </c>
      <c r="J3156" s="22"/>
      <c r="M3156" s="5">
        <v>1.1100000000000001</v>
      </c>
      <c r="N3156" s="22"/>
      <c r="O3156" s="22"/>
      <c r="Q3156" s="22"/>
      <c r="S3156" s="5">
        <v>42</v>
      </c>
      <c r="T3156" s="5">
        <v>33</v>
      </c>
      <c r="U3156" s="22"/>
      <c r="V3156" s="5">
        <v>16</v>
      </c>
      <c r="W3156" s="5">
        <v>0.13</v>
      </c>
      <c r="AB3156" s="5">
        <v>1.32</v>
      </c>
      <c r="AD3156" s="22"/>
      <c r="AE3156" s="5">
        <v>35</v>
      </c>
      <c r="AI3156" s="22"/>
      <c r="AJ3156" s="5">
        <v>57.4</v>
      </c>
      <c r="AN3156" s="5">
        <v>5.5</v>
      </c>
      <c r="AO3156" s="5">
        <v>7.0000000000000007E-2</v>
      </c>
      <c r="AT3156" s="5">
        <v>15</v>
      </c>
      <c r="AU3156" s="22"/>
      <c r="AV3156" s="5">
        <v>135.1</v>
      </c>
      <c r="AW3156" s="5">
        <v>4.2698500000000004E-3</v>
      </c>
      <c r="AX3156" s="5">
        <v>0.01</v>
      </c>
      <c r="AY3156" s="22"/>
      <c r="AZ3156" s="5">
        <v>0.01</v>
      </c>
      <c r="BA3156" s="5">
        <v>4.96</v>
      </c>
      <c r="BC3156" s="22"/>
      <c r="BE3156" s="5">
        <v>5.4</v>
      </c>
      <c r="BF3156" s="22"/>
      <c r="BH3156" s="5">
        <v>0.22</v>
      </c>
      <c r="BO3156" s="5">
        <v>76.900000000000006</v>
      </c>
      <c r="BQ3156" s="22"/>
      <c r="BR3156" s="22"/>
      <c r="BS3156" s="22"/>
      <c r="BT3156" s="22"/>
      <c r="BV3156" s="22"/>
      <c r="BX3156" s="5">
        <v>9</v>
      </c>
      <c r="BY3156" s="22"/>
    </row>
    <row r="3157" spans="1:77" x14ac:dyDescent="0.2">
      <c r="A3157" s="2" t="s">
        <v>329</v>
      </c>
      <c r="B3157" s="3">
        <v>35403</v>
      </c>
      <c r="C3157" s="4">
        <v>22</v>
      </c>
      <c r="F3157" s="20">
        <v>8.6E-3</v>
      </c>
      <c r="G3157" s="5">
        <v>7.0000000000000001E-3</v>
      </c>
      <c r="H3157" s="5">
        <v>0.01</v>
      </c>
      <c r="J3157" s="22"/>
      <c r="M3157" s="21"/>
      <c r="N3157" s="22"/>
      <c r="Q3157" s="22"/>
      <c r="S3157" s="5">
        <v>110</v>
      </c>
      <c r="T3157" s="5">
        <v>37</v>
      </c>
      <c r="U3157" s="22"/>
      <c r="V3157" s="5">
        <v>1.8</v>
      </c>
      <c r="W3157" s="5">
        <v>0.01</v>
      </c>
      <c r="AB3157" s="5">
        <v>2.5299999999999998</v>
      </c>
      <c r="AD3157" s="21"/>
      <c r="AE3157" s="5">
        <v>2</v>
      </c>
      <c r="AI3157" s="22"/>
      <c r="AJ3157" s="22"/>
      <c r="AN3157" s="5">
        <v>7.5</v>
      </c>
      <c r="AO3157" s="5">
        <v>0.01</v>
      </c>
      <c r="AS3157" s="22"/>
      <c r="AT3157" s="5">
        <v>16</v>
      </c>
      <c r="AU3157" s="22"/>
      <c r="AV3157" s="5">
        <v>64.569999999999993</v>
      </c>
      <c r="AW3157" s="5">
        <v>4.2691999999999999E-3</v>
      </c>
      <c r="AX3157" s="5">
        <v>0.03</v>
      </c>
      <c r="AY3157" s="20">
        <v>0.01</v>
      </c>
      <c r="BA3157" s="5">
        <v>6.82</v>
      </c>
      <c r="BC3157" s="22"/>
      <c r="BE3157" s="20">
        <v>1.8</v>
      </c>
      <c r="BF3157" s="22"/>
      <c r="BH3157" s="5">
        <v>2.99</v>
      </c>
      <c r="BI3157" s="20">
        <v>0.46</v>
      </c>
      <c r="BO3157" s="5">
        <v>86.8</v>
      </c>
      <c r="BQ3157" s="21"/>
      <c r="BR3157" s="21"/>
      <c r="BT3157" s="22"/>
      <c r="BW3157" s="22"/>
      <c r="BX3157" s="5">
        <v>9.9</v>
      </c>
      <c r="BY3157" s="22"/>
    </row>
    <row r="3158" spans="1:77" x14ac:dyDescent="0.2">
      <c r="A3158" s="2" t="s">
        <v>373</v>
      </c>
      <c r="B3158" s="3">
        <v>35747</v>
      </c>
      <c r="C3158" s="4">
        <v>23</v>
      </c>
      <c r="F3158" s="20">
        <v>1.8</v>
      </c>
      <c r="G3158" s="5">
        <v>1</v>
      </c>
      <c r="H3158" s="5">
        <v>0.06</v>
      </c>
      <c r="J3158" s="22"/>
      <c r="M3158" s="21"/>
      <c r="O3158" s="22"/>
      <c r="Q3158" s="22"/>
      <c r="S3158" s="5">
        <v>31</v>
      </c>
      <c r="T3158" s="5">
        <v>38</v>
      </c>
      <c r="U3158" s="22"/>
      <c r="V3158" s="5">
        <v>8.8000000000000007</v>
      </c>
      <c r="W3158" s="5">
        <v>1.6</v>
      </c>
      <c r="AB3158" s="5">
        <v>2.74</v>
      </c>
      <c r="AD3158" s="21"/>
      <c r="AE3158" s="5">
        <v>19</v>
      </c>
      <c r="AI3158" s="22"/>
      <c r="AJ3158" s="5">
        <v>38.200000000000003</v>
      </c>
      <c r="AN3158" s="5">
        <v>5.5</v>
      </c>
      <c r="AO3158" s="5">
        <v>0.08</v>
      </c>
      <c r="AT3158" s="5">
        <v>15</v>
      </c>
      <c r="AU3158" s="22"/>
      <c r="AV3158" s="5">
        <v>3.92</v>
      </c>
      <c r="AW3158" s="5">
        <v>4.2691999999999999E-3</v>
      </c>
      <c r="AX3158" s="5">
        <v>0.01</v>
      </c>
      <c r="AY3158" s="5">
        <v>5.0000000000000001E-3</v>
      </c>
      <c r="BA3158" s="5">
        <v>4.74</v>
      </c>
      <c r="BE3158" s="20">
        <v>2.2999999999999998</v>
      </c>
      <c r="BF3158" s="21"/>
      <c r="BH3158" s="5">
        <v>0.12</v>
      </c>
      <c r="BI3158" s="20">
        <v>1.65</v>
      </c>
      <c r="BO3158" s="5">
        <v>94.9</v>
      </c>
      <c r="BQ3158" s="21"/>
      <c r="BR3158" s="21"/>
      <c r="BX3158" s="5">
        <v>10.4</v>
      </c>
      <c r="BY3158" s="22"/>
    </row>
    <row r="3159" spans="1:77" x14ac:dyDescent="0.2">
      <c r="A3159" s="2" t="s">
        <v>106</v>
      </c>
      <c r="B3159" s="3">
        <v>35030</v>
      </c>
      <c r="C3159" s="4">
        <v>15</v>
      </c>
      <c r="G3159" s="21"/>
      <c r="H3159" s="5">
        <v>0.42</v>
      </c>
      <c r="J3159" s="21"/>
      <c r="M3159" s="21"/>
      <c r="N3159" s="21"/>
      <c r="Q3159" s="21"/>
      <c r="S3159" s="21"/>
      <c r="T3159" s="5">
        <v>26</v>
      </c>
      <c r="U3159" s="21"/>
      <c r="V3159" s="5">
        <v>1.3</v>
      </c>
      <c r="W3159" s="21"/>
      <c r="AB3159" s="5">
        <v>4.28</v>
      </c>
      <c r="AD3159" s="21"/>
      <c r="AE3159" s="21"/>
      <c r="AI3159" s="21"/>
      <c r="AJ3159" s="5">
        <v>71.400000000000006</v>
      </c>
      <c r="AN3159" s="21"/>
      <c r="AO3159" s="21"/>
      <c r="AS3159" s="22"/>
      <c r="AT3159" s="21"/>
      <c r="AU3159" s="21"/>
      <c r="AV3159" s="5">
        <v>0.22</v>
      </c>
      <c r="AW3159" s="5">
        <v>4.2691999999999999E-3</v>
      </c>
      <c r="AX3159" s="5">
        <v>0.01</v>
      </c>
      <c r="AY3159" s="20">
        <v>0.01</v>
      </c>
      <c r="BA3159" s="5">
        <v>7.14</v>
      </c>
      <c r="BC3159" s="21"/>
      <c r="BE3159" s="20">
        <v>0.2</v>
      </c>
      <c r="BF3159" s="21"/>
      <c r="BH3159" s="5">
        <v>4.47</v>
      </c>
      <c r="BI3159" s="20">
        <v>0.45</v>
      </c>
      <c r="BO3159" s="5">
        <v>33.549999999999997</v>
      </c>
      <c r="BQ3159" s="21"/>
      <c r="BR3159" s="21"/>
      <c r="BS3159" s="22"/>
      <c r="BT3159" s="22"/>
      <c r="BV3159" s="22"/>
      <c r="BW3159" s="22"/>
      <c r="BX3159" s="5">
        <v>9.1999999999999993</v>
      </c>
      <c r="BY3159" s="21"/>
    </row>
    <row r="3160" spans="1:77" x14ac:dyDescent="0.2">
      <c r="A3160" s="2" t="s">
        <v>313</v>
      </c>
      <c r="B3160" s="3">
        <v>35011</v>
      </c>
      <c r="C3160" s="4">
        <v>15</v>
      </c>
      <c r="G3160" s="21"/>
      <c r="H3160" s="5">
        <v>0.01</v>
      </c>
      <c r="J3160" s="22"/>
      <c r="M3160" s="21"/>
      <c r="N3160" s="22"/>
      <c r="Q3160" s="22"/>
      <c r="S3160" s="21"/>
      <c r="T3160" s="5">
        <v>19</v>
      </c>
      <c r="U3160" s="22"/>
      <c r="V3160" s="5">
        <v>6.1</v>
      </c>
      <c r="W3160" s="21"/>
      <c r="AB3160" s="5">
        <v>1.86</v>
      </c>
      <c r="AD3160" s="21"/>
      <c r="AE3160" s="21"/>
      <c r="AI3160" s="22"/>
      <c r="AJ3160" s="5">
        <v>35.5</v>
      </c>
      <c r="AN3160" s="21"/>
      <c r="AO3160" s="21"/>
      <c r="AS3160" s="22"/>
      <c r="AT3160" s="21"/>
      <c r="AU3160" s="22"/>
      <c r="AV3160" s="5">
        <v>110.96</v>
      </c>
      <c r="AW3160" s="5">
        <v>4.2691999999999999E-3</v>
      </c>
      <c r="AX3160" s="5">
        <v>0.01</v>
      </c>
      <c r="AY3160" s="5">
        <v>5.0000000000000001E-3</v>
      </c>
      <c r="BA3160" s="5">
        <v>5.26</v>
      </c>
      <c r="BC3160" s="22"/>
      <c r="BE3160" s="20">
        <v>5.3</v>
      </c>
      <c r="BF3160" s="21"/>
      <c r="BH3160" s="5">
        <v>0.19</v>
      </c>
      <c r="BI3160" s="20">
        <v>0.52</v>
      </c>
      <c r="BO3160" s="5">
        <v>22</v>
      </c>
      <c r="BQ3160" s="21"/>
      <c r="BR3160" s="21"/>
      <c r="BS3160" s="21"/>
      <c r="BT3160" s="21"/>
      <c r="BV3160" s="21"/>
      <c r="BW3160" s="22"/>
      <c r="BX3160" s="5">
        <v>11.4</v>
      </c>
      <c r="BY3160" s="22"/>
    </row>
    <row r="3161" spans="1:77" x14ac:dyDescent="0.2">
      <c r="A3161" s="2" t="s">
        <v>296</v>
      </c>
      <c r="B3161" s="3">
        <v>38483</v>
      </c>
      <c r="C3161" s="4">
        <v>32</v>
      </c>
      <c r="F3161" s="20">
        <v>0.12</v>
      </c>
      <c r="G3161" s="5">
        <v>0.1</v>
      </c>
      <c r="H3161" s="5">
        <v>0.01</v>
      </c>
      <c r="J3161" s="20">
        <v>0.2</v>
      </c>
      <c r="K3161" s="22"/>
      <c r="M3161" s="5">
        <v>0.32</v>
      </c>
      <c r="N3161" s="20">
        <v>0.2</v>
      </c>
      <c r="O3161" s="20">
        <v>32</v>
      </c>
      <c r="P3161" s="22"/>
      <c r="Q3161" s="20">
        <v>0.55000000000000004</v>
      </c>
      <c r="S3161" s="5">
        <v>80.099999999999994</v>
      </c>
      <c r="T3161" s="5">
        <v>35</v>
      </c>
      <c r="U3161" s="20">
        <v>0.2</v>
      </c>
      <c r="V3161" s="5">
        <v>6.1</v>
      </c>
      <c r="W3161" s="5">
        <v>0.02</v>
      </c>
      <c r="Y3161" s="22"/>
      <c r="AB3161" s="5">
        <v>2.02</v>
      </c>
      <c r="AD3161" s="21"/>
      <c r="AE3161" s="5">
        <v>22.5</v>
      </c>
      <c r="AF3161" s="22"/>
      <c r="AG3161" s="22"/>
      <c r="AI3161" s="20">
        <v>6.3</v>
      </c>
      <c r="AJ3161" s="5">
        <v>69</v>
      </c>
      <c r="AN3161" s="5">
        <v>8.4499999999999993</v>
      </c>
      <c r="AO3161" s="5">
        <v>6.0000000000000001E-3</v>
      </c>
      <c r="AR3161" s="22"/>
      <c r="AT3161" s="5">
        <v>20.9</v>
      </c>
      <c r="AU3161" s="20">
        <v>4.4000000000000004</v>
      </c>
      <c r="AV3161" s="5">
        <v>182.25</v>
      </c>
      <c r="AW3161" s="5">
        <v>3.9414000000000003E-3</v>
      </c>
      <c r="AX3161" s="5">
        <v>0.05</v>
      </c>
      <c r="AY3161" s="22"/>
      <c r="AZ3161" s="20">
        <v>0.02</v>
      </c>
      <c r="BA3161" s="5">
        <v>6.7</v>
      </c>
      <c r="BC3161" s="20">
        <v>7.3000000000000001E-3</v>
      </c>
      <c r="BD3161" s="22"/>
      <c r="BE3161" s="20">
        <v>2.7</v>
      </c>
      <c r="BF3161" s="21"/>
      <c r="BH3161" s="5">
        <v>1.44</v>
      </c>
      <c r="BK3161" s="22"/>
      <c r="BL3161" s="22"/>
      <c r="BN3161" s="22"/>
      <c r="BO3161" s="5">
        <v>34.9</v>
      </c>
      <c r="BQ3161" s="21"/>
      <c r="BR3161" s="21"/>
      <c r="BT3161" s="21"/>
      <c r="BW3161" s="22"/>
      <c r="BX3161" s="5">
        <v>7.7</v>
      </c>
      <c r="BY3161" s="20">
        <v>6</v>
      </c>
    </row>
    <row r="3162" spans="1:77" x14ac:dyDescent="0.2">
      <c r="A3162" s="2" t="s">
        <v>373</v>
      </c>
      <c r="B3162" s="3">
        <v>38484</v>
      </c>
      <c r="C3162" s="4">
        <v>32</v>
      </c>
      <c r="F3162" s="20">
        <v>0.6</v>
      </c>
      <c r="G3162" s="5">
        <v>0.57999999999999996</v>
      </c>
      <c r="H3162" s="5">
        <v>0.01</v>
      </c>
      <c r="J3162" s="5">
        <v>0.2</v>
      </c>
      <c r="M3162" s="5">
        <v>0.97</v>
      </c>
      <c r="N3162" s="5">
        <v>0.7</v>
      </c>
      <c r="O3162" s="20">
        <v>8</v>
      </c>
      <c r="Q3162" s="5">
        <v>7.0000000000000007E-2</v>
      </c>
      <c r="S3162" s="5">
        <v>16.399999999999999</v>
      </c>
      <c r="T3162" s="5">
        <v>19</v>
      </c>
      <c r="U3162" s="5">
        <v>0.9</v>
      </c>
      <c r="V3162" s="5">
        <v>11</v>
      </c>
      <c r="W3162" s="5">
        <v>0.15</v>
      </c>
      <c r="AB3162" s="5">
        <v>2.2799999999999998</v>
      </c>
      <c r="AD3162" s="21"/>
      <c r="AE3162" s="5">
        <v>5.28</v>
      </c>
      <c r="AI3162" s="5">
        <v>6.3</v>
      </c>
      <c r="AJ3162" s="5">
        <v>16.899999999999999</v>
      </c>
      <c r="AN3162" s="5">
        <v>2.5499999999999998</v>
      </c>
      <c r="AO3162" s="5">
        <v>0.02</v>
      </c>
      <c r="AS3162" s="21"/>
      <c r="AT3162" s="5">
        <v>7.6</v>
      </c>
      <c r="AU3162" s="5">
        <v>1.5</v>
      </c>
      <c r="AV3162" s="5">
        <v>10</v>
      </c>
      <c r="AW3162" s="5">
        <v>3.9414000000000003E-3</v>
      </c>
      <c r="AX3162" s="5">
        <v>0.01</v>
      </c>
      <c r="AY3162" s="22"/>
      <c r="AZ3162" s="20">
        <v>0.01</v>
      </c>
      <c r="BA3162" s="5">
        <v>5.16</v>
      </c>
      <c r="BC3162" s="5">
        <v>2E-3</v>
      </c>
      <c r="BE3162" s="5">
        <v>6</v>
      </c>
      <c r="BF3162" s="22"/>
      <c r="BH3162" s="5">
        <v>0.3</v>
      </c>
      <c r="BN3162" s="22"/>
      <c r="BO3162" s="5">
        <v>24.3</v>
      </c>
      <c r="BQ3162" s="21"/>
      <c r="BR3162" s="21"/>
      <c r="BW3162" s="21"/>
      <c r="BX3162" s="5">
        <v>8.6</v>
      </c>
      <c r="BY3162" s="5">
        <v>12</v>
      </c>
    </row>
    <row r="3163" spans="1:77" x14ac:dyDescent="0.2">
      <c r="A3163" s="2" t="s">
        <v>101</v>
      </c>
      <c r="B3163" s="3">
        <v>37930</v>
      </c>
      <c r="C3163" s="4">
        <v>24</v>
      </c>
      <c r="F3163" s="20">
        <v>2.8E-3</v>
      </c>
      <c r="G3163" s="5">
        <v>1.1000000000000001E-3</v>
      </c>
      <c r="H3163" s="5">
        <v>0.36</v>
      </c>
      <c r="J3163" s="22"/>
      <c r="M3163" s="5">
        <v>0.53</v>
      </c>
      <c r="N3163" s="22"/>
      <c r="O3163" s="20">
        <v>35</v>
      </c>
      <c r="Q3163" s="22"/>
      <c r="S3163" s="5">
        <v>96.7</v>
      </c>
      <c r="T3163" s="5">
        <v>29</v>
      </c>
      <c r="U3163" s="21"/>
      <c r="V3163" s="5">
        <v>2.2000000000000002</v>
      </c>
      <c r="W3163" s="5">
        <v>1.94</v>
      </c>
      <c r="AB3163" s="5">
        <v>21.47</v>
      </c>
      <c r="AD3163" s="21"/>
      <c r="AE3163" s="5">
        <v>2.96</v>
      </c>
      <c r="AI3163" s="22"/>
      <c r="AJ3163" s="5">
        <v>62.9</v>
      </c>
      <c r="AN3163" s="5">
        <v>10.3</v>
      </c>
      <c r="AO3163" s="5">
        <v>0.19</v>
      </c>
      <c r="AS3163" s="22"/>
      <c r="AT3163" s="5">
        <v>20.5</v>
      </c>
      <c r="AU3163" s="22"/>
      <c r="AV3163" s="5">
        <v>0.22</v>
      </c>
      <c r="AW3163" s="5">
        <v>3.9414000000000003E-3</v>
      </c>
      <c r="AX3163" s="5">
        <v>0.02</v>
      </c>
      <c r="AY3163" s="22"/>
      <c r="AZ3163" s="20">
        <v>0.01</v>
      </c>
      <c r="BA3163" s="5">
        <v>7.15</v>
      </c>
      <c r="BC3163" s="22"/>
      <c r="BE3163" s="20">
        <v>1.1000000000000001</v>
      </c>
      <c r="BF3163" s="21"/>
      <c r="BH3163" s="5">
        <v>5.89</v>
      </c>
      <c r="BO3163" s="5">
        <v>11.8</v>
      </c>
      <c r="BQ3163" s="22"/>
      <c r="BR3163" s="22"/>
      <c r="BS3163" s="22"/>
      <c r="BT3163" s="22"/>
      <c r="BV3163" s="22"/>
      <c r="BW3163" s="22"/>
      <c r="BX3163" s="5">
        <v>11</v>
      </c>
      <c r="BY3163" s="22"/>
    </row>
    <row r="3164" spans="1:77" x14ac:dyDescent="0.2">
      <c r="A3164" s="2" t="s">
        <v>106</v>
      </c>
      <c r="B3164" s="3">
        <v>38103</v>
      </c>
      <c r="C3164" s="4">
        <v>32</v>
      </c>
      <c r="F3164" s="5">
        <v>5.0000000000000001E-3</v>
      </c>
      <c r="G3164" s="5">
        <v>3.0000000000000001E-3</v>
      </c>
      <c r="H3164" s="5">
        <v>0.37</v>
      </c>
      <c r="J3164" s="20">
        <v>15</v>
      </c>
      <c r="M3164" s="5">
        <v>0.57999999999999996</v>
      </c>
      <c r="N3164" s="20">
        <v>0.2</v>
      </c>
      <c r="O3164" s="20">
        <v>66</v>
      </c>
      <c r="Q3164" s="20">
        <v>0.02</v>
      </c>
      <c r="S3164" s="5">
        <v>111</v>
      </c>
      <c r="T3164" s="5">
        <v>25</v>
      </c>
      <c r="U3164" s="20">
        <v>0.3</v>
      </c>
      <c r="V3164" s="5">
        <v>2</v>
      </c>
      <c r="W3164" s="5">
        <v>2.4300000000000002</v>
      </c>
      <c r="AB3164" s="5">
        <v>4.8499999999999996</v>
      </c>
      <c r="AD3164" s="22"/>
      <c r="AE3164" s="5">
        <v>4.22</v>
      </c>
      <c r="AI3164" s="20">
        <v>0.5</v>
      </c>
      <c r="AJ3164" s="5">
        <v>62.9</v>
      </c>
      <c r="AN3164" s="5">
        <v>15</v>
      </c>
      <c r="AO3164" s="5">
        <v>0.36</v>
      </c>
      <c r="AT3164" s="5">
        <v>17.2</v>
      </c>
      <c r="AU3164" s="20">
        <v>2</v>
      </c>
      <c r="AV3164" s="5">
        <v>0.22</v>
      </c>
      <c r="AW3164" s="5">
        <v>3.9414000000000003E-3</v>
      </c>
      <c r="AX3164" s="5">
        <v>0.02</v>
      </c>
      <c r="AZ3164" s="5">
        <v>0.02</v>
      </c>
      <c r="BA3164" s="5">
        <v>7.19</v>
      </c>
      <c r="BC3164" s="20">
        <v>1E-3</v>
      </c>
      <c r="BE3164" s="5">
        <v>0.66</v>
      </c>
      <c r="BF3164" s="22"/>
      <c r="BH3164" s="5">
        <v>6.48</v>
      </c>
      <c r="BN3164" s="22"/>
      <c r="BO3164" s="5">
        <v>31.9</v>
      </c>
      <c r="BQ3164" s="22"/>
      <c r="BR3164" s="22"/>
      <c r="BT3164" s="22"/>
      <c r="BW3164" s="22"/>
      <c r="BX3164" s="5">
        <v>8.1999999999999993</v>
      </c>
      <c r="BY3164" s="20">
        <v>8.6999999999999993</v>
      </c>
    </row>
    <row r="3165" spans="1:77" x14ac:dyDescent="0.2">
      <c r="A3165" s="2" t="s">
        <v>313</v>
      </c>
      <c r="B3165" s="3">
        <v>38104</v>
      </c>
      <c r="C3165" s="4">
        <v>32</v>
      </c>
      <c r="F3165" s="5">
        <v>0.69</v>
      </c>
      <c r="G3165" s="5">
        <v>0.62</v>
      </c>
      <c r="H3165" s="5">
        <v>0.01</v>
      </c>
      <c r="J3165" s="5">
        <v>0.2</v>
      </c>
      <c r="M3165" s="5">
        <v>0.48</v>
      </c>
      <c r="N3165" s="5">
        <v>0.8</v>
      </c>
      <c r="O3165" s="5">
        <v>10</v>
      </c>
      <c r="Q3165" s="5">
        <v>7.0000000000000007E-2</v>
      </c>
      <c r="S3165" s="5">
        <v>24.4</v>
      </c>
      <c r="T3165" s="5">
        <v>30</v>
      </c>
      <c r="U3165" s="5">
        <v>0.8</v>
      </c>
      <c r="V3165" s="5">
        <v>9.9</v>
      </c>
      <c r="W3165" s="5">
        <v>0.06</v>
      </c>
      <c r="AB3165" s="5">
        <v>1.74</v>
      </c>
      <c r="AD3165" s="22"/>
      <c r="AE3165" s="5">
        <v>7.56</v>
      </c>
      <c r="AI3165" s="5">
        <v>3.5</v>
      </c>
      <c r="AJ3165" s="5">
        <v>27.2</v>
      </c>
      <c r="AN3165" s="5">
        <v>5.1100000000000003</v>
      </c>
      <c r="AO3165" s="5">
        <v>0.01</v>
      </c>
      <c r="AT3165" s="5">
        <v>11.3</v>
      </c>
      <c r="AU3165" s="5">
        <v>0.8</v>
      </c>
      <c r="AV3165" s="5">
        <v>58.21</v>
      </c>
      <c r="AW3165" s="5">
        <v>3.9414000000000003E-3</v>
      </c>
      <c r="AX3165" s="5">
        <v>0.01</v>
      </c>
      <c r="AY3165" s="22"/>
      <c r="AZ3165" s="5">
        <v>6.3E-3</v>
      </c>
      <c r="BA3165" s="5">
        <v>5.2</v>
      </c>
      <c r="BC3165" s="20">
        <v>2.5000000000000001E-3</v>
      </c>
      <c r="BE3165" s="5">
        <v>3.76</v>
      </c>
      <c r="BH3165" s="5">
        <v>0.15</v>
      </c>
      <c r="BO3165" s="5">
        <v>16</v>
      </c>
      <c r="BQ3165" s="22"/>
      <c r="BR3165" s="22"/>
      <c r="BX3165" s="5">
        <v>7.8</v>
      </c>
      <c r="BY3165" s="5">
        <v>8.3000000000000007</v>
      </c>
    </row>
    <row r="3166" spans="1:77" x14ac:dyDescent="0.2">
      <c r="A3166" s="2" t="s">
        <v>287</v>
      </c>
      <c r="B3166" s="3">
        <v>35752</v>
      </c>
      <c r="C3166" s="4">
        <v>23</v>
      </c>
      <c r="F3166" s="5">
        <v>0.1</v>
      </c>
      <c r="G3166" s="5">
        <v>0.03</v>
      </c>
      <c r="H3166" s="5">
        <v>0.01</v>
      </c>
      <c r="M3166" s="21"/>
      <c r="O3166" s="22"/>
      <c r="S3166" s="5">
        <v>110</v>
      </c>
      <c r="T3166" s="5">
        <v>53</v>
      </c>
      <c r="V3166" s="5">
        <v>3.2</v>
      </c>
      <c r="W3166" s="5">
        <v>0.38</v>
      </c>
      <c r="AB3166" s="5">
        <v>4.4000000000000004</v>
      </c>
      <c r="AE3166" s="5">
        <v>9.5</v>
      </c>
      <c r="AJ3166" s="5">
        <v>93.4</v>
      </c>
      <c r="AN3166" s="5">
        <v>10</v>
      </c>
      <c r="AO3166" s="5">
        <v>0.01</v>
      </c>
      <c r="AT3166" s="5">
        <v>7.5</v>
      </c>
      <c r="AV3166" s="5">
        <v>138.02000000000001</v>
      </c>
      <c r="AW3166" s="5">
        <v>3.9408000000000004E-3</v>
      </c>
      <c r="AX3166" s="5">
        <v>0.47</v>
      </c>
      <c r="AY3166" s="20">
        <v>0.23</v>
      </c>
      <c r="AZ3166" s="21"/>
      <c r="BA3166" s="5">
        <v>7.25</v>
      </c>
      <c r="BE3166" s="5">
        <v>8.4</v>
      </c>
      <c r="BH3166" s="5">
        <v>3.63</v>
      </c>
      <c r="BI3166" s="20">
        <v>0.42</v>
      </c>
      <c r="BO3166" s="5">
        <v>45.1</v>
      </c>
      <c r="BX3166" s="5">
        <v>10.8</v>
      </c>
    </row>
    <row r="3167" spans="1:77" x14ac:dyDescent="0.2">
      <c r="A3167" s="2" t="s">
        <v>329</v>
      </c>
      <c r="B3167" s="3">
        <v>35751</v>
      </c>
      <c r="C3167" s="4">
        <v>23</v>
      </c>
      <c r="F3167" s="5">
        <v>0.01</v>
      </c>
      <c r="G3167" s="20">
        <v>8.9999999999999993E-3</v>
      </c>
      <c r="H3167" s="5">
        <v>0.01</v>
      </c>
      <c r="J3167" s="21"/>
      <c r="M3167" s="21"/>
      <c r="N3167" s="21"/>
      <c r="Q3167" s="21"/>
      <c r="S3167" s="5">
        <v>120</v>
      </c>
      <c r="T3167" s="5">
        <v>42</v>
      </c>
      <c r="U3167" s="21"/>
      <c r="V3167" s="5">
        <v>1.6</v>
      </c>
      <c r="W3167" s="5">
        <v>0.01</v>
      </c>
      <c r="AB3167" s="5">
        <v>2.7</v>
      </c>
      <c r="AD3167" s="21"/>
      <c r="AE3167" s="5">
        <v>1.7</v>
      </c>
      <c r="AI3167" s="21"/>
      <c r="AJ3167" s="5">
        <v>73.8</v>
      </c>
      <c r="AN3167" s="5">
        <v>9.8000000000000007</v>
      </c>
      <c r="AO3167" s="5">
        <v>0.02</v>
      </c>
      <c r="AT3167" s="5">
        <v>18</v>
      </c>
      <c r="AU3167" s="21"/>
      <c r="AV3167" s="5">
        <v>46.61</v>
      </c>
      <c r="AW3167" s="5">
        <v>3.9408000000000004E-3</v>
      </c>
      <c r="AX3167" s="5">
        <v>7.0000000000000007E-2</v>
      </c>
      <c r="AY3167" s="20">
        <v>0.02</v>
      </c>
      <c r="AZ3167" s="22"/>
      <c r="BA3167" s="5">
        <v>7.14</v>
      </c>
      <c r="BC3167" s="21"/>
      <c r="BE3167" s="5">
        <v>0.9</v>
      </c>
      <c r="BF3167" s="22"/>
      <c r="BH3167" s="5">
        <v>3.5</v>
      </c>
      <c r="BI3167" s="5">
        <v>0.44</v>
      </c>
      <c r="BO3167" s="5">
        <v>99.2</v>
      </c>
      <c r="BQ3167" s="21"/>
      <c r="BR3167" s="21"/>
      <c r="BW3167" s="22"/>
      <c r="BX3167" s="5">
        <v>11.1</v>
      </c>
      <c r="BY3167" s="21"/>
    </row>
    <row r="3168" spans="1:77" x14ac:dyDescent="0.2">
      <c r="A3168" s="2" t="s">
        <v>368</v>
      </c>
      <c r="B3168" s="3">
        <v>35872</v>
      </c>
      <c r="C3168" s="4">
        <v>23</v>
      </c>
      <c r="F3168" s="20">
        <v>1.8</v>
      </c>
      <c r="G3168" s="5">
        <v>1.8</v>
      </c>
      <c r="H3168" s="5">
        <v>0.01</v>
      </c>
      <c r="J3168" s="21"/>
      <c r="M3168" s="21"/>
      <c r="N3168" s="21"/>
      <c r="O3168" s="22"/>
      <c r="Q3168" s="21"/>
      <c r="S3168" s="5">
        <v>26</v>
      </c>
      <c r="T3168" s="5">
        <v>72</v>
      </c>
      <c r="U3168" s="21"/>
      <c r="V3168" s="5">
        <v>6.2</v>
      </c>
      <c r="W3168" s="5">
        <v>0.03</v>
      </c>
      <c r="AB3168" s="20">
        <v>0.57999999999999996</v>
      </c>
      <c r="AD3168" s="21"/>
      <c r="AE3168" s="5">
        <v>22</v>
      </c>
      <c r="AI3168" s="21"/>
      <c r="AJ3168" s="5">
        <v>57.4</v>
      </c>
      <c r="AN3168" s="5">
        <v>6.3</v>
      </c>
      <c r="AO3168" s="5">
        <v>0.77</v>
      </c>
      <c r="AT3168" s="5">
        <v>41</v>
      </c>
      <c r="AU3168" s="21"/>
      <c r="AV3168" s="5">
        <v>105.06</v>
      </c>
      <c r="AW3168" s="5">
        <v>3.9408000000000004E-3</v>
      </c>
      <c r="AX3168" s="5">
        <v>0.01</v>
      </c>
      <c r="AY3168" s="22"/>
      <c r="AZ3168" s="20">
        <v>9.7000000000000003E-3</v>
      </c>
      <c r="BA3168" s="5">
        <v>4.88</v>
      </c>
      <c r="BC3168" s="21"/>
      <c r="BE3168" s="20">
        <v>3.1</v>
      </c>
      <c r="BF3168" s="21"/>
      <c r="BH3168" s="5">
        <v>0.09</v>
      </c>
      <c r="BI3168" s="20">
        <v>0.97</v>
      </c>
      <c r="BO3168" s="5">
        <v>33.6</v>
      </c>
      <c r="BQ3168" s="22"/>
      <c r="BR3168" s="22"/>
      <c r="BW3168" s="21"/>
      <c r="BX3168" s="5">
        <v>6.8</v>
      </c>
      <c r="BY3168" s="21"/>
    </row>
    <row r="3169" spans="1:77" x14ac:dyDescent="0.2">
      <c r="A3169" s="2" t="s">
        <v>313</v>
      </c>
      <c r="B3169" s="3">
        <v>35151</v>
      </c>
      <c r="C3169" s="4">
        <v>23</v>
      </c>
      <c r="F3169" s="20">
        <v>0.61</v>
      </c>
      <c r="G3169" s="5">
        <v>0.44</v>
      </c>
      <c r="H3169" s="5">
        <v>0.01</v>
      </c>
      <c r="J3169" s="21"/>
      <c r="M3169" s="21"/>
      <c r="N3169" s="22"/>
      <c r="Q3169" s="22"/>
      <c r="S3169" s="5">
        <v>28</v>
      </c>
      <c r="T3169" s="5">
        <v>31</v>
      </c>
      <c r="U3169" s="22"/>
      <c r="V3169" s="5">
        <v>8.1</v>
      </c>
      <c r="W3169" s="5">
        <v>0.09</v>
      </c>
      <c r="AB3169" s="5">
        <v>1.96</v>
      </c>
      <c r="AC3169" s="22"/>
      <c r="AD3169" s="21"/>
      <c r="AE3169" s="5">
        <v>7.8</v>
      </c>
      <c r="AI3169" s="22"/>
      <c r="AJ3169" s="5">
        <v>27.3</v>
      </c>
      <c r="AN3169" s="5">
        <v>3.9</v>
      </c>
      <c r="AO3169" s="5">
        <v>0.03</v>
      </c>
      <c r="AT3169" s="5">
        <v>8.8000000000000007</v>
      </c>
      <c r="AU3169" s="21"/>
      <c r="AV3169" s="5">
        <v>49.89</v>
      </c>
      <c r="AW3169" s="5">
        <v>3.9408000000000004E-3</v>
      </c>
      <c r="AX3169" s="5">
        <v>0.01</v>
      </c>
      <c r="AY3169" s="5">
        <v>5.0000000000000001E-3</v>
      </c>
      <c r="BA3169" s="5">
        <v>5.33</v>
      </c>
      <c r="BC3169" s="22"/>
      <c r="BE3169" s="20">
        <v>6.6</v>
      </c>
      <c r="BF3169" s="21"/>
      <c r="BH3169" s="5">
        <v>0.15</v>
      </c>
      <c r="BI3169" s="20">
        <v>0.51</v>
      </c>
      <c r="BO3169" s="5">
        <v>17.5</v>
      </c>
      <c r="BQ3169" s="21"/>
      <c r="BR3169" s="21"/>
      <c r="BT3169" s="22"/>
      <c r="BX3169" s="5">
        <v>5.0999999999999996</v>
      </c>
      <c r="BY3169" s="21"/>
    </row>
    <row r="3170" spans="1:77" x14ac:dyDescent="0.2">
      <c r="A3170" s="2" t="s">
        <v>364</v>
      </c>
      <c r="B3170" s="3">
        <v>41576</v>
      </c>
      <c r="C3170" s="4">
        <v>27</v>
      </c>
      <c r="F3170" s="22"/>
      <c r="G3170" s="5">
        <v>0.17</v>
      </c>
      <c r="H3170" s="5">
        <v>0.27</v>
      </c>
      <c r="J3170" s="5">
        <v>3.7</v>
      </c>
      <c r="M3170" s="5">
        <v>1.21</v>
      </c>
      <c r="N3170" s="21"/>
      <c r="O3170" s="22"/>
      <c r="Q3170" s="21"/>
      <c r="S3170" s="5">
        <v>42.2</v>
      </c>
      <c r="T3170" s="5">
        <v>26</v>
      </c>
      <c r="U3170" s="21"/>
      <c r="V3170" s="5">
        <v>4.7</v>
      </c>
      <c r="W3170" s="5">
        <v>4.97</v>
      </c>
      <c r="AB3170" s="5">
        <v>2.4300000000000002</v>
      </c>
      <c r="AD3170" s="5">
        <v>6.06</v>
      </c>
      <c r="AE3170" s="5">
        <v>10.1</v>
      </c>
      <c r="AI3170" s="21"/>
      <c r="AJ3170" s="5">
        <v>35.5</v>
      </c>
      <c r="AN3170" s="5">
        <v>4.42</v>
      </c>
      <c r="AO3170" s="5">
        <v>0.16</v>
      </c>
      <c r="AT3170" s="5">
        <v>7.46</v>
      </c>
      <c r="AU3170" s="5">
        <v>29</v>
      </c>
      <c r="AV3170" s="5">
        <v>0.22</v>
      </c>
      <c r="AW3170" s="5">
        <v>3.9399999999999999E-3</v>
      </c>
      <c r="AX3170" s="5">
        <v>0.08</v>
      </c>
      <c r="AY3170" s="20">
        <v>0.05</v>
      </c>
      <c r="AZ3170" s="22"/>
      <c r="BA3170" s="5">
        <v>5.96</v>
      </c>
      <c r="BC3170" s="21"/>
      <c r="BE3170" s="22"/>
      <c r="BF3170" s="5">
        <v>0.15</v>
      </c>
      <c r="BH3170" s="5">
        <v>0.51</v>
      </c>
      <c r="BN3170" s="22"/>
      <c r="BO3170" s="5">
        <v>92.1</v>
      </c>
      <c r="BQ3170" s="5">
        <v>3.16</v>
      </c>
      <c r="BR3170" s="5">
        <v>3.36</v>
      </c>
      <c r="BX3170" s="5">
        <v>10.6</v>
      </c>
      <c r="BY3170" s="21"/>
    </row>
    <row r="3171" spans="1:77" x14ac:dyDescent="0.2">
      <c r="A3171" s="2" t="s">
        <v>377</v>
      </c>
      <c r="B3171" s="3">
        <v>42156</v>
      </c>
      <c r="C3171" s="4">
        <v>33</v>
      </c>
      <c r="G3171" s="5">
        <v>0.39</v>
      </c>
      <c r="H3171" s="5">
        <v>0.19</v>
      </c>
      <c r="J3171" s="5">
        <v>0.7</v>
      </c>
      <c r="M3171" s="5">
        <v>1.57</v>
      </c>
      <c r="N3171" s="20">
        <v>0.2</v>
      </c>
      <c r="Q3171" s="20">
        <v>7.0000000000000007E-2</v>
      </c>
      <c r="S3171" s="5">
        <v>29.9</v>
      </c>
      <c r="T3171" s="5">
        <v>31</v>
      </c>
      <c r="U3171" s="20">
        <v>0.8</v>
      </c>
      <c r="V3171" s="5">
        <v>4.3</v>
      </c>
      <c r="W3171" s="5">
        <v>9.93</v>
      </c>
      <c r="AB3171" s="5">
        <v>3.1</v>
      </c>
      <c r="AC3171" s="20">
        <v>10</v>
      </c>
      <c r="AD3171" s="5">
        <v>4.74</v>
      </c>
      <c r="AE3171" s="5">
        <v>15.5</v>
      </c>
      <c r="AI3171" s="20">
        <v>1.3</v>
      </c>
      <c r="AJ3171" s="5">
        <v>38.6</v>
      </c>
      <c r="AN3171" s="5">
        <v>4.4400000000000004</v>
      </c>
      <c r="AO3171" s="5">
        <v>0.24</v>
      </c>
      <c r="AT3171" s="5">
        <v>14.6</v>
      </c>
      <c r="AU3171" s="20">
        <v>0.7</v>
      </c>
      <c r="AV3171" s="5">
        <v>25.05</v>
      </c>
      <c r="AW3171" s="5">
        <v>3.9399999999999999E-3</v>
      </c>
      <c r="AX3171" s="5">
        <v>0.01</v>
      </c>
      <c r="AY3171" s="21"/>
      <c r="BA3171" s="5">
        <v>4.8499999999999996</v>
      </c>
      <c r="BC3171" s="20">
        <v>3.0000000000000001E-3</v>
      </c>
      <c r="BF3171" s="5">
        <v>4.5599999999999996</v>
      </c>
      <c r="BH3171" s="5">
        <v>0</v>
      </c>
      <c r="BO3171" s="5">
        <v>98.9</v>
      </c>
      <c r="BQ3171" s="5">
        <v>3.34</v>
      </c>
      <c r="BR3171" s="5">
        <v>3.5</v>
      </c>
      <c r="BS3171" s="21"/>
      <c r="BT3171" s="21"/>
      <c r="BV3171" s="21"/>
      <c r="BW3171" s="22"/>
      <c r="BX3171" s="5">
        <v>9</v>
      </c>
      <c r="BY3171" s="20">
        <v>4.4000000000000004</v>
      </c>
    </row>
    <row r="3172" spans="1:77" x14ac:dyDescent="0.2">
      <c r="A3172" s="2" t="s">
        <v>377</v>
      </c>
      <c r="B3172" s="3">
        <v>41431</v>
      </c>
      <c r="C3172" s="4">
        <v>25</v>
      </c>
      <c r="F3172" s="22"/>
      <c r="G3172" s="5">
        <v>0.8</v>
      </c>
      <c r="H3172" s="5">
        <v>0.14000000000000001</v>
      </c>
      <c r="J3172" s="21"/>
      <c r="M3172" s="5">
        <v>1.43</v>
      </c>
      <c r="N3172" s="22"/>
      <c r="O3172" s="22"/>
      <c r="Q3172" s="22"/>
      <c r="S3172" s="5">
        <v>28.5</v>
      </c>
      <c r="T3172" s="5">
        <v>30</v>
      </c>
      <c r="U3172" s="22"/>
      <c r="V3172" s="5">
        <v>4.5999999999999996</v>
      </c>
      <c r="W3172" s="5">
        <v>5.81</v>
      </c>
      <c r="AB3172" s="5">
        <v>3.46</v>
      </c>
      <c r="AD3172" s="5">
        <v>11.17</v>
      </c>
      <c r="AE3172" s="5">
        <v>20.3</v>
      </c>
      <c r="AI3172" s="22"/>
      <c r="AJ3172" s="5">
        <v>37.200000000000003</v>
      </c>
      <c r="AN3172" s="5">
        <v>4.41</v>
      </c>
      <c r="AO3172" s="5">
        <v>0.21</v>
      </c>
      <c r="AT3172" s="5">
        <v>13.9</v>
      </c>
      <c r="AU3172" s="22"/>
      <c r="AV3172" s="5">
        <v>39.97</v>
      </c>
      <c r="AW3172" s="5">
        <v>3.9399999999999999E-3</v>
      </c>
      <c r="AX3172" s="5">
        <v>0.01</v>
      </c>
      <c r="AY3172" s="20">
        <v>0.02</v>
      </c>
      <c r="AZ3172" s="22"/>
      <c r="BA3172" s="5">
        <v>5.03</v>
      </c>
      <c r="BC3172" s="22"/>
      <c r="BE3172" s="22"/>
      <c r="BF3172" s="5">
        <v>4.2300000000000004</v>
      </c>
      <c r="BH3172" s="5">
        <v>0.03</v>
      </c>
      <c r="BO3172" s="5">
        <v>70.2</v>
      </c>
      <c r="BQ3172" s="5">
        <v>2.98</v>
      </c>
      <c r="BR3172" s="5">
        <v>3.34</v>
      </c>
      <c r="BT3172" s="21"/>
      <c r="BX3172" s="5">
        <v>8.1999999999999993</v>
      </c>
      <c r="BY3172" s="22"/>
    </row>
    <row r="3173" spans="1:77" x14ac:dyDescent="0.2">
      <c r="A3173" s="2" t="s">
        <v>330</v>
      </c>
      <c r="B3173" s="3">
        <v>41415</v>
      </c>
      <c r="C3173" s="4">
        <v>31</v>
      </c>
      <c r="F3173" s="22"/>
      <c r="G3173" s="5">
        <v>0.12</v>
      </c>
      <c r="H3173" s="5">
        <v>0.01</v>
      </c>
      <c r="J3173" s="5">
        <v>0.2</v>
      </c>
      <c r="M3173" s="5">
        <v>1.31</v>
      </c>
      <c r="N3173" s="5">
        <v>0.2</v>
      </c>
      <c r="Q3173" s="5">
        <v>1.5</v>
      </c>
      <c r="S3173" s="5">
        <v>6.3</v>
      </c>
      <c r="T3173" s="5">
        <v>322</v>
      </c>
      <c r="U3173" s="5">
        <v>0.8</v>
      </c>
      <c r="V3173" s="5">
        <v>4.9000000000000004</v>
      </c>
      <c r="W3173" s="21"/>
      <c r="AB3173" s="5">
        <v>2.8</v>
      </c>
      <c r="AD3173" s="5">
        <v>158.5</v>
      </c>
      <c r="AE3173" s="5">
        <v>1.07</v>
      </c>
      <c r="AI3173" s="5">
        <v>1</v>
      </c>
      <c r="AJ3173" s="5">
        <v>147.80000000000001</v>
      </c>
      <c r="AN3173" s="5">
        <v>3.18</v>
      </c>
      <c r="AO3173" s="5">
        <v>0.03</v>
      </c>
      <c r="AS3173" s="21"/>
      <c r="AT3173" s="5">
        <v>19.399999999999999</v>
      </c>
      <c r="AU3173" s="5">
        <v>6.5</v>
      </c>
      <c r="AV3173" s="5">
        <v>130.13999999999999</v>
      </c>
      <c r="AW3173" s="5">
        <v>3.9399999999999999E-3</v>
      </c>
      <c r="AX3173" s="5">
        <v>0.01</v>
      </c>
      <c r="AY3173" s="22"/>
      <c r="BA3173" s="5">
        <v>4.82</v>
      </c>
      <c r="BC3173" s="5">
        <v>2E-3</v>
      </c>
      <c r="BE3173" s="22"/>
      <c r="BF3173" s="20">
        <v>2.62</v>
      </c>
      <c r="BG3173" s="22"/>
      <c r="BH3173" s="5">
        <v>0.11</v>
      </c>
      <c r="BN3173" s="22"/>
      <c r="BO3173" s="5">
        <v>70.5</v>
      </c>
      <c r="BQ3173" s="5">
        <v>12.76</v>
      </c>
      <c r="BR3173" s="5">
        <v>1.48</v>
      </c>
      <c r="BS3173" s="22"/>
      <c r="BV3173" s="22"/>
      <c r="BW3173" s="21"/>
      <c r="BX3173" s="5">
        <v>9.8000000000000007</v>
      </c>
      <c r="BY3173" s="5">
        <v>25</v>
      </c>
    </row>
    <row r="3174" spans="1:77" x14ac:dyDescent="0.2">
      <c r="A3174" s="2" t="s">
        <v>138</v>
      </c>
      <c r="B3174" s="3">
        <v>41885</v>
      </c>
      <c r="C3174" s="4">
        <v>25</v>
      </c>
      <c r="F3174" s="22"/>
      <c r="G3174" s="5">
        <v>4.0000000000000001E-3</v>
      </c>
      <c r="H3174" s="5">
        <v>0.34</v>
      </c>
      <c r="J3174" s="22"/>
      <c r="M3174" s="5">
        <v>0.44</v>
      </c>
      <c r="N3174" s="22"/>
      <c r="O3174" s="22"/>
      <c r="Q3174" s="22"/>
      <c r="S3174" s="5">
        <v>97</v>
      </c>
      <c r="T3174" s="5">
        <v>11</v>
      </c>
      <c r="U3174" s="21"/>
      <c r="V3174" s="5">
        <v>3</v>
      </c>
      <c r="W3174" s="5">
        <v>3.01</v>
      </c>
      <c r="AB3174" s="5">
        <v>30.09</v>
      </c>
      <c r="AD3174" s="5">
        <v>5.51</v>
      </c>
      <c r="AE3174" s="5">
        <v>2.1</v>
      </c>
      <c r="AI3174" s="22"/>
      <c r="AJ3174" s="5">
        <v>54.8</v>
      </c>
      <c r="AN3174" s="5">
        <v>11.3</v>
      </c>
      <c r="AO3174" s="5">
        <v>0.23</v>
      </c>
      <c r="AT3174" s="5">
        <v>8.94</v>
      </c>
      <c r="AU3174" s="22"/>
      <c r="AV3174" s="5">
        <v>0.22</v>
      </c>
      <c r="AW3174" s="5">
        <v>3.9399999999999999E-3</v>
      </c>
      <c r="AX3174" s="5">
        <v>0.02</v>
      </c>
      <c r="AY3174" s="20">
        <v>0.09</v>
      </c>
      <c r="AZ3174" s="22"/>
      <c r="BA3174" s="5">
        <v>7.32</v>
      </c>
      <c r="BC3174" s="22"/>
      <c r="BE3174" s="22"/>
      <c r="BF3174" s="5">
        <v>0.16</v>
      </c>
      <c r="BH3174" s="5">
        <v>5.28</v>
      </c>
      <c r="BO3174" s="5">
        <v>22.5</v>
      </c>
      <c r="BQ3174" s="20">
        <v>6.06</v>
      </c>
      <c r="BR3174" s="20">
        <v>6.4</v>
      </c>
      <c r="BX3174" s="5">
        <v>9.4</v>
      </c>
      <c r="BY3174" s="22"/>
    </row>
    <row r="3175" spans="1:77" x14ac:dyDescent="0.2">
      <c r="A3175" s="2" t="s">
        <v>300</v>
      </c>
      <c r="B3175" s="3">
        <v>40507</v>
      </c>
      <c r="C3175" s="4">
        <v>24</v>
      </c>
      <c r="F3175" s="21"/>
      <c r="G3175" s="5">
        <v>5.0000000000000001E-3</v>
      </c>
      <c r="H3175" s="5">
        <v>0.56999999999999995</v>
      </c>
      <c r="J3175" s="21"/>
      <c r="M3175" s="5">
        <v>1.06</v>
      </c>
      <c r="N3175" s="21"/>
      <c r="O3175" s="21"/>
      <c r="Q3175" s="21"/>
      <c r="S3175" s="5">
        <v>50.7</v>
      </c>
      <c r="T3175" s="5">
        <v>31</v>
      </c>
      <c r="U3175" s="21"/>
      <c r="V3175" s="5">
        <v>4.4000000000000004</v>
      </c>
      <c r="W3175" s="5">
        <v>20.9</v>
      </c>
      <c r="AB3175" s="5">
        <v>8.4600000000000009</v>
      </c>
      <c r="AD3175" s="20">
        <v>15.83</v>
      </c>
      <c r="AE3175" s="5">
        <v>7.9</v>
      </c>
      <c r="AI3175" s="21"/>
      <c r="AJ3175" s="5">
        <v>45</v>
      </c>
      <c r="AN3175" s="5">
        <v>6.07</v>
      </c>
      <c r="AO3175" s="5">
        <v>0.62</v>
      </c>
      <c r="AT3175" s="5">
        <v>12.7</v>
      </c>
      <c r="AU3175" s="21"/>
      <c r="AV3175" s="5">
        <v>0.22</v>
      </c>
      <c r="AW3175" s="5">
        <v>3.9399999999999999E-3</v>
      </c>
      <c r="AX3175" s="5">
        <v>0.22</v>
      </c>
      <c r="AY3175" s="22"/>
      <c r="AZ3175" s="21"/>
      <c r="BA3175" s="5">
        <v>6.48</v>
      </c>
      <c r="BC3175" s="21"/>
      <c r="BE3175" s="21"/>
      <c r="BF3175" s="20">
        <v>0.27</v>
      </c>
      <c r="BH3175" s="5">
        <v>1.61</v>
      </c>
      <c r="BO3175" s="5">
        <v>83.7</v>
      </c>
      <c r="BQ3175" s="20">
        <v>4.2300000000000004</v>
      </c>
      <c r="BR3175" s="20">
        <v>4.96</v>
      </c>
      <c r="BX3175" s="5">
        <v>9.6999999999999993</v>
      </c>
      <c r="BY3175" s="21"/>
    </row>
    <row r="3176" spans="1:77" x14ac:dyDescent="0.2">
      <c r="A3176" s="2" t="s">
        <v>152</v>
      </c>
      <c r="B3176" s="3">
        <v>42318</v>
      </c>
      <c r="C3176" s="4">
        <v>31</v>
      </c>
      <c r="F3176" s="21"/>
      <c r="G3176" s="5">
        <v>1.6900000000000001E-3</v>
      </c>
      <c r="H3176" s="5">
        <v>18.8</v>
      </c>
      <c r="J3176" s="5">
        <v>0.2</v>
      </c>
      <c r="M3176" s="5">
        <v>1.6</v>
      </c>
      <c r="N3176" s="5">
        <v>0.2</v>
      </c>
      <c r="O3176" s="21"/>
      <c r="Q3176" s="5">
        <v>0.02</v>
      </c>
      <c r="S3176" s="5">
        <v>204</v>
      </c>
      <c r="T3176" s="5">
        <v>2342</v>
      </c>
      <c r="U3176" s="5">
        <v>0.6</v>
      </c>
      <c r="V3176" s="5">
        <v>10</v>
      </c>
      <c r="W3176" s="5">
        <v>3.03</v>
      </c>
      <c r="AB3176" s="5">
        <v>1.57</v>
      </c>
      <c r="AC3176" s="20">
        <v>10</v>
      </c>
      <c r="AD3176" s="20">
        <v>9.4499999999999993</v>
      </c>
      <c r="AE3176" s="5">
        <v>67.400000000000006</v>
      </c>
      <c r="AI3176" s="5">
        <v>0.5</v>
      </c>
      <c r="AJ3176" s="21"/>
      <c r="AN3176" s="5">
        <v>109</v>
      </c>
      <c r="AO3176" s="5">
        <v>1.0900000000000001</v>
      </c>
      <c r="AT3176" s="5">
        <v>1160</v>
      </c>
      <c r="AU3176" s="5">
        <v>0.5</v>
      </c>
      <c r="AV3176" s="5">
        <v>0.22</v>
      </c>
      <c r="AW3176" s="5">
        <v>3.9399999999999999E-3</v>
      </c>
      <c r="AX3176" s="5">
        <v>2.58</v>
      </c>
      <c r="AZ3176" s="21"/>
      <c r="BA3176" s="5">
        <v>7.17</v>
      </c>
      <c r="BC3176" s="5">
        <v>3.0000000000000001E-3</v>
      </c>
      <c r="BE3176" s="21"/>
      <c r="BH3176" s="5">
        <v>13.58</v>
      </c>
      <c r="BI3176" s="22"/>
      <c r="BO3176" s="5">
        <v>2.4</v>
      </c>
      <c r="BQ3176" s="20">
        <v>79.77</v>
      </c>
      <c r="BR3176" s="20">
        <v>72.569999999999993</v>
      </c>
      <c r="BX3176" s="5">
        <v>10.6</v>
      </c>
      <c r="BY3176" s="5">
        <v>6.65</v>
      </c>
    </row>
    <row r="3177" spans="1:77" x14ac:dyDescent="0.2">
      <c r="A3177" s="2" t="s">
        <v>264</v>
      </c>
      <c r="B3177" s="3">
        <v>42318</v>
      </c>
      <c r="C3177" s="4">
        <v>22</v>
      </c>
      <c r="F3177" s="21"/>
      <c r="G3177" s="20">
        <v>1E-3</v>
      </c>
      <c r="H3177" s="5">
        <v>0.03</v>
      </c>
      <c r="J3177" s="21"/>
      <c r="M3177" s="5">
        <v>0.41</v>
      </c>
      <c r="N3177" s="21"/>
      <c r="O3177" s="22"/>
      <c r="Q3177" s="21"/>
      <c r="S3177" s="5">
        <v>128</v>
      </c>
      <c r="T3177" s="5">
        <v>54</v>
      </c>
      <c r="U3177" s="21"/>
      <c r="V3177" s="5">
        <v>1.2</v>
      </c>
      <c r="W3177" s="5">
        <v>1.36</v>
      </c>
      <c r="AB3177" s="20">
        <v>5.09</v>
      </c>
      <c r="AD3177" s="5">
        <v>1.54</v>
      </c>
      <c r="AE3177" s="5">
        <v>1.0900000000000001</v>
      </c>
      <c r="AI3177" s="21"/>
      <c r="AJ3177" s="21"/>
      <c r="AN3177" s="5">
        <v>6.3</v>
      </c>
      <c r="AO3177" s="5">
        <v>0.18</v>
      </c>
      <c r="AT3177" s="5">
        <v>25</v>
      </c>
      <c r="AU3177" s="21"/>
      <c r="AV3177" s="5">
        <v>0.22</v>
      </c>
      <c r="AW3177" s="5">
        <v>3.9399999999999999E-3</v>
      </c>
      <c r="AX3177" s="5">
        <v>0.05</v>
      </c>
      <c r="AZ3177" s="22"/>
      <c r="BA3177" s="5">
        <v>7.29</v>
      </c>
      <c r="BC3177" s="21"/>
      <c r="BE3177" s="21"/>
      <c r="BH3177" s="5">
        <v>4.33</v>
      </c>
      <c r="BO3177" s="5">
        <v>102</v>
      </c>
      <c r="BQ3177" s="5">
        <v>7.98</v>
      </c>
      <c r="BR3177" s="5">
        <v>8.1</v>
      </c>
      <c r="BX3177" s="5">
        <v>9.9</v>
      </c>
      <c r="BY3177" s="21"/>
    </row>
    <row r="3178" spans="1:77" x14ac:dyDescent="0.2">
      <c r="A3178" s="2" t="s">
        <v>234</v>
      </c>
      <c r="B3178" s="3">
        <v>41295</v>
      </c>
      <c r="C3178" s="4">
        <v>38</v>
      </c>
      <c r="F3178" s="21"/>
      <c r="G3178" s="20">
        <v>5.0000000000000001E-3</v>
      </c>
      <c r="H3178" s="5">
        <v>0.05</v>
      </c>
      <c r="J3178" s="5">
        <v>1.7</v>
      </c>
      <c r="M3178" s="5">
        <v>0.2</v>
      </c>
      <c r="N3178" s="5">
        <v>0.2</v>
      </c>
      <c r="O3178" s="22"/>
      <c r="Q3178" s="5">
        <v>0.02</v>
      </c>
      <c r="S3178" s="5">
        <v>128</v>
      </c>
      <c r="T3178" s="5">
        <v>30</v>
      </c>
      <c r="U3178" s="5">
        <v>0.2</v>
      </c>
      <c r="V3178" s="5">
        <v>1.4</v>
      </c>
      <c r="W3178" s="5">
        <v>0.37</v>
      </c>
      <c r="Y3178" s="22"/>
      <c r="AB3178" s="5">
        <v>11.76</v>
      </c>
      <c r="AD3178" s="20">
        <v>14.95</v>
      </c>
      <c r="AE3178" s="5">
        <v>1.17</v>
      </c>
      <c r="AI3178" s="5">
        <v>0.5</v>
      </c>
      <c r="AJ3178" s="5">
        <v>68.400000000000006</v>
      </c>
      <c r="AN3178" s="5">
        <v>8.91</v>
      </c>
      <c r="AO3178" s="5">
        <v>0.24</v>
      </c>
      <c r="AS3178" s="20">
        <v>1</v>
      </c>
      <c r="AT3178" s="5">
        <v>24.1</v>
      </c>
      <c r="AU3178" s="5">
        <v>5.6</v>
      </c>
      <c r="AV3178" s="5">
        <v>0.22</v>
      </c>
      <c r="AW3178" s="5">
        <v>3.9399999999999999E-3</v>
      </c>
      <c r="AX3178" s="5">
        <v>0.05</v>
      </c>
      <c r="AY3178" s="20">
        <v>0.04</v>
      </c>
      <c r="AZ3178" s="22"/>
      <c r="BA3178" s="5">
        <v>7.42</v>
      </c>
      <c r="BC3178" s="5">
        <v>1E-3</v>
      </c>
      <c r="BE3178" s="21"/>
      <c r="BF3178" s="20">
        <v>0.41</v>
      </c>
      <c r="BH3178" s="5">
        <v>3.99</v>
      </c>
      <c r="BN3178" s="22"/>
      <c r="BO3178" s="5">
        <v>108</v>
      </c>
      <c r="BQ3178" s="20">
        <v>7.09</v>
      </c>
      <c r="BR3178" s="20">
        <v>8.23</v>
      </c>
      <c r="BS3178" s="20">
        <v>0.2</v>
      </c>
      <c r="BT3178" s="20">
        <v>47</v>
      </c>
      <c r="BV3178" s="20">
        <v>0.5</v>
      </c>
      <c r="BW3178" s="20">
        <v>0.15</v>
      </c>
      <c r="BX3178" s="5">
        <v>9.6</v>
      </c>
      <c r="BY3178" s="5">
        <v>1.6</v>
      </c>
    </row>
    <row r="3179" spans="1:77" x14ac:dyDescent="0.2">
      <c r="A3179" s="2" t="s">
        <v>99</v>
      </c>
      <c r="B3179" s="3">
        <v>41212</v>
      </c>
      <c r="C3179" s="4">
        <v>26</v>
      </c>
      <c r="F3179" s="21"/>
      <c r="G3179" s="20">
        <v>1E-3</v>
      </c>
      <c r="H3179" s="5">
        <v>0.32</v>
      </c>
      <c r="J3179" s="21"/>
      <c r="M3179" s="5">
        <v>0.46</v>
      </c>
      <c r="N3179" s="21"/>
      <c r="Q3179" s="21"/>
      <c r="S3179" s="5">
        <v>72.900000000000006</v>
      </c>
      <c r="T3179" s="5">
        <v>10</v>
      </c>
      <c r="U3179" s="21"/>
      <c r="V3179" s="5">
        <v>1.5</v>
      </c>
      <c r="W3179" s="5">
        <v>1.69</v>
      </c>
      <c r="AB3179" s="20">
        <v>9.98</v>
      </c>
      <c r="AD3179" s="5">
        <v>0.47</v>
      </c>
      <c r="AE3179" s="5">
        <v>2.2999999999999998</v>
      </c>
      <c r="AI3179" s="21"/>
      <c r="AJ3179" s="5">
        <v>45</v>
      </c>
      <c r="AN3179" s="5">
        <v>8.77</v>
      </c>
      <c r="AO3179" s="5">
        <v>0.08</v>
      </c>
      <c r="AT3179" s="5">
        <v>7.6</v>
      </c>
      <c r="AU3179" s="21"/>
      <c r="AV3179" s="5">
        <v>0.22</v>
      </c>
      <c r="AW3179" s="5">
        <v>3.9399999999999999E-3</v>
      </c>
      <c r="AX3179" s="5">
        <v>7.0000000000000007E-2</v>
      </c>
      <c r="AY3179" s="20">
        <v>0.16</v>
      </c>
      <c r="BA3179" s="5">
        <v>7.22</v>
      </c>
      <c r="BC3179" s="21"/>
      <c r="BE3179" s="21"/>
      <c r="BF3179" s="20">
        <v>0.11</v>
      </c>
      <c r="BH3179" s="5">
        <v>4.26</v>
      </c>
      <c r="BO3179" s="5">
        <v>14.1</v>
      </c>
      <c r="BQ3179" s="5">
        <v>4.84</v>
      </c>
      <c r="BR3179" s="5">
        <v>4.8600000000000003</v>
      </c>
      <c r="BT3179" s="20">
        <v>33</v>
      </c>
      <c r="BX3179" s="5">
        <v>10.1</v>
      </c>
      <c r="BY3179" s="21"/>
    </row>
    <row r="3180" spans="1:77" x14ac:dyDescent="0.2">
      <c r="A3180" s="2" t="s">
        <v>296</v>
      </c>
      <c r="B3180" s="3">
        <v>39902</v>
      </c>
      <c r="C3180" s="4">
        <v>24</v>
      </c>
      <c r="F3180" s="22"/>
      <c r="G3180" s="5">
        <v>0.1</v>
      </c>
      <c r="H3180" s="5">
        <v>0.01</v>
      </c>
      <c r="M3180" s="5">
        <v>0.49</v>
      </c>
      <c r="S3180" s="5">
        <v>72.400000000000006</v>
      </c>
      <c r="T3180" s="5">
        <v>42</v>
      </c>
      <c r="V3180" s="5">
        <v>6.07</v>
      </c>
      <c r="W3180" s="5">
        <v>0.03</v>
      </c>
      <c r="AB3180" s="5">
        <v>1.73</v>
      </c>
      <c r="AD3180" s="5">
        <v>2.2000000000000002</v>
      </c>
      <c r="AE3180" s="5">
        <v>22.4</v>
      </c>
      <c r="AI3180" s="20">
        <v>8</v>
      </c>
      <c r="AJ3180" s="5">
        <v>63.5</v>
      </c>
      <c r="AN3180" s="5">
        <v>8.41</v>
      </c>
      <c r="AO3180" s="5">
        <v>0.01</v>
      </c>
      <c r="AT3180" s="5">
        <v>23.1</v>
      </c>
      <c r="AV3180" s="5">
        <v>130.13999999999999</v>
      </c>
      <c r="AW3180" s="5">
        <v>3.9399999999999999E-3</v>
      </c>
      <c r="AX3180" s="5">
        <v>0.05</v>
      </c>
      <c r="AY3180" s="21"/>
      <c r="AZ3180" s="22"/>
      <c r="BA3180" s="5">
        <v>6.53</v>
      </c>
      <c r="BE3180" s="20">
        <v>1.3</v>
      </c>
      <c r="BF3180" s="5">
        <v>1.37</v>
      </c>
      <c r="BH3180" s="5">
        <v>1.54</v>
      </c>
      <c r="BO3180" s="5">
        <v>44.7</v>
      </c>
      <c r="BQ3180" s="21"/>
      <c r="BR3180" s="21"/>
      <c r="BS3180" s="21"/>
      <c r="BT3180" s="21"/>
      <c r="BV3180" s="21"/>
      <c r="BX3180" s="5">
        <v>6.7</v>
      </c>
    </row>
    <row r="3181" spans="1:77" x14ac:dyDescent="0.2">
      <c r="A3181" s="2" t="s">
        <v>112</v>
      </c>
      <c r="B3181" s="3">
        <v>40525</v>
      </c>
      <c r="C3181" s="4">
        <v>33</v>
      </c>
      <c r="F3181" s="21"/>
      <c r="G3181" s="5">
        <v>1E-3</v>
      </c>
      <c r="H3181" s="5">
        <v>0.35</v>
      </c>
      <c r="J3181" s="20">
        <v>0.4</v>
      </c>
      <c r="M3181" s="20">
        <v>0.33</v>
      </c>
      <c r="N3181" s="20">
        <v>0.2</v>
      </c>
      <c r="Q3181" s="20">
        <v>0.02</v>
      </c>
      <c r="S3181" s="5">
        <v>91.7</v>
      </c>
      <c r="T3181" s="5">
        <v>19</v>
      </c>
      <c r="U3181" s="20">
        <v>0.2</v>
      </c>
      <c r="V3181" s="5">
        <v>1.9</v>
      </c>
      <c r="W3181" s="5">
        <v>1.83</v>
      </c>
      <c r="AB3181" s="5">
        <v>15.44</v>
      </c>
      <c r="AC3181" s="22"/>
      <c r="AD3181" s="20">
        <v>11.89</v>
      </c>
      <c r="AE3181" s="5">
        <v>1.99</v>
      </c>
      <c r="AI3181" s="20">
        <v>0.5</v>
      </c>
      <c r="AJ3181" s="5">
        <v>48.7</v>
      </c>
      <c r="AN3181" s="5">
        <v>7.21</v>
      </c>
      <c r="AO3181" s="5">
        <v>0.22</v>
      </c>
      <c r="AS3181" s="20">
        <v>0.36</v>
      </c>
      <c r="AT3181" s="5">
        <v>13.5</v>
      </c>
      <c r="AU3181" s="20">
        <v>0.5</v>
      </c>
      <c r="AV3181" s="5">
        <v>0.22</v>
      </c>
      <c r="AW3181" s="5">
        <v>3.9399999999999999E-3</v>
      </c>
      <c r="AX3181" s="5">
        <v>0.04</v>
      </c>
      <c r="AY3181" s="22"/>
      <c r="AZ3181" s="21"/>
      <c r="BA3181" s="5">
        <v>7.3</v>
      </c>
      <c r="BC3181" s="20">
        <v>1E-3</v>
      </c>
      <c r="BE3181" s="21"/>
      <c r="BH3181" s="5">
        <v>4.37</v>
      </c>
      <c r="BI3181" s="21"/>
      <c r="BO3181" s="5">
        <v>17.3</v>
      </c>
      <c r="BQ3181" s="20">
        <v>5.27</v>
      </c>
      <c r="BR3181" s="20">
        <v>5.93</v>
      </c>
      <c r="BW3181" s="20">
        <v>0.5</v>
      </c>
      <c r="BX3181" s="5">
        <v>8.9</v>
      </c>
      <c r="BY3181" s="20">
        <v>0.5</v>
      </c>
    </row>
    <row r="3182" spans="1:77" x14ac:dyDescent="0.2">
      <c r="A3182" s="2" t="s">
        <v>164</v>
      </c>
      <c r="B3182" s="3">
        <v>42278</v>
      </c>
      <c r="C3182" s="4">
        <v>31</v>
      </c>
      <c r="F3182" s="21"/>
      <c r="G3182" s="5">
        <v>4.0000000000000001E-3</v>
      </c>
      <c r="H3182" s="5">
        <v>0.26</v>
      </c>
      <c r="J3182" s="20">
        <v>0.2</v>
      </c>
      <c r="M3182" s="20">
        <v>0.18</v>
      </c>
      <c r="N3182" s="20">
        <v>0.2</v>
      </c>
      <c r="Q3182" s="20">
        <v>0.02</v>
      </c>
      <c r="S3182" s="5">
        <v>72.099999999999994</v>
      </c>
      <c r="T3182" s="5">
        <v>25</v>
      </c>
      <c r="U3182" s="20">
        <v>0.2</v>
      </c>
      <c r="V3182" s="5">
        <v>1.6</v>
      </c>
      <c r="W3182" s="5">
        <v>1.1399999999999999</v>
      </c>
      <c r="AB3182" s="5">
        <v>1.86</v>
      </c>
      <c r="AC3182" s="20">
        <v>10</v>
      </c>
      <c r="AD3182" s="20">
        <v>0.54</v>
      </c>
      <c r="AE3182" s="5">
        <v>1.53</v>
      </c>
      <c r="AI3182" s="20">
        <v>0.5</v>
      </c>
      <c r="AJ3182" s="21"/>
      <c r="AN3182" s="5">
        <v>6.07</v>
      </c>
      <c r="AO3182" s="5">
        <v>0.14000000000000001</v>
      </c>
      <c r="AT3182" s="5">
        <v>14.1</v>
      </c>
      <c r="AU3182" s="20">
        <v>0.5</v>
      </c>
      <c r="AV3182" s="5">
        <v>0.22</v>
      </c>
      <c r="AW3182" s="5">
        <v>3.9399999999999999E-3</v>
      </c>
      <c r="AX3182" s="5">
        <v>0.03</v>
      </c>
      <c r="AY3182" s="22"/>
      <c r="AZ3182" s="21"/>
      <c r="BA3182" s="5">
        <v>7.55</v>
      </c>
      <c r="BC3182" s="20">
        <v>6.4999999999999997E-3</v>
      </c>
      <c r="BE3182" s="21"/>
      <c r="BF3182" s="22"/>
      <c r="BH3182" s="5">
        <v>3.51</v>
      </c>
      <c r="BI3182" s="21"/>
      <c r="BO3182" s="5">
        <v>28.3</v>
      </c>
      <c r="BQ3182" s="20">
        <v>4.8099999999999996</v>
      </c>
      <c r="BR3182" s="20">
        <v>4.83</v>
      </c>
      <c r="BX3182" s="5">
        <v>9.8000000000000007</v>
      </c>
      <c r="BY3182" s="20">
        <v>0.5</v>
      </c>
    </row>
    <row r="3183" spans="1:77" x14ac:dyDescent="0.2">
      <c r="A3183" s="2" t="s">
        <v>335</v>
      </c>
      <c r="B3183" s="3">
        <v>40344</v>
      </c>
      <c r="C3183" s="4">
        <v>28</v>
      </c>
      <c r="F3183" s="21"/>
      <c r="G3183" s="5">
        <v>0.76</v>
      </c>
      <c r="H3183" s="5">
        <v>0.02</v>
      </c>
      <c r="J3183" s="22"/>
      <c r="M3183" s="20">
        <v>0.69</v>
      </c>
      <c r="N3183" s="22"/>
      <c r="O3183" s="22"/>
      <c r="Q3183" s="20">
        <v>0.23</v>
      </c>
      <c r="S3183" s="5">
        <v>15.8</v>
      </c>
      <c r="T3183" s="5">
        <v>18</v>
      </c>
      <c r="U3183" s="22"/>
      <c r="V3183" s="5">
        <v>7.8</v>
      </c>
      <c r="W3183" s="5">
        <v>1.07</v>
      </c>
      <c r="AB3183" s="5">
        <v>1.75</v>
      </c>
      <c r="AC3183" s="22"/>
      <c r="AD3183" s="20">
        <v>9.0500000000000007</v>
      </c>
      <c r="AE3183" s="5">
        <v>9.82</v>
      </c>
      <c r="AI3183" s="22"/>
      <c r="AJ3183" s="5">
        <v>23.5</v>
      </c>
      <c r="AN3183" s="5">
        <v>4.6500000000000004</v>
      </c>
      <c r="AO3183" s="5">
        <v>0.01</v>
      </c>
      <c r="AT3183" s="5">
        <v>7.76</v>
      </c>
      <c r="AU3183" s="20">
        <v>14</v>
      </c>
      <c r="AV3183" s="5">
        <v>32.090000000000003</v>
      </c>
      <c r="AW3183" s="5">
        <v>3.9399999999999999E-3</v>
      </c>
      <c r="AX3183" s="5">
        <v>0.01</v>
      </c>
      <c r="AY3183" s="22"/>
      <c r="AZ3183" s="21"/>
      <c r="BA3183" s="5">
        <v>4.96</v>
      </c>
      <c r="BC3183" s="22"/>
      <c r="BE3183" s="5">
        <v>2.9</v>
      </c>
      <c r="BF3183" s="20">
        <v>3.06</v>
      </c>
      <c r="BH3183" s="5">
        <v>0.12</v>
      </c>
      <c r="BI3183" s="21"/>
      <c r="BN3183" s="22"/>
      <c r="BO3183" s="5">
        <v>45.4</v>
      </c>
      <c r="BQ3183" s="20">
        <v>2.09</v>
      </c>
      <c r="BR3183" s="20">
        <v>1.91</v>
      </c>
      <c r="BX3183" s="5">
        <v>9.5</v>
      </c>
      <c r="BY3183" s="20">
        <v>41</v>
      </c>
    </row>
    <row r="3184" spans="1:77" x14ac:dyDescent="0.2">
      <c r="A3184" s="2" t="s">
        <v>173</v>
      </c>
      <c r="B3184" s="3">
        <v>40745</v>
      </c>
      <c r="C3184" s="4">
        <v>37</v>
      </c>
      <c r="F3184" s="21"/>
      <c r="G3184" s="5">
        <v>3.0000000000000001E-3</v>
      </c>
      <c r="H3184" s="5">
        <v>0.01</v>
      </c>
      <c r="J3184" s="20">
        <v>0.2</v>
      </c>
      <c r="M3184" s="20">
        <v>0.35</v>
      </c>
      <c r="N3184" s="20">
        <v>0.2</v>
      </c>
      <c r="O3184" s="22"/>
      <c r="Q3184" s="20">
        <v>0.02</v>
      </c>
      <c r="S3184" s="5">
        <v>129</v>
      </c>
      <c r="T3184" s="5">
        <v>40</v>
      </c>
      <c r="U3184" s="20">
        <v>1.2</v>
      </c>
      <c r="V3184" s="5">
        <v>1.5</v>
      </c>
      <c r="W3184" s="5">
        <v>0.44</v>
      </c>
      <c r="AB3184" s="5">
        <v>8.5500000000000007</v>
      </c>
      <c r="AD3184" s="20">
        <v>3.91</v>
      </c>
      <c r="AE3184" s="5">
        <v>1.8</v>
      </c>
      <c r="AI3184" s="20">
        <v>1.5</v>
      </c>
      <c r="AJ3184" s="5">
        <v>77.400000000000006</v>
      </c>
      <c r="AN3184" s="5">
        <v>8.8800000000000008</v>
      </c>
      <c r="AO3184" s="5">
        <v>0.05</v>
      </c>
      <c r="AS3184" s="20">
        <v>0.5</v>
      </c>
      <c r="AT3184" s="5">
        <v>24.4</v>
      </c>
      <c r="AU3184" s="20">
        <v>2.1</v>
      </c>
      <c r="AV3184" s="5">
        <v>9.4700000000000006</v>
      </c>
      <c r="AW3184" s="5">
        <v>3.9399999999999999E-3</v>
      </c>
      <c r="AX3184" s="5">
        <v>0.03</v>
      </c>
      <c r="AY3184" s="21"/>
      <c r="AZ3184" s="22"/>
      <c r="BA3184" s="5">
        <v>7.31</v>
      </c>
      <c r="BC3184" s="20">
        <v>2.0999999999999999E-3</v>
      </c>
      <c r="BE3184" s="21"/>
      <c r="BF3184" s="20">
        <v>1.1299999999999999</v>
      </c>
      <c r="BH3184" s="5">
        <v>5.0599999999999996</v>
      </c>
      <c r="BI3184" s="21"/>
      <c r="BN3184" s="22"/>
      <c r="BO3184" s="5">
        <v>110</v>
      </c>
      <c r="BQ3184" s="20">
        <v>8.6300000000000008</v>
      </c>
      <c r="BR3184" s="20">
        <v>8.3000000000000007</v>
      </c>
      <c r="BS3184" s="20">
        <v>0.2</v>
      </c>
      <c r="BT3184" s="20">
        <v>62</v>
      </c>
      <c r="BV3184" s="20">
        <v>2.8</v>
      </c>
      <c r="BW3184" s="20">
        <v>1.2</v>
      </c>
      <c r="BX3184" s="5">
        <v>9.4</v>
      </c>
      <c r="BY3184" s="20">
        <v>2.5</v>
      </c>
    </row>
    <row r="3185" spans="1:77" x14ac:dyDescent="0.2">
      <c r="A3185" s="2" t="s">
        <v>285</v>
      </c>
      <c r="B3185" s="3">
        <v>41480</v>
      </c>
      <c r="C3185" s="4">
        <v>27</v>
      </c>
      <c r="F3185" s="21"/>
      <c r="G3185" s="5">
        <v>0.05</v>
      </c>
      <c r="H3185" s="5">
        <v>0.01</v>
      </c>
      <c r="J3185" s="22"/>
      <c r="M3185" s="20">
        <v>0.65</v>
      </c>
      <c r="N3185" s="22"/>
      <c r="O3185" s="22"/>
      <c r="Q3185" s="20">
        <v>1.3</v>
      </c>
      <c r="S3185" s="5">
        <v>81</v>
      </c>
      <c r="T3185" s="5">
        <v>32</v>
      </c>
      <c r="U3185" s="22"/>
      <c r="V3185" s="5">
        <v>2</v>
      </c>
      <c r="W3185" s="5">
        <v>0.45</v>
      </c>
      <c r="AB3185" s="5">
        <v>5.28</v>
      </c>
      <c r="AD3185" s="20">
        <v>3.31</v>
      </c>
      <c r="AE3185" s="5">
        <v>2.37</v>
      </c>
      <c r="AI3185" s="22"/>
      <c r="AJ3185" s="5">
        <v>53</v>
      </c>
      <c r="AN3185" s="5">
        <v>7.85</v>
      </c>
      <c r="AO3185" s="5">
        <v>0.17</v>
      </c>
      <c r="AT3185" s="5">
        <v>14</v>
      </c>
      <c r="AU3185" s="20">
        <v>32</v>
      </c>
      <c r="AV3185" s="5">
        <v>25.14</v>
      </c>
      <c r="AW3185" s="5">
        <v>3.9399999999999999E-3</v>
      </c>
      <c r="AX3185" s="5">
        <v>0.03</v>
      </c>
      <c r="AY3185" s="20">
        <v>0.06</v>
      </c>
      <c r="AZ3185" s="22"/>
      <c r="BA3185" s="5">
        <v>6.6</v>
      </c>
      <c r="BC3185" s="22"/>
      <c r="BE3185" s="21"/>
      <c r="BF3185" s="20">
        <v>2.2999999999999998</v>
      </c>
      <c r="BH3185" s="5">
        <v>2.35</v>
      </c>
      <c r="BI3185" s="21"/>
      <c r="BN3185" s="22"/>
      <c r="BO3185" s="5">
        <v>74.900000000000006</v>
      </c>
      <c r="BQ3185" s="20">
        <v>5.22</v>
      </c>
      <c r="BR3185" s="20">
        <v>5.39</v>
      </c>
      <c r="BX3185" s="5">
        <v>9.5</v>
      </c>
      <c r="BY3185" s="22"/>
    </row>
    <row r="3186" spans="1:77" x14ac:dyDescent="0.2">
      <c r="A3186" s="2" t="s">
        <v>101</v>
      </c>
      <c r="B3186" s="3">
        <v>40476</v>
      </c>
      <c r="C3186" s="4">
        <v>25</v>
      </c>
      <c r="F3186" s="21"/>
      <c r="G3186" s="5">
        <v>4.0000000000000001E-3</v>
      </c>
      <c r="H3186" s="5">
        <v>0.36</v>
      </c>
      <c r="J3186" s="22"/>
      <c r="M3186" s="20">
        <v>0.56999999999999995</v>
      </c>
      <c r="N3186" s="22"/>
      <c r="Q3186" s="22"/>
      <c r="S3186" s="5">
        <v>119</v>
      </c>
      <c r="T3186" s="5">
        <v>30</v>
      </c>
      <c r="U3186" s="22"/>
      <c r="V3186" s="5">
        <v>2.1</v>
      </c>
      <c r="W3186" s="5">
        <v>2.0699999999999998</v>
      </c>
      <c r="AB3186" s="5">
        <v>21.37</v>
      </c>
      <c r="AD3186" s="20">
        <v>10.69</v>
      </c>
      <c r="AE3186" s="5">
        <v>2.83</v>
      </c>
      <c r="AI3186" s="22"/>
      <c r="AJ3186" s="5">
        <v>63.6</v>
      </c>
      <c r="AN3186" s="5">
        <v>10.9</v>
      </c>
      <c r="AO3186" s="5">
        <v>0.2</v>
      </c>
      <c r="AT3186" s="5">
        <v>20.7</v>
      </c>
      <c r="AU3186" s="22"/>
      <c r="AV3186" s="5">
        <v>0.22</v>
      </c>
      <c r="AW3186" s="5">
        <v>3.9399999999999999E-3</v>
      </c>
      <c r="AX3186" s="5">
        <v>0.01</v>
      </c>
      <c r="AY3186" s="21"/>
      <c r="AZ3186" s="22"/>
      <c r="BA3186" s="5">
        <v>7.14</v>
      </c>
      <c r="BE3186" s="5">
        <v>0.6</v>
      </c>
      <c r="BF3186" s="20">
        <v>0.26</v>
      </c>
      <c r="BH3186" s="5">
        <v>6.05</v>
      </c>
      <c r="BI3186" s="21"/>
      <c r="BO3186" s="5">
        <v>11.7</v>
      </c>
      <c r="BQ3186" s="20">
        <v>7.14</v>
      </c>
      <c r="BR3186" s="20">
        <v>7.95</v>
      </c>
      <c r="BX3186" s="5">
        <v>11</v>
      </c>
      <c r="BY3186" s="22"/>
    </row>
    <row r="3187" spans="1:77" x14ac:dyDescent="0.2">
      <c r="A3187" s="2" t="s">
        <v>232</v>
      </c>
      <c r="B3187" s="3">
        <v>41793</v>
      </c>
      <c r="C3187" s="4">
        <v>25</v>
      </c>
      <c r="F3187" s="21"/>
      <c r="G3187" s="5">
        <v>4.0000000000000001E-3</v>
      </c>
      <c r="H3187" s="5">
        <v>0.02</v>
      </c>
      <c r="J3187" s="22"/>
      <c r="M3187" s="20">
        <v>0.71</v>
      </c>
      <c r="N3187" s="22"/>
      <c r="Q3187" s="22"/>
      <c r="S3187" s="5">
        <v>151</v>
      </c>
      <c r="T3187" s="5">
        <v>33</v>
      </c>
      <c r="U3187" s="22"/>
      <c r="V3187" s="5">
        <v>2</v>
      </c>
      <c r="W3187" s="5">
        <v>2.17</v>
      </c>
      <c r="AB3187" s="5">
        <v>2.3199999999999998</v>
      </c>
      <c r="AD3187" s="20">
        <v>5.09</v>
      </c>
      <c r="AE3187" s="5">
        <v>12.4</v>
      </c>
      <c r="AI3187" s="22"/>
      <c r="AJ3187" s="5">
        <v>90.5</v>
      </c>
      <c r="AN3187" s="5">
        <v>10.3</v>
      </c>
      <c r="AO3187" s="5">
        <v>0.32</v>
      </c>
      <c r="AT3187" s="5">
        <v>20</v>
      </c>
      <c r="AU3187" s="22"/>
      <c r="AV3187" s="5">
        <v>0.22</v>
      </c>
      <c r="AW3187" s="5">
        <v>3.9399999999999999E-3</v>
      </c>
      <c r="AX3187" s="5">
        <v>0.01</v>
      </c>
      <c r="AY3187" s="5">
        <v>0.03</v>
      </c>
      <c r="AZ3187" s="22"/>
      <c r="BA3187" s="5">
        <v>7.16</v>
      </c>
      <c r="BE3187" s="21"/>
      <c r="BF3187" s="20">
        <v>0.06</v>
      </c>
      <c r="BH3187" s="5">
        <v>6.61</v>
      </c>
      <c r="BI3187" s="21"/>
      <c r="BO3187" s="5">
        <v>128</v>
      </c>
      <c r="BQ3187" s="20">
        <v>10.210000000000001</v>
      </c>
      <c r="BR3187" s="20">
        <v>9.6999999999999993</v>
      </c>
      <c r="BX3187" s="5">
        <v>9.6</v>
      </c>
      <c r="BY3187" s="22"/>
    </row>
    <row r="3188" spans="1:77" x14ac:dyDescent="0.2">
      <c r="A3188" s="2" t="s">
        <v>228</v>
      </c>
      <c r="B3188" s="3">
        <v>42319</v>
      </c>
      <c r="C3188" s="4">
        <v>31</v>
      </c>
      <c r="F3188" s="22"/>
      <c r="G3188" s="20">
        <v>1.1000000000000001E-3</v>
      </c>
      <c r="H3188" s="5">
        <v>0.26</v>
      </c>
      <c r="J3188" s="20">
        <v>6.3</v>
      </c>
      <c r="M3188" s="20">
        <v>0.48</v>
      </c>
      <c r="N3188" s="20">
        <v>0.2</v>
      </c>
      <c r="Q3188" s="20">
        <v>0.02</v>
      </c>
      <c r="S3188" s="20">
        <v>93</v>
      </c>
      <c r="T3188" s="5">
        <v>25</v>
      </c>
      <c r="U3188" s="20">
        <v>0.2</v>
      </c>
      <c r="V3188" s="5">
        <v>2.7</v>
      </c>
      <c r="W3188" s="20">
        <v>3.15</v>
      </c>
      <c r="AB3188" s="5">
        <v>9.8000000000000007</v>
      </c>
      <c r="AC3188" s="20">
        <v>10</v>
      </c>
      <c r="AD3188" s="20">
        <v>0.47</v>
      </c>
      <c r="AE3188" s="20">
        <v>2.4</v>
      </c>
      <c r="AI3188" s="20">
        <v>0.5</v>
      </c>
      <c r="AJ3188" s="21"/>
      <c r="AN3188" s="20">
        <v>7.54</v>
      </c>
      <c r="AO3188" s="20">
        <v>0.24</v>
      </c>
      <c r="AT3188" s="20">
        <v>13</v>
      </c>
      <c r="AU3188" s="20">
        <v>0.6</v>
      </c>
      <c r="AV3188" s="5">
        <v>0.22</v>
      </c>
      <c r="AW3188" s="5">
        <v>3.9399999999999999E-3</v>
      </c>
      <c r="AX3188" s="5">
        <v>0.01</v>
      </c>
      <c r="AY3188" s="21"/>
      <c r="BA3188" s="5">
        <v>7.28</v>
      </c>
      <c r="BC3188" s="20">
        <v>1.1999999999999999E-3</v>
      </c>
      <c r="BE3188" s="21"/>
      <c r="BH3188" s="5">
        <v>4.51</v>
      </c>
      <c r="BI3188" s="21"/>
      <c r="BO3188" s="5">
        <v>40.200000000000003</v>
      </c>
      <c r="BQ3188" s="20">
        <v>6.05</v>
      </c>
      <c r="BR3188" s="20">
        <v>6.08</v>
      </c>
      <c r="BX3188" s="5">
        <v>9.6999999999999993</v>
      </c>
      <c r="BY3188" s="20">
        <v>5.2</v>
      </c>
    </row>
    <row r="3189" spans="1:77" x14ac:dyDescent="0.2">
      <c r="A3189" s="2" t="s">
        <v>114</v>
      </c>
      <c r="B3189" s="3">
        <v>41886</v>
      </c>
      <c r="C3189" s="4">
        <v>25</v>
      </c>
      <c r="F3189" s="21"/>
      <c r="G3189" s="5">
        <v>2E-3</v>
      </c>
      <c r="H3189" s="5">
        <v>0.49</v>
      </c>
      <c r="J3189" s="22"/>
      <c r="M3189" s="20">
        <v>0.52</v>
      </c>
      <c r="N3189" s="22"/>
      <c r="Q3189" s="22"/>
      <c r="S3189" s="5">
        <v>329</v>
      </c>
      <c r="T3189" s="5">
        <v>27</v>
      </c>
      <c r="U3189" s="22"/>
      <c r="V3189" s="5">
        <v>2.4</v>
      </c>
      <c r="W3189" s="5">
        <v>2.23</v>
      </c>
      <c r="AB3189" s="5">
        <v>8.85</v>
      </c>
      <c r="AD3189" s="20">
        <v>8.5500000000000007</v>
      </c>
      <c r="AE3189" s="5">
        <v>3.51</v>
      </c>
      <c r="AI3189" s="22"/>
      <c r="AJ3189" s="5">
        <v>167.7</v>
      </c>
      <c r="AN3189" s="5">
        <v>20.100000000000001</v>
      </c>
      <c r="AO3189" s="5">
        <v>0.34</v>
      </c>
      <c r="AT3189" s="5">
        <v>23.4</v>
      </c>
      <c r="AU3189" s="22"/>
      <c r="AV3189" s="5">
        <v>0.22</v>
      </c>
      <c r="AW3189" s="5">
        <v>3.9399999999999999E-3</v>
      </c>
      <c r="AX3189" s="5">
        <v>0.01</v>
      </c>
      <c r="AY3189" s="5">
        <v>0.05</v>
      </c>
      <c r="AZ3189" s="22"/>
      <c r="BA3189" s="5">
        <v>7.39</v>
      </c>
      <c r="BE3189" s="21"/>
      <c r="BF3189" s="20">
        <v>0.1</v>
      </c>
      <c r="BH3189" s="5">
        <v>5.48</v>
      </c>
      <c r="BI3189" s="21"/>
      <c r="BO3189" s="5">
        <v>712</v>
      </c>
      <c r="BQ3189" s="20">
        <v>21.07</v>
      </c>
      <c r="BR3189" s="20">
        <v>19.34</v>
      </c>
      <c r="BX3189" s="5">
        <v>11.2</v>
      </c>
      <c r="BY3189" s="22"/>
    </row>
    <row r="3190" spans="1:77" x14ac:dyDescent="0.2">
      <c r="A3190" s="2" t="s">
        <v>194</v>
      </c>
      <c r="B3190" s="3">
        <v>40871</v>
      </c>
      <c r="C3190" s="4">
        <v>25</v>
      </c>
      <c r="F3190" s="22"/>
      <c r="G3190" s="5">
        <v>2E-3</v>
      </c>
      <c r="H3190" s="5">
        <v>0.09</v>
      </c>
      <c r="J3190" s="22"/>
      <c r="M3190" s="5">
        <v>0.35</v>
      </c>
      <c r="N3190" s="22"/>
      <c r="Q3190" s="22"/>
      <c r="S3190" s="5">
        <v>94.2</v>
      </c>
      <c r="T3190" s="5">
        <v>19</v>
      </c>
      <c r="U3190" s="22"/>
      <c r="V3190" s="5">
        <v>1.9</v>
      </c>
      <c r="W3190" s="5">
        <v>0.69</v>
      </c>
      <c r="AB3190" s="5">
        <v>9.01</v>
      </c>
      <c r="AD3190" s="5">
        <v>14.77</v>
      </c>
      <c r="AE3190" s="5">
        <v>3.75</v>
      </c>
      <c r="AI3190" s="22"/>
      <c r="AJ3190" s="20">
        <v>48.3</v>
      </c>
      <c r="AN3190" s="5">
        <v>4.2300000000000004</v>
      </c>
      <c r="AO3190" s="5">
        <v>0.33</v>
      </c>
      <c r="AT3190" s="5">
        <v>15</v>
      </c>
      <c r="AU3190" s="22"/>
      <c r="AV3190" s="5">
        <v>0.22</v>
      </c>
      <c r="AW3190" s="5">
        <v>3.9399999999999999E-3</v>
      </c>
      <c r="AX3190" s="5">
        <v>0.12</v>
      </c>
      <c r="AZ3190" s="22"/>
      <c r="BA3190" s="5">
        <v>7.28</v>
      </c>
      <c r="BE3190" s="22"/>
      <c r="BF3190" s="20">
        <v>0.26</v>
      </c>
      <c r="BH3190" s="5">
        <v>3.86</v>
      </c>
      <c r="BI3190" s="22"/>
      <c r="BO3190" s="5">
        <v>31.1</v>
      </c>
      <c r="BQ3190" s="5">
        <v>5.05</v>
      </c>
      <c r="BR3190" s="5">
        <v>5.85</v>
      </c>
      <c r="BT3190" s="20">
        <v>59</v>
      </c>
      <c r="BX3190" s="5">
        <v>11.4</v>
      </c>
      <c r="BY3190" s="22"/>
    </row>
    <row r="3191" spans="1:77" x14ac:dyDescent="0.2">
      <c r="A3191" s="2" t="s">
        <v>103</v>
      </c>
      <c r="B3191" s="3">
        <v>41597</v>
      </c>
      <c r="C3191" s="4">
        <v>25</v>
      </c>
      <c r="F3191" s="21"/>
      <c r="G3191" s="20">
        <v>5.0000000000000001E-3</v>
      </c>
      <c r="H3191" s="5">
        <v>0.44</v>
      </c>
      <c r="J3191" s="21"/>
      <c r="M3191" s="5">
        <v>0.73</v>
      </c>
      <c r="N3191" s="21"/>
      <c r="Q3191" s="21"/>
      <c r="S3191" s="5">
        <v>115</v>
      </c>
      <c r="T3191" s="5">
        <v>21</v>
      </c>
      <c r="U3191" s="21"/>
      <c r="V3191" s="5">
        <v>3</v>
      </c>
      <c r="W3191" s="20">
        <v>1.82</v>
      </c>
      <c r="X3191" s="21"/>
      <c r="AB3191" s="20">
        <v>15.17</v>
      </c>
      <c r="AD3191" s="20">
        <v>6.27</v>
      </c>
      <c r="AE3191" s="5">
        <v>3.41</v>
      </c>
      <c r="AI3191" s="21"/>
      <c r="AJ3191" s="5">
        <v>64.900000000000006</v>
      </c>
      <c r="AN3191" s="5">
        <v>11.8</v>
      </c>
      <c r="AO3191" s="5">
        <v>0.26</v>
      </c>
      <c r="AT3191" s="5">
        <v>14.5</v>
      </c>
      <c r="AU3191" s="21"/>
      <c r="AV3191" s="5">
        <v>0.22</v>
      </c>
      <c r="AW3191" s="5">
        <v>3.9399999999999999E-3</v>
      </c>
      <c r="AX3191" s="5">
        <v>0.02</v>
      </c>
      <c r="AY3191" s="20">
        <v>0.08</v>
      </c>
      <c r="AZ3191" s="22"/>
      <c r="BA3191" s="5">
        <v>7.23</v>
      </c>
      <c r="BC3191" s="21"/>
      <c r="BE3191" s="21"/>
      <c r="BF3191" s="20">
        <v>0.24</v>
      </c>
      <c r="BH3191" s="5">
        <v>6.38</v>
      </c>
      <c r="BI3191" s="21"/>
      <c r="BO3191" s="5">
        <v>6.09</v>
      </c>
      <c r="BQ3191" s="20">
        <v>7.1</v>
      </c>
      <c r="BR3191" s="20">
        <v>7.56</v>
      </c>
      <c r="BX3191" s="5">
        <v>9.9</v>
      </c>
      <c r="BY3191" s="21"/>
    </row>
    <row r="3192" spans="1:77" x14ac:dyDescent="0.2">
      <c r="A3192" s="2" t="s">
        <v>103</v>
      </c>
      <c r="B3192" s="3">
        <v>40798</v>
      </c>
      <c r="C3192" s="4">
        <v>25</v>
      </c>
      <c r="F3192" s="22"/>
      <c r="G3192" s="5">
        <v>2E-3</v>
      </c>
      <c r="H3192" s="5">
        <v>0.45</v>
      </c>
      <c r="J3192" s="21"/>
      <c r="M3192" s="5">
        <v>0.59</v>
      </c>
      <c r="N3192" s="21"/>
      <c r="Q3192" s="21"/>
      <c r="S3192" s="5">
        <v>114</v>
      </c>
      <c r="T3192" s="5">
        <v>20</v>
      </c>
      <c r="U3192" s="21"/>
      <c r="V3192" s="5">
        <v>2.9</v>
      </c>
      <c r="W3192" s="5">
        <v>8.61</v>
      </c>
      <c r="AB3192" s="5">
        <v>14.95</v>
      </c>
      <c r="AD3192" s="5">
        <v>10.41</v>
      </c>
      <c r="AE3192" s="5">
        <v>3.33</v>
      </c>
      <c r="AI3192" s="21"/>
      <c r="AJ3192" s="5">
        <v>59.1</v>
      </c>
      <c r="AN3192" s="5">
        <v>11.6</v>
      </c>
      <c r="AO3192" s="5">
        <v>0.27</v>
      </c>
      <c r="AT3192" s="5">
        <v>14.2</v>
      </c>
      <c r="AU3192" s="21"/>
      <c r="AV3192" s="5">
        <v>0.22</v>
      </c>
      <c r="AW3192" s="5">
        <v>3.9399999999999999E-3</v>
      </c>
      <c r="AX3192" s="5">
        <v>0.02</v>
      </c>
      <c r="AY3192" s="22"/>
      <c r="BA3192" s="5">
        <v>7.17</v>
      </c>
      <c r="BC3192" s="21"/>
      <c r="BE3192" s="22"/>
      <c r="BF3192" s="5">
        <v>0.26</v>
      </c>
      <c r="BH3192" s="5">
        <v>6.32</v>
      </c>
      <c r="BI3192" s="22"/>
      <c r="BO3192" s="5">
        <v>8.77</v>
      </c>
      <c r="BQ3192" s="5">
        <v>7.07</v>
      </c>
      <c r="BR3192" s="5">
        <v>7.84</v>
      </c>
      <c r="BT3192" s="20">
        <v>76</v>
      </c>
      <c r="BX3192" s="5">
        <v>10.199999999999999</v>
      </c>
      <c r="BY3192" s="21"/>
    </row>
    <row r="3193" spans="1:77" x14ac:dyDescent="0.2">
      <c r="A3193" s="2" t="s">
        <v>103</v>
      </c>
      <c r="B3193" s="3">
        <v>40469</v>
      </c>
      <c r="C3193" s="4">
        <v>34</v>
      </c>
      <c r="F3193" s="21"/>
      <c r="G3193" s="20">
        <v>2E-3</v>
      </c>
      <c r="H3193" s="5">
        <v>0.43</v>
      </c>
      <c r="J3193" s="5">
        <v>0.4</v>
      </c>
      <c r="M3193" s="20">
        <v>0.55000000000000004</v>
      </c>
      <c r="N3193" s="5">
        <v>0.2</v>
      </c>
      <c r="Q3193" s="5">
        <v>0.04</v>
      </c>
      <c r="S3193" s="5">
        <v>117</v>
      </c>
      <c r="T3193" s="5">
        <v>20</v>
      </c>
      <c r="U3193" s="5">
        <v>0.2</v>
      </c>
      <c r="V3193" s="5">
        <v>2.9</v>
      </c>
      <c r="W3193" s="20">
        <v>3.57</v>
      </c>
      <c r="AB3193" s="5">
        <v>15.73</v>
      </c>
      <c r="AD3193" s="20">
        <v>9.5</v>
      </c>
      <c r="AE3193" s="20">
        <v>3.61</v>
      </c>
      <c r="AI3193" s="20">
        <v>0.5</v>
      </c>
      <c r="AJ3193" s="20">
        <v>63.4</v>
      </c>
      <c r="AN3193" s="20">
        <v>12.1</v>
      </c>
      <c r="AO3193" s="5">
        <v>0.26</v>
      </c>
      <c r="AS3193" s="20">
        <v>0.35</v>
      </c>
      <c r="AT3193" s="20">
        <v>14.9</v>
      </c>
      <c r="AU3193" s="5">
        <v>0.5</v>
      </c>
      <c r="AV3193" s="5">
        <v>0.22</v>
      </c>
      <c r="AW3193" s="5">
        <v>3.9399999999999999E-3</v>
      </c>
      <c r="AX3193" s="5">
        <v>0.04</v>
      </c>
      <c r="AY3193" s="22"/>
      <c r="BA3193" s="20">
        <v>7</v>
      </c>
      <c r="BC3193" s="5">
        <v>0.01</v>
      </c>
      <c r="BE3193" s="21"/>
      <c r="BF3193" s="20">
        <v>0.19</v>
      </c>
      <c r="BH3193" s="20">
        <v>6.37</v>
      </c>
      <c r="BI3193" s="21"/>
      <c r="BO3193" s="5">
        <v>7.56</v>
      </c>
      <c r="BQ3193" s="20">
        <v>7.09</v>
      </c>
      <c r="BR3193" s="20">
        <v>7.8</v>
      </c>
      <c r="BW3193" s="20">
        <v>1.1000000000000001</v>
      </c>
      <c r="BX3193" s="5">
        <v>10.1</v>
      </c>
      <c r="BY3193" s="5">
        <v>7</v>
      </c>
    </row>
    <row r="3194" spans="1:77" x14ac:dyDescent="0.2">
      <c r="A3194" s="2" t="s">
        <v>208</v>
      </c>
      <c r="B3194" s="3">
        <v>41939</v>
      </c>
      <c r="C3194" s="4">
        <v>26</v>
      </c>
      <c r="F3194" s="22"/>
      <c r="G3194" s="5">
        <v>3.0000000000000001E-3</v>
      </c>
      <c r="H3194" s="5">
        <v>0.15</v>
      </c>
      <c r="J3194" s="20">
        <v>4.7</v>
      </c>
      <c r="M3194" s="5">
        <v>0.59</v>
      </c>
      <c r="S3194" s="5">
        <v>107</v>
      </c>
      <c r="T3194" s="5">
        <v>41</v>
      </c>
      <c r="V3194" s="5">
        <v>2.2000000000000002</v>
      </c>
      <c r="W3194" s="5">
        <v>4.34</v>
      </c>
      <c r="AB3194" s="5">
        <v>3.03</v>
      </c>
      <c r="AD3194" s="5">
        <v>8.36</v>
      </c>
      <c r="AE3194" s="5">
        <v>1.91</v>
      </c>
      <c r="AJ3194" s="5">
        <v>70.900000000000006</v>
      </c>
      <c r="AN3194" s="5">
        <v>7.54</v>
      </c>
      <c r="AO3194" s="5">
        <v>0.28999999999999998</v>
      </c>
      <c r="AT3194" s="5">
        <v>21.4</v>
      </c>
      <c r="AV3194" s="5">
        <v>0.22</v>
      </c>
      <c r="AW3194" s="5">
        <v>3.9399999999999999E-3</v>
      </c>
      <c r="AX3194" s="5">
        <v>0.02</v>
      </c>
      <c r="AY3194" s="20">
        <v>0.1</v>
      </c>
      <c r="BA3194" s="5">
        <v>7.34</v>
      </c>
      <c r="BE3194" s="22"/>
      <c r="BF3194" s="5">
        <v>0.16</v>
      </c>
      <c r="BH3194" s="5">
        <v>6.3</v>
      </c>
      <c r="BI3194" s="22"/>
      <c r="BO3194" s="5">
        <v>17.399999999999999</v>
      </c>
      <c r="BQ3194" s="5">
        <v>7.82</v>
      </c>
      <c r="BR3194" s="5">
        <v>7.19</v>
      </c>
      <c r="BT3194" s="21"/>
      <c r="BX3194" s="5">
        <v>9.9</v>
      </c>
      <c r="BY3194" s="22"/>
    </row>
    <row r="3195" spans="1:77" x14ac:dyDescent="0.2">
      <c r="A3195" s="2" t="s">
        <v>154</v>
      </c>
      <c r="B3195" s="3">
        <v>40631</v>
      </c>
      <c r="C3195" s="4">
        <v>35</v>
      </c>
      <c r="G3195" s="5">
        <v>2E-3</v>
      </c>
      <c r="H3195" s="5">
        <v>0.01</v>
      </c>
      <c r="J3195" s="5">
        <v>0.2</v>
      </c>
      <c r="M3195" s="5">
        <v>0.51</v>
      </c>
      <c r="N3195" s="5">
        <v>0.2</v>
      </c>
      <c r="Q3195" s="5">
        <v>0.1</v>
      </c>
      <c r="S3195" s="5">
        <v>130</v>
      </c>
      <c r="T3195" s="5">
        <v>32</v>
      </c>
      <c r="U3195" s="5">
        <v>0.3</v>
      </c>
      <c r="V3195" s="5">
        <v>1.1000000000000001</v>
      </c>
      <c r="W3195" s="5">
        <v>0.01</v>
      </c>
      <c r="AB3195" s="5">
        <v>9.09</v>
      </c>
      <c r="AC3195" s="22"/>
      <c r="AD3195" s="5">
        <v>2.4</v>
      </c>
      <c r="AE3195" s="5">
        <v>1.07</v>
      </c>
      <c r="AI3195" s="5">
        <v>0.5</v>
      </c>
      <c r="AJ3195" s="5">
        <v>72.8</v>
      </c>
      <c r="AN3195" s="5">
        <v>9.66</v>
      </c>
      <c r="AO3195" s="5">
        <v>3.0000000000000001E-3</v>
      </c>
      <c r="AS3195" s="5">
        <v>0.63</v>
      </c>
      <c r="AT3195" s="5">
        <v>16.2</v>
      </c>
      <c r="AU3195" s="5">
        <v>1.4</v>
      </c>
      <c r="AV3195" s="5">
        <v>20.18</v>
      </c>
      <c r="AW3195" s="5">
        <v>3.9399999999999999E-3</v>
      </c>
      <c r="AX3195" s="5">
        <v>0.11</v>
      </c>
      <c r="AY3195" s="22"/>
      <c r="AZ3195" s="22"/>
      <c r="BA3195" s="5">
        <v>7.06</v>
      </c>
      <c r="BC3195" s="5">
        <v>1E-3</v>
      </c>
      <c r="BE3195" s="22"/>
      <c r="BF3195" s="5">
        <v>4.0199999999999996</v>
      </c>
      <c r="BH3195" s="5">
        <v>5.77</v>
      </c>
      <c r="BN3195" s="22"/>
      <c r="BO3195" s="5">
        <v>58</v>
      </c>
      <c r="BQ3195" s="5">
        <v>8.2100000000000009</v>
      </c>
      <c r="BR3195" s="5">
        <v>8.01</v>
      </c>
      <c r="BT3195" s="20">
        <v>72</v>
      </c>
      <c r="BW3195" s="5">
        <v>0.5</v>
      </c>
      <c r="BX3195" s="5">
        <v>9.1</v>
      </c>
      <c r="BY3195" s="5">
        <v>1.6</v>
      </c>
    </row>
    <row r="3196" spans="1:77" x14ac:dyDescent="0.2">
      <c r="A3196" s="2" t="s">
        <v>361</v>
      </c>
      <c r="B3196" s="3">
        <v>41599</v>
      </c>
      <c r="C3196" s="4">
        <v>32</v>
      </c>
      <c r="F3196" s="22"/>
      <c r="G3196" s="5">
        <v>0.38</v>
      </c>
      <c r="H3196" s="5">
        <v>0.14000000000000001</v>
      </c>
      <c r="J3196" s="20">
        <v>12</v>
      </c>
      <c r="M3196" s="5">
        <v>1.19</v>
      </c>
      <c r="N3196" s="20">
        <v>0.3</v>
      </c>
      <c r="Q3196" s="20">
        <v>0.2</v>
      </c>
      <c r="S3196" s="5">
        <v>28.6</v>
      </c>
      <c r="T3196" s="5">
        <v>21</v>
      </c>
      <c r="U3196" s="20">
        <v>2</v>
      </c>
      <c r="V3196" s="5">
        <v>9.4</v>
      </c>
      <c r="W3196" s="5">
        <v>7.55</v>
      </c>
      <c r="AB3196" s="5">
        <v>2.0699999999999998</v>
      </c>
      <c r="AD3196" s="5">
        <v>49.8</v>
      </c>
      <c r="AE3196" s="5">
        <v>8.94</v>
      </c>
      <c r="AI3196" s="20">
        <v>0.9</v>
      </c>
      <c r="AJ3196" s="5">
        <v>29.8</v>
      </c>
      <c r="AN3196" s="5">
        <v>9.84</v>
      </c>
      <c r="AO3196" s="5">
        <v>0.12</v>
      </c>
      <c r="AT3196" s="5">
        <v>24.6</v>
      </c>
      <c r="AU3196" s="20">
        <v>28</v>
      </c>
      <c r="AV3196" s="5">
        <v>0.34</v>
      </c>
      <c r="AW3196" s="5">
        <v>3.9399999999999999E-3</v>
      </c>
      <c r="AX3196" s="5">
        <v>0.02</v>
      </c>
      <c r="BA3196" s="5">
        <v>5.46</v>
      </c>
      <c r="BC3196" s="20">
        <v>1.1000000000000001E-3</v>
      </c>
      <c r="BE3196" s="21"/>
      <c r="BF3196" s="5">
        <v>0.14000000000000001</v>
      </c>
      <c r="BH3196" s="5">
        <v>7.0000000000000007E-2</v>
      </c>
      <c r="BN3196" s="22"/>
      <c r="BO3196" s="5">
        <v>83.4</v>
      </c>
      <c r="BQ3196" s="20">
        <v>2.41</v>
      </c>
      <c r="BR3196" s="20">
        <v>4</v>
      </c>
      <c r="BX3196" s="5">
        <v>11</v>
      </c>
      <c r="BY3196" s="20">
        <v>65</v>
      </c>
    </row>
    <row r="3197" spans="1:77" x14ac:dyDescent="0.2">
      <c r="A3197" s="2" t="s">
        <v>313</v>
      </c>
      <c r="B3197" s="3">
        <v>38693</v>
      </c>
      <c r="C3197" s="4">
        <v>32</v>
      </c>
      <c r="F3197" s="5">
        <v>0.35</v>
      </c>
      <c r="G3197" s="5">
        <v>0.28000000000000003</v>
      </c>
      <c r="H3197" s="5">
        <v>0.01</v>
      </c>
      <c r="J3197" s="20">
        <v>0.2</v>
      </c>
      <c r="M3197" s="20">
        <v>0.75</v>
      </c>
      <c r="N3197" s="20">
        <v>0.3</v>
      </c>
      <c r="O3197" s="20">
        <v>10</v>
      </c>
      <c r="Q3197" s="20">
        <v>0.12</v>
      </c>
      <c r="S3197" s="5">
        <v>38.700000000000003</v>
      </c>
      <c r="T3197" s="5">
        <v>30</v>
      </c>
      <c r="U3197" s="20">
        <v>0.7</v>
      </c>
      <c r="V3197" s="5">
        <v>6.2</v>
      </c>
      <c r="W3197" s="5">
        <v>0.06</v>
      </c>
      <c r="AB3197" s="5">
        <v>2.09</v>
      </c>
      <c r="AD3197" s="22"/>
      <c r="AE3197" s="5">
        <v>7.55</v>
      </c>
      <c r="AI3197" s="20">
        <v>1.9</v>
      </c>
      <c r="AJ3197" s="5">
        <v>35.299999999999997</v>
      </c>
      <c r="AN3197" s="5">
        <v>7.21</v>
      </c>
      <c r="AO3197" s="5">
        <v>0.02</v>
      </c>
      <c r="AS3197" s="22"/>
      <c r="AT3197" s="5">
        <v>6.79</v>
      </c>
      <c r="AU3197" s="20">
        <v>0.7</v>
      </c>
      <c r="AV3197" s="5">
        <v>81.59</v>
      </c>
      <c r="AW3197" s="5">
        <v>3.8999999999999998E-3</v>
      </c>
      <c r="AX3197" s="5">
        <v>0.01</v>
      </c>
      <c r="AZ3197" s="5">
        <v>6.0000000000000001E-3</v>
      </c>
      <c r="BA3197" s="5">
        <v>5.28</v>
      </c>
      <c r="BC3197" s="20">
        <v>1.5E-3</v>
      </c>
      <c r="BE3197" s="5">
        <v>4.7</v>
      </c>
      <c r="BF3197" s="22"/>
      <c r="BH3197" s="5">
        <v>0.18</v>
      </c>
      <c r="BI3197" s="21"/>
      <c r="BO3197" s="5">
        <v>24.9</v>
      </c>
      <c r="BQ3197" s="22"/>
      <c r="BR3197" s="22"/>
      <c r="BT3197" s="22"/>
      <c r="BW3197" s="22"/>
      <c r="BX3197" s="5">
        <v>10</v>
      </c>
      <c r="BY3197" s="20">
        <v>5.7</v>
      </c>
    </row>
    <row r="3198" spans="1:77" x14ac:dyDescent="0.2">
      <c r="A3198" s="2" t="s">
        <v>138</v>
      </c>
      <c r="B3198" s="3">
        <v>37552</v>
      </c>
      <c r="C3198" s="4">
        <v>31</v>
      </c>
      <c r="F3198" s="5">
        <v>2E-3</v>
      </c>
      <c r="G3198" s="5">
        <v>2E-3</v>
      </c>
      <c r="H3198" s="5">
        <v>0.31</v>
      </c>
      <c r="J3198" s="20">
        <v>2.9</v>
      </c>
      <c r="M3198" s="5">
        <v>0.48</v>
      </c>
      <c r="N3198" s="20">
        <v>0.2</v>
      </c>
      <c r="O3198" s="20">
        <v>33</v>
      </c>
      <c r="Q3198" s="20">
        <v>0.02</v>
      </c>
      <c r="S3198" s="5">
        <v>97.8</v>
      </c>
      <c r="T3198" s="5">
        <v>11</v>
      </c>
      <c r="U3198" s="20">
        <v>0.2</v>
      </c>
      <c r="V3198" s="5">
        <v>2.8</v>
      </c>
      <c r="W3198" s="5">
        <v>3.18</v>
      </c>
      <c r="AB3198" s="5">
        <v>29.76</v>
      </c>
      <c r="AD3198" s="22"/>
      <c r="AE3198" s="5">
        <v>2.13</v>
      </c>
      <c r="AI3198" s="20">
        <v>0.5</v>
      </c>
      <c r="AJ3198" s="5">
        <v>52.4</v>
      </c>
      <c r="AN3198" s="5">
        <v>10.9</v>
      </c>
      <c r="AO3198" s="5">
        <v>0.24</v>
      </c>
      <c r="AT3198" s="5">
        <v>8.2799999999999994</v>
      </c>
      <c r="AU3198" s="20">
        <v>0.8</v>
      </c>
      <c r="AV3198" s="5">
        <v>0.22</v>
      </c>
      <c r="AW3198" s="5">
        <v>3.6129500000000002E-3</v>
      </c>
      <c r="AX3198" s="5">
        <v>0.01</v>
      </c>
      <c r="AY3198" s="22"/>
      <c r="AZ3198" s="5">
        <v>8.6999999999999994E-3</v>
      </c>
      <c r="BA3198" s="5">
        <v>7.22</v>
      </c>
      <c r="BC3198" s="20">
        <v>1.1000000000000001E-3</v>
      </c>
      <c r="BE3198" s="21"/>
      <c r="BF3198" s="22"/>
      <c r="BH3198" s="5">
        <v>5.03</v>
      </c>
      <c r="BO3198" s="5">
        <v>20.8</v>
      </c>
      <c r="BX3198" s="5">
        <v>9.6999999999999993</v>
      </c>
      <c r="BY3198" s="20">
        <v>2.5</v>
      </c>
    </row>
    <row r="3199" spans="1:77" x14ac:dyDescent="0.2">
      <c r="A3199" s="2" t="s">
        <v>368</v>
      </c>
      <c r="B3199" s="3">
        <v>36657</v>
      </c>
      <c r="C3199" s="4">
        <v>23</v>
      </c>
      <c r="F3199" s="5">
        <v>0.7</v>
      </c>
      <c r="G3199" s="20">
        <v>0.45</v>
      </c>
      <c r="H3199" s="5">
        <v>0.01</v>
      </c>
      <c r="J3199" s="21"/>
      <c r="M3199" s="5">
        <v>1.68</v>
      </c>
      <c r="N3199" s="21"/>
      <c r="Q3199" s="21"/>
      <c r="S3199" s="5">
        <v>26</v>
      </c>
      <c r="T3199" s="5">
        <v>48</v>
      </c>
      <c r="U3199" s="21"/>
      <c r="V3199" s="5">
        <v>8.5</v>
      </c>
      <c r="W3199" s="5">
        <v>0.04</v>
      </c>
      <c r="AB3199" s="20">
        <v>1</v>
      </c>
      <c r="AD3199" s="21"/>
      <c r="AE3199" s="5">
        <v>15</v>
      </c>
      <c r="AI3199" s="21"/>
      <c r="AJ3199" s="5">
        <v>25.4</v>
      </c>
      <c r="AN3199" s="5">
        <v>4.2</v>
      </c>
      <c r="AO3199" s="5">
        <v>0.88</v>
      </c>
      <c r="AT3199" s="5">
        <v>26</v>
      </c>
      <c r="AU3199" s="21"/>
      <c r="AV3199" s="5">
        <v>52.59</v>
      </c>
      <c r="AW3199" s="5">
        <v>3.6129500000000002E-3</v>
      </c>
      <c r="AX3199" s="5">
        <v>0.01</v>
      </c>
      <c r="AZ3199" s="20">
        <v>8.6999999999999994E-3</v>
      </c>
      <c r="BA3199" s="5">
        <v>4.8</v>
      </c>
      <c r="BC3199" s="21"/>
      <c r="BE3199" s="5">
        <v>2.4</v>
      </c>
      <c r="BF3199" s="22"/>
      <c r="BH3199" s="5">
        <v>0.19</v>
      </c>
      <c r="BO3199" s="5">
        <v>34.5</v>
      </c>
      <c r="BQ3199" s="21"/>
      <c r="BR3199" s="21"/>
      <c r="BT3199" s="22"/>
      <c r="BX3199" s="5">
        <v>8.4</v>
      </c>
      <c r="BY3199" s="21"/>
    </row>
    <row r="3200" spans="1:77" x14ac:dyDescent="0.2">
      <c r="A3200" s="2" t="s">
        <v>246</v>
      </c>
      <c r="B3200" s="3">
        <v>38111</v>
      </c>
      <c r="C3200" s="4">
        <v>32</v>
      </c>
      <c r="F3200" s="5">
        <v>0.01</v>
      </c>
      <c r="G3200" s="20">
        <v>6.0000000000000001E-3</v>
      </c>
      <c r="H3200" s="5">
        <v>0.01</v>
      </c>
      <c r="J3200" s="5">
        <v>0.2</v>
      </c>
      <c r="M3200" s="5">
        <v>0.43</v>
      </c>
      <c r="N3200" s="5">
        <v>0.2</v>
      </c>
      <c r="O3200" s="20">
        <v>46</v>
      </c>
      <c r="Q3200" s="5">
        <v>0.02</v>
      </c>
      <c r="S3200" s="5">
        <v>128</v>
      </c>
      <c r="T3200" s="5">
        <v>32</v>
      </c>
      <c r="U3200" s="5">
        <v>0.8</v>
      </c>
      <c r="V3200" s="5">
        <v>2</v>
      </c>
      <c r="W3200" s="5">
        <v>0.01</v>
      </c>
      <c r="AB3200" s="5">
        <v>2.89</v>
      </c>
      <c r="AD3200" s="21"/>
      <c r="AE3200" s="5">
        <v>6.21</v>
      </c>
      <c r="AI3200" s="5">
        <v>2.2000000000000002</v>
      </c>
      <c r="AJ3200" s="5">
        <v>65</v>
      </c>
      <c r="AN3200" s="5">
        <v>8.9499999999999993</v>
      </c>
      <c r="AO3200" s="5">
        <v>1E-3</v>
      </c>
      <c r="AT3200" s="5">
        <v>21.2</v>
      </c>
      <c r="AU3200" s="5">
        <v>0.9</v>
      </c>
      <c r="AV3200" s="5">
        <v>91.9</v>
      </c>
      <c r="AW3200" s="5">
        <v>3.6129500000000002E-3</v>
      </c>
      <c r="AX3200" s="5">
        <v>0.04</v>
      </c>
      <c r="AZ3200" s="20">
        <v>0.01</v>
      </c>
      <c r="BA3200" s="5">
        <v>7.18</v>
      </c>
      <c r="BC3200" s="5">
        <v>1E-3</v>
      </c>
      <c r="BE3200" s="5">
        <v>3.29</v>
      </c>
      <c r="BF3200" s="22"/>
      <c r="BH3200" s="5">
        <v>4.88</v>
      </c>
      <c r="BI3200" s="21"/>
      <c r="BO3200" s="5">
        <v>56.7</v>
      </c>
      <c r="BQ3200" s="21"/>
      <c r="BR3200" s="21"/>
      <c r="BW3200" s="22"/>
      <c r="BX3200" s="5">
        <v>9.4</v>
      </c>
      <c r="BY3200" s="5">
        <v>4.7</v>
      </c>
    </row>
    <row r="3201" spans="1:77" x14ac:dyDescent="0.2">
      <c r="A3201" s="2" t="s">
        <v>345</v>
      </c>
      <c r="B3201" s="3">
        <v>38509</v>
      </c>
      <c r="C3201" s="4">
        <v>32</v>
      </c>
      <c r="F3201" s="5">
        <v>0.01</v>
      </c>
      <c r="G3201" s="20">
        <v>0.01</v>
      </c>
      <c r="H3201" s="5">
        <v>0.08</v>
      </c>
      <c r="J3201" s="20">
        <v>2.6</v>
      </c>
      <c r="M3201" s="5">
        <v>0.38</v>
      </c>
      <c r="N3201" s="20">
        <v>0.2</v>
      </c>
      <c r="O3201" s="20">
        <v>52</v>
      </c>
      <c r="Q3201" s="20">
        <v>0.41</v>
      </c>
      <c r="S3201" s="5">
        <v>79.099999999999994</v>
      </c>
      <c r="T3201" s="5">
        <v>31</v>
      </c>
      <c r="U3201" s="20">
        <v>0.4</v>
      </c>
      <c r="V3201" s="5">
        <v>5.9</v>
      </c>
      <c r="W3201" s="5">
        <v>1.1499999999999999</v>
      </c>
      <c r="AB3201" s="5">
        <v>1.78</v>
      </c>
      <c r="AD3201" s="22"/>
      <c r="AE3201" s="5">
        <v>10.3</v>
      </c>
      <c r="AI3201" s="20">
        <v>0.6</v>
      </c>
      <c r="AJ3201" s="5">
        <v>54.8</v>
      </c>
      <c r="AN3201" s="5">
        <v>9.14</v>
      </c>
      <c r="AO3201" s="5">
        <v>2</v>
      </c>
      <c r="AT3201" s="5">
        <v>13.1</v>
      </c>
      <c r="AU3201" s="20">
        <v>8.6</v>
      </c>
      <c r="AV3201" s="5">
        <v>0.22</v>
      </c>
      <c r="AW3201" s="5">
        <v>3.6129500000000002E-3</v>
      </c>
      <c r="AX3201" s="5">
        <v>0.01</v>
      </c>
      <c r="AY3201" s="22"/>
      <c r="AZ3201" s="5">
        <v>0.01</v>
      </c>
      <c r="BA3201" s="5">
        <v>7</v>
      </c>
      <c r="BC3201" s="20">
        <v>1.1999999999999999E-3</v>
      </c>
      <c r="BE3201" s="5">
        <v>0.3</v>
      </c>
      <c r="BF3201" s="22"/>
      <c r="BH3201" s="5">
        <v>3.88</v>
      </c>
      <c r="BN3201" s="22"/>
      <c r="BO3201" s="5">
        <v>44.8</v>
      </c>
      <c r="BQ3201" s="22"/>
      <c r="BR3201" s="22"/>
      <c r="BX3201" s="5">
        <v>9</v>
      </c>
      <c r="BY3201" s="20">
        <v>4</v>
      </c>
    </row>
    <row r="3202" spans="1:77" x14ac:dyDescent="0.2">
      <c r="A3202" s="2" t="s">
        <v>350</v>
      </c>
      <c r="B3202" s="3">
        <v>37055</v>
      </c>
      <c r="C3202" s="4">
        <v>23</v>
      </c>
      <c r="F3202" s="20">
        <v>0.03</v>
      </c>
      <c r="G3202" s="5">
        <v>0.18</v>
      </c>
      <c r="H3202" s="5">
        <v>0.01</v>
      </c>
      <c r="J3202" s="21"/>
      <c r="M3202" s="5">
        <v>0.45</v>
      </c>
      <c r="N3202" s="21"/>
      <c r="O3202" s="22"/>
      <c r="Q3202" s="21"/>
      <c r="S3202" s="5">
        <v>50.4</v>
      </c>
      <c r="T3202" s="5">
        <v>38</v>
      </c>
      <c r="U3202" s="21"/>
      <c r="V3202" s="5">
        <v>1.2</v>
      </c>
      <c r="W3202" s="5">
        <v>2E-3</v>
      </c>
      <c r="AB3202" s="20">
        <v>2.5</v>
      </c>
      <c r="AC3202" s="21"/>
      <c r="AD3202" s="21"/>
      <c r="AE3202" s="5">
        <v>7.51</v>
      </c>
      <c r="AI3202" s="21"/>
      <c r="AJ3202" s="20">
        <v>49.2</v>
      </c>
      <c r="AN3202" s="5">
        <v>11.8</v>
      </c>
      <c r="AO3202" s="5">
        <v>0.31</v>
      </c>
      <c r="AT3202" s="5">
        <v>19.2</v>
      </c>
      <c r="AU3202" s="21"/>
      <c r="AV3202" s="5">
        <v>124.43</v>
      </c>
      <c r="AW3202" s="5">
        <v>3.6129500000000002E-3</v>
      </c>
      <c r="AX3202" s="5">
        <v>0.04</v>
      </c>
      <c r="AZ3202" s="20">
        <v>0.01</v>
      </c>
      <c r="BA3202" s="5">
        <v>5.91</v>
      </c>
      <c r="BC3202" s="21"/>
      <c r="BE3202" s="20">
        <v>7.1</v>
      </c>
      <c r="BF3202" s="22"/>
      <c r="BH3202" s="5">
        <v>0.43</v>
      </c>
      <c r="BO3202" s="5">
        <v>34.299999999999997</v>
      </c>
      <c r="BQ3202" s="21"/>
      <c r="BR3202" s="21"/>
      <c r="BX3202" s="5">
        <v>8.6999999999999993</v>
      </c>
      <c r="BY3202" s="21"/>
    </row>
    <row r="3203" spans="1:77" x14ac:dyDescent="0.2">
      <c r="A3203" s="2" t="s">
        <v>350</v>
      </c>
      <c r="B3203" s="3">
        <v>36846</v>
      </c>
      <c r="C3203" s="4">
        <v>23</v>
      </c>
      <c r="F3203" s="20">
        <v>0.24</v>
      </c>
      <c r="G3203" s="5">
        <v>0.21</v>
      </c>
      <c r="H3203" s="5">
        <v>0.01</v>
      </c>
      <c r="J3203" s="21"/>
      <c r="M3203" s="5">
        <v>0.64</v>
      </c>
      <c r="N3203" s="21"/>
      <c r="Q3203" s="21"/>
      <c r="S3203" s="5">
        <v>32</v>
      </c>
      <c r="T3203" s="5">
        <v>41</v>
      </c>
      <c r="U3203" s="21"/>
      <c r="V3203" s="5">
        <v>1.3</v>
      </c>
      <c r="W3203" s="5">
        <v>0.02</v>
      </c>
      <c r="AB3203" s="20">
        <v>3.1</v>
      </c>
      <c r="AD3203" s="21"/>
      <c r="AE3203" s="5">
        <v>7.4</v>
      </c>
      <c r="AI3203" s="21"/>
      <c r="AJ3203" s="5">
        <v>52.3</v>
      </c>
      <c r="AN3203" s="5">
        <v>7.6</v>
      </c>
      <c r="AO3203" s="5">
        <v>0.54</v>
      </c>
      <c r="AS3203" s="21"/>
      <c r="AT3203" s="5">
        <v>18</v>
      </c>
      <c r="AU3203" s="21"/>
      <c r="AV3203" s="5">
        <v>134.35</v>
      </c>
      <c r="AW3203" s="5">
        <v>3.6129500000000002E-3</v>
      </c>
      <c r="AX3203" s="5">
        <v>0.01</v>
      </c>
      <c r="AY3203" s="21"/>
      <c r="AZ3203" s="20">
        <v>9.1000000000000004E-3</v>
      </c>
      <c r="BA3203" s="5">
        <v>5.69</v>
      </c>
      <c r="BC3203" s="21"/>
      <c r="BE3203" s="20">
        <v>8.4</v>
      </c>
      <c r="BF3203" s="21"/>
      <c r="BH3203" s="5">
        <v>0.47</v>
      </c>
      <c r="BO3203" s="5">
        <v>28.7</v>
      </c>
      <c r="BQ3203" s="21"/>
      <c r="BR3203" s="21"/>
      <c r="BS3203" s="21"/>
      <c r="BT3203" s="21"/>
      <c r="BV3203" s="21"/>
      <c r="BW3203" s="21"/>
      <c r="BX3203" s="5">
        <v>10.7</v>
      </c>
      <c r="BY3203" s="21"/>
    </row>
    <row r="3204" spans="1:77" x14ac:dyDescent="0.2">
      <c r="A3204" s="2" t="s">
        <v>313</v>
      </c>
      <c r="B3204" s="3">
        <v>37055</v>
      </c>
      <c r="C3204" s="4">
        <v>23</v>
      </c>
      <c r="F3204" s="20">
        <v>0.63</v>
      </c>
      <c r="G3204" s="5">
        <v>0.69</v>
      </c>
      <c r="H3204" s="5">
        <v>0.02</v>
      </c>
      <c r="J3204" s="22"/>
      <c r="M3204" s="5">
        <v>0.4</v>
      </c>
      <c r="N3204" s="22"/>
      <c r="Q3204" s="22"/>
      <c r="S3204" s="5">
        <v>20.3</v>
      </c>
      <c r="T3204" s="5">
        <v>37</v>
      </c>
      <c r="U3204" s="22"/>
      <c r="V3204" s="5">
        <v>11</v>
      </c>
      <c r="W3204" s="5">
        <v>0.03</v>
      </c>
      <c r="AB3204" s="5">
        <v>1.87</v>
      </c>
      <c r="AD3204" s="21"/>
      <c r="AE3204" s="5">
        <v>11.2</v>
      </c>
      <c r="AI3204" s="22"/>
      <c r="AJ3204" s="5">
        <v>29.2</v>
      </c>
      <c r="AN3204" s="5">
        <v>3.88</v>
      </c>
      <c r="AO3204" s="5">
        <v>0.03</v>
      </c>
      <c r="AS3204" s="22"/>
      <c r="AT3204" s="5">
        <v>18.899999999999999</v>
      </c>
      <c r="AU3204" s="22"/>
      <c r="AV3204" s="5">
        <v>48.34</v>
      </c>
      <c r="AW3204" s="5">
        <v>3.6129500000000002E-3</v>
      </c>
      <c r="AX3204" s="5">
        <v>0.01</v>
      </c>
      <c r="AY3204" s="21"/>
      <c r="AZ3204" s="20">
        <v>8.3999999999999995E-3</v>
      </c>
      <c r="BA3204" s="5">
        <v>5.42</v>
      </c>
      <c r="BC3204" s="22"/>
      <c r="BE3204" s="20">
        <v>3.4</v>
      </c>
      <c r="BF3204" s="21"/>
      <c r="BH3204" s="5">
        <v>0.16</v>
      </c>
      <c r="BO3204" s="5">
        <v>20.3</v>
      </c>
      <c r="BQ3204" s="21"/>
      <c r="BR3204" s="21"/>
      <c r="BS3204" s="22"/>
      <c r="BT3204" s="22"/>
      <c r="BV3204" s="22"/>
      <c r="BW3204" s="22"/>
      <c r="BX3204" s="5">
        <v>9.3000000000000007</v>
      </c>
      <c r="BY3204" s="22"/>
    </row>
    <row r="3205" spans="1:77" x14ac:dyDescent="0.2">
      <c r="A3205" s="2" t="s">
        <v>273</v>
      </c>
      <c r="B3205" s="3">
        <v>38111</v>
      </c>
      <c r="C3205" s="4">
        <v>32</v>
      </c>
      <c r="F3205" s="5">
        <v>0.01</v>
      </c>
      <c r="G3205" s="5">
        <v>4.0000000000000001E-3</v>
      </c>
      <c r="H3205" s="5">
        <v>0.01</v>
      </c>
      <c r="J3205" s="5">
        <v>0.4</v>
      </c>
      <c r="M3205" s="5">
        <v>0.16</v>
      </c>
      <c r="N3205" s="5">
        <v>0.2</v>
      </c>
      <c r="O3205" s="5">
        <v>10</v>
      </c>
      <c r="Q3205" s="5">
        <v>0.02</v>
      </c>
      <c r="S3205" s="5">
        <v>88.3</v>
      </c>
      <c r="T3205" s="5">
        <v>28</v>
      </c>
      <c r="U3205" s="5">
        <v>1</v>
      </c>
      <c r="V3205" s="5">
        <v>1.6</v>
      </c>
      <c r="W3205" s="5">
        <v>0.02</v>
      </c>
      <c r="AB3205" s="5">
        <v>6.1</v>
      </c>
      <c r="AD3205" s="22"/>
      <c r="AE3205" s="5">
        <v>2.14</v>
      </c>
      <c r="AI3205" s="5">
        <v>0.5</v>
      </c>
      <c r="AJ3205" s="5">
        <v>42.3</v>
      </c>
      <c r="AN3205" s="5">
        <v>6.87</v>
      </c>
      <c r="AO3205" s="5">
        <v>1E-3</v>
      </c>
      <c r="AT3205" s="5">
        <v>13.6</v>
      </c>
      <c r="AU3205" s="5">
        <v>0.5</v>
      </c>
      <c r="AV3205" s="5">
        <v>49.62</v>
      </c>
      <c r="AW3205" s="5">
        <v>3.6129500000000002E-3</v>
      </c>
      <c r="AX3205" s="5">
        <v>0.11</v>
      </c>
      <c r="AY3205" s="22"/>
      <c r="AZ3205" s="5">
        <v>0.03</v>
      </c>
      <c r="BA3205" s="5">
        <v>7.1</v>
      </c>
      <c r="BC3205" s="5">
        <v>1E-3</v>
      </c>
      <c r="BE3205" s="5">
        <v>7.29</v>
      </c>
      <c r="BF3205" s="22"/>
      <c r="BH3205" s="5">
        <v>3.49</v>
      </c>
      <c r="BO3205" s="5">
        <v>27.5</v>
      </c>
      <c r="BQ3205" s="22"/>
      <c r="BR3205" s="22"/>
      <c r="BX3205" s="5">
        <v>8.6999999999999993</v>
      </c>
      <c r="BY3205" s="5">
        <v>4</v>
      </c>
    </row>
    <row r="3206" spans="1:77" x14ac:dyDescent="0.2">
      <c r="A3206" s="2" t="s">
        <v>335</v>
      </c>
      <c r="B3206" s="3">
        <v>35410</v>
      </c>
      <c r="C3206" s="4">
        <v>23</v>
      </c>
      <c r="F3206" s="20">
        <v>1.81</v>
      </c>
      <c r="G3206" s="5">
        <v>1.66</v>
      </c>
      <c r="H3206" s="5">
        <v>7.0000000000000007E-2</v>
      </c>
      <c r="J3206" s="21"/>
      <c r="M3206" s="21"/>
      <c r="N3206" s="21"/>
      <c r="Q3206" s="21"/>
      <c r="S3206" s="5">
        <v>25</v>
      </c>
      <c r="T3206" s="5">
        <v>28</v>
      </c>
      <c r="U3206" s="21"/>
      <c r="V3206" s="5">
        <v>4.2</v>
      </c>
      <c r="W3206" s="5">
        <v>7.33</v>
      </c>
      <c r="AB3206" s="5">
        <v>2.57</v>
      </c>
      <c r="AD3206" s="21"/>
      <c r="AE3206" s="5">
        <v>13</v>
      </c>
      <c r="AI3206" s="21"/>
      <c r="AJ3206" s="5">
        <v>38.1</v>
      </c>
      <c r="AN3206" s="5">
        <v>3.2</v>
      </c>
      <c r="AO3206" s="5">
        <v>0.04</v>
      </c>
      <c r="AT3206" s="5">
        <v>20</v>
      </c>
      <c r="AU3206" s="21"/>
      <c r="AV3206" s="5">
        <v>15.35</v>
      </c>
      <c r="AW3206" s="5">
        <v>3.6124E-3</v>
      </c>
      <c r="AX3206" s="5">
        <v>0.01</v>
      </c>
      <c r="AY3206" s="5">
        <v>5.1000000000000004E-3</v>
      </c>
      <c r="AZ3206" s="22"/>
      <c r="BA3206" s="5">
        <v>4.75</v>
      </c>
      <c r="BC3206" s="21"/>
      <c r="BE3206" s="20">
        <v>0.1</v>
      </c>
      <c r="BF3206" s="21"/>
      <c r="BH3206" s="5">
        <v>0.04</v>
      </c>
      <c r="BI3206" s="20">
        <v>1.32</v>
      </c>
      <c r="BO3206" s="5">
        <v>139</v>
      </c>
      <c r="BQ3206" s="21"/>
      <c r="BR3206" s="21"/>
      <c r="BS3206" s="21"/>
      <c r="BV3206" s="21"/>
      <c r="BX3206" s="5">
        <v>9.4</v>
      </c>
      <c r="BY3206" s="21"/>
    </row>
    <row r="3207" spans="1:77" x14ac:dyDescent="0.2">
      <c r="A3207" s="2" t="s">
        <v>345</v>
      </c>
      <c r="B3207" s="3">
        <v>35415</v>
      </c>
      <c r="C3207" s="4">
        <v>23</v>
      </c>
      <c r="D3207" s="21"/>
      <c r="F3207" s="20">
        <v>0.02</v>
      </c>
      <c r="G3207" s="20">
        <v>0.01</v>
      </c>
      <c r="H3207" s="20">
        <v>0.03</v>
      </c>
      <c r="M3207" s="22"/>
      <c r="S3207" s="5">
        <v>83</v>
      </c>
      <c r="T3207" s="5">
        <v>17</v>
      </c>
      <c r="V3207" s="20">
        <v>6.1</v>
      </c>
      <c r="W3207" s="5">
        <v>0.32</v>
      </c>
      <c r="AB3207" s="20">
        <v>1.65</v>
      </c>
      <c r="AD3207" s="22"/>
      <c r="AE3207" s="20">
        <v>13</v>
      </c>
      <c r="AJ3207" s="5">
        <v>49.6</v>
      </c>
      <c r="AN3207" s="5">
        <v>7.7</v>
      </c>
      <c r="AO3207" s="5">
        <v>0.26</v>
      </c>
      <c r="AT3207" s="20">
        <v>10</v>
      </c>
      <c r="AV3207" s="5">
        <v>0.55000000000000004</v>
      </c>
      <c r="AW3207" s="20">
        <v>3.6124E-3</v>
      </c>
      <c r="AX3207" s="20">
        <v>0.01</v>
      </c>
      <c r="AY3207" s="20">
        <v>5.8999999999999999E-3</v>
      </c>
      <c r="AZ3207" s="22"/>
      <c r="BA3207" s="5">
        <v>7.16</v>
      </c>
      <c r="BE3207" s="20">
        <v>0.4</v>
      </c>
      <c r="BF3207" s="22"/>
      <c r="BH3207" s="5">
        <v>5.49</v>
      </c>
      <c r="BI3207" s="20">
        <v>1.18</v>
      </c>
      <c r="BO3207" s="5">
        <v>75.2</v>
      </c>
      <c r="BQ3207" s="22"/>
      <c r="BR3207" s="22"/>
      <c r="BX3207" s="20">
        <v>10.199999999999999</v>
      </c>
    </row>
    <row r="3208" spans="1:77" x14ac:dyDescent="0.2">
      <c r="A3208" s="2" t="s">
        <v>268</v>
      </c>
      <c r="B3208" s="3">
        <v>35191</v>
      </c>
      <c r="C3208" s="4">
        <v>23</v>
      </c>
      <c r="F3208" s="20">
        <v>0.8</v>
      </c>
      <c r="G3208" s="5">
        <v>0.8</v>
      </c>
      <c r="H3208" s="5">
        <v>0.13</v>
      </c>
      <c r="J3208" s="22"/>
      <c r="M3208" s="21"/>
      <c r="S3208" s="5">
        <v>57</v>
      </c>
      <c r="T3208" s="5">
        <v>46</v>
      </c>
      <c r="V3208" s="5">
        <v>15</v>
      </c>
      <c r="W3208" s="5">
        <v>0.16</v>
      </c>
      <c r="AB3208" s="5">
        <v>1.59</v>
      </c>
      <c r="AC3208" s="22"/>
      <c r="AD3208" s="21"/>
      <c r="AE3208" s="5">
        <v>28</v>
      </c>
      <c r="AJ3208" s="5">
        <v>58.8</v>
      </c>
      <c r="AN3208" s="5">
        <v>7.1</v>
      </c>
      <c r="AO3208" s="5">
        <v>7.0000000000000007E-2</v>
      </c>
      <c r="AT3208" s="5">
        <v>16</v>
      </c>
      <c r="AV3208" s="5">
        <v>128.71</v>
      </c>
      <c r="AW3208" s="5">
        <v>3.6124E-3</v>
      </c>
      <c r="AX3208" s="5">
        <v>0.02</v>
      </c>
      <c r="AY3208" s="20">
        <v>0.02</v>
      </c>
      <c r="AZ3208" s="22"/>
      <c r="BA3208" s="5">
        <v>4.95</v>
      </c>
      <c r="BE3208" s="5">
        <v>2</v>
      </c>
      <c r="BF3208" s="22"/>
      <c r="BH3208" s="5">
        <v>0.13</v>
      </c>
      <c r="BI3208" s="20">
        <v>0.81</v>
      </c>
      <c r="BO3208" s="5">
        <v>64.5</v>
      </c>
      <c r="BQ3208" s="21"/>
      <c r="BR3208" s="21"/>
      <c r="BT3208" s="21"/>
      <c r="BX3208" s="5">
        <v>6.9</v>
      </c>
    </row>
    <row r="3209" spans="1:77" x14ac:dyDescent="0.2">
      <c r="A3209" s="2" t="s">
        <v>350</v>
      </c>
      <c r="B3209" s="3">
        <v>35878</v>
      </c>
      <c r="C3209" s="4">
        <v>23</v>
      </c>
      <c r="F3209" s="20">
        <v>0.23</v>
      </c>
      <c r="G3209" s="5">
        <v>0.2</v>
      </c>
      <c r="H3209" s="5">
        <v>0.01</v>
      </c>
      <c r="J3209" s="21"/>
      <c r="M3209" s="21"/>
      <c r="N3209" s="21"/>
      <c r="Q3209" s="21"/>
      <c r="S3209" s="5">
        <v>41</v>
      </c>
      <c r="T3209" s="5">
        <v>38</v>
      </c>
      <c r="U3209" s="21"/>
      <c r="V3209" s="5">
        <v>1.4</v>
      </c>
      <c r="W3209" s="5">
        <v>0.01</v>
      </c>
      <c r="AB3209" s="5">
        <v>1.68</v>
      </c>
      <c r="AD3209" s="21"/>
      <c r="AE3209" s="5">
        <v>5.6</v>
      </c>
      <c r="AI3209" s="21"/>
      <c r="AJ3209" s="5">
        <v>46.2</v>
      </c>
      <c r="AN3209" s="5">
        <v>13</v>
      </c>
      <c r="AO3209" s="5">
        <v>0.59</v>
      </c>
      <c r="AS3209" s="21"/>
      <c r="AT3209" s="5">
        <v>21</v>
      </c>
      <c r="AU3209" s="21"/>
      <c r="AV3209" s="5">
        <v>113.45</v>
      </c>
      <c r="AW3209" s="5">
        <v>3.6124E-3</v>
      </c>
      <c r="AX3209" s="20">
        <v>0.02</v>
      </c>
      <c r="AY3209" s="21"/>
      <c r="AZ3209" s="20">
        <v>0.01</v>
      </c>
      <c r="BA3209" s="5">
        <v>5.86</v>
      </c>
      <c r="BC3209" s="21"/>
      <c r="BE3209" s="20">
        <v>4.3</v>
      </c>
      <c r="BF3209" s="21"/>
      <c r="BH3209" s="5">
        <v>0.48</v>
      </c>
      <c r="BI3209" s="20">
        <v>0.75</v>
      </c>
      <c r="BO3209" s="5">
        <v>40.5</v>
      </c>
      <c r="BQ3209" s="21"/>
      <c r="BR3209" s="21"/>
      <c r="BS3209" s="21"/>
      <c r="BT3209" s="21"/>
      <c r="BV3209" s="21"/>
      <c r="BW3209" s="21"/>
      <c r="BX3209" s="5">
        <v>8</v>
      </c>
      <c r="BY3209" s="21"/>
    </row>
    <row r="3210" spans="1:77" x14ac:dyDescent="0.2">
      <c r="A3210" s="2" t="s">
        <v>290</v>
      </c>
      <c r="B3210" s="3">
        <v>41925</v>
      </c>
      <c r="C3210" s="4">
        <v>26</v>
      </c>
      <c r="F3210" s="21"/>
      <c r="G3210" s="20">
        <v>8.9999999999999993E-3</v>
      </c>
      <c r="H3210" s="5">
        <v>0.12</v>
      </c>
      <c r="J3210" s="5">
        <v>2.7</v>
      </c>
      <c r="M3210" s="5">
        <v>0.56999999999999995</v>
      </c>
      <c r="N3210" s="21"/>
      <c r="Q3210" s="21"/>
      <c r="S3210" s="5">
        <v>59.1</v>
      </c>
      <c r="T3210" s="5">
        <v>33</v>
      </c>
      <c r="U3210" s="21"/>
      <c r="V3210" s="5">
        <v>5.6</v>
      </c>
      <c r="W3210" s="5">
        <v>1.58</v>
      </c>
      <c r="AB3210" s="5">
        <v>2.98</v>
      </c>
      <c r="AD3210" s="5">
        <v>1.41</v>
      </c>
      <c r="AE3210" s="5">
        <v>7.33</v>
      </c>
      <c r="AI3210" s="21"/>
      <c r="AJ3210" s="5">
        <v>46.9</v>
      </c>
      <c r="AN3210" s="5">
        <v>4.37</v>
      </c>
      <c r="AO3210" s="5">
        <v>0.19</v>
      </c>
      <c r="AT3210" s="5">
        <v>24.6</v>
      </c>
      <c r="AU3210" s="21"/>
      <c r="AV3210" s="5">
        <v>0.22</v>
      </c>
      <c r="AW3210" s="5">
        <v>3.6099999999999999E-3</v>
      </c>
      <c r="AX3210" s="5">
        <v>0.3</v>
      </c>
      <c r="AY3210" s="20">
        <v>0.09</v>
      </c>
      <c r="BA3210" s="5">
        <v>6.87</v>
      </c>
      <c r="BC3210" s="21"/>
      <c r="BE3210" s="21"/>
      <c r="BF3210" s="20">
        <v>0.13</v>
      </c>
      <c r="BH3210" s="5">
        <v>2.73</v>
      </c>
      <c r="BI3210" s="21"/>
      <c r="BO3210" s="5">
        <v>51</v>
      </c>
      <c r="BQ3210" s="5">
        <v>4.7300000000000004</v>
      </c>
      <c r="BR3210" s="5">
        <v>4.67</v>
      </c>
      <c r="BX3210" s="5">
        <v>10.3</v>
      </c>
      <c r="BY3210" s="21"/>
    </row>
    <row r="3211" spans="1:77" x14ac:dyDescent="0.2">
      <c r="A3211" s="2" t="s">
        <v>104</v>
      </c>
      <c r="B3211" s="3">
        <v>41932</v>
      </c>
      <c r="C3211" s="4">
        <v>32</v>
      </c>
      <c r="F3211" s="21"/>
      <c r="G3211" s="20">
        <v>6.0000000000000001E-3</v>
      </c>
      <c r="H3211" s="5">
        <v>13</v>
      </c>
      <c r="J3211" s="5">
        <v>0.2</v>
      </c>
      <c r="M3211" s="5">
        <v>0.82</v>
      </c>
      <c r="N3211" s="5">
        <v>0.2</v>
      </c>
      <c r="O3211" s="22"/>
      <c r="Q3211" s="5">
        <v>0.02</v>
      </c>
      <c r="S3211" s="5">
        <v>58.4</v>
      </c>
      <c r="T3211" s="5">
        <v>459</v>
      </c>
      <c r="U3211" s="5">
        <v>0.7</v>
      </c>
      <c r="V3211" s="5">
        <v>8.1999999999999993</v>
      </c>
      <c r="W3211" s="5">
        <v>3.44</v>
      </c>
      <c r="AB3211" s="21"/>
      <c r="AD3211" s="20">
        <v>8.19</v>
      </c>
      <c r="AE3211" s="5">
        <v>15.4</v>
      </c>
      <c r="AI3211" s="5">
        <v>0.5</v>
      </c>
      <c r="AJ3211" s="5">
        <v>227</v>
      </c>
      <c r="AN3211" s="5">
        <v>29.4</v>
      </c>
      <c r="AO3211" s="5">
        <v>1.23</v>
      </c>
      <c r="AT3211" s="5">
        <v>316</v>
      </c>
      <c r="AU3211" s="5">
        <v>1.6</v>
      </c>
      <c r="AV3211" s="5">
        <v>0.22</v>
      </c>
      <c r="AW3211" s="5">
        <v>3.6099999999999999E-3</v>
      </c>
      <c r="AX3211" s="5">
        <v>4.13</v>
      </c>
      <c r="AY3211" s="20">
        <v>2</v>
      </c>
      <c r="AZ3211" s="22"/>
      <c r="BA3211" s="5">
        <v>7.18</v>
      </c>
      <c r="BC3211" s="5">
        <v>1.2999999999999999E-3</v>
      </c>
      <c r="BE3211" s="21"/>
      <c r="BF3211" s="20">
        <v>0.14000000000000001</v>
      </c>
      <c r="BH3211" s="5">
        <v>9.0299999999999994</v>
      </c>
      <c r="BI3211" s="22"/>
      <c r="BN3211" s="22"/>
      <c r="BO3211" s="5">
        <v>2.89</v>
      </c>
      <c r="BQ3211" s="20">
        <v>22.17</v>
      </c>
      <c r="BR3211" s="20">
        <v>20.420000000000002</v>
      </c>
      <c r="BX3211" s="5">
        <v>10.4</v>
      </c>
      <c r="BY3211" s="5">
        <v>1.3</v>
      </c>
    </row>
    <row r="3212" spans="1:77" x14ac:dyDescent="0.2">
      <c r="A3212" s="2" t="s">
        <v>278</v>
      </c>
      <c r="B3212" s="3">
        <v>40520</v>
      </c>
      <c r="C3212" s="4">
        <v>34</v>
      </c>
      <c r="G3212" s="5">
        <v>3.0000000000000001E-3</v>
      </c>
      <c r="H3212" s="5">
        <v>0.06</v>
      </c>
      <c r="J3212" s="20">
        <v>0.6</v>
      </c>
      <c r="M3212" s="5">
        <v>0.22</v>
      </c>
      <c r="N3212" s="20">
        <v>0.2</v>
      </c>
      <c r="Q3212" s="5">
        <v>0.02</v>
      </c>
      <c r="S3212" s="5">
        <v>101</v>
      </c>
      <c r="T3212" s="5">
        <v>50</v>
      </c>
      <c r="U3212" s="20">
        <v>0.3</v>
      </c>
      <c r="V3212" s="5">
        <v>2.6</v>
      </c>
      <c r="W3212" s="5">
        <v>5.09</v>
      </c>
      <c r="AB3212" s="5">
        <v>2.2799999999999998</v>
      </c>
      <c r="AC3212" s="22"/>
      <c r="AD3212" s="5">
        <v>7.09</v>
      </c>
      <c r="AE3212" s="5">
        <v>1.71</v>
      </c>
      <c r="AI3212" s="20">
        <v>0.5</v>
      </c>
      <c r="AJ3212" s="5">
        <v>61.1</v>
      </c>
      <c r="AN3212" s="5">
        <v>4.7300000000000004</v>
      </c>
      <c r="AO3212" s="5">
        <v>0.02</v>
      </c>
      <c r="AS3212" s="20">
        <v>0.35</v>
      </c>
      <c r="AT3212" s="5">
        <v>24.7</v>
      </c>
      <c r="AU3212" s="20">
        <v>0.5</v>
      </c>
      <c r="AV3212" s="5">
        <v>0.22</v>
      </c>
      <c r="AW3212" s="5">
        <v>3.6099999999999999E-3</v>
      </c>
      <c r="AX3212" s="5">
        <v>0.01</v>
      </c>
      <c r="AY3212" s="21"/>
      <c r="BA3212" s="5">
        <v>7.36</v>
      </c>
      <c r="BC3212" s="20">
        <v>1E-3</v>
      </c>
      <c r="BF3212" s="5">
        <v>0.28000000000000003</v>
      </c>
      <c r="BH3212" s="5">
        <v>3.79</v>
      </c>
      <c r="BO3212" s="5">
        <v>55.6</v>
      </c>
      <c r="BQ3212" s="5">
        <v>6.36</v>
      </c>
      <c r="BR3212" s="5">
        <v>6.83</v>
      </c>
      <c r="BT3212" s="22"/>
      <c r="BW3212" s="20">
        <v>0.54</v>
      </c>
      <c r="BX3212" s="5">
        <v>9.9</v>
      </c>
      <c r="BY3212" s="20">
        <v>0.5</v>
      </c>
    </row>
    <row r="3213" spans="1:77" x14ac:dyDescent="0.2">
      <c r="A3213" s="2" t="s">
        <v>327</v>
      </c>
      <c r="B3213" s="3">
        <v>39937</v>
      </c>
      <c r="C3213" s="4">
        <v>22</v>
      </c>
      <c r="G3213" s="5">
        <v>8.9999999999999993E-3</v>
      </c>
      <c r="H3213" s="5">
        <v>0.01</v>
      </c>
      <c r="J3213" s="21"/>
      <c r="M3213" s="5">
        <v>0.53</v>
      </c>
      <c r="N3213" s="21"/>
      <c r="Q3213" s="21"/>
      <c r="S3213" s="5">
        <v>50.5</v>
      </c>
      <c r="T3213" s="5">
        <v>33</v>
      </c>
      <c r="U3213" s="21"/>
      <c r="V3213" s="5">
        <v>1.4</v>
      </c>
      <c r="W3213" s="5">
        <v>0.01</v>
      </c>
      <c r="AB3213" s="5">
        <v>3.2</v>
      </c>
      <c r="AC3213" s="22"/>
      <c r="AD3213" s="5">
        <v>4.83</v>
      </c>
      <c r="AE3213" s="5">
        <v>1.84</v>
      </c>
      <c r="AI3213" s="21"/>
      <c r="AJ3213" s="5">
        <v>40.5</v>
      </c>
      <c r="AN3213" s="5">
        <v>7.37</v>
      </c>
      <c r="AO3213" s="20">
        <v>5.0000000000000001E-3</v>
      </c>
      <c r="AS3213" s="21"/>
      <c r="AT3213" s="5">
        <v>16.100000000000001</v>
      </c>
      <c r="AU3213" s="21"/>
      <c r="AV3213" s="5">
        <v>74.81</v>
      </c>
      <c r="AW3213" s="5">
        <v>3.6099999999999999E-3</v>
      </c>
      <c r="AX3213" s="5">
        <v>0.06</v>
      </c>
      <c r="AY3213" s="22"/>
      <c r="BA3213" s="5">
        <v>6.27</v>
      </c>
      <c r="BC3213" s="21"/>
      <c r="BF3213" s="5">
        <v>7.8</v>
      </c>
      <c r="BH3213" s="5">
        <v>1.05</v>
      </c>
      <c r="BO3213" s="5">
        <v>24.2</v>
      </c>
      <c r="BQ3213" s="21"/>
      <c r="BR3213" s="21"/>
      <c r="BW3213" s="21"/>
      <c r="BX3213" s="5">
        <v>9.8000000000000007</v>
      </c>
      <c r="BY3213" s="21"/>
    </row>
    <row r="3214" spans="1:77" x14ac:dyDescent="0.2">
      <c r="A3214" s="2" t="s">
        <v>324</v>
      </c>
      <c r="B3214" s="3">
        <v>40080</v>
      </c>
      <c r="C3214" s="4">
        <v>31</v>
      </c>
      <c r="F3214" s="22"/>
      <c r="G3214" s="5">
        <v>5.0000000000000001E-3</v>
      </c>
      <c r="H3214" s="5">
        <v>0.65</v>
      </c>
      <c r="J3214" s="20">
        <v>1.6</v>
      </c>
      <c r="K3214" s="22"/>
      <c r="M3214" s="5">
        <v>1.03</v>
      </c>
      <c r="N3214" s="20">
        <v>0.2</v>
      </c>
      <c r="O3214" s="22"/>
      <c r="P3214" s="22"/>
      <c r="Q3214" s="20">
        <v>0.02</v>
      </c>
      <c r="S3214" s="5">
        <v>61.1</v>
      </c>
      <c r="T3214" s="5">
        <v>70</v>
      </c>
      <c r="U3214" s="20">
        <v>0.5</v>
      </c>
      <c r="V3214" s="5">
        <v>2.8</v>
      </c>
      <c r="W3214" s="5">
        <v>2.36</v>
      </c>
      <c r="Y3214" s="22"/>
      <c r="AB3214" s="5">
        <v>11.67</v>
      </c>
      <c r="AD3214" s="5">
        <v>0.08</v>
      </c>
      <c r="AE3214" s="5">
        <v>1.3</v>
      </c>
      <c r="AF3214" s="22"/>
      <c r="AG3214" s="22"/>
      <c r="AI3214" s="20">
        <v>0.5</v>
      </c>
      <c r="AJ3214" s="5">
        <v>53.4</v>
      </c>
      <c r="AN3214" s="5">
        <v>6.77</v>
      </c>
      <c r="AO3214" s="5">
        <v>1.43</v>
      </c>
      <c r="AR3214" s="22"/>
      <c r="AT3214" s="5">
        <v>30.8</v>
      </c>
      <c r="AU3214" s="20">
        <v>29</v>
      </c>
      <c r="AV3214" s="5">
        <v>0.22</v>
      </c>
      <c r="AW3214" s="5">
        <v>3.6099999999999999E-3</v>
      </c>
      <c r="AX3214" s="5">
        <v>0.02</v>
      </c>
      <c r="BA3214" s="5">
        <v>6.32</v>
      </c>
      <c r="BC3214" s="20">
        <v>1.1000000000000001E-3</v>
      </c>
      <c r="BD3214" s="22"/>
      <c r="BE3214" s="21"/>
      <c r="BF3214" s="5">
        <v>0.57999999999999996</v>
      </c>
      <c r="BH3214" s="5">
        <v>1.75</v>
      </c>
      <c r="BI3214" s="22"/>
      <c r="BK3214" s="22"/>
      <c r="BL3214" s="22"/>
      <c r="BN3214" s="22"/>
      <c r="BO3214" s="5">
        <v>70.400000000000006</v>
      </c>
      <c r="BQ3214" s="22"/>
      <c r="BR3214" s="22"/>
      <c r="BW3214" s="20">
        <v>0.5</v>
      </c>
      <c r="BX3214" s="5">
        <v>10.3</v>
      </c>
      <c r="BY3214" s="20">
        <v>31</v>
      </c>
    </row>
    <row r="3215" spans="1:77" x14ac:dyDescent="0.2">
      <c r="A3215" s="2" t="s">
        <v>330</v>
      </c>
      <c r="B3215" s="3">
        <v>40688</v>
      </c>
      <c r="C3215" s="4">
        <v>25</v>
      </c>
      <c r="G3215" s="5">
        <v>0.77</v>
      </c>
      <c r="H3215" s="5">
        <v>0.01</v>
      </c>
      <c r="J3215" s="22"/>
      <c r="M3215" s="5">
        <v>0.86</v>
      </c>
      <c r="N3215" s="22"/>
      <c r="Q3215" s="21"/>
      <c r="S3215" s="5">
        <v>77.900000000000006</v>
      </c>
      <c r="T3215" s="5">
        <v>388</v>
      </c>
      <c r="U3215" s="22"/>
      <c r="V3215" s="5">
        <v>4.4000000000000004</v>
      </c>
      <c r="W3215" s="5">
        <v>0.01</v>
      </c>
      <c r="AB3215" s="5">
        <v>2.68</v>
      </c>
      <c r="AD3215" s="5">
        <v>0.03</v>
      </c>
      <c r="AE3215" s="5">
        <v>26.5</v>
      </c>
      <c r="AI3215" s="22"/>
      <c r="AJ3215" s="5">
        <v>160.80000000000001</v>
      </c>
      <c r="AN3215" s="5">
        <v>23.7</v>
      </c>
      <c r="AO3215" s="5">
        <v>0.63</v>
      </c>
      <c r="AS3215" s="22"/>
      <c r="AT3215" s="5">
        <v>182</v>
      </c>
      <c r="AU3215" s="22"/>
      <c r="AV3215" s="5">
        <v>147.41</v>
      </c>
      <c r="AW3215" s="5">
        <v>3.6099999999999999E-3</v>
      </c>
      <c r="AX3215" s="5">
        <v>0.01</v>
      </c>
      <c r="AY3215" s="21"/>
      <c r="BA3215" s="5">
        <v>4.8899999999999997</v>
      </c>
      <c r="BC3215" s="22"/>
      <c r="BF3215" s="5">
        <v>1.75</v>
      </c>
      <c r="BH3215" s="5">
        <v>0.11</v>
      </c>
      <c r="BO3215" s="5">
        <v>54.2</v>
      </c>
      <c r="BQ3215" s="5">
        <v>14.56</v>
      </c>
      <c r="BR3215" s="5">
        <v>14.56</v>
      </c>
      <c r="BS3215" s="22"/>
      <c r="BT3215" s="20">
        <v>7.8</v>
      </c>
      <c r="BV3215" s="22"/>
      <c r="BW3215" s="22"/>
      <c r="BX3215" s="5">
        <v>9.6999999999999993</v>
      </c>
      <c r="BY3215" s="22"/>
    </row>
    <row r="3216" spans="1:77" x14ac:dyDescent="0.2">
      <c r="A3216" s="2" t="s">
        <v>138</v>
      </c>
      <c r="B3216" s="3">
        <v>41577</v>
      </c>
      <c r="C3216" s="4">
        <v>25</v>
      </c>
      <c r="G3216" s="5">
        <v>4.0000000000000001E-3</v>
      </c>
      <c r="H3216" s="5">
        <v>0.34</v>
      </c>
      <c r="J3216" s="22"/>
      <c r="M3216" s="5">
        <v>0.39</v>
      </c>
      <c r="N3216" s="22"/>
      <c r="Q3216" s="22"/>
      <c r="S3216" s="5">
        <v>95.8</v>
      </c>
      <c r="T3216" s="5">
        <v>12</v>
      </c>
      <c r="U3216" s="21"/>
      <c r="V3216" s="5">
        <v>2.7</v>
      </c>
      <c r="W3216" s="5">
        <v>3.37</v>
      </c>
      <c r="AB3216" s="5">
        <v>29.83</v>
      </c>
      <c r="AD3216" s="5">
        <v>5.48</v>
      </c>
      <c r="AE3216" s="5">
        <v>2.2599999999999998</v>
      </c>
      <c r="AI3216" s="22"/>
      <c r="AJ3216" s="5">
        <v>55.3</v>
      </c>
      <c r="AN3216" s="5">
        <v>11.1</v>
      </c>
      <c r="AO3216" s="5">
        <v>0.24</v>
      </c>
      <c r="AT3216" s="5">
        <v>9.31</v>
      </c>
      <c r="AU3216" s="22"/>
      <c r="AV3216" s="5">
        <v>0.22</v>
      </c>
      <c r="AW3216" s="5">
        <v>3.6099999999999999E-3</v>
      </c>
      <c r="AX3216" s="5">
        <v>0.01</v>
      </c>
      <c r="AY3216" s="20">
        <v>0.13</v>
      </c>
      <c r="BA3216" s="5">
        <v>7.23</v>
      </c>
      <c r="BC3216" s="22"/>
      <c r="BE3216" s="22"/>
      <c r="BF3216" s="5">
        <v>0.21</v>
      </c>
      <c r="BH3216" s="5">
        <v>5.29</v>
      </c>
      <c r="BO3216" s="5">
        <v>19.100000000000001</v>
      </c>
      <c r="BQ3216" s="5">
        <v>6.03</v>
      </c>
      <c r="BR3216" s="5">
        <v>6.37</v>
      </c>
      <c r="BT3216" s="22"/>
      <c r="BW3216" s="22"/>
      <c r="BX3216" s="5">
        <v>9.4</v>
      </c>
      <c r="BY3216" s="22"/>
    </row>
    <row r="3217" spans="1:77" x14ac:dyDescent="0.2">
      <c r="A3217" s="2" t="s">
        <v>276</v>
      </c>
      <c r="B3217" s="3">
        <v>40512</v>
      </c>
      <c r="C3217" s="4">
        <v>30</v>
      </c>
      <c r="F3217" s="22"/>
      <c r="G3217" s="20">
        <v>0.18</v>
      </c>
      <c r="H3217" s="5">
        <v>0.06</v>
      </c>
      <c r="J3217" s="20">
        <v>0.7</v>
      </c>
      <c r="M3217" s="5">
        <v>0.66</v>
      </c>
      <c r="N3217" s="20">
        <v>0.2</v>
      </c>
      <c r="O3217" s="22"/>
      <c r="Q3217" s="20">
        <v>0.47</v>
      </c>
      <c r="S3217" s="5">
        <v>40.700000000000003</v>
      </c>
      <c r="T3217" s="21"/>
      <c r="U3217" s="20">
        <v>0.3</v>
      </c>
      <c r="V3217" s="5">
        <v>1.8</v>
      </c>
      <c r="W3217" s="5">
        <v>0.67</v>
      </c>
      <c r="AB3217" s="5">
        <v>2.77</v>
      </c>
      <c r="AD3217" s="21"/>
      <c r="AE3217" s="5">
        <v>3.83</v>
      </c>
      <c r="AI3217" s="20">
        <v>4.5999999999999996</v>
      </c>
      <c r="AJ3217" s="5">
        <v>59.4</v>
      </c>
      <c r="AN3217" s="5">
        <v>4.41</v>
      </c>
      <c r="AO3217" s="5">
        <v>0.05</v>
      </c>
      <c r="AS3217" s="20">
        <v>0.35</v>
      </c>
      <c r="AT3217" s="5">
        <v>58.5</v>
      </c>
      <c r="AU3217" s="20">
        <v>3.8</v>
      </c>
      <c r="AV3217" s="5">
        <v>13.01</v>
      </c>
      <c r="AW3217" s="5">
        <v>3.6099999999999999E-3</v>
      </c>
      <c r="AX3217" s="5">
        <v>0.01</v>
      </c>
      <c r="AZ3217" s="22"/>
      <c r="BA3217" s="5">
        <v>5.69</v>
      </c>
      <c r="BC3217" s="20">
        <v>1E-3</v>
      </c>
      <c r="BE3217" s="22"/>
      <c r="BF3217" s="5">
        <v>2.4900000000000002</v>
      </c>
      <c r="BH3217" s="5">
        <v>0.35</v>
      </c>
      <c r="BN3217" s="22"/>
      <c r="BO3217" s="5">
        <v>46.4</v>
      </c>
      <c r="BQ3217" s="21"/>
      <c r="BR3217" s="21"/>
      <c r="BW3217" s="20">
        <v>2.2999999999999998</v>
      </c>
      <c r="BX3217" s="5">
        <v>9.4</v>
      </c>
      <c r="BY3217" s="20">
        <v>8.1</v>
      </c>
    </row>
    <row r="3218" spans="1:77" x14ac:dyDescent="0.2">
      <c r="A3218" s="2" t="s">
        <v>161</v>
      </c>
      <c r="B3218" s="3">
        <v>40889</v>
      </c>
      <c r="C3218" s="4">
        <v>37</v>
      </c>
      <c r="G3218" s="5">
        <v>3.0000000000000001E-3</v>
      </c>
      <c r="H3218" s="5">
        <v>10.34</v>
      </c>
      <c r="J3218" s="5">
        <v>0.4</v>
      </c>
      <c r="M3218" s="5">
        <v>0.51</v>
      </c>
      <c r="N3218" s="5">
        <v>0.2</v>
      </c>
      <c r="Q3218" s="5">
        <v>0.03</v>
      </c>
      <c r="S3218" s="5">
        <v>53.1</v>
      </c>
      <c r="T3218" s="5">
        <v>295</v>
      </c>
      <c r="U3218" s="5">
        <v>0.2</v>
      </c>
      <c r="V3218" s="5">
        <v>2.4</v>
      </c>
      <c r="W3218" s="20">
        <v>5.98</v>
      </c>
      <c r="AB3218" s="5">
        <v>1.1499999999999999</v>
      </c>
      <c r="AD3218" s="5">
        <v>2.2799999999999998</v>
      </c>
      <c r="AE3218" s="5">
        <v>14.2</v>
      </c>
      <c r="AI3218" s="5">
        <v>0.5</v>
      </c>
      <c r="AJ3218" s="5">
        <v>140.80000000000001</v>
      </c>
      <c r="AN3218" s="5">
        <v>25.8</v>
      </c>
      <c r="AO3218" s="5">
        <v>0.8</v>
      </c>
      <c r="AS3218" s="5">
        <v>0.35</v>
      </c>
      <c r="AT3218" s="5">
        <v>178</v>
      </c>
      <c r="AU3218" s="5">
        <v>0.5</v>
      </c>
      <c r="AV3218" s="5">
        <v>0.22</v>
      </c>
      <c r="AW3218" s="5">
        <v>3.6099999999999999E-3</v>
      </c>
      <c r="AX3218" s="5">
        <v>0.03</v>
      </c>
      <c r="AY3218" s="22"/>
      <c r="BA3218" s="5">
        <v>7.33</v>
      </c>
      <c r="BC3218" s="5">
        <v>1E-3</v>
      </c>
      <c r="BF3218" s="5">
        <v>0.18</v>
      </c>
      <c r="BH3218" s="5">
        <v>5.12</v>
      </c>
      <c r="BO3218" s="5">
        <v>2.38</v>
      </c>
      <c r="BQ3218" s="5">
        <v>13.49</v>
      </c>
      <c r="BR3218" s="5">
        <v>13.8</v>
      </c>
      <c r="BS3218" s="20">
        <v>0.2</v>
      </c>
      <c r="BT3218" s="5">
        <v>60</v>
      </c>
      <c r="BV3218" s="20">
        <v>0.1</v>
      </c>
      <c r="BW3218" s="5">
        <v>0.46</v>
      </c>
      <c r="BX3218" s="5">
        <v>10.7</v>
      </c>
      <c r="BY3218" s="5">
        <v>1.2</v>
      </c>
    </row>
    <row r="3219" spans="1:77" x14ac:dyDescent="0.2">
      <c r="A3219" s="2" t="s">
        <v>256</v>
      </c>
      <c r="B3219" s="3">
        <v>41583</v>
      </c>
      <c r="C3219" s="4">
        <v>24</v>
      </c>
      <c r="F3219" s="21"/>
      <c r="G3219" s="5">
        <v>3.0000000000000001E-3</v>
      </c>
      <c r="H3219" s="5">
        <v>0.1</v>
      </c>
      <c r="J3219" s="21"/>
      <c r="M3219" s="5">
        <v>0.35</v>
      </c>
      <c r="N3219" s="21"/>
      <c r="O3219" s="21"/>
      <c r="Q3219" s="21"/>
      <c r="S3219" s="5">
        <v>45.2</v>
      </c>
      <c r="T3219" s="5">
        <v>8.98</v>
      </c>
      <c r="U3219" s="21"/>
      <c r="V3219" s="5">
        <v>1.4</v>
      </c>
      <c r="W3219" s="5">
        <v>0.39</v>
      </c>
      <c r="AB3219" s="5">
        <v>28.75</v>
      </c>
      <c r="AD3219" s="20">
        <v>2.94</v>
      </c>
      <c r="AE3219" s="5">
        <v>1.1200000000000001</v>
      </c>
      <c r="AI3219" s="21"/>
      <c r="AJ3219" s="5">
        <v>27.4</v>
      </c>
      <c r="AN3219" s="5">
        <v>2.21</v>
      </c>
      <c r="AO3219" s="5">
        <v>0.01</v>
      </c>
      <c r="AT3219" s="5">
        <v>6.29</v>
      </c>
      <c r="AU3219" s="21"/>
      <c r="AV3219" s="5">
        <v>0.22</v>
      </c>
      <c r="AW3219" s="5">
        <v>3.6099999999999999E-3</v>
      </c>
      <c r="AX3219" s="5">
        <v>0.01</v>
      </c>
      <c r="AY3219" s="20">
        <v>0.02</v>
      </c>
      <c r="AZ3219" s="21"/>
      <c r="BA3219" s="21"/>
      <c r="BC3219" s="21"/>
      <c r="BE3219" s="21"/>
      <c r="BF3219" s="20">
        <v>0.25</v>
      </c>
      <c r="BH3219" s="5">
        <v>2.36</v>
      </c>
      <c r="BO3219" s="5">
        <v>11.7</v>
      </c>
      <c r="BQ3219" s="20">
        <v>2.86</v>
      </c>
      <c r="BR3219" s="20">
        <v>2.77</v>
      </c>
      <c r="BW3219" s="22"/>
      <c r="BX3219" s="5">
        <v>11.8</v>
      </c>
      <c r="BY3219" s="21"/>
    </row>
    <row r="3220" spans="1:77" x14ac:dyDescent="0.2">
      <c r="A3220" s="2" t="s">
        <v>221</v>
      </c>
      <c r="B3220" s="3">
        <v>41297</v>
      </c>
      <c r="C3220" s="4">
        <v>38</v>
      </c>
      <c r="F3220" s="21"/>
      <c r="G3220" s="5">
        <v>7.0000000000000001E-3</v>
      </c>
      <c r="H3220" s="5">
        <v>0.64</v>
      </c>
      <c r="J3220" s="5">
        <v>0.2</v>
      </c>
      <c r="M3220" s="5">
        <v>0.6</v>
      </c>
      <c r="N3220" s="5">
        <v>0.2</v>
      </c>
      <c r="O3220" s="21"/>
      <c r="Q3220" s="5">
        <v>0.02</v>
      </c>
      <c r="S3220" s="5">
        <v>105</v>
      </c>
      <c r="T3220" s="5">
        <v>19</v>
      </c>
      <c r="U3220" s="5">
        <v>0.2</v>
      </c>
      <c r="V3220" s="5">
        <v>2.2000000000000002</v>
      </c>
      <c r="W3220" s="5">
        <v>2.11</v>
      </c>
      <c r="AB3220" s="5">
        <v>12.18</v>
      </c>
      <c r="AC3220" s="22"/>
      <c r="AD3220" s="20">
        <v>13.6</v>
      </c>
      <c r="AE3220" s="5">
        <v>4.18</v>
      </c>
      <c r="AI3220" s="5">
        <v>0.5</v>
      </c>
      <c r="AJ3220" s="5">
        <v>61.5</v>
      </c>
      <c r="AN3220" s="5">
        <v>15.4</v>
      </c>
      <c r="AO3220" s="5">
        <v>0.16</v>
      </c>
      <c r="AS3220" s="20">
        <v>0.51</v>
      </c>
      <c r="AT3220" s="5">
        <v>19.600000000000001</v>
      </c>
      <c r="AU3220" s="5">
        <v>0.5</v>
      </c>
      <c r="AV3220" s="5">
        <v>0.22</v>
      </c>
      <c r="AW3220" s="5">
        <v>3.6099999999999999E-3</v>
      </c>
      <c r="AX3220" s="5">
        <v>0.01</v>
      </c>
      <c r="AY3220" s="20">
        <v>0.12</v>
      </c>
      <c r="AZ3220" s="21"/>
      <c r="BA3220" s="5">
        <v>7.17</v>
      </c>
      <c r="BC3220" s="5">
        <v>1E-3</v>
      </c>
      <c r="BE3220" s="21"/>
      <c r="BF3220" s="20">
        <v>0.34</v>
      </c>
      <c r="BH3220" s="5">
        <v>6.06</v>
      </c>
      <c r="BO3220" s="5">
        <v>2.64</v>
      </c>
      <c r="BQ3220" s="20">
        <v>6.65</v>
      </c>
      <c r="BR3220" s="20">
        <v>7.62</v>
      </c>
      <c r="BS3220" s="20">
        <v>0.2</v>
      </c>
      <c r="BT3220" s="20">
        <v>71</v>
      </c>
      <c r="BV3220" s="20">
        <v>0.1</v>
      </c>
      <c r="BW3220" s="20">
        <v>0.1</v>
      </c>
      <c r="BX3220" s="5">
        <v>9.9</v>
      </c>
      <c r="BY3220" s="5">
        <v>0.5</v>
      </c>
    </row>
    <row r="3221" spans="1:77" x14ac:dyDescent="0.2">
      <c r="A3221" s="2" t="s">
        <v>372</v>
      </c>
      <c r="B3221" s="3">
        <v>40723</v>
      </c>
      <c r="C3221" s="4">
        <v>35</v>
      </c>
      <c r="F3221" s="21"/>
      <c r="G3221" s="5">
        <v>0.59</v>
      </c>
      <c r="H3221" s="5">
        <v>0.01</v>
      </c>
      <c r="J3221" s="5">
        <v>0.2</v>
      </c>
      <c r="M3221" s="5">
        <v>1.17</v>
      </c>
      <c r="N3221" s="5">
        <v>0.2</v>
      </c>
      <c r="O3221" s="21"/>
      <c r="Q3221" s="5">
        <v>0.11</v>
      </c>
      <c r="S3221" s="5">
        <v>41.3</v>
      </c>
      <c r="T3221" s="5">
        <v>37</v>
      </c>
      <c r="U3221" s="5">
        <v>1.1000000000000001</v>
      </c>
      <c r="V3221" s="5">
        <v>4.9000000000000004</v>
      </c>
      <c r="W3221" s="5">
        <v>0.01</v>
      </c>
      <c r="AB3221" s="5">
        <v>2.96</v>
      </c>
      <c r="AD3221" s="20">
        <v>16.579999999999998</v>
      </c>
      <c r="AE3221" s="5">
        <v>10.4</v>
      </c>
      <c r="AI3221" s="5">
        <v>0.7</v>
      </c>
      <c r="AJ3221" s="5">
        <v>40.200000000000003</v>
      </c>
      <c r="AN3221" s="5">
        <v>8.0399999999999991</v>
      </c>
      <c r="AO3221" s="5">
        <v>7.0000000000000007E-2</v>
      </c>
      <c r="AS3221" s="20">
        <v>0.35</v>
      </c>
      <c r="AT3221" s="5">
        <v>13.2</v>
      </c>
      <c r="AU3221" s="5">
        <v>2.2999999999999998</v>
      </c>
      <c r="AV3221" s="5">
        <v>72.150000000000006</v>
      </c>
      <c r="AW3221" s="5">
        <v>3.6099999999999999E-3</v>
      </c>
      <c r="AX3221" s="5">
        <v>0.01</v>
      </c>
      <c r="AY3221" s="22"/>
      <c r="AZ3221" s="21"/>
      <c r="BA3221" s="5">
        <v>5.48</v>
      </c>
      <c r="BC3221" s="5">
        <v>1E-3</v>
      </c>
      <c r="BE3221" s="21"/>
      <c r="BF3221" s="20">
        <v>1.73</v>
      </c>
      <c r="BH3221" s="5">
        <v>1.1599999999999999</v>
      </c>
      <c r="BN3221" s="22"/>
      <c r="BO3221" s="5">
        <v>44.4</v>
      </c>
      <c r="BQ3221" s="20">
        <v>4.29</v>
      </c>
      <c r="BR3221" s="20">
        <v>3.63</v>
      </c>
      <c r="BT3221" s="20">
        <v>7.7</v>
      </c>
      <c r="BW3221" s="20">
        <v>2.1</v>
      </c>
      <c r="BX3221" s="5">
        <v>9.1</v>
      </c>
      <c r="BY3221" s="5">
        <v>1.6</v>
      </c>
    </row>
    <row r="3222" spans="1:77" x14ac:dyDescent="0.2">
      <c r="A3222" s="2" t="s">
        <v>120</v>
      </c>
      <c r="B3222" s="3">
        <v>40877</v>
      </c>
      <c r="C3222" s="4">
        <v>25</v>
      </c>
      <c r="F3222" s="21"/>
      <c r="G3222" s="20">
        <v>3.0000000000000001E-3</v>
      </c>
      <c r="H3222" s="5">
        <v>0.3</v>
      </c>
      <c r="J3222" s="21"/>
      <c r="M3222" s="5">
        <v>0.49</v>
      </c>
      <c r="N3222" s="21"/>
      <c r="O3222" s="21"/>
      <c r="Q3222" s="21"/>
      <c r="S3222" s="5">
        <v>55.9</v>
      </c>
      <c r="T3222" s="5">
        <v>12</v>
      </c>
      <c r="U3222" s="21"/>
      <c r="V3222" s="5">
        <v>1.8</v>
      </c>
      <c r="W3222" s="5">
        <v>4.6399999999999997</v>
      </c>
      <c r="AB3222" s="5">
        <v>8.67</v>
      </c>
      <c r="AD3222" s="20">
        <v>37.97</v>
      </c>
      <c r="AE3222" s="5">
        <v>4.22</v>
      </c>
      <c r="AI3222" s="21"/>
      <c r="AJ3222" s="5">
        <v>52.9</v>
      </c>
      <c r="AN3222" s="5">
        <v>2.2000000000000002</v>
      </c>
      <c r="AO3222" s="5">
        <v>0.32</v>
      </c>
      <c r="AT3222" s="5">
        <v>8.3000000000000007</v>
      </c>
      <c r="AU3222" s="21"/>
      <c r="AV3222" s="5">
        <v>0.22</v>
      </c>
      <c r="AW3222" s="5">
        <v>3.6099999999999999E-3</v>
      </c>
      <c r="AX3222" s="5">
        <v>0.01</v>
      </c>
      <c r="AZ3222" s="21"/>
      <c r="BA3222" s="5">
        <v>7.25</v>
      </c>
      <c r="BC3222" s="21"/>
      <c r="BE3222" s="21"/>
      <c r="BF3222" s="20">
        <v>0.37</v>
      </c>
      <c r="BH3222" s="5">
        <v>5.05</v>
      </c>
      <c r="BI3222" s="22"/>
      <c r="BO3222" s="5">
        <v>3.44</v>
      </c>
      <c r="BQ3222" s="20">
        <v>5.46</v>
      </c>
      <c r="BR3222" s="20">
        <v>3.72</v>
      </c>
      <c r="BT3222" s="20">
        <v>61</v>
      </c>
      <c r="BX3222" s="5">
        <v>9.6999999999999993</v>
      </c>
      <c r="BY3222" s="21"/>
    </row>
    <row r="3223" spans="1:77" x14ac:dyDescent="0.2">
      <c r="A3223" s="2" t="s">
        <v>176</v>
      </c>
      <c r="B3223" s="3">
        <v>41583</v>
      </c>
      <c r="C3223" s="4">
        <v>25</v>
      </c>
      <c r="F3223" s="21"/>
      <c r="G3223" s="5">
        <v>0.01</v>
      </c>
      <c r="H3223" s="5">
        <v>0.09</v>
      </c>
      <c r="J3223" s="21"/>
      <c r="M3223" s="5">
        <v>0.12</v>
      </c>
      <c r="N3223" s="21"/>
      <c r="O3223" s="21"/>
      <c r="Q3223" s="21"/>
      <c r="S3223" s="5">
        <v>67.099999999999994</v>
      </c>
      <c r="T3223" s="5">
        <v>53</v>
      </c>
      <c r="U3223" s="21"/>
      <c r="V3223" s="5">
        <v>1.8</v>
      </c>
      <c r="W3223" s="5">
        <v>0.08</v>
      </c>
      <c r="AB3223" s="5">
        <v>10.09</v>
      </c>
      <c r="AC3223" s="22"/>
      <c r="AD3223" s="20">
        <v>19.399999999999999</v>
      </c>
      <c r="AE3223" s="5">
        <v>1.97</v>
      </c>
      <c r="AI3223" s="21"/>
      <c r="AJ3223" s="5">
        <v>45.4</v>
      </c>
      <c r="AN3223" s="5">
        <v>4.76</v>
      </c>
      <c r="AO3223" s="5">
        <v>8.0000000000000002E-3</v>
      </c>
      <c r="AT3223" s="5">
        <v>11.7</v>
      </c>
      <c r="AU3223" s="21"/>
      <c r="AV3223" s="5">
        <v>3.62</v>
      </c>
      <c r="AW3223" s="5">
        <v>3.6099999999999999E-3</v>
      </c>
      <c r="AX3223" s="5">
        <v>7.0000000000000007E-2</v>
      </c>
      <c r="AY3223" s="20">
        <v>0.02</v>
      </c>
      <c r="AZ3223" s="21"/>
      <c r="BA3223" s="5">
        <v>4.9800000000000004</v>
      </c>
      <c r="BC3223" s="21"/>
      <c r="BE3223" s="21"/>
      <c r="BF3223" s="20">
        <v>0.2</v>
      </c>
      <c r="BH3223" s="5">
        <v>3.24</v>
      </c>
      <c r="BI3223" s="22"/>
      <c r="BO3223" s="5">
        <v>21.8</v>
      </c>
      <c r="BQ3223" s="20">
        <v>5.25</v>
      </c>
      <c r="BR3223" s="20">
        <v>4.32</v>
      </c>
      <c r="BX3223" s="5">
        <v>10.1</v>
      </c>
      <c r="BY3223" s="21"/>
    </row>
    <row r="3224" spans="1:77" x14ac:dyDescent="0.2">
      <c r="A3224" s="2" t="s">
        <v>127</v>
      </c>
      <c r="B3224" s="3">
        <v>41212</v>
      </c>
      <c r="C3224" s="4">
        <v>26</v>
      </c>
      <c r="F3224" s="21"/>
      <c r="G3224" s="5">
        <v>2E-3</v>
      </c>
      <c r="H3224" s="5">
        <v>0.91</v>
      </c>
      <c r="J3224" s="21"/>
      <c r="M3224" s="5">
        <v>0.61</v>
      </c>
      <c r="N3224" s="21"/>
      <c r="O3224" s="21"/>
      <c r="Q3224" s="21"/>
      <c r="S3224" s="5">
        <v>89.4</v>
      </c>
      <c r="T3224" s="5">
        <v>35</v>
      </c>
      <c r="U3224" s="21"/>
      <c r="V3224" s="5">
        <v>1.9</v>
      </c>
      <c r="W3224" s="5">
        <v>1.39</v>
      </c>
      <c r="AB3224" s="5">
        <v>8.84</v>
      </c>
      <c r="AD3224" s="20">
        <v>0.21</v>
      </c>
      <c r="AE3224" s="5">
        <v>5.82</v>
      </c>
      <c r="AI3224" s="21"/>
      <c r="AJ3224" s="5">
        <v>68.400000000000006</v>
      </c>
      <c r="AN3224" s="5">
        <v>14.5</v>
      </c>
      <c r="AO3224" s="5">
        <v>0.01</v>
      </c>
      <c r="AT3224" s="5">
        <v>31.9</v>
      </c>
      <c r="AU3224" s="21"/>
      <c r="AV3224" s="5">
        <v>0.22</v>
      </c>
      <c r="AW3224" s="5">
        <v>3.6099999999999999E-3</v>
      </c>
      <c r="AX3224" s="5">
        <v>0.01</v>
      </c>
      <c r="AY3224" s="20">
        <v>0.04</v>
      </c>
      <c r="AZ3224" s="21"/>
      <c r="BA3224" s="5">
        <v>7.17</v>
      </c>
      <c r="BC3224" s="21"/>
      <c r="BE3224" s="21"/>
      <c r="BF3224" s="20">
        <v>0.08</v>
      </c>
      <c r="BH3224" s="5">
        <v>6.06</v>
      </c>
      <c r="BO3224" s="5">
        <v>12.2</v>
      </c>
      <c r="BQ3224" s="20">
        <v>7.3</v>
      </c>
      <c r="BR3224" s="20">
        <v>7.32</v>
      </c>
      <c r="BT3224" s="20">
        <v>49</v>
      </c>
      <c r="BX3224" s="5">
        <v>11.1</v>
      </c>
      <c r="BY3224" s="21"/>
    </row>
    <row r="3225" spans="1:77" x14ac:dyDescent="0.2">
      <c r="A3225" s="2" t="s">
        <v>164</v>
      </c>
      <c r="B3225" s="3">
        <v>40514</v>
      </c>
      <c r="C3225" s="4">
        <v>24</v>
      </c>
      <c r="F3225" s="21"/>
      <c r="G3225" s="5">
        <v>2E-3</v>
      </c>
      <c r="H3225" s="5">
        <v>0.23</v>
      </c>
      <c r="J3225" s="21"/>
      <c r="M3225" s="5">
        <v>0.51</v>
      </c>
      <c r="N3225" s="21"/>
      <c r="O3225" s="21"/>
      <c r="Q3225" s="21"/>
      <c r="S3225" s="5">
        <v>67.400000000000006</v>
      </c>
      <c r="T3225" s="5">
        <v>22</v>
      </c>
      <c r="U3225" s="21"/>
      <c r="V3225" s="5">
        <v>1.7</v>
      </c>
      <c r="W3225" s="5">
        <v>1.1599999999999999</v>
      </c>
      <c r="AB3225" s="5">
        <v>1.25</v>
      </c>
      <c r="AC3225" s="22"/>
      <c r="AD3225" s="20">
        <v>4.5599999999999996</v>
      </c>
      <c r="AE3225" s="5">
        <v>1.42</v>
      </c>
      <c r="AI3225" s="21"/>
      <c r="AJ3225" s="5">
        <v>41.6</v>
      </c>
      <c r="AN3225" s="5">
        <v>5.27</v>
      </c>
      <c r="AO3225" s="5">
        <v>0.15</v>
      </c>
      <c r="AT3225" s="5">
        <v>13.2</v>
      </c>
      <c r="AU3225" s="21"/>
      <c r="AV3225" s="5">
        <v>0.22</v>
      </c>
      <c r="AW3225" s="5">
        <v>3.6099999999999999E-3</v>
      </c>
      <c r="AX3225" s="5">
        <v>0.04</v>
      </c>
      <c r="AY3225" s="22"/>
      <c r="AZ3225" s="21"/>
      <c r="BA3225" s="5">
        <v>7.67</v>
      </c>
      <c r="BC3225" s="21"/>
      <c r="BE3225" s="21"/>
      <c r="BF3225" s="20">
        <v>0.52</v>
      </c>
      <c r="BH3225" s="5">
        <v>3.15</v>
      </c>
      <c r="BO3225" s="5">
        <v>24.8</v>
      </c>
      <c r="BQ3225" s="20">
        <v>4.29</v>
      </c>
      <c r="BR3225" s="20">
        <v>4.49</v>
      </c>
      <c r="BX3225" s="5">
        <v>9.6</v>
      </c>
      <c r="BY3225" s="21"/>
    </row>
    <row r="3226" spans="1:77" x14ac:dyDescent="0.2">
      <c r="A3226" s="2" t="s">
        <v>306</v>
      </c>
      <c r="B3226" s="3">
        <v>39939</v>
      </c>
      <c r="C3226" s="4">
        <v>31</v>
      </c>
      <c r="F3226" s="21"/>
      <c r="G3226" s="5">
        <v>8.9999999999999993E-3</v>
      </c>
      <c r="H3226" s="5">
        <v>0.15</v>
      </c>
      <c r="J3226" s="5">
        <v>4.0999999999999996</v>
      </c>
      <c r="M3226" s="5">
        <v>0.49</v>
      </c>
      <c r="N3226" s="5">
        <v>0.2</v>
      </c>
      <c r="O3226" s="21"/>
      <c r="Q3226" s="5">
        <v>0.02</v>
      </c>
      <c r="S3226" s="5">
        <v>74.599999999999994</v>
      </c>
      <c r="T3226" s="5">
        <v>32</v>
      </c>
      <c r="U3226" s="5">
        <v>0.3</v>
      </c>
      <c r="V3226" s="5">
        <v>3</v>
      </c>
      <c r="W3226" s="5">
        <v>0.43</v>
      </c>
      <c r="AB3226" s="5">
        <v>2.58</v>
      </c>
      <c r="AD3226" s="20">
        <v>1.25</v>
      </c>
      <c r="AE3226" s="5">
        <v>3.86</v>
      </c>
      <c r="AI3226" s="5">
        <v>0.5</v>
      </c>
      <c r="AJ3226" s="5">
        <v>46.3</v>
      </c>
      <c r="AN3226" s="5">
        <v>4.59</v>
      </c>
      <c r="AO3226" s="5">
        <v>0.11</v>
      </c>
      <c r="AT3226" s="5">
        <v>13.2</v>
      </c>
      <c r="AU3226" s="5">
        <v>0.5</v>
      </c>
      <c r="AV3226" s="5">
        <v>8.67</v>
      </c>
      <c r="AW3226" s="5">
        <v>3.6099999999999999E-3</v>
      </c>
      <c r="AX3226" s="5">
        <v>0.06</v>
      </c>
      <c r="AY3226" s="22"/>
      <c r="AZ3226" s="21"/>
      <c r="BA3226" s="5">
        <v>6.81</v>
      </c>
      <c r="BC3226" s="20">
        <v>1E-3</v>
      </c>
      <c r="BE3226" s="21"/>
      <c r="BF3226" s="20">
        <v>1.64</v>
      </c>
      <c r="BH3226" s="5">
        <v>3.02</v>
      </c>
      <c r="BI3226" s="22"/>
      <c r="BO3226" s="5">
        <v>31.7</v>
      </c>
      <c r="BQ3226" s="22"/>
      <c r="BR3226" s="22"/>
      <c r="BW3226" s="20">
        <v>0.5</v>
      </c>
      <c r="BX3226" s="5">
        <v>11</v>
      </c>
      <c r="BY3226" s="5">
        <v>5.5</v>
      </c>
    </row>
    <row r="3227" spans="1:77" x14ac:dyDescent="0.2">
      <c r="A3227" s="2" t="s">
        <v>306</v>
      </c>
      <c r="B3227" s="3">
        <v>42109</v>
      </c>
      <c r="C3227" s="4">
        <v>33</v>
      </c>
      <c r="F3227" s="21"/>
      <c r="G3227" s="5">
        <v>8.0000000000000002E-3</v>
      </c>
      <c r="H3227" s="5">
        <v>0.15</v>
      </c>
      <c r="J3227" s="20">
        <v>3.5</v>
      </c>
      <c r="M3227" s="5">
        <v>0.27</v>
      </c>
      <c r="N3227" s="20">
        <v>0.2</v>
      </c>
      <c r="Q3227" s="20">
        <v>0.02</v>
      </c>
      <c r="S3227" s="5">
        <v>62.7</v>
      </c>
      <c r="T3227" s="5">
        <v>25</v>
      </c>
      <c r="U3227" s="20">
        <v>0.2</v>
      </c>
      <c r="V3227" s="5">
        <v>3.5</v>
      </c>
      <c r="W3227" s="5">
        <v>0.32</v>
      </c>
      <c r="AB3227" s="5">
        <v>2.65</v>
      </c>
      <c r="AC3227" s="20">
        <v>10</v>
      </c>
      <c r="AD3227" s="20">
        <v>0.57999999999999996</v>
      </c>
      <c r="AE3227" s="5">
        <v>4.45</v>
      </c>
      <c r="AI3227" s="20">
        <v>0.5</v>
      </c>
      <c r="AJ3227" s="5">
        <v>42.3</v>
      </c>
      <c r="AN3227" s="5">
        <v>4.18</v>
      </c>
      <c r="AO3227" s="5">
        <v>0.08</v>
      </c>
      <c r="AT3227" s="5">
        <v>14.2</v>
      </c>
      <c r="AU3227" s="20">
        <v>0.5</v>
      </c>
      <c r="AV3227" s="5">
        <v>7.96</v>
      </c>
      <c r="AW3227" s="5">
        <v>3.6099999999999999E-3</v>
      </c>
      <c r="AX3227" s="5">
        <v>0.13</v>
      </c>
      <c r="AZ3227" s="21"/>
      <c r="BA3227" s="5">
        <v>7</v>
      </c>
      <c r="BC3227" s="20">
        <v>4.7000000000000002E-3</v>
      </c>
      <c r="BE3227" s="21"/>
      <c r="BF3227" s="20">
        <v>3.53</v>
      </c>
      <c r="BH3227" s="5">
        <v>2.76</v>
      </c>
      <c r="BO3227" s="5">
        <v>29.4</v>
      </c>
      <c r="BQ3227" s="20">
        <v>4.21</v>
      </c>
      <c r="BR3227" s="20">
        <v>4.2300000000000004</v>
      </c>
      <c r="BX3227" s="5">
        <v>10.8</v>
      </c>
      <c r="BY3227" s="20">
        <v>2</v>
      </c>
    </row>
    <row r="3228" spans="1:77" x14ac:dyDescent="0.2">
      <c r="A3228" s="2" t="s">
        <v>78</v>
      </c>
      <c r="B3228" s="3">
        <v>41241</v>
      </c>
      <c r="C3228" s="4">
        <v>38</v>
      </c>
      <c r="F3228" s="21"/>
      <c r="G3228" s="5">
        <v>4.0000000000000001E-3</v>
      </c>
      <c r="H3228" s="5">
        <v>0.62</v>
      </c>
      <c r="J3228" s="20">
        <v>0.3</v>
      </c>
      <c r="M3228" s="5">
        <v>0.53</v>
      </c>
      <c r="N3228" s="20">
        <v>0.2</v>
      </c>
      <c r="Q3228" s="20">
        <v>0.02</v>
      </c>
      <c r="S3228" s="5">
        <v>87.5</v>
      </c>
      <c r="T3228" s="5">
        <v>24</v>
      </c>
      <c r="U3228" s="20">
        <v>0.2</v>
      </c>
      <c r="V3228" s="5">
        <v>2.1</v>
      </c>
      <c r="W3228" s="5">
        <v>2.2599999999999998</v>
      </c>
      <c r="AB3228" s="5">
        <v>10.71</v>
      </c>
      <c r="AD3228" s="20">
        <v>6.09</v>
      </c>
      <c r="AE3228" s="5">
        <v>4.3600000000000003</v>
      </c>
      <c r="AI3228" s="20">
        <v>0.5</v>
      </c>
      <c r="AJ3228" s="5">
        <v>59.7</v>
      </c>
      <c r="AN3228" s="5">
        <v>13.8</v>
      </c>
      <c r="AO3228" s="5">
        <v>0.08</v>
      </c>
      <c r="AS3228" s="20">
        <v>0.35</v>
      </c>
      <c r="AT3228" s="5">
        <v>23.4</v>
      </c>
      <c r="AU3228" s="20">
        <v>0.5</v>
      </c>
      <c r="AV3228" s="5">
        <v>0.22</v>
      </c>
      <c r="AW3228" s="5">
        <v>3.6099999999999999E-3</v>
      </c>
      <c r="AX3228" s="5">
        <v>0.01</v>
      </c>
      <c r="AY3228" s="20">
        <v>0.15</v>
      </c>
      <c r="AZ3228" s="21"/>
      <c r="BA3228" s="5">
        <v>7.36</v>
      </c>
      <c r="BC3228" s="20">
        <v>1E-3</v>
      </c>
      <c r="BE3228" s="21"/>
      <c r="BF3228" s="20">
        <v>0.62</v>
      </c>
      <c r="BH3228" s="5">
        <v>5.59</v>
      </c>
      <c r="BI3228" s="22"/>
      <c r="BO3228" s="5">
        <v>5.87</v>
      </c>
      <c r="BQ3228" s="20">
        <v>6.39</v>
      </c>
      <c r="BR3228" s="20">
        <v>6.79</v>
      </c>
      <c r="BS3228" s="20">
        <v>0.2</v>
      </c>
      <c r="BT3228" s="20">
        <v>68</v>
      </c>
      <c r="BV3228" s="20">
        <v>0.1</v>
      </c>
      <c r="BW3228" s="20">
        <v>0.1</v>
      </c>
      <c r="BX3228" s="5">
        <v>9.8000000000000007</v>
      </c>
      <c r="BY3228" s="20">
        <v>2.6</v>
      </c>
    </row>
    <row r="3229" spans="1:77" x14ac:dyDescent="0.2">
      <c r="A3229" s="2" t="s">
        <v>85</v>
      </c>
      <c r="B3229" s="3">
        <v>41443</v>
      </c>
      <c r="C3229" s="4">
        <v>23</v>
      </c>
      <c r="F3229" s="22"/>
      <c r="G3229" s="5">
        <v>8.0000000000000002E-3</v>
      </c>
      <c r="H3229" s="5">
        <v>0.01</v>
      </c>
      <c r="J3229" s="21"/>
      <c r="M3229" s="5">
        <v>0.04</v>
      </c>
      <c r="N3229" s="21"/>
      <c r="Q3229" s="21"/>
      <c r="S3229" s="5">
        <v>75.7</v>
      </c>
      <c r="T3229" s="5">
        <v>17</v>
      </c>
      <c r="U3229" s="21"/>
      <c r="V3229" s="5">
        <v>1.8</v>
      </c>
      <c r="W3229" s="21"/>
      <c r="AB3229" s="5">
        <v>7.91</v>
      </c>
      <c r="AC3229" s="21"/>
      <c r="AD3229" s="5">
        <v>3.55</v>
      </c>
      <c r="AE3229" s="5">
        <v>3.48</v>
      </c>
      <c r="AI3229" s="21"/>
      <c r="AJ3229" s="5">
        <v>47.5</v>
      </c>
      <c r="AN3229" s="5">
        <v>3.87</v>
      </c>
      <c r="AO3229" s="21"/>
      <c r="AT3229" s="5">
        <v>11.9</v>
      </c>
      <c r="AU3229" s="21"/>
      <c r="AV3229" s="5">
        <v>62.86</v>
      </c>
      <c r="AW3229" s="5">
        <v>3.6099999999999999E-3</v>
      </c>
      <c r="AX3229" s="5">
        <v>0.15</v>
      </c>
      <c r="AY3229" s="20">
        <v>0.06</v>
      </c>
      <c r="BA3229" s="5">
        <v>7.33</v>
      </c>
      <c r="BC3229" s="21"/>
      <c r="BE3229" s="22"/>
      <c r="BF3229" s="5">
        <v>10.11</v>
      </c>
      <c r="BH3229" s="5">
        <v>2.74</v>
      </c>
      <c r="BI3229" s="22"/>
      <c r="BO3229" s="5">
        <v>14.5</v>
      </c>
      <c r="BQ3229" s="5">
        <v>4.54</v>
      </c>
      <c r="BR3229" s="5">
        <v>4.7</v>
      </c>
      <c r="BX3229" s="5">
        <v>9.6999999999999993</v>
      </c>
      <c r="BY3229" s="21"/>
    </row>
    <row r="3230" spans="1:77" x14ac:dyDescent="0.2">
      <c r="A3230" s="2" t="s">
        <v>132</v>
      </c>
      <c r="B3230" s="3">
        <v>40121</v>
      </c>
      <c r="C3230" s="4">
        <v>22</v>
      </c>
      <c r="F3230" s="21"/>
      <c r="G3230" s="5">
        <v>4.0000000000000001E-3</v>
      </c>
      <c r="H3230" s="5">
        <v>0.24</v>
      </c>
      <c r="J3230" s="21"/>
      <c r="M3230" s="20">
        <v>0.39</v>
      </c>
      <c r="N3230" s="21"/>
      <c r="O3230" s="21"/>
      <c r="Q3230" s="21"/>
      <c r="S3230" s="5">
        <v>77.400000000000006</v>
      </c>
      <c r="T3230" s="5">
        <v>63</v>
      </c>
      <c r="U3230" s="21"/>
      <c r="V3230" s="5">
        <v>1.4</v>
      </c>
      <c r="W3230" s="5">
        <v>1.31</v>
      </c>
      <c r="AB3230" s="5">
        <v>2.91</v>
      </c>
      <c r="AD3230" s="20">
        <v>2.36</v>
      </c>
      <c r="AE3230" s="5">
        <v>2.17</v>
      </c>
      <c r="AI3230" s="21"/>
      <c r="AJ3230" s="5">
        <v>57.2</v>
      </c>
      <c r="AN3230" s="5">
        <v>7.11</v>
      </c>
      <c r="AO3230" s="5">
        <v>0.14000000000000001</v>
      </c>
      <c r="AT3230" s="5">
        <v>35.1</v>
      </c>
      <c r="AU3230" s="21"/>
      <c r="AV3230" s="5">
        <v>0.22</v>
      </c>
      <c r="AW3230" s="5">
        <v>3.6099999999999999E-3</v>
      </c>
      <c r="AX3230" s="5">
        <v>0.2</v>
      </c>
      <c r="AY3230" s="21"/>
      <c r="BA3230" s="5">
        <v>7.19</v>
      </c>
      <c r="BC3230" s="21"/>
      <c r="BE3230" s="21"/>
      <c r="BF3230" s="20">
        <v>0.28999999999999998</v>
      </c>
      <c r="BH3230" s="20">
        <v>3.91</v>
      </c>
      <c r="BO3230" s="5">
        <v>13.6</v>
      </c>
      <c r="BQ3230" s="22"/>
      <c r="BR3230" s="22"/>
      <c r="BX3230" s="5">
        <v>9.8000000000000007</v>
      </c>
      <c r="BY3230" s="21"/>
    </row>
    <row r="3231" spans="1:77" x14ac:dyDescent="0.2">
      <c r="A3231" s="2" t="s">
        <v>173</v>
      </c>
      <c r="B3231" s="3">
        <v>40324</v>
      </c>
      <c r="C3231" s="4">
        <v>25</v>
      </c>
      <c r="F3231" s="21"/>
      <c r="G3231" s="5">
        <v>0.25</v>
      </c>
      <c r="H3231" s="5">
        <v>0.01</v>
      </c>
      <c r="J3231" s="21"/>
      <c r="M3231" s="5">
        <v>0.43</v>
      </c>
      <c r="N3231" s="21"/>
      <c r="O3231" s="21"/>
      <c r="Q3231" s="21"/>
      <c r="S3231" s="5">
        <v>139</v>
      </c>
      <c r="T3231" s="5">
        <v>41</v>
      </c>
      <c r="U3231" s="21"/>
      <c r="V3231" s="5">
        <v>1.9</v>
      </c>
      <c r="W3231" s="5">
        <v>0.59</v>
      </c>
      <c r="Y3231" s="21"/>
      <c r="AB3231" s="5">
        <v>9.1999999999999993</v>
      </c>
      <c r="AC3231" s="22"/>
      <c r="AD3231" s="5">
        <v>2.73</v>
      </c>
      <c r="AE3231" s="5">
        <v>1.7</v>
      </c>
      <c r="AI3231" s="21"/>
      <c r="AJ3231" s="5">
        <v>77.900000000000006</v>
      </c>
      <c r="AN3231" s="5">
        <v>9.4499999999999993</v>
      </c>
      <c r="AO3231" s="5">
        <v>7.0000000000000007E-2</v>
      </c>
      <c r="AT3231" s="5">
        <v>25.6</v>
      </c>
      <c r="AU3231" s="21"/>
      <c r="AV3231" s="5">
        <v>9.65</v>
      </c>
      <c r="AW3231" s="5">
        <v>3.6099999999999999E-3</v>
      </c>
      <c r="AX3231" s="5">
        <v>0.03</v>
      </c>
      <c r="AZ3231" s="21"/>
      <c r="BA3231" s="5">
        <v>7.11</v>
      </c>
      <c r="BC3231" s="21"/>
      <c r="BE3231" s="5">
        <v>4.0999999999999996</v>
      </c>
      <c r="BF3231" s="20">
        <v>3.62</v>
      </c>
      <c r="BH3231" s="5">
        <v>5.1100000000000003</v>
      </c>
      <c r="BO3231" s="5">
        <v>109</v>
      </c>
      <c r="BQ3231" s="5">
        <v>8.69</v>
      </c>
      <c r="BR3231" s="5">
        <v>8.93</v>
      </c>
      <c r="BX3231" s="5">
        <v>9.6</v>
      </c>
      <c r="BY3231" s="21"/>
    </row>
    <row r="3232" spans="1:77" x14ac:dyDescent="0.2">
      <c r="A3232" s="2" t="s">
        <v>207</v>
      </c>
      <c r="B3232" s="3">
        <v>41260</v>
      </c>
      <c r="C3232" s="4">
        <v>38</v>
      </c>
      <c r="F3232" s="21"/>
      <c r="G3232" s="5">
        <v>0.01</v>
      </c>
      <c r="H3232" s="5">
        <v>0.1</v>
      </c>
      <c r="J3232" s="5">
        <v>2.4</v>
      </c>
      <c r="M3232" s="5">
        <v>0.16</v>
      </c>
      <c r="N3232" s="5">
        <v>0.2</v>
      </c>
      <c r="O3232" s="21"/>
      <c r="Q3232" s="5">
        <v>0.02</v>
      </c>
      <c r="S3232" s="5">
        <v>53.7</v>
      </c>
      <c r="T3232" s="5">
        <v>10</v>
      </c>
      <c r="U3232" s="5">
        <v>0.2</v>
      </c>
      <c r="V3232" s="5">
        <v>2.2000000000000002</v>
      </c>
      <c r="W3232" s="5">
        <v>3.51</v>
      </c>
      <c r="AB3232" s="5">
        <v>2.57</v>
      </c>
      <c r="AD3232" s="20">
        <v>6.14</v>
      </c>
      <c r="AE3232" s="5">
        <v>0.94</v>
      </c>
      <c r="AI3232" s="5">
        <v>0.5</v>
      </c>
      <c r="AJ3232" s="5">
        <v>31.8</v>
      </c>
      <c r="AN3232" s="5">
        <v>4.57</v>
      </c>
      <c r="AO3232" s="5">
        <v>0.16</v>
      </c>
      <c r="AS3232" s="20">
        <v>0.35</v>
      </c>
      <c r="AT3232" s="5">
        <v>5.65</v>
      </c>
      <c r="AU3232" s="5">
        <v>0.5</v>
      </c>
      <c r="AV3232" s="5">
        <v>0.61</v>
      </c>
      <c r="AW3232" s="5">
        <v>3.6099999999999999E-3</v>
      </c>
      <c r="AX3232" s="5">
        <v>0.01</v>
      </c>
      <c r="AY3232" s="20">
        <v>0.15</v>
      </c>
      <c r="AZ3232" s="21"/>
      <c r="BA3232" s="5">
        <v>7.62</v>
      </c>
      <c r="BC3232" s="5">
        <v>1E-3</v>
      </c>
      <c r="BE3232" s="21"/>
      <c r="BF3232" s="20">
        <v>0.82</v>
      </c>
      <c r="BH3232" s="5">
        <v>2.81</v>
      </c>
      <c r="BO3232" s="5">
        <v>10.3</v>
      </c>
      <c r="BQ3232" s="20">
        <v>3.32</v>
      </c>
      <c r="BR3232" s="20">
        <v>3.53</v>
      </c>
      <c r="BS3232" s="20">
        <v>0.2</v>
      </c>
      <c r="BT3232" s="20">
        <v>33</v>
      </c>
      <c r="BV3232" s="20">
        <v>0.1</v>
      </c>
      <c r="BW3232" s="20">
        <v>0.43</v>
      </c>
      <c r="BX3232" s="5">
        <v>9.6999999999999993</v>
      </c>
      <c r="BY3232" s="5">
        <v>12</v>
      </c>
    </row>
    <row r="3233" spans="1:77" x14ac:dyDescent="0.2">
      <c r="A3233" s="2" t="s">
        <v>173</v>
      </c>
      <c r="B3233" s="3">
        <v>42165</v>
      </c>
      <c r="C3233" s="4">
        <v>24</v>
      </c>
      <c r="F3233" s="21"/>
      <c r="G3233" s="5">
        <v>2E-3</v>
      </c>
      <c r="H3233" s="5">
        <v>0.01</v>
      </c>
      <c r="J3233" s="21"/>
      <c r="M3233" s="5">
        <v>0.62</v>
      </c>
      <c r="N3233" s="21"/>
      <c r="O3233" s="21"/>
      <c r="Q3233" s="21"/>
      <c r="S3233" s="5">
        <v>144</v>
      </c>
      <c r="T3233" s="5">
        <v>47</v>
      </c>
      <c r="U3233" s="21"/>
      <c r="V3233" s="5">
        <v>1.7</v>
      </c>
      <c r="W3233" s="5">
        <v>0.09</v>
      </c>
      <c r="AB3233" s="5">
        <v>8.93</v>
      </c>
      <c r="AD3233" s="20">
        <v>0.4</v>
      </c>
      <c r="AE3233" s="5">
        <v>1.85</v>
      </c>
      <c r="AI3233" s="21"/>
      <c r="AJ3233" s="5">
        <v>86.4</v>
      </c>
      <c r="AN3233" s="5">
        <v>9.85</v>
      </c>
      <c r="AO3233" s="5">
        <v>0.02</v>
      </c>
      <c r="AT3233" s="5">
        <v>27.2</v>
      </c>
      <c r="AU3233" s="21"/>
      <c r="AV3233" s="5">
        <v>7.08</v>
      </c>
      <c r="AW3233" s="5">
        <v>3.6099999999999999E-3</v>
      </c>
      <c r="AX3233" s="5">
        <v>0.04</v>
      </c>
      <c r="AY3233" s="22"/>
      <c r="AZ3233" s="21"/>
      <c r="BA3233" s="5">
        <v>7.14</v>
      </c>
      <c r="BC3233" s="21"/>
      <c r="BE3233" s="21"/>
      <c r="BF3233" s="20">
        <v>2.21</v>
      </c>
      <c r="BH3233" s="5">
        <v>5.59</v>
      </c>
      <c r="BO3233" s="5">
        <v>104</v>
      </c>
      <c r="BQ3233" s="20">
        <v>9.1999999999999993</v>
      </c>
      <c r="BR3233" s="20">
        <v>9.23</v>
      </c>
      <c r="BX3233" s="5">
        <v>10</v>
      </c>
      <c r="BY3233" s="21"/>
    </row>
    <row r="3234" spans="1:77" x14ac:dyDescent="0.2">
      <c r="A3234" s="2" t="s">
        <v>236</v>
      </c>
      <c r="B3234" s="3">
        <v>41242</v>
      </c>
      <c r="C3234" s="4">
        <v>16</v>
      </c>
      <c r="F3234" s="21"/>
      <c r="G3234" s="5">
        <v>2E-3</v>
      </c>
      <c r="H3234" s="5">
        <v>0.46</v>
      </c>
      <c r="J3234" s="21"/>
      <c r="M3234" s="5">
        <v>0.62</v>
      </c>
      <c r="N3234" s="21"/>
      <c r="O3234" s="21"/>
      <c r="Q3234" s="21"/>
      <c r="S3234" s="21"/>
      <c r="T3234" s="5">
        <v>37</v>
      </c>
      <c r="U3234" s="21"/>
      <c r="V3234" s="5">
        <v>1.6</v>
      </c>
      <c r="W3234" s="21"/>
      <c r="AB3234" s="5">
        <v>2.2200000000000002</v>
      </c>
      <c r="AD3234" s="22"/>
      <c r="AE3234" s="21"/>
      <c r="AI3234" s="21"/>
      <c r="AJ3234" s="5">
        <v>72.400000000000006</v>
      </c>
      <c r="AN3234" s="21"/>
      <c r="AO3234" s="21"/>
      <c r="AT3234" s="21"/>
      <c r="AV3234" s="5">
        <v>0.22</v>
      </c>
      <c r="AW3234" s="5">
        <v>3.6099999999999999E-3</v>
      </c>
      <c r="AX3234" s="5">
        <v>0.02</v>
      </c>
      <c r="AY3234" s="22"/>
      <c r="AZ3234" s="21"/>
      <c r="BA3234" s="5">
        <v>7.26</v>
      </c>
      <c r="BC3234" s="21"/>
      <c r="BE3234" s="21"/>
      <c r="BF3234" s="20">
        <v>0.61</v>
      </c>
      <c r="BH3234" s="5">
        <v>5.76</v>
      </c>
      <c r="BO3234" s="5">
        <v>33.1</v>
      </c>
      <c r="BQ3234" s="22"/>
      <c r="BR3234" s="22"/>
      <c r="BT3234" s="20">
        <v>75</v>
      </c>
      <c r="BX3234" s="5">
        <v>9.5</v>
      </c>
      <c r="BY3234" s="21"/>
    </row>
    <row r="3235" spans="1:77" x14ac:dyDescent="0.2">
      <c r="A3235" s="2" t="s">
        <v>411</v>
      </c>
      <c r="B3235" s="3">
        <v>40561</v>
      </c>
      <c r="C3235" s="4">
        <v>24</v>
      </c>
      <c r="F3235" s="21"/>
      <c r="G3235" s="5">
        <v>4.0000000000000001E-3</v>
      </c>
      <c r="H3235" s="5">
        <v>0.47</v>
      </c>
      <c r="J3235" s="21"/>
      <c r="M3235" s="5">
        <v>0.6</v>
      </c>
      <c r="N3235" s="21"/>
      <c r="O3235" s="21"/>
      <c r="Q3235" s="21"/>
      <c r="S3235" s="5">
        <v>94.7</v>
      </c>
      <c r="T3235" s="5">
        <v>19</v>
      </c>
      <c r="U3235" s="21"/>
      <c r="V3235" s="5">
        <v>2.2000000000000002</v>
      </c>
      <c r="W3235" s="5">
        <v>2.33</v>
      </c>
      <c r="AB3235" s="5">
        <v>17.760000000000002</v>
      </c>
      <c r="AD3235" s="20">
        <v>2.71</v>
      </c>
      <c r="AE3235" s="5">
        <v>5.0199999999999996</v>
      </c>
      <c r="AI3235" s="21"/>
      <c r="AJ3235" s="5">
        <v>60.8</v>
      </c>
      <c r="AN3235" s="5">
        <v>14.6</v>
      </c>
      <c r="AO3235" s="5">
        <v>0.22</v>
      </c>
      <c r="AS3235" s="22"/>
      <c r="AT3235" s="5">
        <v>20</v>
      </c>
      <c r="AU3235" s="21"/>
      <c r="AV3235" s="5">
        <v>0.22</v>
      </c>
      <c r="AW3235" s="5">
        <v>3.6099999999999999E-3</v>
      </c>
      <c r="AX3235" s="5">
        <v>0.01</v>
      </c>
      <c r="AY3235" s="22"/>
      <c r="AZ3235" s="21"/>
      <c r="BA3235" s="5">
        <v>7.09</v>
      </c>
      <c r="BC3235" s="21"/>
      <c r="BE3235" s="21"/>
      <c r="BF3235" s="20">
        <v>0.15</v>
      </c>
      <c r="BH3235" s="5">
        <v>6.12</v>
      </c>
      <c r="BO3235" s="5">
        <v>11.5</v>
      </c>
      <c r="BQ3235" s="20">
        <v>6.9</v>
      </c>
      <c r="BR3235" s="20">
        <v>7.09</v>
      </c>
      <c r="BS3235" s="22"/>
      <c r="BT3235" s="22"/>
      <c r="BV3235" s="22"/>
      <c r="BW3235" s="22"/>
      <c r="BX3235" s="5">
        <v>12.3</v>
      </c>
      <c r="BY3235" s="21"/>
    </row>
    <row r="3236" spans="1:77" x14ac:dyDescent="0.2">
      <c r="A3236" s="2" t="s">
        <v>232</v>
      </c>
      <c r="B3236" s="3">
        <v>39939</v>
      </c>
      <c r="C3236" s="4">
        <v>32</v>
      </c>
      <c r="F3236" s="21"/>
      <c r="G3236" s="5">
        <v>7.0000000000000001E-3</v>
      </c>
      <c r="H3236" s="5">
        <v>0.02</v>
      </c>
      <c r="J3236" s="5">
        <v>1.5</v>
      </c>
      <c r="M3236" s="5">
        <v>0.6</v>
      </c>
      <c r="N3236" s="5">
        <v>0.2</v>
      </c>
      <c r="O3236" s="21"/>
      <c r="Q3236" s="5">
        <v>0.02</v>
      </c>
      <c r="S3236" s="5">
        <v>155</v>
      </c>
      <c r="T3236" s="5">
        <v>37</v>
      </c>
      <c r="U3236" s="5">
        <v>0.2</v>
      </c>
      <c r="V3236" s="5">
        <v>2.4</v>
      </c>
      <c r="W3236" s="5">
        <v>2.2999999999999998</v>
      </c>
      <c r="AB3236" s="5">
        <v>2.23</v>
      </c>
      <c r="AD3236" s="20">
        <v>3.02</v>
      </c>
      <c r="AE3236" s="5">
        <v>11.6</v>
      </c>
      <c r="AI3236" s="5">
        <v>0.5</v>
      </c>
      <c r="AJ3236" s="5">
        <v>90.4</v>
      </c>
      <c r="AN3236" s="5">
        <v>10.4</v>
      </c>
      <c r="AO3236" s="5">
        <v>0.32</v>
      </c>
      <c r="AT3236" s="5">
        <v>22.4</v>
      </c>
      <c r="AU3236" s="5">
        <v>0.5</v>
      </c>
      <c r="AV3236" s="5">
        <v>0.22</v>
      </c>
      <c r="AW3236" s="5">
        <v>3.6099999999999999E-3</v>
      </c>
      <c r="AX3236" s="5">
        <v>0.03</v>
      </c>
      <c r="AZ3236" s="21"/>
      <c r="BA3236" s="5">
        <v>7.02</v>
      </c>
      <c r="BC3236" s="5">
        <v>1E-3</v>
      </c>
      <c r="BE3236" s="5">
        <v>0.2</v>
      </c>
      <c r="BF3236" s="20">
        <v>0.21</v>
      </c>
      <c r="BH3236" s="5">
        <v>6.79</v>
      </c>
      <c r="BO3236" s="5">
        <v>112</v>
      </c>
      <c r="BW3236" s="20">
        <v>0.5</v>
      </c>
      <c r="BX3236" s="5">
        <v>9.3000000000000007</v>
      </c>
      <c r="BY3236" s="5">
        <v>0.7</v>
      </c>
    </row>
    <row r="3237" spans="1:77" x14ac:dyDescent="0.2">
      <c r="A3237" s="2" t="s">
        <v>149</v>
      </c>
      <c r="B3237" s="3">
        <v>40149</v>
      </c>
      <c r="C3237" s="4">
        <v>23</v>
      </c>
      <c r="F3237" s="21"/>
      <c r="G3237" s="5">
        <v>1E-3</v>
      </c>
      <c r="H3237" s="5">
        <v>7.0000000000000007E-2</v>
      </c>
      <c r="J3237" s="21"/>
      <c r="M3237" s="5">
        <v>0.63</v>
      </c>
      <c r="N3237" s="21"/>
      <c r="Q3237" s="21"/>
      <c r="S3237" s="5">
        <v>144</v>
      </c>
      <c r="T3237" s="5">
        <v>32</v>
      </c>
      <c r="U3237" s="21"/>
      <c r="V3237" s="5">
        <v>1.3</v>
      </c>
      <c r="W3237" s="5">
        <v>1.27</v>
      </c>
      <c r="AB3237" s="5">
        <v>6.23</v>
      </c>
      <c r="AD3237" s="20">
        <v>11.59</v>
      </c>
      <c r="AE3237" s="5">
        <v>2.33</v>
      </c>
      <c r="AI3237" s="21"/>
      <c r="AJ3237" s="5">
        <v>75.8</v>
      </c>
      <c r="AN3237" s="5">
        <v>16.2</v>
      </c>
      <c r="AO3237" s="5">
        <v>0.2</v>
      </c>
      <c r="AT3237" s="5">
        <v>16.399999999999999</v>
      </c>
      <c r="AU3237" s="21"/>
      <c r="AV3237" s="5">
        <v>0.22</v>
      </c>
      <c r="AW3237" s="5">
        <v>3.6099999999999999E-3</v>
      </c>
      <c r="AX3237" s="5">
        <v>0.01</v>
      </c>
      <c r="AY3237" s="22"/>
      <c r="AZ3237" s="21"/>
      <c r="BA3237" s="5">
        <v>7.08</v>
      </c>
      <c r="BC3237" s="21"/>
      <c r="BE3237" s="5">
        <v>0.4</v>
      </c>
      <c r="BF3237" s="20">
        <v>0.34</v>
      </c>
      <c r="BH3237" s="20">
        <v>5.68</v>
      </c>
      <c r="BO3237" s="5">
        <v>84.6</v>
      </c>
      <c r="BQ3237" s="22"/>
      <c r="BR3237" s="22"/>
      <c r="BX3237" s="5">
        <v>9.5</v>
      </c>
      <c r="BY3237" s="21"/>
    </row>
    <row r="3238" spans="1:77" x14ac:dyDescent="0.2">
      <c r="A3238" s="2" t="s">
        <v>248</v>
      </c>
      <c r="B3238" s="3">
        <v>40114</v>
      </c>
      <c r="C3238" s="4">
        <v>32</v>
      </c>
      <c r="F3238" s="22"/>
      <c r="G3238" s="5">
        <v>2E-3</v>
      </c>
      <c r="H3238" s="5">
        <v>0.06</v>
      </c>
      <c r="J3238" s="20">
        <v>0.9</v>
      </c>
      <c r="M3238" s="5">
        <v>0.21</v>
      </c>
      <c r="N3238" s="20">
        <v>0.2</v>
      </c>
      <c r="Q3238" s="5">
        <v>0.02</v>
      </c>
      <c r="S3238" s="5">
        <v>82.5</v>
      </c>
      <c r="T3238" s="5">
        <v>28</v>
      </c>
      <c r="U3238" s="20">
        <v>0.2</v>
      </c>
      <c r="V3238" s="5">
        <v>2.2000000000000002</v>
      </c>
      <c r="W3238" s="5">
        <v>3.14</v>
      </c>
      <c r="AB3238" s="5">
        <v>10.44</v>
      </c>
      <c r="AD3238" s="5">
        <v>6.54</v>
      </c>
      <c r="AE3238" s="5">
        <v>1.21</v>
      </c>
      <c r="AI3238" s="20">
        <v>0.5</v>
      </c>
      <c r="AJ3238" s="5">
        <v>48.6</v>
      </c>
      <c r="AN3238" s="5">
        <v>3.95</v>
      </c>
      <c r="AO3238" s="5">
        <v>0.21</v>
      </c>
      <c r="AT3238" s="5">
        <v>15.1</v>
      </c>
      <c r="AU3238" s="20">
        <v>0.5</v>
      </c>
      <c r="AV3238" s="5">
        <v>0.22</v>
      </c>
      <c r="AW3238" s="5">
        <v>3.6099999999999999E-3</v>
      </c>
      <c r="AX3238" s="5">
        <v>0.01</v>
      </c>
      <c r="BA3238" s="5">
        <v>7.36</v>
      </c>
      <c r="BC3238" s="20">
        <v>1E-3</v>
      </c>
      <c r="BE3238" s="20">
        <v>0.1</v>
      </c>
      <c r="BF3238" s="5">
        <v>0.23</v>
      </c>
      <c r="BH3238" s="5">
        <v>2.72</v>
      </c>
      <c r="BO3238" s="5">
        <v>70.3</v>
      </c>
      <c r="BQ3238" s="22"/>
      <c r="BR3238" s="22"/>
      <c r="BW3238" s="20">
        <v>0.5</v>
      </c>
      <c r="BX3238" s="5">
        <v>10.8</v>
      </c>
      <c r="BY3238" s="20">
        <v>1.4</v>
      </c>
    </row>
    <row r="3239" spans="1:77" x14ac:dyDescent="0.2">
      <c r="A3239" s="2" t="s">
        <v>103</v>
      </c>
      <c r="B3239" s="3">
        <v>41933</v>
      </c>
      <c r="C3239" s="4">
        <v>25</v>
      </c>
      <c r="G3239" s="5">
        <v>4.0000000000000001E-3</v>
      </c>
      <c r="H3239" s="5">
        <v>0.46</v>
      </c>
      <c r="J3239" s="22"/>
      <c r="M3239" s="5">
        <v>0.6</v>
      </c>
      <c r="N3239" s="22"/>
      <c r="Q3239" s="21"/>
      <c r="S3239" s="5">
        <v>111</v>
      </c>
      <c r="T3239" s="5">
        <v>20</v>
      </c>
      <c r="U3239" s="22"/>
      <c r="V3239" s="5">
        <v>3</v>
      </c>
      <c r="W3239" s="5">
        <v>1.91</v>
      </c>
      <c r="AB3239" s="5">
        <v>15.41</v>
      </c>
      <c r="AD3239" s="5">
        <v>3.14</v>
      </c>
      <c r="AE3239" s="5">
        <v>3.46</v>
      </c>
      <c r="AI3239" s="22"/>
      <c r="AJ3239" s="5">
        <v>63.8</v>
      </c>
      <c r="AN3239" s="5">
        <v>11.7</v>
      </c>
      <c r="AO3239" s="5">
        <v>0.26</v>
      </c>
      <c r="AT3239" s="5">
        <v>15.1</v>
      </c>
      <c r="AU3239" s="22"/>
      <c r="AV3239" s="5">
        <v>0.22</v>
      </c>
      <c r="AW3239" s="5">
        <v>3.6099999999999999E-3</v>
      </c>
      <c r="AX3239" s="5">
        <v>0.03</v>
      </c>
      <c r="AY3239" s="20">
        <v>0.08</v>
      </c>
      <c r="BA3239" s="5">
        <v>7.31</v>
      </c>
      <c r="BC3239" s="22"/>
      <c r="BF3239" s="5">
        <v>0.14000000000000001</v>
      </c>
      <c r="BH3239" s="5">
        <v>6.93</v>
      </c>
      <c r="BI3239" s="22"/>
      <c r="BO3239" s="5">
        <v>6.05</v>
      </c>
      <c r="BQ3239" s="5">
        <v>7.62</v>
      </c>
      <c r="BR3239" s="5">
        <v>7.39</v>
      </c>
      <c r="BX3239" s="5">
        <v>10</v>
      </c>
      <c r="BY3239" s="22"/>
    </row>
    <row r="3240" spans="1:77" x14ac:dyDescent="0.2">
      <c r="A3240" s="2" t="s">
        <v>103</v>
      </c>
      <c r="B3240" s="3">
        <v>41207</v>
      </c>
      <c r="C3240" s="4">
        <v>26</v>
      </c>
      <c r="F3240" s="22"/>
      <c r="G3240" s="5">
        <v>3.0000000000000001E-3</v>
      </c>
      <c r="H3240" s="5">
        <v>0.42</v>
      </c>
      <c r="J3240" s="21"/>
      <c r="M3240" s="5">
        <v>0.36</v>
      </c>
      <c r="N3240" s="21"/>
      <c r="P3240" s="22"/>
      <c r="Q3240" s="21"/>
      <c r="S3240" s="5">
        <v>109</v>
      </c>
      <c r="T3240" s="5">
        <v>22</v>
      </c>
      <c r="U3240" s="21"/>
      <c r="V3240" s="5">
        <v>2.8</v>
      </c>
      <c r="W3240" s="5">
        <v>2.19</v>
      </c>
      <c r="X3240" s="22"/>
      <c r="AB3240" s="5">
        <v>15.13</v>
      </c>
      <c r="AD3240" s="5">
        <v>1.73</v>
      </c>
      <c r="AE3240" s="5">
        <v>3.27</v>
      </c>
      <c r="AI3240" s="21"/>
      <c r="AJ3240" s="5">
        <v>65</v>
      </c>
      <c r="AN3240" s="5">
        <v>11</v>
      </c>
      <c r="AO3240" s="5">
        <v>0.24</v>
      </c>
      <c r="AS3240" s="21"/>
      <c r="AT3240" s="5">
        <v>14.5</v>
      </c>
      <c r="AU3240" s="21"/>
      <c r="AV3240" s="5">
        <v>0.22</v>
      </c>
      <c r="AW3240" s="5">
        <v>3.6099999999999999E-3</v>
      </c>
      <c r="AX3240" s="5">
        <v>0.03</v>
      </c>
      <c r="AY3240" s="20">
        <v>0.12</v>
      </c>
      <c r="BA3240" s="5">
        <v>7.3</v>
      </c>
      <c r="BC3240" s="21"/>
      <c r="BE3240" s="22"/>
      <c r="BF3240" s="5">
        <v>0.14000000000000001</v>
      </c>
      <c r="BH3240" s="5">
        <v>6.31</v>
      </c>
      <c r="BI3240" s="22"/>
      <c r="BO3240" s="5">
        <v>7.39</v>
      </c>
      <c r="BQ3240" s="5">
        <v>7.09</v>
      </c>
      <c r="BR3240" s="5">
        <v>7.21</v>
      </c>
      <c r="BT3240" s="5">
        <v>75</v>
      </c>
      <c r="BW3240" s="21"/>
      <c r="BX3240" s="5">
        <v>10.199999999999999</v>
      </c>
      <c r="BY3240" s="21"/>
    </row>
    <row r="3241" spans="1:77" x14ac:dyDescent="0.2">
      <c r="A3241" s="2" t="s">
        <v>223</v>
      </c>
      <c r="B3241" s="3">
        <v>42261</v>
      </c>
      <c r="C3241" s="4">
        <v>23</v>
      </c>
      <c r="G3241" s="5">
        <v>2E-3</v>
      </c>
      <c r="H3241" s="5">
        <v>0.72</v>
      </c>
      <c r="J3241" s="20">
        <v>4.5999999999999996</v>
      </c>
      <c r="M3241" s="5">
        <v>0.28000000000000003</v>
      </c>
      <c r="N3241" s="22"/>
      <c r="Q3241" s="22"/>
      <c r="S3241" s="5">
        <v>63.8</v>
      </c>
      <c r="T3241" s="5">
        <v>18</v>
      </c>
      <c r="U3241" s="21"/>
      <c r="V3241" s="5">
        <v>2.1</v>
      </c>
      <c r="W3241" s="5">
        <v>3.02</v>
      </c>
      <c r="AB3241" s="5">
        <v>4.5999999999999996</v>
      </c>
      <c r="AD3241" s="5">
        <v>0.43</v>
      </c>
      <c r="AE3241" s="5">
        <v>1.87</v>
      </c>
      <c r="AI3241" s="22"/>
      <c r="AJ3241" s="21"/>
      <c r="AN3241" s="5">
        <v>6.76</v>
      </c>
      <c r="AO3241" s="5">
        <v>0.16</v>
      </c>
      <c r="AT3241" s="5">
        <v>19.399999999999999</v>
      </c>
      <c r="AU3241" s="22"/>
      <c r="AV3241" s="5">
        <v>0.22</v>
      </c>
      <c r="AW3241" s="5">
        <v>3.6099999999999999E-3</v>
      </c>
      <c r="AX3241" s="5">
        <v>0.02</v>
      </c>
      <c r="BA3241" s="5">
        <v>7.38</v>
      </c>
      <c r="BC3241" s="22"/>
      <c r="BE3241" s="21"/>
      <c r="BF3241" s="21"/>
      <c r="BH3241" s="5">
        <v>4.18</v>
      </c>
      <c r="BO3241" s="5">
        <v>2.95</v>
      </c>
      <c r="BQ3241" s="20">
        <v>4.82</v>
      </c>
      <c r="BR3241" s="20">
        <v>4.84</v>
      </c>
      <c r="BW3241" s="22"/>
      <c r="BX3241" s="5">
        <v>9.6</v>
      </c>
      <c r="BY3241" s="22"/>
    </row>
    <row r="3242" spans="1:77" x14ac:dyDescent="0.2">
      <c r="A3242" s="2" t="s">
        <v>350</v>
      </c>
      <c r="B3242" s="3">
        <v>39938</v>
      </c>
      <c r="C3242" s="4">
        <v>26</v>
      </c>
      <c r="F3242" s="22"/>
      <c r="G3242" s="5">
        <v>0.27</v>
      </c>
      <c r="H3242" s="5">
        <v>0.01</v>
      </c>
      <c r="J3242" s="22"/>
      <c r="M3242" s="5">
        <v>0.91</v>
      </c>
      <c r="N3242" s="22"/>
      <c r="O3242" s="22"/>
      <c r="Q3242" s="20">
        <v>2.4</v>
      </c>
      <c r="S3242" s="5">
        <v>52</v>
      </c>
      <c r="T3242" s="5">
        <v>48</v>
      </c>
      <c r="U3242" s="22"/>
      <c r="V3242" s="5">
        <v>2.2000000000000002</v>
      </c>
      <c r="W3242" s="5">
        <v>0.01</v>
      </c>
      <c r="AB3242" s="5">
        <v>2.37</v>
      </c>
      <c r="AD3242" s="5">
        <v>3.89</v>
      </c>
      <c r="AE3242" s="5">
        <v>11.5</v>
      </c>
      <c r="AI3242" s="22"/>
      <c r="AJ3242" s="5">
        <v>54.3</v>
      </c>
      <c r="AN3242" s="5">
        <v>13.9</v>
      </c>
      <c r="AO3242" s="5">
        <v>0.87</v>
      </c>
      <c r="AT3242" s="5">
        <v>14.1</v>
      </c>
      <c r="AU3242" s="20">
        <v>41</v>
      </c>
      <c r="AV3242" s="5">
        <v>129.26</v>
      </c>
      <c r="AW3242" s="5">
        <v>3.6099999999999999E-3</v>
      </c>
      <c r="AX3242" s="5">
        <v>0.02</v>
      </c>
      <c r="AY3242" s="21"/>
      <c r="AZ3242" s="22"/>
      <c r="BA3242" s="5">
        <v>5.75</v>
      </c>
      <c r="BC3242" s="22"/>
      <c r="BE3242" s="20">
        <v>4.8</v>
      </c>
      <c r="BF3242" s="5">
        <v>4.58</v>
      </c>
      <c r="BH3242" s="5">
        <v>0.61</v>
      </c>
      <c r="BN3242" s="22"/>
      <c r="BO3242" s="5">
        <v>37.6</v>
      </c>
      <c r="BQ3242" s="21"/>
      <c r="BR3242" s="21"/>
      <c r="BS3242" s="21"/>
      <c r="BT3242" s="21"/>
      <c r="BV3242" s="21"/>
      <c r="BX3242" s="5">
        <v>8.4</v>
      </c>
      <c r="BY3242" s="20">
        <v>61</v>
      </c>
    </row>
    <row r="3243" spans="1:77" x14ac:dyDescent="0.2">
      <c r="A3243" s="2" t="s">
        <v>350</v>
      </c>
      <c r="B3243" s="3">
        <v>37720</v>
      </c>
      <c r="C3243" s="4">
        <v>32</v>
      </c>
      <c r="F3243" s="5">
        <v>0.2</v>
      </c>
      <c r="G3243" s="5">
        <v>0.17</v>
      </c>
      <c r="H3243" s="5">
        <v>0.01</v>
      </c>
      <c r="J3243" s="20">
        <v>0.2</v>
      </c>
      <c r="M3243" s="20">
        <v>0.79</v>
      </c>
      <c r="N3243" s="20">
        <v>0.2</v>
      </c>
      <c r="O3243" s="20">
        <v>10</v>
      </c>
      <c r="Q3243" s="20">
        <v>1.3</v>
      </c>
      <c r="S3243" s="5">
        <v>43.2</v>
      </c>
      <c r="T3243" s="5">
        <v>33</v>
      </c>
      <c r="U3243" s="20">
        <v>0.5</v>
      </c>
      <c r="V3243" s="5">
        <v>1.9</v>
      </c>
      <c r="W3243" s="5">
        <v>0.01</v>
      </c>
      <c r="AB3243" s="5">
        <v>1.78</v>
      </c>
      <c r="AE3243" s="5">
        <v>7.35</v>
      </c>
      <c r="AI3243" s="20">
        <v>0.6</v>
      </c>
      <c r="AJ3243" s="5">
        <v>44.4</v>
      </c>
      <c r="AN3243" s="5">
        <v>9.9499999999999993</v>
      </c>
      <c r="AO3243" s="5">
        <v>0.35</v>
      </c>
      <c r="AT3243" s="5">
        <v>15.6</v>
      </c>
      <c r="AU3243" s="20">
        <v>29</v>
      </c>
      <c r="AV3243" s="5">
        <v>97.03</v>
      </c>
      <c r="AW3243" s="5">
        <v>3.6099999999999999E-3</v>
      </c>
      <c r="AX3243" s="5">
        <v>0.03</v>
      </c>
      <c r="AY3243" s="22"/>
      <c r="AZ3243" s="5">
        <v>0.02</v>
      </c>
      <c r="BA3243" s="5">
        <v>5.49</v>
      </c>
      <c r="BC3243" s="20">
        <v>1.1999999999999999E-3</v>
      </c>
      <c r="BE3243" s="5">
        <v>5.6</v>
      </c>
      <c r="BH3243" s="5">
        <v>0.52</v>
      </c>
      <c r="BI3243" s="21"/>
      <c r="BN3243" s="22"/>
      <c r="BO3243" s="5">
        <v>33.6</v>
      </c>
      <c r="BX3243" s="5">
        <v>8</v>
      </c>
      <c r="BY3243" s="20">
        <v>38</v>
      </c>
    </row>
    <row r="3244" spans="1:77" x14ac:dyDescent="0.2">
      <c r="A3244" s="2" t="s">
        <v>350</v>
      </c>
      <c r="B3244" s="3">
        <v>40631</v>
      </c>
      <c r="C3244" s="4">
        <v>35</v>
      </c>
      <c r="F3244" s="22"/>
      <c r="G3244" s="5">
        <v>0.17</v>
      </c>
      <c r="H3244" s="5">
        <v>0.01</v>
      </c>
      <c r="J3244" s="20">
        <v>0.2</v>
      </c>
      <c r="M3244" s="5">
        <v>0.92</v>
      </c>
      <c r="N3244" s="20">
        <v>0.2</v>
      </c>
      <c r="Q3244" s="20">
        <v>1.3</v>
      </c>
      <c r="S3244" s="5">
        <v>39.9</v>
      </c>
      <c r="T3244" s="5">
        <v>23</v>
      </c>
      <c r="U3244" s="20">
        <v>0.7</v>
      </c>
      <c r="V3244" s="5">
        <v>3.7</v>
      </c>
      <c r="W3244" s="20">
        <v>0.01</v>
      </c>
      <c r="AB3244" s="5">
        <v>2.0299999999999998</v>
      </c>
      <c r="AD3244" s="20">
        <v>0.61</v>
      </c>
      <c r="AE3244" s="5">
        <v>9.64</v>
      </c>
      <c r="AI3244" s="20">
        <v>0.9</v>
      </c>
      <c r="AJ3244" s="5">
        <v>41</v>
      </c>
      <c r="AN3244" s="5">
        <v>9.7100000000000009</v>
      </c>
      <c r="AO3244" s="5">
        <v>0.63</v>
      </c>
      <c r="AS3244" s="20">
        <v>0.35</v>
      </c>
      <c r="AT3244" s="5">
        <v>10.199999999999999</v>
      </c>
      <c r="AU3244" s="20">
        <v>35</v>
      </c>
      <c r="AV3244" s="5">
        <v>89.42</v>
      </c>
      <c r="AW3244" s="5">
        <v>3.6099999999999999E-3</v>
      </c>
      <c r="AX3244" s="5">
        <v>0.04</v>
      </c>
      <c r="AY3244" s="21"/>
      <c r="BA3244" s="5">
        <v>5.67</v>
      </c>
      <c r="BC3244" s="20">
        <v>1E-3</v>
      </c>
      <c r="BE3244" s="22"/>
      <c r="BF3244" s="5">
        <v>4.1399999999999997</v>
      </c>
      <c r="BH3244" s="5">
        <v>0.57999999999999996</v>
      </c>
      <c r="BN3244" s="22"/>
      <c r="BO3244" s="5">
        <v>42</v>
      </c>
      <c r="BQ3244" s="5">
        <v>3.55</v>
      </c>
      <c r="BR3244" s="20">
        <v>3.53</v>
      </c>
      <c r="BT3244" s="20">
        <v>19</v>
      </c>
      <c r="BW3244" s="20">
        <v>0.5</v>
      </c>
      <c r="BX3244" s="5">
        <v>7.9</v>
      </c>
      <c r="BY3244" s="20">
        <v>130</v>
      </c>
    </row>
    <row r="3245" spans="1:77" x14ac:dyDescent="0.2">
      <c r="A3245" s="2" t="s">
        <v>231</v>
      </c>
      <c r="B3245" s="3">
        <v>40491</v>
      </c>
      <c r="C3245" s="4">
        <v>34</v>
      </c>
      <c r="F3245" s="22"/>
      <c r="G3245" s="5">
        <v>7.0000000000000001E-3</v>
      </c>
      <c r="H3245" s="5">
        <v>0.53</v>
      </c>
      <c r="J3245" s="20">
        <v>0.5</v>
      </c>
      <c r="M3245" s="5">
        <v>0.57999999999999996</v>
      </c>
      <c r="N3245" s="20">
        <v>0.2</v>
      </c>
      <c r="Q3245" s="20">
        <v>0.02</v>
      </c>
      <c r="S3245" s="5">
        <v>133</v>
      </c>
      <c r="T3245" s="5">
        <v>47</v>
      </c>
      <c r="U3245" s="20">
        <v>0.6</v>
      </c>
      <c r="V3245" s="5">
        <v>4.5</v>
      </c>
      <c r="W3245" s="5">
        <v>2.46</v>
      </c>
      <c r="AB3245" s="5">
        <v>1.1299999999999999</v>
      </c>
      <c r="AD3245" s="5">
        <v>7.6</v>
      </c>
      <c r="AE3245" s="5">
        <v>12.7</v>
      </c>
      <c r="AI3245" s="20">
        <v>0.5</v>
      </c>
      <c r="AJ3245" s="5">
        <v>81.400000000000006</v>
      </c>
      <c r="AN3245" s="5">
        <v>10.8</v>
      </c>
      <c r="AO3245" s="5">
        <v>0.37</v>
      </c>
      <c r="AS3245" s="20">
        <v>2.6</v>
      </c>
      <c r="AT3245" s="5">
        <v>28.4</v>
      </c>
      <c r="AU3245" s="20">
        <v>0.5</v>
      </c>
      <c r="AV3245" s="5">
        <v>0.22</v>
      </c>
      <c r="AW3245" s="5">
        <v>3.6099999999999999E-3</v>
      </c>
      <c r="AX3245" s="5">
        <v>0.03</v>
      </c>
      <c r="AY3245" s="21"/>
      <c r="BA3245" s="5">
        <v>6.98</v>
      </c>
      <c r="BC3245" s="20">
        <v>1E-3</v>
      </c>
      <c r="BE3245" s="22"/>
      <c r="BF3245" s="5">
        <v>0.16</v>
      </c>
      <c r="BH3245" s="5">
        <v>5.47</v>
      </c>
      <c r="BI3245" s="22"/>
      <c r="BO3245" s="5">
        <v>85.8</v>
      </c>
      <c r="BQ3245" s="5">
        <v>8.58</v>
      </c>
      <c r="BR3245" s="5">
        <v>9.26</v>
      </c>
      <c r="BT3245" s="22"/>
      <c r="BW3245" s="20">
        <v>0.53</v>
      </c>
      <c r="BX3245" s="5">
        <v>10.1</v>
      </c>
      <c r="BY3245" s="20">
        <v>2.2000000000000002</v>
      </c>
    </row>
    <row r="3246" spans="1:77" x14ac:dyDescent="0.2">
      <c r="A3246" s="2" t="s">
        <v>359</v>
      </c>
      <c r="B3246" s="3">
        <v>38691</v>
      </c>
      <c r="C3246" s="4">
        <v>32</v>
      </c>
      <c r="F3246" s="20">
        <v>0.01</v>
      </c>
      <c r="G3246" s="5">
        <v>7.0000000000000001E-3</v>
      </c>
      <c r="H3246" s="5">
        <v>0.01</v>
      </c>
      <c r="J3246" s="20">
        <v>0.2</v>
      </c>
      <c r="M3246" s="5">
        <v>0.64</v>
      </c>
      <c r="N3246" s="20">
        <v>0.2</v>
      </c>
      <c r="O3246" s="20">
        <v>10</v>
      </c>
      <c r="Q3246" s="20">
        <v>0.02</v>
      </c>
      <c r="S3246" s="5">
        <v>43.8</v>
      </c>
      <c r="T3246" s="5">
        <v>19</v>
      </c>
      <c r="U3246" s="20">
        <v>0.2</v>
      </c>
      <c r="V3246" s="5">
        <v>1.8</v>
      </c>
      <c r="W3246" s="5">
        <v>8.9999999999999993E-3</v>
      </c>
      <c r="AB3246" s="5">
        <v>4.2</v>
      </c>
      <c r="AC3246" s="22"/>
      <c r="AD3246" s="21"/>
      <c r="AE3246" s="5">
        <v>6.42</v>
      </c>
      <c r="AI3246" s="20">
        <v>1.1000000000000001</v>
      </c>
      <c r="AJ3246" s="5">
        <v>35</v>
      </c>
      <c r="AN3246" s="5">
        <v>4.8899999999999997</v>
      </c>
      <c r="AO3246" s="5">
        <v>1E-3</v>
      </c>
      <c r="AT3246" s="5">
        <v>7.26</v>
      </c>
      <c r="AU3246" s="20">
        <v>0.5</v>
      </c>
      <c r="AV3246" s="5">
        <v>109.87</v>
      </c>
      <c r="AW3246" s="5">
        <v>3.5999999999999999E-3</v>
      </c>
      <c r="AX3246" s="5">
        <v>0.01</v>
      </c>
      <c r="AZ3246" s="20">
        <v>5.0000000000000001E-3</v>
      </c>
      <c r="BA3246" s="5">
        <v>5.62</v>
      </c>
      <c r="BC3246" s="20">
        <v>1E-3</v>
      </c>
      <c r="BE3246" s="20">
        <v>7.9</v>
      </c>
      <c r="BF3246" s="21"/>
      <c r="BH3246" s="5">
        <v>0.46</v>
      </c>
      <c r="BO3246" s="5">
        <v>15.8</v>
      </c>
      <c r="BQ3246" s="21"/>
      <c r="BR3246" s="21"/>
      <c r="BX3246" s="5">
        <v>11</v>
      </c>
      <c r="BY3246" s="20">
        <v>1.3</v>
      </c>
    </row>
    <row r="3247" spans="1:77" x14ac:dyDescent="0.2">
      <c r="A3247" s="2" t="s">
        <v>181</v>
      </c>
      <c r="B3247" s="3">
        <v>36461</v>
      </c>
      <c r="C3247" s="4">
        <v>24</v>
      </c>
      <c r="F3247" s="5">
        <v>2E-3</v>
      </c>
      <c r="G3247" s="20">
        <v>2E-3</v>
      </c>
      <c r="H3247" s="5">
        <v>0.09</v>
      </c>
      <c r="J3247" s="21"/>
      <c r="M3247" s="5">
        <v>0.15</v>
      </c>
      <c r="N3247" s="21"/>
      <c r="O3247" s="5">
        <v>50</v>
      </c>
      <c r="P3247" s="22"/>
      <c r="Q3247" s="21"/>
      <c r="S3247" s="5">
        <v>49</v>
      </c>
      <c r="T3247" s="20">
        <v>9.4</v>
      </c>
      <c r="U3247" s="21"/>
      <c r="V3247" s="5">
        <v>0.7</v>
      </c>
      <c r="W3247" s="5">
        <v>0.83</v>
      </c>
      <c r="X3247" s="22"/>
      <c r="AB3247" s="5">
        <v>19</v>
      </c>
      <c r="AE3247" s="5">
        <v>1.2</v>
      </c>
      <c r="AI3247" s="21"/>
      <c r="AJ3247" s="5">
        <v>30.7</v>
      </c>
      <c r="AN3247" s="5">
        <v>2.8</v>
      </c>
      <c r="AO3247" s="5">
        <v>0.08</v>
      </c>
      <c r="AT3247" s="5">
        <v>6.1</v>
      </c>
      <c r="AU3247" s="21"/>
      <c r="AV3247" s="5">
        <v>0.22</v>
      </c>
      <c r="AW3247" s="5">
        <v>3.3E-3</v>
      </c>
      <c r="AX3247" s="5">
        <v>0.02</v>
      </c>
      <c r="AY3247" s="21"/>
      <c r="AZ3247" s="20">
        <v>0.01</v>
      </c>
      <c r="BA3247" s="5">
        <v>7.44</v>
      </c>
      <c r="BC3247" s="21"/>
      <c r="BE3247" s="5">
        <v>0.2</v>
      </c>
      <c r="BH3247" s="20">
        <v>2.5</v>
      </c>
      <c r="BI3247" s="22"/>
      <c r="BO3247" s="5">
        <v>20.3</v>
      </c>
      <c r="BX3247" s="5">
        <v>9.5</v>
      </c>
      <c r="BY3247" s="21"/>
    </row>
    <row r="3248" spans="1:77" x14ac:dyDescent="0.2">
      <c r="A3248" s="2" t="s">
        <v>108</v>
      </c>
      <c r="B3248" s="3">
        <v>36431</v>
      </c>
      <c r="C3248" s="4">
        <v>24</v>
      </c>
      <c r="F3248" s="5">
        <v>2E-3</v>
      </c>
      <c r="G3248" s="5">
        <v>2E-3</v>
      </c>
      <c r="H3248" s="5">
        <v>0.5</v>
      </c>
      <c r="J3248" s="21"/>
      <c r="M3248" s="5">
        <v>0.26</v>
      </c>
      <c r="N3248" s="21"/>
      <c r="O3248" s="5">
        <v>93</v>
      </c>
      <c r="Q3248" s="21"/>
      <c r="S3248" s="5">
        <v>47</v>
      </c>
      <c r="T3248" s="5">
        <v>19</v>
      </c>
      <c r="U3248" s="21"/>
      <c r="V3248" s="5">
        <v>1.6</v>
      </c>
      <c r="W3248" s="5">
        <v>0.74</v>
      </c>
      <c r="AB3248" s="5">
        <v>13.38</v>
      </c>
      <c r="AD3248" s="22"/>
      <c r="AE3248" s="5">
        <v>2.2999999999999998</v>
      </c>
      <c r="AI3248" s="21"/>
      <c r="AJ3248" s="5">
        <v>40.799999999999997</v>
      </c>
      <c r="AN3248" s="5">
        <v>5.6</v>
      </c>
      <c r="AO3248" s="5">
        <v>0.14000000000000001</v>
      </c>
      <c r="AT3248" s="5">
        <v>20</v>
      </c>
      <c r="AU3248" s="21"/>
      <c r="AV3248" s="5">
        <v>0.22</v>
      </c>
      <c r="AW3248" s="5">
        <v>3.3E-3</v>
      </c>
      <c r="AX3248" s="5">
        <v>0.15</v>
      </c>
      <c r="AY3248" s="21"/>
      <c r="AZ3248" s="20">
        <v>0.05</v>
      </c>
      <c r="BA3248" s="5">
        <v>7.41</v>
      </c>
      <c r="BC3248" s="21"/>
      <c r="BE3248" s="5">
        <v>0.2</v>
      </c>
      <c r="BH3248" s="20">
        <v>3.7</v>
      </c>
      <c r="BO3248" s="5">
        <v>4.42</v>
      </c>
      <c r="BQ3248" s="22"/>
      <c r="BR3248" s="22"/>
      <c r="BX3248" s="5">
        <v>10.7</v>
      </c>
      <c r="BY3248" s="21"/>
    </row>
    <row r="3249" spans="1:77" x14ac:dyDescent="0.2">
      <c r="A3249" s="2" t="s">
        <v>266</v>
      </c>
      <c r="B3249" s="3">
        <v>36460</v>
      </c>
      <c r="C3249" s="4">
        <v>24</v>
      </c>
      <c r="F3249" s="20">
        <v>0.12</v>
      </c>
      <c r="G3249" s="5">
        <v>0.13</v>
      </c>
      <c r="H3249" s="5">
        <v>0.01</v>
      </c>
      <c r="J3249" s="22"/>
      <c r="M3249" s="5">
        <v>0.16</v>
      </c>
      <c r="N3249" s="22"/>
      <c r="O3249" s="20">
        <v>50</v>
      </c>
      <c r="Q3249" s="22"/>
      <c r="S3249" s="5">
        <v>37</v>
      </c>
      <c r="T3249" s="5">
        <v>16</v>
      </c>
      <c r="U3249" s="22"/>
      <c r="V3249" s="5">
        <v>1.3</v>
      </c>
      <c r="W3249" s="5">
        <v>0.01</v>
      </c>
      <c r="AB3249" s="5">
        <v>4.21</v>
      </c>
      <c r="AD3249" s="21"/>
      <c r="AE3249" s="5">
        <v>1.1000000000000001</v>
      </c>
      <c r="AI3249" s="22"/>
      <c r="AJ3249" s="5">
        <v>31.5</v>
      </c>
      <c r="AN3249" s="5">
        <v>5.6</v>
      </c>
      <c r="AO3249" s="5">
        <v>0.03</v>
      </c>
      <c r="AT3249" s="5">
        <v>11</v>
      </c>
      <c r="AU3249" s="22"/>
      <c r="AV3249" s="5">
        <v>8.67</v>
      </c>
      <c r="AW3249" s="5">
        <v>3.3E-3</v>
      </c>
      <c r="AX3249" s="5">
        <v>0.02</v>
      </c>
      <c r="AY3249" s="21"/>
      <c r="AZ3249" s="20">
        <v>0.01</v>
      </c>
      <c r="BA3249" s="5">
        <v>7.14</v>
      </c>
      <c r="BC3249" s="22"/>
      <c r="BE3249" s="20">
        <v>5.7</v>
      </c>
      <c r="BF3249" s="21"/>
      <c r="BH3249" s="5">
        <v>1.1000000000000001</v>
      </c>
      <c r="BO3249" s="5">
        <v>60.7</v>
      </c>
      <c r="BQ3249" s="21"/>
      <c r="BR3249" s="21"/>
      <c r="BT3249" s="21"/>
      <c r="BX3249" s="5">
        <v>10</v>
      </c>
      <c r="BY3249" s="22"/>
    </row>
    <row r="3250" spans="1:77" x14ac:dyDescent="0.2">
      <c r="A3250" s="2" t="s">
        <v>243</v>
      </c>
      <c r="B3250" s="3">
        <v>36461</v>
      </c>
      <c r="C3250" s="4">
        <v>24</v>
      </c>
      <c r="F3250" s="20">
        <v>2E-3</v>
      </c>
      <c r="G3250" s="5">
        <v>2E-3</v>
      </c>
      <c r="H3250" s="5">
        <v>0.02</v>
      </c>
      <c r="J3250" s="22"/>
      <c r="M3250" s="5">
        <v>0.26</v>
      </c>
      <c r="N3250" s="22"/>
      <c r="O3250" s="20">
        <v>50</v>
      </c>
      <c r="Q3250" s="22"/>
      <c r="S3250" s="5">
        <v>73</v>
      </c>
      <c r="T3250" s="5">
        <v>16</v>
      </c>
      <c r="U3250" s="22"/>
      <c r="V3250" s="5">
        <v>0.71</v>
      </c>
      <c r="W3250" s="5">
        <v>0.15</v>
      </c>
      <c r="AB3250" s="5">
        <v>18.920000000000002</v>
      </c>
      <c r="AC3250" s="21"/>
      <c r="AD3250" s="21"/>
      <c r="AE3250" s="5">
        <v>1.1000000000000001</v>
      </c>
      <c r="AI3250" s="22"/>
      <c r="AJ3250" s="5">
        <v>47</v>
      </c>
      <c r="AN3250" s="5">
        <v>5.0999999999999996</v>
      </c>
      <c r="AO3250" s="5">
        <v>0.02</v>
      </c>
      <c r="AS3250" s="22"/>
      <c r="AT3250" s="5">
        <v>12</v>
      </c>
      <c r="AU3250" s="22"/>
      <c r="AV3250" s="5">
        <v>0.22</v>
      </c>
      <c r="AW3250" s="5">
        <v>3.3E-3</v>
      </c>
      <c r="AX3250" s="5">
        <v>0.03</v>
      </c>
      <c r="AY3250" s="22"/>
      <c r="AZ3250" s="20">
        <v>0.02</v>
      </c>
      <c r="BA3250" s="5">
        <v>7.29</v>
      </c>
      <c r="BC3250" s="22"/>
      <c r="BE3250" s="20">
        <v>0.6</v>
      </c>
      <c r="BF3250" s="21"/>
      <c r="BH3250" s="5">
        <v>3.57</v>
      </c>
      <c r="BO3250" s="5">
        <v>43.4</v>
      </c>
      <c r="BQ3250" s="21"/>
      <c r="BR3250" s="21"/>
      <c r="BS3250" s="22"/>
      <c r="BT3250" s="22"/>
      <c r="BV3250" s="22"/>
      <c r="BW3250" s="22"/>
      <c r="BX3250" s="5">
        <v>8.6</v>
      </c>
      <c r="BY3250" s="22"/>
    </row>
    <row r="3251" spans="1:77" x14ac:dyDescent="0.2">
      <c r="A3251" s="2" t="s">
        <v>99</v>
      </c>
      <c r="B3251" s="3">
        <v>36460</v>
      </c>
      <c r="C3251" s="4">
        <v>24</v>
      </c>
      <c r="F3251" s="20">
        <v>2E-3</v>
      </c>
      <c r="G3251" s="5">
        <v>2E-3</v>
      </c>
      <c r="H3251" s="5">
        <v>0.36</v>
      </c>
      <c r="J3251" s="21"/>
      <c r="M3251" s="5">
        <v>0.45</v>
      </c>
      <c r="N3251" s="21"/>
      <c r="O3251" s="20">
        <v>50</v>
      </c>
      <c r="Q3251" s="21"/>
      <c r="S3251" s="5">
        <v>65</v>
      </c>
      <c r="T3251" s="5">
        <v>10</v>
      </c>
      <c r="U3251" s="21"/>
      <c r="V3251" s="5">
        <v>1.1000000000000001</v>
      </c>
      <c r="W3251" s="5">
        <v>1.6</v>
      </c>
      <c r="AB3251" s="5">
        <v>10.18</v>
      </c>
      <c r="AD3251" s="21"/>
      <c r="AE3251" s="5">
        <v>2.6</v>
      </c>
      <c r="AI3251" s="21"/>
      <c r="AJ3251" s="5">
        <v>43.9</v>
      </c>
      <c r="AN3251" s="5">
        <v>9</v>
      </c>
      <c r="AO3251" s="5">
        <v>0.08</v>
      </c>
      <c r="AT3251" s="5">
        <v>7.7</v>
      </c>
      <c r="AU3251" s="21"/>
      <c r="AV3251" s="5">
        <v>0.22</v>
      </c>
      <c r="AW3251" s="5">
        <v>3.3E-3</v>
      </c>
      <c r="AX3251" s="5">
        <v>0.01</v>
      </c>
      <c r="AY3251" s="21"/>
      <c r="AZ3251" s="20">
        <v>0.01</v>
      </c>
      <c r="BA3251" s="5">
        <v>7.14</v>
      </c>
      <c r="BC3251" s="21"/>
      <c r="BE3251" s="20">
        <v>0.2</v>
      </c>
      <c r="BF3251" s="21"/>
      <c r="BH3251" s="5">
        <v>4.25</v>
      </c>
      <c r="BO3251" s="5">
        <v>11.6</v>
      </c>
      <c r="BQ3251" s="21"/>
      <c r="BR3251" s="21"/>
      <c r="BS3251" s="22"/>
      <c r="BT3251" s="22"/>
      <c r="BV3251" s="22"/>
      <c r="BX3251" s="5">
        <v>9.9</v>
      </c>
      <c r="BY3251" s="21"/>
    </row>
    <row r="3252" spans="1:77" x14ac:dyDescent="0.2">
      <c r="A3252" s="2" t="s">
        <v>127</v>
      </c>
      <c r="B3252" s="3">
        <v>36460</v>
      </c>
      <c r="C3252" s="4">
        <v>32</v>
      </c>
      <c r="F3252" s="20">
        <v>2E-3</v>
      </c>
      <c r="G3252" s="5">
        <v>2E-3</v>
      </c>
      <c r="H3252" s="5">
        <v>0.92</v>
      </c>
      <c r="J3252" s="20">
        <v>0.2</v>
      </c>
      <c r="M3252" s="5">
        <v>0.56999999999999995</v>
      </c>
      <c r="N3252" s="20">
        <v>0.2</v>
      </c>
      <c r="O3252" s="20">
        <v>190</v>
      </c>
      <c r="Q3252" s="20">
        <v>0.13</v>
      </c>
      <c r="S3252" s="5">
        <v>78</v>
      </c>
      <c r="T3252" s="5">
        <v>33</v>
      </c>
      <c r="U3252" s="20">
        <v>0.4</v>
      </c>
      <c r="V3252" s="5">
        <v>1.4</v>
      </c>
      <c r="W3252" s="20">
        <v>1.4</v>
      </c>
      <c r="AB3252" s="5">
        <v>10.08</v>
      </c>
      <c r="AD3252" s="21"/>
      <c r="AE3252" s="5">
        <v>6</v>
      </c>
      <c r="AI3252" s="20">
        <v>0.5</v>
      </c>
      <c r="AJ3252" s="5">
        <v>66.400000000000006</v>
      </c>
      <c r="AN3252" s="5">
        <v>15</v>
      </c>
      <c r="AO3252" s="20">
        <v>0.01</v>
      </c>
      <c r="AT3252" s="5">
        <v>30</v>
      </c>
      <c r="AU3252" s="20">
        <v>1.1000000000000001</v>
      </c>
      <c r="AV3252" s="5">
        <v>0.22</v>
      </c>
      <c r="AW3252" s="5">
        <v>3.3E-3</v>
      </c>
      <c r="AX3252" s="5">
        <v>0.01</v>
      </c>
      <c r="AY3252" s="21"/>
      <c r="AZ3252" s="20">
        <v>0.01</v>
      </c>
      <c r="BA3252" s="5">
        <v>7.12</v>
      </c>
      <c r="BC3252" s="20">
        <v>1.8E-3</v>
      </c>
      <c r="BE3252" s="20">
        <v>0.2</v>
      </c>
      <c r="BF3252" s="21"/>
      <c r="BH3252" s="5">
        <v>6.04</v>
      </c>
      <c r="BN3252" s="22"/>
      <c r="BO3252" s="5">
        <v>9.1300000000000008</v>
      </c>
      <c r="BQ3252" s="21"/>
      <c r="BR3252" s="21"/>
      <c r="BX3252" s="5">
        <v>11.1</v>
      </c>
      <c r="BY3252" s="20">
        <v>2.2999999999999998</v>
      </c>
    </row>
    <row r="3253" spans="1:77" x14ac:dyDescent="0.2">
      <c r="A3253" s="2" t="s">
        <v>277</v>
      </c>
      <c r="B3253" s="3">
        <v>38701</v>
      </c>
      <c r="C3253" s="4">
        <v>32</v>
      </c>
      <c r="F3253" s="20">
        <v>7.0000000000000001E-3</v>
      </c>
      <c r="G3253" s="5">
        <v>5.0000000000000001E-3</v>
      </c>
      <c r="H3253" s="5">
        <v>0.01</v>
      </c>
      <c r="J3253" s="20">
        <v>0.3</v>
      </c>
      <c r="M3253" s="5">
        <v>0.43</v>
      </c>
      <c r="N3253" s="20">
        <v>0.2</v>
      </c>
      <c r="O3253" s="20">
        <v>60</v>
      </c>
      <c r="Q3253" s="20">
        <v>0.02</v>
      </c>
      <c r="S3253" s="5">
        <v>120</v>
      </c>
      <c r="T3253" s="5">
        <v>29</v>
      </c>
      <c r="U3253" s="20">
        <v>0.3</v>
      </c>
      <c r="V3253" s="5">
        <v>1.8</v>
      </c>
      <c r="W3253" s="5">
        <v>0.01</v>
      </c>
      <c r="AB3253" s="5">
        <v>3.76</v>
      </c>
      <c r="AD3253" s="21"/>
      <c r="AE3253" s="5">
        <v>6.08</v>
      </c>
      <c r="AI3253" s="20">
        <v>0.9</v>
      </c>
      <c r="AJ3253" s="5">
        <v>71.599999999999994</v>
      </c>
      <c r="AN3253" s="5">
        <v>5.26</v>
      </c>
      <c r="AO3253" s="5">
        <v>1E-3</v>
      </c>
      <c r="AT3253" s="5">
        <v>9.1300000000000008</v>
      </c>
      <c r="AU3253" s="20">
        <v>0.5</v>
      </c>
      <c r="AV3253" s="5">
        <v>147.72</v>
      </c>
      <c r="AW3253" s="5">
        <v>3.3E-3</v>
      </c>
      <c r="AX3253" s="5">
        <v>7.0000000000000007E-2</v>
      </c>
      <c r="AY3253" s="21"/>
      <c r="AZ3253" s="20">
        <v>0.02</v>
      </c>
      <c r="BA3253" s="5">
        <v>7.16</v>
      </c>
      <c r="BC3253" s="20">
        <v>2.0999999999999999E-3</v>
      </c>
      <c r="BE3253" s="20">
        <v>10.199999999999999</v>
      </c>
      <c r="BF3253" s="21"/>
      <c r="BH3253" s="5">
        <v>3.42</v>
      </c>
      <c r="BO3253" s="5">
        <v>34.700000000000003</v>
      </c>
      <c r="BQ3253" s="21"/>
      <c r="BR3253" s="21"/>
      <c r="BS3253" s="21"/>
      <c r="BT3253" s="21"/>
      <c r="BV3253" s="21"/>
      <c r="BX3253" s="5">
        <v>10.4</v>
      </c>
      <c r="BY3253" s="20">
        <v>0.5</v>
      </c>
    </row>
    <row r="3254" spans="1:77" x14ac:dyDescent="0.2">
      <c r="A3254" s="2" t="s">
        <v>246</v>
      </c>
      <c r="B3254" s="3">
        <v>38673</v>
      </c>
      <c r="C3254" s="4">
        <v>32</v>
      </c>
      <c r="F3254" s="5">
        <v>2E-3</v>
      </c>
      <c r="G3254" s="5">
        <v>2E-3</v>
      </c>
      <c r="H3254" s="5">
        <v>0.01</v>
      </c>
      <c r="J3254" s="5">
        <v>0.3</v>
      </c>
      <c r="M3254" s="5">
        <v>0.42</v>
      </c>
      <c r="N3254" s="5">
        <v>0.2</v>
      </c>
      <c r="O3254" s="5">
        <v>10</v>
      </c>
      <c r="Q3254" s="5">
        <v>0.02</v>
      </c>
      <c r="S3254" s="5">
        <v>123</v>
      </c>
      <c r="T3254" s="5">
        <v>27</v>
      </c>
      <c r="U3254" s="5">
        <v>0.3</v>
      </c>
      <c r="V3254" s="5">
        <v>1.7</v>
      </c>
      <c r="W3254" s="5">
        <v>6.0000000000000001E-3</v>
      </c>
      <c r="AB3254" s="5">
        <v>3.35</v>
      </c>
      <c r="AD3254" s="22"/>
      <c r="AE3254" s="5">
        <v>6.59</v>
      </c>
      <c r="AI3254" s="5">
        <v>0.6</v>
      </c>
      <c r="AJ3254" s="5">
        <v>74.8</v>
      </c>
      <c r="AN3254" s="5">
        <v>8.7799999999999994</v>
      </c>
      <c r="AO3254" s="5">
        <v>1E-3</v>
      </c>
      <c r="AT3254" s="5">
        <v>21</v>
      </c>
      <c r="AU3254" s="5">
        <v>0.5</v>
      </c>
      <c r="AV3254" s="5">
        <v>69.010000000000005</v>
      </c>
      <c r="AW3254" s="5">
        <v>3.3E-3</v>
      </c>
      <c r="AX3254" s="5">
        <v>0.04</v>
      </c>
      <c r="AY3254" s="21"/>
      <c r="AZ3254" s="20">
        <v>0.02</v>
      </c>
      <c r="BA3254" s="5">
        <v>7.08</v>
      </c>
      <c r="BC3254" s="5">
        <v>1.5E-3</v>
      </c>
      <c r="BE3254" s="5">
        <v>8.4</v>
      </c>
      <c r="BF3254" s="22"/>
      <c r="BH3254" s="20">
        <v>4.87</v>
      </c>
      <c r="BO3254" s="20">
        <v>55.3</v>
      </c>
      <c r="BQ3254" s="22"/>
      <c r="BR3254" s="22"/>
      <c r="BX3254" s="5">
        <v>10</v>
      </c>
      <c r="BY3254" s="5">
        <v>0.7</v>
      </c>
    </row>
    <row r="3255" spans="1:77" x14ac:dyDescent="0.2">
      <c r="A3255" s="2" t="s">
        <v>106</v>
      </c>
      <c r="B3255" s="3">
        <v>38700</v>
      </c>
      <c r="C3255" s="4">
        <v>32</v>
      </c>
      <c r="F3255" s="20">
        <v>3.0000000000000001E-3</v>
      </c>
      <c r="G3255" s="5">
        <v>2E-3</v>
      </c>
      <c r="H3255" s="5">
        <v>0.38</v>
      </c>
      <c r="J3255" s="5">
        <v>15</v>
      </c>
      <c r="M3255" s="5">
        <v>0.8</v>
      </c>
      <c r="N3255" s="5">
        <v>0.2</v>
      </c>
      <c r="O3255" s="20">
        <v>51</v>
      </c>
      <c r="Q3255" s="5">
        <v>0.02</v>
      </c>
      <c r="S3255" s="5">
        <v>110</v>
      </c>
      <c r="T3255" s="5">
        <v>24</v>
      </c>
      <c r="U3255" s="5">
        <v>0.2</v>
      </c>
      <c r="V3255" s="5">
        <v>1.5</v>
      </c>
      <c r="W3255" s="5">
        <v>2.42</v>
      </c>
      <c r="AB3255" s="5">
        <v>4.83</v>
      </c>
      <c r="AD3255" s="21"/>
      <c r="AE3255" s="5">
        <v>4.21</v>
      </c>
      <c r="AI3255" s="5">
        <v>0.5</v>
      </c>
      <c r="AJ3255" s="5">
        <v>68.8</v>
      </c>
      <c r="AN3255" s="5">
        <v>15</v>
      </c>
      <c r="AO3255" s="5">
        <v>0.4</v>
      </c>
      <c r="AT3255" s="5">
        <v>17.600000000000001</v>
      </c>
      <c r="AU3255" s="5">
        <v>0.5</v>
      </c>
      <c r="AV3255" s="5">
        <v>0.22</v>
      </c>
      <c r="AW3255" s="5">
        <v>3.3E-3</v>
      </c>
      <c r="AX3255" s="5">
        <v>0.02</v>
      </c>
      <c r="AZ3255" s="20">
        <v>0.02</v>
      </c>
      <c r="BA3255" s="5">
        <v>7.03</v>
      </c>
      <c r="BC3255" s="5">
        <v>1E-3</v>
      </c>
      <c r="BE3255" s="5">
        <v>0.3</v>
      </c>
      <c r="BF3255" s="21"/>
      <c r="BH3255" s="5">
        <v>6.6</v>
      </c>
      <c r="BO3255" s="5">
        <v>27.9</v>
      </c>
      <c r="BQ3255" s="22"/>
      <c r="BR3255" s="22"/>
      <c r="BW3255" s="21"/>
      <c r="BX3255" s="5">
        <v>9.3000000000000007</v>
      </c>
      <c r="BY3255" s="5">
        <v>17</v>
      </c>
    </row>
    <row r="3256" spans="1:77" x14ac:dyDescent="0.2">
      <c r="A3256" s="2" t="s">
        <v>371</v>
      </c>
      <c r="B3256" s="3">
        <v>38685</v>
      </c>
      <c r="C3256" s="4">
        <v>32</v>
      </c>
      <c r="F3256" s="20">
        <v>0.81</v>
      </c>
      <c r="G3256" s="5">
        <v>0.8</v>
      </c>
      <c r="H3256" s="5">
        <v>0.01</v>
      </c>
      <c r="J3256" s="20">
        <v>0.2</v>
      </c>
      <c r="M3256" s="5">
        <v>0.48</v>
      </c>
      <c r="N3256" s="20">
        <v>0.2</v>
      </c>
      <c r="O3256" s="20">
        <v>10</v>
      </c>
      <c r="Q3256" s="20">
        <v>0.34</v>
      </c>
      <c r="S3256" s="5">
        <v>26.1</v>
      </c>
      <c r="T3256" s="5">
        <v>36</v>
      </c>
      <c r="U3256" s="20">
        <v>0.3</v>
      </c>
      <c r="V3256" s="5">
        <v>1.5</v>
      </c>
      <c r="W3256" s="5">
        <v>0.01</v>
      </c>
      <c r="AB3256" s="5">
        <v>4.43</v>
      </c>
      <c r="AD3256" s="21"/>
      <c r="AE3256" s="5">
        <v>16.7</v>
      </c>
      <c r="AI3256" s="20">
        <v>0.5</v>
      </c>
      <c r="AJ3256" s="5">
        <v>40.6</v>
      </c>
      <c r="AN3256" s="5">
        <v>13.8</v>
      </c>
      <c r="AO3256" s="5">
        <v>0.02</v>
      </c>
      <c r="AT3256" s="5">
        <v>9.33</v>
      </c>
      <c r="AU3256" s="20">
        <v>0.5</v>
      </c>
      <c r="AV3256" s="5">
        <v>96.19</v>
      </c>
      <c r="AW3256" s="5">
        <v>3.3E-3</v>
      </c>
      <c r="AX3256" s="5">
        <v>0.01</v>
      </c>
      <c r="AY3256" s="22"/>
      <c r="AZ3256" s="20">
        <v>6.1000000000000004E-3</v>
      </c>
      <c r="BA3256" s="5">
        <v>4.8099999999999996</v>
      </c>
      <c r="BC3256" s="20">
        <v>1E-3</v>
      </c>
      <c r="BE3256" s="20">
        <v>10.9</v>
      </c>
      <c r="BF3256" s="21"/>
      <c r="BH3256" s="5">
        <v>0.06</v>
      </c>
      <c r="BO3256" s="5">
        <v>35.200000000000003</v>
      </c>
      <c r="BQ3256" s="21"/>
      <c r="BR3256" s="21"/>
      <c r="BS3256" s="22"/>
      <c r="BT3256" s="22"/>
      <c r="BV3256" s="22"/>
      <c r="BX3256" s="5">
        <v>10.8</v>
      </c>
      <c r="BY3256" s="20">
        <v>1.6</v>
      </c>
    </row>
    <row r="3257" spans="1:77" x14ac:dyDescent="0.2">
      <c r="A3257" s="2" t="s">
        <v>350</v>
      </c>
      <c r="B3257" s="3">
        <v>38694</v>
      </c>
      <c r="C3257" s="4">
        <v>32</v>
      </c>
      <c r="F3257" s="20">
        <v>0.17</v>
      </c>
      <c r="G3257" s="5">
        <v>0.16</v>
      </c>
      <c r="H3257" s="5">
        <v>0.01</v>
      </c>
      <c r="J3257" s="5">
        <v>0.2</v>
      </c>
      <c r="M3257" s="5">
        <v>1.07</v>
      </c>
      <c r="N3257" s="5">
        <v>0.2</v>
      </c>
      <c r="O3257" s="20">
        <v>22</v>
      </c>
      <c r="Q3257" s="5">
        <v>1.9</v>
      </c>
      <c r="S3257" s="5">
        <v>54.1</v>
      </c>
      <c r="T3257" s="5">
        <v>45</v>
      </c>
      <c r="U3257" s="5">
        <v>0.3</v>
      </c>
      <c r="V3257" s="5">
        <v>1.4</v>
      </c>
      <c r="W3257" s="5">
        <v>0.01</v>
      </c>
      <c r="AB3257" s="5">
        <v>2.81</v>
      </c>
      <c r="AD3257" s="21"/>
      <c r="AE3257" s="5">
        <v>9.32</v>
      </c>
      <c r="AI3257" s="5">
        <v>0.5</v>
      </c>
      <c r="AJ3257" s="5">
        <v>54.2</v>
      </c>
      <c r="AN3257" s="5">
        <v>12.1</v>
      </c>
      <c r="AO3257" s="5">
        <v>0.49</v>
      </c>
      <c r="AT3257" s="5">
        <v>15.6</v>
      </c>
      <c r="AU3257" s="5">
        <v>35</v>
      </c>
      <c r="AV3257" s="5">
        <v>135.5</v>
      </c>
      <c r="AW3257" s="5">
        <v>3.3E-3</v>
      </c>
      <c r="AX3257" s="5">
        <v>0.03</v>
      </c>
      <c r="AY3257" s="22"/>
      <c r="AZ3257" s="20">
        <v>0.01</v>
      </c>
      <c r="BA3257" s="5">
        <v>5.62</v>
      </c>
      <c r="BC3257" s="5">
        <v>1E-3</v>
      </c>
      <c r="BE3257" s="20">
        <v>5.7</v>
      </c>
      <c r="BF3257" s="21"/>
      <c r="BH3257" s="5">
        <v>0.55000000000000004</v>
      </c>
      <c r="BN3257" s="22"/>
      <c r="BO3257" s="5">
        <v>29.6</v>
      </c>
      <c r="BQ3257" s="22"/>
      <c r="BR3257" s="22"/>
      <c r="BW3257" s="21"/>
      <c r="BX3257" s="5">
        <v>10.6</v>
      </c>
      <c r="BY3257" s="5">
        <v>41</v>
      </c>
    </row>
    <row r="3258" spans="1:77" x14ac:dyDescent="0.2">
      <c r="A3258" s="2" t="s">
        <v>273</v>
      </c>
      <c r="B3258" s="3">
        <v>38698</v>
      </c>
      <c r="C3258" s="4">
        <v>32</v>
      </c>
      <c r="F3258" s="20">
        <v>7.0000000000000001E-3</v>
      </c>
      <c r="G3258" s="5">
        <v>4.0000000000000001E-3</v>
      </c>
      <c r="H3258" s="5">
        <v>0.01</v>
      </c>
      <c r="J3258" s="20">
        <v>0.5</v>
      </c>
      <c r="M3258" s="5">
        <v>0.41</v>
      </c>
      <c r="N3258" s="20">
        <v>0.2</v>
      </c>
      <c r="O3258" s="20">
        <v>10</v>
      </c>
      <c r="Q3258" s="20">
        <v>0.02</v>
      </c>
      <c r="S3258" s="5">
        <v>92.1</v>
      </c>
      <c r="T3258" s="5">
        <v>24</v>
      </c>
      <c r="U3258" s="20">
        <v>0.6</v>
      </c>
      <c r="V3258" s="5">
        <v>0.9</v>
      </c>
      <c r="W3258" s="5">
        <v>8.9999999999999993E-3</v>
      </c>
      <c r="AB3258" s="5">
        <v>6.32</v>
      </c>
      <c r="AD3258" s="21"/>
      <c r="AE3258" s="5">
        <v>2.61</v>
      </c>
      <c r="AI3258" s="20">
        <v>0.5</v>
      </c>
      <c r="AJ3258" s="5">
        <v>57.6</v>
      </c>
      <c r="AN3258" s="5">
        <v>7.41</v>
      </c>
      <c r="AO3258" s="5">
        <v>1E-3</v>
      </c>
      <c r="AT3258" s="5">
        <v>13.3</v>
      </c>
      <c r="AU3258" s="20">
        <v>0.5</v>
      </c>
      <c r="AV3258" s="5">
        <v>57.64</v>
      </c>
      <c r="AW3258" s="5">
        <v>3.3E-3</v>
      </c>
      <c r="AX3258" s="5">
        <v>0.11</v>
      </c>
      <c r="AY3258" s="21"/>
      <c r="AZ3258" s="20">
        <v>0.04</v>
      </c>
      <c r="BA3258" s="5">
        <v>7.35</v>
      </c>
      <c r="BC3258" s="20">
        <v>1E-3</v>
      </c>
      <c r="BE3258" s="20">
        <v>6</v>
      </c>
      <c r="BF3258" s="21"/>
      <c r="BH3258" s="5">
        <v>3.58</v>
      </c>
      <c r="BI3258" s="22"/>
      <c r="BO3258" s="5">
        <v>40.299999999999997</v>
      </c>
      <c r="BQ3258" s="21"/>
      <c r="BR3258" s="21"/>
      <c r="BT3258" s="22"/>
      <c r="BX3258" s="5">
        <v>10.4</v>
      </c>
      <c r="BY3258" s="20">
        <v>0.5</v>
      </c>
    </row>
    <row r="3259" spans="1:77" x14ac:dyDescent="0.2">
      <c r="A3259" s="2" t="s">
        <v>342</v>
      </c>
      <c r="B3259" s="3">
        <v>36348</v>
      </c>
      <c r="C3259" s="4">
        <v>21</v>
      </c>
      <c r="G3259" s="21"/>
      <c r="H3259" s="5">
        <v>0.01</v>
      </c>
      <c r="J3259" s="21"/>
      <c r="M3259" s="5">
        <v>0.35</v>
      </c>
      <c r="N3259" s="21"/>
      <c r="Q3259" s="21"/>
      <c r="S3259" s="5">
        <v>6.1</v>
      </c>
      <c r="T3259" s="5">
        <v>29</v>
      </c>
      <c r="U3259" s="21"/>
      <c r="V3259" s="5">
        <v>0.84</v>
      </c>
      <c r="W3259" s="5">
        <v>0.01</v>
      </c>
      <c r="AB3259" s="5">
        <v>8.82</v>
      </c>
      <c r="AC3259" s="22"/>
      <c r="AD3259" s="21"/>
      <c r="AE3259" s="5">
        <v>1.1000000000000001</v>
      </c>
      <c r="AI3259" s="21"/>
      <c r="AJ3259" s="5">
        <v>16.260000000000002</v>
      </c>
      <c r="AN3259" s="5">
        <v>2.9</v>
      </c>
      <c r="AO3259" s="5">
        <v>0.05</v>
      </c>
      <c r="AT3259" s="5">
        <v>15</v>
      </c>
      <c r="AU3259" s="21"/>
      <c r="AV3259" s="5">
        <v>9.07</v>
      </c>
      <c r="AW3259" s="5">
        <v>3.2845000000000001E-3</v>
      </c>
      <c r="AX3259" s="5">
        <v>0.01</v>
      </c>
      <c r="AY3259" s="21"/>
      <c r="AZ3259" s="20">
        <v>5.0000000000000001E-3</v>
      </c>
      <c r="BA3259" s="5">
        <v>4.5</v>
      </c>
      <c r="BC3259" s="21"/>
      <c r="BE3259" s="20">
        <v>10.9</v>
      </c>
      <c r="BF3259" s="21"/>
      <c r="BH3259" s="5">
        <v>7.0000000000000007E-2</v>
      </c>
      <c r="BO3259" s="5">
        <v>12.9</v>
      </c>
      <c r="BQ3259" s="21"/>
      <c r="BR3259" s="21"/>
      <c r="BX3259" s="5">
        <v>9.1</v>
      </c>
      <c r="BY3259" s="21"/>
    </row>
    <row r="3260" spans="1:77" x14ac:dyDescent="0.2">
      <c r="A3260" s="2" t="s">
        <v>181</v>
      </c>
      <c r="B3260" s="3">
        <v>36080</v>
      </c>
      <c r="C3260" s="4">
        <v>23</v>
      </c>
      <c r="F3260" s="5">
        <v>2E-3</v>
      </c>
      <c r="G3260" s="20">
        <v>2E-3</v>
      </c>
      <c r="H3260" s="5">
        <v>0.1</v>
      </c>
      <c r="J3260" s="21"/>
      <c r="M3260" s="5">
        <v>0.14000000000000001</v>
      </c>
      <c r="N3260" s="21"/>
      <c r="O3260" s="20">
        <v>50</v>
      </c>
      <c r="Q3260" s="21"/>
      <c r="S3260" s="5">
        <v>57</v>
      </c>
      <c r="T3260" s="5">
        <v>7.7</v>
      </c>
      <c r="U3260" s="21"/>
      <c r="V3260" s="5">
        <v>1</v>
      </c>
      <c r="W3260" s="5">
        <v>0.79</v>
      </c>
      <c r="AB3260" s="20">
        <v>19.52</v>
      </c>
      <c r="AD3260" s="21"/>
      <c r="AE3260" s="5">
        <v>1</v>
      </c>
      <c r="AI3260" s="21"/>
      <c r="AJ3260" s="5">
        <v>31.2</v>
      </c>
      <c r="AN3260" s="5">
        <v>3</v>
      </c>
      <c r="AO3260" s="5">
        <v>7.0000000000000007E-2</v>
      </c>
      <c r="AS3260" s="22"/>
      <c r="AT3260" s="5">
        <v>5.5</v>
      </c>
      <c r="AU3260" s="21"/>
      <c r="AV3260" s="5">
        <v>0.22</v>
      </c>
      <c r="AW3260" s="5">
        <v>3.2845000000000001E-3</v>
      </c>
      <c r="AX3260" s="5">
        <v>0.02</v>
      </c>
      <c r="AY3260" s="22"/>
      <c r="AZ3260" s="20">
        <v>0.01</v>
      </c>
      <c r="BA3260" s="21"/>
      <c r="BC3260" s="21"/>
      <c r="BE3260" s="5">
        <v>0.2</v>
      </c>
      <c r="BF3260" s="22"/>
      <c r="BH3260" s="5">
        <v>2.5299999999999998</v>
      </c>
      <c r="BI3260" s="22"/>
      <c r="BO3260" s="5">
        <v>20.9</v>
      </c>
      <c r="BQ3260" s="21"/>
      <c r="BR3260" s="21"/>
      <c r="BS3260" s="22"/>
      <c r="BT3260" s="22"/>
      <c r="BV3260" s="22"/>
      <c r="BW3260" s="22"/>
      <c r="BX3260" s="5">
        <v>9.5</v>
      </c>
      <c r="BY3260" s="21"/>
    </row>
    <row r="3261" spans="1:77" x14ac:dyDescent="0.2">
      <c r="A3261" s="2" t="s">
        <v>342</v>
      </c>
      <c r="B3261" s="3">
        <v>36837</v>
      </c>
      <c r="C3261" s="4">
        <v>22</v>
      </c>
      <c r="F3261" s="5">
        <v>0.09</v>
      </c>
      <c r="G3261" s="20">
        <v>0.16</v>
      </c>
      <c r="H3261" s="5">
        <v>0.01</v>
      </c>
      <c r="J3261" s="21"/>
      <c r="M3261" s="5">
        <v>0.43</v>
      </c>
      <c r="N3261" s="21"/>
      <c r="O3261" s="20">
        <v>25</v>
      </c>
      <c r="Q3261" s="21"/>
      <c r="S3261" s="5">
        <v>7.24</v>
      </c>
      <c r="T3261" s="5">
        <v>58</v>
      </c>
      <c r="U3261" s="21"/>
      <c r="V3261" s="5">
        <v>1.3</v>
      </c>
      <c r="W3261" s="21"/>
      <c r="AB3261" s="5">
        <v>9.09</v>
      </c>
      <c r="AD3261" s="21"/>
      <c r="AE3261" s="5">
        <v>1.7</v>
      </c>
      <c r="AI3261" s="21"/>
      <c r="AJ3261" s="5">
        <v>27</v>
      </c>
      <c r="AN3261" s="5">
        <v>5.3</v>
      </c>
      <c r="AO3261" s="21"/>
      <c r="AT3261" s="5">
        <v>32.5</v>
      </c>
      <c r="AU3261" s="21"/>
      <c r="AV3261" s="5">
        <v>12.12</v>
      </c>
      <c r="AW3261" s="5">
        <v>3.2845000000000001E-3</v>
      </c>
      <c r="AX3261" s="5">
        <v>0.01</v>
      </c>
      <c r="AZ3261" s="20">
        <v>5.0000000000000001E-3</v>
      </c>
      <c r="BA3261" s="5">
        <v>4.9000000000000004</v>
      </c>
      <c r="BC3261" s="21"/>
      <c r="BE3261" s="5">
        <v>10.199999999999999</v>
      </c>
      <c r="BF3261" s="22"/>
      <c r="BH3261" s="5">
        <v>0.08</v>
      </c>
      <c r="BI3261" s="21"/>
      <c r="BO3261" s="5">
        <v>15.2</v>
      </c>
      <c r="BQ3261" s="21"/>
      <c r="BR3261" s="21"/>
      <c r="BW3261" s="22"/>
      <c r="BX3261" s="5">
        <v>9.1999999999999993</v>
      </c>
      <c r="BY3261" s="21"/>
    </row>
    <row r="3262" spans="1:77" x14ac:dyDescent="0.2">
      <c r="A3262" s="2" t="s">
        <v>156</v>
      </c>
      <c r="B3262" s="3">
        <v>36426</v>
      </c>
      <c r="C3262" s="4">
        <v>24</v>
      </c>
      <c r="F3262" s="20">
        <v>3.0000000000000001E-3</v>
      </c>
      <c r="G3262" s="5">
        <v>2E-3</v>
      </c>
      <c r="H3262" s="5">
        <v>0.35</v>
      </c>
      <c r="J3262" s="21"/>
      <c r="M3262" s="5">
        <v>0.64</v>
      </c>
      <c r="N3262" s="21"/>
      <c r="O3262" s="20">
        <v>50</v>
      </c>
      <c r="Q3262" s="21"/>
      <c r="S3262" s="5">
        <v>79</v>
      </c>
      <c r="T3262" s="5">
        <v>51</v>
      </c>
      <c r="U3262" s="21"/>
      <c r="V3262" s="5">
        <v>4.2</v>
      </c>
      <c r="W3262" s="5">
        <v>4.9000000000000004</v>
      </c>
      <c r="AB3262" s="5">
        <v>3.77</v>
      </c>
      <c r="AC3262" s="21"/>
      <c r="AD3262" s="21"/>
      <c r="AE3262" s="5">
        <v>1</v>
      </c>
      <c r="AI3262" s="21"/>
      <c r="AJ3262" s="20">
        <v>41.2</v>
      </c>
      <c r="AN3262" s="5">
        <v>3.8</v>
      </c>
      <c r="AO3262" s="5">
        <v>0.34</v>
      </c>
      <c r="AT3262" s="5">
        <v>18</v>
      </c>
      <c r="AU3262" s="21"/>
      <c r="AV3262" s="5">
        <v>0.22</v>
      </c>
      <c r="AW3262" s="5">
        <v>3.2845000000000001E-3</v>
      </c>
      <c r="AX3262" s="5">
        <v>0.01</v>
      </c>
      <c r="AZ3262" s="20">
        <v>6.0000000000000001E-3</v>
      </c>
      <c r="BA3262" s="5">
        <v>7.02</v>
      </c>
      <c r="BC3262" s="21"/>
      <c r="BE3262" s="20">
        <v>0.2</v>
      </c>
      <c r="BF3262" s="22"/>
      <c r="BH3262" s="5">
        <v>3.84</v>
      </c>
      <c r="BO3262" s="5">
        <v>50.9</v>
      </c>
      <c r="BQ3262" s="21"/>
      <c r="BR3262" s="21"/>
      <c r="BX3262" s="5">
        <v>8.6</v>
      </c>
      <c r="BY3262" s="21"/>
    </row>
    <row r="3263" spans="1:77" x14ac:dyDescent="0.2">
      <c r="A3263" s="2" t="s">
        <v>168</v>
      </c>
      <c r="B3263" s="3">
        <v>35716</v>
      </c>
      <c r="C3263" s="4">
        <v>32</v>
      </c>
      <c r="F3263" s="20">
        <v>5.0000000000000001E-3</v>
      </c>
      <c r="G3263" s="5">
        <v>2E-3</v>
      </c>
      <c r="H3263" s="5">
        <v>0.54</v>
      </c>
      <c r="J3263" s="20">
        <v>0.2</v>
      </c>
      <c r="M3263" s="5">
        <v>0.24</v>
      </c>
      <c r="N3263" s="20">
        <v>1</v>
      </c>
      <c r="O3263" s="20">
        <v>180</v>
      </c>
      <c r="Q3263" s="20">
        <v>0.2</v>
      </c>
      <c r="S3263" s="5">
        <v>53</v>
      </c>
      <c r="T3263" s="5">
        <v>13</v>
      </c>
      <c r="U3263" s="20">
        <v>0.2</v>
      </c>
      <c r="V3263" s="5">
        <v>1</v>
      </c>
      <c r="W3263" s="5">
        <v>0.33</v>
      </c>
      <c r="AB3263" s="5">
        <v>9.31</v>
      </c>
      <c r="AD3263" s="21"/>
      <c r="AE3263" s="5">
        <v>4.5999999999999996</v>
      </c>
      <c r="AI3263" s="20">
        <v>1</v>
      </c>
      <c r="AJ3263" s="5">
        <v>10.66</v>
      </c>
      <c r="AN3263" s="5">
        <v>8.5</v>
      </c>
      <c r="AO3263" s="5">
        <v>0.05</v>
      </c>
      <c r="AT3263" s="5">
        <v>29</v>
      </c>
      <c r="AU3263" s="20">
        <v>1</v>
      </c>
      <c r="AV3263" s="5">
        <v>0.22</v>
      </c>
      <c r="AW3263" s="5">
        <v>3.2845000000000001E-3</v>
      </c>
      <c r="AX3263" s="5">
        <v>0.37</v>
      </c>
      <c r="AY3263" s="21"/>
      <c r="AZ3263" s="20">
        <v>0.13</v>
      </c>
      <c r="BA3263" s="5">
        <v>7.45</v>
      </c>
      <c r="BC3263" s="20">
        <v>1.5E-3</v>
      </c>
      <c r="BE3263" s="20">
        <v>0.3</v>
      </c>
      <c r="BF3263" s="21"/>
      <c r="BH3263" s="5">
        <v>5.09</v>
      </c>
      <c r="BO3263" s="5">
        <v>0.43</v>
      </c>
      <c r="BQ3263" s="21"/>
      <c r="BR3263" s="21"/>
      <c r="BX3263" s="5">
        <v>11.4</v>
      </c>
      <c r="BY3263" s="20">
        <v>1</v>
      </c>
    </row>
    <row r="3264" spans="1:77" x14ac:dyDescent="0.2">
      <c r="A3264" s="2" t="s">
        <v>168</v>
      </c>
      <c r="B3264" s="3">
        <v>36087</v>
      </c>
      <c r="C3264" s="4">
        <v>22</v>
      </c>
      <c r="F3264" s="22"/>
      <c r="G3264" s="5">
        <v>2E-3</v>
      </c>
      <c r="H3264" s="5">
        <v>0.5</v>
      </c>
      <c r="J3264" s="22"/>
      <c r="M3264" s="5">
        <v>0.25</v>
      </c>
      <c r="N3264" s="22"/>
      <c r="O3264" s="20">
        <v>140</v>
      </c>
      <c r="Q3264" s="22"/>
      <c r="S3264" s="5">
        <v>51</v>
      </c>
      <c r="T3264" s="5">
        <v>13</v>
      </c>
      <c r="U3264" s="22"/>
      <c r="V3264" s="5">
        <v>1</v>
      </c>
      <c r="W3264" s="21"/>
      <c r="AB3264" s="5">
        <v>9.2100000000000009</v>
      </c>
      <c r="AD3264" s="21"/>
      <c r="AE3264" s="5">
        <v>4.5</v>
      </c>
      <c r="AI3264" s="22"/>
      <c r="AJ3264" s="5">
        <v>49.8</v>
      </c>
      <c r="AN3264" s="5">
        <v>9.6999999999999993</v>
      </c>
      <c r="AO3264" s="5">
        <v>0.06</v>
      </c>
      <c r="AT3264" s="5">
        <v>29</v>
      </c>
      <c r="AU3264" s="22"/>
      <c r="AV3264" s="5">
        <v>0.22</v>
      </c>
      <c r="AW3264" s="5">
        <v>3.2845000000000001E-3</v>
      </c>
      <c r="AX3264" s="5">
        <v>0.39</v>
      </c>
      <c r="AY3264" s="21"/>
      <c r="AZ3264" s="20">
        <v>0.12</v>
      </c>
      <c r="BA3264" s="5">
        <v>7.45</v>
      </c>
      <c r="BC3264" s="22"/>
      <c r="BE3264" s="20">
        <v>0.6</v>
      </c>
      <c r="BF3264" s="21"/>
      <c r="BH3264" s="5">
        <v>5.01</v>
      </c>
      <c r="BI3264" s="22"/>
      <c r="BO3264" s="5">
        <v>1.74</v>
      </c>
      <c r="BQ3264" s="21"/>
      <c r="BR3264" s="21"/>
      <c r="BX3264" s="5">
        <v>11.7</v>
      </c>
      <c r="BY3264" s="22"/>
    </row>
    <row r="3265" spans="1:77" x14ac:dyDescent="0.2">
      <c r="A3265" s="2" t="s">
        <v>168</v>
      </c>
      <c r="B3265" s="3">
        <v>36454</v>
      </c>
      <c r="C3265" s="4">
        <v>24</v>
      </c>
      <c r="F3265" s="20">
        <v>2E-3</v>
      </c>
      <c r="G3265" s="5">
        <v>2E-3</v>
      </c>
      <c r="H3265" s="5">
        <v>0.43</v>
      </c>
      <c r="J3265" s="21"/>
      <c r="M3265" s="5">
        <v>0.28000000000000003</v>
      </c>
      <c r="N3265" s="21"/>
      <c r="O3265" s="20">
        <v>180</v>
      </c>
      <c r="Q3265" s="21"/>
      <c r="S3265" s="5">
        <v>58</v>
      </c>
      <c r="T3265" s="5">
        <v>13</v>
      </c>
      <c r="U3265" s="21"/>
      <c r="V3265" s="5">
        <v>0.9</v>
      </c>
      <c r="W3265" s="5">
        <v>0.24</v>
      </c>
      <c r="AB3265" s="5">
        <v>9.49</v>
      </c>
      <c r="AD3265" s="21"/>
      <c r="AE3265" s="5">
        <v>4.9000000000000004</v>
      </c>
      <c r="AI3265" s="21"/>
      <c r="AJ3265" s="5">
        <v>50</v>
      </c>
      <c r="AN3265" s="5">
        <v>9.6999999999999993</v>
      </c>
      <c r="AO3265" s="5">
        <v>0.05</v>
      </c>
      <c r="AS3265" s="21"/>
      <c r="AT3265" s="5">
        <v>32</v>
      </c>
      <c r="AU3265" s="21"/>
      <c r="AV3265" s="5">
        <v>0.22</v>
      </c>
      <c r="AW3265" s="5">
        <v>3.2845000000000001E-3</v>
      </c>
      <c r="AX3265" s="5">
        <v>0.4</v>
      </c>
      <c r="AY3265" s="21"/>
      <c r="AZ3265" s="20">
        <v>0.15</v>
      </c>
      <c r="BA3265" s="5">
        <v>7.4</v>
      </c>
      <c r="BC3265" s="21"/>
      <c r="BE3265" s="20">
        <v>0.3</v>
      </c>
      <c r="BF3265" s="21"/>
      <c r="BH3265" s="5">
        <v>5.16</v>
      </c>
      <c r="BO3265" s="5">
        <v>0.27</v>
      </c>
      <c r="BQ3265" s="21"/>
      <c r="BR3265" s="21"/>
      <c r="BS3265" s="21"/>
      <c r="BT3265" s="21"/>
      <c r="BV3265" s="21"/>
      <c r="BW3265" s="21"/>
      <c r="BX3265" s="5">
        <v>11.6</v>
      </c>
      <c r="BY3265" s="21"/>
    </row>
    <row r="3266" spans="1:77" x14ac:dyDescent="0.2">
      <c r="A3266" s="2" t="s">
        <v>342</v>
      </c>
      <c r="B3266" s="3">
        <v>37518</v>
      </c>
      <c r="C3266" s="4">
        <v>24</v>
      </c>
      <c r="F3266" s="5">
        <v>0.19</v>
      </c>
      <c r="G3266" s="5">
        <v>0.27</v>
      </c>
      <c r="H3266" s="5">
        <v>0.01</v>
      </c>
      <c r="J3266" s="22"/>
      <c r="M3266" s="5">
        <v>0.46</v>
      </c>
      <c r="N3266" s="22"/>
      <c r="O3266" s="20">
        <v>10</v>
      </c>
      <c r="Q3266" s="22"/>
      <c r="S3266" s="5">
        <v>9.85</v>
      </c>
      <c r="T3266" s="5">
        <v>105</v>
      </c>
      <c r="U3266" s="22"/>
      <c r="V3266" s="5">
        <v>1.5</v>
      </c>
      <c r="W3266" s="5">
        <v>0.06</v>
      </c>
      <c r="AB3266" s="5">
        <v>8.89</v>
      </c>
      <c r="AD3266" s="22"/>
      <c r="AE3266" s="5">
        <v>2.37</v>
      </c>
      <c r="AI3266" s="22"/>
      <c r="AJ3266" s="5">
        <v>43.5</v>
      </c>
      <c r="AN3266" s="5">
        <v>7.55</v>
      </c>
      <c r="AO3266" s="5">
        <v>0.06</v>
      </c>
      <c r="AT3266" s="5">
        <v>42.4</v>
      </c>
      <c r="AU3266" s="22"/>
      <c r="AV3266" s="5">
        <v>15.89</v>
      </c>
      <c r="AW3266" s="5">
        <v>3.2845000000000001E-3</v>
      </c>
      <c r="AX3266" s="5">
        <v>0.01</v>
      </c>
      <c r="AZ3266" s="5">
        <v>5.0000000000000001E-3</v>
      </c>
      <c r="BA3266" s="5">
        <v>4.82</v>
      </c>
      <c r="BC3266" s="22"/>
      <c r="BE3266" s="5">
        <v>10.6</v>
      </c>
      <c r="BF3266" s="22"/>
      <c r="BH3266" s="5">
        <v>0.06</v>
      </c>
      <c r="BO3266" s="5">
        <v>14.5</v>
      </c>
      <c r="BW3266" s="22"/>
      <c r="BX3266" s="5">
        <v>9.4</v>
      </c>
      <c r="BY3266" s="22"/>
    </row>
    <row r="3267" spans="1:77" x14ac:dyDescent="0.2">
      <c r="A3267" s="2" t="s">
        <v>342</v>
      </c>
      <c r="B3267" s="3">
        <v>37175</v>
      </c>
      <c r="C3267" s="4">
        <v>32</v>
      </c>
      <c r="F3267" s="20">
        <v>0.16</v>
      </c>
      <c r="G3267" s="5">
        <v>0.15</v>
      </c>
      <c r="H3267" s="5">
        <v>0.01</v>
      </c>
      <c r="J3267" s="20">
        <v>0.2</v>
      </c>
      <c r="M3267" s="5">
        <v>0.37</v>
      </c>
      <c r="N3267" s="20">
        <v>0.2</v>
      </c>
      <c r="O3267" s="20">
        <v>10</v>
      </c>
      <c r="Q3267" s="20">
        <v>0.19</v>
      </c>
      <c r="S3267" s="5">
        <v>7.89</v>
      </c>
      <c r="T3267" s="5">
        <v>62</v>
      </c>
      <c r="U3267" s="20">
        <v>0.2</v>
      </c>
      <c r="V3267" s="5">
        <v>0.79</v>
      </c>
      <c r="W3267" s="5">
        <v>0.01</v>
      </c>
      <c r="AB3267" s="5">
        <v>9.01</v>
      </c>
      <c r="AD3267" s="21"/>
      <c r="AE3267" s="5">
        <v>1.45</v>
      </c>
      <c r="AI3267" s="20">
        <v>2.7</v>
      </c>
      <c r="AJ3267" s="5">
        <v>28.1</v>
      </c>
      <c r="AN3267" s="5">
        <v>5.3</v>
      </c>
      <c r="AO3267" s="5">
        <v>0.05</v>
      </c>
      <c r="AT3267" s="5">
        <v>29.4</v>
      </c>
      <c r="AU3267" s="20">
        <v>3.2</v>
      </c>
      <c r="AV3267" s="5">
        <v>12.08</v>
      </c>
      <c r="AW3267" s="5">
        <v>3.2845000000000001E-3</v>
      </c>
      <c r="AX3267" s="5">
        <v>0.01</v>
      </c>
      <c r="AZ3267" s="20">
        <v>8.6E-3</v>
      </c>
      <c r="BA3267" s="5">
        <v>4.63</v>
      </c>
      <c r="BC3267" s="20">
        <v>1.2999999999999999E-3</v>
      </c>
      <c r="BE3267" s="20">
        <v>10.199999999999999</v>
      </c>
      <c r="BF3267" s="21"/>
      <c r="BH3267" s="5">
        <v>0.06</v>
      </c>
      <c r="BN3267" s="22"/>
      <c r="BO3267" s="5">
        <v>17.399999999999999</v>
      </c>
      <c r="BQ3267" s="21"/>
      <c r="BR3267" s="21"/>
      <c r="BX3267" s="5">
        <v>9.3000000000000007</v>
      </c>
      <c r="BY3267" s="20">
        <v>15</v>
      </c>
    </row>
    <row r="3268" spans="1:77" x14ac:dyDescent="0.2">
      <c r="A3268" s="2" t="s">
        <v>325</v>
      </c>
      <c r="B3268" s="3">
        <v>36061</v>
      </c>
      <c r="C3268" s="4">
        <v>30</v>
      </c>
      <c r="F3268" s="20">
        <v>2.4</v>
      </c>
      <c r="G3268" s="5">
        <v>2.2999999999999998</v>
      </c>
      <c r="H3268" s="5">
        <v>0.01</v>
      </c>
      <c r="J3268" s="5">
        <v>0.2</v>
      </c>
      <c r="M3268" s="5">
        <v>0.85</v>
      </c>
      <c r="N3268" s="5">
        <v>0.2</v>
      </c>
      <c r="O3268" s="20">
        <v>50</v>
      </c>
      <c r="Q3268" s="5">
        <v>0.13</v>
      </c>
      <c r="S3268" s="5">
        <v>2.6</v>
      </c>
      <c r="T3268" s="5">
        <v>39</v>
      </c>
      <c r="U3268" s="5">
        <v>0.2</v>
      </c>
      <c r="V3268" s="5">
        <v>3.1</v>
      </c>
      <c r="W3268" s="5">
        <v>0.01</v>
      </c>
      <c r="AB3268" s="5">
        <v>3.35</v>
      </c>
      <c r="AD3268" s="21"/>
      <c r="AE3268" s="5">
        <v>1.5</v>
      </c>
      <c r="AI3268" s="5">
        <v>0.5</v>
      </c>
      <c r="AJ3268" s="5">
        <v>19.7</v>
      </c>
      <c r="AN3268" s="5">
        <v>2.5</v>
      </c>
      <c r="AO3268" s="5">
        <v>0.04</v>
      </c>
      <c r="AS3268" s="21"/>
      <c r="AT3268" s="5">
        <v>24</v>
      </c>
      <c r="AU3268" s="21"/>
      <c r="AV3268" s="5">
        <v>1.68</v>
      </c>
      <c r="AW3268" s="5">
        <v>3.2845000000000001E-3</v>
      </c>
      <c r="AX3268" s="5">
        <v>0.01</v>
      </c>
      <c r="AY3268" s="21"/>
      <c r="AZ3268" s="20">
        <v>5.0000000000000001E-3</v>
      </c>
      <c r="BA3268" s="5">
        <v>4.34</v>
      </c>
      <c r="BC3268" s="5">
        <v>2.7000000000000001E-3</v>
      </c>
      <c r="BE3268" s="20">
        <v>7.4</v>
      </c>
      <c r="BF3268" s="21"/>
      <c r="BH3268" s="5">
        <v>0.08</v>
      </c>
      <c r="BO3268" s="21"/>
      <c r="BQ3268" s="21"/>
      <c r="BR3268" s="21"/>
      <c r="BS3268" s="21"/>
      <c r="BT3268" s="21"/>
      <c r="BV3268" s="21"/>
      <c r="BW3268" s="21"/>
      <c r="BX3268" s="5">
        <v>10</v>
      </c>
      <c r="BY3268" s="5">
        <v>3.6</v>
      </c>
    </row>
    <row r="3269" spans="1:77" x14ac:dyDescent="0.2">
      <c r="A3269" s="2" t="s">
        <v>325</v>
      </c>
      <c r="B3269" s="3">
        <v>35702</v>
      </c>
      <c r="C3269" s="4">
        <v>32</v>
      </c>
      <c r="F3269" s="20">
        <v>1.84</v>
      </c>
      <c r="G3269" s="5">
        <v>1.8</v>
      </c>
      <c r="H3269" s="5">
        <v>0.01</v>
      </c>
      <c r="J3269" s="20">
        <v>0.2</v>
      </c>
      <c r="M3269" s="5">
        <v>0.74</v>
      </c>
      <c r="N3269" s="20">
        <v>1</v>
      </c>
      <c r="O3269" s="20">
        <v>50</v>
      </c>
      <c r="Q3269" s="20">
        <v>0.2</v>
      </c>
      <c r="S3269" s="5">
        <v>2</v>
      </c>
      <c r="T3269" s="5">
        <v>35</v>
      </c>
      <c r="U3269" s="20">
        <v>0.3</v>
      </c>
      <c r="V3269" s="5">
        <v>3.4</v>
      </c>
      <c r="W3269" s="5">
        <v>0.03</v>
      </c>
      <c r="AB3269" s="5">
        <v>2.99</v>
      </c>
      <c r="AC3269" s="21"/>
      <c r="AD3269" s="21"/>
      <c r="AE3269" s="5">
        <v>2.4</v>
      </c>
      <c r="AI3269" s="20">
        <v>1</v>
      </c>
      <c r="AJ3269" s="5">
        <v>191.1</v>
      </c>
      <c r="AN3269" s="5">
        <v>1.8</v>
      </c>
      <c r="AO3269" s="5">
        <v>0.03</v>
      </c>
      <c r="AT3269" s="5">
        <v>19</v>
      </c>
      <c r="AU3269" s="20">
        <v>3.9</v>
      </c>
      <c r="AV3269" s="5">
        <v>2.12</v>
      </c>
      <c r="AW3269" s="5">
        <v>3.2845000000000001E-3</v>
      </c>
      <c r="AX3269" s="5">
        <v>0.01</v>
      </c>
      <c r="AY3269" s="22"/>
      <c r="AZ3269" s="20">
        <v>6.6E-3</v>
      </c>
      <c r="BA3269" s="5">
        <v>4.46</v>
      </c>
      <c r="BC3269" s="20">
        <v>3.0999999999999999E-3</v>
      </c>
      <c r="BE3269" s="20">
        <v>5.7</v>
      </c>
      <c r="BF3269" s="21"/>
      <c r="BH3269" s="5">
        <v>7.0000000000000007E-2</v>
      </c>
      <c r="BN3269" s="22"/>
      <c r="BO3269" s="5">
        <v>20.7</v>
      </c>
      <c r="BQ3269" s="21"/>
      <c r="BR3269" s="21"/>
      <c r="BX3269" s="5">
        <v>9.9</v>
      </c>
      <c r="BY3269" s="20">
        <v>1.1000000000000001</v>
      </c>
    </row>
    <row r="3270" spans="1:77" x14ac:dyDescent="0.2">
      <c r="A3270" s="2" t="s">
        <v>325</v>
      </c>
      <c r="B3270" s="3">
        <v>35318</v>
      </c>
      <c r="C3270" s="4">
        <v>31</v>
      </c>
      <c r="F3270" s="5">
        <v>2.88</v>
      </c>
      <c r="G3270" s="5">
        <v>3.04</v>
      </c>
      <c r="H3270" s="5">
        <v>0.01</v>
      </c>
      <c r="J3270" s="20">
        <v>1</v>
      </c>
      <c r="M3270" s="20">
        <v>0.66</v>
      </c>
      <c r="N3270" s="20">
        <v>1</v>
      </c>
      <c r="O3270" s="22"/>
      <c r="Q3270" s="20">
        <v>0.2</v>
      </c>
      <c r="S3270" s="5">
        <v>2.2000000000000002</v>
      </c>
      <c r="T3270" s="5">
        <v>32</v>
      </c>
      <c r="U3270" s="20">
        <v>1</v>
      </c>
      <c r="V3270" s="5">
        <v>2.7</v>
      </c>
      <c r="W3270" s="5">
        <v>0.02</v>
      </c>
      <c r="AB3270" s="5">
        <v>3.27</v>
      </c>
      <c r="AD3270" s="22"/>
      <c r="AE3270" s="5">
        <v>1.4</v>
      </c>
      <c r="AI3270" s="20">
        <v>1</v>
      </c>
      <c r="AJ3270" s="5">
        <v>17.600000000000001</v>
      </c>
      <c r="AN3270" s="5">
        <v>1.7</v>
      </c>
      <c r="AO3270" s="5">
        <v>0.04</v>
      </c>
      <c r="AT3270" s="5">
        <v>19</v>
      </c>
      <c r="AU3270" s="20">
        <v>3.2</v>
      </c>
      <c r="AV3270" s="5">
        <v>0.92</v>
      </c>
      <c r="AW3270" s="5">
        <v>3.2845000000000001E-3</v>
      </c>
      <c r="AX3270" s="5">
        <v>0.01</v>
      </c>
      <c r="AY3270" s="21"/>
      <c r="AZ3270" s="20">
        <v>5.0000000000000001E-3</v>
      </c>
      <c r="BA3270" s="5">
        <v>4.3</v>
      </c>
      <c r="BC3270" s="20">
        <v>1.8E-3</v>
      </c>
      <c r="BE3270" s="5">
        <v>7.5</v>
      </c>
      <c r="BF3270" s="22"/>
      <c r="BH3270" s="5">
        <v>0.05</v>
      </c>
      <c r="BI3270" s="21"/>
      <c r="BN3270" s="22"/>
      <c r="BO3270" s="5">
        <v>19.98</v>
      </c>
      <c r="BQ3270" s="22"/>
      <c r="BR3270" s="22"/>
      <c r="BS3270" s="22"/>
      <c r="BT3270" s="22"/>
      <c r="BV3270" s="22"/>
      <c r="BX3270" s="5">
        <v>8.9</v>
      </c>
      <c r="BY3270" s="20">
        <v>5</v>
      </c>
    </row>
    <row r="3271" spans="1:77" x14ac:dyDescent="0.2">
      <c r="A3271" s="2" t="s">
        <v>325</v>
      </c>
      <c r="B3271" s="3">
        <v>37151</v>
      </c>
      <c r="C3271" s="4">
        <v>31</v>
      </c>
      <c r="F3271" s="5">
        <v>3.03</v>
      </c>
      <c r="G3271" s="20">
        <v>2.83</v>
      </c>
      <c r="H3271" s="5">
        <v>0.01</v>
      </c>
      <c r="J3271" s="5">
        <v>0.2</v>
      </c>
      <c r="M3271" s="5">
        <v>1.02</v>
      </c>
      <c r="N3271" s="5">
        <v>0.3</v>
      </c>
      <c r="O3271" s="20">
        <v>10</v>
      </c>
      <c r="Q3271" s="5">
        <v>0.14000000000000001</v>
      </c>
      <c r="S3271" s="5">
        <v>2.35</v>
      </c>
      <c r="T3271" s="5">
        <v>43</v>
      </c>
      <c r="U3271" s="5">
        <v>0.2</v>
      </c>
      <c r="V3271" s="5">
        <v>3.7</v>
      </c>
      <c r="W3271" s="5">
        <v>0.03</v>
      </c>
      <c r="AB3271" s="20">
        <v>2.6</v>
      </c>
      <c r="AD3271" s="21"/>
      <c r="AE3271" s="5">
        <v>0.99</v>
      </c>
      <c r="AI3271" s="5">
        <v>1.1000000000000001</v>
      </c>
      <c r="AJ3271" s="5">
        <v>20.6</v>
      </c>
      <c r="AN3271" s="5">
        <v>2.2000000000000002</v>
      </c>
      <c r="AO3271" s="5">
        <v>0.04</v>
      </c>
      <c r="AT3271" s="5">
        <v>20.399999999999999</v>
      </c>
      <c r="AU3271" s="5">
        <v>3.8</v>
      </c>
      <c r="AV3271" s="21"/>
      <c r="AW3271" s="5">
        <v>3.2845000000000001E-3</v>
      </c>
      <c r="AX3271" s="5">
        <v>0.01</v>
      </c>
      <c r="AZ3271" s="20">
        <v>8.0000000000000002E-3</v>
      </c>
      <c r="BA3271" s="5">
        <v>4.32</v>
      </c>
      <c r="BC3271" s="5">
        <v>1.5E-3</v>
      </c>
      <c r="BE3271" s="5">
        <v>6.7</v>
      </c>
      <c r="BH3271" s="5">
        <v>0.05</v>
      </c>
      <c r="BN3271" s="22"/>
      <c r="BO3271" s="5">
        <v>17.8</v>
      </c>
      <c r="BQ3271" s="21"/>
      <c r="BR3271" s="21"/>
      <c r="BX3271" s="5">
        <v>10.1</v>
      </c>
      <c r="BY3271" s="5">
        <v>6.9</v>
      </c>
    </row>
    <row r="3272" spans="1:77" x14ac:dyDescent="0.2">
      <c r="A3272" s="2" t="s">
        <v>325</v>
      </c>
      <c r="B3272" s="3">
        <v>36782</v>
      </c>
      <c r="C3272" s="4">
        <v>32</v>
      </c>
      <c r="F3272" s="5">
        <v>2.8</v>
      </c>
      <c r="G3272" s="20">
        <v>2.7</v>
      </c>
      <c r="H3272" s="5">
        <v>0.02</v>
      </c>
      <c r="J3272" s="5">
        <v>0.2</v>
      </c>
      <c r="M3272" s="5">
        <v>0.95</v>
      </c>
      <c r="N3272" s="5">
        <v>0.2</v>
      </c>
      <c r="O3272" s="20">
        <v>24</v>
      </c>
      <c r="Q3272" s="5">
        <v>0.13</v>
      </c>
      <c r="S3272" s="5">
        <v>1.83</v>
      </c>
      <c r="T3272" s="5">
        <v>34</v>
      </c>
      <c r="U3272" s="5">
        <v>0.7</v>
      </c>
      <c r="V3272" s="5">
        <v>3.5</v>
      </c>
      <c r="W3272" s="5">
        <v>0.09</v>
      </c>
      <c r="AB3272" s="5">
        <v>2.87</v>
      </c>
      <c r="AC3272" s="22"/>
      <c r="AD3272" s="21"/>
      <c r="AE3272" s="5">
        <v>0.97</v>
      </c>
      <c r="AI3272" s="5">
        <v>0.5</v>
      </c>
      <c r="AJ3272" s="5">
        <v>17.899999999999999</v>
      </c>
      <c r="AN3272" s="5">
        <v>1.81</v>
      </c>
      <c r="AO3272" s="5">
        <v>0.03</v>
      </c>
      <c r="AT3272" s="5">
        <v>18.600000000000001</v>
      </c>
      <c r="AU3272" s="5">
        <v>5.7</v>
      </c>
      <c r="AV3272" s="5">
        <v>1.19</v>
      </c>
      <c r="AW3272" s="5">
        <v>3.2845000000000001E-3</v>
      </c>
      <c r="AX3272" s="5">
        <v>0.01</v>
      </c>
      <c r="AZ3272" s="20">
        <v>5.0000000000000001E-3</v>
      </c>
      <c r="BA3272" s="5">
        <v>4.5199999999999996</v>
      </c>
      <c r="BC3272" s="5">
        <v>3.7000000000000002E-3</v>
      </c>
      <c r="BE3272" s="5">
        <v>4.5999999999999996</v>
      </c>
      <c r="BH3272" s="5">
        <v>0.06</v>
      </c>
      <c r="BI3272" s="21"/>
      <c r="BN3272" s="22"/>
      <c r="BO3272" s="5">
        <v>18.399999999999999</v>
      </c>
      <c r="BQ3272" s="21"/>
      <c r="BR3272" s="21"/>
      <c r="BX3272" s="5">
        <v>10</v>
      </c>
      <c r="BY3272" s="5">
        <v>6</v>
      </c>
    </row>
    <row r="3273" spans="1:77" x14ac:dyDescent="0.2">
      <c r="A3273" s="2" t="s">
        <v>265</v>
      </c>
      <c r="B3273" s="3">
        <v>38504</v>
      </c>
      <c r="C3273" s="4">
        <v>32</v>
      </c>
      <c r="F3273" s="20">
        <v>0.09</v>
      </c>
      <c r="G3273" s="20">
        <v>7.0000000000000007E-2</v>
      </c>
      <c r="H3273" s="5">
        <v>0.01</v>
      </c>
      <c r="J3273" s="20">
        <v>0.2</v>
      </c>
      <c r="M3273" s="20">
        <v>0.64</v>
      </c>
      <c r="N3273" s="20">
        <v>0.2</v>
      </c>
      <c r="O3273" s="20">
        <v>44</v>
      </c>
      <c r="Q3273" s="20">
        <v>1.2</v>
      </c>
      <c r="S3273" s="20">
        <v>25</v>
      </c>
      <c r="T3273" s="5">
        <v>46</v>
      </c>
      <c r="U3273" s="20">
        <v>0.8</v>
      </c>
      <c r="V3273" s="5">
        <v>1.7</v>
      </c>
      <c r="W3273" s="20">
        <v>0.04</v>
      </c>
      <c r="AB3273" s="5">
        <v>3.88</v>
      </c>
      <c r="AE3273" s="20">
        <v>5.07</v>
      </c>
      <c r="AI3273" s="20">
        <v>3.4</v>
      </c>
      <c r="AJ3273" s="5">
        <v>44.2</v>
      </c>
      <c r="AN3273" s="20">
        <v>18.5</v>
      </c>
      <c r="AO3273" s="20">
        <v>0.09</v>
      </c>
      <c r="AT3273" s="20">
        <v>18.600000000000001</v>
      </c>
      <c r="AU3273" s="20">
        <v>17</v>
      </c>
      <c r="AV3273" s="5">
        <v>93.75</v>
      </c>
      <c r="AW3273" s="5">
        <v>3.2845000000000001E-3</v>
      </c>
      <c r="AX3273" s="5">
        <v>0.02</v>
      </c>
      <c r="AY3273" s="21"/>
      <c r="AZ3273" s="20">
        <v>0.01</v>
      </c>
      <c r="BA3273" s="5">
        <v>5.28</v>
      </c>
      <c r="BC3273" s="20">
        <v>1.2999999999999999E-3</v>
      </c>
      <c r="BE3273" s="5">
        <v>7.4</v>
      </c>
      <c r="BH3273" s="5">
        <v>0.3</v>
      </c>
      <c r="BI3273" s="21"/>
      <c r="BN3273" s="22"/>
      <c r="BO3273" s="5">
        <v>31</v>
      </c>
      <c r="BX3273" s="5">
        <v>9.6999999999999993</v>
      </c>
      <c r="BY3273" s="20">
        <v>65</v>
      </c>
    </row>
    <row r="3274" spans="1:77" x14ac:dyDescent="0.2">
      <c r="A3274" s="2" t="s">
        <v>265</v>
      </c>
      <c r="B3274" s="3">
        <v>38106</v>
      </c>
      <c r="C3274" s="4">
        <v>31</v>
      </c>
      <c r="F3274" s="5">
        <v>7.0000000000000007E-2</v>
      </c>
      <c r="G3274" s="20">
        <v>0.06</v>
      </c>
      <c r="H3274" s="5">
        <v>0.01</v>
      </c>
      <c r="J3274" s="20">
        <v>0.2</v>
      </c>
      <c r="M3274" s="5">
        <v>0.76</v>
      </c>
      <c r="N3274" s="20">
        <v>0.2</v>
      </c>
      <c r="O3274" s="20">
        <v>25</v>
      </c>
      <c r="Q3274" s="20">
        <v>0.55000000000000004</v>
      </c>
      <c r="S3274" s="5">
        <v>26.3</v>
      </c>
      <c r="T3274" s="5">
        <v>47</v>
      </c>
      <c r="U3274" s="20">
        <v>3.9</v>
      </c>
      <c r="V3274" s="5">
        <v>1.3</v>
      </c>
      <c r="W3274" s="5">
        <v>0.05</v>
      </c>
      <c r="AB3274" s="5">
        <v>3.78</v>
      </c>
      <c r="AD3274" s="22"/>
      <c r="AE3274" s="5">
        <v>4.8899999999999997</v>
      </c>
      <c r="AI3274" s="20">
        <v>4.9000000000000004</v>
      </c>
      <c r="AJ3274" s="21"/>
      <c r="AN3274" s="5">
        <v>18.399999999999999</v>
      </c>
      <c r="AO3274" s="5">
        <v>0.09</v>
      </c>
      <c r="AT3274" s="5">
        <v>17.5</v>
      </c>
      <c r="AU3274" s="20">
        <v>21</v>
      </c>
      <c r="AV3274" s="5">
        <v>78.7</v>
      </c>
      <c r="AW3274" s="5">
        <v>3.2845000000000001E-3</v>
      </c>
      <c r="AX3274" s="5">
        <v>0.03</v>
      </c>
      <c r="AY3274" s="22"/>
      <c r="AZ3274" s="20">
        <v>0.01</v>
      </c>
      <c r="BA3274" s="5">
        <v>5.31</v>
      </c>
      <c r="BC3274" s="20">
        <v>1E-3</v>
      </c>
      <c r="BE3274" s="5">
        <v>7.36</v>
      </c>
      <c r="BF3274" s="22"/>
      <c r="BH3274" s="5">
        <v>0.33</v>
      </c>
      <c r="BI3274" s="22"/>
      <c r="BN3274" s="22"/>
      <c r="BO3274" s="5">
        <v>33.700000000000003</v>
      </c>
      <c r="BX3274" s="5">
        <v>9.8000000000000007</v>
      </c>
      <c r="BY3274" s="20">
        <v>58</v>
      </c>
    </row>
    <row r="3275" spans="1:77" x14ac:dyDescent="0.2">
      <c r="A3275" s="2" t="s">
        <v>265</v>
      </c>
      <c r="B3275" s="3">
        <v>37564</v>
      </c>
      <c r="C3275" s="4">
        <v>32</v>
      </c>
      <c r="F3275" s="20">
        <v>0.64</v>
      </c>
      <c r="G3275" s="5">
        <v>0.05</v>
      </c>
      <c r="H3275" s="5">
        <v>0.01</v>
      </c>
      <c r="J3275" s="20">
        <v>0.2</v>
      </c>
      <c r="M3275" s="5">
        <v>0.92</v>
      </c>
      <c r="N3275" s="20">
        <v>0.2</v>
      </c>
      <c r="O3275" s="20">
        <v>38</v>
      </c>
      <c r="Q3275" s="20">
        <v>0.83</v>
      </c>
      <c r="S3275" s="5">
        <v>26.8</v>
      </c>
      <c r="T3275" s="5">
        <v>45</v>
      </c>
      <c r="U3275" s="20">
        <v>0.5</v>
      </c>
      <c r="V3275" s="5">
        <v>1.4</v>
      </c>
      <c r="W3275" s="5">
        <v>0.01</v>
      </c>
      <c r="AB3275" s="5">
        <v>3.31</v>
      </c>
      <c r="AD3275" s="21"/>
      <c r="AE3275" s="5">
        <v>4.59</v>
      </c>
      <c r="AI3275" s="20">
        <v>3.1</v>
      </c>
      <c r="AJ3275" s="5">
        <v>39.4</v>
      </c>
      <c r="AN3275" s="5">
        <v>18</v>
      </c>
      <c r="AO3275" s="5">
        <v>0.11</v>
      </c>
      <c r="AT3275" s="5">
        <v>16.7</v>
      </c>
      <c r="AU3275" s="20">
        <v>21</v>
      </c>
      <c r="AV3275" s="5">
        <v>56.66</v>
      </c>
      <c r="AW3275" s="5">
        <v>3.2845000000000001E-3</v>
      </c>
      <c r="AX3275" s="5">
        <v>0.02</v>
      </c>
      <c r="AY3275" s="21"/>
      <c r="AZ3275" s="20">
        <v>0.01</v>
      </c>
      <c r="BA3275" s="5">
        <v>5.5</v>
      </c>
      <c r="BC3275" s="20">
        <v>1.5E-3</v>
      </c>
      <c r="BE3275" s="20">
        <v>7.2</v>
      </c>
      <c r="BF3275" s="21"/>
      <c r="BH3275" s="5">
        <v>0.34</v>
      </c>
      <c r="BI3275" s="22"/>
      <c r="BN3275" s="22"/>
      <c r="BO3275" s="5">
        <v>39.299999999999997</v>
      </c>
      <c r="BQ3275" s="21"/>
      <c r="BR3275" s="21"/>
      <c r="BX3275" s="5">
        <v>9.8000000000000007</v>
      </c>
      <c r="BY3275" s="20">
        <v>54</v>
      </c>
    </row>
    <row r="3276" spans="1:77" x14ac:dyDescent="0.2">
      <c r="A3276" s="2" t="s">
        <v>265</v>
      </c>
      <c r="B3276" s="3">
        <v>37383</v>
      </c>
      <c r="C3276" s="4">
        <v>32</v>
      </c>
      <c r="F3276" s="5">
        <v>0.14000000000000001</v>
      </c>
      <c r="G3276" s="5">
        <v>0.06</v>
      </c>
      <c r="H3276" s="5">
        <v>0.01</v>
      </c>
      <c r="J3276" s="20">
        <v>0.2</v>
      </c>
      <c r="M3276" s="20">
        <v>0.7</v>
      </c>
      <c r="N3276" s="20">
        <v>0.2</v>
      </c>
      <c r="O3276" s="20">
        <v>63</v>
      </c>
      <c r="Q3276" s="20">
        <v>0.62</v>
      </c>
      <c r="S3276" s="5">
        <v>21.4</v>
      </c>
      <c r="T3276" s="5">
        <v>44</v>
      </c>
      <c r="U3276" s="20">
        <v>1</v>
      </c>
      <c r="V3276" s="5">
        <v>1.6</v>
      </c>
      <c r="W3276" s="5">
        <v>0.04</v>
      </c>
      <c r="Y3276" s="22"/>
      <c r="AB3276" s="5">
        <v>3.41</v>
      </c>
      <c r="AD3276" s="22"/>
      <c r="AE3276" s="5">
        <v>4.21</v>
      </c>
      <c r="AI3276" s="20">
        <v>2.1</v>
      </c>
      <c r="AJ3276" s="5">
        <v>37.799999999999997</v>
      </c>
      <c r="AN3276" s="5">
        <v>14.5</v>
      </c>
      <c r="AO3276" s="5">
        <v>0.08</v>
      </c>
      <c r="AT3276" s="5">
        <v>15.1</v>
      </c>
      <c r="AU3276" s="20">
        <v>17</v>
      </c>
      <c r="AV3276" s="5">
        <v>50.86</v>
      </c>
      <c r="AW3276" s="5">
        <v>3.2845000000000001E-3</v>
      </c>
      <c r="AX3276" s="5">
        <v>0.03</v>
      </c>
      <c r="AY3276" s="21"/>
      <c r="AZ3276" s="20">
        <v>0.01</v>
      </c>
      <c r="BA3276" s="5">
        <v>5.54</v>
      </c>
      <c r="BC3276" s="20">
        <v>1E-3</v>
      </c>
      <c r="BE3276" s="5">
        <v>7.6</v>
      </c>
      <c r="BH3276" s="5">
        <v>0.36</v>
      </c>
      <c r="BI3276" s="21"/>
      <c r="BN3276" s="22"/>
      <c r="BO3276" s="5">
        <v>41.2</v>
      </c>
      <c r="BQ3276" s="22"/>
      <c r="BR3276" s="22"/>
      <c r="BX3276" s="5">
        <v>9.6999999999999993</v>
      </c>
      <c r="BY3276" s="20">
        <v>73</v>
      </c>
    </row>
    <row r="3277" spans="1:77" x14ac:dyDescent="0.2">
      <c r="A3277" s="2" t="s">
        <v>265</v>
      </c>
      <c r="B3277" s="3">
        <v>37055</v>
      </c>
      <c r="C3277" s="4">
        <v>23</v>
      </c>
      <c r="F3277" s="5">
        <v>0.01</v>
      </c>
      <c r="G3277" s="5">
        <v>0.04</v>
      </c>
      <c r="H3277" s="5">
        <v>0.01</v>
      </c>
      <c r="M3277" s="20">
        <v>0.73</v>
      </c>
      <c r="S3277" s="5">
        <v>23.8</v>
      </c>
      <c r="T3277" s="5">
        <v>48</v>
      </c>
      <c r="V3277" s="5">
        <v>1.4</v>
      </c>
      <c r="W3277" s="5">
        <v>2E-3</v>
      </c>
      <c r="AB3277" s="5">
        <v>4.0599999999999996</v>
      </c>
      <c r="AD3277" s="22"/>
      <c r="AE3277" s="5">
        <v>4.55</v>
      </c>
      <c r="AJ3277" s="5">
        <v>39.5</v>
      </c>
      <c r="AN3277" s="5">
        <v>16.600000000000001</v>
      </c>
      <c r="AO3277" s="5">
        <v>7.0000000000000007E-2</v>
      </c>
      <c r="AT3277" s="5">
        <v>20.100000000000001</v>
      </c>
      <c r="AV3277" s="5">
        <v>56.61</v>
      </c>
      <c r="AW3277" s="5">
        <v>3.2845000000000001E-3</v>
      </c>
      <c r="AX3277" s="5">
        <v>0.03</v>
      </c>
      <c r="AY3277" s="21"/>
      <c r="AZ3277" s="20">
        <v>0.01</v>
      </c>
      <c r="BA3277" s="5">
        <v>5.72</v>
      </c>
      <c r="BE3277" s="5">
        <v>7.1</v>
      </c>
      <c r="BF3277" s="22"/>
      <c r="BH3277" s="5">
        <v>0.38</v>
      </c>
      <c r="BI3277" s="21"/>
      <c r="BO3277" s="5">
        <v>42.3</v>
      </c>
      <c r="BQ3277" s="22"/>
      <c r="BR3277" s="22"/>
      <c r="BX3277" s="5">
        <v>9.8000000000000007</v>
      </c>
    </row>
    <row r="3278" spans="1:77" x14ac:dyDescent="0.2">
      <c r="A3278" s="2" t="s">
        <v>265</v>
      </c>
      <c r="B3278" s="3">
        <v>36844</v>
      </c>
      <c r="C3278" s="4">
        <v>23</v>
      </c>
      <c r="F3278" s="5">
        <v>7.0000000000000007E-2</v>
      </c>
      <c r="G3278" s="20">
        <v>7.0000000000000007E-2</v>
      </c>
      <c r="H3278" s="5">
        <v>0.01</v>
      </c>
      <c r="M3278" s="5">
        <v>0.78</v>
      </c>
      <c r="S3278" s="5">
        <v>21</v>
      </c>
      <c r="T3278" s="5">
        <v>47</v>
      </c>
      <c r="V3278" s="5">
        <v>1.4</v>
      </c>
      <c r="W3278" s="5">
        <v>0.05</v>
      </c>
      <c r="AB3278" s="20">
        <v>4.1900000000000004</v>
      </c>
      <c r="AC3278" s="22"/>
      <c r="AD3278" s="22"/>
      <c r="AE3278" s="5">
        <v>4.4000000000000004</v>
      </c>
      <c r="AJ3278" s="5">
        <v>39.6</v>
      </c>
      <c r="AN3278" s="5">
        <v>14</v>
      </c>
      <c r="AO3278" s="5">
        <v>7.0000000000000007E-2</v>
      </c>
      <c r="AT3278" s="5">
        <v>20</v>
      </c>
      <c r="AV3278" s="5">
        <v>56.13</v>
      </c>
      <c r="AW3278" s="5">
        <v>3.2845000000000001E-3</v>
      </c>
      <c r="AX3278" s="5">
        <v>0.02</v>
      </c>
      <c r="AY3278" s="22"/>
      <c r="AZ3278" s="20">
        <v>0.01</v>
      </c>
      <c r="BA3278" s="5">
        <v>5.66</v>
      </c>
      <c r="BE3278" s="5">
        <v>7.8</v>
      </c>
      <c r="BF3278" s="22"/>
      <c r="BH3278" s="5">
        <v>0.38</v>
      </c>
      <c r="BO3278" s="5">
        <v>36.1</v>
      </c>
      <c r="BQ3278" s="22"/>
      <c r="BR3278" s="22"/>
      <c r="BX3278" s="5">
        <v>9.6999999999999993</v>
      </c>
    </row>
    <row r="3279" spans="1:77" x14ac:dyDescent="0.2">
      <c r="A3279" s="2" t="s">
        <v>265</v>
      </c>
      <c r="B3279" s="3">
        <v>36663</v>
      </c>
      <c r="C3279" s="4">
        <v>23</v>
      </c>
      <c r="F3279" s="20">
        <v>0.16</v>
      </c>
      <c r="G3279" s="5">
        <v>0.04</v>
      </c>
      <c r="H3279" s="5">
        <v>0.01</v>
      </c>
      <c r="M3279" s="5">
        <v>0.74</v>
      </c>
      <c r="S3279" s="5">
        <v>18</v>
      </c>
      <c r="T3279" s="5">
        <v>52</v>
      </c>
      <c r="V3279" s="5">
        <v>2.1</v>
      </c>
      <c r="W3279" s="5">
        <v>0.23</v>
      </c>
      <c r="AB3279" s="5">
        <v>3.8</v>
      </c>
      <c r="AD3279" s="21"/>
      <c r="AE3279" s="5">
        <v>4</v>
      </c>
      <c r="AJ3279" s="5">
        <v>39.9</v>
      </c>
      <c r="AN3279" s="5">
        <v>12</v>
      </c>
      <c r="AO3279" s="5">
        <v>0.05</v>
      </c>
      <c r="AT3279" s="5">
        <v>25</v>
      </c>
      <c r="AV3279" s="5">
        <v>50.19</v>
      </c>
      <c r="AW3279" s="5">
        <v>3.2845000000000001E-3</v>
      </c>
      <c r="AX3279" s="5">
        <v>0.02</v>
      </c>
      <c r="AY3279" s="22"/>
      <c r="AZ3279" s="20">
        <v>0.01</v>
      </c>
      <c r="BA3279" s="5">
        <v>5.4</v>
      </c>
      <c r="BE3279" s="20">
        <v>6.5</v>
      </c>
      <c r="BF3279" s="21"/>
      <c r="BH3279" s="5">
        <v>0.41</v>
      </c>
      <c r="BO3279" s="5">
        <v>40.299999999999997</v>
      </c>
      <c r="BQ3279" s="21"/>
      <c r="BR3279" s="21"/>
      <c r="BT3279" s="21"/>
      <c r="BX3279" s="5">
        <v>9.5</v>
      </c>
    </row>
    <row r="3280" spans="1:77" x14ac:dyDescent="0.2">
      <c r="A3280" s="2" t="s">
        <v>297</v>
      </c>
      <c r="B3280" s="3">
        <v>39021</v>
      </c>
      <c r="C3280" s="4">
        <v>27</v>
      </c>
      <c r="F3280" s="20">
        <v>0.11</v>
      </c>
      <c r="G3280" s="5">
        <v>0.11</v>
      </c>
      <c r="H3280" s="5">
        <v>0.01</v>
      </c>
      <c r="J3280" s="21"/>
      <c r="M3280" s="5">
        <v>0.67</v>
      </c>
      <c r="N3280" s="21"/>
      <c r="O3280" s="20">
        <v>27</v>
      </c>
      <c r="Q3280" s="21"/>
      <c r="S3280" s="5">
        <v>11.6</v>
      </c>
      <c r="T3280" s="5">
        <v>81</v>
      </c>
      <c r="U3280" s="21"/>
      <c r="V3280" s="5">
        <v>1.3</v>
      </c>
      <c r="W3280" s="5">
        <v>0.01</v>
      </c>
      <c r="AB3280" s="5">
        <v>7.86</v>
      </c>
      <c r="AC3280" s="22"/>
      <c r="AD3280" s="5">
        <v>-4.17</v>
      </c>
      <c r="AE3280" s="5">
        <v>2.83</v>
      </c>
      <c r="AI3280" s="21"/>
      <c r="AJ3280" s="5">
        <v>41.2</v>
      </c>
      <c r="AN3280" s="5">
        <v>13.9</v>
      </c>
      <c r="AO3280" s="5">
        <v>0.15</v>
      </c>
      <c r="AS3280" s="21"/>
      <c r="AT3280" s="5">
        <v>36.1</v>
      </c>
      <c r="AU3280" s="21"/>
      <c r="AV3280" s="5">
        <v>15.67</v>
      </c>
      <c r="AW3280" s="5">
        <v>3.2845000000000001E-3</v>
      </c>
      <c r="AX3280" s="5">
        <v>0.01</v>
      </c>
      <c r="AY3280" s="21"/>
      <c r="AZ3280" s="20">
        <v>9.7999999999999997E-3</v>
      </c>
      <c r="BA3280" s="5">
        <v>4.68</v>
      </c>
      <c r="BC3280" s="21"/>
      <c r="BE3280" s="20">
        <v>10.9</v>
      </c>
      <c r="BF3280" s="21"/>
      <c r="BH3280" s="5">
        <v>0.1</v>
      </c>
      <c r="BO3280" s="5">
        <v>42.9</v>
      </c>
      <c r="BQ3280" s="5">
        <v>3.53</v>
      </c>
      <c r="BR3280" s="5">
        <v>3.38</v>
      </c>
      <c r="BS3280" s="21"/>
      <c r="BT3280" s="21"/>
      <c r="BV3280" s="21"/>
      <c r="BW3280" s="21"/>
      <c r="BX3280" s="5">
        <v>9.1999999999999993</v>
      </c>
      <c r="BY3280" s="21"/>
    </row>
    <row r="3281" spans="1:77" x14ac:dyDescent="0.2">
      <c r="A3281" s="2" t="s">
        <v>297</v>
      </c>
      <c r="B3281" s="3">
        <v>38040</v>
      </c>
      <c r="C3281" s="4">
        <v>24</v>
      </c>
      <c r="F3281" s="20">
        <v>0.13</v>
      </c>
      <c r="G3281" s="20">
        <v>0.13</v>
      </c>
      <c r="H3281" s="5">
        <v>0.01</v>
      </c>
      <c r="M3281" s="20">
        <v>0.83</v>
      </c>
      <c r="O3281" s="20">
        <v>11</v>
      </c>
      <c r="S3281" s="5">
        <v>10.9</v>
      </c>
      <c r="T3281" s="5">
        <v>70</v>
      </c>
      <c r="V3281" s="20">
        <v>1.8</v>
      </c>
      <c r="W3281" s="5">
        <v>0.01</v>
      </c>
      <c r="AB3281" s="5">
        <v>7.96</v>
      </c>
      <c r="AD3281" s="22"/>
      <c r="AE3281" s="5">
        <v>3.35</v>
      </c>
      <c r="AJ3281" s="20">
        <v>38.4</v>
      </c>
      <c r="AN3281" s="5">
        <v>11.1</v>
      </c>
      <c r="AO3281" s="5">
        <v>0.25</v>
      </c>
      <c r="AT3281" s="5">
        <v>36.5</v>
      </c>
      <c r="AV3281" s="5">
        <v>18.5</v>
      </c>
      <c r="AW3281" s="5">
        <v>3.2845000000000001E-3</v>
      </c>
      <c r="AX3281" s="20">
        <v>0.01</v>
      </c>
      <c r="AY3281" s="22"/>
      <c r="AZ3281" s="20">
        <v>0.01</v>
      </c>
      <c r="BA3281" s="5">
        <v>4.8099999999999996</v>
      </c>
      <c r="BE3281" s="20">
        <v>11.9</v>
      </c>
      <c r="BF3281" s="22"/>
      <c r="BH3281" s="5">
        <v>7.0000000000000007E-2</v>
      </c>
      <c r="BO3281" s="5">
        <v>35.299999999999997</v>
      </c>
      <c r="BQ3281" s="22"/>
      <c r="BR3281" s="22"/>
      <c r="BS3281" s="22"/>
      <c r="BT3281" s="22"/>
      <c r="BV3281" s="22"/>
      <c r="BX3281" s="20">
        <v>9.3000000000000007</v>
      </c>
    </row>
    <row r="3282" spans="1:77" x14ac:dyDescent="0.2">
      <c r="A3282" s="2" t="s">
        <v>297</v>
      </c>
      <c r="B3282" s="3">
        <v>37515</v>
      </c>
      <c r="C3282" s="4">
        <v>32</v>
      </c>
      <c r="F3282" s="5">
        <v>0.17</v>
      </c>
      <c r="G3282" s="5">
        <v>0.17</v>
      </c>
      <c r="H3282" s="5">
        <v>0.02</v>
      </c>
      <c r="J3282" s="20">
        <v>0.2</v>
      </c>
      <c r="M3282" s="20">
        <v>1.1499999999999999</v>
      </c>
      <c r="N3282" s="20">
        <v>0.2</v>
      </c>
      <c r="O3282" s="20">
        <v>48</v>
      </c>
      <c r="Q3282" s="20">
        <v>0.76</v>
      </c>
      <c r="S3282" s="5">
        <v>10.7</v>
      </c>
      <c r="T3282" s="5">
        <v>58</v>
      </c>
      <c r="U3282" s="20">
        <v>0.3</v>
      </c>
      <c r="V3282" s="5">
        <v>2.2999999999999998</v>
      </c>
      <c r="W3282" s="5">
        <v>0.01</v>
      </c>
      <c r="Y3282" s="22"/>
      <c r="AB3282" s="5">
        <v>7.02</v>
      </c>
      <c r="AD3282" s="22"/>
      <c r="AE3282" s="5">
        <v>10.199999999999999</v>
      </c>
      <c r="AI3282" s="20">
        <v>10</v>
      </c>
      <c r="AJ3282" s="5">
        <v>36.200000000000003</v>
      </c>
      <c r="AN3282" s="5">
        <v>11.5</v>
      </c>
      <c r="AO3282" s="5">
        <v>0.22</v>
      </c>
      <c r="AT3282" s="5">
        <v>32.299999999999997</v>
      </c>
      <c r="AU3282" s="20">
        <v>17</v>
      </c>
      <c r="AV3282" s="5">
        <v>34.61</v>
      </c>
      <c r="AW3282" s="5">
        <v>3.2845000000000001E-3</v>
      </c>
      <c r="AX3282" s="5">
        <v>0.01</v>
      </c>
      <c r="AZ3282" s="5">
        <v>5.3E-3</v>
      </c>
      <c r="BA3282" s="5">
        <v>4.8600000000000003</v>
      </c>
      <c r="BC3282" s="20">
        <v>2.8999999999999998E-3</v>
      </c>
      <c r="BE3282" s="5">
        <v>8.1</v>
      </c>
      <c r="BF3282" s="22"/>
      <c r="BH3282" s="5">
        <v>0.14000000000000001</v>
      </c>
      <c r="BI3282" s="21"/>
      <c r="BN3282" s="22"/>
      <c r="BO3282" s="5">
        <v>34.299999999999997</v>
      </c>
      <c r="BQ3282" s="22"/>
      <c r="BR3282" s="22"/>
      <c r="BT3282" s="22"/>
      <c r="BX3282" s="5">
        <v>10.9</v>
      </c>
      <c r="BY3282" s="20">
        <v>71</v>
      </c>
    </row>
    <row r="3283" spans="1:77" x14ac:dyDescent="0.2">
      <c r="A3283" s="2" t="s">
        <v>297</v>
      </c>
      <c r="B3283" s="3">
        <v>37153</v>
      </c>
      <c r="C3283" s="4">
        <v>31</v>
      </c>
      <c r="F3283" s="5">
        <v>0.1</v>
      </c>
      <c r="G3283" s="5">
        <v>0.09</v>
      </c>
      <c r="H3283" s="5">
        <v>0.01</v>
      </c>
      <c r="J3283" s="20">
        <v>0.2</v>
      </c>
      <c r="M3283" s="20">
        <v>0.45</v>
      </c>
      <c r="N3283" s="20">
        <v>0.2</v>
      </c>
      <c r="O3283" s="20">
        <v>10</v>
      </c>
      <c r="Q3283" s="20">
        <v>0.79</v>
      </c>
      <c r="S3283" s="5">
        <v>12.1</v>
      </c>
      <c r="T3283" s="5">
        <v>60</v>
      </c>
      <c r="U3283" s="20">
        <v>0.2</v>
      </c>
      <c r="V3283" s="5">
        <v>0.95</v>
      </c>
      <c r="W3283" s="5">
        <v>0.04</v>
      </c>
      <c r="AB3283" s="5">
        <v>8.35</v>
      </c>
      <c r="AD3283" s="22"/>
      <c r="AE3283" s="5">
        <v>2.5299999999999998</v>
      </c>
      <c r="AI3283" s="20">
        <v>5.6</v>
      </c>
      <c r="AJ3283" s="5">
        <v>35</v>
      </c>
      <c r="AN3283" s="5">
        <v>12.1</v>
      </c>
      <c r="AO3283" s="5">
        <v>0.18</v>
      </c>
      <c r="AT3283" s="5">
        <v>27.3</v>
      </c>
      <c r="AU3283" s="20">
        <v>23</v>
      </c>
      <c r="AV3283" s="5">
        <v>28.42</v>
      </c>
      <c r="AW3283" s="5">
        <v>3.2845000000000001E-3</v>
      </c>
      <c r="AX3283" s="5">
        <v>0.01</v>
      </c>
      <c r="AY3283" s="22"/>
      <c r="AZ3283" s="21"/>
      <c r="BA3283" s="5">
        <v>5.1100000000000003</v>
      </c>
      <c r="BC3283" s="20">
        <v>2.3E-3</v>
      </c>
      <c r="BE3283" s="5">
        <v>10.1</v>
      </c>
      <c r="BF3283" s="22"/>
      <c r="BH3283" s="5">
        <v>0.13</v>
      </c>
      <c r="BI3283" s="21"/>
      <c r="BN3283" s="22"/>
      <c r="BO3283" s="5">
        <v>35.1</v>
      </c>
      <c r="BQ3283" s="22"/>
      <c r="BR3283" s="22"/>
      <c r="BX3283" s="5">
        <v>9</v>
      </c>
      <c r="BY3283" s="20">
        <v>45</v>
      </c>
    </row>
    <row r="3284" spans="1:77" x14ac:dyDescent="0.2">
      <c r="A3284" s="2" t="s">
        <v>297</v>
      </c>
      <c r="B3284" s="3">
        <v>36808</v>
      </c>
      <c r="C3284" s="4">
        <v>32</v>
      </c>
      <c r="F3284" s="5">
        <v>0.12</v>
      </c>
      <c r="G3284" s="5">
        <v>0.1</v>
      </c>
      <c r="H3284" s="5">
        <v>0.01</v>
      </c>
      <c r="J3284" s="20">
        <v>0.2</v>
      </c>
      <c r="M3284" s="20">
        <v>0.56000000000000005</v>
      </c>
      <c r="N3284" s="20">
        <v>0.2</v>
      </c>
      <c r="O3284" s="20">
        <v>42</v>
      </c>
      <c r="Q3284" s="20">
        <v>0.77</v>
      </c>
      <c r="S3284" s="5">
        <v>11.1</v>
      </c>
      <c r="T3284" s="5">
        <v>62</v>
      </c>
      <c r="U3284" s="20">
        <v>0.6</v>
      </c>
      <c r="V3284" s="5">
        <v>1.6</v>
      </c>
      <c r="W3284" s="5">
        <v>0.02</v>
      </c>
      <c r="AB3284" s="5">
        <v>7.85</v>
      </c>
      <c r="AD3284" s="22"/>
      <c r="AE3284" s="5">
        <v>6.49</v>
      </c>
      <c r="AI3284" s="20">
        <v>7.1</v>
      </c>
      <c r="AJ3284" s="5">
        <v>37.299999999999997</v>
      </c>
      <c r="AN3284" s="5">
        <v>10.9</v>
      </c>
      <c r="AO3284" s="5">
        <v>0.26</v>
      </c>
      <c r="AT3284" s="5">
        <v>30.9</v>
      </c>
      <c r="AU3284" s="20">
        <v>22</v>
      </c>
      <c r="AV3284" s="5">
        <v>25.58</v>
      </c>
      <c r="AW3284" s="5">
        <v>3.2845000000000001E-3</v>
      </c>
      <c r="AX3284" s="5">
        <v>0.01</v>
      </c>
      <c r="AY3284" s="21"/>
      <c r="AZ3284" s="20">
        <v>5.0000000000000001E-3</v>
      </c>
      <c r="BA3284" s="5">
        <v>5.08</v>
      </c>
      <c r="BC3284" s="20">
        <v>5.1000000000000004E-3</v>
      </c>
      <c r="BE3284" s="5">
        <v>10.9</v>
      </c>
      <c r="BF3284" s="22"/>
      <c r="BH3284" s="5">
        <v>0.13</v>
      </c>
      <c r="BI3284" s="21"/>
      <c r="BN3284" s="22"/>
      <c r="BO3284" s="5">
        <v>41.4</v>
      </c>
      <c r="BX3284" s="5">
        <v>9.4</v>
      </c>
      <c r="BY3284" s="20">
        <v>90</v>
      </c>
    </row>
    <row r="3285" spans="1:77" x14ac:dyDescent="0.2">
      <c r="A3285" s="2" t="s">
        <v>89</v>
      </c>
      <c r="B3285" s="3">
        <v>34435</v>
      </c>
      <c r="C3285" s="4">
        <v>31</v>
      </c>
      <c r="F3285" s="5">
        <v>6.84</v>
      </c>
      <c r="G3285" s="5">
        <v>10.9</v>
      </c>
      <c r="H3285" s="5">
        <v>0.01</v>
      </c>
      <c r="J3285" s="20">
        <v>1</v>
      </c>
      <c r="M3285" s="20">
        <v>1.99</v>
      </c>
      <c r="N3285" s="20">
        <v>1</v>
      </c>
      <c r="O3285" s="20">
        <v>100</v>
      </c>
      <c r="Q3285" s="20">
        <v>1.5</v>
      </c>
      <c r="S3285" s="5">
        <v>8.3000000000000007</v>
      </c>
      <c r="T3285" s="5">
        <v>25</v>
      </c>
      <c r="U3285" s="20">
        <v>1</v>
      </c>
      <c r="V3285" s="5">
        <v>2.6</v>
      </c>
      <c r="W3285" s="5">
        <v>0.02</v>
      </c>
      <c r="Y3285" s="22"/>
      <c r="AB3285" s="5">
        <v>8.35</v>
      </c>
      <c r="AD3285" s="22"/>
      <c r="AE3285" s="5">
        <v>1.4</v>
      </c>
      <c r="AI3285" s="20">
        <v>1</v>
      </c>
      <c r="AJ3285" s="5">
        <v>28.4</v>
      </c>
      <c r="AN3285" s="5">
        <v>6.4</v>
      </c>
      <c r="AO3285" s="5">
        <v>0.6</v>
      </c>
      <c r="AT3285" s="5">
        <v>13</v>
      </c>
      <c r="AU3285" s="20">
        <v>11</v>
      </c>
      <c r="AV3285" s="5">
        <v>31.43</v>
      </c>
      <c r="AW3285" s="5">
        <v>3.2845000000000001E-3</v>
      </c>
      <c r="AX3285" s="5">
        <v>0.01</v>
      </c>
      <c r="AY3285" s="5">
        <v>6.7000000000000002E-3</v>
      </c>
      <c r="AZ3285" s="22"/>
      <c r="BA3285" s="5">
        <v>4.28</v>
      </c>
      <c r="BC3285" s="20">
        <v>5.0000000000000001E-3</v>
      </c>
      <c r="BE3285" s="5">
        <v>11.2</v>
      </c>
      <c r="BH3285" s="21"/>
      <c r="BI3285" s="21"/>
      <c r="BN3285" s="22"/>
      <c r="BO3285" s="5">
        <v>52.5</v>
      </c>
      <c r="BQ3285" s="22"/>
      <c r="BR3285" s="22"/>
      <c r="BX3285" s="5">
        <v>8.6</v>
      </c>
      <c r="BY3285" s="20">
        <v>13</v>
      </c>
    </row>
    <row r="3286" spans="1:77" x14ac:dyDescent="0.2">
      <c r="A3286" s="2" t="s">
        <v>89</v>
      </c>
      <c r="B3286" s="3">
        <v>34954</v>
      </c>
      <c r="C3286" s="4">
        <v>28</v>
      </c>
      <c r="F3286" s="5">
        <v>12.08</v>
      </c>
      <c r="G3286" s="5">
        <v>12.23</v>
      </c>
      <c r="H3286" s="5">
        <v>0.02</v>
      </c>
      <c r="J3286" s="22"/>
      <c r="M3286" s="20">
        <v>1.74</v>
      </c>
      <c r="N3286" s="20">
        <v>1</v>
      </c>
      <c r="O3286" s="20">
        <v>277</v>
      </c>
      <c r="Q3286" s="20">
        <v>1.2</v>
      </c>
      <c r="S3286" s="21"/>
      <c r="T3286" s="5">
        <v>30</v>
      </c>
      <c r="U3286" s="20">
        <v>1</v>
      </c>
      <c r="V3286" s="5">
        <v>3.1</v>
      </c>
      <c r="W3286" s="5">
        <v>0.05</v>
      </c>
      <c r="AB3286" s="5">
        <v>8.07</v>
      </c>
      <c r="AE3286" s="5">
        <v>1.2</v>
      </c>
      <c r="AI3286" s="20">
        <v>1</v>
      </c>
      <c r="AJ3286" s="5">
        <v>32</v>
      </c>
      <c r="AN3286" s="5">
        <v>3.5</v>
      </c>
      <c r="AO3286" s="5">
        <v>0.61</v>
      </c>
      <c r="AT3286" s="5">
        <v>17.7</v>
      </c>
      <c r="AU3286" s="20">
        <v>12</v>
      </c>
      <c r="AV3286" s="5">
        <v>37.619999999999997</v>
      </c>
      <c r="AW3286" s="5">
        <v>3.2845000000000001E-3</v>
      </c>
      <c r="AX3286" s="5">
        <v>0.02</v>
      </c>
      <c r="AY3286" s="21"/>
      <c r="AZ3286" s="22"/>
      <c r="BA3286" s="5">
        <v>4.25</v>
      </c>
      <c r="BC3286" s="20">
        <v>8.5000000000000006E-3</v>
      </c>
      <c r="BE3286" s="5">
        <v>12</v>
      </c>
      <c r="BH3286" s="21"/>
      <c r="BI3286" s="21"/>
      <c r="BN3286" s="22"/>
      <c r="BO3286" s="5">
        <v>54.5</v>
      </c>
      <c r="BX3286" s="5">
        <v>8.8000000000000007</v>
      </c>
      <c r="BY3286" s="20">
        <v>8.4</v>
      </c>
    </row>
    <row r="3287" spans="1:77" x14ac:dyDescent="0.2">
      <c r="A3287" s="2" t="s">
        <v>89</v>
      </c>
      <c r="B3287" s="3">
        <v>35726</v>
      </c>
      <c r="C3287" s="4">
        <v>31</v>
      </c>
      <c r="F3287" s="5">
        <v>6.5</v>
      </c>
      <c r="G3287" s="5">
        <v>4.4000000000000004</v>
      </c>
      <c r="H3287" s="5">
        <v>0.01</v>
      </c>
      <c r="J3287" s="20">
        <v>0.2</v>
      </c>
      <c r="M3287" s="20">
        <v>1.18</v>
      </c>
      <c r="N3287" s="20">
        <v>1</v>
      </c>
      <c r="O3287" s="20">
        <v>50</v>
      </c>
      <c r="Q3287" s="20">
        <v>1</v>
      </c>
      <c r="S3287" s="5">
        <v>4.0999999999999996</v>
      </c>
      <c r="T3287" s="5">
        <v>19</v>
      </c>
      <c r="U3287" s="20">
        <v>0.4</v>
      </c>
      <c r="V3287" s="5">
        <v>2</v>
      </c>
      <c r="W3287" s="5">
        <v>0.06</v>
      </c>
      <c r="AB3287" s="21"/>
      <c r="AE3287" s="5">
        <v>1.5</v>
      </c>
      <c r="AI3287" s="20">
        <v>1</v>
      </c>
      <c r="AJ3287" s="5">
        <v>23.3</v>
      </c>
      <c r="AN3287" s="5">
        <v>3.1</v>
      </c>
      <c r="AO3287" s="5">
        <v>0.42</v>
      </c>
      <c r="AT3287" s="5">
        <v>12</v>
      </c>
      <c r="AU3287" s="20">
        <v>7.5</v>
      </c>
      <c r="AV3287" s="5">
        <v>17.88</v>
      </c>
      <c r="AW3287" s="5">
        <v>3.2845000000000001E-3</v>
      </c>
      <c r="AX3287" s="5">
        <v>0.02</v>
      </c>
      <c r="AY3287" s="5">
        <v>5.0000000000000001E-3</v>
      </c>
      <c r="BA3287" s="5">
        <v>4.42</v>
      </c>
      <c r="BC3287" s="20">
        <v>2.8999999999999998E-3</v>
      </c>
      <c r="BE3287" s="5">
        <v>11.2</v>
      </c>
      <c r="BH3287" s="5">
        <v>0.03</v>
      </c>
      <c r="BN3287" s="22"/>
      <c r="BO3287" s="5">
        <v>48.1</v>
      </c>
      <c r="BX3287" s="5">
        <v>8.6</v>
      </c>
      <c r="BY3287" s="20">
        <v>5.9</v>
      </c>
    </row>
    <row r="3288" spans="1:77" x14ac:dyDescent="0.2">
      <c r="A3288" s="2" t="s">
        <v>387</v>
      </c>
      <c r="B3288" s="3">
        <v>38827</v>
      </c>
      <c r="C3288" s="4">
        <v>35</v>
      </c>
      <c r="F3288" s="20">
        <v>0.03</v>
      </c>
      <c r="G3288" s="20">
        <v>0.02</v>
      </c>
      <c r="H3288" s="5">
        <v>0.01</v>
      </c>
      <c r="J3288" s="20">
        <v>1.3</v>
      </c>
      <c r="M3288" s="20">
        <v>0.28000000000000003</v>
      </c>
      <c r="N3288" s="20">
        <v>0.2</v>
      </c>
      <c r="O3288" s="20">
        <v>10</v>
      </c>
      <c r="Q3288" s="20">
        <v>0.02</v>
      </c>
      <c r="S3288" s="20">
        <v>49.1</v>
      </c>
      <c r="T3288" s="5">
        <v>15</v>
      </c>
      <c r="U3288" s="20">
        <v>0.2</v>
      </c>
      <c r="V3288" s="5">
        <v>2.2000000000000002</v>
      </c>
      <c r="W3288" s="20">
        <v>0.39</v>
      </c>
      <c r="AB3288" s="5">
        <v>4.83</v>
      </c>
      <c r="AD3288" s="20">
        <v>-4.9000000000000004</v>
      </c>
      <c r="AE3288" s="20">
        <v>1.08</v>
      </c>
      <c r="AI3288" s="20">
        <v>0.5</v>
      </c>
      <c r="AJ3288" s="5">
        <v>26.6</v>
      </c>
      <c r="AN3288" s="20">
        <v>2.6</v>
      </c>
      <c r="AO3288" s="20">
        <v>0.09</v>
      </c>
      <c r="AT3288" s="20">
        <v>8.4499999999999993</v>
      </c>
      <c r="AU3288" s="20">
        <v>1.2</v>
      </c>
      <c r="AV3288" s="5">
        <v>1.66</v>
      </c>
      <c r="AW3288" s="5">
        <v>3.2845000000000001E-3</v>
      </c>
      <c r="AX3288" s="5">
        <v>0.08</v>
      </c>
      <c r="AY3288" s="21"/>
      <c r="AZ3288" s="20">
        <v>0.03</v>
      </c>
      <c r="BA3288" s="5">
        <v>7.19</v>
      </c>
      <c r="BC3288" s="20">
        <v>1.1000000000000001E-3</v>
      </c>
      <c r="BE3288" s="5">
        <v>2.4</v>
      </c>
      <c r="BH3288" s="5">
        <v>2.2400000000000002</v>
      </c>
      <c r="BI3288" s="21"/>
      <c r="BN3288" s="22"/>
      <c r="BO3288" s="5">
        <v>25.2</v>
      </c>
      <c r="BQ3288" s="20">
        <v>3.2</v>
      </c>
      <c r="BR3288" s="20">
        <v>3.1</v>
      </c>
      <c r="BX3288" s="5">
        <v>8.6999999999999993</v>
      </c>
      <c r="BY3288" s="20">
        <v>2</v>
      </c>
    </row>
    <row r="3289" spans="1:77" x14ac:dyDescent="0.2">
      <c r="A3289" s="2" t="s">
        <v>359</v>
      </c>
      <c r="B3289" s="3">
        <v>37567</v>
      </c>
      <c r="C3289" s="4">
        <v>32</v>
      </c>
      <c r="F3289" s="5">
        <v>0.03</v>
      </c>
      <c r="G3289" s="5">
        <v>2E-3</v>
      </c>
      <c r="H3289" s="5">
        <v>0.01</v>
      </c>
      <c r="J3289" s="20">
        <v>0.2</v>
      </c>
      <c r="M3289" s="20">
        <v>0.69</v>
      </c>
      <c r="N3289" s="20">
        <v>0.2</v>
      </c>
      <c r="O3289" s="20">
        <v>22</v>
      </c>
      <c r="Q3289" s="20">
        <v>0.02</v>
      </c>
      <c r="S3289" s="5">
        <v>58.2</v>
      </c>
      <c r="T3289" s="5">
        <v>15</v>
      </c>
      <c r="U3289" s="20">
        <v>0.2</v>
      </c>
      <c r="V3289" s="5">
        <v>2.2000000000000002</v>
      </c>
      <c r="W3289" s="5">
        <v>0.01</v>
      </c>
      <c r="X3289" s="22"/>
      <c r="AB3289" s="5">
        <v>2.94</v>
      </c>
      <c r="AD3289" s="22"/>
      <c r="AE3289" s="5">
        <v>12.7</v>
      </c>
      <c r="AI3289" s="20">
        <v>0.8</v>
      </c>
      <c r="AJ3289" s="5">
        <v>35.700000000000003</v>
      </c>
      <c r="AN3289" s="5">
        <v>5.47</v>
      </c>
      <c r="AO3289" s="5">
        <v>1E-3</v>
      </c>
      <c r="AT3289" s="5">
        <v>4.9800000000000004</v>
      </c>
      <c r="AU3289" s="20">
        <v>0.5</v>
      </c>
      <c r="AV3289" s="5">
        <v>118.19</v>
      </c>
      <c r="AW3289" s="5">
        <v>3.2845000000000001E-3</v>
      </c>
      <c r="AX3289" s="5">
        <v>0.01</v>
      </c>
      <c r="AY3289" s="21"/>
      <c r="AZ3289" s="20">
        <v>5.0000000000000001E-3</v>
      </c>
      <c r="BA3289" s="5">
        <v>5.87</v>
      </c>
      <c r="BC3289" s="20">
        <v>1.2999999999999999E-3</v>
      </c>
      <c r="BE3289" s="5">
        <v>5.7</v>
      </c>
      <c r="BF3289" s="22"/>
      <c r="BH3289" s="5">
        <v>0.5</v>
      </c>
      <c r="BI3289" s="21"/>
      <c r="BO3289" s="5">
        <v>8.41</v>
      </c>
      <c r="BQ3289" s="22"/>
      <c r="BR3289" s="22"/>
      <c r="BX3289" s="5">
        <v>11.9</v>
      </c>
      <c r="BY3289" s="20">
        <v>1.1000000000000001</v>
      </c>
    </row>
    <row r="3290" spans="1:77" x14ac:dyDescent="0.2">
      <c r="A3290" s="2" t="s">
        <v>359</v>
      </c>
      <c r="B3290" s="3">
        <v>36851</v>
      </c>
      <c r="C3290" s="4">
        <v>23</v>
      </c>
      <c r="F3290" s="20">
        <v>0.01</v>
      </c>
      <c r="G3290" s="5">
        <v>6.0000000000000001E-3</v>
      </c>
      <c r="H3290" s="5">
        <v>0.01</v>
      </c>
      <c r="J3290" s="21"/>
      <c r="M3290" s="5">
        <v>0.44</v>
      </c>
      <c r="N3290" s="21"/>
      <c r="Q3290" s="21"/>
      <c r="S3290" s="5">
        <v>49</v>
      </c>
      <c r="T3290" s="5">
        <v>14</v>
      </c>
      <c r="U3290" s="21"/>
      <c r="V3290" s="5">
        <v>1.9</v>
      </c>
      <c r="W3290" s="5">
        <v>0.01</v>
      </c>
      <c r="AB3290" s="5">
        <v>3.93</v>
      </c>
      <c r="AC3290" s="21"/>
      <c r="AD3290" s="21"/>
      <c r="AE3290" s="5">
        <v>16</v>
      </c>
      <c r="AI3290" s="21"/>
      <c r="AJ3290" s="20">
        <v>47.1</v>
      </c>
      <c r="AN3290" s="5">
        <v>4</v>
      </c>
      <c r="AO3290" s="5">
        <v>0.01</v>
      </c>
      <c r="AT3290" s="5">
        <v>6.5</v>
      </c>
      <c r="AU3290" s="21"/>
      <c r="AV3290" s="5">
        <v>172.73</v>
      </c>
      <c r="AW3290" s="5">
        <v>3.2845000000000001E-3</v>
      </c>
      <c r="AX3290" s="5">
        <v>0.01</v>
      </c>
      <c r="AY3290" s="22"/>
      <c r="AZ3290" s="20">
        <v>5.0000000000000001E-3</v>
      </c>
      <c r="BA3290" s="5">
        <v>5.59</v>
      </c>
      <c r="BC3290" s="21"/>
      <c r="BE3290" s="20">
        <v>7.9</v>
      </c>
      <c r="BF3290" s="22"/>
      <c r="BH3290" s="5">
        <v>0.25</v>
      </c>
      <c r="BO3290" s="5">
        <v>12.9</v>
      </c>
      <c r="BQ3290" s="21"/>
      <c r="BR3290" s="21"/>
      <c r="BX3290" s="5">
        <v>11.3</v>
      </c>
      <c r="BY3290" s="21"/>
    </row>
    <row r="3291" spans="1:77" x14ac:dyDescent="0.2">
      <c r="A3291" s="2" t="s">
        <v>359</v>
      </c>
      <c r="B3291" s="3">
        <v>37965</v>
      </c>
      <c r="C3291" s="4">
        <v>32</v>
      </c>
      <c r="F3291" s="20">
        <v>0.02</v>
      </c>
      <c r="G3291" s="5">
        <v>0.02</v>
      </c>
      <c r="H3291" s="5">
        <v>0.01</v>
      </c>
      <c r="J3291" s="20">
        <v>0.2</v>
      </c>
      <c r="M3291" s="5">
        <v>0.63</v>
      </c>
      <c r="N3291" s="20">
        <v>0.2</v>
      </c>
      <c r="O3291" s="20">
        <v>10</v>
      </c>
      <c r="Q3291" s="20">
        <v>0.02</v>
      </c>
      <c r="S3291" s="5">
        <v>79.400000000000006</v>
      </c>
      <c r="T3291" s="5">
        <v>31</v>
      </c>
      <c r="U3291" s="20">
        <v>0.4</v>
      </c>
      <c r="V3291" s="5">
        <v>1.8</v>
      </c>
      <c r="W3291" s="5">
        <v>0.02</v>
      </c>
      <c r="AB3291" s="5">
        <v>3.5</v>
      </c>
      <c r="AD3291" s="21"/>
      <c r="AE3291" s="5">
        <v>12.2</v>
      </c>
      <c r="AI3291" s="20">
        <v>0.5</v>
      </c>
      <c r="AJ3291" s="5">
        <v>64.5</v>
      </c>
      <c r="AN3291" s="5">
        <v>7.31</v>
      </c>
      <c r="AO3291" s="5">
        <v>2.3999999999999998E-3</v>
      </c>
      <c r="AT3291" s="5">
        <v>10.199999999999999</v>
      </c>
      <c r="AU3291" s="20">
        <v>0.5</v>
      </c>
      <c r="AV3291" s="5">
        <v>250.37</v>
      </c>
      <c r="AW3291" s="5">
        <v>3.2845000000000001E-3</v>
      </c>
      <c r="AX3291" s="5">
        <v>0.01</v>
      </c>
      <c r="AY3291" s="22"/>
      <c r="AZ3291" s="20">
        <v>0.01</v>
      </c>
      <c r="BA3291" s="5">
        <v>5</v>
      </c>
      <c r="BC3291" s="20">
        <v>1E-3</v>
      </c>
      <c r="BE3291" s="20">
        <v>7.6</v>
      </c>
      <c r="BF3291" s="21"/>
      <c r="BH3291" s="5">
        <v>0.36</v>
      </c>
      <c r="BO3291" s="5">
        <v>10.199999999999999</v>
      </c>
      <c r="BQ3291" s="21"/>
      <c r="BR3291" s="21"/>
      <c r="BT3291" s="22"/>
      <c r="BX3291" s="5">
        <v>10.6</v>
      </c>
      <c r="BY3291" s="20">
        <v>11</v>
      </c>
    </row>
    <row r="3292" spans="1:77" x14ac:dyDescent="0.2">
      <c r="A3292" s="2" t="s">
        <v>359</v>
      </c>
      <c r="B3292" s="3">
        <v>37056</v>
      </c>
      <c r="C3292" s="4">
        <v>22</v>
      </c>
      <c r="F3292" s="20">
        <v>5.0000000000000001E-3</v>
      </c>
      <c r="G3292" s="5">
        <v>0.01</v>
      </c>
      <c r="H3292" s="5">
        <v>0.01</v>
      </c>
      <c r="J3292" s="22"/>
      <c r="M3292" s="5">
        <v>0.43</v>
      </c>
      <c r="N3292" s="22"/>
      <c r="Q3292" s="22"/>
      <c r="S3292" s="5">
        <v>35.5</v>
      </c>
      <c r="T3292" s="5">
        <v>9.3000000000000007</v>
      </c>
      <c r="U3292" s="22"/>
      <c r="V3292" s="5">
        <v>2.2000000000000002</v>
      </c>
      <c r="W3292" s="5">
        <v>3.0000000000000001E-3</v>
      </c>
      <c r="AB3292" s="5">
        <v>3.5</v>
      </c>
      <c r="AD3292" s="21"/>
      <c r="AE3292" s="5">
        <v>11.6</v>
      </c>
      <c r="AI3292" s="22"/>
      <c r="AJ3292" s="5">
        <v>28.1</v>
      </c>
      <c r="AN3292" s="5">
        <v>2.92</v>
      </c>
      <c r="AO3292" s="5">
        <v>1E-3</v>
      </c>
      <c r="AT3292" s="5">
        <v>4.51</v>
      </c>
      <c r="AU3292" s="22"/>
      <c r="AV3292" s="5">
        <v>81.67</v>
      </c>
      <c r="AW3292" s="5">
        <v>3.2845000000000001E-3</v>
      </c>
      <c r="AX3292" s="5">
        <v>0.01</v>
      </c>
      <c r="AY3292" s="21"/>
      <c r="AZ3292" s="20">
        <v>5.0000000000000001E-3</v>
      </c>
      <c r="BA3292" s="5">
        <v>6.08</v>
      </c>
      <c r="BC3292" s="22"/>
      <c r="BE3292" s="22"/>
      <c r="BF3292" s="21"/>
      <c r="BH3292" s="5">
        <v>0.56000000000000005</v>
      </c>
      <c r="BI3292" s="22"/>
      <c r="BO3292" s="5">
        <v>17.8</v>
      </c>
      <c r="BQ3292" s="21"/>
      <c r="BR3292" s="21"/>
      <c r="BS3292" s="22"/>
      <c r="BT3292" s="22"/>
      <c r="BV3292" s="22"/>
      <c r="BX3292" s="5">
        <v>9</v>
      </c>
      <c r="BY3292" s="22"/>
    </row>
    <row r="3293" spans="1:77" x14ac:dyDescent="0.2">
      <c r="A3293" s="2" t="s">
        <v>359</v>
      </c>
      <c r="B3293" s="3">
        <v>36683</v>
      </c>
      <c r="C3293" s="4">
        <v>23</v>
      </c>
      <c r="F3293" s="20">
        <v>0.01</v>
      </c>
      <c r="G3293" s="5">
        <v>4.0000000000000001E-3</v>
      </c>
      <c r="H3293" s="5">
        <v>0.01</v>
      </c>
      <c r="J3293" s="22"/>
      <c r="M3293" s="5">
        <v>0.35</v>
      </c>
      <c r="N3293" s="22"/>
      <c r="O3293" s="22"/>
      <c r="Q3293" s="22"/>
      <c r="S3293" s="5">
        <v>37</v>
      </c>
      <c r="T3293" s="5">
        <v>7.9</v>
      </c>
      <c r="U3293" s="22"/>
      <c r="V3293" s="5">
        <v>2.7</v>
      </c>
      <c r="W3293" s="5">
        <v>0.01</v>
      </c>
      <c r="AB3293" s="5">
        <v>3.09</v>
      </c>
      <c r="AD3293" s="21"/>
      <c r="AE3293" s="5">
        <v>18</v>
      </c>
      <c r="AI3293" s="22"/>
      <c r="AJ3293" s="5">
        <v>39.9</v>
      </c>
      <c r="AN3293" s="5">
        <v>3.8</v>
      </c>
      <c r="AO3293" s="5">
        <v>2E-3</v>
      </c>
      <c r="AS3293" s="22"/>
      <c r="AT3293" s="5">
        <v>4.9000000000000004</v>
      </c>
      <c r="AU3293" s="22"/>
      <c r="AV3293" s="5">
        <v>153.65</v>
      </c>
      <c r="AW3293" s="5">
        <v>3.2845000000000001E-3</v>
      </c>
      <c r="AX3293" s="5">
        <v>0.01</v>
      </c>
      <c r="AZ3293" s="20">
        <v>0.01</v>
      </c>
      <c r="BA3293" s="5">
        <v>5.79</v>
      </c>
      <c r="BC3293" s="22"/>
      <c r="BE3293" s="20">
        <v>9.4</v>
      </c>
      <c r="BF3293" s="21"/>
      <c r="BH3293" s="5">
        <v>0.38</v>
      </c>
      <c r="BO3293" s="5">
        <v>14.1</v>
      </c>
      <c r="BQ3293" s="21"/>
      <c r="BR3293" s="21"/>
      <c r="BS3293" s="22"/>
      <c r="BT3293" s="21"/>
      <c r="BV3293" s="22"/>
      <c r="BW3293" s="22"/>
      <c r="BX3293" s="5">
        <v>9.3000000000000007</v>
      </c>
      <c r="BY3293" s="22"/>
    </row>
    <row r="3294" spans="1:77" x14ac:dyDescent="0.2">
      <c r="A3294" s="2" t="s">
        <v>359</v>
      </c>
      <c r="B3294" s="3">
        <v>38483</v>
      </c>
      <c r="C3294" s="4">
        <v>32</v>
      </c>
      <c r="F3294" s="20">
        <v>8.0000000000000002E-3</v>
      </c>
      <c r="G3294" s="5">
        <v>7.0000000000000001E-3</v>
      </c>
      <c r="H3294" s="5">
        <v>0.01</v>
      </c>
      <c r="J3294" s="20">
        <v>0.2</v>
      </c>
      <c r="M3294" s="5">
        <v>0.49</v>
      </c>
      <c r="N3294" s="20">
        <v>0.2</v>
      </c>
      <c r="O3294" s="20">
        <v>23</v>
      </c>
      <c r="Q3294" s="20">
        <v>0.02</v>
      </c>
      <c r="S3294" s="5">
        <v>42.8</v>
      </c>
      <c r="T3294" s="5">
        <v>17</v>
      </c>
      <c r="U3294" s="20">
        <v>0.2</v>
      </c>
      <c r="V3294" s="5">
        <v>2.7</v>
      </c>
      <c r="W3294" s="5">
        <v>5.0000000000000001E-3</v>
      </c>
      <c r="AB3294" s="5">
        <v>3.32</v>
      </c>
      <c r="AD3294" s="21"/>
      <c r="AE3294" s="5">
        <v>8.4499999999999993</v>
      </c>
      <c r="AI3294" s="20">
        <v>0.6</v>
      </c>
      <c r="AJ3294" s="5">
        <v>35.799999999999997</v>
      </c>
      <c r="AN3294" s="5">
        <v>5.21</v>
      </c>
      <c r="AO3294" s="5">
        <v>1E-3</v>
      </c>
      <c r="AT3294" s="5">
        <v>6.77</v>
      </c>
      <c r="AU3294" s="20">
        <v>0.5</v>
      </c>
      <c r="AV3294" s="5">
        <v>102.08</v>
      </c>
      <c r="AW3294" s="5">
        <v>3.2845000000000001E-3</v>
      </c>
      <c r="AX3294" s="5">
        <v>0.01</v>
      </c>
      <c r="AY3294" s="22"/>
      <c r="AZ3294" s="20">
        <v>5.0000000000000001E-3</v>
      </c>
      <c r="BA3294" s="5">
        <v>5.88</v>
      </c>
      <c r="BC3294" s="20">
        <v>1.5E-3</v>
      </c>
      <c r="BE3294" s="20">
        <v>7.8</v>
      </c>
      <c r="BF3294" s="21"/>
      <c r="BH3294" s="5">
        <v>0.65</v>
      </c>
      <c r="BO3294" s="5">
        <v>19.3</v>
      </c>
      <c r="BQ3294" s="21"/>
      <c r="BR3294" s="21"/>
      <c r="BT3294" s="21"/>
      <c r="BX3294" s="5">
        <v>7.7</v>
      </c>
      <c r="BY3294" s="20">
        <v>2.2999999999999998</v>
      </c>
    </row>
    <row r="3295" spans="1:77" x14ac:dyDescent="0.2">
      <c r="A3295" s="2" t="s">
        <v>359</v>
      </c>
      <c r="B3295" s="3">
        <v>38105</v>
      </c>
      <c r="C3295" s="4">
        <v>32</v>
      </c>
      <c r="F3295" s="20">
        <v>0.01</v>
      </c>
      <c r="G3295" s="5">
        <v>8.9999999999999993E-3</v>
      </c>
      <c r="H3295" s="5">
        <v>0.01</v>
      </c>
      <c r="J3295" s="5">
        <v>0.2</v>
      </c>
      <c r="M3295" s="5">
        <v>0.39</v>
      </c>
      <c r="N3295" s="20">
        <v>0.3</v>
      </c>
      <c r="O3295" s="20">
        <v>10</v>
      </c>
      <c r="Q3295" s="20">
        <v>0.02</v>
      </c>
      <c r="S3295" s="5">
        <v>86.6</v>
      </c>
      <c r="T3295" s="5">
        <v>38</v>
      </c>
      <c r="U3295" s="20">
        <v>0.2</v>
      </c>
      <c r="V3295" s="5">
        <v>2</v>
      </c>
      <c r="W3295" s="5">
        <v>8.0000000000000002E-3</v>
      </c>
      <c r="AB3295" s="5">
        <v>3.42</v>
      </c>
      <c r="AD3295" s="21"/>
      <c r="AE3295" s="5">
        <v>11</v>
      </c>
      <c r="AI3295" s="20">
        <v>1</v>
      </c>
      <c r="AJ3295" s="5">
        <v>62.5</v>
      </c>
      <c r="AN3295" s="5">
        <v>8.89</v>
      </c>
      <c r="AO3295" s="5">
        <v>2E-3</v>
      </c>
      <c r="AT3295" s="5">
        <v>9.16</v>
      </c>
      <c r="AU3295" s="20">
        <v>0.5</v>
      </c>
      <c r="AV3295" s="5">
        <v>222.8</v>
      </c>
      <c r="AW3295" s="5">
        <v>3.2845000000000001E-3</v>
      </c>
      <c r="AX3295" s="5">
        <v>0.01</v>
      </c>
      <c r="AZ3295" s="20">
        <v>5.0000000000000001E-3</v>
      </c>
      <c r="BA3295" s="5">
        <v>5.78</v>
      </c>
      <c r="BC3295" s="20">
        <v>1E-3</v>
      </c>
      <c r="BE3295" s="20">
        <v>8.84</v>
      </c>
      <c r="BF3295" s="21"/>
      <c r="BH3295" s="5">
        <v>0.36</v>
      </c>
      <c r="BO3295" s="5">
        <v>10</v>
      </c>
      <c r="BQ3295" s="21"/>
      <c r="BR3295" s="21"/>
      <c r="BX3295" s="5">
        <v>7.5</v>
      </c>
      <c r="BY3295" s="20">
        <v>3.2</v>
      </c>
    </row>
    <row r="3296" spans="1:77" x14ac:dyDescent="0.2">
      <c r="A3296" s="2" t="s">
        <v>359</v>
      </c>
      <c r="B3296" s="3">
        <v>38271</v>
      </c>
      <c r="C3296" s="4">
        <v>32</v>
      </c>
      <c r="F3296" s="20">
        <v>0.01</v>
      </c>
      <c r="G3296" s="5">
        <v>0.01</v>
      </c>
      <c r="H3296" s="5">
        <v>0.01</v>
      </c>
      <c r="J3296" s="5">
        <v>0.2</v>
      </c>
      <c r="M3296" s="5">
        <v>0.45</v>
      </c>
      <c r="N3296" s="5">
        <v>2.9</v>
      </c>
      <c r="O3296" s="20">
        <v>17</v>
      </c>
      <c r="Q3296" s="5">
        <v>0.04</v>
      </c>
      <c r="S3296" s="5">
        <v>97.2</v>
      </c>
      <c r="T3296" s="5">
        <v>39</v>
      </c>
      <c r="U3296" s="5">
        <v>0.2</v>
      </c>
      <c r="V3296" s="5">
        <v>1.7</v>
      </c>
      <c r="W3296" s="5">
        <v>8.0000000000000002E-3</v>
      </c>
      <c r="AB3296" s="5">
        <v>3.85</v>
      </c>
      <c r="AD3296" s="21"/>
      <c r="AE3296" s="5">
        <v>11.4</v>
      </c>
      <c r="AI3296" s="5">
        <v>0.5</v>
      </c>
      <c r="AJ3296" s="5">
        <v>74</v>
      </c>
      <c r="AN3296" s="5">
        <v>9.8800000000000008</v>
      </c>
      <c r="AO3296" s="5">
        <v>1.6000000000000001E-3</v>
      </c>
      <c r="AS3296" s="22"/>
      <c r="AT3296" s="5">
        <v>9.9499999999999993</v>
      </c>
      <c r="AU3296" s="5">
        <v>0.5</v>
      </c>
      <c r="AV3296" s="5">
        <v>281.54000000000002</v>
      </c>
      <c r="AW3296" s="5">
        <v>3.2845000000000001E-3</v>
      </c>
      <c r="AX3296" s="5">
        <v>0.01</v>
      </c>
      <c r="AY3296" s="22"/>
      <c r="AZ3296" s="20">
        <v>5.0000000000000001E-3</v>
      </c>
      <c r="BA3296" s="5">
        <v>5.6</v>
      </c>
      <c r="BC3296" s="5">
        <v>1.4E-3</v>
      </c>
      <c r="BE3296" s="20">
        <v>7.4</v>
      </c>
      <c r="BF3296" s="21"/>
      <c r="BH3296" s="5">
        <v>0.33</v>
      </c>
      <c r="BO3296" s="5">
        <v>8.9</v>
      </c>
      <c r="BQ3296" s="22"/>
      <c r="BR3296" s="22"/>
      <c r="BT3296" s="22"/>
      <c r="BW3296" s="21"/>
      <c r="BX3296" s="5">
        <v>12</v>
      </c>
      <c r="BY3296" s="5">
        <v>1.9</v>
      </c>
    </row>
    <row r="3297" spans="1:77" x14ac:dyDescent="0.2">
      <c r="A3297" s="2" t="s">
        <v>117</v>
      </c>
      <c r="B3297" s="3">
        <v>31225</v>
      </c>
      <c r="C3297" s="4">
        <v>20</v>
      </c>
      <c r="F3297" s="22"/>
      <c r="G3297" s="21"/>
      <c r="H3297" s="5">
        <v>0.14000000000000001</v>
      </c>
      <c r="J3297" s="21"/>
      <c r="M3297" s="5">
        <v>0.81</v>
      </c>
      <c r="N3297" s="21"/>
      <c r="O3297" s="22"/>
      <c r="Q3297" s="21"/>
      <c r="S3297" s="5">
        <v>114.1</v>
      </c>
      <c r="T3297" s="5">
        <v>30</v>
      </c>
      <c r="U3297" s="21"/>
      <c r="V3297" s="21"/>
      <c r="W3297" s="5">
        <v>3.84</v>
      </c>
      <c r="AB3297" s="5">
        <v>25.98</v>
      </c>
      <c r="AD3297" s="21"/>
      <c r="AE3297" s="5">
        <v>2.4</v>
      </c>
      <c r="AI3297" s="21"/>
      <c r="AJ3297" s="5">
        <v>60</v>
      </c>
      <c r="AN3297" s="5">
        <v>18.899999999999999</v>
      </c>
      <c r="AO3297" s="5">
        <v>0.5</v>
      </c>
      <c r="AS3297" s="21"/>
      <c r="AT3297" s="5">
        <v>10.9</v>
      </c>
      <c r="AU3297" s="21"/>
      <c r="AV3297" s="5">
        <v>4.4267999999999998E-3</v>
      </c>
      <c r="AW3297" s="5">
        <v>3.2845000000000001E-3</v>
      </c>
      <c r="AX3297" s="5">
        <v>0.02</v>
      </c>
      <c r="AY3297" s="22"/>
      <c r="AZ3297" s="22"/>
      <c r="BA3297" s="5">
        <v>7.1</v>
      </c>
      <c r="BC3297" s="21"/>
      <c r="BE3297" s="20">
        <v>7.1</v>
      </c>
      <c r="BF3297" s="21"/>
      <c r="BH3297" s="5">
        <v>5.8</v>
      </c>
      <c r="BO3297" s="5">
        <v>43</v>
      </c>
      <c r="BQ3297" s="21"/>
      <c r="BR3297" s="21"/>
      <c r="BS3297" s="22"/>
      <c r="BT3297" s="21"/>
      <c r="BU3297" s="20">
        <v>2</v>
      </c>
      <c r="BV3297" s="22"/>
      <c r="BW3297" s="21"/>
      <c r="BX3297" s="5">
        <v>10.1</v>
      </c>
      <c r="BY3297" s="21"/>
    </row>
    <row r="3298" spans="1:77" x14ac:dyDescent="0.2">
      <c r="A3298" s="2" t="s">
        <v>266</v>
      </c>
      <c r="B3298" s="3">
        <v>37545</v>
      </c>
      <c r="C3298" s="4">
        <v>29</v>
      </c>
      <c r="F3298" s="20">
        <v>0.17</v>
      </c>
      <c r="G3298" s="5">
        <v>0.12</v>
      </c>
      <c r="H3298" s="5">
        <v>0.01</v>
      </c>
      <c r="J3298" s="20">
        <v>0.2</v>
      </c>
      <c r="M3298" s="5">
        <v>0.21</v>
      </c>
      <c r="N3298" s="20">
        <v>0.2</v>
      </c>
      <c r="O3298" s="20">
        <v>10</v>
      </c>
      <c r="Q3298" s="20">
        <v>0.23</v>
      </c>
      <c r="S3298" s="5">
        <v>35.700000000000003</v>
      </c>
      <c r="T3298" s="5">
        <v>14</v>
      </c>
      <c r="U3298" s="20">
        <v>0.4</v>
      </c>
      <c r="V3298" s="5">
        <v>1.9</v>
      </c>
      <c r="W3298" s="5">
        <v>0.32</v>
      </c>
      <c r="AB3298" s="5">
        <v>3.84</v>
      </c>
      <c r="AD3298" s="21"/>
      <c r="AE3298" s="5">
        <v>0.74</v>
      </c>
      <c r="AI3298" s="20">
        <v>0.5</v>
      </c>
      <c r="AJ3298" s="5">
        <v>25.4</v>
      </c>
      <c r="AN3298" s="5">
        <v>4.84</v>
      </c>
      <c r="AO3298" s="21"/>
      <c r="AT3298" s="5">
        <v>8.93</v>
      </c>
      <c r="AU3298" s="20">
        <v>3.2</v>
      </c>
      <c r="AV3298" s="5">
        <v>7.92</v>
      </c>
      <c r="AW3298" s="5">
        <v>3.2845000000000001E-3</v>
      </c>
      <c r="AX3298" s="21"/>
      <c r="AY3298" s="21"/>
      <c r="AZ3298" s="22"/>
      <c r="BA3298" s="5">
        <v>7</v>
      </c>
      <c r="BC3298" s="20">
        <v>1.9E-3</v>
      </c>
      <c r="BE3298" s="20">
        <v>4.5</v>
      </c>
      <c r="BF3298" s="21"/>
      <c r="BH3298" s="5">
        <v>0.94</v>
      </c>
      <c r="BN3298" s="22"/>
      <c r="BO3298" s="5">
        <v>48.4</v>
      </c>
      <c r="BQ3298" s="21"/>
      <c r="BR3298" s="21"/>
      <c r="BS3298" s="21"/>
      <c r="BT3298" s="21"/>
      <c r="BV3298" s="21"/>
      <c r="BX3298" s="5">
        <v>10.8</v>
      </c>
      <c r="BY3298" s="20">
        <v>6</v>
      </c>
    </row>
    <row r="3299" spans="1:77" x14ac:dyDescent="0.2">
      <c r="A3299" s="2" t="s">
        <v>243</v>
      </c>
      <c r="B3299" s="3">
        <v>36080</v>
      </c>
      <c r="C3299" s="4">
        <v>23</v>
      </c>
      <c r="F3299" s="5">
        <v>2E-3</v>
      </c>
      <c r="G3299" s="20">
        <v>2E-3</v>
      </c>
      <c r="H3299" s="5">
        <v>0.02</v>
      </c>
      <c r="J3299" s="21"/>
      <c r="M3299" s="5">
        <v>0.24</v>
      </c>
      <c r="N3299" s="21"/>
      <c r="O3299" s="20">
        <v>50</v>
      </c>
      <c r="Q3299" s="21"/>
      <c r="S3299" s="5">
        <v>84</v>
      </c>
      <c r="T3299" s="5">
        <v>15</v>
      </c>
      <c r="U3299" s="21"/>
      <c r="V3299" s="5">
        <v>1</v>
      </c>
      <c r="W3299" s="5">
        <v>0.15</v>
      </c>
      <c r="AB3299" s="20">
        <v>19.5</v>
      </c>
      <c r="AD3299" s="21"/>
      <c r="AE3299" s="5">
        <v>0.99</v>
      </c>
      <c r="AI3299" s="21"/>
      <c r="AJ3299" s="5">
        <v>48</v>
      </c>
      <c r="AN3299" s="5">
        <v>5.3</v>
      </c>
      <c r="AO3299" s="5">
        <v>0.02</v>
      </c>
      <c r="AT3299" s="5">
        <v>13</v>
      </c>
      <c r="AU3299" s="21"/>
      <c r="AV3299" s="5">
        <v>0.22</v>
      </c>
      <c r="AW3299" s="5">
        <v>3.2845000000000001E-3</v>
      </c>
      <c r="AX3299" s="5">
        <v>0.06</v>
      </c>
      <c r="AY3299" s="22"/>
      <c r="AZ3299" s="20">
        <v>0.03</v>
      </c>
      <c r="BA3299" s="21"/>
      <c r="BC3299" s="21"/>
      <c r="BE3299" s="5">
        <v>0.3</v>
      </c>
      <c r="BF3299" s="22"/>
      <c r="BH3299" s="5">
        <v>3.57</v>
      </c>
      <c r="BO3299" s="5">
        <v>44.8</v>
      </c>
      <c r="BQ3299" s="21"/>
      <c r="BR3299" s="21"/>
      <c r="BX3299" s="5">
        <v>8.6999999999999993</v>
      </c>
      <c r="BY3299" s="21"/>
    </row>
    <row r="3300" spans="1:77" x14ac:dyDescent="0.2">
      <c r="A3300" s="2" t="s">
        <v>189</v>
      </c>
      <c r="B3300" s="3">
        <v>31212</v>
      </c>
      <c r="C3300" s="4">
        <v>20</v>
      </c>
      <c r="F3300" s="21"/>
      <c r="G3300" s="22"/>
      <c r="H3300" s="5">
        <v>0.48</v>
      </c>
      <c r="J3300" s="21"/>
      <c r="M3300" s="5">
        <v>0.4</v>
      </c>
      <c r="N3300" s="21"/>
      <c r="Q3300" s="21"/>
      <c r="S3300" s="5">
        <v>63.1</v>
      </c>
      <c r="T3300" s="5">
        <v>11</v>
      </c>
      <c r="U3300" s="21"/>
      <c r="V3300" s="21"/>
      <c r="W3300" s="5">
        <v>1.39</v>
      </c>
      <c r="AB3300" s="5">
        <v>1.1200000000000001</v>
      </c>
      <c r="AD3300" s="21"/>
      <c r="AE3300" s="5">
        <v>2.4</v>
      </c>
      <c r="AI3300" s="21"/>
      <c r="AJ3300" s="5">
        <v>28.9</v>
      </c>
      <c r="AN3300" s="5">
        <v>17.600000000000001</v>
      </c>
      <c r="AO3300" s="5">
        <v>0.16</v>
      </c>
      <c r="AT3300" s="5">
        <v>7.3</v>
      </c>
      <c r="AU3300" s="21"/>
      <c r="AV3300" s="5">
        <v>0.02</v>
      </c>
      <c r="AW3300" s="5">
        <v>3.2845000000000001E-3</v>
      </c>
      <c r="AX3300" s="5">
        <v>0.06</v>
      </c>
      <c r="AZ3300" s="22"/>
      <c r="BA3300" s="5">
        <v>7.1</v>
      </c>
      <c r="BC3300" s="21"/>
      <c r="BE3300" s="5">
        <v>0.6</v>
      </c>
      <c r="BF3300" s="22"/>
      <c r="BH3300" s="5">
        <v>4.8</v>
      </c>
      <c r="BI3300" s="21"/>
      <c r="BO3300" s="5">
        <v>5</v>
      </c>
      <c r="BQ3300" s="21"/>
      <c r="BR3300" s="21"/>
      <c r="BU3300" s="20">
        <v>1.8</v>
      </c>
      <c r="BX3300" s="5">
        <v>12.8</v>
      </c>
      <c r="BY3300" s="21"/>
    </row>
    <row r="3301" spans="1:77" x14ac:dyDescent="0.2">
      <c r="A3301" s="2" t="s">
        <v>99</v>
      </c>
      <c r="B3301" s="3">
        <v>37182</v>
      </c>
      <c r="C3301" s="4">
        <v>31</v>
      </c>
      <c r="F3301" s="20">
        <v>2E-3</v>
      </c>
      <c r="G3301" s="5">
        <v>2E-3</v>
      </c>
      <c r="H3301" s="5">
        <v>0.36</v>
      </c>
      <c r="J3301" s="5">
        <v>0.2</v>
      </c>
      <c r="M3301" s="5">
        <v>0.4</v>
      </c>
      <c r="N3301" s="5">
        <v>0.2</v>
      </c>
      <c r="O3301" s="20">
        <v>50</v>
      </c>
      <c r="Q3301" s="5">
        <v>0.02</v>
      </c>
      <c r="S3301" s="5">
        <v>70.5</v>
      </c>
      <c r="T3301" s="5">
        <v>10.1</v>
      </c>
      <c r="U3301" s="5">
        <v>0.2</v>
      </c>
      <c r="V3301" s="5">
        <v>0.9</v>
      </c>
      <c r="W3301" s="5">
        <v>1.68</v>
      </c>
      <c r="AB3301" s="5">
        <v>10.42</v>
      </c>
      <c r="AC3301" s="21"/>
      <c r="AD3301" s="21"/>
      <c r="AE3301" s="5">
        <v>2.2200000000000002</v>
      </c>
      <c r="AI3301" s="5">
        <v>0.5</v>
      </c>
      <c r="AJ3301" s="5">
        <v>42.9</v>
      </c>
      <c r="AN3301" s="5">
        <v>8.2899999999999991</v>
      </c>
      <c r="AO3301" s="5">
        <v>7.0000000000000007E-2</v>
      </c>
      <c r="AT3301" s="5">
        <v>7.26</v>
      </c>
      <c r="AU3301" s="5">
        <v>0.5</v>
      </c>
      <c r="AV3301" s="5">
        <v>0.22</v>
      </c>
      <c r="AW3301" s="5">
        <v>3.2845000000000001E-3</v>
      </c>
      <c r="AX3301" s="5">
        <v>0.06</v>
      </c>
      <c r="AY3301" s="22"/>
      <c r="AZ3301" s="20">
        <v>0.03</v>
      </c>
      <c r="BA3301" s="5">
        <v>7.18</v>
      </c>
      <c r="BC3301" s="5">
        <v>1.1000000000000001E-3</v>
      </c>
      <c r="BE3301" s="20">
        <v>0.2</v>
      </c>
      <c r="BF3301" s="21"/>
      <c r="BH3301" s="5">
        <v>4.2699999999999996</v>
      </c>
      <c r="BO3301" s="21"/>
      <c r="BQ3301" s="21"/>
      <c r="BR3301" s="21"/>
      <c r="BX3301" s="5">
        <v>10</v>
      </c>
      <c r="BY3301" s="5">
        <v>1.1000000000000001</v>
      </c>
    </row>
    <row r="3302" spans="1:77" x14ac:dyDescent="0.2">
      <c r="A3302" s="2" t="s">
        <v>296</v>
      </c>
      <c r="B3302" s="3">
        <v>37056</v>
      </c>
      <c r="C3302" s="4">
        <v>23</v>
      </c>
      <c r="F3302" s="20">
        <v>0.03</v>
      </c>
      <c r="G3302" s="5">
        <v>0.06</v>
      </c>
      <c r="H3302" s="5">
        <v>0.02</v>
      </c>
      <c r="M3302" s="5">
        <v>0.27</v>
      </c>
      <c r="S3302" s="5">
        <v>83.3</v>
      </c>
      <c r="T3302" s="5">
        <v>56</v>
      </c>
      <c r="V3302" s="5">
        <v>4.7</v>
      </c>
      <c r="W3302" s="5">
        <v>0.01</v>
      </c>
      <c r="AB3302" s="5">
        <v>2.14</v>
      </c>
      <c r="AD3302" s="21"/>
      <c r="AE3302" s="5">
        <v>25.5</v>
      </c>
      <c r="AJ3302" s="5">
        <v>65.5</v>
      </c>
      <c r="AN3302" s="5">
        <v>7.23</v>
      </c>
      <c r="AO3302" s="5">
        <v>8.0000000000000002E-3</v>
      </c>
      <c r="AT3302" s="5">
        <v>19.5</v>
      </c>
      <c r="AV3302" s="5">
        <v>119.7</v>
      </c>
      <c r="AW3302" s="5">
        <v>3.2845000000000001E-3</v>
      </c>
      <c r="AX3302" s="5">
        <v>0.08</v>
      </c>
      <c r="AY3302" s="21"/>
      <c r="AZ3302" s="20">
        <v>0.03</v>
      </c>
      <c r="BA3302" s="5">
        <v>6.81</v>
      </c>
      <c r="BE3302" s="20">
        <v>1.8</v>
      </c>
      <c r="BF3302" s="21"/>
      <c r="BH3302" s="5">
        <v>1.45</v>
      </c>
      <c r="BO3302" s="5">
        <v>46.9</v>
      </c>
      <c r="BQ3302" s="21"/>
      <c r="BR3302" s="21"/>
      <c r="BX3302" s="5">
        <v>10</v>
      </c>
      <c r="BY3302" s="22"/>
    </row>
    <row r="3303" spans="1:77" x14ac:dyDescent="0.2">
      <c r="A3303" s="2" t="s">
        <v>329</v>
      </c>
      <c r="B3303" s="3">
        <v>38104</v>
      </c>
      <c r="C3303" s="4">
        <v>32</v>
      </c>
      <c r="F3303" s="20">
        <v>0.11</v>
      </c>
      <c r="G3303" s="5">
        <v>0.12</v>
      </c>
      <c r="H3303" s="5">
        <v>0.01</v>
      </c>
      <c r="J3303" s="20">
        <v>0.2</v>
      </c>
      <c r="M3303" s="5">
        <v>0.56999999999999995</v>
      </c>
      <c r="N3303" s="20">
        <v>0.2</v>
      </c>
      <c r="O3303" s="20">
        <v>10</v>
      </c>
      <c r="Q3303" s="20">
        <v>0.12</v>
      </c>
      <c r="S3303" s="5">
        <v>62.5</v>
      </c>
      <c r="T3303" s="5">
        <v>26</v>
      </c>
      <c r="U3303" s="20">
        <v>0.6</v>
      </c>
      <c r="V3303" s="5">
        <v>6.8</v>
      </c>
      <c r="W3303" s="5">
        <v>0.03</v>
      </c>
      <c r="AB3303" s="5">
        <v>2.31</v>
      </c>
      <c r="AD3303" s="21"/>
      <c r="AE3303" s="5">
        <v>9.0500000000000007</v>
      </c>
      <c r="AI3303" s="20">
        <v>5.9</v>
      </c>
      <c r="AJ3303" s="5">
        <v>34</v>
      </c>
      <c r="AN3303" s="5">
        <v>7.32</v>
      </c>
      <c r="AO3303" s="5">
        <v>0.02</v>
      </c>
      <c r="AT3303" s="5">
        <v>10.7</v>
      </c>
      <c r="AU3303" s="20">
        <v>3.3</v>
      </c>
      <c r="AV3303" s="5">
        <v>13.67</v>
      </c>
      <c r="AW3303" s="5">
        <v>3.2845000000000001E-3</v>
      </c>
      <c r="AX3303" s="5">
        <v>0.01</v>
      </c>
      <c r="AY3303" s="21"/>
      <c r="AZ3303" s="20">
        <v>0.01</v>
      </c>
      <c r="BA3303" s="5">
        <v>6.43</v>
      </c>
      <c r="BC3303" s="20">
        <v>3.0999999999999999E-3</v>
      </c>
      <c r="BE3303" s="20">
        <v>2.91</v>
      </c>
      <c r="BF3303" s="21"/>
      <c r="BH3303" s="5">
        <v>2.2000000000000002</v>
      </c>
      <c r="BN3303" s="22"/>
      <c r="BO3303" s="5">
        <v>55.3</v>
      </c>
      <c r="BQ3303" s="21"/>
      <c r="BR3303" s="21"/>
      <c r="BS3303" s="22"/>
      <c r="BT3303" s="22"/>
      <c r="BV3303" s="22"/>
      <c r="BX3303" s="5">
        <v>7.4</v>
      </c>
      <c r="BY3303" s="20">
        <v>33</v>
      </c>
    </row>
    <row r="3304" spans="1:77" x14ac:dyDescent="0.2">
      <c r="A3304" s="2" t="s">
        <v>112</v>
      </c>
      <c r="B3304" s="3">
        <v>34953</v>
      </c>
      <c r="C3304" s="4">
        <v>32</v>
      </c>
      <c r="F3304" s="5">
        <v>0.01</v>
      </c>
      <c r="G3304" s="5">
        <v>0.01</v>
      </c>
      <c r="H3304" s="5">
        <v>0.3</v>
      </c>
      <c r="J3304" s="20">
        <v>2</v>
      </c>
      <c r="M3304" s="5">
        <v>0.24</v>
      </c>
      <c r="N3304" s="20">
        <v>1</v>
      </c>
      <c r="O3304" s="20">
        <v>76</v>
      </c>
      <c r="Q3304" s="20">
        <v>0.2</v>
      </c>
      <c r="S3304" s="5">
        <v>84.9</v>
      </c>
      <c r="T3304" s="5">
        <v>23</v>
      </c>
      <c r="U3304" s="20">
        <v>1</v>
      </c>
      <c r="V3304" s="5">
        <v>1.6</v>
      </c>
      <c r="W3304" s="5">
        <v>1.36</v>
      </c>
      <c r="AB3304" s="5">
        <v>15.74</v>
      </c>
      <c r="AD3304" s="22"/>
      <c r="AE3304" s="5">
        <v>1.7</v>
      </c>
      <c r="AI3304" s="20">
        <v>1</v>
      </c>
      <c r="AJ3304" s="5">
        <v>52.6</v>
      </c>
      <c r="AN3304" s="5">
        <v>7.2</v>
      </c>
      <c r="AO3304" s="5">
        <v>0.19</v>
      </c>
      <c r="AS3304" s="22"/>
      <c r="AT3304" s="5">
        <v>13.3</v>
      </c>
      <c r="AU3304" s="20">
        <v>1</v>
      </c>
      <c r="AV3304" s="5">
        <v>0.22</v>
      </c>
      <c r="AW3304" s="5">
        <v>3.2845000000000001E-3</v>
      </c>
      <c r="AX3304" s="5">
        <v>0.03</v>
      </c>
      <c r="AY3304" s="20">
        <v>0.01</v>
      </c>
      <c r="AZ3304" s="21"/>
      <c r="BA3304" s="5">
        <v>7.3</v>
      </c>
      <c r="BC3304" s="20">
        <v>2.2000000000000001E-3</v>
      </c>
      <c r="BE3304" s="5">
        <v>0.5</v>
      </c>
      <c r="BF3304" s="22"/>
      <c r="BH3304" s="5">
        <v>4.0999999999999996</v>
      </c>
      <c r="BO3304" s="5">
        <v>33</v>
      </c>
      <c r="BQ3304" s="22"/>
      <c r="BR3304" s="22"/>
      <c r="BS3304" s="22"/>
      <c r="BT3304" s="22"/>
      <c r="BV3304" s="22"/>
      <c r="BW3304" s="22"/>
      <c r="BX3304" s="5">
        <v>9.6999999999999993</v>
      </c>
      <c r="BY3304" s="20">
        <v>5</v>
      </c>
    </row>
    <row r="3305" spans="1:77" x14ac:dyDescent="0.2">
      <c r="A3305" s="2" t="s">
        <v>112</v>
      </c>
      <c r="B3305" s="3">
        <v>36423</v>
      </c>
      <c r="C3305" s="4">
        <v>24</v>
      </c>
      <c r="F3305" s="20">
        <v>3.0000000000000001E-3</v>
      </c>
      <c r="G3305" s="5">
        <v>2E-3</v>
      </c>
      <c r="H3305" s="5">
        <v>0.3</v>
      </c>
      <c r="M3305" s="5">
        <v>0.4</v>
      </c>
      <c r="O3305" s="20">
        <v>50</v>
      </c>
      <c r="Q3305" s="22"/>
      <c r="S3305" s="5">
        <v>68</v>
      </c>
      <c r="T3305" s="5">
        <v>20</v>
      </c>
      <c r="V3305" s="5">
        <v>1.5</v>
      </c>
      <c r="W3305" s="5">
        <v>1.5</v>
      </c>
      <c r="AB3305" s="5">
        <v>16.02</v>
      </c>
      <c r="AD3305" s="21"/>
      <c r="AE3305" s="5">
        <v>1.8</v>
      </c>
      <c r="AJ3305" s="5">
        <v>49.6</v>
      </c>
      <c r="AN3305" s="5">
        <v>6</v>
      </c>
      <c r="AO3305" s="5">
        <v>0.21</v>
      </c>
      <c r="AT3305" s="5">
        <v>12</v>
      </c>
      <c r="AV3305" s="5">
        <v>0.22</v>
      </c>
      <c r="AW3305" s="5">
        <v>3.2845000000000001E-3</v>
      </c>
      <c r="AX3305" s="5">
        <v>0.02</v>
      </c>
      <c r="AY3305" s="21"/>
      <c r="AZ3305" s="20">
        <v>0.01</v>
      </c>
      <c r="BA3305" s="5">
        <v>7.26</v>
      </c>
      <c r="BE3305" s="20">
        <v>0.2</v>
      </c>
      <c r="BF3305" s="21"/>
      <c r="BH3305" s="5">
        <v>4.2300000000000004</v>
      </c>
      <c r="BI3305" s="22"/>
      <c r="BO3305" s="5">
        <v>19.8</v>
      </c>
      <c r="BQ3305" s="21"/>
      <c r="BR3305" s="21"/>
      <c r="BX3305" s="5">
        <v>9.9</v>
      </c>
      <c r="BY3305" s="22"/>
    </row>
    <row r="3306" spans="1:77" x14ac:dyDescent="0.2">
      <c r="A3306" s="2" t="s">
        <v>133</v>
      </c>
      <c r="B3306" s="3">
        <v>35439</v>
      </c>
      <c r="C3306" s="4">
        <v>26</v>
      </c>
      <c r="F3306" s="20">
        <v>2E-3</v>
      </c>
      <c r="G3306" s="5">
        <v>2E-3</v>
      </c>
      <c r="H3306" s="5">
        <v>0.01</v>
      </c>
      <c r="J3306" s="20">
        <v>3.1</v>
      </c>
      <c r="M3306" s="21"/>
      <c r="N3306" s="20">
        <v>1</v>
      </c>
      <c r="Q3306" s="20">
        <v>0.2</v>
      </c>
      <c r="S3306" s="21"/>
      <c r="T3306" s="5">
        <v>17</v>
      </c>
      <c r="U3306" s="20">
        <v>1</v>
      </c>
      <c r="V3306" s="5">
        <v>1</v>
      </c>
      <c r="W3306" s="5">
        <v>0.42</v>
      </c>
      <c r="AB3306" s="5">
        <v>8.3800000000000008</v>
      </c>
      <c r="AD3306" s="21"/>
      <c r="AE3306" s="21"/>
      <c r="AI3306" s="20">
        <v>1</v>
      </c>
      <c r="AJ3306" s="5">
        <v>34.4</v>
      </c>
      <c r="AN3306" s="5">
        <v>1.8</v>
      </c>
      <c r="AO3306" s="5">
        <v>0.09</v>
      </c>
      <c r="AT3306" s="21"/>
      <c r="AU3306" s="20">
        <v>1</v>
      </c>
      <c r="AV3306" s="5">
        <v>0.22</v>
      </c>
      <c r="AW3306" s="5">
        <v>3.2845000000000001E-3</v>
      </c>
      <c r="AX3306" s="5">
        <v>0.08</v>
      </c>
      <c r="AZ3306" s="20">
        <v>0.03</v>
      </c>
      <c r="BA3306" s="5">
        <v>7.68</v>
      </c>
      <c r="BC3306" s="20">
        <v>1E-3</v>
      </c>
      <c r="BE3306" s="20">
        <v>0.3</v>
      </c>
      <c r="BF3306" s="21"/>
      <c r="BH3306" s="21"/>
      <c r="BO3306" s="5">
        <v>45.6</v>
      </c>
      <c r="BX3306" s="5">
        <v>8.1</v>
      </c>
      <c r="BY3306" s="20">
        <v>5</v>
      </c>
    </row>
    <row r="3307" spans="1:77" x14ac:dyDescent="0.2">
      <c r="A3307" s="2" t="s">
        <v>110</v>
      </c>
      <c r="B3307" s="3">
        <v>36788</v>
      </c>
      <c r="C3307" s="4">
        <v>21</v>
      </c>
      <c r="F3307" s="5">
        <v>2E-3</v>
      </c>
      <c r="G3307" s="22"/>
      <c r="H3307" s="5">
        <v>0.15</v>
      </c>
      <c r="J3307" s="22"/>
      <c r="M3307" s="5">
        <v>0.43</v>
      </c>
      <c r="N3307" s="22"/>
      <c r="O3307" s="20">
        <v>45</v>
      </c>
      <c r="Q3307" s="22"/>
      <c r="S3307" s="5">
        <v>111</v>
      </c>
      <c r="T3307" s="5">
        <v>32</v>
      </c>
      <c r="U3307" s="22"/>
      <c r="V3307" s="5">
        <v>1.6</v>
      </c>
      <c r="W3307" s="21"/>
      <c r="AB3307" s="20">
        <v>8.92</v>
      </c>
      <c r="AD3307" s="21"/>
      <c r="AE3307" s="5">
        <v>1.46</v>
      </c>
      <c r="AI3307" s="22"/>
      <c r="AJ3307" s="5">
        <v>64.7</v>
      </c>
      <c r="AN3307" s="5">
        <v>8.35</v>
      </c>
      <c r="AO3307" s="21"/>
      <c r="AT3307" s="5">
        <v>16.7</v>
      </c>
      <c r="AU3307" s="22"/>
      <c r="AV3307" s="5">
        <v>1.47</v>
      </c>
      <c r="AW3307" s="5">
        <v>3.2845000000000001E-3</v>
      </c>
      <c r="AX3307" s="5">
        <v>0.05</v>
      </c>
      <c r="AZ3307" s="20">
        <v>0.02</v>
      </c>
      <c r="BA3307" s="5">
        <v>7.29</v>
      </c>
      <c r="BC3307" s="22"/>
      <c r="BE3307" s="5">
        <v>0.3</v>
      </c>
      <c r="BH3307" s="5">
        <v>4.47</v>
      </c>
      <c r="BI3307" s="22"/>
      <c r="BO3307" s="5">
        <v>74.5</v>
      </c>
      <c r="BQ3307" s="21"/>
      <c r="BR3307" s="21"/>
      <c r="BX3307" s="5">
        <v>9.4</v>
      </c>
      <c r="BY3307" s="22"/>
    </row>
    <row r="3308" spans="1:77" x14ac:dyDescent="0.2">
      <c r="A3308" s="2" t="s">
        <v>110</v>
      </c>
      <c r="B3308" s="3">
        <v>36423</v>
      </c>
      <c r="C3308" s="4">
        <v>24</v>
      </c>
      <c r="F3308" s="5">
        <v>2E-3</v>
      </c>
      <c r="G3308" s="20">
        <v>2E-3</v>
      </c>
      <c r="H3308" s="5">
        <v>0.12</v>
      </c>
      <c r="J3308" s="21"/>
      <c r="M3308" s="5">
        <v>0.44</v>
      </c>
      <c r="N3308" s="21"/>
      <c r="O3308" s="20">
        <v>50</v>
      </c>
      <c r="Q3308" s="21"/>
      <c r="S3308" s="5">
        <v>89</v>
      </c>
      <c r="T3308" s="5">
        <v>31</v>
      </c>
      <c r="U3308" s="21"/>
      <c r="V3308" s="5">
        <v>1.1000000000000001</v>
      </c>
      <c r="W3308" s="5">
        <v>7.0000000000000007E-2</v>
      </c>
      <c r="AB3308" s="5">
        <v>8.59</v>
      </c>
      <c r="AD3308" s="21"/>
      <c r="AE3308" s="5">
        <v>1.4</v>
      </c>
      <c r="AI3308" s="21"/>
      <c r="AJ3308" s="5">
        <v>65.2</v>
      </c>
      <c r="AN3308" s="5">
        <v>7.5</v>
      </c>
      <c r="AO3308" s="5">
        <v>0.21</v>
      </c>
      <c r="AT3308" s="5">
        <v>15</v>
      </c>
      <c r="AU3308" s="21"/>
      <c r="AV3308" s="5">
        <v>2.62</v>
      </c>
      <c r="AW3308" s="5">
        <v>3.2845000000000001E-3</v>
      </c>
      <c r="AX3308" s="5">
        <v>0.06</v>
      </c>
      <c r="AY3308" s="22"/>
      <c r="AZ3308" s="20">
        <v>0.02</v>
      </c>
      <c r="BA3308" s="5">
        <v>7.22</v>
      </c>
      <c r="BC3308" s="21"/>
      <c r="BE3308" s="5">
        <v>0.7</v>
      </c>
      <c r="BH3308" s="5">
        <v>4.45</v>
      </c>
      <c r="BI3308" s="21"/>
      <c r="BO3308" s="5">
        <v>73.8</v>
      </c>
      <c r="BQ3308" s="21"/>
      <c r="BR3308" s="21"/>
      <c r="BX3308" s="5">
        <v>9.1</v>
      </c>
      <c r="BY3308" s="21"/>
    </row>
    <row r="3309" spans="1:77" x14ac:dyDescent="0.2">
      <c r="A3309" s="2" t="s">
        <v>110</v>
      </c>
      <c r="B3309" s="3">
        <v>35697</v>
      </c>
      <c r="C3309" s="4">
        <v>32</v>
      </c>
      <c r="F3309" s="5">
        <v>3.0000000000000001E-3</v>
      </c>
      <c r="G3309" s="20">
        <v>2E-3</v>
      </c>
      <c r="H3309" s="5">
        <v>0.13</v>
      </c>
      <c r="J3309" s="5">
        <v>0.5</v>
      </c>
      <c r="M3309" s="5">
        <v>0.32</v>
      </c>
      <c r="N3309" s="5">
        <v>1</v>
      </c>
      <c r="O3309" s="20">
        <v>50</v>
      </c>
      <c r="Q3309" s="5">
        <v>0.2</v>
      </c>
      <c r="S3309" s="5">
        <v>97</v>
      </c>
      <c r="T3309" s="5">
        <v>32</v>
      </c>
      <c r="U3309" s="5">
        <v>0.2</v>
      </c>
      <c r="V3309" s="5">
        <v>1.3</v>
      </c>
      <c r="W3309" s="5">
        <v>0.52</v>
      </c>
      <c r="AB3309" s="20">
        <v>10.46</v>
      </c>
      <c r="AD3309" s="21"/>
      <c r="AE3309" s="5">
        <v>1.5</v>
      </c>
      <c r="AI3309" s="5">
        <v>1</v>
      </c>
      <c r="AJ3309" s="5">
        <v>62.4</v>
      </c>
      <c r="AN3309" s="5">
        <v>8</v>
      </c>
      <c r="AO3309" s="5">
        <v>0.2</v>
      </c>
      <c r="AT3309" s="5">
        <v>16</v>
      </c>
      <c r="AU3309" s="5">
        <v>1</v>
      </c>
      <c r="AV3309" s="5">
        <v>1.1000000000000001</v>
      </c>
      <c r="AW3309" s="5">
        <v>3.2845000000000001E-3</v>
      </c>
      <c r="AX3309" s="5">
        <v>0.05</v>
      </c>
      <c r="AY3309" s="20">
        <v>0.02</v>
      </c>
      <c r="AZ3309" s="22"/>
      <c r="BA3309" s="5">
        <v>7.32</v>
      </c>
      <c r="BC3309" s="5">
        <v>2.8E-3</v>
      </c>
      <c r="BE3309" s="5">
        <v>0.2</v>
      </c>
      <c r="BH3309" s="5">
        <v>4.09</v>
      </c>
      <c r="BO3309" s="5">
        <v>69.599999999999994</v>
      </c>
      <c r="BQ3309" s="21"/>
      <c r="BR3309" s="21"/>
      <c r="BX3309" s="5">
        <v>9.1</v>
      </c>
      <c r="BY3309" s="5">
        <v>1</v>
      </c>
    </row>
    <row r="3310" spans="1:77" x14ac:dyDescent="0.2">
      <c r="A3310" s="2" t="s">
        <v>100</v>
      </c>
      <c r="B3310" s="3">
        <v>36062</v>
      </c>
      <c r="C3310" s="4">
        <v>24</v>
      </c>
      <c r="F3310" s="20">
        <v>2E-3</v>
      </c>
      <c r="G3310" s="5">
        <v>2E-3</v>
      </c>
      <c r="H3310" s="5">
        <v>0.55000000000000004</v>
      </c>
      <c r="J3310" s="21"/>
      <c r="M3310" s="5">
        <v>0.74</v>
      </c>
      <c r="N3310" s="21"/>
      <c r="O3310" s="20">
        <v>87</v>
      </c>
      <c r="Q3310" s="21"/>
      <c r="S3310" s="5">
        <v>98</v>
      </c>
      <c r="T3310" s="5">
        <v>36</v>
      </c>
      <c r="U3310" s="21"/>
      <c r="V3310" s="5">
        <v>3.1</v>
      </c>
      <c r="W3310" s="5">
        <v>2.4</v>
      </c>
      <c r="AB3310" s="5">
        <v>12.4</v>
      </c>
      <c r="AD3310" s="21"/>
      <c r="AE3310" s="5">
        <v>4</v>
      </c>
      <c r="AI3310" s="21"/>
      <c r="AJ3310" s="5">
        <v>73.8</v>
      </c>
      <c r="AN3310" s="5">
        <v>13</v>
      </c>
      <c r="AO3310" s="5">
        <v>0.23</v>
      </c>
      <c r="AT3310" s="5">
        <v>25</v>
      </c>
      <c r="AU3310" s="21"/>
      <c r="AV3310" s="5">
        <v>0.22</v>
      </c>
      <c r="AW3310" s="5">
        <v>3.2845000000000001E-3</v>
      </c>
      <c r="AX3310" s="5">
        <v>0.01</v>
      </c>
      <c r="AY3310" s="22"/>
      <c r="AZ3310" s="20">
        <v>0.01</v>
      </c>
      <c r="BA3310" s="5">
        <v>6.98</v>
      </c>
      <c r="BC3310" s="21"/>
      <c r="BE3310" s="20">
        <v>0.2</v>
      </c>
      <c r="BF3310" s="21"/>
      <c r="BH3310" s="5">
        <v>6.85</v>
      </c>
      <c r="BI3310" s="22"/>
      <c r="BO3310" s="5">
        <v>9.59</v>
      </c>
      <c r="BW3310" s="21"/>
      <c r="BX3310" s="5">
        <v>9.1999999999999993</v>
      </c>
      <c r="BY3310" s="21"/>
    </row>
    <row r="3311" spans="1:77" x14ac:dyDescent="0.2">
      <c r="A3311" s="2" t="s">
        <v>100</v>
      </c>
      <c r="B3311" s="3">
        <v>35697</v>
      </c>
      <c r="C3311" s="4">
        <v>29</v>
      </c>
      <c r="F3311" s="21"/>
      <c r="G3311" s="22"/>
      <c r="H3311" s="5">
        <v>0.56999999999999995</v>
      </c>
      <c r="J3311" s="5">
        <v>2.8</v>
      </c>
      <c r="M3311" s="5">
        <v>0.63</v>
      </c>
      <c r="N3311" s="5">
        <v>1</v>
      </c>
      <c r="O3311" s="20">
        <v>50</v>
      </c>
      <c r="Q3311" s="5">
        <v>0.2</v>
      </c>
      <c r="S3311" s="5">
        <v>95</v>
      </c>
      <c r="T3311" s="5">
        <v>33</v>
      </c>
      <c r="U3311" s="5">
        <v>0.2</v>
      </c>
      <c r="V3311" s="5">
        <v>3.3</v>
      </c>
      <c r="W3311" s="5">
        <v>2.4</v>
      </c>
      <c r="AB3311" s="5">
        <v>12.67</v>
      </c>
      <c r="AD3311" s="21"/>
      <c r="AE3311" s="5">
        <v>4.3</v>
      </c>
      <c r="AI3311" s="5">
        <v>1</v>
      </c>
      <c r="AJ3311" s="5">
        <v>73.8</v>
      </c>
      <c r="AN3311" s="5">
        <v>13</v>
      </c>
      <c r="AO3311" s="5">
        <v>0.23</v>
      </c>
      <c r="AT3311" s="5">
        <v>25</v>
      </c>
      <c r="AU3311" s="5">
        <v>1</v>
      </c>
      <c r="AV3311" s="5">
        <v>0.22</v>
      </c>
      <c r="AW3311" s="5">
        <v>3.2845000000000001E-3</v>
      </c>
      <c r="AX3311" s="5">
        <v>0.01</v>
      </c>
      <c r="AZ3311" s="20">
        <v>0.01</v>
      </c>
      <c r="BA3311" s="5">
        <v>7.14</v>
      </c>
      <c r="BC3311" s="5">
        <v>3.2000000000000002E-3</v>
      </c>
      <c r="BE3311" s="21"/>
      <c r="BH3311" s="5">
        <v>6.75</v>
      </c>
      <c r="BI3311" s="21"/>
      <c r="BO3311" s="5">
        <v>9.66</v>
      </c>
      <c r="BQ3311" s="21"/>
      <c r="BR3311" s="21"/>
      <c r="BX3311" s="5">
        <v>9.4</v>
      </c>
      <c r="BY3311" s="5">
        <v>1</v>
      </c>
    </row>
    <row r="3312" spans="1:77" x14ac:dyDescent="0.2">
      <c r="A3312" s="2" t="s">
        <v>227</v>
      </c>
      <c r="B3312" s="3">
        <v>36066</v>
      </c>
      <c r="C3312" s="4">
        <v>31</v>
      </c>
      <c r="F3312" s="20">
        <v>6.1</v>
      </c>
      <c r="G3312" s="5">
        <v>6</v>
      </c>
      <c r="H3312" s="5">
        <v>0.02</v>
      </c>
      <c r="J3312" s="5">
        <v>0.2</v>
      </c>
      <c r="M3312" s="5">
        <v>1.58</v>
      </c>
      <c r="N3312" s="20">
        <v>0.2</v>
      </c>
      <c r="O3312" s="20">
        <v>50</v>
      </c>
      <c r="Q3312" s="20">
        <v>0.09</v>
      </c>
      <c r="S3312" s="5">
        <v>5</v>
      </c>
      <c r="T3312" s="5">
        <v>56</v>
      </c>
      <c r="U3312" s="20">
        <v>0.2</v>
      </c>
      <c r="V3312" s="5">
        <v>3.1</v>
      </c>
      <c r="W3312" s="5">
        <v>0.17</v>
      </c>
      <c r="AB3312" s="5">
        <v>3.23</v>
      </c>
      <c r="AD3312" s="21"/>
      <c r="AE3312" s="5">
        <v>2.2000000000000002</v>
      </c>
      <c r="AI3312" s="22"/>
      <c r="AJ3312" s="5">
        <v>29.2</v>
      </c>
      <c r="AN3312" s="5">
        <v>3</v>
      </c>
      <c r="AO3312" s="5">
        <v>0.13</v>
      </c>
      <c r="AT3312" s="5">
        <v>36</v>
      </c>
      <c r="AU3312" s="20">
        <v>3.6</v>
      </c>
      <c r="AV3312" s="5">
        <v>8.7200000000000006</v>
      </c>
      <c r="AW3312" s="5">
        <v>3.2845000000000001E-3</v>
      </c>
      <c r="AX3312" s="5">
        <v>0.01</v>
      </c>
      <c r="AZ3312" s="20">
        <v>0.02</v>
      </c>
      <c r="BA3312" s="5">
        <v>4.3600000000000003</v>
      </c>
      <c r="BC3312" s="20">
        <v>2.8999999999999998E-3</v>
      </c>
      <c r="BE3312" s="20">
        <v>7.8</v>
      </c>
      <c r="BF3312" s="21"/>
      <c r="BH3312" s="5">
        <v>0.04</v>
      </c>
      <c r="BN3312" s="22"/>
      <c r="BO3312" s="5">
        <v>43.7</v>
      </c>
      <c r="BQ3312" s="21"/>
      <c r="BR3312" s="21"/>
      <c r="BX3312" s="5">
        <v>10.199999999999999</v>
      </c>
      <c r="BY3312" s="20">
        <v>130</v>
      </c>
    </row>
    <row r="3313" spans="1:77" x14ac:dyDescent="0.2">
      <c r="A3313" s="2" t="s">
        <v>227</v>
      </c>
      <c r="B3313" s="3">
        <v>37902</v>
      </c>
      <c r="C3313" s="4">
        <v>24</v>
      </c>
      <c r="F3313" s="20">
        <v>7.3</v>
      </c>
      <c r="G3313" s="5">
        <v>6.1</v>
      </c>
      <c r="H3313" s="5">
        <v>0.01</v>
      </c>
      <c r="J3313" s="22"/>
      <c r="M3313" s="5">
        <v>1.22</v>
      </c>
      <c r="N3313" s="22"/>
      <c r="O3313" s="20">
        <v>52</v>
      </c>
      <c r="Q3313" s="22"/>
      <c r="S3313" s="5">
        <v>5.18</v>
      </c>
      <c r="T3313" s="5">
        <v>53</v>
      </c>
      <c r="U3313" s="22"/>
      <c r="V3313" s="5">
        <v>3.2</v>
      </c>
      <c r="W3313" s="5">
        <v>0.15</v>
      </c>
      <c r="AB3313" s="5">
        <v>3.3</v>
      </c>
      <c r="AD3313" s="21"/>
      <c r="AE3313" s="5">
        <v>1.84</v>
      </c>
      <c r="AI3313" s="22"/>
      <c r="AJ3313" s="20">
        <v>32</v>
      </c>
      <c r="AN3313" s="5">
        <v>3.3</v>
      </c>
      <c r="AO3313" s="5">
        <v>0.2</v>
      </c>
      <c r="AT3313" s="5">
        <v>31.1</v>
      </c>
      <c r="AU3313" s="22"/>
      <c r="AV3313" s="5">
        <v>33.33</v>
      </c>
      <c r="AW3313" s="5">
        <v>3.2845000000000001E-3</v>
      </c>
      <c r="AX3313" s="5">
        <v>0.15</v>
      </c>
      <c r="AZ3313" s="20">
        <v>0.01</v>
      </c>
      <c r="BA3313" s="5">
        <v>4.3899999999999997</v>
      </c>
      <c r="BC3313" s="22"/>
      <c r="BE3313" s="20">
        <v>5.8</v>
      </c>
      <c r="BH3313" s="5">
        <v>0.05</v>
      </c>
      <c r="BI3313" s="22"/>
      <c r="BO3313" s="5">
        <v>32.200000000000003</v>
      </c>
      <c r="BQ3313" s="21"/>
      <c r="BR3313" s="21"/>
      <c r="BX3313" s="5">
        <v>10.3</v>
      </c>
      <c r="BY3313" s="22"/>
    </row>
    <row r="3314" spans="1:77" x14ac:dyDescent="0.2">
      <c r="A3314" s="2" t="s">
        <v>185</v>
      </c>
      <c r="B3314" s="3">
        <v>35725</v>
      </c>
      <c r="C3314" s="4">
        <v>32</v>
      </c>
      <c r="F3314" s="20">
        <v>5.0000000000000001E-3</v>
      </c>
      <c r="G3314" s="5">
        <v>3.0000000000000001E-3</v>
      </c>
      <c r="H3314" s="5">
        <v>0.45</v>
      </c>
      <c r="J3314" s="5">
        <v>0.2</v>
      </c>
      <c r="M3314" s="5">
        <v>0.12</v>
      </c>
      <c r="N3314" s="20">
        <v>1</v>
      </c>
      <c r="O3314" s="20">
        <v>90</v>
      </c>
      <c r="Q3314" s="20">
        <v>0.2</v>
      </c>
      <c r="S3314" s="5">
        <v>44</v>
      </c>
      <c r="T3314" s="5">
        <v>6.8</v>
      </c>
      <c r="U3314" s="20">
        <v>0.2</v>
      </c>
      <c r="V3314" s="5">
        <v>1.8</v>
      </c>
      <c r="W3314" s="5">
        <v>0.41</v>
      </c>
      <c r="AB3314" s="5">
        <v>13.18</v>
      </c>
      <c r="AC3314" s="22"/>
      <c r="AD3314" s="21"/>
      <c r="AE3314" s="5">
        <v>5</v>
      </c>
      <c r="AI3314" s="20">
        <v>1</v>
      </c>
      <c r="AJ3314" s="5">
        <v>37.5</v>
      </c>
      <c r="AN3314" s="5">
        <v>8.6999999999999993</v>
      </c>
      <c r="AO3314" s="5">
        <v>0.03</v>
      </c>
      <c r="AT3314" s="5">
        <v>40</v>
      </c>
      <c r="AU3314" s="20">
        <v>1</v>
      </c>
      <c r="AV3314" s="5">
        <v>0.22</v>
      </c>
      <c r="AW3314" s="5">
        <v>3.2845000000000001E-3</v>
      </c>
      <c r="AX3314" s="5">
        <v>0.14000000000000001</v>
      </c>
      <c r="AY3314" s="21"/>
      <c r="AZ3314" s="20">
        <v>0.05</v>
      </c>
      <c r="BA3314" s="5">
        <v>7.62</v>
      </c>
      <c r="BC3314" s="20">
        <v>2.5999999999999999E-3</v>
      </c>
      <c r="BE3314" s="20">
        <v>0.2</v>
      </c>
      <c r="BF3314" s="21"/>
      <c r="BH3314" s="5">
        <v>3.83</v>
      </c>
      <c r="BO3314" s="5">
        <v>0.1</v>
      </c>
      <c r="BQ3314" s="21"/>
      <c r="BR3314" s="21"/>
      <c r="BX3314" s="5">
        <v>9.6999999999999993</v>
      </c>
      <c r="BY3314" s="20">
        <v>1.8</v>
      </c>
    </row>
    <row r="3315" spans="1:77" x14ac:dyDescent="0.2">
      <c r="A3315" s="2" t="s">
        <v>227</v>
      </c>
      <c r="B3315" s="3">
        <v>37152</v>
      </c>
      <c r="C3315" s="4">
        <v>31</v>
      </c>
      <c r="F3315" s="20">
        <v>4.76</v>
      </c>
      <c r="G3315" s="5">
        <v>4.5599999999999996</v>
      </c>
      <c r="H3315" s="5">
        <v>0.02</v>
      </c>
      <c r="J3315" s="5">
        <v>0.2</v>
      </c>
      <c r="K3315" s="22"/>
      <c r="M3315" s="5">
        <v>1.1299999999999999</v>
      </c>
      <c r="N3315" s="5">
        <v>0.6</v>
      </c>
      <c r="O3315" s="20">
        <v>10</v>
      </c>
      <c r="P3315" s="22"/>
      <c r="Q3315" s="5">
        <v>0.48</v>
      </c>
      <c r="S3315" s="5">
        <v>4.0999999999999996</v>
      </c>
      <c r="T3315" s="5">
        <v>41</v>
      </c>
      <c r="U3315" s="5">
        <v>0.2</v>
      </c>
      <c r="V3315" s="5">
        <v>2.6</v>
      </c>
      <c r="W3315" s="5">
        <v>0.06</v>
      </c>
      <c r="Y3315" s="22"/>
      <c r="AB3315" s="5">
        <v>3.45</v>
      </c>
      <c r="AD3315" s="21"/>
      <c r="AE3315" s="5">
        <v>1.28</v>
      </c>
      <c r="AF3315" s="22"/>
      <c r="AG3315" s="22"/>
      <c r="AI3315" s="5">
        <v>1.8</v>
      </c>
      <c r="AJ3315" s="5">
        <v>21.9</v>
      </c>
      <c r="AN3315" s="5">
        <v>1.83</v>
      </c>
      <c r="AO3315" s="5">
        <v>0.13</v>
      </c>
      <c r="AR3315" s="22"/>
      <c r="AT3315" s="5">
        <v>23.4</v>
      </c>
      <c r="AU3315" s="5">
        <v>5.4</v>
      </c>
      <c r="AV3315" s="5">
        <v>10.220000000000001</v>
      </c>
      <c r="AW3315" s="5">
        <v>3.2845000000000001E-3</v>
      </c>
      <c r="AX3315" s="5">
        <v>0.02</v>
      </c>
      <c r="AZ3315" s="22"/>
      <c r="BA3315" s="5">
        <v>4.29</v>
      </c>
      <c r="BC3315" s="5">
        <v>2.8999999999999998E-3</v>
      </c>
      <c r="BD3315" s="22"/>
      <c r="BE3315" s="20">
        <v>7.5</v>
      </c>
      <c r="BF3315" s="21"/>
      <c r="BH3315" s="5">
        <v>0.04</v>
      </c>
      <c r="BK3315" s="22"/>
      <c r="BL3315" s="22"/>
      <c r="BN3315" s="22"/>
      <c r="BO3315" s="5">
        <v>28.4</v>
      </c>
      <c r="BQ3315" s="21"/>
      <c r="BR3315" s="21"/>
      <c r="BU3315" s="22"/>
      <c r="BW3315" s="22"/>
      <c r="BX3315" s="5">
        <v>10.199999999999999</v>
      </c>
      <c r="BY3315" s="5">
        <v>70</v>
      </c>
    </row>
    <row r="3316" spans="1:77" x14ac:dyDescent="0.2">
      <c r="A3316" s="2" t="s">
        <v>227</v>
      </c>
      <c r="B3316" s="3">
        <v>35703</v>
      </c>
      <c r="C3316" s="4">
        <v>32</v>
      </c>
      <c r="F3316" s="20">
        <v>5.6</v>
      </c>
      <c r="G3316" s="5">
        <v>5.6</v>
      </c>
      <c r="H3316" s="5">
        <v>0.03</v>
      </c>
      <c r="J3316" s="20">
        <v>0.2</v>
      </c>
      <c r="M3316" s="5">
        <v>1.56</v>
      </c>
      <c r="N3316" s="20">
        <v>1</v>
      </c>
      <c r="O3316" s="20">
        <v>50</v>
      </c>
      <c r="Q3316" s="20">
        <v>0.55000000000000004</v>
      </c>
      <c r="S3316" s="5">
        <v>4.4000000000000004</v>
      </c>
      <c r="T3316" s="5">
        <v>63</v>
      </c>
      <c r="U3316" s="20">
        <v>0.3</v>
      </c>
      <c r="V3316" s="5">
        <v>4.2</v>
      </c>
      <c r="W3316" s="5">
        <v>0.02</v>
      </c>
      <c r="AB3316" s="5">
        <v>3.52</v>
      </c>
      <c r="AD3316" s="21"/>
      <c r="AE3316" s="5">
        <v>2.2000000000000002</v>
      </c>
      <c r="AI3316" s="20">
        <v>2.2000000000000002</v>
      </c>
      <c r="AJ3316" s="5">
        <v>35.4</v>
      </c>
      <c r="AN3316" s="5">
        <v>2.9</v>
      </c>
      <c r="AO3316" s="5">
        <v>0.1</v>
      </c>
      <c r="AT3316" s="5">
        <v>30</v>
      </c>
      <c r="AU3316" s="20">
        <v>7.2</v>
      </c>
      <c r="AV3316" s="5">
        <v>12.26</v>
      </c>
      <c r="AW3316" s="5">
        <v>3.2845000000000001E-3</v>
      </c>
      <c r="AX3316" s="5">
        <v>0.01</v>
      </c>
      <c r="AY3316" s="21"/>
      <c r="AZ3316" s="20">
        <v>0.01</v>
      </c>
      <c r="BA3316" s="5">
        <v>4.3600000000000003</v>
      </c>
      <c r="BC3316" s="20">
        <v>4.0000000000000001E-3</v>
      </c>
      <c r="BE3316" s="20">
        <v>7.3</v>
      </c>
      <c r="BF3316" s="21"/>
      <c r="BH3316" s="5">
        <v>0.03</v>
      </c>
      <c r="BN3316" s="22"/>
      <c r="BO3316" s="5">
        <v>46.3</v>
      </c>
      <c r="BQ3316" s="21"/>
      <c r="BR3316" s="21"/>
      <c r="BS3316" s="21"/>
      <c r="BT3316" s="21"/>
      <c r="BV3316" s="21"/>
      <c r="BX3316" s="5">
        <v>10</v>
      </c>
      <c r="BY3316" s="20">
        <v>88</v>
      </c>
    </row>
    <row r="3317" spans="1:77" x14ac:dyDescent="0.2">
      <c r="A3317" s="2" t="s">
        <v>227</v>
      </c>
      <c r="B3317" s="3">
        <v>35319</v>
      </c>
      <c r="C3317" s="4">
        <v>31</v>
      </c>
      <c r="F3317" s="20">
        <v>7.46</v>
      </c>
      <c r="G3317" s="5">
        <v>7.95</v>
      </c>
      <c r="H3317" s="5">
        <v>0.01</v>
      </c>
      <c r="J3317" s="20">
        <v>1</v>
      </c>
      <c r="M3317" s="5">
        <v>1.31</v>
      </c>
      <c r="N3317" s="20">
        <v>1</v>
      </c>
      <c r="O3317" s="22"/>
      <c r="Q3317" s="20">
        <v>0.51</v>
      </c>
      <c r="S3317" s="5">
        <v>6.3</v>
      </c>
      <c r="T3317" s="5">
        <v>57</v>
      </c>
      <c r="U3317" s="20">
        <v>1</v>
      </c>
      <c r="V3317" s="5">
        <v>3.3</v>
      </c>
      <c r="W3317" s="5">
        <v>0.03</v>
      </c>
      <c r="Y3317" s="22"/>
      <c r="AB3317" s="5">
        <v>3.85</v>
      </c>
      <c r="AD3317" s="21"/>
      <c r="AE3317" s="5">
        <v>1.9</v>
      </c>
      <c r="AI3317" s="20">
        <v>2.1</v>
      </c>
      <c r="AJ3317" s="5">
        <v>32.799999999999997</v>
      </c>
      <c r="AN3317" s="5">
        <v>3.3</v>
      </c>
      <c r="AO3317" s="5">
        <v>0.13</v>
      </c>
      <c r="AT3317" s="5">
        <v>31</v>
      </c>
      <c r="AU3317" s="20">
        <v>5.6</v>
      </c>
      <c r="AV3317" s="5">
        <v>22.97</v>
      </c>
      <c r="AW3317" s="5">
        <v>3.2845000000000001E-3</v>
      </c>
      <c r="AX3317" s="5">
        <v>0.01</v>
      </c>
      <c r="AZ3317" s="20">
        <v>5.0000000000000001E-3</v>
      </c>
      <c r="BA3317" s="5">
        <v>4.01</v>
      </c>
      <c r="BC3317" s="20">
        <v>1.9E-3</v>
      </c>
      <c r="BE3317" s="5">
        <v>6</v>
      </c>
      <c r="BF3317" s="21"/>
      <c r="BH3317" s="5">
        <v>0.03</v>
      </c>
      <c r="BN3317" s="22"/>
      <c r="BO3317" s="5">
        <v>39.1</v>
      </c>
      <c r="BQ3317" s="21"/>
      <c r="BR3317" s="21"/>
      <c r="BX3317" s="5">
        <v>9.1</v>
      </c>
      <c r="BY3317" s="20">
        <v>150</v>
      </c>
    </row>
    <row r="3318" spans="1:77" x14ac:dyDescent="0.2">
      <c r="A3318" s="2" t="s">
        <v>227</v>
      </c>
      <c r="B3318" s="3">
        <v>34948</v>
      </c>
      <c r="C3318" s="4">
        <v>32</v>
      </c>
      <c r="F3318" s="20">
        <v>7.51</v>
      </c>
      <c r="G3318" s="5">
        <v>6.91</v>
      </c>
      <c r="H3318" s="5">
        <v>0.01</v>
      </c>
      <c r="J3318" s="5">
        <v>1</v>
      </c>
      <c r="M3318" s="5">
        <v>1.28</v>
      </c>
      <c r="N3318" s="5">
        <v>1</v>
      </c>
      <c r="O3318" s="20">
        <v>60</v>
      </c>
      <c r="Q3318" s="5">
        <v>0.51</v>
      </c>
      <c r="S3318" s="5">
        <v>4.5999999999999996</v>
      </c>
      <c r="T3318" s="5">
        <v>34</v>
      </c>
      <c r="U3318" s="5">
        <v>1</v>
      </c>
      <c r="V3318" s="5">
        <v>3.3</v>
      </c>
      <c r="W3318" s="5">
        <v>0.02</v>
      </c>
      <c r="AB3318" s="5">
        <v>3</v>
      </c>
      <c r="AD3318" s="21"/>
      <c r="AE3318" s="5">
        <v>1</v>
      </c>
      <c r="AI3318" s="5">
        <v>2.2999999999999998</v>
      </c>
      <c r="AJ3318" s="5">
        <v>23.5</v>
      </c>
      <c r="AN3318" s="5">
        <v>2.4</v>
      </c>
      <c r="AO3318" s="5">
        <v>0.05</v>
      </c>
      <c r="AS3318" s="21"/>
      <c r="AT3318" s="5">
        <v>17.8</v>
      </c>
      <c r="AU3318" s="5">
        <v>5.8</v>
      </c>
      <c r="AV3318" s="5">
        <v>14.07</v>
      </c>
      <c r="AW3318" s="5">
        <v>3.2845000000000001E-3</v>
      </c>
      <c r="AX3318" s="5">
        <v>0.01</v>
      </c>
      <c r="AY3318" s="20">
        <v>6.1999999999999998E-3</v>
      </c>
      <c r="AZ3318" s="22"/>
      <c r="BA3318" s="5">
        <v>4.1900000000000004</v>
      </c>
      <c r="BC3318" s="5">
        <v>0.01</v>
      </c>
      <c r="BE3318" s="20">
        <v>6.9</v>
      </c>
      <c r="BF3318" s="22"/>
      <c r="BH3318" s="5">
        <v>0.08</v>
      </c>
      <c r="BN3318" s="22"/>
      <c r="BO3318" s="5">
        <v>36.6</v>
      </c>
      <c r="BQ3318" s="21"/>
      <c r="BR3318" s="21"/>
      <c r="BW3318" s="21"/>
      <c r="BX3318" s="5">
        <v>10.199999999999999</v>
      </c>
      <c r="BY3318" s="5">
        <v>103</v>
      </c>
    </row>
    <row r="3319" spans="1:77" x14ac:dyDescent="0.2">
      <c r="A3319" s="2" t="s">
        <v>185</v>
      </c>
      <c r="B3319" s="3">
        <v>36074</v>
      </c>
      <c r="C3319" s="4">
        <v>24</v>
      </c>
      <c r="F3319" s="20">
        <v>2E-3</v>
      </c>
      <c r="G3319" s="5">
        <v>2E-3</v>
      </c>
      <c r="H3319" s="5">
        <v>0.45</v>
      </c>
      <c r="J3319" s="21"/>
      <c r="M3319" s="5">
        <v>0.06</v>
      </c>
      <c r="N3319" s="21"/>
      <c r="O3319" s="20">
        <v>85</v>
      </c>
      <c r="Q3319" s="21"/>
      <c r="S3319" s="5">
        <v>38</v>
      </c>
      <c r="T3319" s="5">
        <v>6.1</v>
      </c>
      <c r="U3319" s="21"/>
      <c r="V3319" s="5">
        <v>1.6</v>
      </c>
      <c r="W3319" s="5">
        <v>0.35</v>
      </c>
      <c r="AB3319" s="5">
        <v>13.06</v>
      </c>
      <c r="AD3319" s="21"/>
      <c r="AE3319" s="5">
        <v>4.8</v>
      </c>
      <c r="AI3319" s="21"/>
      <c r="AJ3319" s="5">
        <v>37.200000000000003</v>
      </c>
      <c r="AN3319" s="5">
        <v>7.6</v>
      </c>
      <c r="AO3319" s="5">
        <v>0.02</v>
      </c>
      <c r="AS3319" s="21"/>
      <c r="AT3319" s="5">
        <v>40</v>
      </c>
      <c r="AU3319" s="21"/>
      <c r="AV3319" s="5">
        <v>0.22</v>
      </c>
      <c r="AW3319" s="5">
        <v>3.2845000000000001E-3</v>
      </c>
      <c r="AX3319" s="5">
        <v>0.15</v>
      </c>
      <c r="AY3319" s="22"/>
      <c r="AZ3319" s="20">
        <v>0.05</v>
      </c>
      <c r="BA3319" s="5">
        <v>7.48</v>
      </c>
      <c r="BC3319" s="21"/>
      <c r="BE3319" s="20">
        <v>0.2</v>
      </c>
      <c r="BF3319" s="21"/>
      <c r="BH3319" s="5">
        <v>3.85</v>
      </c>
      <c r="BI3319" s="22"/>
      <c r="BO3319" s="5">
        <v>0.22</v>
      </c>
      <c r="BQ3319" s="21"/>
      <c r="BR3319" s="21"/>
      <c r="BS3319" s="21"/>
      <c r="BT3319" s="21"/>
      <c r="BV3319" s="21"/>
      <c r="BW3319" s="21"/>
      <c r="BX3319" s="5">
        <v>10.1</v>
      </c>
      <c r="BY3319" s="21"/>
    </row>
    <row r="3320" spans="1:77" x14ac:dyDescent="0.2">
      <c r="A3320" s="2" t="s">
        <v>206</v>
      </c>
      <c r="B3320" s="3">
        <v>35725</v>
      </c>
      <c r="C3320" s="4">
        <v>31</v>
      </c>
      <c r="F3320" s="20">
        <v>0.02</v>
      </c>
      <c r="G3320" s="21"/>
      <c r="H3320" s="5">
        <v>0.39</v>
      </c>
      <c r="J3320" s="5">
        <v>0.2</v>
      </c>
      <c r="M3320" s="5">
        <v>0.15</v>
      </c>
      <c r="N3320" s="20">
        <v>1</v>
      </c>
      <c r="O3320" s="20">
        <v>50</v>
      </c>
      <c r="Q3320" s="20">
        <v>0.2</v>
      </c>
      <c r="S3320" s="5">
        <v>67</v>
      </c>
      <c r="T3320" s="5">
        <v>7</v>
      </c>
      <c r="U3320" s="20">
        <v>0.2</v>
      </c>
      <c r="V3320" s="5">
        <v>1.1000000000000001</v>
      </c>
      <c r="W3320" s="5">
        <v>0.65</v>
      </c>
      <c r="AB3320" s="5">
        <v>10.69</v>
      </c>
      <c r="AD3320" s="21"/>
      <c r="AE3320" s="5">
        <v>3.2</v>
      </c>
      <c r="AI3320" s="20">
        <v>1</v>
      </c>
      <c r="AJ3320" s="5">
        <v>38.799999999999997</v>
      </c>
      <c r="AN3320" s="5">
        <v>10</v>
      </c>
      <c r="AO3320" s="5">
        <v>0.03</v>
      </c>
      <c r="AT3320" s="5">
        <v>18</v>
      </c>
      <c r="AU3320" s="20">
        <v>1</v>
      </c>
      <c r="AV3320" s="5">
        <v>0.22</v>
      </c>
      <c r="AW3320" s="5">
        <v>3.2845000000000001E-3</v>
      </c>
      <c r="AX3320" s="5">
        <v>0.12</v>
      </c>
      <c r="AZ3320" s="20">
        <v>0.05</v>
      </c>
      <c r="BA3320" s="5">
        <v>7.69</v>
      </c>
      <c r="BC3320" s="20">
        <v>1.4E-3</v>
      </c>
      <c r="BE3320" s="20">
        <v>0.2</v>
      </c>
      <c r="BF3320" s="21"/>
      <c r="BH3320" s="5">
        <v>3.97</v>
      </c>
      <c r="BI3320" s="22"/>
      <c r="BO3320" s="5">
        <v>0.1</v>
      </c>
      <c r="BQ3320" s="21"/>
      <c r="BR3320" s="21"/>
      <c r="BT3320" s="21"/>
      <c r="BX3320" s="5">
        <v>9.6999999999999993</v>
      </c>
      <c r="BY3320" s="20">
        <v>1</v>
      </c>
    </row>
    <row r="3321" spans="1:77" x14ac:dyDescent="0.2">
      <c r="A3321" s="2" t="s">
        <v>206</v>
      </c>
      <c r="B3321" s="3">
        <v>36074</v>
      </c>
      <c r="C3321" s="4">
        <v>24</v>
      </c>
      <c r="F3321" s="20">
        <v>3.0000000000000001E-3</v>
      </c>
      <c r="G3321" s="5">
        <v>2E-3</v>
      </c>
      <c r="H3321" s="5">
        <v>0.4</v>
      </c>
      <c r="J3321" s="21"/>
      <c r="M3321" s="5">
        <v>0.08</v>
      </c>
      <c r="N3321" s="21"/>
      <c r="O3321" s="20">
        <v>74</v>
      </c>
      <c r="Q3321" s="21"/>
      <c r="S3321" s="5">
        <v>58</v>
      </c>
      <c r="T3321" s="5">
        <v>6.4</v>
      </c>
      <c r="U3321" s="21"/>
      <c r="V3321" s="5">
        <v>1.6</v>
      </c>
      <c r="W3321" s="5">
        <v>0.52</v>
      </c>
      <c r="AB3321" s="5">
        <v>10.46</v>
      </c>
      <c r="AD3321" s="21"/>
      <c r="AE3321" s="5">
        <v>3.4</v>
      </c>
      <c r="AI3321" s="21"/>
      <c r="AJ3321" s="5">
        <v>38.6</v>
      </c>
      <c r="AN3321" s="5">
        <v>9.6</v>
      </c>
      <c r="AO3321" s="5">
        <v>0.02</v>
      </c>
      <c r="AS3321" s="21"/>
      <c r="AT3321" s="5">
        <v>19</v>
      </c>
      <c r="AU3321" s="21"/>
      <c r="AV3321" s="5">
        <v>0.22</v>
      </c>
      <c r="AW3321" s="5">
        <v>3.2845000000000001E-3</v>
      </c>
      <c r="AX3321" s="5">
        <v>0.14000000000000001</v>
      </c>
      <c r="AY3321" s="21"/>
      <c r="AZ3321" s="20">
        <v>0.05</v>
      </c>
      <c r="BA3321" s="5">
        <v>7.29</v>
      </c>
      <c r="BC3321" s="21"/>
      <c r="BE3321" s="20">
        <v>0.2</v>
      </c>
      <c r="BF3321" s="21"/>
      <c r="BH3321" s="5">
        <v>4.0199999999999996</v>
      </c>
      <c r="BI3321" s="22"/>
      <c r="BO3321" s="5">
        <v>0.14000000000000001</v>
      </c>
      <c r="BQ3321" s="21"/>
      <c r="BR3321" s="21"/>
      <c r="BS3321" s="21"/>
      <c r="BT3321" s="21"/>
      <c r="BV3321" s="21"/>
      <c r="BW3321" s="21"/>
      <c r="BX3321" s="5">
        <v>9.9</v>
      </c>
      <c r="BY3321" s="21"/>
    </row>
    <row r="3322" spans="1:77" x14ac:dyDescent="0.2">
      <c r="A3322" s="2" t="s">
        <v>206</v>
      </c>
      <c r="B3322" s="3">
        <v>36440</v>
      </c>
      <c r="C3322" s="4">
        <v>24</v>
      </c>
      <c r="F3322" s="20">
        <v>8.0000000000000002E-3</v>
      </c>
      <c r="G3322" s="5">
        <v>2E-3</v>
      </c>
      <c r="H3322" s="5">
        <v>0.34</v>
      </c>
      <c r="J3322" s="21"/>
      <c r="M3322" s="5">
        <v>0.13</v>
      </c>
      <c r="N3322" s="22"/>
      <c r="O3322" s="20">
        <v>67</v>
      </c>
      <c r="Q3322" s="22"/>
      <c r="S3322" s="5">
        <v>45</v>
      </c>
      <c r="T3322" s="5">
        <v>5.8</v>
      </c>
      <c r="U3322" s="22"/>
      <c r="V3322" s="5">
        <v>1.1000000000000001</v>
      </c>
      <c r="W3322" s="5">
        <v>0.6</v>
      </c>
      <c r="AB3322" s="5">
        <v>10.45</v>
      </c>
      <c r="AD3322" s="21"/>
      <c r="AE3322" s="5">
        <v>3.2</v>
      </c>
      <c r="AI3322" s="22"/>
      <c r="AJ3322" s="5">
        <v>38.299999999999997</v>
      </c>
      <c r="AN3322" s="5">
        <v>8.1</v>
      </c>
      <c r="AO3322" s="5">
        <v>0.03</v>
      </c>
      <c r="AT3322" s="5">
        <v>16</v>
      </c>
      <c r="AU3322" s="22"/>
      <c r="AV3322" s="5">
        <v>0.22</v>
      </c>
      <c r="AW3322" s="5">
        <v>3.2845000000000001E-3</v>
      </c>
      <c r="AX3322" s="5">
        <v>0.13</v>
      </c>
      <c r="AY3322" s="21"/>
      <c r="AZ3322" s="20">
        <v>0.05</v>
      </c>
      <c r="BA3322" s="5">
        <v>7.64</v>
      </c>
      <c r="BC3322" s="22"/>
      <c r="BE3322" s="20">
        <v>0.3</v>
      </c>
      <c r="BF3322" s="21"/>
      <c r="BH3322" s="5">
        <v>3.95</v>
      </c>
      <c r="BI3322" s="22"/>
      <c r="BO3322" s="5">
        <v>0.91</v>
      </c>
      <c r="BQ3322" s="21"/>
      <c r="BR3322" s="21"/>
      <c r="BX3322" s="5">
        <v>10</v>
      </c>
      <c r="BY3322" s="22"/>
    </row>
    <row r="3323" spans="1:77" x14ac:dyDescent="0.2">
      <c r="A3323" s="2" t="s">
        <v>109</v>
      </c>
      <c r="B3323" s="3">
        <v>37551</v>
      </c>
      <c r="C3323" s="4">
        <v>24</v>
      </c>
      <c r="F3323" s="5">
        <v>0.01</v>
      </c>
      <c r="G3323" s="20">
        <v>6.0000000000000001E-3</v>
      </c>
      <c r="H3323" s="5">
        <v>0.36</v>
      </c>
      <c r="J3323" s="21"/>
      <c r="M3323" s="5">
        <v>0.15</v>
      </c>
      <c r="N3323" s="21"/>
      <c r="O3323" s="20">
        <v>51</v>
      </c>
      <c r="Q3323" s="21"/>
      <c r="S3323" s="5">
        <v>40</v>
      </c>
      <c r="T3323" s="5">
        <v>14</v>
      </c>
      <c r="U3323" s="21"/>
      <c r="V3323" s="5">
        <v>1.2</v>
      </c>
      <c r="W3323" s="5">
        <v>0.25</v>
      </c>
      <c r="AB3323" s="5">
        <v>6.45</v>
      </c>
      <c r="AC3323" s="22"/>
      <c r="AD3323" s="21"/>
      <c r="AE3323" s="5">
        <v>1.9</v>
      </c>
      <c r="AI3323" s="21"/>
      <c r="AJ3323" s="5">
        <v>26.6</v>
      </c>
      <c r="AN3323" s="5">
        <v>2.95</v>
      </c>
      <c r="AO3323" s="5">
        <v>7.0000000000000007E-2</v>
      </c>
      <c r="AT3323" s="5">
        <v>13.5</v>
      </c>
      <c r="AU3323" s="21"/>
      <c r="AV3323" s="5">
        <v>0.22</v>
      </c>
      <c r="AW3323" s="5">
        <v>3.2845000000000001E-3</v>
      </c>
      <c r="AX3323" s="5">
        <v>0.42</v>
      </c>
      <c r="AZ3323" s="20">
        <v>0.17</v>
      </c>
      <c r="BA3323" s="5">
        <v>7.82</v>
      </c>
      <c r="BC3323" s="21"/>
      <c r="BE3323" s="5">
        <v>0.3</v>
      </c>
      <c r="BH3323" s="5">
        <v>2.37</v>
      </c>
      <c r="BI3323" s="21"/>
      <c r="BO3323" s="5">
        <v>3.46</v>
      </c>
      <c r="BQ3323" s="21"/>
      <c r="BR3323" s="21"/>
      <c r="BX3323" s="5">
        <v>10.199999999999999</v>
      </c>
      <c r="BY3323" s="21"/>
    </row>
    <row r="3324" spans="1:77" x14ac:dyDescent="0.2">
      <c r="A3324" s="2" t="s">
        <v>109</v>
      </c>
      <c r="B3324" s="3">
        <v>36432</v>
      </c>
      <c r="C3324" s="4">
        <v>24</v>
      </c>
      <c r="F3324" s="20">
        <v>2E-3</v>
      </c>
      <c r="G3324" s="5">
        <v>2E-3</v>
      </c>
      <c r="H3324" s="5">
        <v>0.36</v>
      </c>
      <c r="J3324" s="21"/>
      <c r="M3324" s="5">
        <v>0.09</v>
      </c>
      <c r="N3324" s="21"/>
      <c r="O3324" s="20">
        <v>50</v>
      </c>
      <c r="Q3324" s="21"/>
      <c r="S3324" s="5">
        <v>34</v>
      </c>
      <c r="T3324" s="5">
        <v>14</v>
      </c>
      <c r="U3324" s="21"/>
      <c r="V3324" s="5">
        <v>0.97</v>
      </c>
      <c r="W3324" s="5">
        <v>0.39</v>
      </c>
      <c r="AB3324" s="5">
        <v>6.94</v>
      </c>
      <c r="AC3324" s="21"/>
      <c r="AD3324" s="21"/>
      <c r="AE3324" s="5">
        <v>1.6</v>
      </c>
      <c r="AI3324" s="21"/>
      <c r="AJ3324" s="5">
        <v>27.7</v>
      </c>
      <c r="AN3324" s="5">
        <v>2.8</v>
      </c>
      <c r="AO3324" s="5">
        <v>7.0000000000000007E-2</v>
      </c>
      <c r="AT3324" s="5">
        <v>12</v>
      </c>
      <c r="AU3324" s="21"/>
      <c r="AV3324" s="5">
        <v>0.22</v>
      </c>
      <c r="AW3324" s="5">
        <v>3.2845000000000001E-3</v>
      </c>
      <c r="AX3324" s="5">
        <v>0.34</v>
      </c>
      <c r="AZ3324" s="20">
        <v>0.12</v>
      </c>
      <c r="BA3324" s="5">
        <v>7.61</v>
      </c>
      <c r="BC3324" s="21"/>
      <c r="BE3324" s="20">
        <v>0.3</v>
      </c>
      <c r="BF3324" s="21"/>
      <c r="BH3324" s="5">
        <v>2.5499999999999998</v>
      </c>
      <c r="BO3324" s="5">
        <v>1.99</v>
      </c>
      <c r="BQ3324" s="21"/>
      <c r="BR3324" s="21"/>
      <c r="BX3324" s="5">
        <v>10.199999999999999</v>
      </c>
      <c r="BY3324" s="21"/>
    </row>
    <row r="3325" spans="1:77" x14ac:dyDescent="0.2">
      <c r="A3325" s="2" t="s">
        <v>109</v>
      </c>
      <c r="B3325" s="3">
        <v>36067</v>
      </c>
      <c r="C3325" s="4">
        <v>24</v>
      </c>
      <c r="F3325" s="20">
        <v>3.0000000000000001E-3</v>
      </c>
      <c r="G3325" s="5">
        <v>2E-3</v>
      </c>
      <c r="H3325" s="5">
        <v>0.39</v>
      </c>
      <c r="J3325" s="22"/>
      <c r="M3325" s="5">
        <v>7.0000000000000007E-2</v>
      </c>
      <c r="N3325" s="22"/>
      <c r="O3325" s="20">
        <v>67</v>
      </c>
      <c r="Q3325" s="22"/>
      <c r="S3325" s="5">
        <v>43</v>
      </c>
      <c r="T3325" s="5">
        <v>14</v>
      </c>
      <c r="U3325" s="22"/>
      <c r="V3325" s="5">
        <v>1.2</v>
      </c>
      <c r="W3325" s="5">
        <v>0.37</v>
      </c>
      <c r="AB3325" s="5">
        <v>6.87</v>
      </c>
      <c r="AD3325" s="21"/>
      <c r="AE3325" s="5">
        <v>1.5</v>
      </c>
      <c r="AI3325" s="22"/>
      <c r="AJ3325" s="5">
        <v>27.8</v>
      </c>
      <c r="AN3325" s="5">
        <v>3.2</v>
      </c>
      <c r="AO3325" s="5">
        <v>0.06</v>
      </c>
      <c r="AT3325" s="5">
        <v>15</v>
      </c>
      <c r="AU3325" s="22"/>
      <c r="AV3325" s="5">
        <v>0.22</v>
      </c>
      <c r="AW3325" s="5">
        <v>3.2845000000000001E-3</v>
      </c>
      <c r="AX3325" s="5">
        <v>0.37</v>
      </c>
      <c r="AY3325" s="21"/>
      <c r="AZ3325" s="20">
        <v>0.11</v>
      </c>
      <c r="BA3325" s="5">
        <v>7.25</v>
      </c>
      <c r="BC3325" s="22"/>
      <c r="BE3325" s="20">
        <v>0.2</v>
      </c>
      <c r="BF3325" s="21"/>
      <c r="BH3325" s="5">
        <v>2.4300000000000002</v>
      </c>
      <c r="BI3325" s="22"/>
      <c r="BO3325" s="5">
        <v>3.39</v>
      </c>
      <c r="BQ3325" s="21"/>
      <c r="BR3325" s="21"/>
      <c r="BX3325" s="5">
        <v>10.199999999999999</v>
      </c>
      <c r="BY3325" s="22"/>
    </row>
    <row r="3326" spans="1:77" x14ac:dyDescent="0.2">
      <c r="A3326" s="2" t="s">
        <v>109</v>
      </c>
      <c r="B3326" s="3">
        <v>35704</v>
      </c>
      <c r="C3326" s="4">
        <v>30</v>
      </c>
      <c r="F3326" s="20">
        <v>0.02</v>
      </c>
      <c r="G3326" s="21"/>
      <c r="H3326" s="5">
        <v>0.37</v>
      </c>
      <c r="J3326" s="20">
        <v>0.2</v>
      </c>
      <c r="M3326" s="5">
        <v>0.05</v>
      </c>
      <c r="N3326" s="20">
        <v>1</v>
      </c>
      <c r="O3326" s="20">
        <v>60</v>
      </c>
      <c r="Q3326" s="20">
        <v>0.2</v>
      </c>
      <c r="S3326" s="5">
        <v>34</v>
      </c>
      <c r="T3326" s="5">
        <v>14</v>
      </c>
      <c r="U3326" s="20">
        <v>0.2</v>
      </c>
      <c r="V3326" s="5">
        <v>1</v>
      </c>
      <c r="W3326" s="20">
        <v>0.43</v>
      </c>
      <c r="AB3326" s="5">
        <v>7.36</v>
      </c>
      <c r="AD3326" s="21"/>
      <c r="AE3326" s="21"/>
      <c r="AI3326" s="20">
        <v>1</v>
      </c>
      <c r="AJ3326" s="5">
        <v>27.9</v>
      </c>
      <c r="AN3326" s="5">
        <v>2.9</v>
      </c>
      <c r="AO3326" s="20">
        <v>7.0000000000000007E-2</v>
      </c>
      <c r="AT3326" s="5">
        <v>13</v>
      </c>
      <c r="AU3326" s="20">
        <v>1</v>
      </c>
      <c r="AV3326" s="5">
        <v>0.22</v>
      </c>
      <c r="AW3326" s="5">
        <v>3.2845000000000001E-3</v>
      </c>
      <c r="AX3326" s="5">
        <v>0.35</v>
      </c>
      <c r="AY3326" s="21"/>
      <c r="AZ3326" s="20">
        <v>0.12</v>
      </c>
      <c r="BA3326" s="5">
        <v>7.8</v>
      </c>
      <c r="BC3326" s="20">
        <v>1.8E-3</v>
      </c>
      <c r="BE3326" s="20">
        <v>0.3</v>
      </c>
      <c r="BF3326" s="21"/>
      <c r="BH3326" s="5">
        <v>2.39</v>
      </c>
      <c r="BO3326" s="5">
        <v>3.67</v>
      </c>
      <c r="BQ3326" s="21"/>
      <c r="BR3326" s="21"/>
      <c r="BX3326" s="5">
        <v>10</v>
      </c>
      <c r="BY3326" s="20">
        <v>1</v>
      </c>
    </row>
    <row r="3327" spans="1:77" x14ac:dyDescent="0.2">
      <c r="A3327" s="2" t="s">
        <v>271</v>
      </c>
      <c r="B3327" s="3">
        <v>36662</v>
      </c>
      <c r="C3327" s="4">
        <v>23</v>
      </c>
      <c r="F3327" s="20">
        <v>2E-3</v>
      </c>
      <c r="G3327" s="5">
        <v>1E-3</v>
      </c>
      <c r="H3327" s="5">
        <v>0.01</v>
      </c>
      <c r="J3327" s="22"/>
      <c r="M3327" s="5">
        <v>1.04</v>
      </c>
      <c r="N3327" s="22"/>
      <c r="Q3327" s="22"/>
      <c r="S3327" s="5">
        <v>78</v>
      </c>
      <c r="T3327" s="5">
        <v>78</v>
      </c>
      <c r="U3327" s="22"/>
      <c r="V3327" s="5">
        <v>2.5</v>
      </c>
      <c r="W3327" s="5">
        <v>3.0000000000000001E-3</v>
      </c>
      <c r="AB3327" s="5">
        <v>4.3899999999999997</v>
      </c>
      <c r="AD3327" s="21"/>
      <c r="AE3327" s="5">
        <v>2.6</v>
      </c>
      <c r="AI3327" s="22"/>
      <c r="AJ3327" s="5">
        <v>72.8</v>
      </c>
      <c r="AN3327" s="5">
        <v>6.4</v>
      </c>
      <c r="AO3327" s="20">
        <v>1E-3</v>
      </c>
      <c r="AT3327" s="5">
        <v>32</v>
      </c>
      <c r="AU3327" s="22"/>
      <c r="AV3327" s="5">
        <v>35.94</v>
      </c>
      <c r="AW3327" s="5">
        <v>3.2845000000000001E-3</v>
      </c>
      <c r="AX3327" s="5">
        <v>0.1</v>
      </c>
      <c r="AY3327" s="21"/>
      <c r="AZ3327" s="20">
        <v>0.04</v>
      </c>
      <c r="BA3327" s="5">
        <v>6.53</v>
      </c>
      <c r="BC3327" s="22"/>
      <c r="BE3327" s="20">
        <v>7.3</v>
      </c>
      <c r="BF3327" s="21"/>
      <c r="BH3327" s="5">
        <v>3.74</v>
      </c>
      <c r="BI3327" s="22"/>
      <c r="BO3327" s="5">
        <v>37.200000000000003</v>
      </c>
      <c r="BQ3327" s="21"/>
      <c r="BR3327" s="21"/>
      <c r="BT3327" s="21"/>
      <c r="BX3327" s="5">
        <v>8.8000000000000007</v>
      </c>
      <c r="BY3327" s="22"/>
    </row>
    <row r="3328" spans="1:77" x14ac:dyDescent="0.2">
      <c r="A3328" s="2" t="s">
        <v>271</v>
      </c>
      <c r="B3328" s="3">
        <v>37574</v>
      </c>
      <c r="C3328" s="4">
        <v>32</v>
      </c>
      <c r="F3328" s="20">
        <v>8.0000000000000002E-3</v>
      </c>
      <c r="G3328" s="5">
        <v>1E-3</v>
      </c>
      <c r="H3328" s="5">
        <v>0.01</v>
      </c>
      <c r="J3328" s="20">
        <v>0.4</v>
      </c>
      <c r="M3328" s="5">
        <v>1.1299999999999999</v>
      </c>
      <c r="N3328" s="20">
        <v>0.2</v>
      </c>
      <c r="O3328" s="20">
        <v>15</v>
      </c>
      <c r="P3328" s="22"/>
      <c r="Q3328" s="20">
        <v>0.02</v>
      </c>
      <c r="R3328" s="22"/>
      <c r="S3328" s="5">
        <v>117</v>
      </c>
      <c r="T3328" s="5">
        <v>107</v>
      </c>
      <c r="U3328" s="20">
        <v>0.3</v>
      </c>
      <c r="V3328" s="5">
        <v>2.2000000000000002</v>
      </c>
      <c r="W3328" s="5">
        <v>3.0000000000000001E-3</v>
      </c>
      <c r="AB3328" s="5">
        <v>3.91</v>
      </c>
      <c r="AD3328" s="21"/>
      <c r="AE3328" s="5">
        <v>3.1</v>
      </c>
      <c r="AI3328" s="20">
        <v>0.9</v>
      </c>
      <c r="AJ3328" s="5">
        <v>86.9</v>
      </c>
      <c r="AN3328" s="5">
        <v>7.82</v>
      </c>
      <c r="AO3328" s="20">
        <v>2E-3</v>
      </c>
      <c r="AT3328" s="5">
        <v>42.8</v>
      </c>
      <c r="AU3328" s="20">
        <v>0.6</v>
      </c>
      <c r="AV3328" s="5">
        <v>40.229999999999997</v>
      </c>
      <c r="AW3328" s="5">
        <v>3.2845000000000001E-3</v>
      </c>
      <c r="AX3328" s="5">
        <v>0.1</v>
      </c>
      <c r="AZ3328" s="20">
        <v>0.05</v>
      </c>
      <c r="BA3328" s="5">
        <v>6.52</v>
      </c>
      <c r="BC3328" s="20">
        <v>6.3E-3</v>
      </c>
      <c r="BD3328" s="22"/>
      <c r="BE3328" s="20">
        <v>5.4</v>
      </c>
      <c r="BF3328" s="21"/>
      <c r="BH3328" s="5">
        <v>3.92</v>
      </c>
      <c r="BO3328" s="5">
        <v>41.8</v>
      </c>
      <c r="BQ3328" s="21"/>
      <c r="BR3328" s="21"/>
      <c r="BT3328" s="21"/>
      <c r="BX3328" s="5">
        <v>9.5</v>
      </c>
      <c r="BY3328" s="20">
        <v>0.8</v>
      </c>
    </row>
    <row r="3329" spans="1:77" x14ac:dyDescent="0.2">
      <c r="A3329" s="2" t="s">
        <v>271</v>
      </c>
      <c r="B3329" s="3">
        <v>37398</v>
      </c>
      <c r="C3329" s="4">
        <v>32</v>
      </c>
      <c r="F3329" s="5">
        <v>7.0000000000000007E-2</v>
      </c>
      <c r="G3329" s="20">
        <v>0.05</v>
      </c>
      <c r="H3329" s="5">
        <v>0.01</v>
      </c>
      <c r="J3329" s="5">
        <v>0.2</v>
      </c>
      <c r="M3329" s="5">
        <v>1.1100000000000001</v>
      </c>
      <c r="N3329" s="5">
        <v>0.2</v>
      </c>
      <c r="O3329" s="20">
        <v>30</v>
      </c>
      <c r="Q3329" s="5">
        <v>0.39</v>
      </c>
      <c r="S3329" s="5">
        <v>103</v>
      </c>
      <c r="T3329" s="5">
        <v>141</v>
      </c>
      <c r="U3329" s="5">
        <v>0.3</v>
      </c>
      <c r="V3329" s="5">
        <v>2.2999999999999998</v>
      </c>
      <c r="W3329" s="5">
        <v>3.0000000000000001E-3</v>
      </c>
      <c r="AB3329" s="5">
        <v>4.22</v>
      </c>
      <c r="AD3329" s="21"/>
      <c r="AE3329" s="5">
        <v>3.56</v>
      </c>
      <c r="AI3329" s="5">
        <v>1.1000000000000001</v>
      </c>
      <c r="AJ3329" s="5">
        <v>57.8</v>
      </c>
      <c r="AN3329" s="5">
        <v>8.31</v>
      </c>
      <c r="AO3329" s="5">
        <v>1E-3</v>
      </c>
      <c r="AT3329" s="5">
        <v>47.1</v>
      </c>
      <c r="AU3329" s="5">
        <v>7.8</v>
      </c>
      <c r="AV3329" s="5">
        <v>30.23</v>
      </c>
      <c r="AW3329" s="5">
        <v>3.2845000000000001E-3</v>
      </c>
      <c r="AX3329" s="5">
        <v>0.09</v>
      </c>
      <c r="AY3329" s="22"/>
      <c r="AZ3329" s="20">
        <v>0.04</v>
      </c>
      <c r="BA3329" s="5">
        <v>6.45</v>
      </c>
      <c r="BC3329" s="5">
        <v>1.1000000000000001E-3</v>
      </c>
      <c r="BE3329" s="5">
        <v>7.8</v>
      </c>
      <c r="BF3329" s="22"/>
      <c r="BH3329" s="5">
        <v>2.96</v>
      </c>
      <c r="BI3329" s="21"/>
      <c r="BN3329" s="22"/>
      <c r="BO3329" s="5">
        <v>39.200000000000003</v>
      </c>
      <c r="BQ3329" s="21"/>
      <c r="BR3329" s="21"/>
      <c r="BX3329" s="5">
        <v>9</v>
      </c>
      <c r="BY3329" s="5">
        <v>2.9</v>
      </c>
    </row>
    <row r="3330" spans="1:77" x14ac:dyDescent="0.2">
      <c r="A3330" s="2" t="s">
        <v>271</v>
      </c>
      <c r="B3330" s="3">
        <v>38104</v>
      </c>
      <c r="C3330" s="4">
        <v>32</v>
      </c>
      <c r="F3330" s="20">
        <v>0.01</v>
      </c>
      <c r="G3330" s="5">
        <v>2E-3</v>
      </c>
      <c r="H3330" s="5">
        <v>0.01</v>
      </c>
      <c r="J3330" s="20">
        <v>0.2</v>
      </c>
      <c r="M3330" s="5">
        <v>1.1100000000000001</v>
      </c>
      <c r="N3330" s="20">
        <v>0.2</v>
      </c>
      <c r="O3330" s="20">
        <v>18</v>
      </c>
      <c r="Q3330" s="20">
        <v>0.27</v>
      </c>
      <c r="S3330" s="5">
        <v>73.5</v>
      </c>
      <c r="T3330" s="5">
        <v>69</v>
      </c>
      <c r="U3330" s="20">
        <v>13</v>
      </c>
      <c r="V3330" s="5">
        <v>2</v>
      </c>
      <c r="W3330" s="5">
        <v>0.15</v>
      </c>
      <c r="AB3330" s="5">
        <v>4.63</v>
      </c>
      <c r="AD3330" s="21"/>
      <c r="AE3330" s="5">
        <v>2.72</v>
      </c>
      <c r="AI3330" s="20">
        <v>3.4</v>
      </c>
      <c r="AJ3330" s="5">
        <v>59.5</v>
      </c>
      <c r="AN3330" s="5">
        <v>5.49</v>
      </c>
      <c r="AO3330" s="5">
        <v>4.0000000000000001E-3</v>
      </c>
      <c r="AT3330" s="5">
        <v>35.299999999999997</v>
      </c>
      <c r="AU3330" s="20">
        <v>27</v>
      </c>
      <c r="AV3330" s="5">
        <v>39.44</v>
      </c>
      <c r="AW3330" s="5">
        <v>3.2845000000000001E-3</v>
      </c>
      <c r="AX3330" s="5">
        <v>7.0000000000000007E-2</v>
      </c>
      <c r="AY3330" s="22"/>
      <c r="AZ3330" s="20">
        <v>0.03</v>
      </c>
      <c r="BA3330" s="5">
        <v>6.11</v>
      </c>
      <c r="BC3330" s="20">
        <v>1E-3</v>
      </c>
      <c r="BE3330" s="20">
        <v>4.5199999999999996</v>
      </c>
      <c r="BF3330" s="21"/>
      <c r="BH3330" s="5">
        <v>2.44</v>
      </c>
      <c r="BN3330" s="22"/>
      <c r="BO3330" s="5">
        <v>38.6</v>
      </c>
      <c r="BQ3330" s="21"/>
      <c r="BR3330" s="21"/>
      <c r="BT3330" s="21"/>
      <c r="BX3330" s="5">
        <v>9.3000000000000007</v>
      </c>
      <c r="BY3330" s="20">
        <v>9.1</v>
      </c>
    </row>
    <row r="3331" spans="1:77" x14ac:dyDescent="0.2">
      <c r="A3331" s="2" t="s">
        <v>115</v>
      </c>
      <c r="B3331" s="3">
        <v>35439</v>
      </c>
      <c r="C3331" s="4">
        <v>27</v>
      </c>
      <c r="F3331" s="5">
        <v>3.2000000000000002E-3</v>
      </c>
      <c r="G3331" s="5">
        <v>3.8999999999999998E-3</v>
      </c>
      <c r="H3331" s="5">
        <v>0.04</v>
      </c>
      <c r="J3331" s="5">
        <v>1.2</v>
      </c>
      <c r="M3331" s="21"/>
      <c r="N3331" s="5">
        <v>1</v>
      </c>
      <c r="O3331" s="21"/>
      <c r="Q3331" s="5">
        <v>0.2</v>
      </c>
      <c r="S3331" s="21"/>
      <c r="T3331" s="5">
        <v>8</v>
      </c>
      <c r="U3331" s="5">
        <v>1</v>
      </c>
      <c r="V3331" s="5">
        <v>1</v>
      </c>
      <c r="W3331" s="5">
        <v>0.51</v>
      </c>
      <c r="AB3331" s="5">
        <v>9.5500000000000007</v>
      </c>
      <c r="AD3331" s="22"/>
      <c r="AE3331" s="21"/>
      <c r="AI3331" s="5">
        <v>1</v>
      </c>
      <c r="AJ3331" s="5">
        <v>25.8</v>
      </c>
      <c r="AN3331" s="5">
        <v>1.7</v>
      </c>
      <c r="AO3331" s="5">
        <v>0.11</v>
      </c>
      <c r="AT3331" s="5">
        <v>7.9</v>
      </c>
      <c r="AU3331" s="5">
        <v>1</v>
      </c>
      <c r="AV3331" s="5">
        <v>0.22</v>
      </c>
      <c r="AW3331" s="5">
        <v>3.2845000000000001E-3</v>
      </c>
      <c r="AX3331" s="5">
        <v>0.05</v>
      </c>
      <c r="AY3331" s="22"/>
      <c r="AZ3331" s="5">
        <v>0.02</v>
      </c>
      <c r="BA3331" s="5">
        <v>7.64</v>
      </c>
      <c r="BC3331" s="5">
        <v>1E-3</v>
      </c>
      <c r="BE3331" s="5">
        <v>0.5</v>
      </c>
      <c r="BF3331" s="22"/>
      <c r="BH3331" s="21"/>
      <c r="BO3331" s="5">
        <v>17.100000000000001</v>
      </c>
      <c r="BQ3331" s="22"/>
      <c r="BR3331" s="22"/>
      <c r="BS3331" s="22"/>
      <c r="BT3331" s="22"/>
      <c r="BV3331" s="22"/>
      <c r="BX3331" s="5">
        <v>8.3000000000000007</v>
      </c>
      <c r="BY3331" s="5">
        <v>5</v>
      </c>
    </row>
    <row r="3332" spans="1:77" x14ac:dyDescent="0.2">
      <c r="A3332" s="2" t="s">
        <v>115</v>
      </c>
      <c r="B3332" s="3">
        <v>35719</v>
      </c>
      <c r="C3332" s="4">
        <v>32</v>
      </c>
      <c r="F3332" s="20">
        <v>0.01</v>
      </c>
      <c r="G3332" s="5">
        <v>8.0000000000000002E-3</v>
      </c>
      <c r="H3332" s="5">
        <v>0.04</v>
      </c>
      <c r="J3332" s="5">
        <v>1.3</v>
      </c>
      <c r="M3332" s="5">
        <v>0.12</v>
      </c>
      <c r="N3332" s="5">
        <v>1</v>
      </c>
      <c r="O3332" s="20">
        <v>50</v>
      </c>
      <c r="Q3332" s="5">
        <v>0.2</v>
      </c>
      <c r="S3332" s="5">
        <v>50</v>
      </c>
      <c r="T3332" s="5">
        <v>8.1999999999999993</v>
      </c>
      <c r="U3332" s="5">
        <v>0.3</v>
      </c>
      <c r="V3332" s="5">
        <v>1</v>
      </c>
      <c r="W3332" s="5">
        <v>0.47</v>
      </c>
      <c r="AB3332" s="5">
        <v>9.5399999999999991</v>
      </c>
      <c r="AD3332" s="21"/>
      <c r="AE3332" s="5">
        <v>0.35</v>
      </c>
      <c r="AI3332" s="5">
        <v>1</v>
      </c>
      <c r="AJ3332" s="5">
        <v>28.3</v>
      </c>
      <c r="AN3332" s="5">
        <v>1.9</v>
      </c>
      <c r="AO3332" s="5">
        <v>0.09</v>
      </c>
      <c r="AS3332" s="21"/>
      <c r="AT3332" s="5">
        <v>5.2</v>
      </c>
      <c r="AU3332" s="5">
        <v>1</v>
      </c>
      <c r="AV3332" s="5">
        <v>0.22</v>
      </c>
      <c r="AW3332" s="5">
        <v>3.2845000000000001E-3</v>
      </c>
      <c r="AX3332" s="5">
        <v>0.06</v>
      </c>
      <c r="AZ3332" s="20">
        <v>0.02</v>
      </c>
      <c r="BA3332" s="5">
        <v>7.69</v>
      </c>
      <c r="BC3332" s="5">
        <v>1.1999999999999999E-3</v>
      </c>
      <c r="BE3332" s="5">
        <v>0.6</v>
      </c>
      <c r="BF3332" s="21"/>
      <c r="BH3332" s="5">
        <v>2.36</v>
      </c>
      <c r="BO3332" s="5">
        <v>15.5</v>
      </c>
      <c r="BQ3332" s="21"/>
      <c r="BR3332" s="21"/>
      <c r="BS3332" s="22"/>
      <c r="BT3332" s="22"/>
      <c r="BV3332" s="22"/>
      <c r="BW3332" s="21"/>
      <c r="BX3332" s="5">
        <v>8.4</v>
      </c>
      <c r="BY3332" s="5">
        <v>1</v>
      </c>
    </row>
    <row r="3333" spans="1:77" x14ac:dyDescent="0.2">
      <c r="A3333" s="2" t="s">
        <v>115</v>
      </c>
      <c r="B3333" s="3">
        <v>36082</v>
      </c>
      <c r="C3333" s="4">
        <v>24</v>
      </c>
      <c r="F3333" s="20">
        <v>2E-3</v>
      </c>
      <c r="G3333" s="5">
        <v>2E-3</v>
      </c>
      <c r="H3333" s="5">
        <v>0.04</v>
      </c>
      <c r="M3333" s="5">
        <v>0.1</v>
      </c>
      <c r="O3333" s="20">
        <v>50</v>
      </c>
      <c r="Q3333" s="22"/>
      <c r="S3333" s="5">
        <v>50</v>
      </c>
      <c r="T3333" s="5">
        <v>7.2</v>
      </c>
      <c r="V3333" s="5">
        <v>1</v>
      </c>
      <c r="W3333" s="5">
        <v>0.41</v>
      </c>
      <c r="AB3333" s="5">
        <v>9.0500000000000007</v>
      </c>
      <c r="AD3333" s="21"/>
      <c r="AE3333" s="5">
        <v>0.38</v>
      </c>
      <c r="AJ3333" s="5">
        <v>28.3</v>
      </c>
      <c r="AN3333" s="5">
        <v>2.1</v>
      </c>
      <c r="AO3333" s="5">
        <v>0.08</v>
      </c>
      <c r="AT3333" s="5">
        <v>5.8</v>
      </c>
      <c r="AU3333" s="22"/>
      <c r="AV3333" s="5">
        <v>0.22</v>
      </c>
      <c r="AW3333" s="5">
        <v>3.2845000000000001E-3</v>
      </c>
      <c r="AX3333" s="5">
        <v>0.05</v>
      </c>
      <c r="AZ3333" s="20">
        <v>0.02</v>
      </c>
      <c r="BA3333" s="5">
        <v>7.33</v>
      </c>
      <c r="BE3333" s="5">
        <v>0.2</v>
      </c>
      <c r="BF3333" s="21"/>
      <c r="BH3333" s="5">
        <v>2.4</v>
      </c>
      <c r="BO3333" s="5">
        <v>8.11</v>
      </c>
      <c r="BQ3333" s="22"/>
      <c r="BR3333" s="22"/>
      <c r="BX3333" s="5">
        <v>8.6999999999999993</v>
      </c>
      <c r="BY3333" s="22"/>
    </row>
    <row r="3334" spans="1:77" x14ac:dyDescent="0.2">
      <c r="A3334" s="2" t="s">
        <v>115</v>
      </c>
      <c r="B3334" s="3">
        <v>36467</v>
      </c>
      <c r="C3334" s="4">
        <v>24</v>
      </c>
      <c r="F3334" s="5">
        <v>2E-3</v>
      </c>
      <c r="G3334" s="20">
        <v>2E-3</v>
      </c>
      <c r="H3334" s="5">
        <v>0.03</v>
      </c>
      <c r="M3334" s="5">
        <v>0.12</v>
      </c>
      <c r="O3334" s="20">
        <v>50</v>
      </c>
      <c r="S3334" s="5">
        <v>47</v>
      </c>
      <c r="T3334" s="5">
        <v>7</v>
      </c>
      <c r="U3334" s="22"/>
      <c r="V3334" s="5">
        <v>0.52</v>
      </c>
      <c r="W3334" s="5">
        <v>0.48</v>
      </c>
      <c r="AB3334" s="20">
        <v>8.91</v>
      </c>
      <c r="AD3334" s="21"/>
      <c r="AE3334" s="5">
        <v>0.97</v>
      </c>
      <c r="AJ3334" s="5">
        <v>28.3</v>
      </c>
      <c r="AN3334" s="5">
        <v>2</v>
      </c>
      <c r="AO3334" s="5">
        <v>0.11</v>
      </c>
      <c r="AT3334" s="5">
        <v>5.8</v>
      </c>
      <c r="AV3334" s="5">
        <v>0.22</v>
      </c>
      <c r="AW3334" s="5">
        <v>3.2845000000000001E-3</v>
      </c>
      <c r="AX3334" s="5">
        <v>0.05</v>
      </c>
      <c r="AZ3334" s="20">
        <v>0.02</v>
      </c>
      <c r="BA3334" s="5">
        <v>7.65</v>
      </c>
      <c r="BE3334" s="5">
        <v>0.2</v>
      </c>
      <c r="BF3334" s="22"/>
      <c r="BH3334" s="5">
        <v>2.37</v>
      </c>
      <c r="BO3334" s="5">
        <v>15.4</v>
      </c>
      <c r="BQ3334" s="21"/>
      <c r="BR3334" s="21"/>
      <c r="BX3334" s="5">
        <v>8.6999999999999993</v>
      </c>
    </row>
    <row r="3335" spans="1:77" x14ac:dyDescent="0.2">
      <c r="A3335" s="2" t="s">
        <v>133</v>
      </c>
      <c r="B3335" s="3">
        <v>35719</v>
      </c>
      <c r="C3335" s="4">
        <v>32</v>
      </c>
      <c r="F3335" s="20">
        <v>8.0000000000000002E-3</v>
      </c>
      <c r="G3335" s="5">
        <v>4.0000000000000001E-3</v>
      </c>
      <c r="H3335" s="5">
        <v>0.01</v>
      </c>
      <c r="J3335" s="20">
        <v>1.6</v>
      </c>
      <c r="M3335" s="5">
        <v>0.12</v>
      </c>
      <c r="N3335" s="20">
        <v>1</v>
      </c>
      <c r="O3335" s="20">
        <v>50</v>
      </c>
      <c r="Q3335" s="5">
        <v>0.2</v>
      </c>
      <c r="S3335" s="5">
        <v>66</v>
      </c>
      <c r="T3335" s="5">
        <v>14</v>
      </c>
      <c r="U3335" s="20">
        <v>0.2</v>
      </c>
      <c r="V3335" s="5">
        <v>1</v>
      </c>
      <c r="W3335" s="5">
        <v>0.35</v>
      </c>
      <c r="AB3335" s="5">
        <v>8.2200000000000006</v>
      </c>
      <c r="AD3335" s="21"/>
      <c r="AE3335" s="5">
        <v>0.16</v>
      </c>
      <c r="AI3335" s="20">
        <v>1</v>
      </c>
      <c r="AJ3335" s="5">
        <v>35.9</v>
      </c>
      <c r="AN3335" s="5">
        <v>2</v>
      </c>
      <c r="AO3335" s="5">
        <v>7.0000000000000007E-2</v>
      </c>
      <c r="AT3335" s="5">
        <v>4.9000000000000004</v>
      </c>
      <c r="AU3335" s="5">
        <v>1</v>
      </c>
      <c r="AV3335" s="5">
        <v>0.22</v>
      </c>
      <c r="AW3335" s="5">
        <v>3.2845000000000001E-3</v>
      </c>
      <c r="AX3335" s="5">
        <v>0.09</v>
      </c>
      <c r="AY3335" s="21"/>
      <c r="AZ3335" s="20">
        <v>0.03</v>
      </c>
      <c r="BA3335" s="5">
        <v>7.79</v>
      </c>
      <c r="BC3335" s="20">
        <v>1.6999999999999999E-3</v>
      </c>
      <c r="BE3335" s="20">
        <v>0.4</v>
      </c>
      <c r="BF3335" s="21"/>
      <c r="BH3335" s="5">
        <v>2.5299999999999998</v>
      </c>
      <c r="BI3335" s="22"/>
      <c r="BO3335" s="5">
        <v>37.4</v>
      </c>
      <c r="BQ3335" s="21"/>
      <c r="BR3335" s="21"/>
      <c r="BS3335" s="21"/>
      <c r="BT3335" s="21"/>
      <c r="BV3335" s="21"/>
      <c r="BX3335" s="5">
        <v>8.1</v>
      </c>
      <c r="BY3335" s="20">
        <v>1.3</v>
      </c>
    </row>
    <row r="3336" spans="1:77" x14ac:dyDescent="0.2">
      <c r="A3336" s="2" t="s">
        <v>133</v>
      </c>
      <c r="B3336" s="3">
        <v>36082</v>
      </c>
      <c r="C3336" s="4">
        <v>30</v>
      </c>
      <c r="F3336" s="20">
        <v>2E-3</v>
      </c>
      <c r="G3336" s="5">
        <v>2E-3</v>
      </c>
      <c r="H3336" s="5">
        <v>0.01</v>
      </c>
      <c r="J3336" s="20">
        <v>4</v>
      </c>
      <c r="M3336" s="5">
        <v>0.1</v>
      </c>
      <c r="N3336" s="20">
        <v>0.2</v>
      </c>
      <c r="O3336" s="20">
        <v>50</v>
      </c>
      <c r="Q3336" s="5">
        <v>0.02</v>
      </c>
      <c r="S3336" s="5">
        <v>71</v>
      </c>
      <c r="T3336" s="5">
        <v>15</v>
      </c>
      <c r="U3336" s="20">
        <v>0.5</v>
      </c>
      <c r="V3336" s="5">
        <v>1</v>
      </c>
      <c r="W3336" s="5">
        <v>0.32</v>
      </c>
      <c r="AB3336" s="5">
        <v>7.68</v>
      </c>
      <c r="AD3336" s="21"/>
      <c r="AE3336" s="5">
        <v>0.17</v>
      </c>
      <c r="AI3336" s="20">
        <v>0.5</v>
      </c>
      <c r="AJ3336" s="5">
        <v>36.9</v>
      </c>
      <c r="AN3336" s="5">
        <v>2.2000000000000002</v>
      </c>
      <c r="AO3336" s="5">
        <v>7.0000000000000007E-2</v>
      </c>
      <c r="AS3336" s="22"/>
      <c r="AT3336" s="5">
        <v>5.8</v>
      </c>
      <c r="AU3336" s="21"/>
      <c r="AV3336" s="5">
        <v>0.22</v>
      </c>
      <c r="AW3336" s="5">
        <v>3.2845000000000001E-3</v>
      </c>
      <c r="AX3336" s="5">
        <v>0.08</v>
      </c>
      <c r="AY3336" s="21"/>
      <c r="AZ3336" s="20">
        <v>0.03</v>
      </c>
      <c r="BA3336" s="5">
        <v>7.43</v>
      </c>
      <c r="BC3336" s="20">
        <v>1E-3</v>
      </c>
      <c r="BE3336" s="20">
        <v>0.2</v>
      </c>
      <c r="BF3336" s="21"/>
      <c r="BH3336" s="5">
        <v>2.5499999999999998</v>
      </c>
      <c r="BO3336" s="21"/>
      <c r="BQ3336" s="21"/>
      <c r="BR3336" s="21"/>
      <c r="BW3336" s="22"/>
      <c r="BX3336" s="5">
        <v>8.4</v>
      </c>
      <c r="BY3336" s="20">
        <v>1.1000000000000001</v>
      </c>
    </row>
    <row r="3337" spans="1:77" x14ac:dyDescent="0.2">
      <c r="A3337" s="2" t="s">
        <v>133</v>
      </c>
      <c r="B3337" s="3">
        <v>36467</v>
      </c>
      <c r="C3337" s="4">
        <v>30</v>
      </c>
      <c r="F3337" s="20">
        <v>0.01</v>
      </c>
      <c r="G3337" s="21"/>
      <c r="H3337" s="5">
        <v>0.01</v>
      </c>
      <c r="J3337" s="20">
        <v>3.5</v>
      </c>
      <c r="M3337" s="5">
        <v>0.16</v>
      </c>
      <c r="N3337" s="20">
        <v>0.2</v>
      </c>
      <c r="O3337" s="20">
        <v>50</v>
      </c>
      <c r="Q3337" s="5">
        <v>0.02</v>
      </c>
      <c r="S3337" s="5">
        <v>63</v>
      </c>
      <c r="T3337" s="5">
        <v>17</v>
      </c>
      <c r="U3337" s="20">
        <v>0.2</v>
      </c>
      <c r="V3337" s="5">
        <v>0.63</v>
      </c>
      <c r="W3337" s="5">
        <v>0.35</v>
      </c>
      <c r="AB3337" s="5">
        <v>7.49</v>
      </c>
      <c r="AD3337" s="21"/>
      <c r="AE3337" s="5">
        <v>0.7</v>
      </c>
      <c r="AI3337" s="20">
        <v>0.5</v>
      </c>
      <c r="AJ3337" s="5">
        <v>38</v>
      </c>
      <c r="AN3337" s="5">
        <v>2.1</v>
      </c>
      <c r="AO3337" s="5">
        <v>0.08</v>
      </c>
      <c r="AT3337" s="5">
        <v>5.9</v>
      </c>
      <c r="AU3337" s="21"/>
      <c r="AV3337" s="5">
        <v>0.22</v>
      </c>
      <c r="AW3337" s="5">
        <v>3.2845000000000001E-3</v>
      </c>
      <c r="AX3337" s="5">
        <v>0.08</v>
      </c>
      <c r="AY3337" s="21"/>
      <c r="AZ3337" s="20">
        <v>0.03</v>
      </c>
      <c r="BA3337" s="5">
        <v>7.65</v>
      </c>
      <c r="BC3337" s="20">
        <v>2.8E-3</v>
      </c>
      <c r="BE3337" s="20">
        <v>0.2</v>
      </c>
      <c r="BF3337" s="21"/>
      <c r="BH3337" s="5">
        <v>2.5499999999999998</v>
      </c>
      <c r="BO3337" s="5">
        <v>38.200000000000003</v>
      </c>
      <c r="BQ3337" s="21"/>
      <c r="BR3337" s="21"/>
      <c r="BX3337" s="5">
        <v>8.3000000000000007</v>
      </c>
      <c r="BY3337" s="20">
        <v>1</v>
      </c>
    </row>
    <row r="3338" spans="1:77" x14ac:dyDescent="0.2">
      <c r="A3338" s="2" t="s">
        <v>368</v>
      </c>
      <c r="B3338" s="3">
        <v>37054</v>
      </c>
      <c r="C3338" s="4">
        <v>23</v>
      </c>
      <c r="F3338" s="20">
        <v>0.42</v>
      </c>
      <c r="G3338" s="5">
        <v>0.41</v>
      </c>
      <c r="H3338" s="5">
        <v>0.01</v>
      </c>
      <c r="J3338" s="22"/>
      <c r="M3338" s="5">
        <v>0.83</v>
      </c>
      <c r="N3338" s="22"/>
      <c r="O3338" s="22"/>
      <c r="Q3338" s="21"/>
      <c r="S3338" s="5">
        <v>28.2</v>
      </c>
      <c r="T3338" s="5">
        <v>46</v>
      </c>
      <c r="U3338" s="22"/>
      <c r="V3338" s="5">
        <v>6.4</v>
      </c>
      <c r="W3338" s="5">
        <v>0.09</v>
      </c>
      <c r="AB3338" s="5">
        <v>1.19</v>
      </c>
      <c r="AC3338" s="21"/>
      <c r="AD3338" s="21"/>
      <c r="AE3338" s="5">
        <v>14.2</v>
      </c>
      <c r="AI3338" s="22"/>
      <c r="AJ3338" s="5">
        <v>39.700000000000003</v>
      </c>
      <c r="AN3338" s="5">
        <v>4.3499999999999996</v>
      </c>
      <c r="AO3338" s="5">
        <v>6.71</v>
      </c>
      <c r="AT3338" s="5">
        <v>24.6</v>
      </c>
      <c r="AU3338" s="21"/>
      <c r="AV3338" s="5">
        <v>72.73</v>
      </c>
      <c r="AW3338" s="5">
        <v>3.2845000000000001E-3</v>
      </c>
      <c r="AX3338" s="5">
        <v>0.01</v>
      </c>
      <c r="AZ3338" s="20">
        <v>5.1000000000000004E-3</v>
      </c>
      <c r="BA3338" s="5">
        <v>5.44</v>
      </c>
      <c r="BC3338" s="22"/>
      <c r="BE3338" s="20">
        <v>1.7</v>
      </c>
      <c r="BF3338" s="21"/>
      <c r="BH3338" s="5">
        <v>0.31</v>
      </c>
      <c r="BO3338" s="5">
        <v>26.9</v>
      </c>
      <c r="BQ3338" s="21"/>
      <c r="BR3338" s="21"/>
      <c r="BX3338" s="5">
        <v>9.1</v>
      </c>
      <c r="BY3338" s="22"/>
    </row>
    <row r="3339" spans="1:77" x14ac:dyDescent="0.2">
      <c r="A3339" s="2" t="s">
        <v>285</v>
      </c>
      <c r="B3339" s="3">
        <v>37055</v>
      </c>
      <c r="C3339" s="4">
        <v>23</v>
      </c>
      <c r="F3339" s="5">
        <v>5.0000000000000001E-3</v>
      </c>
      <c r="G3339" s="5">
        <v>0.03</v>
      </c>
      <c r="H3339" s="5">
        <v>0.03</v>
      </c>
      <c r="J3339" s="22"/>
      <c r="M3339" s="5">
        <v>0.41</v>
      </c>
      <c r="N3339" s="22"/>
      <c r="O3339" s="21"/>
      <c r="Q3339" s="22"/>
      <c r="S3339" s="5">
        <v>77.7</v>
      </c>
      <c r="T3339" s="5">
        <v>20</v>
      </c>
      <c r="U3339" s="22"/>
      <c r="V3339" s="5">
        <v>1.5</v>
      </c>
      <c r="W3339" s="5">
        <v>0.05</v>
      </c>
      <c r="AB3339" s="5">
        <v>5.97</v>
      </c>
      <c r="AD3339" s="22"/>
      <c r="AE3339" s="5">
        <v>1.43</v>
      </c>
      <c r="AI3339" s="22"/>
      <c r="AJ3339" s="5">
        <v>47.9</v>
      </c>
      <c r="AN3339" s="5">
        <v>6.56</v>
      </c>
      <c r="AO3339" s="5">
        <v>0.15</v>
      </c>
      <c r="AT3339" s="5">
        <v>13.4</v>
      </c>
      <c r="AU3339" s="22"/>
      <c r="AV3339" s="5">
        <v>12.57</v>
      </c>
      <c r="AW3339" s="5">
        <v>3.2845000000000001E-3</v>
      </c>
      <c r="AX3339" s="5">
        <v>0.15</v>
      </c>
      <c r="AZ3339" s="5">
        <v>0.04</v>
      </c>
      <c r="BA3339" s="5">
        <v>6.9</v>
      </c>
      <c r="BC3339" s="22"/>
      <c r="BE3339" s="5">
        <v>2.5</v>
      </c>
      <c r="BF3339" s="22"/>
      <c r="BH3339" s="5">
        <v>2.95</v>
      </c>
      <c r="BI3339" s="22"/>
      <c r="BO3339" s="5">
        <v>52.3</v>
      </c>
      <c r="BQ3339" s="22"/>
      <c r="BR3339" s="22"/>
      <c r="BX3339" s="5">
        <v>9.1999999999999993</v>
      </c>
      <c r="BY3339" s="22"/>
    </row>
    <row r="3340" spans="1:77" x14ac:dyDescent="0.2">
      <c r="A3340" s="2" t="s">
        <v>285</v>
      </c>
      <c r="B3340" s="3">
        <v>36845</v>
      </c>
      <c r="C3340" s="4">
        <v>23</v>
      </c>
      <c r="F3340" s="5">
        <v>0.02</v>
      </c>
      <c r="G3340" s="5">
        <v>0.01</v>
      </c>
      <c r="H3340" s="5">
        <v>0.02</v>
      </c>
      <c r="J3340" s="21"/>
      <c r="M3340" s="5">
        <v>0.61</v>
      </c>
      <c r="N3340" s="21"/>
      <c r="O3340" s="21"/>
      <c r="Q3340" s="21"/>
      <c r="S3340" s="5">
        <v>67</v>
      </c>
      <c r="T3340" s="5">
        <v>23</v>
      </c>
      <c r="U3340" s="21"/>
      <c r="V3340" s="5">
        <v>1.9</v>
      </c>
      <c r="W3340" s="5">
        <v>0.14000000000000001</v>
      </c>
      <c r="AB3340" s="5">
        <v>5.97</v>
      </c>
      <c r="AE3340" s="5">
        <v>1.5</v>
      </c>
      <c r="AI3340" s="21"/>
      <c r="AJ3340" s="5">
        <v>54</v>
      </c>
      <c r="AN3340" s="5">
        <v>5</v>
      </c>
      <c r="AO3340" s="5">
        <v>0.08</v>
      </c>
      <c r="AT3340" s="5">
        <v>15</v>
      </c>
      <c r="AU3340" s="21"/>
      <c r="AV3340" s="5">
        <v>9.91</v>
      </c>
      <c r="AW3340" s="5">
        <v>3.2845000000000001E-3</v>
      </c>
      <c r="AX3340" s="5">
        <v>0.13</v>
      </c>
      <c r="AZ3340" s="5">
        <v>0.05</v>
      </c>
      <c r="BA3340" s="5">
        <v>6.86</v>
      </c>
      <c r="BC3340" s="21"/>
      <c r="BE3340" s="5">
        <v>1.5</v>
      </c>
      <c r="BH3340" s="5">
        <v>3.32</v>
      </c>
      <c r="BI3340" s="22"/>
      <c r="BO3340" s="5">
        <v>67.2</v>
      </c>
      <c r="BX3340" s="5">
        <v>10.199999999999999</v>
      </c>
      <c r="BY3340" s="21"/>
    </row>
    <row r="3341" spans="1:77" x14ac:dyDescent="0.2">
      <c r="A3341" s="2" t="s">
        <v>277</v>
      </c>
      <c r="B3341" s="3">
        <v>38483</v>
      </c>
      <c r="C3341" s="4">
        <v>32</v>
      </c>
      <c r="F3341" s="5">
        <v>6.0000000000000001E-3</v>
      </c>
      <c r="G3341" s="5">
        <v>8.0000000000000002E-3</v>
      </c>
      <c r="H3341" s="5">
        <v>0.01</v>
      </c>
      <c r="J3341" s="5">
        <v>0.2</v>
      </c>
      <c r="M3341" s="5">
        <v>0.32</v>
      </c>
      <c r="N3341" s="5">
        <v>0.3</v>
      </c>
      <c r="O3341" s="5">
        <v>20</v>
      </c>
      <c r="Q3341" s="5">
        <v>0.02</v>
      </c>
      <c r="S3341" s="5">
        <v>108</v>
      </c>
      <c r="T3341" s="5">
        <v>24</v>
      </c>
      <c r="U3341" s="5">
        <v>0.2</v>
      </c>
      <c r="V3341" s="5">
        <v>2.1</v>
      </c>
      <c r="W3341" s="5">
        <v>0.01</v>
      </c>
      <c r="AB3341" s="5">
        <v>3</v>
      </c>
      <c r="AE3341" s="5">
        <v>6.38</v>
      </c>
      <c r="AI3341" s="5">
        <v>0.8</v>
      </c>
      <c r="AJ3341" s="5">
        <v>65.8</v>
      </c>
      <c r="AN3341" s="5">
        <v>5.18</v>
      </c>
      <c r="AO3341" s="5">
        <v>1E-3</v>
      </c>
      <c r="AT3341" s="5">
        <v>9.5299999999999994</v>
      </c>
      <c r="AU3341" s="5">
        <v>0.5</v>
      </c>
      <c r="AV3341" s="5">
        <v>98.09</v>
      </c>
      <c r="AW3341" s="5">
        <v>3.2845000000000001E-3</v>
      </c>
      <c r="AX3341" s="5">
        <v>0.06</v>
      </c>
      <c r="AZ3341" s="20">
        <v>0.02</v>
      </c>
      <c r="BA3341" s="5">
        <v>7.3</v>
      </c>
      <c r="BC3341" s="5">
        <v>1E-3</v>
      </c>
      <c r="BE3341" s="5">
        <v>10.9</v>
      </c>
      <c r="BH3341" s="5">
        <v>3.38</v>
      </c>
      <c r="BO3341" s="5">
        <v>43.8</v>
      </c>
      <c r="BX3341" s="5">
        <v>7.8</v>
      </c>
      <c r="BY3341" s="5">
        <v>0.5</v>
      </c>
    </row>
    <row r="3342" spans="1:77" x14ac:dyDescent="0.2">
      <c r="A3342" s="2" t="s">
        <v>277</v>
      </c>
      <c r="B3342" s="3">
        <v>38271</v>
      </c>
      <c r="C3342" s="4">
        <v>32</v>
      </c>
      <c r="F3342" s="20">
        <v>0.01</v>
      </c>
      <c r="G3342" s="5">
        <v>1E-3</v>
      </c>
      <c r="H3342" s="5">
        <v>0.01</v>
      </c>
      <c r="J3342" s="20">
        <v>0.4</v>
      </c>
      <c r="M3342" s="5">
        <v>0.23</v>
      </c>
      <c r="N3342" s="20">
        <v>0.6</v>
      </c>
      <c r="O3342" s="20">
        <v>38</v>
      </c>
      <c r="Q3342" s="20">
        <v>0.02</v>
      </c>
      <c r="S3342" s="5">
        <v>104</v>
      </c>
      <c r="T3342" s="5">
        <v>22</v>
      </c>
      <c r="U3342" s="20">
        <v>0.4</v>
      </c>
      <c r="V3342" s="5">
        <v>2.1</v>
      </c>
      <c r="W3342" s="5">
        <v>0.02</v>
      </c>
      <c r="AB3342" s="5">
        <v>3.83</v>
      </c>
      <c r="AD3342" s="21"/>
      <c r="AE3342" s="5">
        <v>6.85</v>
      </c>
      <c r="AI3342" s="20">
        <v>1.2</v>
      </c>
      <c r="AJ3342" s="5">
        <v>66.5</v>
      </c>
      <c r="AN3342" s="5">
        <v>4.87</v>
      </c>
      <c r="AO3342" s="5">
        <v>2.3999999999999998E-3</v>
      </c>
      <c r="AT3342" s="5">
        <v>8.8699999999999992</v>
      </c>
      <c r="AU3342" s="20">
        <v>0.5</v>
      </c>
      <c r="AV3342" s="5">
        <v>133.68</v>
      </c>
      <c r="AW3342" s="5">
        <v>3.2845000000000001E-3</v>
      </c>
      <c r="AX3342" s="5">
        <v>0.06</v>
      </c>
      <c r="AZ3342" s="20">
        <v>0.02</v>
      </c>
      <c r="BA3342" s="5">
        <v>7.17</v>
      </c>
      <c r="BC3342" s="20">
        <v>1.2999999999999999E-3</v>
      </c>
      <c r="BE3342" s="5">
        <v>10.7</v>
      </c>
      <c r="BF3342" s="21"/>
      <c r="BH3342" s="5">
        <v>2.87</v>
      </c>
      <c r="BO3342" s="5">
        <v>27</v>
      </c>
      <c r="BX3342" s="5">
        <v>10.1</v>
      </c>
      <c r="BY3342" s="20">
        <v>2.1</v>
      </c>
    </row>
    <row r="3343" spans="1:77" x14ac:dyDescent="0.2">
      <c r="A3343" s="2" t="s">
        <v>277</v>
      </c>
      <c r="B3343" s="3">
        <v>38104</v>
      </c>
      <c r="C3343" s="4">
        <v>32</v>
      </c>
      <c r="F3343" s="5">
        <v>8.9999999999999993E-3</v>
      </c>
      <c r="G3343" s="5">
        <v>2E-3</v>
      </c>
      <c r="H3343" s="5">
        <v>0.01</v>
      </c>
      <c r="J3343" s="20">
        <v>0.2</v>
      </c>
      <c r="M3343" s="5">
        <v>0.22</v>
      </c>
      <c r="N3343" s="20">
        <v>0.2</v>
      </c>
      <c r="O3343" s="5">
        <v>10</v>
      </c>
      <c r="Q3343" s="20">
        <v>0.02</v>
      </c>
      <c r="S3343" s="5">
        <v>105</v>
      </c>
      <c r="T3343" s="5">
        <v>26</v>
      </c>
      <c r="U3343" s="20">
        <v>4</v>
      </c>
      <c r="V3343" s="5">
        <v>2</v>
      </c>
      <c r="W3343" s="5">
        <v>0.04</v>
      </c>
      <c r="AB3343" s="5">
        <v>3.12</v>
      </c>
      <c r="AD3343" s="22"/>
      <c r="AE3343" s="5">
        <v>7.33</v>
      </c>
      <c r="AI3343" s="20">
        <v>1.6</v>
      </c>
      <c r="AJ3343" s="5">
        <v>62.2</v>
      </c>
      <c r="AN3343" s="5">
        <v>4.99</v>
      </c>
      <c r="AO3343" s="5">
        <v>1E-3</v>
      </c>
      <c r="AT3343" s="5">
        <v>8.7899999999999991</v>
      </c>
      <c r="AU3343" s="20">
        <v>4</v>
      </c>
      <c r="AV3343" s="5">
        <v>101.9</v>
      </c>
      <c r="AW3343" s="5">
        <v>3.2845000000000001E-3</v>
      </c>
      <c r="AX3343" s="5">
        <v>0.05</v>
      </c>
      <c r="AZ3343" s="5">
        <v>0.02</v>
      </c>
      <c r="BA3343" s="5">
        <v>7.03</v>
      </c>
      <c r="BC3343" s="20">
        <v>1E-3</v>
      </c>
      <c r="BE3343" s="5">
        <v>10.84</v>
      </c>
      <c r="BF3343" s="22"/>
      <c r="BH3343" s="5">
        <v>3.13</v>
      </c>
      <c r="BN3343" s="22"/>
      <c r="BO3343" s="5">
        <v>36.200000000000003</v>
      </c>
      <c r="BW3343" s="22"/>
      <c r="BX3343" s="5">
        <v>8</v>
      </c>
      <c r="BY3343" s="20">
        <v>2.9</v>
      </c>
    </row>
    <row r="3344" spans="1:77" x14ac:dyDescent="0.2">
      <c r="A3344" s="2" t="s">
        <v>277</v>
      </c>
      <c r="B3344" s="3">
        <v>37965</v>
      </c>
      <c r="C3344" s="4">
        <v>31</v>
      </c>
      <c r="F3344" s="20">
        <v>0.01</v>
      </c>
      <c r="G3344" s="21"/>
      <c r="H3344" s="5">
        <v>0.01</v>
      </c>
      <c r="J3344" s="20">
        <v>0.3</v>
      </c>
      <c r="M3344" s="5">
        <v>0.31</v>
      </c>
      <c r="N3344" s="20">
        <v>0.2</v>
      </c>
      <c r="O3344" s="20">
        <v>10</v>
      </c>
      <c r="Q3344" s="20">
        <v>0.02</v>
      </c>
      <c r="S3344" s="5">
        <v>98.2</v>
      </c>
      <c r="T3344" s="5">
        <v>17</v>
      </c>
      <c r="U3344" s="20">
        <v>0.3</v>
      </c>
      <c r="V3344" s="5">
        <v>2.2999999999999998</v>
      </c>
      <c r="W3344" s="5">
        <v>0.01</v>
      </c>
      <c r="AB3344" s="5">
        <v>4.58</v>
      </c>
      <c r="AD3344" s="21"/>
      <c r="AE3344" s="5">
        <v>8.5299999999999994</v>
      </c>
      <c r="AI3344" s="20">
        <v>1</v>
      </c>
      <c r="AJ3344" s="5">
        <v>58.5</v>
      </c>
      <c r="AN3344" s="5">
        <v>4.3899999999999997</v>
      </c>
      <c r="AO3344" s="5">
        <v>1E-3</v>
      </c>
      <c r="AT3344" s="5">
        <v>8.58</v>
      </c>
      <c r="AU3344" s="20">
        <v>0.5</v>
      </c>
      <c r="AV3344" s="5">
        <v>74.680000000000007</v>
      </c>
      <c r="AW3344" s="5">
        <v>3.2845000000000001E-3</v>
      </c>
      <c r="AX3344" s="5">
        <v>0.06</v>
      </c>
      <c r="AZ3344" s="20">
        <v>0.03</v>
      </c>
      <c r="BA3344" s="5">
        <v>7.37</v>
      </c>
      <c r="BC3344" s="20">
        <v>1.1000000000000001E-3</v>
      </c>
      <c r="BE3344" s="20">
        <v>9.1999999999999993</v>
      </c>
      <c r="BF3344" s="21"/>
      <c r="BH3344" s="5">
        <v>3.57</v>
      </c>
      <c r="BO3344" s="5">
        <v>25.2</v>
      </c>
      <c r="BQ3344" s="22"/>
      <c r="BR3344" s="22"/>
      <c r="BX3344" s="5">
        <v>9.6999999999999993</v>
      </c>
      <c r="BY3344" s="20">
        <v>0.5</v>
      </c>
    </row>
    <row r="3345" spans="1:77" x14ac:dyDescent="0.2">
      <c r="A3345" s="2" t="s">
        <v>277</v>
      </c>
      <c r="B3345" s="3">
        <v>37398</v>
      </c>
      <c r="C3345" s="4">
        <v>32</v>
      </c>
      <c r="F3345" s="20">
        <v>0.08</v>
      </c>
      <c r="G3345" s="20">
        <v>0.02</v>
      </c>
      <c r="H3345" s="5">
        <v>0.02</v>
      </c>
      <c r="J3345" s="5">
        <v>0.2</v>
      </c>
      <c r="M3345" s="5">
        <v>0.28000000000000003</v>
      </c>
      <c r="N3345" s="20">
        <v>0.2</v>
      </c>
      <c r="O3345" s="5">
        <v>34</v>
      </c>
      <c r="Q3345" s="5">
        <v>0.02</v>
      </c>
      <c r="S3345" s="5">
        <v>106</v>
      </c>
      <c r="T3345" s="5">
        <v>24</v>
      </c>
      <c r="U3345" s="5">
        <v>0.3</v>
      </c>
      <c r="V3345" s="5">
        <v>2.6</v>
      </c>
      <c r="W3345" s="5">
        <v>0.02</v>
      </c>
      <c r="AB3345" s="5">
        <v>2.2000000000000002</v>
      </c>
      <c r="AE3345" s="5">
        <v>6.8</v>
      </c>
      <c r="AI3345" s="20">
        <v>1.3</v>
      </c>
      <c r="AJ3345" s="5">
        <v>42.5</v>
      </c>
      <c r="AN3345" s="5">
        <v>5.16</v>
      </c>
      <c r="AO3345" s="5">
        <v>1E-3</v>
      </c>
      <c r="AT3345" s="5">
        <v>8.5399999999999991</v>
      </c>
      <c r="AU3345" s="5">
        <v>1.9</v>
      </c>
      <c r="AV3345" s="5">
        <v>100.57</v>
      </c>
      <c r="AW3345" s="5">
        <v>3.2845000000000001E-3</v>
      </c>
      <c r="AX3345" s="5">
        <v>7.0000000000000007E-2</v>
      </c>
      <c r="AZ3345" s="5">
        <v>0.03</v>
      </c>
      <c r="BA3345" s="5">
        <v>7.27</v>
      </c>
      <c r="BC3345" s="5">
        <v>1E-3</v>
      </c>
      <c r="BE3345" s="5">
        <v>12.7</v>
      </c>
      <c r="BF3345" s="22"/>
      <c r="BH3345" s="5">
        <v>3.27</v>
      </c>
      <c r="BN3345" s="22"/>
      <c r="BO3345" s="5">
        <v>38.9</v>
      </c>
      <c r="BX3345" s="5">
        <v>8.3000000000000007</v>
      </c>
      <c r="BY3345" s="5">
        <v>0.6</v>
      </c>
    </row>
    <row r="3346" spans="1:77" x14ac:dyDescent="0.2">
      <c r="A3346" s="2" t="s">
        <v>277</v>
      </c>
      <c r="B3346" s="3">
        <v>37042</v>
      </c>
      <c r="C3346" s="4">
        <v>23</v>
      </c>
      <c r="F3346" s="5">
        <v>0.01</v>
      </c>
      <c r="G3346" s="5">
        <v>2E-3</v>
      </c>
      <c r="H3346" s="5">
        <v>0.01</v>
      </c>
      <c r="J3346" s="21"/>
      <c r="M3346" s="5">
        <v>0.28000000000000003</v>
      </c>
      <c r="N3346" s="21"/>
      <c r="O3346" s="22"/>
      <c r="Q3346" s="21"/>
      <c r="S3346" s="5">
        <v>108</v>
      </c>
      <c r="T3346" s="5">
        <v>26</v>
      </c>
      <c r="U3346" s="21"/>
      <c r="V3346" s="5">
        <v>1.5</v>
      </c>
      <c r="W3346" s="5">
        <v>0.03</v>
      </c>
      <c r="AB3346" s="5">
        <v>3.41</v>
      </c>
      <c r="AD3346" s="22"/>
      <c r="AE3346" s="5">
        <v>7.78</v>
      </c>
      <c r="AI3346" s="21"/>
      <c r="AJ3346" s="5">
        <v>62.6</v>
      </c>
      <c r="AN3346" s="5">
        <v>4.92</v>
      </c>
      <c r="AO3346" s="5">
        <v>3.0000000000000001E-3</v>
      </c>
      <c r="AT3346" s="5">
        <v>11.2</v>
      </c>
      <c r="AU3346" s="21"/>
      <c r="AV3346" s="5">
        <v>79.099999999999994</v>
      </c>
      <c r="AW3346" s="5">
        <v>3.2845000000000001E-3</v>
      </c>
      <c r="AX3346" s="5">
        <v>7.0000000000000007E-2</v>
      </c>
      <c r="AY3346" s="22"/>
      <c r="AZ3346" s="5">
        <v>0.03</v>
      </c>
      <c r="BA3346" s="5">
        <v>7.26</v>
      </c>
      <c r="BC3346" s="21"/>
      <c r="BE3346" s="5">
        <v>10.3</v>
      </c>
      <c r="BF3346" s="22"/>
      <c r="BH3346" s="5">
        <v>3.26</v>
      </c>
      <c r="BO3346" s="5">
        <v>34.799999999999997</v>
      </c>
      <c r="BQ3346" s="22"/>
      <c r="BR3346" s="22"/>
      <c r="BX3346" s="5">
        <v>8.1999999999999993</v>
      </c>
      <c r="BY3346" s="21"/>
    </row>
    <row r="3347" spans="1:77" x14ac:dyDescent="0.2">
      <c r="A3347" s="2" t="s">
        <v>277</v>
      </c>
      <c r="B3347" s="3">
        <v>36913</v>
      </c>
      <c r="C3347" s="4">
        <v>23</v>
      </c>
      <c r="F3347" s="5">
        <v>0.04</v>
      </c>
      <c r="G3347" s="5">
        <v>0.03</v>
      </c>
      <c r="H3347" s="5">
        <v>0.01</v>
      </c>
      <c r="J3347" s="21"/>
      <c r="M3347" s="5">
        <v>0.34</v>
      </c>
      <c r="N3347" s="21"/>
      <c r="O3347" s="21"/>
      <c r="Q3347" s="21"/>
      <c r="S3347" s="5">
        <v>95.1</v>
      </c>
      <c r="T3347" s="5">
        <v>23</v>
      </c>
      <c r="U3347" s="21"/>
      <c r="V3347" s="5">
        <v>2.1</v>
      </c>
      <c r="W3347" s="5">
        <v>0.05</v>
      </c>
      <c r="AB3347" s="5">
        <v>3.76</v>
      </c>
      <c r="AD3347" s="22"/>
      <c r="AE3347" s="5">
        <v>7.46</v>
      </c>
      <c r="AI3347" s="21"/>
      <c r="AJ3347" s="5">
        <v>60.3</v>
      </c>
      <c r="AN3347" s="5">
        <v>4.3099999999999996</v>
      </c>
      <c r="AO3347" s="5">
        <v>4.0000000000000001E-3</v>
      </c>
      <c r="AS3347" s="22"/>
      <c r="AT3347" s="5">
        <v>9.33</v>
      </c>
      <c r="AU3347" s="21"/>
      <c r="AV3347" s="5">
        <v>72.06</v>
      </c>
      <c r="AW3347" s="5">
        <v>3.2845000000000001E-3</v>
      </c>
      <c r="AX3347" s="5">
        <v>7.0000000000000007E-2</v>
      </c>
      <c r="AY3347" s="21"/>
      <c r="AZ3347" s="20">
        <v>0.02</v>
      </c>
      <c r="BA3347" s="5">
        <v>7.22</v>
      </c>
      <c r="BC3347" s="21"/>
      <c r="BE3347" s="5">
        <v>11.3</v>
      </c>
      <c r="BF3347" s="22"/>
      <c r="BH3347" s="5">
        <v>3.42</v>
      </c>
      <c r="BO3347" s="5">
        <v>40.1</v>
      </c>
      <c r="BQ3347" s="22"/>
      <c r="BR3347" s="22"/>
      <c r="BS3347" s="22"/>
      <c r="BT3347" s="22"/>
      <c r="BV3347" s="22"/>
      <c r="BW3347" s="22"/>
      <c r="BX3347" s="5">
        <v>10.199999999999999</v>
      </c>
      <c r="BY3347" s="21"/>
    </row>
    <row r="3348" spans="1:77" x14ac:dyDescent="0.2">
      <c r="A3348" s="2" t="s">
        <v>260</v>
      </c>
      <c r="B3348" s="3">
        <v>34185</v>
      </c>
      <c r="C3348" s="4">
        <v>30</v>
      </c>
      <c r="F3348" s="5">
        <v>9.19</v>
      </c>
      <c r="G3348" s="20">
        <v>9.3800000000000008</v>
      </c>
      <c r="H3348" s="5">
        <v>0.01</v>
      </c>
      <c r="J3348" s="20">
        <v>1</v>
      </c>
      <c r="M3348" s="21"/>
      <c r="N3348" s="20">
        <v>1</v>
      </c>
      <c r="O3348" s="20">
        <v>100</v>
      </c>
      <c r="Q3348" s="20">
        <v>0.32</v>
      </c>
      <c r="S3348" s="5">
        <v>2.6</v>
      </c>
      <c r="T3348" s="5">
        <v>25</v>
      </c>
      <c r="U3348" s="20">
        <v>1</v>
      </c>
      <c r="V3348" s="5">
        <v>3.3</v>
      </c>
      <c r="W3348" s="5">
        <v>0.02</v>
      </c>
      <c r="AB3348" s="5">
        <v>4.58</v>
      </c>
      <c r="AD3348" s="22"/>
      <c r="AE3348" s="5">
        <v>2.9</v>
      </c>
      <c r="AI3348" s="20">
        <v>1</v>
      </c>
      <c r="AJ3348" s="5">
        <v>27.6</v>
      </c>
      <c r="AN3348" s="5">
        <v>1.5</v>
      </c>
      <c r="AO3348" s="5">
        <v>0.15</v>
      </c>
      <c r="AS3348" s="22"/>
      <c r="AT3348" s="5">
        <v>14</v>
      </c>
      <c r="AU3348" s="20">
        <v>3.5</v>
      </c>
      <c r="AV3348" s="5">
        <v>31.43</v>
      </c>
      <c r="AW3348" s="5">
        <v>3.2845000000000001E-3</v>
      </c>
      <c r="AX3348" s="5">
        <v>0.01</v>
      </c>
      <c r="AY3348" s="20">
        <v>0.01</v>
      </c>
      <c r="AZ3348" s="22"/>
      <c r="BA3348" s="5">
        <v>3.58</v>
      </c>
      <c r="BC3348" s="20">
        <v>1E-3</v>
      </c>
      <c r="BE3348" s="5">
        <v>10.9</v>
      </c>
      <c r="BF3348" s="22"/>
      <c r="BH3348" s="21"/>
      <c r="BN3348" s="22"/>
      <c r="BO3348" s="5">
        <v>42.2</v>
      </c>
      <c r="BQ3348" s="22"/>
      <c r="BR3348" s="22"/>
      <c r="BW3348" s="22"/>
      <c r="BX3348" s="5">
        <v>8.8000000000000007</v>
      </c>
      <c r="BY3348" s="20">
        <v>11</v>
      </c>
    </row>
    <row r="3349" spans="1:77" x14ac:dyDescent="0.2">
      <c r="A3349" s="2" t="s">
        <v>260</v>
      </c>
      <c r="B3349" s="3">
        <v>38636</v>
      </c>
      <c r="C3349" s="4">
        <v>36</v>
      </c>
      <c r="F3349" s="20">
        <v>5.44</v>
      </c>
      <c r="G3349" s="20">
        <v>5.42</v>
      </c>
      <c r="H3349" s="5">
        <v>0.01</v>
      </c>
      <c r="J3349" s="5">
        <v>0.2</v>
      </c>
      <c r="M3349" s="5">
        <v>0.94</v>
      </c>
      <c r="N3349" s="5">
        <v>0.2</v>
      </c>
      <c r="O3349" s="20">
        <v>10</v>
      </c>
      <c r="Q3349" s="5">
        <v>0.23</v>
      </c>
      <c r="S3349" s="5">
        <v>2.89</v>
      </c>
      <c r="T3349" s="5">
        <v>9.6999999999999993</v>
      </c>
      <c r="U3349" s="5">
        <v>3.2</v>
      </c>
      <c r="V3349" s="5">
        <v>2.1</v>
      </c>
      <c r="W3349" s="5">
        <v>0.01</v>
      </c>
      <c r="Y3349" s="20">
        <v>0.13</v>
      </c>
      <c r="AB3349" s="5">
        <v>4.93</v>
      </c>
      <c r="AD3349" s="20">
        <v>-48.1</v>
      </c>
      <c r="AE3349" s="5">
        <v>2.96</v>
      </c>
      <c r="AI3349" s="5">
        <v>3.6</v>
      </c>
      <c r="AJ3349" s="5">
        <v>16.059999999999999</v>
      </c>
      <c r="AN3349" s="5">
        <v>1.04</v>
      </c>
      <c r="AO3349" s="5">
        <v>0.12</v>
      </c>
      <c r="AS3349" s="22"/>
      <c r="AT3349" s="5">
        <v>8.8000000000000007</v>
      </c>
      <c r="AU3349" s="5">
        <v>0.5</v>
      </c>
      <c r="AV3349" s="5">
        <v>25.94</v>
      </c>
      <c r="AW3349" s="5">
        <v>3.2845000000000001E-3</v>
      </c>
      <c r="AX3349" s="5">
        <v>0.04</v>
      </c>
      <c r="AZ3349" s="20">
        <v>0.03</v>
      </c>
      <c r="BA3349" s="5">
        <v>4.3099999999999996</v>
      </c>
      <c r="BC3349" s="5">
        <v>1.2999999999999999E-3</v>
      </c>
      <c r="BE3349" s="5">
        <v>10</v>
      </c>
      <c r="BF3349" s="22"/>
      <c r="BH3349" s="5">
        <v>0.01</v>
      </c>
      <c r="BI3349" s="22"/>
      <c r="BO3349" s="5">
        <v>24.2</v>
      </c>
      <c r="BQ3349" s="20">
        <v>1.2</v>
      </c>
      <c r="BR3349" s="20">
        <v>0.73</v>
      </c>
      <c r="BW3349" s="22"/>
      <c r="BX3349" s="5">
        <v>9.6</v>
      </c>
      <c r="BY3349" s="5">
        <v>0.6</v>
      </c>
    </row>
    <row r="3350" spans="1:77" x14ac:dyDescent="0.2">
      <c r="A3350" s="2" t="s">
        <v>260</v>
      </c>
      <c r="B3350" s="3">
        <v>37179</v>
      </c>
      <c r="C3350" s="4">
        <v>32</v>
      </c>
      <c r="F3350" s="5">
        <v>6.96</v>
      </c>
      <c r="G3350" s="5">
        <v>6.11</v>
      </c>
      <c r="H3350" s="5">
        <v>0.01</v>
      </c>
      <c r="J3350" s="5">
        <v>0.2</v>
      </c>
      <c r="M3350" s="5">
        <v>1.3</v>
      </c>
      <c r="N3350" s="5">
        <v>0.2</v>
      </c>
      <c r="O3350" s="5">
        <v>10</v>
      </c>
      <c r="Q3350" s="5">
        <v>0.25</v>
      </c>
      <c r="S3350" s="5">
        <v>1.8</v>
      </c>
      <c r="T3350" s="5">
        <v>20</v>
      </c>
      <c r="U3350" s="5">
        <v>0.4</v>
      </c>
      <c r="V3350" s="5">
        <v>2.5</v>
      </c>
      <c r="W3350" s="5">
        <v>0.02</v>
      </c>
      <c r="AB3350" s="5">
        <v>4.9800000000000004</v>
      </c>
      <c r="AD3350" s="22"/>
      <c r="AE3350" s="5">
        <v>2.0099999999999998</v>
      </c>
      <c r="AI3350" s="5">
        <v>0.6</v>
      </c>
      <c r="AJ3350" s="5">
        <v>18.600000000000001</v>
      </c>
      <c r="AN3350" s="5">
        <v>0.76</v>
      </c>
      <c r="AO3350" s="5">
        <v>0.14000000000000001</v>
      </c>
      <c r="AT3350" s="5">
        <v>6.93</v>
      </c>
      <c r="AU3350" s="5">
        <v>2.8</v>
      </c>
      <c r="AV3350" s="5">
        <v>14.82</v>
      </c>
      <c r="AW3350" s="5">
        <v>3.2845000000000001E-3</v>
      </c>
      <c r="AX3350" s="5">
        <v>0.01</v>
      </c>
      <c r="AY3350" s="21"/>
      <c r="AZ3350" s="20">
        <v>0.02</v>
      </c>
      <c r="BA3350" s="5">
        <v>4.07</v>
      </c>
      <c r="BC3350" s="5">
        <v>4.8999999999999998E-3</v>
      </c>
      <c r="BE3350" s="5">
        <v>10.3</v>
      </c>
      <c r="BH3350" s="5">
        <v>0.04</v>
      </c>
      <c r="BN3350" s="22"/>
      <c r="BO3350" s="5">
        <v>34.700000000000003</v>
      </c>
      <c r="BQ3350" s="22"/>
      <c r="BR3350" s="22"/>
      <c r="BX3350" s="5">
        <v>9.5</v>
      </c>
      <c r="BY3350" s="5">
        <v>4</v>
      </c>
    </row>
    <row r="3351" spans="1:77" x14ac:dyDescent="0.2">
      <c r="A3351" s="2" t="s">
        <v>260</v>
      </c>
      <c r="B3351" s="3">
        <v>36811</v>
      </c>
      <c r="C3351" s="4">
        <v>32</v>
      </c>
      <c r="F3351" s="20">
        <v>7.48</v>
      </c>
      <c r="G3351" s="5">
        <v>6.79</v>
      </c>
      <c r="H3351" s="5">
        <v>0.01</v>
      </c>
      <c r="J3351" s="20">
        <v>0.2</v>
      </c>
      <c r="M3351" s="5">
        <v>1.29</v>
      </c>
      <c r="N3351" s="20">
        <v>0.2</v>
      </c>
      <c r="O3351" s="20">
        <v>19</v>
      </c>
      <c r="Q3351" s="20">
        <v>0.25</v>
      </c>
      <c r="S3351" s="5">
        <v>2.0299999999999998</v>
      </c>
      <c r="T3351" s="5">
        <v>18</v>
      </c>
      <c r="U3351" s="20">
        <v>0.8</v>
      </c>
      <c r="V3351" s="5">
        <v>2.8</v>
      </c>
      <c r="W3351" s="5">
        <v>0.03</v>
      </c>
      <c r="AB3351" s="5">
        <v>4.45</v>
      </c>
      <c r="AD3351" s="21"/>
      <c r="AE3351" s="5">
        <v>2.96</v>
      </c>
      <c r="AI3351" s="20">
        <v>0.5</v>
      </c>
      <c r="AJ3351" s="5">
        <v>18.600000000000001</v>
      </c>
      <c r="AN3351" s="5">
        <v>1.0900000000000001</v>
      </c>
      <c r="AO3351" s="5">
        <v>0.12</v>
      </c>
      <c r="AT3351" s="5">
        <v>9.34</v>
      </c>
      <c r="AU3351" s="20">
        <v>2.2999999999999998</v>
      </c>
      <c r="AV3351" s="5">
        <v>13.98</v>
      </c>
      <c r="AW3351" s="5">
        <v>3.2845000000000001E-3</v>
      </c>
      <c r="AX3351" s="5">
        <v>0.01</v>
      </c>
      <c r="AZ3351" s="20">
        <v>5.0000000000000001E-3</v>
      </c>
      <c r="BA3351" s="5">
        <v>4.32</v>
      </c>
      <c r="BC3351" s="20">
        <v>1.8E-3</v>
      </c>
      <c r="BE3351" s="20">
        <v>10.6</v>
      </c>
      <c r="BF3351" s="21"/>
      <c r="BH3351" s="5">
        <v>0.05</v>
      </c>
      <c r="BI3351" s="22"/>
      <c r="BN3351" s="22"/>
      <c r="BO3351" s="5">
        <v>35.6</v>
      </c>
      <c r="BQ3351" s="21"/>
      <c r="BR3351" s="21"/>
      <c r="BX3351" s="5">
        <v>9.1999999999999993</v>
      </c>
      <c r="BY3351" s="20">
        <v>5.7</v>
      </c>
    </row>
    <row r="3352" spans="1:77" x14ac:dyDescent="0.2">
      <c r="A3352" s="2" t="s">
        <v>260</v>
      </c>
      <c r="B3352" s="3">
        <v>36467</v>
      </c>
      <c r="C3352" s="4">
        <v>31</v>
      </c>
      <c r="F3352" s="20">
        <v>6.5</v>
      </c>
      <c r="G3352" s="5">
        <v>6.5</v>
      </c>
      <c r="H3352" s="5">
        <v>0.01</v>
      </c>
      <c r="J3352" s="5">
        <v>0.2</v>
      </c>
      <c r="M3352" s="5">
        <v>1.39</v>
      </c>
      <c r="N3352" s="5">
        <v>0.2</v>
      </c>
      <c r="O3352" s="20">
        <v>50</v>
      </c>
      <c r="Q3352" s="5">
        <v>0.27</v>
      </c>
      <c r="S3352" s="5">
        <v>2.1</v>
      </c>
      <c r="T3352" s="5">
        <v>20</v>
      </c>
      <c r="U3352" s="5">
        <v>0.3</v>
      </c>
      <c r="V3352" s="5">
        <v>2.8</v>
      </c>
      <c r="W3352" s="5">
        <v>0.03</v>
      </c>
      <c r="AB3352" s="5">
        <v>4.43</v>
      </c>
      <c r="AC3352" s="22"/>
      <c r="AD3352" s="21"/>
      <c r="AE3352" s="5">
        <v>3.5</v>
      </c>
      <c r="AI3352" s="5">
        <v>0.5</v>
      </c>
      <c r="AJ3352" s="5">
        <v>19.489999999999998</v>
      </c>
      <c r="AN3352" s="5">
        <v>1.4</v>
      </c>
      <c r="AO3352" s="5">
        <v>0.15</v>
      </c>
      <c r="AT3352" s="5">
        <v>11</v>
      </c>
      <c r="AU3352" s="21"/>
      <c r="AV3352" s="5">
        <v>16.95</v>
      </c>
      <c r="AW3352" s="5">
        <v>3.2845000000000001E-3</v>
      </c>
      <c r="AX3352" s="5">
        <v>0.01</v>
      </c>
      <c r="AY3352" s="21"/>
      <c r="AZ3352" s="20">
        <v>5.0000000000000001E-3</v>
      </c>
      <c r="BA3352" s="5">
        <v>4.28</v>
      </c>
      <c r="BC3352" s="5">
        <v>0.01</v>
      </c>
      <c r="BE3352" s="20">
        <v>11.2</v>
      </c>
      <c r="BF3352" s="21"/>
      <c r="BH3352" s="5">
        <v>0.04</v>
      </c>
      <c r="BI3352" s="22"/>
      <c r="BO3352" s="5">
        <v>33.4</v>
      </c>
      <c r="BQ3352" s="21"/>
      <c r="BR3352" s="21"/>
      <c r="BX3352" s="5">
        <v>9.1999999999999993</v>
      </c>
      <c r="BY3352" s="5">
        <v>7.6</v>
      </c>
    </row>
    <row r="3353" spans="1:77" x14ac:dyDescent="0.2">
      <c r="A3353" s="2" t="s">
        <v>260</v>
      </c>
      <c r="B3353" s="3">
        <v>36068</v>
      </c>
      <c r="C3353" s="4">
        <v>32</v>
      </c>
      <c r="F3353" s="20">
        <v>6.1</v>
      </c>
      <c r="G3353" s="5">
        <v>5.8</v>
      </c>
      <c r="H3353" s="5">
        <v>0.02</v>
      </c>
      <c r="J3353" s="20">
        <v>0.2</v>
      </c>
      <c r="M3353" s="5">
        <v>1.56</v>
      </c>
      <c r="N3353" s="20">
        <v>0.2</v>
      </c>
      <c r="O3353" s="20">
        <v>50</v>
      </c>
      <c r="Q3353" s="20">
        <v>0.23</v>
      </c>
      <c r="S3353" s="5">
        <v>2.1</v>
      </c>
      <c r="T3353" s="5">
        <v>15</v>
      </c>
      <c r="U3353" s="20">
        <v>0.2</v>
      </c>
      <c r="V3353" s="5">
        <v>2.4</v>
      </c>
      <c r="W3353" s="5">
        <v>0.02</v>
      </c>
      <c r="AB3353" s="5">
        <v>4.92</v>
      </c>
      <c r="AD3353" s="21"/>
      <c r="AE3353" s="5">
        <v>2.7</v>
      </c>
      <c r="AI3353" s="20">
        <v>0.5</v>
      </c>
      <c r="AJ3353" s="5">
        <v>17.87</v>
      </c>
      <c r="AN3353" s="5">
        <v>1.1000000000000001</v>
      </c>
      <c r="AO3353" s="5">
        <v>0.12</v>
      </c>
      <c r="AT3353" s="5">
        <v>8</v>
      </c>
      <c r="AU3353" s="20">
        <v>7</v>
      </c>
      <c r="AV3353" s="5">
        <v>19.78</v>
      </c>
      <c r="AW3353" s="5">
        <v>3.2845000000000001E-3</v>
      </c>
      <c r="AX3353" s="5">
        <v>0.01</v>
      </c>
      <c r="AY3353" s="21"/>
      <c r="AZ3353" s="20">
        <v>0.01</v>
      </c>
      <c r="BA3353" s="5">
        <v>4.28</v>
      </c>
      <c r="BC3353" s="20">
        <v>3.3E-3</v>
      </c>
      <c r="BE3353" s="20">
        <v>10.9</v>
      </c>
      <c r="BF3353" s="21"/>
      <c r="BH3353" s="5">
        <v>0.05</v>
      </c>
      <c r="BN3353" s="22"/>
      <c r="BO3353" s="5">
        <v>33.6</v>
      </c>
      <c r="BQ3353" s="21"/>
      <c r="BR3353" s="21"/>
      <c r="BX3353" s="5">
        <v>9.1</v>
      </c>
      <c r="BY3353" s="20">
        <v>3.1</v>
      </c>
    </row>
    <row r="3354" spans="1:77" x14ac:dyDescent="0.2">
      <c r="A3354" s="2" t="s">
        <v>260</v>
      </c>
      <c r="B3354" s="3">
        <v>35726</v>
      </c>
      <c r="C3354" s="4">
        <v>32</v>
      </c>
      <c r="F3354" s="20">
        <v>8.1</v>
      </c>
      <c r="G3354" s="5">
        <v>5.6</v>
      </c>
      <c r="H3354" s="5">
        <v>0.01</v>
      </c>
      <c r="J3354" s="20">
        <v>0.2</v>
      </c>
      <c r="M3354" s="5">
        <v>1.55</v>
      </c>
      <c r="N3354" s="20">
        <v>1</v>
      </c>
      <c r="O3354" s="20">
        <v>50</v>
      </c>
      <c r="Q3354" s="20">
        <v>0.2</v>
      </c>
      <c r="S3354" s="5">
        <v>1.8</v>
      </c>
      <c r="T3354" s="5">
        <v>14</v>
      </c>
      <c r="U3354" s="20">
        <v>0.3</v>
      </c>
      <c r="V3354" s="5">
        <v>2.6</v>
      </c>
      <c r="W3354" s="5">
        <v>0.01</v>
      </c>
      <c r="Y3354" s="22"/>
      <c r="AB3354" s="5">
        <v>5.03</v>
      </c>
      <c r="AD3354" s="21"/>
      <c r="AE3354" s="5">
        <v>2.7</v>
      </c>
      <c r="AI3354" s="20">
        <v>1</v>
      </c>
      <c r="AJ3354" s="5">
        <v>18.77</v>
      </c>
      <c r="AN3354" s="5">
        <v>0.85</v>
      </c>
      <c r="AO3354" s="5">
        <v>0.12</v>
      </c>
      <c r="AT3354" s="5">
        <v>8.6999999999999993</v>
      </c>
      <c r="AU3354" s="20">
        <v>2.6</v>
      </c>
      <c r="AV3354" s="5">
        <v>17.57</v>
      </c>
      <c r="AW3354" s="5">
        <v>3.2845000000000001E-3</v>
      </c>
      <c r="AX3354" s="5">
        <v>0.01</v>
      </c>
      <c r="AY3354" s="21"/>
      <c r="AZ3354" s="20">
        <v>5.0000000000000001E-3</v>
      </c>
      <c r="BA3354" s="5">
        <v>4.46</v>
      </c>
      <c r="BC3354" s="20">
        <v>3.2000000000000002E-3</v>
      </c>
      <c r="BE3354" s="20">
        <v>10.7</v>
      </c>
      <c r="BF3354" s="21"/>
      <c r="BH3354" s="5">
        <v>0.06</v>
      </c>
      <c r="BN3354" s="22"/>
      <c r="BO3354" s="5">
        <v>37.5</v>
      </c>
      <c r="BQ3354" s="21"/>
      <c r="BR3354" s="21"/>
      <c r="BT3354" s="21"/>
      <c r="BX3354" s="5">
        <v>8.9</v>
      </c>
      <c r="BY3354" s="20">
        <v>2.2000000000000002</v>
      </c>
    </row>
    <row r="3355" spans="1:77" x14ac:dyDescent="0.2">
      <c r="A3355" s="2" t="s">
        <v>260</v>
      </c>
      <c r="B3355" s="3">
        <v>35450</v>
      </c>
      <c r="C3355" s="4">
        <v>30</v>
      </c>
      <c r="F3355" s="5">
        <v>7.64</v>
      </c>
      <c r="G3355" s="5">
        <v>7.39</v>
      </c>
      <c r="H3355" s="5">
        <v>0.01</v>
      </c>
      <c r="J3355" s="5">
        <v>1</v>
      </c>
      <c r="M3355" s="5">
        <v>2.12</v>
      </c>
      <c r="N3355" s="5">
        <v>1</v>
      </c>
      <c r="O3355" s="21"/>
      <c r="Q3355" s="5">
        <v>0.27</v>
      </c>
      <c r="S3355" s="5">
        <v>2.1</v>
      </c>
      <c r="T3355" s="5">
        <v>20</v>
      </c>
      <c r="U3355" s="5">
        <v>1</v>
      </c>
      <c r="V3355" s="5">
        <v>2.8</v>
      </c>
      <c r="W3355" s="5">
        <v>0.01</v>
      </c>
      <c r="AB3355" s="5">
        <v>4.8099999999999996</v>
      </c>
      <c r="AD3355" s="22"/>
      <c r="AE3355" s="5">
        <v>3</v>
      </c>
      <c r="AI3355" s="5">
        <v>1</v>
      </c>
      <c r="AJ3355" s="5">
        <v>20.9</v>
      </c>
      <c r="AN3355" s="5">
        <v>1.1000000000000001</v>
      </c>
      <c r="AO3355" s="5">
        <v>0.15</v>
      </c>
      <c r="AS3355" s="22"/>
      <c r="AT3355" s="5">
        <v>16</v>
      </c>
      <c r="AU3355" s="5">
        <v>3.1</v>
      </c>
      <c r="AV3355" s="5">
        <v>16.46</v>
      </c>
      <c r="AW3355" s="5">
        <v>3.2845000000000001E-3</v>
      </c>
      <c r="AX3355" s="5">
        <v>0.01</v>
      </c>
      <c r="AY3355" s="22"/>
      <c r="AZ3355" s="5">
        <v>0.01</v>
      </c>
      <c r="BA3355" s="5">
        <v>4.51</v>
      </c>
      <c r="BC3355" s="5">
        <v>2E-3</v>
      </c>
      <c r="BE3355" s="5">
        <v>11.5</v>
      </c>
      <c r="BF3355" s="22"/>
      <c r="BH3355" s="21"/>
      <c r="BN3355" s="22"/>
      <c r="BO3355" s="5">
        <v>43.9</v>
      </c>
      <c r="BQ3355" s="22"/>
      <c r="BR3355" s="22"/>
      <c r="BS3355" s="22"/>
      <c r="BT3355" s="22"/>
      <c r="BV3355" s="22"/>
      <c r="BW3355" s="22"/>
      <c r="BX3355" s="5">
        <v>7.7</v>
      </c>
      <c r="BY3355" s="5">
        <v>5</v>
      </c>
    </row>
    <row r="3356" spans="1:77" x14ac:dyDescent="0.2">
      <c r="A3356" s="2" t="s">
        <v>260</v>
      </c>
      <c r="B3356" s="3">
        <v>34053</v>
      </c>
      <c r="C3356" s="4">
        <v>29</v>
      </c>
      <c r="F3356" s="20">
        <v>12.3</v>
      </c>
      <c r="G3356" s="21"/>
      <c r="H3356" s="5">
        <v>0.01</v>
      </c>
      <c r="J3356" s="20">
        <v>1</v>
      </c>
      <c r="M3356" s="5">
        <v>1.75</v>
      </c>
      <c r="N3356" s="20">
        <v>1</v>
      </c>
      <c r="O3356" s="20">
        <v>100</v>
      </c>
      <c r="Q3356" s="20">
        <v>0.2</v>
      </c>
      <c r="S3356" s="5">
        <v>3.2</v>
      </c>
      <c r="T3356" s="21"/>
      <c r="U3356" s="20">
        <v>1</v>
      </c>
      <c r="V3356" s="5">
        <v>3.6</v>
      </c>
      <c r="W3356" s="5">
        <v>0.02</v>
      </c>
      <c r="AB3356" s="20">
        <v>4.34</v>
      </c>
      <c r="AC3356" s="22"/>
      <c r="AD3356" s="21"/>
      <c r="AE3356" s="5">
        <v>3.1</v>
      </c>
      <c r="AI3356" s="20">
        <v>1</v>
      </c>
      <c r="AJ3356" s="5">
        <v>26.4</v>
      </c>
      <c r="AN3356" s="5">
        <v>1.6</v>
      </c>
      <c r="AO3356" s="5">
        <v>0.14000000000000001</v>
      </c>
      <c r="AT3356" s="5">
        <v>13</v>
      </c>
      <c r="AU3356" s="20">
        <v>3.3</v>
      </c>
      <c r="AV3356" s="5">
        <v>34.520000000000003</v>
      </c>
      <c r="AW3356" s="5">
        <v>3.2845000000000001E-3</v>
      </c>
      <c r="AX3356" s="5">
        <v>0.01</v>
      </c>
      <c r="AY3356" s="20">
        <v>0.01</v>
      </c>
      <c r="BA3356" s="5">
        <v>4.71</v>
      </c>
      <c r="BC3356" s="20">
        <v>1.8E-3</v>
      </c>
      <c r="BE3356" s="20">
        <v>11.4</v>
      </c>
      <c r="BF3356" s="21"/>
      <c r="BH3356" s="21"/>
      <c r="BN3356" s="22"/>
      <c r="BO3356" s="5">
        <v>53.5</v>
      </c>
      <c r="BQ3356" s="21"/>
      <c r="BR3356" s="21"/>
      <c r="BT3356" s="21"/>
      <c r="BX3356" s="5">
        <v>7.4</v>
      </c>
      <c r="BY3356" s="20">
        <v>34</v>
      </c>
    </row>
    <row r="3357" spans="1:77" x14ac:dyDescent="0.2">
      <c r="A3357" s="2" t="s">
        <v>260</v>
      </c>
      <c r="B3357" s="3">
        <v>34242</v>
      </c>
      <c r="C3357" s="4">
        <v>30</v>
      </c>
      <c r="F3357" s="20">
        <v>10.4</v>
      </c>
      <c r="G3357" s="5">
        <v>5.16</v>
      </c>
      <c r="H3357" s="5">
        <v>0.01</v>
      </c>
      <c r="J3357" s="5">
        <v>1</v>
      </c>
      <c r="M3357" s="5">
        <v>2.0299999999999998</v>
      </c>
      <c r="N3357" s="5">
        <v>1</v>
      </c>
      <c r="O3357" s="20">
        <v>100</v>
      </c>
      <c r="Q3357" s="5">
        <v>0.3</v>
      </c>
      <c r="S3357" s="5">
        <v>2.6</v>
      </c>
      <c r="T3357" s="5">
        <v>21</v>
      </c>
      <c r="U3357" s="5">
        <v>1</v>
      </c>
      <c r="V3357" s="5">
        <v>3.1</v>
      </c>
      <c r="W3357" s="5">
        <v>0.02</v>
      </c>
      <c r="AB3357" s="5">
        <v>4.6500000000000004</v>
      </c>
      <c r="AD3357" s="21"/>
      <c r="AE3357" s="5">
        <v>2.8</v>
      </c>
      <c r="AI3357" s="5">
        <v>1</v>
      </c>
      <c r="AJ3357" s="5">
        <v>21.2</v>
      </c>
      <c r="AN3357" s="5">
        <v>1.5</v>
      </c>
      <c r="AO3357" s="20">
        <v>0.14000000000000001</v>
      </c>
      <c r="AS3357" s="21"/>
      <c r="AT3357" s="5">
        <v>10</v>
      </c>
      <c r="AU3357" s="5">
        <v>3.2</v>
      </c>
      <c r="AV3357" s="5">
        <v>34.08</v>
      </c>
      <c r="AW3357" s="5">
        <v>3.2845000000000001E-3</v>
      </c>
      <c r="AX3357" s="5">
        <v>0.01</v>
      </c>
      <c r="AY3357" s="20">
        <v>0.01</v>
      </c>
      <c r="BA3357" s="5">
        <v>3.91</v>
      </c>
      <c r="BC3357" s="5">
        <v>1.8E-3</v>
      </c>
      <c r="BD3357" s="22"/>
      <c r="BE3357" s="5">
        <v>10.8</v>
      </c>
      <c r="BF3357" s="21"/>
      <c r="BH3357" s="21"/>
      <c r="BN3357" s="22"/>
      <c r="BO3357" s="21"/>
      <c r="BQ3357" s="21"/>
      <c r="BR3357" s="21"/>
      <c r="BW3357" s="21"/>
      <c r="BX3357" s="5">
        <v>9.1999999999999993</v>
      </c>
      <c r="BY3357" s="5">
        <v>6.9</v>
      </c>
    </row>
    <row r="3358" spans="1:77" x14ac:dyDescent="0.2">
      <c r="A3358" s="2" t="s">
        <v>277</v>
      </c>
      <c r="B3358" s="3">
        <v>36662</v>
      </c>
      <c r="C3358" s="4">
        <v>23</v>
      </c>
      <c r="F3358" s="20">
        <v>0.02</v>
      </c>
      <c r="G3358" s="5">
        <v>4.0000000000000001E-3</v>
      </c>
      <c r="H3358" s="5">
        <v>0.01</v>
      </c>
      <c r="J3358" s="22"/>
      <c r="M3358" s="5">
        <v>0.36</v>
      </c>
      <c r="N3358" s="22"/>
      <c r="Q3358" s="22"/>
      <c r="S3358" s="5">
        <v>74</v>
      </c>
      <c r="T3358" s="5">
        <v>24</v>
      </c>
      <c r="U3358" s="22"/>
      <c r="V3358" s="5">
        <v>2.5</v>
      </c>
      <c r="W3358" s="5">
        <v>0.03</v>
      </c>
      <c r="AB3358" s="5">
        <v>2.48</v>
      </c>
      <c r="AD3358" s="21"/>
      <c r="AE3358" s="5">
        <v>7.4</v>
      </c>
      <c r="AI3358" s="22"/>
      <c r="AJ3358" s="5">
        <v>60</v>
      </c>
      <c r="AN3358" s="5">
        <v>4.4000000000000004</v>
      </c>
      <c r="AO3358" s="5">
        <v>2E-3</v>
      </c>
      <c r="AT3358" s="5">
        <v>8.9</v>
      </c>
      <c r="AU3358" s="22"/>
      <c r="AV3358" s="5">
        <v>92.78</v>
      </c>
      <c r="AW3358" s="5">
        <v>3.2845000000000001E-3</v>
      </c>
      <c r="AX3358" s="5">
        <v>0.06</v>
      </c>
      <c r="AZ3358" s="20">
        <v>0.02</v>
      </c>
      <c r="BA3358" s="5">
        <v>7.08</v>
      </c>
      <c r="BC3358" s="22"/>
      <c r="BE3358" s="20">
        <v>12.4</v>
      </c>
      <c r="BF3358" s="21"/>
      <c r="BH3358" s="5">
        <v>2.9</v>
      </c>
      <c r="BO3358" s="5">
        <v>41.1</v>
      </c>
      <c r="BQ3358" s="22"/>
      <c r="BR3358" s="22"/>
      <c r="BX3358" s="5">
        <v>8.1</v>
      </c>
      <c r="BY3358" s="22"/>
    </row>
    <row r="3359" spans="1:77" x14ac:dyDescent="0.2">
      <c r="A3359" s="2" t="s">
        <v>267</v>
      </c>
      <c r="B3359" s="3">
        <v>36061</v>
      </c>
      <c r="C3359" s="4">
        <v>32</v>
      </c>
      <c r="F3359" s="5">
        <v>0.17</v>
      </c>
      <c r="G3359" s="20">
        <v>0.13</v>
      </c>
      <c r="H3359" s="5">
        <v>0.03</v>
      </c>
      <c r="J3359" s="20">
        <v>0.2</v>
      </c>
      <c r="M3359" s="5">
        <v>1.1399999999999999</v>
      </c>
      <c r="N3359" s="20">
        <v>0.2</v>
      </c>
      <c r="O3359" s="20">
        <v>50</v>
      </c>
      <c r="P3359" s="22"/>
      <c r="Q3359" s="20">
        <v>0.17</v>
      </c>
      <c r="S3359" s="5">
        <v>9.8000000000000007</v>
      </c>
      <c r="T3359" s="5">
        <v>23</v>
      </c>
      <c r="U3359" s="20">
        <v>0.2</v>
      </c>
      <c r="V3359" s="5">
        <v>1.8</v>
      </c>
      <c r="W3359" s="5">
        <v>0.06</v>
      </c>
      <c r="AB3359" s="20">
        <v>4.54</v>
      </c>
      <c r="AD3359" s="21"/>
      <c r="AE3359" s="5">
        <v>1.5</v>
      </c>
      <c r="AI3359" s="20">
        <v>0.5</v>
      </c>
      <c r="AJ3359" s="5">
        <v>15.9</v>
      </c>
      <c r="AN3359" s="5">
        <v>1.9</v>
      </c>
      <c r="AO3359" s="5">
        <v>0.02</v>
      </c>
      <c r="AP3359" s="22"/>
      <c r="AT3359" s="5">
        <v>13</v>
      </c>
      <c r="AU3359" s="20">
        <v>7.1</v>
      </c>
      <c r="AV3359" s="5">
        <v>11.02</v>
      </c>
      <c r="AW3359" s="5">
        <v>3.2845000000000001E-3</v>
      </c>
      <c r="AX3359" s="5">
        <v>0.01</v>
      </c>
      <c r="AY3359" s="22"/>
      <c r="AZ3359" s="20">
        <v>5.0000000000000001E-3</v>
      </c>
      <c r="BA3359" s="5">
        <v>5.0199999999999996</v>
      </c>
      <c r="BC3359" s="20">
        <v>3.5000000000000001E-3</v>
      </c>
      <c r="BE3359" s="5">
        <v>6.2</v>
      </c>
      <c r="BF3359" s="22"/>
      <c r="BH3359" s="5">
        <v>0.23</v>
      </c>
      <c r="BI3359" s="22"/>
      <c r="BN3359" s="22"/>
      <c r="BO3359" s="5">
        <v>14.9</v>
      </c>
      <c r="BQ3359" s="21"/>
      <c r="BR3359" s="21"/>
      <c r="BX3359" s="5">
        <v>9.1999999999999993</v>
      </c>
      <c r="BY3359" s="20">
        <v>8.5</v>
      </c>
    </row>
    <row r="3360" spans="1:77" x14ac:dyDescent="0.2">
      <c r="A3360" s="2" t="s">
        <v>267</v>
      </c>
      <c r="B3360" s="3">
        <v>37886</v>
      </c>
      <c r="C3360" s="4">
        <v>24</v>
      </c>
      <c r="F3360" s="5">
        <v>0.26</v>
      </c>
      <c r="G3360" s="20">
        <v>0.2</v>
      </c>
      <c r="H3360" s="5">
        <v>0.01</v>
      </c>
      <c r="J3360" s="21"/>
      <c r="M3360" s="5">
        <v>1.1599999999999999</v>
      </c>
      <c r="N3360" s="21"/>
      <c r="O3360" s="20">
        <v>10</v>
      </c>
      <c r="Q3360" s="21"/>
      <c r="S3360" s="5">
        <v>11.2</v>
      </c>
      <c r="T3360" s="5">
        <v>26</v>
      </c>
      <c r="U3360" s="21"/>
      <c r="V3360" s="5">
        <v>1.3</v>
      </c>
      <c r="W3360" s="5">
        <v>8.8000000000000005E-3</v>
      </c>
      <c r="AB3360" s="5">
        <v>5.25</v>
      </c>
      <c r="AD3360" s="22"/>
      <c r="AE3360" s="5">
        <v>1.84</v>
      </c>
      <c r="AI3360" s="21"/>
      <c r="AJ3360" s="5">
        <v>18.7</v>
      </c>
      <c r="AN3360" s="5">
        <v>2.4500000000000002</v>
      </c>
      <c r="AO3360" s="5">
        <v>0.02</v>
      </c>
      <c r="AT3360" s="5">
        <v>16.5</v>
      </c>
      <c r="AU3360" s="21"/>
      <c r="AV3360" s="5">
        <v>11.33</v>
      </c>
      <c r="AW3360" s="5">
        <v>3.2845000000000001E-3</v>
      </c>
      <c r="AX3360" s="5">
        <v>0.02</v>
      </c>
      <c r="AZ3360" s="20">
        <v>0.01</v>
      </c>
      <c r="BA3360" s="5">
        <v>5.23</v>
      </c>
      <c r="BC3360" s="21"/>
      <c r="BE3360" s="5">
        <v>5.3</v>
      </c>
      <c r="BF3360" s="22"/>
      <c r="BH3360" s="5">
        <v>0.21</v>
      </c>
      <c r="BO3360" s="5">
        <v>21.4</v>
      </c>
      <c r="BQ3360" s="22"/>
      <c r="BR3360" s="22"/>
      <c r="BT3360" s="22"/>
      <c r="BX3360" s="5">
        <v>9.5</v>
      </c>
      <c r="BY3360" s="21"/>
    </row>
    <row r="3361" spans="1:77" x14ac:dyDescent="0.2">
      <c r="A3361" s="2" t="s">
        <v>267</v>
      </c>
      <c r="B3361" s="3">
        <v>37151</v>
      </c>
      <c r="C3361" s="4">
        <v>31</v>
      </c>
      <c r="F3361" s="5">
        <v>0.22</v>
      </c>
      <c r="G3361" s="20">
        <v>0.15</v>
      </c>
      <c r="H3361" s="5">
        <v>0.02</v>
      </c>
      <c r="J3361" s="5">
        <v>0.2</v>
      </c>
      <c r="M3361" s="5">
        <v>0.82</v>
      </c>
      <c r="N3361" s="5">
        <v>0.2</v>
      </c>
      <c r="O3361" s="20">
        <v>10</v>
      </c>
      <c r="Q3361" s="5">
        <v>0.06</v>
      </c>
      <c r="S3361" s="5">
        <v>11.9</v>
      </c>
      <c r="T3361" s="5">
        <v>29</v>
      </c>
      <c r="U3361" s="5">
        <v>0.2</v>
      </c>
      <c r="V3361" s="5">
        <v>1.3</v>
      </c>
      <c r="W3361" s="5">
        <v>0.11</v>
      </c>
      <c r="AB3361" s="5">
        <v>4.88</v>
      </c>
      <c r="AD3361" s="21"/>
      <c r="AE3361" s="5">
        <v>1.34</v>
      </c>
      <c r="AI3361" s="5">
        <v>0.5</v>
      </c>
      <c r="AJ3361" s="5">
        <v>18.899999999999999</v>
      </c>
      <c r="AN3361" s="5">
        <v>2.36</v>
      </c>
      <c r="AO3361" s="5">
        <v>0.02</v>
      </c>
      <c r="AT3361" s="5">
        <v>15.4</v>
      </c>
      <c r="AU3361" s="5">
        <v>1.3</v>
      </c>
      <c r="AV3361" s="5">
        <v>11.02</v>
      </c>
      <c r="AW3361" s="5">
        <v>3.2845000000000001E-3</v>
      </c>
      <c r="AX3361" s="5">
        <v>0.01</v>
      </c>
      <c r="AZ3361" s="22"/>
      <c r="BA3361" s="5">
        <v>5.13</v>
      </c>
      <c r="BC3361" s="5">
        <v>1.1000000000000001E-3</v>
      </c>
      <c r="BE3361" s="5">
        <v>4</v>
      </c>
      <c r="BH3361" s="5">
        <v>0.21</v>
      </c>
      <c r="BI3361" s="21"/>
      <c r="BN3361" s="22"/>
      <c r="BO3361" s="5">
        <v>19.8</v>
      </c>
      <c r="BQ3361" s="21"/>
      <c r="BR3361" s="21"/>
      <c r="BX3361" s="5">
        <v>9</v>
      </c>
      <c r="BY3361" s="5">
        <v>9</v>
      </c>
    </row>
    <row r="3362" spans="1:77" x14ac:dyDescent="0.2">
      <c r="A3362" s="2" t="s">
        <v>267</v>
      </c>
      <c r="B3362" s="3">
        <v>36423</v>
      </c>
      <c r="C3362" s="4">
        <v>24</v>
      </c>
      <c r="F3362" s="5">
        <v>0.46</v>
      </c>
      <c r="G3362" s="20">
        <v>0.46</v>
      </c>
      <c r="H3362" s="5">
        <v>0.02</v>
      </c>
      <c r="J3362" s="21"/>
      <c r="M3362" s="5">
        <v>1.7</v>
      </c>
      <c r="N3362" s="21"/>
      <c r="O3362" s="20">
        <v>50</v>
      </c>
      <c r="Q3362" s="21"/>
      <c r="S3362" s="5">
        <v>8.8000000000000007</v>
      </c>
      <c r="T3362" s="5">
        <v>27</v>
      </c>
      <c r="U3362" s="21"/>
      <c r="V3362" s="5">
        <v>1.4</v>
      </c>
      <c r="W3362" s="5">
        <v>7.0000000000000007E-2</v>
      </c>
      <c r="AB3362" s="20">
        <v>4.54</v>
      </c>
      <c r="AD3362" s="21"/>
      <c r="AE3362" s="5">
        <v>1.2</v>
      </c>
      <c r="AI3362" s="21"/>
      <c r="AJ3362" s="5">
        <v>17.690000000000001</v>
      </c>
      <c r="AN3362" s="5">
        <v>2.2999999999999998</v>
      </c>
      <c r="AO3362" s="5">
        <v>0.02</v>
      </c>
      <c r="AT3362" s="5">
        <v>14</v>
      </c>
      <c r="AU3362" s="21"/>
      <c r="AV3362" s="5">
        <v>5.53</v>
      </c>
      <c r="AW3362" s="5">
        <v>3.2845000000000001E-3</v>
      </c>
      <c r="AX3362" s="5">
        <v>0.01</v>
      </c>
      <c r="AZ3362" s="20">
        <v>5.0000000000000001E-3</v>
      </c>
      <c r="BA3362" s="5">
        <v>4.78</v>
      </c>
      <c r="BC3362" s="21"/>
      <c r="BE3362" s="5">
        <v>4</v>
      </c>
      <c r="BF3362" s="22"/>
      <c r="BH3362" s="5">
        <v>0.2</v>
      </c>
      <c r="BO3362" s="5">
        <v>19.399999999999999</v>
      </c>
      <c r="BQ3362" s="21"/>
      <c r="BR3362" s="21"/>
      <c r="BW3362" s="22"/>
      <c r="BX3362" s="5">
        <v>9.6</v>
      </c>
      <c r="BY3362" s="21"/>
    </row>
    <row r="3363" spans="1:77" x14ac:dyDescent="0.2">
      <c r="A3363" s="2" t="s">
        <v>267</v>
      </c>
      <c r="B3363" s="3">
        <v>35318</v>
      </c>
      <c r="C3363" s="4">
        <v>31</v>
      </c>
      <c r="F3363" s="20">
        <v>0.21</v>
      </c>
      <c r="G3363" s="5">
        <v>0.19</v>
      </c>
      <c r="H3363" s="5">
        <v>0.01</v>
      </c>
      <c r="J3363" s="5">
        <v>2</v>
      </c>
      <c r="K3363" s="22"/>
      <c r="M3363" s="5">
        <v>0.57999999999999996</v>
      </c>
      <c r="N3363" s="5">
        <v>1</v>
      </c>
      <c r="O3363" s="22"/>
      <c r="P3363" s="22"/>
      <c r="Q3363" s="5">
        <v>0.2</v>
      </c>
      <c r="S3363" s="5">
        <v>11</v>
      </c>
      <c r="T3363" s="5">
        <v>29</v>
      </c>
      <c r="U3363" s="5">
        <v>1</v>
      </c>
      <c r="V3363" s="5">
        <v>1.1000000000000001</v>
      </c>
      <c r="W3363" s="5">
        <v>0.03</v>
      </c>
      <c r="Y3363" s="22"/>
      <c r="AB3363" s="5">
        <v>5.28</v>
      </c>
      <c r="AD3363" s="21"/>
      <c r="AE3363" s="5">
        <v>2.1</v>
      </c>
      <c r="AF3363" s="22"/>
      <c r="AG3363" s="22"/>
      <c r="AI3363" s="5">
        <v>1</v>
      </c>
      <c r="AJ3363" s="5">
        <v>18.5</v>
      </c>
      <c r="AN3363" s="5">
        <v>2.2999999999999998</v>
      </c>
      <c r="AO3363" s="5">
        <v>0.04</v>
      </c>
      <c r="AR3363" s="22"/>
      <c r="AT3363" s="5">
        <v>16</v>
      </c>
      <c r="AU3363" s="5">
        <v>1.8</v>
      </c>
      <c r="AV3363" s="5">
        <v>4.47</v>
      </c>
      <c r="AW3363" s="5">
        <v>3.2845000000000001E-3</v>
      </c>
      <c r="AX3363" s="20">
        <v>0.01</v>
      </c>
      <c r="AY3363" s="22"/>
      <c r="AZ3363" s="20">
        <v>9.1000000000000004E-3</v>
      </c>
      <c r="BA3363" s="5">
        <v>5.16</v>
      </c>
      <c r="BC3363" s="5">
        <v>1E-3</v>
      </c>
      <c r="BD3363" s="22"/>
      <c r="BE3363" s="5">
        <v>3.3</v>
      </c>
      <c r="BF3363" s="21"/>
      <c r="BH3363" s="5">
        <v>0.17</v>
      </c>
      <c r="BI3363" s="22"/>
      <c r="BK3363" s="22"/>
      <c r="BL3363" s="22"/>
      <c r="BN3363" s="22"/>
      <c r="BO3363" s="5">
        <v>19.98</v>
      </c>
      <c r="BW3363" s="21"/>
      <c r="BX3363" s="5">
        <v>8.3000000000000007</v>
      </c>
      <c r="BY3363" s="5">
        <v>13</v>
      </c>
    </row>
    <row r="3364" spans="1:77" x14ac:dyDescent="0.2">
      <c r="A3364" s="2" t="s">
        <v>267</v>
      </c>
      <c r="B3364" s="3">
        <v>33994</v>
      </c>
      <c r="C3364" s="4">
        <v>32</v>
      </c>
      <c r="F3364" s="20">
        <v>7.0000000000000007E-2</v>
      </c>
      <c r="G3364" s="5">
        <v>0.04</v>
      </c>
      <c r="H3364" s="5">
        <v>0.01</v>
      </c>
      <c r="J3364" s="20">
        <v>1</v>
      </c>
      <c r="M3364" s="5">
        <v>0.99</v>
      </c>
      <c r="N3364" s="20">
        <v>1</v>
      </c>
      <c r="O3364" s="20">
        <v>100</v>
      </c>
      <c r="Q3364" s="20">
        <v>0.2</v>
      </c>
      <c r="S3364" s="5">
        <v>9.6999999999999993</v>
      </c>
      <c r="T3364" s="5">
        <v>49</v>
      </c>
      <c r="U3364" s="20">
        <v>1</v>
      </c>
      <c r="V3364" s="5">
        <v>1.3</v>
      </c>
      <c r="W3364" s="5">
        <v>0.03</v>
      </c>
      <c r="AB3364" s="5">
        <v>4.1100000000000003</v>
      </c>
      <c r="AD3364" s="21"/>
      <c r="AE3364" s="5">
        <v>1.9</v>
      </c>
      <c r="AI3364" s="20">
        <v>1</v>
      </c>
      <c r="AJ3364" s="5">
        <v>22.4</v>
      </c>
      <c r="AN3364" s="5">
        <v>2</v>
      </c>
      <c r="AO3364" s="5">
        <v>0.12</v>
      </c>
      <c r="AT3364" s="5">
        <v>18</v>
      </c>
      <c r="AU3364" s="20">
        <v>3.7</v>
      </c>
      <c r="AV3364" s="5">
        <v>19.16</v>
      </c>
      <c r="AW3364" s="5">
        <v>3.2845000000000001E-3</v>
      </c>
      <c r="AX3364" s="5">
        <v>0.01</v>
      </c>
      <c r="AY3364" s="20">
        <v>0.01</v>
      </c>
      <c r="AZ3364" s="22"/>
      <c r="BA3364" s="5">
        <v>5.2</v>
      </c>
      <c r="BC3364" s="20">
        <v>1E-3</v>
      </c>
      <c r="BE3364" s="20">
        <v>9.6</v>
      </c>
      <c r="BF3364" s="21"/>
      <c r="BH3364" s="5">
        <v>0.18</v>
      </c>
      <c r="BN3364" s="22"/>
      <c r="BO3364" s="5">
        <v>23</v>
      </c>
      <c r="BQ3364" s="21"/>
      <c r="BR3364" s="21"/>
      <c r="BX3364" s="5">
        <v>8.1999999999999993</v>
      </c>
      <c r="BY3364" s="20">
        <v>36</v>
      </c>
    </row>
    <row r="3365" spans="1:77" x14ac:dyDescent="0.2">
      <c r="A3365" s="2" t="s">
        <v>267</v>
      </c>
      <c r="B3365" s="3">
        <v>36788</v>
      </c>
      <c r="C3365" s="4">
        <v>32</v>
      </c>
      <c r="F3365" s="5">
        <v>0.31</v>
      </c>
      <c r="G3365" s="5">
        <v>0.28999999999999998</v>
      </c>
      <c r="H3365" s="5">
        <v>0.01</v>
      </c>
      <c r="J3365" s="20">
        <v>0.2</v>
      </c>
      <c r="M3365" s="5">
        <v>1.43</v>
      </c>
      <c r="N3365" s="20">
        <v>0.2</v>
      </c>
      <c r="O3365" s="5">
        <v>19</v>
      </c>
      <c r="Q3365" s="20">
        <v>0.03</v>
      </c>
      <c r="S3365" s="5">
        <v>11.6</v>
      </c>
      <c r="T3365" s="5">
        <v>32</v>
      </c>
      <c r="U3365" s="20">
        <v>0.3</v>
      </c>
      <c r="V3365" s="5">
        <v>1.5</v>
      </c>
      <c r="W3365" s="20">
        <v>0.13</v>
      </c>
      <c r="AB3365" s="5">
        <v>4.46</v>
      </c>
      <c r="AD3365" s="22"/>
      <c r="AE3365" s="5">
        <v>1.38</v>
      </c>
      <c r="AI3365" s="20">
        <v>0.5</v>
      </c>
      <c r="AJ3365" s="5">
        <v>20.2</v>
      </c>
      <c r="AN3365" s="5">
        <v>2.52</v>
      </c>
      <c r="AO3365" s="20">
        <v>0.02</v>
      </c>
      <c r="AT3365" s="5">
        <v>17.399999999999999</v>
      </c>
      <c r="AU3365" s="20">
        <v>1.6</v>
      </c>
      <c r="AV3365" s="5">
        <v>8.18</v>
      </c>
      <c r="AW3365" s="5">
        <v>3.2845000000000001E-3</v>
      </c>
      <c r="AX3365" s="5">
        <v>0.01</v>
      </c>
      <c r="AZ3365" s="5">
        <v>6.1999999999999998E-3</v>
      </c>
      <c r="BA3365" s="5">
        <v>5.05</v>
      </c>
      <c r="BC3365" s="20">
        <v>1.1000000000000001E-3</v>
      </c>
      <c r="BE3365" s="5">
        <v>2</v>
      </c>
      <c r="BF3365" s="22"/>
      <c r="BH3365" s="5">
        <v>0.2</v>
      </c>
      <c r="BN3365" s="22"/>
      <c r="BO3365" s="20">
        <v>20.7</v>
      </c>
      <c r="BQ3365" s="22"/>
      <c r="BR3365" s="22"/>
      <c r="BW3365" s="22"/>
      <c r="BX3365" s="5">
        <v>9.6</v>
      </c>
      <c r="BY3365" s="20">
        <v>11</v>
      </c>
    </row>
    <row r="3366" spans="1:77" x14ac:dyDescent="0.2">
      <c r="A3366" s="2" t="s">
        <v>259</v>
      </c>
      <c r="B3366" s="3">
        <v>36789</v>
      </c>
      <c r="C3366" s="4">
        <v>21</v>
      </c>
      <c r="F3366" s="5">
        <v>0.01</v>
      </c>
      <c r="G3366" s="5">
        <v>0.01</v>
      </c>
      <c r="H3366" s="5">
        <v>1.08</v>
      </c>
      <c r="J3366" s="22"/>
      <c r="M3366" s="5">
        <v>0.1</v>
      </c>
      <c r="N3366" s="22"/>
      <c r="O3366" s="5">
        <v>460</v>
      </c>
      <c r="Q3366" s="22"/>
      <c r="S3366" s="5">
        <v>26.5</v>
      </c>
      <c r="T3366" s="5">
        <v>22</v>
      </c>
      <c r="U3366" s="22"/>
      <c r="V3366" s="5">
        <v>1.8</v>
      </c>
      <c r="W3366" s="21"/>
      <c r="AB3366" s="5">
        <v>10.19</v>
      </c>
      <c r="AD3366" s="22"/>
      <c r="AE3366" s="5">
        <v>5.3</v>
      </c>
      <c r="AI3366" s="22"/>
      <c r="AJ3366" s="5">
        <v>50.8</v>
      </c>
      <c r="AN3366" s="5">
        <v>16.100000000000001</v>
      </c>
      <c r="AO3366" s="21"/>
      <c r="AT3366" s="5">
        <v>61.7</v>
      </c>
      <c r="AU3366" s="22"/>
      <c r="AV3366" s="5">
        <v>0.22</v>
      </c>
      <c r="AW3366" s="5">
        <v>3.2845000000000001E-3</v>
      </c>
      <c r="AX3366" s="5">
        <v>0.22</v>
      </c>
      <c r="AZ3366" s="5">
        <v>7.0000000000000007E-2</v>
      </c>
      <c r="BA3366" s="5">
        <v>8.02</v>
      </c>
      <c r="BC3366" s="22"/>
      <c r="BE3366" s="5">
        <v>0.3</v>
      </c>
      <c r="BH3366" s="5">
        <v>4.8899999999999997</v>
      </c>
      <c r="BI3366" s="22"/>
      <c r="BO3366" s="21"/>
      <c r="BQ3366" s="22"/>
      <c r="BR3366" s="22"/>
      <c r="BX3366" s="5">
        <v>10.6</v>
      </c>
      <c r="BY3366" s="22"/>
    </row>
    <row r="3367" spans="1:77" x14ac:dyDescent="0.2">
      <c r="A3367" s="2" t="s">
        <v>259</v>
      </c>
      <c r="B3367" s="3">
        <v>36430</v>
      </c>
      <c r="C3367" s="4">
        <v>24</v>
      </c>
      <c r="F3367" s="5">
        <v>4.0000000000000001E-3</v>
      </c>
      <c r="G3367" s="5">
        <v>2E-3</v>
      </c>
      <c r="H3367" s="5">
        <v>1.02</v>
      </c>
      <c r="J3367" s="22"/>
      <c r="M3367" s="20">
        <v>0.05</v>
      </c>
      <c r="N3367" s="22"/>
      <c r="O3367" s="20">
        <v>320</v>
      </c>
      <c r="Q3367" s="22"/>
      <c r="S3367" s="5">
        <v>23</v>
      </c>
      <c r="T3367" s="5">
        <v>22</v>
      </c>
      <c r="U3367" s="22"/>
      <c r="V3367" s="5">
        <v>1.6</v>
      </c>
      <c r="W3367" s="5">
        <v>0.28000000000000003</v>
      </c>
      <c r="AB3367" s="5">
        <v>10.02</v>
      </c>
      <c r="AD3367" s="22"/>
      <c r="AE3367" s="5">
        <v>5</v>
      </c>
      <c r="AI3367" s="22"/>
      <c r="AJ3367" s="5">
        <v>78.5</v>
      </c>
      <c r="AN3367" s="5">
        <v>14</v>
      </c>
      <c r="AO3367" s="5">
        <v>8.9999999999999993E-3</v>
      </c>
      <c r="AQ3367" s="22"/>
      <c r="AT3367" s="5">
        <v>56</v>
      </c>
      <c r="AU3367" s="22"/>
      <c r="AV3367" s="5">
        <v>0.22</v>
      </c>
      <c r="AW3367" s="5">
        <v>3.2845000000000001E-3</v>
      </c>
      <c r="AX3367" s="5">
        <v>0.22</v>
      </c>
      <c r="AY3367" s="21"/>
      <c r="AZ3367" s="20">
        <v>7.0000000000000007E-2</v>
      </c>
      <c r="BA3367" s="5">
        <v>5.09</v>
      </c>
      <c r="BB3367" s="22"/>
      <c r="BC3367" s="22"/>
      <c r="BE3367" s="5">
        <v>0.2</v>
      </c>
      <c r="BH3367" s="5">
        <v>4.84</v>
      </c>
      <c r="BI3367" s="21"/>
      <c r="BO3367" s="5">
        <v>1.19</v>
      </c>
      <c r="BQ3367" s="22"/>
      <c r="BR3367" s="22"/>
      <c r="BX3367" s="5">
        <v>10.6</v>
      </c>
      <c r="BY3367" s="22"/>
    </row>
    <row r="3368" spans="1:77" x14ac:dyDescent="0.2">
      <c r="A3368" s="2" t="s">
        <v>259</v>
      </c>
      <c r="B3368" s="3">
        <v>35697</v>
      </c>
      <c r="C3368" s="4">
        <v>31</v>
      </c>
      <c r="F3368" s="5">
        <v>7.0000000000000007E-2</v>
      </c>
      <c r="G3368" s="22"/>
      <c r="H3368" s="5">
        <v>1.1599999999999999</v>
      </c>
      <c r="J3368" s="5">
        <v>0.2</v>
      </c>
      <c r="M3368" s="5">
        <v>0.04</v>
      </c>
      <c r="N3368" s="5">
        <v>1</v>
      </c>
      <c r="O3368" s="5">
        <v>310</v>
      </c>
      <c r="Q3368" s="5">
        <v>0.2</v>
      </c>
      <c r="S3368" s="5">
        <v>24</v>
      </c>
      <c r="T3368" s="5">
        <v>22</v>
      </c>
      <c r="U3368" s="5">
        <v>0.2</v>
      </c>
      <c r="V3368" s="5">
        <v>1.9</v>
      </c>
      <c r="W3368" s="5">
        <v>0.39</v>
      </c>
      <c r="AB3368" s="5">
        <v>10.26</v>
      </c>
      <c r="AD3368" s="22"/>
      <c r="AE3368" s="5">
        <v>5.9</v>
      </c>
      <c r="AI3368" s="5">
        <v>1</v>
      </c>
      <c r="AJ3368" s="5">
        <v>50.9</v>
      </c>
      <c r="AN3368" s="5">
        <v>14</v>
      </c>
      <c r="AO3368" s="5">
        <v>0.01</v>
      </c>
      <c r="AT3368" s="5">
        <v>55</v>
      </c>
      <c r="AU3368" s="5">
        <v>1</v>
      </c>
      <c r="AV3368" s="5">
        <v>0.22</v>
      </c>
      <c r="AW3368" s="5">
        <v>3.2845000000000001E-3</v>
      </c>
      <c r="AX3368" s="5">
        <v>0.19</v>
      </c>
      <c r="AY3368" s="22"/>
      <c r="AZ3368" s="5">
        <v>0.06</v>
      </c>
      <c r="BA3368" s="5">
        <v>7.93</v>
      </c>
      <c r="BC3368" s="5">
        <v>2E-3</v>
      </c>
      <c r="BE3368" s="5">
        <v>0.2</v>
      </c>
      <c r="BF3368" s="22"/>
      <c r="BH3368" s="5">
        <v>4.84</v>
      </c>
      <c r="BO3368" s="5">
        <v>0.97</v>
      </c>
      <c r="BQ3368" s="22"/>
      <c r="BR3368" s="22"/>
      <c r="BX3368" s="5">
        <v>10.6</v>
      </c>
      <c r="BY3368" s="5">
        <v>1</v>
      </c>
    </row>
    <row r="3369" spans="1:77" x14ac:dyDescent="0.2">
      <c r="A3369" s="2" t="s">
        <v>259</v>
      </c>
      <c r="B3369" s="3">
        <v>36062</v>
      </c>
      <c r="C3369" s="4">
        <v>23</v>
      </c>
      <c r="F3369" s="20">
        <v>0.08</v>
      </c>
      <c r="G3369" s="22"/>
      <c r="H3369" s="5">
        <v>1.01</v>
      </c>
      <c r="J3369" s="22"/>
      <c r="M3369" s="20">
        <v>0.03</v>
      </c>
      <c r="N3369" s="22"/>
      <c r="O3369" s="20">
        <v>310</v>
      </c>
      <c r="Q3369" s="22"/>
      <c r="S3369" s="20">
        <v>22</v>
      </c>
      <c r="T3369" s="5">
        <v>24</v>
      </c>
      <c r="U3369" s="22"/>
      <c r="V3369" s="5">
        <v>2</v>
      </c>
      <c r="W3369" s="20">
        <v>0.34</v>
      </c>
      <c r="AB3369" s="5">
        <v>10</v>
      </c>
      <c r="AD3369" s="22"/>
      <c r="AE3369" s="20">
        <v>5.6</v>
      </c>
      <c r="AI3369" s="22"/>
      <c r="AJ3369" s="5">
        <v>51</v>
      </c>
      <c r="AN3369" s="20">
        <v>14</v>
      </c>
      <c r="AO3369" s="20">
        <v>0.01</v>
      </c>
      <c r="AT3369" s="20">
        <v>55</v>
      </c>
      <c r="AU3369" s="22"/>
      <c r="AV3369" s="5">
        <v>0.22</v>
      </c>
      <c r="AW3369" s="5">
        <v>3.2845000000000001E-3</v>
      </c>
      <c r="AX3369" s="5">
        <v>0.25</v>
      </c>
      <c r="AY3369" s="21"/>
      <c r="AZ3369" s="20">
        <v>0.08</v>
      </c>
      <c r="BA3369" s="5">
        <v>7.47</v>
      </c>
      <c r="BC3369" s="22"/>
      <c r="BE3369" s="5">
        <v>0.3</v>
      </c>
      <c r="BF3369" s="22"/>
      <c r="BH3369" s="5">
        <v>4.87</v>
      </c>
      <c r="BI3369" s="21"/>
      <c r="BO3369" s="5">
        <v>0.5</v>
      </c>
      <c r="BQ3369" s="22"/>
      <c r="BR3369" s="22"/>
      <c r="BX3369" s="5">
        <v>10.5</v>
      </c>
      <c r="BY3369" s="22"/>
    </row>
    <row r="3370" spans="1:77" x14ac:dyDescent="0.2">
      <c r="A3370" s="2" t="s">
        <v>246</v>
      </c>
      <c r="B3370" s="3">
        <v>37053</v>
      </c>
      <c r="C3370" s="4">
        <v>23</v>
      </c>
      <c r="F3370" s="5">
        <v>2E-3</v>
      </c>
      <c r="G3370" s="5">
        <v>2E-3</v>
      </c>
      <c r="H3370" s="5">
        <v>0.01</v>
      </c>
      <c r="J3370" s="21"/>
      <c r="M3370" s="5">
        <v>0.43</v>
      </c>
      <c r="N3370" s="22"/>
      <c r="O3370" s="21"/>
      <c r="Q3370" s="21"/>
      <c r="S3370" s="5">
        <v>145</v>
      </c>
      <c r="T3370" s="5">
        <v>21</v>
      </c>
      <c r="U3370" s="21"/>
      <c r="V3370" s="5">
        <v>2.2999999999999998</v>
      </c>
      <c r="W3370" s="5">
        <v>3.0000000000000001E-3</v>
      </c>
      <c r="Z3370" s="22"/>
      <c r="AB3370" s="5">
        <v>3</v>
      </c>
      <c r="AD3370" s="22"/>
      <c r="AE3370" s="5">
        <v>5.82</v>
      </c>
      <c r="AI3370" s="21"/>
      <c r="AJ3370" s="5">
        <v>87</v>
      </c>
      <c r="AN3370" s="5">
        <v>9.94</v>
      </c>
      <c r="AO3370" s="5">
        <v>1E-3</v>
      </c>
      <c r="AT3370" s="5">
        <v>21.5</v>
      </c>
      <c r="AU3370" s="21"/>
      <c r="AV3370" s="20">
        <v>124.34</v>
      </c>
      <c r="AW3370" s="5">
        <v>3.2845000000000001E-3</v>
      </c>
      <c r="AX3370" s="5">
        <v>0.04</v>
      </c>
      <c r="AY3370" s="21"/>
      <c r="AZ3370" s="20">
        <v>0.02</v>
      </c>
      <c r="BA3370" s="5">
        <v>7.26</v>
      </c>
      <c r="BC3370" s="22"/>
      <c r="BE3370" s="5">
        <v>5.7</v>
      </c>
      <c r="BF3370" s="22"/>
      <c r="BH3370" s="5">
        <v>4.54</v>
      </c>
      <c r="BO3370" s="5">
        <v>48.5</v>
      </c>
      <c r="BQ3370" s="22"/>
      <c r="BR3370" s="22"/>
      <c r="BS3370" s="22"/>
      <c r="BT3370" s="22"/>
      <c r="BV3370" s="22"/>
      <c r="BX3370" s="5">
        <v>9.1999999999999993</v>
      </c>
      <c r="BY3370" s="21"/>
    </row>
    <row r="3371" spans="1:77" x14ac:dyDescent="0.2">
      <c r="A3371" s="2" t="s">
        <v>246</v>
      </c>
      <c r="B3371" s="3">
        <v>38484</v>
      </c>
      <c r="C3371" s="4">
        <v>32</v>
      </c>
      <c r="F3371" s="20">
        <v>4.0000000000000001E-3</v>
      </c>
      <c r="G3371" s="5">
        <v>1E-3</v>
      </c>
      <c r="H3371" s="5">
        <v>0.01</v>
      </c>
      <c r="J3371" s="5">
        <v>0.3</v>
      </c>
      <c r="M3371" s="5">
        <v>0.22</v>
      </c>
      <c r="N3371" s="5">
        <v>0.3</v>
      </c>
      <c r="O3371" s="20">
        <v>45</v>
      </c>
      <c r="P3371" s="22"/>
      <c r="Q3371" s="5">
        <v>0.04</v>
      </c>
      <c r="S3371" s="5">
        <v>126</v>
      </c>
      <c r="T3371" s="5">
        <v>30</v>
      </c>
      <c r="U3371" s="5">
        <v>0.5</v>
      </c>
      <c r="V3371" s="5">
        <v>2.1</v>
      </c>
      <c r="W3371" s="5">
        <v>8.9999999999999993E-3</v>
      </c>
      <c r="AB3371" s="20">
        <v>2.72</v>
      </c>
      <c r="AD3371" s="21"/>
      <c r="AE3371" s="5">
        <v>6.2</v>
      </c>
      <c r="AI3371" s="5">
        <v>1.1000000000000001</v>
      </c>
      <c r="AJ3371" s="5">
        <v>78</v>
      </c>
      <c r="AN3371" s="5">
        <v>9</v>
      </c>
      <c r="AO3371" s="5">
        <v>1E-3</v>
      </c>
      <c r="AS3371" s="21"/>
      <c r="AT3371" s="5">
        <v>19.2</v>
      </c>
      <c r="AU3371" s="5">
        <v>0.7</v>
      </c>
      <c r="AV3371" s="5">
        <v>65.11</v>
      </c>
      <c r="AW3371" s="5">
        <v>3.2845000000000001E-3</v>
      </c>
      <c r="AX3371" s="5">
        <v>0.04</v>
      </c>
      <c r="AY3371" s="21"/>
      <c r="AZ3371" s="20">
        <v>0.02</v>
      </c>
      <c r="BA3371" s="5">
        <v>7.17</v>
      </c>
      <c r="BC3371" s="5">
        <v>2E-3</v>
      </c>
      <c r="BE3371" s="20">
        <v>3.6</v>
      </c>
      <c r="BF3371" s="21"/>
      <c r="BH3371" s="5">
        <v>4.78</v>
      </c>
      <c r="BO3371" s="5">
        <v>71.099999999999994</v>
      </c>
      <c r="BQ3371" s="21"/>
      <c r="BR3371" s="21"/>
      <c r="BS3371" s="21"/>
      <c r="BT3371" s="21"/>
      <c r="BV3371" s="21"/>
      <c r="BW3371" s="21"/>
      <c r="BX3371" s="5">
        <v>9.1</v>
      </c>
      <c r="BY3371" s="5">
        <v>1.6</v>
      </c>
    </row>
    <row r="3372" spans="1:77" x14ac:dyDescent="0.2">
      <c r="A3372" s="2" t="s">
        <v>246</v>
      </c>
      <c r="B3372" s="3">
        <v>38258</v>
      </c>
      <c r="C3372" s="4">
        <v>32</v>
      </c>
      <c r="F3372" s="20">
        <v>0.01</v>
      </c>
      <c r="G3372" s="5">
        <v>2E-3</v>
      </c>
      <c r="H3372" s="5">
        <v>0.01</v>
      </c>
      <c r="J3372" s="20">
        <v>0.2</v>
      </c>
      <c r="M3372" s="5">
        <v>0.53</v>
      </c>
      <c r="N3372" s="20">
        <v>0.5</v>
      </c>
      <c r="O3372" s="20">
        <v>25</v>
      </c>
      <c r="P3372" s="22"/>
      <c r="Q3372" s="20">
        <v>0.05</v>
      </c>
      <c r="S3372" s="5">
        <v>112</v>
      </c>
      <c r="T3372" s="5">
        <v>31</v>
      </c>
      <c r="U3372" s="20">
        <v>0.4</v>
      </c>
      <c r="V3372" s="5">
        <v>1.7</v>
      </c>
      <c r="W3372" s="5">
        <v>0.01</v>
      </c>
      <c r="AB3372" s="5">
        <v>3.26</v>
      </c>
      <c r="AD3372" s="21"/>
      <c r="AE3372" s="5">
        <v>6.06</v>
      </c>
      <c r="AG3372" s="22"/>
      <c r="AI3372" s="20">
        <v>1.4</v>
      </c>
      <c r="AJ3372" s="5">
        <v>80.2</v>
      </c>
      <c r="AN3372" s="5">
        <v>8.3000000000000007</v>
      </c>
      <c r="AO3372" s="5">
        <v>1E-3</v>
      </c>
      <c r="AQ3372" s="22"/>
      <c r="AT3372" s="5">
        <v>19.600000000000001</v>
      </c>
      <c r="AU3372" s="20">
        <v>1.2</v>
      </c>
      <c r="AV3372" s="5">
        <v>77.91</v>
      </c>
      <c r="AW3372" s="5">
        <v>3.2845000000000001E-3</v>
      </c>
      <c r="AX3372" s="5">
        <v>0.04</v>
      </c>
      <c r="AY3372" s="21"/>
      <c r="AZ3372" s="20">
        <v>0.02</v>
      </c>
      <c r="BA3372" s="5">
        <v>6.79</v>
      </c>
      <c r="BB3372" s="22"/>
      <c r="BC3372" s="20">
        <v>0.01</v>
      </c>
      <c r="BE3372" s="20">
        <v>4.2</v>
      </c>
      <c r="BF3372" s="21"/>
      <c r="BH3372" s="5">
        <v>4.63</v>
      </c>
      <c r="BN3372" s="22"/>
      <c r="BO3372" s="5">
        <v>61.4</v>
      </c>
      <c r="BQ3372" s="21"/>
      <c r="BR3372" s="21"/>
      <c r="BS3372" s="22"/>
      <c r="BT3372" s="22"/>
      <c r="BV3372" s="22"/>
      <c r="BX3372" s="5">
        <v>10</v>
      </c>
      <c r="BY3372" s="20">
        <v>3</v>
      </c>
    </row>
    <row r="3373" spans="1:77" x14ac:dyDescent="0.2">
      <c r="A3373" s="2" t="s">
        <v>246</v>
      </c>
      <c r="B3373" s="3">
        <v>37938</v>
      </c>
      <c r="C3373" s="4">
        <v>32</v>
      </c>
      <c r="F3373" s="20">
        <v>0.01</v>
      </c>
      <c r="G3373" s="5">
        <v>1E-3</v>
      </c>
      <c r="H3373" s="5">
        <v>0.01</v>
      </c>
      <c r="J3373" s="20">
        <v>0.3</v>
      </c>
      <c r="M3373" s="5">
        <v>0.46</v>
      </c>
      <c r="N3373" s="20">
        <v>0.2</v>
      </c>
      <c r="O3373" s="20">
        <v>23</v>
      </c>
      <c r="Q3373" s="20">
        <v>0.03</v>
      </c>
      <c r="S3373" s="5">
        <v>132</v>
      </c>
      <c r="T3373" s="5">
        <v>31</v>
      </c>
      <c r="U3373" s="20">
        <v>0.2</v>
      </c>
      <c r="V3373" s="5">
        <v>1.8</v>
      </c>
      <c r="W3373" s="5">
        <v>0.01</v>
      </c>
      <c r="AB3373" s="5">
        <v>3.45</v>
      </c>
      <c r="AD3373" s="21"/>
      <c r="AE3373" s="5">
        <v>7.81</v>
      </c>
      <c r="AI3373" s="20">
        <v>0.5</v>
      </c>
      <c r="AJ3373" s="5">
        <v>80.5</v>
      </c>
      <c r="AN3373" s="5">
        <v>9.4600000000000009</v>
      </c>
      <c r="AO3373" s="5">
        <v>5.0000000000000001E-4</v>
      </c>
      <c r="AT3373" s="5">
        <v>22</v>
      </c>
      <c r="AU3373" s="20">
        <v>0.5</v>
      </c>
      <c r="AV3373" s="5">
        <v>102.21</v>
      </c>
      <c r="AW3373" s="5">
        <v>3.2845000000000001E-3</v>
      </c>
      <c r="AX3373" s="5">
        <v>0.04</v>
      </c>
      <c r="AY3373" s="21"/>
      <c r="AZ3373" s="20">
        <v>0.01</v>
      </c>
      <c r="BA3373" s="5">
        <v>7.2</v>
      </c>
      <c r="BC3373" s="20">
        <v>1.1000000000000001E-3</v>
      </c>
      <c r="BE3373" s="20">
        <v>4.9000000000000004</v>
      </c>
      <c r="BF3373" s="21"/>
      <c r="BH3373" s="5">
        <v>4.82</v>
      </c>
      <c r="BO3373" s="5">
        <v>52.4</v>
      </c>
      <c r="BQ3373" s="21"/>
      <c r="BR3373" s="21"/>
      <c r="BX3373" s="5">
        <v>10.199999999999999</v>
      </c>
      <c r="BY3373" s="20">
        <v>1.8</v>
      </c>
    </row>
    <row r="3374" spans="1:77" x14ac:dyDescent="0.2">
      <c r="A3374" s="2" t="s">
        <v>246</v>
      </c>
      <c r="B3374" s="3">
        <v>37553</v>
      </c>
      <c r="C3374" s="4">
        <v>32</v>
      </c>
      <c r="F3374" s="20">
        <v>4.0000000000000001E-3</v>
      </c>
      <c r="G3374" s="5">
        <v>1E-3</v>
      </c>
      <c r="H3374" s="5">
        <v>0.01</v>
      </c>
      <c r="J3374" s="5">
        <v>0.3</v>
      </c>
      <c r="M3374" s="5">
        <v>0.47</v>
      </c>
      <c r="N3374" s="5">
        <v>0.2</v>
      </c>
      <c r="O3374" s="20">
        <v>44</v>
      </c>
      <c r="P3374" s="22"/>
      <c r="Q3374" s="5">
        <v>0.02</v>
      </c>
      <c r="S3374" s="5">
        <v>140</v>
      </c>
      <c r="T3374" s="5">
        <v>32</v>
      </c>
      <c r="U3374" s="5">
        <v>0.2</v>
      </c>
      <c r="V3374" s="5">
        <v>1.7</v>
      </c>
      <c r="W3374" s="5">
        <v>0.01</v>
      </c>
      <c r="AB3374" s="20">
        <v>3.08</v>
      </c>
      <c r="AC3374" s="21"/>
      <c r="AD3374" s="21"/>
      <c r="AE3374" s="5">
        <v>7.71</v>
      </c>
      <c r="AI3374" s="5">
        <v>0.7</v>
      </c>
      <c r="AJ3374" s="20">
        <v>79.400000000000006</v>
      </c>
      <c r="AN3374" s="5">
        <v>9.4</v>
      </c>
      <c r="AO3374" s="5">
        <v>1E-3</v>
      </c>
      <c r="AP3374" s="22"/>
      <c r="AT3374" s="5">
        <v>18.600000000000001</v>
      </c>
      <c r="AU3374" s="5">
        <v>3.2</v>
      </c>
      <c r="AV3374" s="5">
        <v>101.37</v>
      </c>
      <c r="AW3374" s="5">
        <v>3.2845000000000001E-3</v>
      </c>
      <c r="AX3374" s="5">
        <v>0.03</v>
      </c>
      <c r="AZ3374" s="20">
        <v>0.01</v>
      </c>
      <c r="BA3374" s="5">
        <v>7.16</v>
      </c>
      <c r="BC3374" s="5">
        <v>2E-3</v>
      </c>
      <c r="BE3374" s="20">
        <v>6.5</v>
      </c>
      <c r="BF3374" s="22"/>
      <c r="BH3374" s="5">
        <v>4.5599999999999996</v>
      </c>
      <c r="BN3374" s="22"/>
      <c r="BO3374" s="5">
        <v>44.2</v>
      </c>
      <c r="BQ3374" s="21"/>
      <c r="BR3374" s="21"/>
      <c r="BX3374" s="5">
        <v>10.199999999999999</v>
      </c>
      <c r="BY3374" s="5">
        <v>1.2</v>
      </c>
    </row>
    <row r="3375" spans="1:77" x14ac:dyDescent="0.2">
      <c r="A3375" s="2" t="s">
        <v>246</v>
      </c>
      <c r="B3375" s="3">
        <v>36839</v>
      </c>
      <c r="C3375" s="4">
        <v>23</v>
      </c>
      <c r="F3375" s="5">
        <v>0.02</v>
      </c>
      <c r="G3375" s="20">
        <v>0.02</v>
      </c>
      <c r="H3375" s="5">
        <v>0.01</v>
      </c>
      <c r="M3375" s="5">
        <v>0.62</v>
      </c>
      <c r="S3375" s="5">
        <v>62</v>
      </c>
      <c r="T3375" s="5">
        <v>36</v>
      </c>
      <c r="V3375" s="5">
        <v>1.6</v>
      </c>
      <c r="W3375" s="5">
        <v>0.02</v>
      </c>
      <c r="AB3375" s="5">
        <v>3.39</v>
      </c>
      <c r="AD3375" s="22"/>
      <c r="AE3375" s="5">
        <v>4.7</v>
      </c>
      <c r="AJ3375" s="5">
        <v>82.3</v>
      </c>
      <c r="AN3375" s="5">
        <v>1.9</v>
      </c>
      <c r="AO3375" s="5">
        <v>5.0000000000000001E-3</v>
      </c>
      <c r="AT3375" s="5">
        <v>17</v>
      </c>
      <c r="AV3375" s="5">
        <v>112.97</v>
      </c>
      <c r="AW3375" s="5">
        <v>3.2845000000000001E-3</v>
      </c>
      <c r="AX3375" s="5">
        <v>0.03</v>
      </c>
      <c r="AZ3375" s="20">
        <v>0.01</v>
      </c>
      <c r="BA3375" s="5">
        <v>7.13</v>
      </c>
      <c r="BE3375" s="5">
        <v>6.9</v>
      </c>
      <c r="BH3375" s="5">
        <v>4.7300000000000004</v>
      </c>
      <c r="BO3375" s="5">
        <v>41</v>
      </c>
      <c r="BQ3375" s="22"/>
      <c r="BR3375" s="22"/>
      <c r="BX3375" s="5">
        <v>10.1</v>
      </c>
    </row>
    <row r="3376" spans="1:77" x14ac:dyDescent="0.2">
      <c r="A3376" s="2" t="s">
        <v>246</v>
      </c>
      <c r="B3376" s="3">
        <v>36654</v>
      </c>
      <c r="C3376" s="4">
        <v>23</v>
      </c>
      <c r="F3376" s="5">
        <v>0.05</v>
      </c>
      <c r="G3376" s="20">
        <v>2E-3</v>
      </c>
      <c r="H3376" s="5">
        <v>0.01</v>
      </c>
      <c r="J3376" s="22"/>
      <c r="M3376" s="20">
        <v>0.52</v>
      </c>
      <c r="N3376" s="22"/>
      <c r="Q3376" s="22"/>
      <c r="S3376" s="5">
        <v>94</v>
      </c>
      <c r="T3376" s="5">
        <v>32</v>
      </c>
      <c r="U3376" s="22"/>
      <c r="V3376" s="5">
        <v>2.2000000000000002</v>
      </c>
      <c r="W3376" s="5">
        <v>0.01</v>
      </c>
      <c r="AB3376" s="5">
        <v>2.71</v>
      </c>
      <c r="AC3376" s="22"/>
      <c r="AD3376" s="22"/>
      <c r="AE3376" s="5">
        <v>5.2</v>
      </c>
      <c r="AI3376" s="22"/>
      <c r="AJ3376" s="5">
        <v>56.7</v>
      </c>
      <c r="AN3376" s="5">
        <v>8.3000000000000007</v>
      </c>
      <c r="AO3376" s="5">
        <v>5.0000000000000001E-3</v>
      </c>
      <c r="AT3376" s="5">
        <v>21</v>
      </c>
      <c r="AU3376" s="22"/>
      <c r="AV3376" s="5">
        <v>82.16</v>
      </c>
      <c r="AW3376" s="5">
        <v>3.2845000000000001E-3</v>
      </c>
      <c r="AX3376" s="5">
        <v>0.04</v>
      </c>
      <c r="AY3376" s="21"/>
      <c r="AZ3376" s="20">
        <v>0.01</v>
      </c>
      <c r="BA3376" s="5">
        <v>7.04</v>
      </c>
      <c r="BC3376" s="22"/>
      <c r="BE3376" s="5">
        <v>4.2</v>
      </c>
      <c r="BF3376" s="22"/>
      <c r="BH3376" s="5">
        <v>4.97</v>
      </c>
      <c r="BO3376" s="5">
        <v>61.4</v>
      </c>
      <c r="BQ3376" s="22"/>
      <c r="BR3376" s="22"/>
      <c r="BX3376" s="5">
        <v>9.4</v>
      </c>
      <c r="BY3376" s="22"/>
    </row>
    <row r="3377" spans="1:77" x14ac:dyDescent="0.2">
      <c r="A3377" s="2" t="s">
        <v>246</v>
      </c>
      <c r="B3377" s="3">
        <v>37378</v>
      </c>
      <c r="C3377" s="4">
        <v>32</v>
      </c>
      <c r="F3377" s="5">
        <v>0.08</v>
      </c>
      <c r="G3377" s="20">
        <v>1E-3</v>
      </c>
      <c r="H3377" s="5">
        <v>0.01</v>
      </c>
      <c r="J3377" s="5">
        <v>0.3</v>
      </c>
      <c r="M3377" s="5">
        <v>0.43</v>
      </c>
      <c r="N3377" s="5">
        <v>0.4</v>
      </c>
      <c r="O3377" s="20">
        <v>54</v>
      </c>
      <c r="Q3377" s="5">
        <v>0.02</v>
      </c>
      <c r="S3377" s="5">
        <v>136</v>
      </c>
      <c r="T3377" s="5">
        <v>37</v>
      </c>
      <c r="U3377" s="5">
        <v>0.2</v>
      </c>
      <c r="V3377" s="5">
        <v>1.8</v>
      </c>
      <c r="W3377" s="5">
        <v>8.9999999999999993E-3</v>
      </c>
      <c r="AB3377" s="5">
        <v>2.5499999999999998</v>
      </c>
      <c r="AC3377" s="22"/>
      <c r="AD3377" s="22"/>
      <c r="AE3377" s="5">
        <v>5.21</v>
      </c>
      <c r="AI3377" s="5">
        <v>0.8</v>
      </c>
      <c r="AJ3377" s="5">
        <v>83.6</v>
      </c>
      <c r="AN3377" s="5">
        <v>9.32</v>
      </c>
      <c r="AO3377" s="5">
        <v>2E-3</v>
      </c>
      <c r="AT3377" s="5">
        <v>19.100000000000001</v>
      </c>
      <c r="AU3377" s="5">
        <v>0.9</v>
      </c>
      <c r="AV3377" s="5">
        <v>69.36</v>
      </c>
      <c r="AW3377" s="5">
        <v>3.2845000000000001E-3</v>
      </c>
      <c r="AX3377" s="5">
        <v>0.05</v>
      </c>
      <c r="AZ3377" s="20">
        <v>0.02</v>
      </c>
      <c r="BA3377" s="5">
        <v>7.06</v>
      </c>
      <c r="BC3377" s="20">
        <v>1.6000000000000001E-3</v>
      </c>
      <c r="BE3377" s="5">
        <v>3.7</v>
      </c>
      <c r="BF3377" s="22"/>
      <c r="BH3377" s="5">
        <v>4.8600000000000003</v>
      </c>
      <c r="BO3377" s="5">
        <v>75.099999999999994</v>
      </c>
      <c r="BQ3377" s="22"/>
      <c r="BR3377" s="22"/>
      <c r="BX3377" s="5">
        <v>9.1999999999999993</v>
      </c>
      <c r="BY3377" s="5">
        <v>1.2</v>
      </c>
    </row>
    <row r="3378" spans="1:77" x14ac:dyDescent="0.2">
      <c r="A3378" s="2" t="s">
        <v>285</v>
      </c>
      <c r="B3378" s="3">
        <v>37945</v>
      </c>
      <c r="C3378" s="4">
        <v>32</v>
      </c>
      <c r="F3378" s="5">
        <v>0.02</v>
      </c>
      <c r="G3378" s="20">
        <v>0.01</v>
      </c>
      <c r="H3378" s="5">
        <v>0.02</v>
      </c>
      <c r="J3378" s="5">
        <v>1.4</v>
      </c>
      <c r="M3378" s="5">
        <v>0.63</v>
      </c>
      <c r="N3378" s="5">
        <v>0.2</v>
      </c>
      <c r="O3378" s="20">
        <v>53</v>
      </c>
      <c r="Q3378" s="5">
        <v>0.46</v>
      </c>
      <c r="S3378" s="5">
        <v>84.6</v>
      </c>
      <c r="T3378" s="5">
        <v>23</v>
      </c>
      <c r="U3378" s="5">
        <v>0.4</v>
      </c>
      <c r="V3378" s="5">
        <v>1.9</v>
      </c>
      <c r="W3378" s="5">
        <v>0.33</v>
      </c>
      <c r="AB3378" s="5">
        <v>6.01</v>
      </c>
      <c r="AD3378" s="22"/>
      <c r="AE3378" s="5">
        <v>1.97</v>
      </c>
      <c r="AI3378" s="5">
        <v>2.6</v>
      </c>
      <c r="AJ3378" s="5">
        <v>52.3</v>
      </c>
      <c r="AN3378" s="5">
        <v>6.94</v>
      </c>
      <c r="AO3378" s="5">
        <v>0.18</v>
      </c>
      <c r="AT3378" s="5">
        <v>15.5</v>
      </c>
      <c r="AU3378" s="5">
        <v>16</v>
      </c>
      <c r="AV3378" s="5">
        <v>17.88</v>
      </c>
      <c r="AW3378" s="5">
        <v>3.2845000000000001E-3</v>
      </c>
      <c r="AX3378" s="5">
        <v>0.12</v>
      </c>
      <c r="AY3378" s="22"/>
      <c r="AZ3378" s="20">
        <v>0.05</v>
      </c>
      <c r="BA3378" s="5">
        <v>6.87</v>
      </c>
      <c r="BC3378" s="20">
        <v>4.8999999999999998E-3</v>
      </c>
      <c r="BE3378" s="5">
        <v>2</v>
      </c>
      <c r="BF3378" s="22"/>
      <c r="BH3378" s="5">
        <v>3.25</v>
      </c>
      <c r="BN3378" s="22"/>
      <c r="BO3378" s="5">
        <v>52.1</v>
      </c>
      <c r="BQ3378" s="22"/>
      <c r="BR3378" s="22"/>
      <c r="BS3378" s="22"/>
      <c r="BT3378" s="22"/>
      <c r="BV3378" s="22"/>
      <c r="BX3378" s="5">
        <v>10.3</v>
      </c>
      <c r="BY3378" s="5">
        <v>12</v>
      </c>
    </row>
    <row r="3379" spans="1:77" x14ac:dyDescent="0.2">
      <c r="A3379" s="2" t="s">
        <v>285</v>
      </c>
      <c r="B3379" s="3">
        <v>38272</v>
      </c>
      <c r="C3379" s="4">
        <v>32</v>
      </c>
      <c r="F3379" s="20">
        <v>0.04</v>
      </c>
      <c r="G3379" s="5">
        <v>0.01</v>
      </c>
      <c r="H3379" s="5">
        <v>0.01</v>
      </c>
      <c r="J3379" s="20">
        <v>1.8</v>
      </c>
      <c r="M3379" s="5">
        <v>0.61</v>
      </c>
      <c r="N3379" s="20">
        <v>0.3</v>
      </c>
      <c r="O3379" s="20">
        <v>10</v>
      </c>
      <c r="Q3379" s="20">
        <v>0.85</v>
      </c>
      <c r="S3379" s="5">
        <v>73.400000000000006</v>
      </c>
      <c r="T3379" s="5">
        <v>22</v>
      </c>
      <c r="U3379" s="20">
        <v>0.4</v>
      </c>
      <c r="V3379" s="5">
        <v>1.7</v>
      </c>
      <c r="W3379" s="5">
        <v>0.55000000000000004</v>
      </c>
      <c r="AB3379" s="5">
        <v>6.03</v>
      </c>
      <c r="AD3379" s="21"/>
      <c r="AE3379" s="5">
        <v>1.81</v>
      </c>
      <c r="AI3379" s="20">
        <v>1.2</v>
      </c>
      <c r="AJ3379" s="5">
        <v>44.9</v>
      </c>
      <c r="AN3379" s="5">
        <v>6.52</v>
      </c>
      <c r="AO3379" s="5">
        <v>0.16</v>
      </c>
      <c r="AT3379" s="5">
        <v>13.8</v>
      </c>
      <c r="AU3379" s="20">
        <v>20</v>
      </c>
      <c r="AV3379" s="5">
        <v>15.98</v>
      </c>
      <c r="AW3379" s="5">
        <v>3.2845000000000001E-3</v>
      </c>
      <c r="AX3379" s="5">
        <v>0.13</v>
      </c>
      <c r="AZ3379" s="20">
        <v>0.05</v>
      </c>
      <c r="BA3379" s="5">
        <v>6.74</v>
      </c>
      <c r="BC3379" s="20">
        <v>1.1999999999999999E-3</v>
      </c>
      <c r="BE3379" s="20">
        <v>1.6</v>
      </c>
      <c r="BF3379" s="21"/>
      <c r="BH3379" s="5">
        <v>2.86</v>
      </c>
      <c r="BN3379" s="22"/>
      <c r="BO3379" s="5">
        <v>54.4</v>
      </c>
      <c r="BQ3379" s="21"/>
      <c r="BR3379" s="21"/>
      <c r="BT3379" s="21"/>
      <c r="BX3379" s="5">
        <v>9.9</v>
      </c>
      <c r="BY3379" s="20">
        <v>16</v>
      </c>
    </row>
    <row r="3380" spans="1:77" x14ac:dyDescent="0.2">
      <c r="A3380" s="2" t="s">
        <v>285</v>
      </c>
      <c r="B3380" s="3">
        <v>38505</v>
      </c>
      <c r="C3380" s="4">
        <v>32</v>
      </c>
      <c r="F3380" s="5">
        <v>0.02</v>
      </c>
      <c r="G3380" s="20">
        <v>0.02</v>
      </c>
      <c r="H3380" s="5">
        <v>0.02</v>
      </c>
      <c r="J3380" s="20">
        <v>1.6</v>
      </c>
      <c r="M3380" s="5">
        <v>0.56000000000000005</v>
      </c>
      <c r="N3380" s="20">
        <v>0.3</v>
      </c>
      <c r="O3380" s="5">
        <v>19</v>
      </c>
      <c r="Q3380" s="20">
        <v>1.3</v>
      </c>
      <c r="S3380" s="5">
        <v>71.7</v>
      </c>
      <c r="T3380" s="5">
        <v>22</v>
      </c>
      <c r="U3380" s="20">
        <v>0.4</v>
      </c>
      <c r="V3380" s="5">
        <v>1.5</v>
      </c>
      <c r="W3380" s="5">
        <v>0.48</v>
      </c>
      <c r="AB3380" s="5">
        <v>5.5</v>
      </c>
      <c r="AD3380" s="22"/>
      <c r="AE3380" s="5">
        <v>1.69</v>
      </c>
      <c r="AI3380" s="20">
        <v>0.9</v>
      </c>
      <c r="AJ3380" s="5">
        <v>48.5</v>
      </c>
      <c r="AN3380" s="5">
        <v>6.5</v>
      </c>
      <c r="AO3380" s="5">
        <v>0.12</v>
      </c>
      <c r="AS3380" s="22"/>
      <c r="AT3380" s="5">
        <v>13.1</v>
      </c>
      <c r="AU3380" s="20">
        <v>22</v>
      </c>
      <c r="AV3380" s="5">
        <v>24.83</v>
      </c>
      <c r="AW3380" s="5">
        <v>3.2845000000000001E-3</v>
      </c>
      <c r="AX3380" s="5">
        <v>0.12</v>
      </c>
      <c r="AZ3380" s="5">
        <v>0.04</v>
      </c>
      <c r="BA3380" s="5">
        <v>6.76</v>
      </c>
      <c r="BC3380" s="20">
        <v>1.1000000000000001E-3</v>
      </c>
      <c r="BE3380" s="5">
        <v>2.2999999999999998</v>
      </c>
      <c r="BF3380" s="22"/>
      <c r="BH3380" s="5">
        <v>2.84</v>
      </c>
      <c r="BN3380" s="22"/>
      <c r="BO3380" s="5">
        <v>48.7</v>
      </c>
      <c r="BQ3380" s="22"/>
      <c r="BR3380" s="22"/>
      <c r="BW3380" s="22"/>
      <c r="BX3380" s="5">
        <v>8.9</v>
      </c>
      <c r="BY3380" s="20">
        <v>16</v>
      </c>
    </row>
    <row r="3381" spans="1:77" x14ac:dyDescent="0.2">
      <c r="A3381" s="2" t="s">
        <v>106</v>
      </c>
      <c r="B3381" s="3">
        <v>36676</v>
      </c>
      <c r="C3381" s="4">
        <v>23</v>
      </c>
      <c r="F3381" s="5">
        <v>2E-3</v>
      </c>
      <c r="G3381" s="5">
        <v>2E-3</v>
      </c>
      <c r="H3381" s="5">
        <v>0.37</v>
      </c>
      <c r="M3381" s="5">
        <v>0.69</v>
      </c>
      <c r="S3381" s="5">
        <v>84</v>
      </c>
      <c r="T3381" s="5">
        <v>27</v>
      </c>
      <c r="U3381" s="22"/>
      <c r="V3381" s="5">
        <v>1.8</v>
      </c>
      <c r="W3381" s="5">
        <v>2.5</v>
      </c>
      <c r="AB3381" s="5">
        <v>4.42</v>
      </c>
      <c r="AD3381" s="22"/>
      <c r="AE3381" s="5">
        <v>4.0999999999999996</v>
      </c>
      <c r="AJ3381" s="5">
        <v>71.599999999999994</v>
      </c>
      <c r="AN3381" s="5">
        <v>14</v>
      </c>
      <c r="AO3381" s="5">
        <v>0.34</v>
      </c>
      <c r="AT3381" s="5">
        <v>17</v>
      </c>
      <c r="AV3381" s="5">
        <v>0.22</v>
      </c>
      <c r="AW3381" s="5">
        <v>3.2845000000000001E-3</v>
      </c>
      <c r="AX3381" s="5">
        <v>0.01</v>
      </c>
      <c r="AY3381" s="22"/>
      <c r="AZ3381" s="5">
        <v>0.01</v>
      </c>
      <c r="BA3381" s="5">
        <v>7</v>
      </c>
      <c r="BE3381" s="5">
        <v>0.5</v>
      </c>
      <c r="BF3381" s="22"/>
      <c r="BH3381" s="5">
        <v>6.42</v>
      </c>
      <c r="BO3381" s="5">
        <v>32.299999999999997</v>
      </c>
      <c r="BQ3381" s="22"/>
      <c r="BR3381" s="22"/>
      <c r="BX3381" s="5">
        <v>9.3000000000000007</v>
      </c>
    </row>
    <row r="3382" spans="1:77" x14ac:dyDescent="0.2">
      <c r="A3382" s="2" t="s">
        <v>101</v>
      </c>
      <c r="B3382" s="3">
        <v>36083</v>
      </c>
      <c r="C3382" s="4">
        <v>24</v>
      </c>
      <c r="F3382" s="20">
        <v>4.0000000000000001E-3</v>
      </c>
      <c r="G3382" s="5">
        <v>2E-3</v>
      </c>
      <c r="H3382" s="5">
        <v>0.37</v>
      </c>
      <c r="M3382" s="5">
        <v>0.68</v>
      </c>
      <c r="O3382" s="20">
        <v>50</v>
      </c>
      <c r="S3382" s="5">
        <v>100</v>
      </c>
      <c r="T3382" s="5">
        <v>26</v>
      </c>
      <c r="V3382" s="5">
        <v>1.5</v>
      </c>
      <c r="W3382" s="5">
        <v>1.7</v>
      </c>
      <c r="AB3382" s="5">
        <v>21.54</v>
      </c>
      <c r="AD3382" s="21"/>
      <c r="AE3382" s="5">
        <v>3.3</v>
      </c>
      <c r="AJ3382" s="5">
        <v>62.7</v>
      </c>
      <c r="AN3382" s="5">
        <v>10</v>
      </c>
      <c r="AO3382" s="5">
        <v>0.16</v>
      </c>
      <c r="AT3382" s="5">
        <v>19</v>
      </c>
      <c r="AV3382" s="5">
        <v>0.22</v>
      </c>
      <c r="AW3382" s="5">
        <v>3.2845000000000001E-3</v>
      </c>
      <c r="AX3382" s="5">
        <v>0.01</v>
      </c>
      <c r="AY3382" s="21"/>
      <c r="AZ3382" s="20">
        <v>6.0000000000000001E-3</v>
      </c>
      <c r="BA3382" s="5">
        <v>7.04</v>
      </c>
      <c r="BE3382" s="20">
        <v>0.2</v>
      </c>
      <c r="BF3382" s="21"/>
      <c r="BH3382" s="5">
        <v>5.91</v>
      </c>
      <c r="BO3382" s="5">
        <v>12.8</v>
      </c>
      <c r="BQ3382" s="21"/>
      <c r="BR3382" s="21"/>
      <c r="BX3382" s="5">
        <v>11.1</v>
      </c>
    </row>
    <row r="3383" spans="1:77" x14ac:dyDescent="0.2">
      <c r="A3383" s="2" t="s">
        <v>101</v>
      </c>
      <c r="B3383" s="3">
        <v>35698</v>
      </c>
      <c r="C3383" s="4">
        <v>32</v>
      </c>
      <c r="F3383" s="20">
        <v>2E-3</v>
      </c>
      <c r="G3383" s="5">
        <v>2E-3</v>
      </c>
      <c r="H3383" s="5">
        <v>0.43</v>
      </c>
      <c r="J3383" s="5">
        <v>0.2</v>
      </c>
      <c r="M3383" s="5">
        <v>0.63</v>
      </c>
      <c r="N3383" s="5">
        <v>1</v>
      </c>
      <c r="O3383" s="20">
        <v>50</v>
      </c>
      <c r="Q3383" s="5">
        <v>0.2</v>
      </c>
      <c r="S3383" s="5">
        <v>87</v>
      </c>
      <c r="T3383" s="5">
        <v>26</v>
      </c>
      <c r="U3383" s="5">
        <v>0.2</v>
      </c>
      <c r="V3383" s="5">
        <v>2.1</v>
      </c>
      <c r="W3383" s="5">
        <v>1.82</v>
      </c>
      <c r="AB3383" s="5">
        <v>21.78</v>
      </c>
      <c r="AC3383" s="21"/>
      <c r="AD3383" s="21"/>
      <c r="AE3383" s="5">
        <v>3.1</v>
      </c>
      <c r="AI3383" s="5">
        <v>1</v>
      </c>
      <c r="AJ3383" s="20">
        <v>63.5</v>
      </c>
      <c r="AN3383" s="5">
        <v>9.1</v>
      </c>
      <c r="AO3383" s="5">
        <v>0.17</v>
      </c>
      <c r="AT3383" s="5">
        <v>16</v>
      </c>
      <c r="AU3383" s="5">
        <v>1</v>
      </c>
      <c r="AV3383" s="5">
        <v>0.22</v>
      </c>
      <c r="AW3383" s="5">
        <v>3.2845000000000001E-3</v>
      </c>
      <c r="AX3383" s="5">
        <v>0.03</v>
      </c>
      <c r="AZ3383" s="20">
        <v>0.01</v>
      </c>
      <c r="BA3383" s="5">
        <v>7.2</v>
      </c>
      <c r="BC3383" s="5">
        <v>0.01</v>
      </c>
      <c r="BE3383" s="20">
        <v>0.2</v>
      </c>
      <c r="BH3383" s="5">
        <v>5.9</v>
      </c>
      <c r="BO3383" s="5">
        <v>10.199999999999999</v>
      </c>
      <c r="BQ3383" s="21"/>
      <c r="BR3383" s="21"/>
      <c r="BX3383" s="5">
        <v>11</v>
      </c>
      <c r="BY3383" s="5">
        <v>1</v>
      </c>
    </row>
    <row r="3384" spans="1:77" x14ac:dyDescent="0.2">
      <c r="A3384" s="2" t="s">
        <v>106</v>
      </c>
      <c r="B3384" s="3">
        <v>38489</v>
      </c>
      <c r="C3384" s="4">
        <v>32</v>
      </c>
      <c r="F3384" s="5">
        <v>3.0000000000000001E-3</v>
      </c>
      <c r="G3384" s="20">
        <v>1E-3</v>
      </c>
      <c r="H3384" s="5">
        <v>0.37</v>
      </c>
      <c r="J3384" s="20">
        <v>16</v>
      </c>
      <c r="M3384" s="5">
        <v>0.31</v>
      </c>
      <c r="N3384" s="20">
        <v>0.2</v>
      </c>
      <c r="O3384" s="20">
        <v>74</v>
      </c>
      <c r="Q3384" s="20">
        <v>0.02</v>
      </c>
      <c r="S3384" s="5">
        <v>110</v>
      </c>
      <c r="T3384" s="5">
        <v>24</v>
      </c>
      <c r="U3384" s="20">
        <v>0.5</v>
      </c>
      <c r="V3384" s="5">
        <v>1.9</v>
      </c>
      <c r="W3384" s="5">
        <v>2.4</v>
      </c>
      <c r="AB3384" s="5">
        <v>4.58</v>
      </c>
      <c r="AE3384" s="5">
        <v>4.2699999999999996</v>
      </c>
      <c r="AI3384" s="20">
        <v>0.5</v>
      </c>
      <c r="AJ3384" s="5">
        <v>72.2</v>
      </c>
      <c r="AN3384" s="5">
        <v>15.2</v>
      </c>
      <c r="AO3384" s="5">
        <v>0.35</v>
      </c>
      <c r="AT3384" s="5">
        <v>17.600000000000001</v>
      </c>
      <c r="AU3384" s="20">
        <v>1.4</v>
      </c>
      <c r="AV3384" s="5">
        <v>0.22</v>
      </c>
      <c r="AW3384" s="5">
        <v>3.2845000000000001E-3</v>
      </c>
      <c r="AX3384" s="5">
        <v>0.01</v>
      </c>
      <c r="AY3384" s="22"/>
      <c r="AZ3384" s="20">
        <v>0.01</v>
      </c>
      <c r="BA3384" s="5">
        <v>7.1</v>
      </c>
      <c r="BC3384" s="20">
        <v>1.8E-3</v>
      </c>
      <c r="BE3384" s="5">
        <v>0.2</v>
      </c>
      <c r="BH3384" s="5">
        <v>6.53</v>
      </c>
      <c r="BN3384" s="22"/>
      <c r="BO3384" s="5">
        <v>32.299999999999997</v>
      </c>
      <c r="BX3384" s="5">
        <v>9.4</v>
      </c>
      <c r="BY3384" s="20">
        <v>1</v>
      </c>
    </row>
    <row r="3385" spans="1:77" x14ac:dyDescent="0.2">
      <c r="A3385" s="2" t="s">
        <v>106</v>
      </c>
      <c r="B3385" s="3">
        <v>37032</v>
      </c>
      <c r="C3385" s="4">
        <v>23</v>
      </c>
      <c r="F3385" s="5">
        <v>3.0000000000000001E-3</v>
      </c>
      <c r="G3385" s="5">
        <v>2E-3</v>
      </c>
      <c r="H3385" s="5">
        <v>0.41</v>
      </c>
      <c r="J3385" s="21"/>
      <c r="M3385" s="5">
        <v>0.24</v>
      </c>
      <c r="N3385" s="21"/>
      <c r="O3385" s="21"/>
      <c r="Q3385" s="21"/>
      <c r="S3385" s="5">
        <v>114</v>
      </c>
      <c r="T3385" s="5">
        <v>26</v>
      </c>
      <c r="U3385" s="21"/>
      <c r="V3385" s="5">
        <v>1.7</v>
      </c>
      <c r="W3385" s="5">
        <v>2.5499999999999998</v>
      </c>
      <c r="AB3385" s="5">
        <v>4.5999999999999996</v>
      </c>
      <c r="AD3385" s="22"/>
      <c r="AE3385" s="5">
        <v>4.55</v>
      </c>
      <c r="AI3385" s="21"/>
      <c r="AJ3385" s="5">
        <v>71.900000000000006</v>
      </c>
      <c r="AN3385" s="5">
        <v>15.4</v>
      </c>
      <c r="AO3385" s="5">
        <v>0.38</v>
      </c>
      <c r="AT3385" s="5">
        <v>19</v>
      </c>
      <c r="AU3385" s="21"/>
      <c r="AV3385" s="5">
        <v>0.22</v>
      </c>
      <c r="AW3385" s="5">
        <v>3.2845000000000001E-3</v>
      </c>
      <c r="AX3385" s="5">
        <v>0.02</v>
      </c>
      <c r="AZ3385" s="5">
        <v>0.01</v>
      </c>
      <c r="BA3385" s="5">
        <v>7.1</v>
      </c>
      <c r="BC3385" s="21"/>
      <c r="BE3385" s="5">
        <v>0.4</v>
      </c>
      <c r="BF3385" s="22"/>
      <c r="BH3385" s="5">
        <v>6.45</v>
      </c>
      <c r="BI3385" s="22"/>
      <c r="BO3385" s="5">
        <v>33.4</v>
      </c>
      <c r="BQ3385" s="22"/>
      <c r="BR3385" s="22"/>
      <c r="BT3385" s="22"/>
      <c r="BX3385" s="5">
        <v>9.4</v>
      </c>
      <c r="BY3385" s="21"/>
    </row>
    <row r="3386" spans="1:77" x14ac:dyDescent="0.2">
      <c r="A3386" s="2" t="s">
        <v>114</v>
      </c>
      <c r="B3386" s="3">
        <v>36068</v>
      </c>
      <c r="C3386" s="4">
        <v>21</v>
      </c>
      <c r="F3386" s="21"/>
      <c r="G3386" s="21"/>
      <c r="H3386" s="5">
        <v>0.47</v>
      </c>
      <c r="J3386" s="21"/>
      <c r="M3386" s="5">
        <v>0.66</v>
      </c>
      <c r="N3386" s="21"/>
      <c r="O3386" s="5">
        <v>50</v>
      </c>
      <c r="Q3386" s="21"/>
      <c r="S3386" s="5">
        <v>320</v>
      </c>
      <c r="T3386" s="5">
        <v>26</v>
      </c>
      <c r="U3386" s="21"/>
      <c r="V3386" s="5">
        <v>2</v>
      </c>
      <c r="W3386" s="5">
        <v>2.1</v>
      </c>
      <c r="AB3386" s="5">
        <v>9</v>
      </c>
      <c r="AD3386" s="22"/>
      <c r="AE3386" s="21"/>
      <c r="AI3386" s="21"/>
      <c r="AJ3386" s="5">
        <v>16.88</v>
      </c>
      <c r="AN3386" s="5">
        <v>20</v>
      </c>
      <c r="AO3386" s="5">
        <v>0.27</v>
      </c>
      <c r="AT3386" s="5">
        <v>24</v>
      </c>
      <c r="AU3386" s="21"/>
      <c r="AV3386" s="5">
        <v>0.22</v>
      </c>
      <c r="AW3386" s="5">
        <v>3.2845000000000001E-3</v>
      </c>
      <c r="AX3386" s="5">
        <v>0.01</v>
      </c>
      <c r="AZ3386" s="5">
        <v>0.01</v>
      </c>
      <c r="BA3386" s="5">
        <v>7.16</v>
      </c>
      <c r="BC3386" s="21"/>
      <c r="BE3386" s="5">
        <v>0.2</v>
      </c>
      <c r="BF3386" s="22"/>
      <c r="BH3386" s="5">
        <v>5.44</v>
      </c>
      <c r="BO3386" s="5">
        <v>698</v>
      </c>
      <c r="BQ3386" s="22"/>
      <c r="BR3386" s="22"/>
      <c r="BT3386" s="22"/>
      <c r="BW3386" s="22"/>
      <c r="BX3386" s="5">
        <v>11.3</v>
      </c>
      <c r="BY3386" s="21"/>
    </row>
    <row r="3387" spans="1:77" x14ac:dyDescent="0.2">
      <c r="A3387" s="2" t="s">
        <v>211</v>
      </c>
      <c r="B3387" s="3">
        <v>36458</v>
      </c>
      <c r="C3387" s="4">
        <v>23</v>
      </c>
      <c r="F3387" s="5">
        <v>3.0000000000000001E-3</v>
      </c>
      <c r="G3387" s="5">
        <v>2E-3</v>
      </c>
      <c r="H3387" s="5">
        <v>0.72</v>
      </c>
      <c r="J3387" s="21"/>
      <c r="M3387" s="5">
        <v>0.2</v>
      </c>
      <c r="N3387" s="21"/>
      <c r="O3387" s="5">
        <v>230</v>
      </c>
      <c r="Q3387" s="21"/>
      <c r="S3387" s="21"/>
      <c r="T3387" s="5">
        <v>168</v>
      </c>
      <c r="U3387" s="21"/>
      <c r="V3387" s="5">
        <v>0.94</v>
      </c>
      <c r="W3387" s="5">
        <v>0.12</v>
      </c>
      <c r="AB3387" s="5">
        <v>11.56</v>
      </c>
      <c r="AD3387" s="22"/>
      <c r="AE3387" s="5">
        <v>10</v>
      </c>
      <c r="AI3387" s="21"/>
      <c r="AJ3387" s="5">
        <v>213</v>
      </c>
      <c r="AN3387" s="5">
        <v>26</v>
      </c>
      <c r="AO3387" s="5">
        <v>0.22</v>
      </c>
      <c r="AS3387" s="22"/>
      <c r="AT3387" s="5">
        <v>110</v>
      </c>
      <c r="AU3387" s="21"/>
      <c r="AV3387" s="5">
        <v>0.22</v>
      </c>
      <c r="AW3387" s="5">
        <v>3.2845000000000001E-3</v>
      </c>
      <c r="AX3387" s="5">
        <v>0.19</v>
      </c>
      <c r="AY3387" s="22"/>
      <c r="AZ3387" s="5">
        <v>7.0000000000000007E-2</v>
      </c>
      <c r="BA3387" s="5">
        <v>7.51</v>
      </c>
      <c r="BC3387" s="21"/>
      <c r="BE3387" s="5">
        <v>0.2</v>
      </c>
      <c r="BF3387" s="22"/>
      <c r="BH3387" s="5">
        <v>2.94</v>
      </c>
      <c r="BO3387" s="5">
        <v>783</v>
      </c>
      <c r="BQ3387" s="22"/>
      <c r="BR3387" s="22"/>
      <c r="BS3387" s="22"/>
      <c r="BT3387" s="22"/>
      <c r="BV3387" s="22"/>
      <c r="BW3387" s="22"/>
      <c r="BX3387" s="5">
        <v>12.2</v>
      </c>
      <c r="BY3387" s="21"/>
    </row>
    <row r="3388" spans="1:77" x14ac:dyDescent="0.2">
      <c r="A3388" s="2" t="s">
        <v>211</v>
      </c>
      <c r="B3388" s="3">
        <v>36068</v>
      </c>
      <c r="C3388" s="4">
        <v>22</v>
      </c>
      <c r="F3388" s="21"/>
      <c r="G3388" s="21"/>
      <c r="H3388" s="5">
        <v>0.7</v>
      </c>
      <c r="J3388" s="21"/>
      <c r="M3388" s="5">
        <v>0.18</v>
      </c>
      <c r="N3388" s="21"/>
      <c r="O3388" s="5">
        <v>270</v>
      </c>
      <c r="Q3388" s="21"/>
      <c r="S3388" s="5">
        <v>290</v>
      </c>
      <c r="T3388" s="5">
        <v>167</v>
      </c>
      <c r="U3388" s="21"/>
      <c r="V3388" s="5">
        <v>1.7</v>
      </c>
      <c r="W3388" s="5">
        <v>0.14000000000000001</v>
      </c>
      <c r="AB3388" s="5">
        <v>11.33</v>
      </c>
      <c r="AD3388" s="22"/>
      <c r="AE3388" s="5">
        <v>10</v>
      </c>
      <c r="AI3388" s="21"/>
      <c r="AJ3388" s="5">
        <v>216</v>
      </c>
      <c r="AN3388" s="5">
        <v>27</v>
      </c>
      <c r="AO3388" s="5">
        <v>0.19</v>
      </c>
      <c r="AT3388" s="5">
        <v>130</v>
      </c>
      <c r="AU3388" s="21"/>
      <c r="AV3388" s="5">
        <v>0.22</v>
      </c>
      <c r="AW3388" s="5">
        <v>3.2845000000000001E-3</v>
      </c>
      <c r="AX3388" s="5">
        <v>0.28000000000000003</v>
      </c>
      <c r="AZ3388" s="5">
        <v>7.0000000000000007E-2</v>
      </c>
      <c r="BA3388" s="5">
        <v>7.42</v>
      </c>
      <c r="BC3388" s="21"/>
      <c r="BE3388" s="5">
        <v>0.2</v>
      </c>
      <c r="BF3388" s="22"/>
      <c r="BH3388" s="5">
        <v>2.95</v>
      </c>
      <c r="BO3388" s="5">
        <v>829</v>
      </c>
      <c r="BQ3388" s="22"/>
      <c r="BR3388" s="22"/>
      <c r="BW3388" s="22"/>
      <c r="BX3388" s="5">
        <v>12.2</v>
      </c>
      <c r="BY3388" s="21"/>
    </row>
    <row r="3389" spans="1:77" x14ac:dyDescent="0.2">
      <c r="A3389" s="2" t="s">
        <v>211</v>
      </c>
      <c r="B3389" s="3">
        <v>35717</v>
      </c>
      <c r="C3389" s="4">
        <v>32</v>
      </c>
      <c r="F3389" s="5">
        <v>7.0000000000000001E-3</v>
      </c>
      <c r="G3389" s="5">
        <v>0.01</v>
      </c>
      <c r="H3389" s="5">
        <v>0.88</v>
      </c>
      <c r="J3389" s="5">
        <v>0.2</v>
      </c>
      <c r="M3389" s="5">
        <v>0.19</v>
      </c>
      <c r="N3389" s="5">
        <v>1</v>
      </c>
      <c r="O3389" s="5">
        <v>200</v>
      </c>
      <c r="Q3389" s="5">
        <v>0.2</v>
      </c>
      <c r="S3389" s="5">
        <v>350</v>
      </c>
      <c r="T3389" s="5">
        <v>166</v>
      </c>
      <c r="U3389" s="5">
        <v>0.4</v>
      </c>
      <c r="V3389" s="5">
        <v>1</v>
      </c>
      <c r="W3389" s="5">
        <v>0.33</v>
      </c>
      <c r="AB3389" s="5">
        <v>11.64</v>
      </c>
      <c r="AD3389" s="22"/>
      <c r="AE3389" s="5">
        <v>10</v>
      </c>
      <c r="AI3389" s="5">
        <v>1.3</v>
      </c>
      <c r="AJ3389" s="5">
        <v>45.8</v>
      </c>
      <c r="AN3389" s="5">
        <v>25</v>
      </c>
      <c r="AO3389" s="5">
        <v>0.26</v>
      </c>
      <c r="AT3389" s="5">
        <v>120</v>
      </c>
      <c r="AU3389" s="5">
        <v>1</v>
      </c>
      <c r="AV3389" s="5">
        <v>2.78</v>
      </c>
      <c r="AW3389" s="5">
        <v>3.2845000000000001E-3</v>
      </c>
      <c r="AX3389" s="5">
        <v>0.28000000000000003</v>
      </c>
      <c r="AY3389" s="22"/>
      <c r="AZ3389" s="5">
        <v>0.09</v>
      </c>
      <c r="BA3389" s="5">
        <v>7.56</v>
      </c>
      <c r="BC3389" s="5">
        <v>0.01</v>
      </c>
      <c r="BE3389" s="5">
        <v>0.2</v>
      </c>
      <c r="BF3389" s="22"/>
      <c r="BH3389" s="5">
        <v>2.91</v>
      </c>
      <c r="BO3389" s="5">
        <v>812</v>
      </c>
      <c r="BQ3389" s="22"/>
      <c r="BR3389" s="22"/>
      <c r="BS3389" s="22"/>
      <c r="BT3389" s="22"/>
      <c r="BV3389" s="22"/>
      <c r="BX3389" s="5">
        <v>12.1</v>
      </c>
      <c r="BY3389" s="5">
        <v>1</v>
      </c>
    </row>
    <row r="3390" spans="1:77" x14ac:dyDescent="0.2">
      <c r="A3390" s="2" t="s">
        <v>211</v>
      </c>
      <c r="B3390" s="3">
        <v>35411</v>
      </c>
      <c r="C3390" s="4">
        <v>31</v>
      </c>
      <c r="F3390" s="5">
        <v>4.3E-3</v>
      </c>
      <c r="G3390" s="5">
        <v>2.0999999999999999E-3</v>
      </c>
      <c r="H3390" s="5">
        <v>0.56999999999999995</v>
      </c>
      <c r="J3390" s="5">
        <v>1</v>
      </c>
      <c r="M3390" s="5">
        <v>0.3</v>
      </c>
      <c r="N3390" s="5">
        <v>1</v>
      </c>
      <c r="O3390" s="21"/>
      <c r="Q3390" s="5">
        <v>0.2</v>
      </c>
      <c r="S3390" s="5">
        <v>400</v>
      </c>
      <c r="T3390" s="5">
        <v>166</v>
      </c>
      <c r="U3390" s="5">
        <v>1</v>
      </c>
      <c r="V3390" s="5">
        <v>1</v>
      </c>
      <c r="W3390" s="5">
        <v>0.19</v>
      </c>
      <c r="AB3390" s="5">
        <v>11.61</v>
      </c>
      <c r="AD3390" s="22"/>
      <c r="AE3390" s="5">
        <v>12</v>
      </c>
      <c r="AI3390" s="5">
        <v>1</v>
      </c>
      <c r="AJ3390" s="5">
        <v>217</v>
      </c>
      <c r="AN3390" s="5">
        <v>23</v>
      </c>
      <c r="AO3390" s="5">
        <v>0.23</v>
      </c>
      <c r="AT3390" s="5">
        <v>160</v>
      </c>
      <c r="AU3390" s="5">
        <v>1</v>
      </c>
      <c r="AV3390" s="5">
        <v>0.22</v>
      </c>
      <c r="AW3390" s="5">
        <v>3.2845000000000001E-3</v>
      </c>
      <c r="AX3390" s="5">
        <v>0.24</v>
      </c>
      <c r="AZ3390" s="5">
        <v>0.08</v>
      </c>
      <c r="BA3390" s="5">
        <v>7.52</v>
      </c>
      <c r="BC3390" s="5">
        <v>1E-3</v>
      </c>
      <c r="BE3390" s="5">
        <v>0.2</v>
      </c>
      <c r="BF3390" s="22"/>
      <c r="BH3390" s="5">
        <v>2.71</v>
      </c>
      <c r="BO3390" s="5">
        <v>814</v>
      </c>
      <c r="BQ3390" s="22"/>
      <c r="BR3390" s="22"/>
      <c r="BT3390" s="22"/>
      <c r="BX3390" s="5">
        <v>11.8</v>
      </c>
      <c r="BY3390" s="5">
        <v>5</v>
      </c>
    </row>
    <row r="3391" spans="1:77" x14ac:dyDescent="0.2">
      <c r="A3391" s="2" t="s">
        <v>371</v>
      </c>
      <c r="B3391" s="3">
        <v>36663</v>
      </c>
      <c r="C3391" s="4">
        <v>23</v>
      </c>
      <c r="F3391" s="5">
        <v>0.96</v>
      </c>
      <c r="G3391" s="5">
        <v>0.83</v>
      </c>
      <c r="H3391" s="5">
        <v>0.01</v>
      </c>
      <c r="J3391" s="21"/>
      <c r="M3391" s="5">
        <v>0.87</v>
      </c>
      <c r="N3391" s="21"/>
      <c r="O3391" s="21"/>
      <c r="Q3391" s="21"/>
      <c r="S3391" s="5">
        <v>18</v>
      </c>
      <c r="T3391" s="5">
        <v>35</v>
      </c>
      <c r="U3391" s="21"/>
      <c r="V3391" s="5">
        <v>2.2999999999999998</v>
      </c>
      <c r="W3391" s="5">
        <v>0.01</v>
      </c>
      <c r="AB3391" s="5">
        <v>3.77</v>
      </c>
      <c r="AD3391" s="22"/>
      <c r="AE3391" s="5">
        <v>13</v>
      </c>
      <c r="AI3391" s="21"/>
      <c r="AJ3391" s="5">
        <v>34.6</v>
      </c>
      <c r="AN3391" s="5">
        <v>9.6</v>
      </c>
      <c r="AO3391" s="5">
        <v>0.02</v>
      </c>
      <c r="AS3391" s="22"/>
      <c r="AT3391" s="5">
        <v>10</v>
      </c>
      <c r="AU3391" s="21"/>
      <c r="AV3391" s="5">
        <v>57.59</v>
      </c>
      <c r="AW3391" s="5">
        <v>3.2845000000000001E-3</v>
      </c>
      <c r="AX3391" s="5">
        <v>0.01</v>
      </c>
      <c r="AY3391" s="22"/>
      <c r="AZ3391" s="5">
        <v>5.0000000000000001E-3</v>
      </c>
      <c r="BA3391" s="5">
        <v>4.5</v>
      </c>
      <c r="BC3391" s="21"/>
      <c r="BE3391" s="5">
        <v>11.3</v>
      </c>
      <c r="BF3391" s="22"/>
      <c r="BH3391" s="5">
        <v>0.08</v>
      </c>
      <c r="BO3391" s="5">
        <v>39.5</v>
      </c>
      <c r="BQ3391" s="22"/>
      <c r="BR3391" s="22"/>
      <c r="BW3391" s="22"/>
      <c r="BX3391" s="5">
        <v>8.4</v>
      </c>
      <c r="BY3391" s="21"/>
    </row>
    <row r="3392" spans="1:77" x14ac:dyDescent="0.2">
      <c r="A3392" s="2" t="s">
        <v>371</v>
      </c>
      <c r="B3392" s="3">
        <v>36845</v>
      </c>
      <c r="C3392" s="4">
        <v>23</v>
      </c>
      <c r="F3392" s="20">
        <v>0.88</v>
      </c>
      <c r="G3392" s="5">
        <v>0.79</v>
      </c>
      <c r="H3392" s="5">
        <v>0.01</v>
      </c>
      <c r="J3392" s="22"/>
      <c r="M3392" s="5">
        <v>0.87</v>
      </c>
      <c r="N3392" s="22"/>
      <c r="Q3392" s="22"/>
      <c r="S3392" s="5">
        <v>12</v>
      </c>
      <c r="T3392" s="5">
        <v>39</v>
      </c>
      <c r="U3392" s="22"/>
      <c r="V3392" s="5">
        <v>2.1</v>
      </c>
      <c r="W3392" s="5">
        <v>0.05</v>
      </c>
      <c r="AB3392" s="5">
        <v>4.25</v>
      </c>
      <c r="AC3392" s="22"/>
      <c r="AD3392" s="21"/>
      <c r="AE3392" s="5">
        <v>11</v>
      </c>
      <c r="AI3392" s="22"/>
      <c r="AJ3392" s="20">
        <v>36.9</v>
      </c>
      <c r="AN3392" s="5">
        <v>8.1</v>
      </c>
      <c r="AO3392" s="5">
        <v>0.02</v>
      </c>
      <c r="AT3392" s="5">
        <v>7.7</v>
      </c>
      <c r="AU3392" s="22"/>
      <c r="AV3392" s="5">
        <v>65.95</v>
      </c>
      <c r="AW3392" s="5">
        <v>3.2845000000000001E-3</v>
      </c>
      <c r="AX3392" s="5">
        <v>0.01</v>
      </c>
      <c r="AZ3392" s="20">
        <v>5.0000000000000001E-3</v>
      </c>
      <c r="BA3392" s="5">
        <v>4.72</v>
      </c>
      <c r="BC3392" s="22"/>
      <c r="BE3392" s="20">
        <v>11.3</v>
      </c>
      <c r="BF3392" s="22"/>
      <c r="BH3392" s="5">
        <v>0.08</v>
      </c>
      <c r="BO3392" s="5">
        <v>34.5</v>
      </c>
      <c r="BQ3392" s="21"/>
      <c r="BR3392" s="21"/>
      <c r="BX3392" s="5">
        <v>11</v>
      </c>
      <c r="BY3392" s="22"/>
    </row>
    <row r="3393" spans="1:77" x14ac:dyDescent="0.2">
      <c r="A3393" s="2" t="s">
        <v>371</v>
      </c>
      <c r="B3393" s="3">
        <v>37055</v>
      </c>
      <c r="C3393" s="4">
        <v>23</v>
      </c>
      <c r="F3393" s="5">
        <v>1.06</v>
      </c>
      <c r="G3393" s="5">
        <v>1.1100000000000001</v>
      </c>
      <c r="H3393" s="5">
        <v>0.01</v>
      </c>
      <c r="J3393" s="21"/>
      <c r="M3393" s="5">
        <v>0.52</v>
      </c>
      <c r="N3393" s="21"/>
      <c r="O3393" s="21"/>
      <c r="Q3393" s="21"/>
      <c r="S3393" s="5">
        <v>27.7</v>
      </c>
      <c r="T3393" s="5">
        <v>37</v>
      </c>
      <c r="U3393" s="21"/>
      <c r="V3393" s="5">
        <v>1.8</v>
      </c>
      <c r="W3393" s="5">
        <v>0.02</v>
      </c>
      <c r="AB3393" s="5">
        <v>4.3099999999999996</v>
      </c>
      <c r="AE3393" s="5">
        <v>13.5</v>
      </c>
      <c r="AI3393" s="21"/>
      <c r="AJ3393" s="5">
        <v>39.200000000000003</v>
      </c>
      <c r="AN3393" s="5">
        <v>13.7</v>
      </c>
      <c r="AO3393" s="5">
        <v>0.03</v>
      </c>
      <c r="AT3393" s="5">
        <v>9.4700000000000006</v>
      </c>
      <c r="AU3393" s="21"/>
      <c r="AV3393" s="5">
        <v>86.76</v>
      </c>
      <c r="AW3393" s="5">
        <v>3.2845000000000001E-3</v>
      </c>
      <c r="AX3393" s="5">
        <v>0.01</v>
      </c>
      <c r="AZ3393" s="5">
        <v>5.0000000000000001E-3</v>
      </c>
      <c r="BA3393" s="5">
        <v>4.95</v>
      </c>
      <c r="BC3393" s="22"/>
      <c r="BE3393" s="5">
        <v>11</v>
      </c>
      <c r="BH3393" s="5">
        <v>7.0000000000000007E-2</v>
      </c>
      <c r="BO3393" s="5">
        <v>40.9</v>
      </c>
      <c r="BX3393" s="5">
        <v>8.8000000000000007</v>
      </c>
      <c r="BY3393" s="21"/>
    </row>
    <row r="3394" spans="1:77" x14ac:dyDescent="0.2">
      <c r="A3394" s="2" t="s">
        <v>371</v>
      </c>
      <c r="B3394" s="3">
        <v>37383</v>
      </c>
      <c r="C3394" s="4">
        <v>32</v>
      </c>
      <c r="F3394" s="20">
        <v>1.1000000000000001</v>
      </c>
      <c r="G3394" s="5">
        <v>1.1000000000000001</v>
      </c>
      <c r="H3394" s="5">
        <v>0.01</v>
      </c>
      <c r="J3394" s="20">
        <v>0.2</v>
      </c>
      <c r="M3394" s="5">
        <v>0.45</v>
      </c>
      <c r="N3394" s="20">
        <v>0.2</v>
      </c>
      <c r="O3394" s="20">
        <v>41</v>
      </c>
      <c r="Q3394" s="20">
        <v>0.26</v>
      </c>
      <c r="S3394" s="5">
        <v>22.3</v>
      </c>
      <c r="T3394" s="5">
        <v>20</v>
      </c>
      <c r="U3394" s="20">
        <v>0.2</v>
      </c>
      <c r="V3394" s="5">
        <v>2</v>
      </c>
      <c r="W3394" s="5">
        <v>0.02</v>
      </c>
      <c r="AB3394" s="5">
        <v>3.58</v>
      </c>
      <c r="AD3394" s="21"/>
      <c r="AE3394" s="5">
        <v>11.8</v>
      </c>
      <c r="AI3394" s="20">
        <v>0.5</v>
      </c>
      <c r="AJ3394" s="5">
        <v>34.9</v>
      </c>
      <c r="AN3394" s="5">
        <v>10.3</v>
      </c>
      <c r="AO3394" s="5">
        <v>0.02</v>
      </c>
      <c r="AT3394" s="5">
        <v>7.86</v>
      </c>
      <c r="AU3394" s="20">
        <v>0.5</v>
      </c>
      <c r="AV3394" s="5">
        <v>91.59</v>
      </c>
      <c r="AW3394" s="5">
        <v>3.2845000000000001E-3</v>
      </c>
      <c r="AX3394" s="5">
        <v>0.01</v>
      </c>
      <c r="AY3394" s="22"/>
      <c r="AZ3394" s="20">
        <v>5.0000000000000001E-3</v>
      </c>
      <c r="BA3394" s="5">
        <v>4.8499999999999996</v>
      </c>
      <c r="BC3394" s="20">
        <v>1E-3</v>
      </c>
      <c r="BE3394" s="20">
        <v>10.7</v>
      </c>
      <c r="BF3394" s="21"/>
      <c r="BH3394" s="5">
        <v>7.0000000000000007E-2</v>
      </c>
      <c r="BO3394" s="5">
        <v>33.299999999999997</v>
      </c>
      <c r="BQ3394" s="21"/>
      <c r="BR3394" s="21"/>
      <c r="BS3394" s="22"/>
      <c r="BT3394" s="22"/>
      <c r="BV3394" s="22"/>
      <c r="BX3394" s="5">
        <v>8.3000000000000007</v>
      </c>
      <c r="BY3394" s="20">
        <v>2</v>
      </c>
    </row>
    <row r="3395" spans="1:77" x14ac:dyDescent="0.2">
      <c r="A3395" s="2" t="s">
        <v>371</v>
      </c>
      <c r="B3395" s="3">
        <v>37564</v>
      </c>
      <c r="C3395" s="4">
        <v>32</v>
      </c>
      <c r="F3395" s="5">
        <v>1.33</v>
      </c>
      <c r="G3395" s="5">
        <v>1.23</v>
      </c>
      <c r="H3395" s="5">
        <v>0.01</v>
      </c>
      <c r="J3395" s="20">
        <v>0.2</v>
      </c>
      <c r="M3395" s="5">
        <v>0.59</v>
      </c>
      <c r="N3395" s="20">
        <v>0.2</v>
      </c>
      <c r="O3395" s="20">
        <v>25</v>
      </c>
      <c r="Q3395" s="20">
        <v>0.39</v>
      </c>
      <c r="S3395" s="5">
        <v>31.6</v>
      </c>
      <c r="T3395" s="5">
        <v>34</v>
      </c>
      <c r="U3395" s="20">
        <v>0.2</v>
      </c>
      <c r="V3395" s="5">
        <v>2.7</v>
      </c>
      <c r="W3395" s="5">
        <v>0.01</v>
      </c>
      <c r="AB3395" s="5">
        <v>3.25</v>
      </c>
      <c r="AD3395" s="22"/>
      <c r="AE3395" s="5">
        <v>16.2</v>
      </c>
      <c r="AI3395" s="20">
        <v>0.5</v>
      </c>
      <c r="AJ3395" s="5">
        <v>44.6</v>
      </c>
      <c r="AN3395" s="5">
        <v>16</v>
      </c>
      <c r="AO3395" s="5">
        <v>0.03</v>
      </c>
      <c r="AT3395" s="5">
        <v>10</v>
      </c>
      <c r="AU3395" s="20">
        <v>1</v>
      </c>
      <c r="AV3395" s="5">
        <v>111.11</v>
      </c>
      <c r="AW3395" s="5">
        <v>3.2845000000000001E-3</v>
      </c>
      <c r="AX3395" s="5">
        <v>0.01</v>
      </c>
      <c r="AZ3395" s="5">
        <v>5.0000000000000001E-3</v>
      </c>
      <c r="BA3395" s="5">
        <v>4.7</v>
      </c>
      <c r="BC3395" s="20">
        <v>1.2999999999999999E-3</v>
      </c>
      <c r="BE3395" s="5">
        <v>11</v>
      </c>
      <c r="BH3395" s="5">
        <v>0.06</v>
      </c>
      <c r="BO3395" s="5">
        <v>33.4</v>
      </c>
      <c r="BQ3395" s="22"/>
      <c r="BR3395" s="22"/>
      <c r="BX3395" s="5">
        <v>11.5</v>
      </c>
      <c r="BY3395" s="20">
        <v>2.5</v>
      </c>
    </row>
    <row r="3396" spans="1:77" x14ac:dyDescent="0.2">
      <c r="A3396" s="2" t="s">
        <v>114</v>
      </c>
      <c r="B3396" s="3">
        <v>35717</v>
      </c>
      <c r="C3396" s="4">
        <v>32</v>
      </c>
      <c r="F3396" s="5">
        <v>0.01</v>
      </c>
      <c r="G3396" s="5">
        <v>4.0000000000000001E-3</v>
      </c>
      <c r="H3396" s="5">
        <v>0.6</v>
      </c>
      <c r="J3396" s="20">
        <v>0.2</v>
      </c>
      <c r="M3396" s="5">
        <v>0.57999999999999996</v>
      </c>
      <c r="N3396" s="20">
        <v>1</v>
      </c>
      <c r="O3396" s="20">
        <v>50</v>
      </c>
      <c r="Q3396" s="20">
        <v>0.2</v>
      </c>
      <c r="R3396" s="22"/>
      <c r="S3396" s="5">
        <v>370</v>
      </c>
      <c r="T3396" s="5">
        <v>26</v>
      </c>
      <c r="U3396" s="20">
        <v>0.2</v>
      </c>
      <c r="V3396" s="5">
        <v>2.1</v>
      </c>
      <c r="W3396" s="5">
        <v>2.56</v>
      </c>
      <c r="Z3396" s="22"/>
      <c r="AB3396" s="5">
        <v>9.32</v>
      </c>
      <c r="AD3396" s="22"/>
      <c r="AE3396" s="5">
        <v>3.8</v>
      </c>
      <c r="AI3396" s="20">
        <v>1</v>
      </c>
      <c r="AJ3396" s="5">
        <v>35.799999999999997</v>
      </c>
      <c r="AN3396" s="5">
        <v>18</v>
      </c>
      <c r="AO3396" s="5">
        <v>0.27</v>
      </c>
      <c r="AQ3396" s="22"/>
      <c r="AT3396" s="5">
        <v>23</v>
      </c>
      <c r="AU3396" s="20">
        <v>1</v>
      </c>
      <c r="AV3396" s="5">
        <v>0.22</v>
      </c>
      <c r="AW3396" s="5">
        <v>3.2845000000000001E-3</v>
      </c>
      <c r="AX3396" s="5">
        <v>0.01</v>
      </c>
      <c r="AZ3396" s="5">
        <v>0.01</v>
      </c>
      <c r="BA3396" s="5">
        <v>7.29</v>
      </c>
      <c r="BB3396" s="22"/>
      <c r="BC3396" s="20">
        <v>0.01</v>
      </c>
      <c r="BD3396" s="22"/>
      <c r="BE3396" s="5">
        <v>0.2</v>
      </c>
      <c r="BH3396" s="5">
        <v>5.38</v>
      </c>
      <c r="BO3396" s="5">
        <v>736</v>
      </c>
      <c r="BQ3396" s="22"/>
      <c r="BR3396" s="22"/>
      <c r="BX3396" s="5">
        <v>11.3</v>
      </c>
      <c r="BY3396" s="20">
        <v>1.2</v>
      </c>
    </row>
    <row r="3397" spans="1:77" x14ac:dyDescent="0.2">
      <c r="A3397" s="2" t="s">
        <v>114</v>
      </c>
      <c r="B3397" s="3">
        <v>36458</v>
      </c>
      <c r="C3397" s="4">
        <v>23</v>
      </c>
      <c r="F3397" s="5">
        <v>4.0000000000000001E-3</v>
      </c>
      <c r="G3397" s="5">
        <v>2E-3</v>
      </c>
      <c r="H3397" s="5">
        <v>0.5</v>
      </c>
      <c r="J3397" s="22"/>
      <c r="M3397" s="5">
        <v>0.51</v>
      </c>
      <c r="N3397" s="22"/>
      <c r="O3397" s="20">
        <v>50</v>
      </c>
      <c r="Q3397" s="22"/>
      <c r="S3397" s="21"/>
      <c r="T3397" s="5">
        <v>26</v>
      </c>
      <c r="U3397" s="22"/>
      <c r="V3397" s="5">
        <v>1.9</v>
      </c>
      <c r="W3397" s="5">
        <v>2.7</v>
      </c>
      <c r="AB3397" s="5">
        <v>9.26</v>
      </c>
      <c r="AD3397" s="22"/>
      <c r="AE3397" s="5">
        <v>4</v>
      </c>
      <c r="AI3397" s="22"/>
      <c r="AJ3397" s="5">
        <v>16.5</v>
      </c>
      <c r="AN3397" s="5">
        <v>20</v>
      </c>
      <c r="AO3397" s="5">
        <v>0.36</v>
      </c>
      <c r="AT3397" s="5">
        <v>20</v>
      </c>
      <c r="AU3397" s="22"/>
      <c r="AV3397" s="5">
        <v>0.22</v>
      </c>
      <c r="AW3397" s="5">
        <v>3.2845000000000001E-3</v>
      </c>
      <c r="AX3397" s="5">
        <v>0.01</v>
      </c>
      <c r="AZ3397" s="5">
        <v>0.01</v>
      </c>
      <c r="BA3397" s="5">
        <v>7.32</v>
      </c>
      <c r="BC3397" s="22"/>
      <c r="BE3397" s="5">
        <v>0.2</v>
      </c>
      <c r="BH3397" s="5">
        <v>5.39</v>
      </c>
      <c r="BO3397" s="5">
        <v>677</v>
      </c>
      <c r="BQ3397" s="22"/>
      <c r="BR3397" s="22"/>
      <c r="BX3397" s="5">
        <v>11.4</v>
      </c>
      <c r="BY3397" s="22"/>
    </row>
    <row r="3398" spans="1:77" x14ac:dyDescent="0.2">
      <c r="A3398" s="2" t="s">
        <v>260</v>
      </c>
      <c r="B3398" s="3">
        <v>37907</v>
      </c>
      <c r="C3398" s="4">
        <v>24</v>
      </c>
      <c r="F3398" s="5">
        <v>8.8000000000000007</v>
      </c>
      <c r="G3398" s="5">
        <v>7.3</v>
      </c>
      <c r="H3398" s="5">
        <v>0.01</v>
      </c>
      <c r="J3398" s="22"/>
      <c r="M3398" s="20">
        <v>1.26</v>
      </c>
      <c r="N3398" s="22"/>
      <c r="O3398" s="20">
        <v>11</v>
      </c>
      <c r="Q3398" s="22"/>
      <c r="S3398" s="5">
        <v>2.2599999999999998</v>
      </c>
      <c r="T3398" s="5">
        <v>17</v>
      </c>
      <c r="U3398" s="22"/>
      <c r="V3398" s="5">
        <v>3.2</v>
      </c>
      <c r="W3398" s="5">
        <v>0.02</v>
      </c>
      <c r="AB3398" s="5">
        <v>4.74</v>
      </c>
      <c r="AD3398" s="22"/>
      <c r="AE3398" s="5">
        <v>3.83</v>
      </c>
      <c r="AI3398" s="22"/>
      <c r="AJ3398" s="5">
        <v>20.7</v>
      </c>
      <c r="AN3398" s="5">
        <v>1.47</v>
      </c>
      <c r="AO3398" s="5">
        <v>0.15</v>
      </c>
      <c r="AT3398" s="5">
        <v>11</v>
      </c>
      <c r="AU3398" s="22"/>
      <c r="AV3398" s="5">
        <v>25.4</v>
      </c>
      <c r="AW3398" s="5">
        <v>3.2845000000000001E-3</v>
      </c>
      <c r="AX3398" s="5">
        <v>0.01</v>
      </c>
      <c r="AY3398" s="22"/>
      <c r="AZ3398" s="5">
        <v>0.01</v>
      </c>
      <c r="BA3398" s="5">
        <v>4.25</v>
      </c>
      <c r="BC3398" s="22"/>
      <c r="BE3398" s="5">
        <v>10.3</v>
      </c>
      <c r="BF3398" s="22"/>
      <c r="BH3398" s="5">
        <v>0.02</v>
      </c>
      <c r="BI3398" s="21"/>
      <c r="BO3398" s="5">
        <v>34.4</v>
      </c>
      <c r="BQ3398" s="22"/>
      <c r="BR3398" s="22"/>
      <c r="BS3398" s="22"/>
      <c r="BT3398" s="22"/>
      <c r="BV3398" s="22"/>
      <c r="BX3398" s="5">
        <v>9.6999999999999993</v>
      </c>
      <c r="BY3398" s="22"/>
    </row>
    <row r="3399" spans="1:77" x14ac:dyDescent="0.2">
      <c r="A3399" s="2" t="s">
        <v>114</v>
      </c>
      <c r="B3399" s="3">
        <v>35411</v>
      </c>
      <c r="C3399" s="4">
        <v>29</v>
      </c>
      <c r="F3399" s="5">
        <v>4.1999999999999997E-3</v>
      </c>
      <c r="G3399" s="5">
        <v>2E-3</v>
      </c>
      <c r="H3399" s="5">
        <v>0.42</v>
      </c>
      <c r="J3399" s="20">
        <v>1</v>
      </c>
      <c r="M3399" s="20">
        <v>0.74</v>
      </c>
      <c r="N3399" s="20">
        <v>1</v>
      </c>
      <c r="Q3399" s="20">
        <v>0.2</v>
      </c>
      <c r="S3399" s="21"/>
      <c r="T3399" s="5">
        <v>25</v>
      </c>
      <c r="U3399" s="20">
        <v>1</v>
      </c>
      <c r="V3399" s="5">
        <v>2</v>
      </c>
      <c r="W3399" s="5">
        <v>2.78</v>
      </c>
      <c r="AB3399" s="5">
        <v>9.32</v>
      </c>
      <c r="AD3399" s="22"/>
      <c r="AE3399" s="5">
        <v>3</v>
      </c>
      <c r="AI3399" s="20">
        <v>1</v>
      </c>
      <c r="AJ3399" s="5">
        <v>170.8</v>
      </c>
      <c r="AN3399" s="5">
        <v>16</v>
      </c>
      <c r="AO3399" s="5">
        <v>0.36</v>
      </c>
      <c r="AT3399" s="21"/>
      <c r="AU3399" s="20">
        <v>1</v>
      </c>
      <c r="AV3399" s="5">
        <v>0.22</v>
      </c>
      <c r="AW3399" s="5">
        <v>3.2845000000000001E-3</v>
      </c>
      <c r="AX3399" s="5">
        <v>0.01</v>
      </c>
      <c r="AZ3399" s="5">
        <v>5.4999999999999997E-3</v>
      </c>
      <c r="BA3399" s="5">
        <v>7.24</v>
      </c>
      <c r="BC3399" s="20">
        <v>1E-3</v>
      </c>
      <c r="BE3399" s="5">
        <v>0.2</v>
      </c>
      <c r="BH3399" s="5">
        <v>5.28</v>
      </c>
      <c r="BI3399" s="21"/>
      <c r="BO3399" s="5">
        <v>750</v>
      </c>
      <c r="BQ3399" s="22"/>
      <c r="BR3399" s="22"/>
      <c r="BX3399" s="5">
        <v>11.1</v>
      </c>
      <c r="BY3399" s="20">
        <v>5</v>
      </c>
    </row>
    <row r="3400" spans="1:77" x14ac:dyDescent="0.2">
      <c r="A3400" s="2" t="s">
        <v>371</v>
      </c>
      <c r="B3400" s="3">
        <v>37945</v>
      </c>
      <c r="C3400" s="4">
        <v>32</v>
      </c>
      <c r="F3400" s="5">
        <v>0.97</v>
      </c>
      <c r="G3400" s="5">
        <v>1</v>
      </c>
      <c r="H3400" s="5">
        <v>0.01</v>
      </c>
      <c r="J3400" s="20">
        <v>0.2</v>
      </c>
      <c r="M3400" s="20">
        <v>0.78</v>
      </c>
      <c r="N3400" s="20">
        <v>0.3</v>
      </c>
      <c r="O3400" s="20">
        <v>63</v>
      </c>
      <c r="Q3400" s="20">
        <v>0.32</v>
      </c>
      <c r="S3400" s="5">
        <v>27.2</v>
      </c>
      <c r="T3400" s="5">
        <v>34</v>
      </c>
      <c r="U3400" s="20">
        <v>0.5</v>
      </c>
      <c r="V3400" s="5">
        <v>2.2999999999999998</v>
      </c>
      <c r="W3400" s="5">
        <v>0.02</v>
      </c>
      <c r="AB3400" s="5">
        <v>4.21</v>
      </c>
      <c r="AD3400" s="22"/>
      <c r="AE3400" s="5">
        <v>16.8</v>
      </c>
      <c r="AI3400" s="20">
        <v>0.8</v>
      </c>
      <c r="AJ3400" s="5">
        <v>41.1</v>
      </c>
      <c r="AN3400" s="5">
        <v>14.5</v>
      </c>
      <c r="AO3400" s="5">
        <v>0.02</v>
      </c>
      <c r="AS3400" s="22"/>
      <c r="AT3400" s="5">
        <v>8.6</v>
      </c>
      <c r="AU3400" s="20">
        <v>0.5</v>
      </c>
      <c r="AV3400" s="5">
        <v>79.94</v>
      </c>
      <c r="AW3400" s="5">
        <v>3.2845000000000001E-3</v>
      </c>
      <c r="AX3400" s="5">
        <v>0.01</v>
      </c>
      <c r="AZ3400" s="5">
        <v>5.0000000000000001E-3</v>
      </c>
      <c r="BA3400" s="5">
        <v>4.78</v>
      </c>
      <c r="BC3400" s="20">
        <v>2.5000000000000001E-3</v>
      </c>
      <c r="BE3400" s="5">
        <v>11</v>
      </c>
      <c r="BF3400" s="22"/>
      <c r="BH3400" s="5">
        <v>0.06</v>
      </c>
      <c r="BI3400" s="21"/>
      <c r="BO3400" s="5">
        <v>48.7</v>
      </c>
      <c r="BQ3400" s="22"/>
      <c r="BR3400" s="22"/>
      <c r="BT3400" s="22"/>
      <c r="BW3400" s="22"/>
      <c r="BX3400" s="5">
        <v>10.9</v>
      </c>
      <c r="BY3400" s="20">
        <v>2.2000000000000002</v>
      </c>
    </row>
    <row r="3401" spans="1:77" x14ac:dyDescent="0.2">
      <c r="A3401" s="2" t="s">
        <v>371</v>
      </c>
      <c r="B3401" s="3">
        <v>38110</v>
      </c>
      <c r="C3401" s="4">
        <v>32</v>
      </c>
      <c r="F3401" s="5">
        <v>0.97</v>
      </c>
      <c r="G3401" s="5">
        <v>0.89</v>
      </c>
      <c r="H3401" s="5">
        <v>0.01</v>
      </c>
      <c r="J3401" s="20">
        <v>0.2</v>
      </c>
      <c r="M3401" s="20">
        <v>0.63</v>
      </c>
      <c r="N3401" s="20">
        <v>0.3</v>
      </c>
      <c r="O3401" s="20">
        <v>10</v>
      </c>
      <c r="Q3401" s="20">
        <v>0.19</v>
      </c>
      <c r="S3401" s="5">
        <v>26.7</v>
      </c>
      <c r="T3401" s="5">
        <v>32</v>
      </c>
      <c r="U3401" s="20">
        <v>1.4</v>
      </c>
      <c r="V3401" s="5">
        <v>3.1</v>
      </c>
      <c r="W3401" s="5">
        <v>0.03</v>
      </c>
      <c r="AB3401" s="5">
        <v>3.91</v>
      </c>
      <c r="AE3401" s="5">
        <v>14.3</v>
      </c>
      <c r="AI3401" s="20">
        <v>1.9</v>
      </c>
      <c r="AJ3401" s="5">
        <v>27.1</v>
      </c>
      <c r="AN3401" s="5">
        <v>13.7</v>
      </c>
      <c r="AO3401" s="5">
        <v>0.02</v>
      </c>
      <c r="AT3401" s="5">
        <v>7.72</v>
      </c>
      <c r="AU3401" s="20">
        <v>1.7</v>
      </c>
      <c r="AV3401" s="5">
        <v>62.72</v>
      </c>
      <c r="AW3401" s="5">
        <v>3.2845000000000001E-3</v>
      </c>
      <c r="AX3401" s="5">
        <v>0.01</v>
      </c>
      <c r="AY3401" s="21"/>
      <c r="AZ3401" s="20">
        <v>5.0000000000000001E-3</v>
      </c>
      <c r="BA3401" s="5">
        <v>4.62</v>
      </c>
      <c r="BC3401" s="20">
        <v>1.5E-3</v>
      </c>
      <c r="BE3401" s="5">
        <v>10.039999999999999</v>
      </c>
      <c r="BF3401" s="22"/>
      <c r="BH3401" s="5">
        <v>7.0000000000000007E-2</v>
      </c>
      <c r="BI3401" s="21"/>
      <c r="BN3401" s="22"/>
      <c r="BO3401" s="5">
        <v>51.6</v>
      </c>
      <c r="BX3401" s="5">
        <v>8.4</v>
      </c>
      <c r="BY3401" s="20">
        <v>8.8000000000000007</v>
      </c>
    </row>
    <row r="3402" spans="1:77" x14ac:dyDescent="0.2">
      <c r="A3402" s="2" t="s">
        <v>371</v>
      </c>
      <c r="B3402" s="3">
        <v>38272</v>
      </c>
      <c r="C3402" s="4">
        <v>32</v>
      </c>
      <c r="F3402" s="5">
        <v>0.98</v>
      </c>
      <c r="G3402" s="5">
        <v>0.95</v>
      </c>
      <c r="H3402" s="5">
        <v>0.01</v>
      </c>
      <c r="J3402" s="20">
        <v>0.2</v>
      </c>
      <c r="M3402" s="20">
        <v>0.57999999999999996</v>
      </c>
      <c r="N3402" s="20">
        <v>1.1000000000000001</v>
      </c>
      <c r="O3402" s="20">
        <v>10</v>
      </c>
      <c r="Q3402" s="20">
        <v>0.28999999999999998</v>
      </c>
      <c r="S3402" s="5">
        <v>24.5</v>
      </c>
      <c r="T3402" s="5">
        <v>35</v>
      </c>
      <c r="U3402" s="20">
        <v>0.6</v>
      </c>
      <c r="V3402" s="5">
        <v>2.5</v>
      </c>
      <c r="W3402" s="5">
        <v>0.04</v>
      </c>
      <c r="AB3402" s="5">
        <v>4.24</v>
      </c>
      <c r="AE3402" s="5">
        <v>15.7</v>
      </c>
      <c r="AI3402" s="20">
        <v>2</v>
      </c>
      <c r="AJ3402" s="5">
        <v>37</v>
      </c>
      <c r="AN3402" s="5">
        <v>12.8</v>
      </c>
      <c r="AO3402" s="5">
        <v>0.02</v>
      </c>
      <c r="AT3402" s="5">
        <v>8.07</v>
      </c>
      <c r="AU3402" s="20">
        <v>0.7</v>
      </c>
      <c r="AV3402" s="5">
        <v>54.89</v>
      </c>
      <c r="AW3402" s="5">
        <v>3.2845000000000001E-3</v>
      </c>
      <c r="AX3402" s="5">
        <v>0.01</v>
      </c>
      <c r="AY3402" s="21"/>
      <c r="AZ3402" s="20">
        <v>5.0000000000000001E-3</v>
      </c>
      <c r="BA3402" s="5">
        <v>4.34</v>
      </c>
      <c r="BC3402" s="20">
        <v>0.01</v>
      </c>
      <c r="BE3402" s="5">
        <v>10.7</v>
      </c>
      <c r="BH3402" s="5">
        <v>7.0000000000000007E-2</v>
      </c>
      <c r="BI3402" s="21"/>
      <c r="BO3402" s="5">
        <v>48.2</v>
      </c>
      <c r="BX3402" s="5">
        <v>11.2</v>
      </c>
      <c r="BY3402" s="20">
        <v>5.4</v>
      </c>
    </row>
    <row r="3403" spans="1:77" x14ac:dyDescent="0.2">
      <c r="A3403" s="2" t="s">
        <v>371</v>
      </c>
      <c r="B3403" s="3">
        <v>38505</v>
      </c>
      <c r="C3403" s="4">
        <v>32</v>
      </c>
      <c r="F3403" s="5">
        <v>1.1000000000000001</v>
      </c>
      <c r="G3403" s="5">
        <v>1.1000000000000001</v>
      </c>
      <c r="H3403" s="5">
        <v>0.01</v>
      </c>
      <c r="J3403" s="20">
        <v>0.2</v>
      </c>
      <c r="M3403" s="20">
        <v>0.64</v>
      </c>
      <c r="N3403" s="20">
        <v>0.4</v>
      </c>
      <c r="O3403" s="20">
        <v>32</v>
      </c>
      <c r="Q3403" s="20">
        <v>0.36</v>
      </c>
      <c r="S3403" s="5">
        <v>24.3</v>
      </c>
      <c r="T3403" s="5">
        <v>37</v>
      </c>
      <c r="U3403" s="20">
        <v>0.4</v>
      </c>
      <c r="V3403" s="5">
        <v>2</v>
      </c>
      <c r="W3403" s="5">
        <v>0.04</v>
      </c>
      <c r="AB3403" s="5">
        <v>4.0999999999999996</v>
      </c>
      <c r="AD3403" s="22"/>
      <c r="AE3403" s="5">
        <v>15.6</v>
      </c>
      <c r="AI3403" s="20">
        <v>0.5</v>
      </c>
      <c r="AJ3403" s="5">
        <v>39.200000000000003</v>
      </c>
      <c r="AN3403" s="5">
        <v>12.8</v>
      </c>
      <c r="AO3403" s="5">
        <v>0.02</v>
      </c>
      <c r="AT3403" s="5">
        <v>8.2899999999999991</v>
      </c>
      <c r="AU3403" s="20">
        <v>0.5</v>
      </c>
      <c r="AV3403" s="5">
        <v>78.260000000000005</v>
      </c>
      <c r="AW3403" s="5">
        <v>3.2845000000000001E-3</v>
      </c>
      <c r="AX3403" s="5">
        <v>0.01</v>
      </c>
      <c r="AY3403" s="21"/>
      <c r="AZ3403" s="20">
        <v>5.0000000000000001E-3</v>
      </c>
      <c r="BA3403" s="5">
        <v>4.63</v>
      </c>
      <c r="BC3403" s="20">
        <v>1.1000000000000001E-3</v>
      </c>
      <c r="BE3403" s="5">
        <v>10.3</v>
      </c>
      <c r="BF3403" s="22"/>
      <c r="BH3403" s="5">
        <v>0.06</v>
      </c>
      <c r="BI3403" s="21"/>
      <c r="BO3403" s="5">
        <v>39.6</v>
      </c>
      <c r="BQ3403" s="22"/>
      <c r="BR3403" s="22"/>
      <c r="BX3403" s="5">
        <v>8.5</v>
      </c>
      <c r="BY3403" s="20">
        <v>2.4</v>
      </c>
    </row>
    <row r="3404" spans="1:77" x14ac:dyDescent="0.2">
      <c r="A3404" s="2" t="s">
        <v>345</v>
      </c>
      <c r="B3404" s="3">
        <v>37949</v>
      </c>
      <c r="C3404" s="4">
        <v>32</v>
      </c>
      <c r="F3404" s="5">
        <v>0.01</v>
      </c>
      <c r="G3404" s="5">
        <v>4.0000000000000001E-3</v>
      </c>
      <c r="H3404" s="5">
        <v>0.14000000000000001</v>
      </c>
      <c r="J3404" s="20">
        <v>3.6</v>
      </c>
      <c r="K3404" s="22"/>
      <c r="M3404" s="20">
        <v>0.55000000000000004</v>
      </c>
      <c r="N3404" s="20">
        <v>0.2</v>
      </c>
      <c r="O3404" s="20">
        <v>160</v>
      </c>
      <c r="P3404" s="22"/>
      <c r="Q3404" s="20">
        <v>0.2</v>
      </c>
      <c r="S3404" s="5">
        <v>116</v>
      </c>
      <c r="T3404" s="5">
        <v>11</v>
      </c>
      <c r="U3404" s="20">
        <v>0.2</v>
      </c>
      <c r="V3404" s="5">
        <v>5.7</v>
      </c>
      <c r="W3404" s="5">
        <v>0.12</v>
      </c>
      <c r="Y3404" s="22"/>
      <c r="AB3404" s="5">
        <v>2.58</v>
      </c>
      <c r="AE3404" s="5">
        <v>15.1</v>
      </c>
      <c r="AF3404" s="22"/>
      <c r="AG3404" s="22"/>
      <c r="AI3404" s="20">
        <v>0.5</v>
      </c>
      <c r="AJ3404" s="5">
        <v>69.400000000000006</v>
      </c>
      <c r="AN3404" s="5">
        <v>10.6</v>
      </c>
      <c r="AO3404" s="5">
        <v>0.26</v>
      </c>
      <c r="AR3404" s="22"/>
      <c r="AT3404" s="5">
        <v>9.73</v>
      </c>
      <c r="AU3404" s="20">
        <v>2.4</v>
      </c>
      <c r="AV3404" s="5">
        <v>0.22</v>
      </c>
      <c r="AW3404" s="5">
        <v>3.2845000000000001E-3</v>
      </c>
      <c r="AX3404" s="5">
        <v>0.04</v>
      </c>
      <c r="AY3404" s="21"/>
      <c r="AZ3404" s="20">
        <v>0.02</v>
      </c>
      <c r="BA3404" s="5">
        <v>7.24</v>
      </c>
      <c r="BC3404" s="20">
        <v>1.4E-3</v>
      </c>
      <c r="BD3404" s="22"/>
      <c r="BE3404" s="5">
        <v>0.8</v>
      </c>
      <c r="BH3404" s="5">
        <v>6.63</v>
      </c>
      <c r="BI3404" s="21"/>
      <c r="BK3404" s="22"/>
      <c r="BL3404" s="22"/>
      <c r="BN3404" s="22"/>
      <c r="BO3404" s="5">
        <v>35.1</v>
      </c>
      <c r="BU3404" s="22"/>
      <c r="BW3404" s="22"/>
      <c r="BX3404" s="5">
        <v>11.7</v>
      </c>
      <c r="BY3404" s="20">
        <v>4.2</v>
      </c>
    </row>
    <row r="3405" spans="1:77" x14ac:dyDescent="0.2">
      <c r="A3405" s="2" t="s">
        <v>345</v>
      </c>
      <c r="B3405" s="3">
        <v>37060</v>
      </c>
      <c r="C3405" s="4">
        <v>23</v>
      </c>
      <c r="F3405" s="5">
        <v>0.02</v>
      </c>
      <c r="G3405" s="5">
        <v>0.02</v>
      </c>
      <c r="H3405" s="5">
        <v>7.0000000000000007E-2</v>
      </c>
      <c r="J3405" s="21"/>
      <c r="M3405" s="5">
        <v>0.42</v>
      </c>
      <c r="N3405" s="21"/>
      <c r="O3405" s="21"/>
      <c r="Q3405" s="21"/>
      <c r="S3405" s="5">
        <v>106</v>
      </c>
      <c r="T3405" s="5">
        <v>32</v>
      </c>
      <c r="U3405" s="21"/>
      <c r="V3405" s="5">
        <v>5.4</v>
      </c>
      <c r="W3405" s="5">
        <v>0.62</v>
      </c>
      <c r="AB3405" s="5">
        <v>1.83</v>
      </c>
      <c r="AE3405" s="5">
        <v>13.5</v>
      </c>
      <c r="AI3405" s="21"/>
      <c r="AJ3405" s="5">
        <v>65.599999999999994</v>
      </c>
      <c r="AN3405" s="5">
        <v>12.5</v>
      </c>
      <c r="AO3405" s="5">
        <v>0.19</v>
      </c>
      <c r="AT3405" s="5">
        <v>10.5</v>
      </c>
      <c r="AU3405" s="21"/>
      <c r="AV3405" s="5">
        <v>0.22</v>
      </c>
      <c r="AW3405" s="5">
        <v>3.2845000000000001E-3</v>
      </c>
      <c r="AX3405" s="5">
        <v>0.01</v>
      </c>
      <c r="AY3405" s="22"/>
      <c r="AZ3405" s="5">
        <v>0.01</v>
      </c>
      <c r="BA3405" s="5">
        <v>6.98</v>
      </c>
      <c r="BC3405" s="21"/>
      <c r="BE3405" s="5">
        <v>1.2</v>
      </c>
      <c r="BH3405" s="5">
        <v>4.7699999999999996</v>
      </c>
      <c r="BI3405" s="22"/>
      <c r="BO3405" s="5">
        <v>56.2</v>
      </c>
      <c r="BX3405" s="5">
        <v>9.6999999999999993</v>
      </c>
      <c r="BY3405" s="21"/>
    </row>
    <row r="3406" spans="1:77" x14ac:dyDescent="0.2">
      <c r="A3406" s="2" t="s">
        <v>345</v>
      </c>
      <c r="B3406" s="3">
        <v>36850</v>
      </c>
      <c r="C3406" s="4">
        <v>23</v>
      </c>
      <c r="F3406" s="5">
        <v>1.26</v>
      </c>
      <c r="G3406" s="5">
        <v>1.0900000000000001</v>
      </c>
      <c r="H3406" s="5">
        <v>0.13</v>
      </c>
      <c r="J3406" s="22"/>
      <c r="M3406" s="20">
        <v>1.65</v>
      </c>
      <c r="N3406" s="22"/>
      <c r="O3406" s="22"/>
      <c r="Q3406" s="22"/>
      <c r="S3406" s="5">
        <v>25</v>
      </c>
      <c r="T3406" s="5">
        <v>20</v>
      </c>
      <c r="U3406" s="22"/>
      <c r="V3406" s="5">
        <v>5.6</v>
      </c>
      <c r="W3406" s="5">
        <v>0.2</v>
      </c>
      <c r="AB3406" s="5">
        <v>2.62</v>
      </c>
      <c r="AE3406" s="5">
        <v>27</v>
      </c>
      <c r="AI3406" s="22"/>
      <c r="AJ3406" s="5">
        <v>71</v>
      </c>
      <c r="AN3406" s="5">
        <v>2</v>
      </c>
      <c r="AO3406" s="5">
        <v>0.06</v>
      </c>
      <c r="AT3406" s="5">
        <v>13</v>
      </c>
      <c r="AU3406" s="22"/>
      <c r="AV3406" s="5">
        <v>0.22</v>
      </c>
      <c r="AW3406" s="5">
        <v>3.2845000000000001E-3</v>
      </c>
      <c r="AX3406" s="5">
        <v>0.03</v>
      </c>
      <c r="AY3406" s="21"/>
      <c r="AZ3406" s="20">
        <v>0.01</v>
      </c>
      <c r="BA3406" s="5">
        <v>7.2</v>
      </c>
      <c r="BC3406" s="22"/>
      <c r="BE3406" s="5">
        <v>0.4</v>
      </c>
      <c r="BH3406" s="5">
        <v>4.79</v>
      </c>
      <c r="BI3406" s="21"/>
      <c r="BO3406" s="5">
        <v>48.3</v>
      </c>
      <c r="BX3406" s="5">
        <v>11.7</v>
      </c>
      <c r="BY3406" s="22"/>
    </row>
    <row r="3407" spans="1:77" x14ac:dyDescent="0.2">
      <c r="A3407" s="2" t="s">
        <v>345</v>
      </c>
      <c r="B3407" s="3">
        <v>36664</v>
      </c>
      <c r="C3407" s="4">
        <v>23</v>
      </c>
      <c r="F3407" s="20">
        <v>0.01</v>
      </c>
      <c r="G3407" s="5">
        <v>6.0000000000000001E-3</v>
      </c>
      <c r="H3407" s="5">
        <v>7.0000000000000007E-2</v>
      </c>
      <c r="J3407" s="22"/>
      <c r="M3407" s="5">
        <v>0.41</v>
      </c>
      <c r="N3407" s="22"/>
      <c r="O3407" s="22"/>
      <c r="Q3407" s="22"/>
      <c r="S3407" s="5">
        <v>65</v>
      </c>
      <c r="T3407" s="5">
        <v>17</v>
      </c>
      <c r="U3407" s="22"/>
      <c r="V3407" s="5">
        <v>5.3</v>
      </c>
      <c r="W3407" s="5">
        <v>0.01</v>
      </c>
      <c r="AB3407" s="5">
        <v>2.0299999999999998</v>
      </c>
      <c r="AD3407" s="21"/>
      <c r="AE3407" s="5">
        <v>13</v>
      </c>
      <c r="AI3407" s="22"/>
      <c r="AJ3407" s="5">
        <v>55.4</v>
      </c>
      <c r="AN3407" s="5">
        <v>7.6</v>
      </c>
      <c r="AO3407" s="5">
        <v>0.17</v>
      </c>
      <c r="AT3407" s="5">
        <v>11</v>
      </c>
      <c r="AU3407" s="22"/>
      <c r="AV3407" s="5">
        <v>0.22</v>
      </c>
      <c r="AW3407" s="5">
        <v>3.2845000000000001E-3</v>
      </c>
      <c r="AX3407" s="5">
        <v>0.02</v>
      </c>
      <c r="AY3407" s="22"/>
      <c r="AZ3407" s="20">
        <v>0.01</v>
      </c>
      <c r="BA3407" s="5">
        <v>7.23</v>
      </c>
      <c r="BC3407" s="22"/>
      <c r="BE3407" s="20">
        <v>1</v>
      </c>
      <c r="BF3407" s="21"/>
      <c r="BH3407" s="5">
        <v>4.63</v>
      </c>
      <c r="BI3407" s="22"/>
      <c r="BO3407" s="5">
        <v>35.700000000000003</v>
      </c>
      <c r="BQ3407" s="21"/>
      <c r="BR3407" s="21"/>
      <c r="BT3407" s="21"/>
      <c r="BX3407" s="5">
        <v>8.9</v>
      </c>
      <c r="BY3407" s="22"/>
    </row>
    <row r="3408" spans="1:77" x14ac:dyDescent="0.2">
      <c r="A3408" s="2" t="s">
        <v>268</v>
      </c>
      <c r="B3408" s="3">
        <v>37060</v>
      </c>
      <c r="C3408" s="4">
        <v>23</v>
      </c>
      <c r="F3408" s="5">
        <v>1.5</v>
      </c>
      <c r="G3408" s="5">
        <v>1.3</v>
      </c>
      <c r="H3408" s="5">
        <v>0.02</v>
      </c>
      <c r="J3408" s="21"/>
      <c r="M3408" s="5">
        <v>0.64</v>
      </c>
      <c r="N3408" s="21"/>
      <c r="O3408" s="21"/>
      <c r="Q3408" s="21"/>
      <c r="S3408" s="5">
        <v>90.8</v>
      </c>
      <c r="T3408" s="5">
        <v>49</v>
      </c>
      <c r="U3408" s="21"/>
      <c r="V3408" s="5">
        <v>13</v>
      </c>
      <c r="W3408" s="5">
        <v>0.09</v>
      </c>
      <c r="AB3408" s="5">
        <v>1.45</v>
      </c>
      <c r="AD3408" s="22"/>
      <c r="AE3408" s="5">
        <v>37.6</v>
      </c>
      <c r="AI3408" s="21"/>
      <c r="AJ3408" s="5">
        <v>82.8</v>
      </c>
      <c r="AN3408" s="5">
        <v>10.6</v>
      </c>
      <c r="AO3408" s="5">
        <v>0.12</v>
      </c>
      <c r="AT3408" s="5">
        <v>24.4</v>
      </c>
      <c r="AU3408" s="21"/>
      <c r="AV3408" s="5">
        <v>217.66</v>
      </c>
      <c r="AW3408" s="5">
        <v>3.2845000000000001E-3</v>
      </c>
      <c r="AX3408" s="5">
        <v>0.01</v>
      </c>
      <c r="AZ3408" s="5">
        <v>0.01</v>
      </c>
      <c r="BA3408" s="5">
        <v>5.34</v>
      </c>
      <c r="BC3408" s="22"/>
      <c r="BE3408" s="5">
        <v>7</v>
      </c>
      <c r="BH3408" s="5">
        <v>0.16</v>
      </c>
      <c r="BO3408" s="5">
        <v>105</v>
      </c>
      <c r="BQ3408" s="22"/>
      <c r="BR3408" s="22"/>
      <c r="BX3408" s="5">
        <v>9.4</v>
      </c>
      <c r="BY3408" s="21"/>
    </row>
    <row r="3409" spans="1:77" x14ac:dyDescent="0.2">
      <c r="A3409" s="2" t="s">
        <v>350</v>
      </c>
      <c r="B3409" s="3">
        <v>38272</v>
      </c>
      <c r="C3409" s="4">
        <v>32</v>
      </c>
      <c r="F3409" s="5">
        <v>0.19</v>
      </c>
      <c r="G3409" s="5">
        <v>0.18</v>
      </c>
      <c r="H3409" s="5">
        <v>0.01</v>
      </c>
      <c r="J3409" s="20">
        <v>0.2</v>
      </c>
      <c r="K3409" s="22"/>
      <c r="M3409" s="5">
        <v>0.71</v>
      </c>
      <c r="N3409" s="20">
        <v>0.3</v>
      </c>
      <c r="O3409" s="20">
        <v>17</v>
      </c>
      <c r="P3409" s="22"/>
      <c r="Q3409" s="20">
        <v>2.1</v>
      </c>
      <c r="S3409" s="5">
        <v>48.2</v>
      </c>
      <c r="T3409" s="5">
        <v>44</v>
      </c>
      <c r="U3409" s="20">
        <v>0.7</v>
      </c>
      <c r="V3409" s="5">
        <v>1.7</v>
      </c>
      <c r="W3409" s="5">
        <v>0.01</v>
      </c>
      <c r="X3409" s="22"/>
      <c r="Y3409" s="22"/>
      <c r="AB3409" s="5">
        <v>2.4300000000000002</v>
      </c>
      <c r="AE3409" s="5">
        <v>9.58</v>
      </c>
      <c r="AF3409" s="22"/>
      <c r="AG3409" s="22"/>
      <c r="AI3409" s="20">
        <v>1.1000000000000001</v>
      </c>
      <c r="AJ3409" s="5">
        <v>51.2</v>
      </c>
      <c r="AN3409" s="5">
        <v>11.4</v>
      </c>
      <c r="AO3409" s="5">
        <v>0.4</v>
      </c>
      <c r="AR3409" s="22"/>
      <c r="AT3409" s="5">
        <v>15.7</v>
      </c>
      <c r="AU3409" s="20">
        <v>39</v>
      </c>
      <c r="AV3409" s="5">
        <v>122.62</v>
      </c>
      <c r="AW3409" s="5">
        <v>3.2845000000000001E-3</v>
      </c>
      <c r="AX3409" s="5">
        <v>0.02</v>
      </c>
      <c r="AZ3409" s="5">
        <v>0.01</v>
      </c>
      <c r="BA3409" s="5">
        <v>5.38</v>
      </c>
      <c r="BC3409" s="20">
        <v>2.8E-3</v>
      </c>
      <c r="BD3409" s="22"/>
      <c r="BE3409" s="5">
        <v>6.1</v>
      </c>
      <c r="BH3409" s="5">
        <v>0.48</v>
      </c>
      <c r="BI3409" s="22"/>
      <c r="BK3409" s="22"/>
      <c r="BL3409" s="22"/>
      <c r="BN3409" s="22"/>
      <c r="BO3409" s="5">
        <v>29</v>
      </c>
      <c r="BW3409" s="22"/>
      <c r="BX3409" s="5">
        <v>10.8</v>
      </c>
      <c r="BY3409" s="20">
        <v>35.6</v>
      </c>
    </row>
    <row r="3410" spans="1:77" x14ac:dyDescent="0.2">
      <c r="A3410" s="2" t="s">
        <v>350</v>
      </c>
      <c r="B3410" s="3">
        <v>37944</v>
      </c>
      <c r="C3410" s="4">
        <v>32</v>
      </c>
      <c r="F3410" s="5">
        <v>0.15</v>
      </c>
      <c r="G3410" s="5">
        <v>0.14000000000000001</v>
      </c>
      <c r="H3410" s="5">
        <v>0.01</v>
      </c>
      <c r="J3410" s="20">
        <v>0.2</v>
      </c>
      <c r="M3410" s="5">
        <v>0.5</v>
      </c>
      <c r="N3410" s="20">
        <v>0.2</v>
      </c>
      <c r="O3410" s="20">
        <v>12</v>
      </c>
      <c r="Q3410" s="20">
        <v>1.3</v>
      </c>
      <c r="S3410" s="5">
        <v>42.2</v>
      </c>
      <c r="T3410" s="5">
        <v>38</v>
      </c>
      <c r="U3410" s="20">
        <v>0.6</v>
      </c>
      <c r="V3410" s="5">
        <v>1.5</v>
      </c>
      <c r="W3410" s="5">
        <v>0.01</v>
      </c>
      <c r="AB3410" s="5">
        <v>3.16</v>
      </c>
      <c r="AD3410" s="22"/>
      <c r="AE3410" s="5">
        <v>8.84</v>
      </c>
      <c r="AI3410" s="20">
        <v>0.8</v>
      </c>
      <c r="AJ3410" s="5">
        <v>43.2</v>
      </c>
      <c r="AN3410" s="5">
        <v>9.24</v>
      </c>
      <c r="AO3410" s="5">
        <v>0.3</v>
      </c>
      <c r="AT3410" s="5">
        <v>15.5</v>
      </c>
      <c r="AU3410" s="20">
        <v>25</v>
      </c>
      <c r="AV3410" s="5">
        <v>86.18</v>
      </c>
      <c r="AW3410" s="5">
        <v>3.2845000000000001E-3</v>
      </c>
      <c r="AX3410" s="5">
        <v>0.03</v>
      </c>
      <c r="AY3410" s="22"/>
      <c r="AZ3410" s="5">
        <v>0.01</v>
      </c>
      <c r="BA3410" s="5">
        <v>5.79</v>
      </c>
      <c r="BC3410" s="20">
        <v>2.8E-3</v>
      </c>
      <c r="BE3410" s="5">
        <v>7.3</v>
      </c>
      <c r="BF3410" s="22"/>
      <c r="BH3410" s="5">
        <v>0.55000000000000004</v>
      </c>
      <c r="BN3410" s="22"/>
      <c r="BO3410" s="5">
        <v>37</v>
      </c>
      <c r="BQ3410" s="22"/>
      <c r="BR3410" s="22"/>
      <c r="BX3410" s="5">
        <v>10.1</v>
      </c>
      <c r="BY3410" s="20">
        <v>33</v>
      </c>
    </row>
    <row r="3411" spans="1:77" x14ac:dyDescent="0.2">
      <c r="A3411" s="2" t="s">
        <v>350</v>
      </c>
      <c r="B3411" s="3">
        <v>37383</v>
      </c>
      <c r="C3411" s="4">
        <v>32</v>
      </c>
      <c r="F3411" s="5">
        <v>0.19</v>
      </c>
      <c r="G3411" s="5">
        <v>0.18</v>
      </c>
      <c r="H3411" s="5">
        <v>0.01</v>
      </c>
      <c r="J3411" s="20">
        <v>0.2</v>
      </c>
      <c r="M3411" s="5">
        <v>0.7</v>
      </c>
      <c r="N3411" s="20">
        <v>0.2</v>
      </c>
      <c r="O3411" s="20">
        <v>54</v>
      </c>
      <c r="Q3411" s="20">
        <v>1.3</v>
      </c>
      <c r="S3411" s="5">
        <v>42</v>
      </c>
      <c r="T3411" s="5">
        <v>35</v>
      </c>
      <c r="U3411" s="20">
        <v>0.3</v>
      </c>
      <c r="V3411" s="5">
        <v>1.8</v>
      </c>
      <c r="W3411" s="5">
        <v>0.01</v>
      </c>
      <c r="AB3411" s="5">
        <v>1.74</v>
      </c>
      <c r="AD3411" s="22"/>
      <c r="AE3411" s="5">
        <v>6.79</v>
      </c>
      <c r="AI3411" s="20">
        <v>0.5</v>
      </c>
      <c r="AJ3411" s="5">
        <v>46.1</v>
      </c>
      <c r="AN3411" s="5">
        <v>9.7100000000000009</v>
      </c>
      <c r="AO3411" s="5">
        <v>0.3</v>
      </c>
      <c r="AT3411" s="5">
        <v>16.3</v>
      </c>
      <c r="AU3411" s="20">
        <v>30</v>
      </c>
      <c r="AV3411" s="5">
        <v>107.79</v>
      </c>
      <c r="AW3411" s="5">
        <v>3.2845000000000001E-3</v>
      </c>
      <c r="AX3411" s="5">
        <v>0.03</v>
      </c>
      <c r="AZ3411" s="5">
        <v>0.01</v>
      </c>
      <c r="BA3411" s="5">
        <v>5.72</v>
      </c>
      <c r="BC3411" s="20">
        <v>1E-3</v>
      </c>
      <c r="BE3411" s="5">
        <v>5.7</v>
      </c>
      <c r="BF3411" s="22"/>
      <c r="BH3411" s="5">
        <v>0.48</v>
      </c>
      <c r="BI3411" s="22"/>
      <c r="BN3411" s="22"/>
      <c r="BO3411" s="5">
        <v>36.700000000000003</v>
      </c>
      <c r="BX3411" s="5">
        <v>8.4</v>
      </c>
      <c r="BY3411" s="20">
        <v>47</v>
      </c>
    </row>
    <row r="3412" spans="1:77" x14ac:dyDescent="0.2">
      <c r="A3412" s="2" t="s">
        <v>350</v>
      </c>
      <c r="B3412" s="3">
        <v>36682</v>
      </c>
      <c r="C3412" s="4">
        <v>23</v>
      </c>
      <c r="F3412" s="5">
        <v>0.25</v>
      </c>
      <c r="G3412" s="5">
        <v>0.23</v>
      </c>
      <c r="H3412" s="5">
        <v>0.01</v>
      </c>
      <c r="J3412" s="22"/>
      <c r="M3412" s="5">
        <v>0.7</v>
      </c>
      <c r="N3412" s="22"/>
      <c r="Q3412" s="22"/>
      <c r="S3412" s="5">
        <v>38</v>
      </c>
      <c r="T3412" s="5">
        <v>40</v>
      </c>
      <c r="U3412" s="22"/>
      <c r="V3412" s="5">
        <v>1.7</v>
      </c>
      <c r="W3412" s="5">
        <v>0.02</v>
      </c>
      <c r="AB3412" s="5">
        <v>2.37</v>
      </c>
      <c r="AD3412" s="22"/>
      <c r="AE3412" s="5">
        <v>7.4</v>
      </c>
      <c r="AI3412" s="22"/>
      <c r="AJ3412" s="5">
        <v>52.4</v>
      </c>
      <c r="AN3412" s="5">
        <v>12</v>
      </c>
      <c r="AO3412" s="5">
        <v>0.4</v>
      </c>
      <c r="AS3412" s="22"/>
      <c r="AT3412" s="5">
        <v>19</v>
      </c>
      <c r="AU3412" s="22"/>
      <c r="AV3412" s="5">
        <v>139.22</v>
      </c>
      <c r="AW3412" s="5">
        <v>3.2845000000000001E-3</v>
      </c>
      <c r="AX3412" s="5">
        <v>0.01</v>
      </c>
      <c r="AY3412" s="22"/>
      <c r="AZ3412" s="5">
        <v>0.01</v>
      </c>
      <c r="BA3412" s="5">
        <v>5.56</v>
      </c>
      <c r="BC3412" s="22"/>
      <c r="BE3412" s="5">
        <v>7.1</v>
      </c>
      <c r="BF3412" s="22"/>
      <c r="BH3412" s="5">
        <v>0.42</v>
      </c>
      <c r="BO3412" s="5">
        <v>34.200000000000003</v>
      </c>
      <c r="BQ3412" s="22"/>
      <c r="BR3412" s="22"/>
      <c r="BS3412" s="22"/>
      <c r="BT3412" s="22"/>
      <c r="BV3412" s="22"/>
      <c r="BW3412" s="22"/>
      <c r="BX3412" s="5">
        <v>9.1</v>
      </c>
      <c r="BY3412" s="22"/>
    </row>
    <row r="3413" spans="1:77" x14ac:dyDescent="0.2">
      <c r="A3413" s="2" t="s">
        <v>350</v>
      </c>
      <c r="B3413" s="3">
        <v>37564</v>
      </c>
      <c r="C3413" s="4">
        <v>32</v>
      </c>
      <c r="F3413" s="5">
        <v>0.17</v>
      </c>
      <c r="G3413" s="5">
        <v>0.16</v>
      </c>
      <c r="H3413" s="5">
        <v>0.01</v>
      </c>
      <c r="J3413" s="20">
        <v>0.2</v>
      </c>
      <c r="M3413" s="20">
        <v>0.59</v>
      </c>
      <c r="N3413" s="20">
        <v>0.2</v>
      </c>
      <c r="O3413" s="20">
        <v>34</v>
      </c>
      <c r="Q3413" s="20">
        <v>1.5</v>
      </c>
      <c r="S3413" s="5">
        <v>47</v>
      </c>
      <c r="T3413" s="5">
        <v>32</v>
      </c>
      <c r="U3413" s="20">
        <v>0.2</v>
      </c>
      <c r="V3413" s="5">
        <v>1.5</v>
      </c>
      <c r="W3413" s="5">
        <v>7.0000000000000001E-3</v>
      </c>
      <c r="AB3413" s="5">
        <v>2.14</v>
      </c>
      <c r="AD3413" s="22"/>
      <c r="AE3413" s="5">
        <v>7.49</v>
      </c>
      <c r="AI3413" s="20">
        <v>0.5</v>
      </c>
      <c r="AJ3413" s="5">
        <v>42.8</v>
      </c>
      <c r="AN3413" s="5">
        <v>10.199999999999999</v>
      </c>
      <c r="AO3413" s="5">
        <v>0.3</v>
      </c>
      <c r="AS3413" s="22"/>
      <c r="AT3413" s="5">
        <v>15.4</v>
      </c>
      <c r="AU3413" s="20">
        <v>27</v>
      </c>
      <c r="AV3413" s="5">
        <v>82.78</v>
      </c>
      <c r="AW3413" s="5">
        <v>3.2845000000000001E-3</v>
      </c>
      <c r="AX3413" s="5">
        <v>0.03</v>
      </c>
      <c r="AY3413" s="22"/>
      <c r="AZ3413" s="5">
        <v>0.01</v>
      </c>
      <c r="BA3413" s="5">
        <v>5.7</v>
      </c>
      <c r="BC3413" s="20">
        <v>1.1999999999999999E-3</v>
      </c>
      <c r="BE3413" s="5">
        <v>6.7</v>
      </c>
      <c r="BF3413" s="22"/>
      <c r="BH3413" s="5">
        <v>0.5</v>
      </c>
      <c r="BI3413" s="21"/>
      <c r="BN3413" s="22"/>
      <c r="BO3413" s="5">
        <v>37.299999999999997</v>
      </c>
      <c r="BQ3413" s="22"/>
      <c r="BR3413" s="22"/>
      <c r="BW3413" s="22"/>
      <c r="BX3413" s="5">
        <v>11.2</v>
      </c>
      <c r="BY3413" s="20">
        <v>31</v>
      </c>
    </row>
    <row r="3414" spans="1:77" x14ac:dyDescent="0.2">
      <c r="A3414" s="2" t="s">
        <v>103</v>
      </c>
      <c r="B3414" s="3">
        <v>36832</v>
      </c>
      <c r="C3414" s="4">
        <v>21</v>
      </c>
      <c r="F3414" s="5">
        <v>2E-3</v>
      </c>
      <c r="G3414" s="21"/>
      <c r="H3414" s="5">
        <v>0.57999999999999996</v>
      </c>
      <c r="M3414" s="20">
        <v>0.79</v>
      </c>
      <c r="O3414" s="20">
        <v>74</v>
      </c>
      <c r="S3414" s="5">
        <v>105</v>
      </c>
      <c r="T3414" s="5">
        <v>20</v>
      </c>
      <c r="V3414" s="5">
        <v>2.9</v>
      </c>
      <c r="W3414" s="21"/>
      <c r="AB3414" s="5">
        <v>15.79</v>
      </c>
      <c r="AD3414" s="22"/>
      <c r="AE3414" s="5">
        <v>3.47</v>
      </c>
      <c r="AJ3414" s="5">
        <v>62.4</v>
      </c>
      <c r="AN3414" s="5">
        <v>11.1</v>
      </c>
      <c r="AO3414" s="21"/>
      <c r="AT3414" s="5">
        <v>14.5</v>
      </c>
      <c r="AV3414" s="5">
        <v>0.22</v>
      </c>
      <c r="AW3414" s="5">
        <v>3.2845000000000001E-3</v>
      </c>
      <c r="AX3414" s="5">
        <v>0.01</v>
      </c>
      <c r="AY3414" s="22"/>
      <c r="AZ3414" s="5">
        <v>0.01</v>
      </c>
      <c r="BA3414" s="5">
        <v>7.17</v>
      </c>
      <c r="BE3414" s="5">
        <v>0.2</v>
      </c>
      <c r="BF3414" s="22"/>
      <c r="BH3414" s="5">
        <v>6.46</v>
      </c>
      <c r="BI3414" s="21"/>
      <c r="BO3414" s="5">
        <v>10.9</v>
      </c>
      <c r="BQ3414" s="22"/>
      <c r="BR3414" s="22"/>
      <c r="BX3414" s="5">
        <v>10.199999999999999</v>
      </c>
    </row>
    <row r="3415" spans="1:77" x14ac:dyDescent="0.2">
      <c r="A3415" s="2" t="s">
        <v>103</v>
      </c>
      <c r="B3415" s="3">
        <v>34949</v>
      </c>
      <c r="C3415" s="4">
        <v>32</v>
      </c>
      <c r="F3415" s="5">
        <v>0.01</v>
      </c>
      <c r="G3415" s="5">
        <v>0.01</v>
      </c>
      <c r="H3415" s="5">
        <v>0.53</v>
      </c>
      <c r="J3415" s="20">
        <v>1</v>
      </c>
      <c r="M3415" s="20">
        <v>0.45</v>
      </c>
      <c r="N3415" s="20">
        <v>1</v>
      </c>
      <c r="O3415" s="20">
        <v>92.4</v>
      </c>
      <c r="Q3415" s="20">
        <v>0.2</v>
      </c>
      <c r="R3415" s="22"/>
      <c r="S3415" s="5">
        <v>101</v>
      </c>
      <c r="T3415" s="5">
        <v>20</v>
      </c>
      <c r="U3415" s="20">
        <v>1</v>
      </c>
      <c r="V3415" s="5">
        <v>3.2</v>
      </c>
      <c r="W3415" s="5">
        <v>4.58</v>
      </c>
      <c r="Z3415" s="22"/>
      <c r="AB3415" s="5">
        <v>15.23</v>
      </c>
      <c r="AD3415" s="22"/>
      <c r="AE3415" s="5">
        <v>2.9</v>
      </c>
      <c r="AI3415" s="20">
        <v>1</v>
      </c>
      <c r="AJ3415" s="5">
        <v>64.099999999999994</v>
      </c>
      <c r="AN3415" s="5">
        <v>11.7</v>
      </c>
      <c r="AO3415" s="5">
        <v>0.2</v>
      </c>
      <c r="AQ3415" s="22"/>
      <c r="AT3415" s="5">
        <v>13.3</v>
      </c>
      <c r="AU3415" s="20">
        <v>1</v>
      </c>
      <c r="AV3415" s="5">
        <v>0.22</v>
      </c>
      <c r="AW3415" s="5">
        <v>3.2845000000000001E-3</v>
      </c>
      <c r="AX3415" s="5">
        <v>0.02</v>
      </c>
      <c r="AY3415" s="20">
        <v>9.5999999999999992E-3</v>
      </c>
      <c r="AZ3415" s="21"/>
      <c r="BA3415" s="5">
        <v>6.45</v>
      </c>
      <c r="BB3415" s="22"/>
      <c r="BC3415" s="20">
        <v>3.8999999999999998E-3</v>
      </c>
      <c r="BD3415" s="22"/>
      <c r="BE3415" s="5">
        <v>0.2</v>
      </c>
      <c r="BH3415" s="5">
        <v>6.29</v>
      </c>
      <c r="BI3415" s="21"/>
      <c r="BO3415" s="5">
        <v>4.9800000000000004</v>
      </c>
      <c r="BQ3415" s="22"/>
      <c r="BR3415" s="22"/>
      <c r="BX3415" s="5">
        <v>10.199999999999999</v>
      </c>
      <c r="BY3415" s="20">
        <v>5</v>
      </c>
    </row>
    <row r="3416" spans="1:77" x14ac:dyDescent="0.2">
      <c r="A3416" s="2" t="s">
        <v>103</v>
      </c>
      <c r="B3416" s="3">
        <v>34659</v>
      </c>
      <c r="C3416" s="4">
        <v>32</v>
      </c>
      <c r="F3416" s="5">
        <v>0.01</v>
      </c>
      <c r="G3416" s="5">
        <v>0.01</v>
      </c>
      <c r="H3416" s="5">
        <v>0.55000000000000004</v>
      </c>
      <c r="J3416" s="20">
        <v>1</v>
      </c>
      <c r="M3416" s="20">
        <v>0.53</v>
      </c>
      <c r="N3416" s="20">
        <v>1.4</v>
      </c>
      <c r="O3416" s="20">
        <v>60</v>
      </c>
      <c r="Q3416" s="20">
        <v>0.2</v>
      </c>
      <c r="S3416" s="5">
        <v>98</v>
      </c>
      <c r="T3416" s="5">
        <v>20</v>
      </c>
      <c r="U3416" s="20">
        <v>1</v>
      </c>
      <c r="V3416" s="5">
        <v>2.6</v>
      </c>
      <c r="W3416" s="5">
        <v>2.83</v>
      </c>
      <c r="AB3416" s="5">
        <v>15.13</v>
      </c>
      <c r="AD3416" s="22"/>
      <c r="AE3416" s="5">
        <v>3.5</v>
      </c>
      <c r="AI3416" s="20">
        <v>5</v>
      </c>
      <c r="AJ3416" s="5">
        <v>63.9</v>
      </c>
      <c r="AN3416" s="5">
        <v>12</v>
      </c>
      <c r="AO3416" s="5">
        <v>0.27</v>
      </c>
      <c r="AT3416" s="5">
        <v>21</v>
      </c>
      <c r="AU3416" s="20">
        <v>1</v>
      </c>
      <c r="AV3416" s="5">
        <v>0.22</v>
      </c>
      <c r="AW3416" s="5">
        <v>3.2845000000000001E-3</v>
      </c>
      <c r="AX3416" s="5">
        <v>0.01</v>
      </c>
      <c r="AY3416" s="5">
        <v>0.01</v>
      </c>
      <c r="AZ3416" s="22"/>
      <c r="BA3416" s="5">
        <v>7.04</v>
      </c>
      <c r="BC3416" s="20">
        <v>5.0000000000000001E-3</v>
      </c>
      <c r="BE3416" s="5">
        <v>1.6</v>
      </c>
      <c r="BF3416" s="22"/>
      <c r="BH3416" s="5">
        <v>6.33</v>
      </c>
      <c r="BI3416" s="21"/>
      <c r="BO3416" s="5">
        <v>4.1100000000000003</v>
      </c>
      <c r="BQ3416" s="22"/>
      <c r="BR3416" s="22"/>
      <c r="BX3416" s="5">
        <v>10.1</v>
      </c>
      <c r="BY3416" s="20">
        <v>7</v>
      </c>
    </row>
    <row r="3417" spans="1:77" x14ac:dyDescent="0.2">
      <c r="A3417" s="2" t="s">
        <v>103</v>
      </c>
      <c r="B3417" s="3">
        <v>34221</v>
      </c>
      <c r="C3417" s="4">
        <v>30</v>
      </c>
      <c r="F3417" s="5">
        <v>0.01</v>
      </c>
      <c r="G3417" s="5">
        <v>0.01</v>
      </c>
      <c r="H3417" s="5">
        <v>0.51</v>
      </c>
      <c r="J3417" s="5">
        <v>1</v>
      </c>
      <c r="M3417" s="5">
        <v>0.9</v>
      </c>
      <c r="N3417" s="5">
        <v>1</v>
      </c>
      <c r="O3417" s="5">
        <v>100</v>
      </c>
      <c r="Q3417" s="5">
        <v>0.2</v>
      </c>
      <c r="S3417" s="5">
        <v>110</v>
      </c>
      <c r="T3417" s="5">
        <v>20</v>
      </c>
      <c r="U3417" s="5">
        <v>1</v>
      </c>
      <c r="V3417" s="5">
        <v>3.9</v>
      </c>
      <c r="W3417" s="5">
        <v>2.63</v>
      </c>
      <c r="AB3417" s="5">
        <v>15.59</v>
      </c>
      <c r="AD3417" s="22"/>
      <c r="AE3417" s="5">
        <v>3.1</v>
      </c>
      <c r="AI3417" s="5">
        <v>1</v>
      </c>
      <c r="AJ3417" s="5">
        <v>63.2</v>
      </c>
      <c r="AN3417" s="5">
        <v>11</v>
      </c>
      <c r="AO3417" s="5">
        <v>0.25</v>
      </c>
      <c r="AT3417" s="5">
        <v>14</v>
      </c>
      <c r="AU3417" s="5">
        <v>1</v>
      </c>
      <c r="AV3417" s="5">
        <v>0.22</v>
      </c>
      <c r="AW3417" s="5">
        <v>3.2845000000000001E-3</v>
      </c>
      <c r="AX3417" s="5">
        <v>0.01</v>
      </c>
      <c r="AY3417" s="20">
        <v>0.01</v>
      </c>
      <c r="AZ3417" s="21"/>
      <c r="BA3417" s="5">
        <v>6.63</v>
      </c>
      <c r="BC3417" s="5">
        <v>5.5999999999999999E-3</v>
      </c>
      <c r="BE3417" s="21"/>
      <c r="BF3417" s="22"/>
      <c r="BH3417" s="5">
        <v>6.2</v>
      </c>
      <c r="BO3417" s="21"/>
      <c r="BQ3417" s="22"/>
      <c r="BR3417" s="22"/>
      <c r="BX3417" s="5">
        <v>10.3</v>
      </c>
      <c r="BY3417" s="5">
        <v>5</v>
      </c>
    </row>
    <row r="3418" spans="1:77" x14ac:dyDescent="0.2">
      <c r="A3418" s="2" t="s">
        <v>313</v>
      </c>
      <c r="B3418" s="3">
        <v>36857</v>
      </c>
      <c r="C3418" s="4">
        <v>23</v>
      </c>
      <c r="F3418" s="5">
        <v>0.47</v>
      </c>
      <c r="G3418" s="5">
        <v>0.39</v>
      </c>
      <c r="H3418" s="5">
        <v>0.01</v>
      </c>
      <c r="J3418" s="22"/>
      <c r="M3418" s="20">
        <v>0.56999999999999995</v>
      </c>
      <c r="N3418" s="22"/>
      <c r="O3418" s="22"/>
      <c r="Q3418" s="22"/>
      <c r="S3418" s="5">
        <v>22</v>
      </c>
      <c r="T3418" s="5">
        <v>13</v>
      </c>
      <c r="U3418" s="22"/>
      <c r="V3418" s="5">
        <v>7.1</v>
      </c>
      <c r="W3418" s="5">
        <v>0.05</v>
      </c>
      <c r="AB3418" s="5">
        <v>2.0099999999999998</v>
      </c>
      <c r="AD3418" s="22"/>
      <c r="AE3418" s="5">
        <v>11</v>
      </c>
      <c r="AI3418" s="22"/>
      <c r="AJ3418" s="5">
        <v>27.4</v>
      </c>
      <c r="AN3418" s="5">
        <v>4.0999999999999996</v>
      </c>
      <c r="AO3418" s="5">
        <v>0.02</v>
      </c>
      <c r="AT3418" s="5">
        <v>8.4</v>
      </c>
      <c r="AU3418" s="22"/>
      <c r="AV3418" s="5">
        <v>96.81</v>
      </c>
      <c r="AW3418" s="5">
        <v>3.2845000000000001E-3</v>
      </c>
      <c r="AX3418" s="5">
        <v>0.01</v>
      </c>
      <c r="AY3418" s="21"/>
      <c r="AZ3418" s="20">
        <v>5.0000000000000001E-3</v>
      </c>
      <c r="BA3418" s="5">
        <v>5.41</v>
      </c>
      <c r="BC3418" s="22"/>
      <c r="BE3418" s="5">
        <v>5</v>
      </c>
      <c r="BH3418" s="5">
        <v>0.18</v>
      </c>
      <c r="BI3418" s="21"/>
      <c r="BO3418" s="5">
        <v>11.7</v>
      </c>
      <c r="BQ3418" s="22"/>
      <c r="BR3418" s="22"/>
      <c r="BX3418" s="5">
        <v>10.3</v>
      </c>
      <c r="BY3418" s="22"/>
    </row>
    <row r="3419" spans="1:77" x14ac:dyDescent="0.2">
      <c r="A3419" s="2" t="s">
        <v>313</v>
      </c>
      <c r="B3419" s="3">
        <v>37951</v>
      </c>
      <c r="C3419" s="4">
        <v>32</v>
      </c>
      <c r="F3419" s="5">
        <v>0.41</v>
      </c>
      <c r="G3419" s="5">
        <v>0.33</v>
      </c>
      <c r="H3419" s="5">
        <v>0.01</v>
      </c>
      <c r="J3419" s="5">
        <v>0.2</v>
      </c>
      <c r="M3419" s="5">
        <v>0.71</v>
      </c>
      <c r="N3419" s="5">
        <v>0.5</v>
      </c>
      <c r="O3419" s="5">
        <v>120</v>
      </c>
      <c r="Q3419" s="5">
        <v>0.1</v>
      </c>
      <c r="S3419" s="5">
        <v>32.299999999999997</v>
      </c>
      <c r="T3419" s="5">
        <v>32</v>
      </c>
      <c r="U3419" s="5">
        <v>0.8</v>
      </c>
      <c r="V3419" s="5">
        <v>6.4</v>
      </c>
      <c r="W3419" s="5">
        <v>7.0000000000000007E-2</v>
      </c>
      <c r="AB3419" s="5">
        <v>2.09</v>
      </c>
      <c r="AD3419" s="22"/>
      <c r="AE3419" s="5">
        <v>9.73</v>
      </c>
      <c r="AI3419" s="5">
        <v>1.7</v>
      </c>
      <c r="AJ3419" s="5">
        <v>33.1</v>
      </c>
      <c r="AN3419" s="5">
        <v>6.1</v>
      </c>
      <c r="AO3419" s="5">
        <v>0.02</v>
      </c>
      <c r="AT3419" s="5">
        <v>6.75</v>
      </c>
      <c r="AU3419" s="5">
        <v>0.5</v>
      </c>
      <c r="AV3419" s="5">
        <v>87.2</v>
      </c>
      <c r="AW3419" s="5">
        <v>3.2845000000000001E-3</v>
      </c>
      <c r="AX3419" s="5">
        <v>0.01</v>
      </c>
      <c r="AZ3419" s="5">
        <v>5.0000000000000001E-3</v>
      </c>
      <c r="BA3419" s="5">
        <v>5.26</v>
      </c>
      <c r="BC3419" s="5">
        <v>1.9E-3</v>
      </c>
      <c r="BE3419" s="5">
        <v>4.9000000000000004</v>
      </c>
      <c r="BF3419" s="22"/>
      <c r="BH3419" s="5">
        <v>0.17</v>
      </c>
      <c r="BO3419" s="5">
        <v>10.8</v>
      </c>
      <c r="BX3419" s="5">
        <v>9.9</v>
      </c>
      <c r="BY3419" s="5">
        <v>4.7</v>
      </c>
    </row>
    <row r="3420" spans="1:77" x14ac:dyDescent="0.2">
      <c r="A3420" s="2" t="s">
        <v>273</v>
      </c>
      <c r="B3420" s="3">
        <v>36846</v>
      </c>
      <c r="C3420" s="4">
        <v>23</v>
      </c>
      <c r="F3420" s="20">
        <v>0.06</v>
      </c>
      <c r="G3420" s="20">
        <v>0.02</v>
      </c>
      <c r="H3420" s="5">
        <v>0.01</v>
      </c>
      <c r="J3420" s="22"/>
      <c r="M3420" s="20">
        <v>0.28000000000000003</v>
      </c>
      <c r="N3420" s="22"/>
      <c r="Q3420" s="22"/>
      <c r="S3420" s="20">
        <v>52</v>
      </c>
      <c r="T3420" s="5">
        <v>22</v>
      </c>
      <c r="U3420" s="22"/>
      <c r="V3420" s="5">
        <v>1.1000000000000001</v>
      </c>
      <c r="W3420" s="20">
        <v>0.08</v>
      </c>
      <c r="AB3420" s="5">
        <v>6.35</v>
      </c>
      <c r="AC3420" s="22"/>
      <c r="AD3420" s="22"/>
      <c r="AE3420" s="20">
        <v>2.1</v>
      </c>
      <c r="AI3420" s="22"/>
      <c r="AJ3420" s="5">
        <v>55</v>
      </c>
      <c r="AN3420" s="20">
        <v>3.6</v>
      </c>
      <c r="AO3420" s="20">
        <v>0.01</v>
      </c>
      <c r="AT3420" s="20">
        <v>11</v>
      </c>
      <c r="AU3420" s="22"/>
      <c r="AV3420" s="5">
        <v>49.09</v>
      </c>
      <c r="AW3420" s="5">
        <v>3.2845000000000001E-3</v>
      </c>
      <c r="AX3420" s="5">
        <v>0.01</v>
      </c>
      <c r="AY3420" s="21"/>
      <c r="AZ3420" s="20">
        <v>0.04</v>
      </c>
      <c r="BA3420" s="5">
        <v>7.42</v>
      </c>
      <c r="BC3420" s="22"/>
      <c r="BE3420" s="5">
        <v>6.6</v>
      </c>
      <c r="BF3420" s="22"/>
      <c r="BH3420" s="5">
        <v>3.34</v>
      </c>
      <c r="BI3420" s="21"/>
      <c r="BO3420" s="5">
        <v>33</v>
      </c>
      <c r="BQ3420" s="22"/>
      <c r="BR3420" s="22"/>
      <c r="BW3420" s="22"/>
      <c r="BX3420" s="5">
        <v>10.3</v>
      </c>
      <c r="BY3420" s="22"/>
    </row>
    <row r="3421" spans="1:77" x14ac:dyDescent="0.2">
      <c r="A3421" s="2" t="s">
        <v>273</v>
      </c>
      <c r="B3421" s="3">
        <v>38258</v>
      </c>
      <c r="C3421" s="4">
        <v>32</v>
      </c>
      <c r="F3421" s="5">
        <v>0.02</v>
      </c>
      <c r="G3421" s="5">
        <v>7.0000000000000001E-3</v>
      </c>
      <c r="H3421" s="5">
        <v>0.01</v>
      </c>
      <c r="J3421" s="20">
        <v>0.5</v>
      </c>
      <c r="M3421" s="20">
        <v>0.25</v>
      </c>
      <c r="N3421" s="20">
        <v>0.3</v>
      </c>
      <c r="O3421" s="20">
        <v>10</v>
      </c>
      <c r="Q3421" s="20">
        <v>0.02</v>
      </c>
      <c r="S3421" s="5">
        <v>78.099999999999994</v>
      </c>
      <c r="T3421" s="5">
        <v>21</v>
      </c>
      <c r="U3421" s="20">
        <v>0.7</v>
      </c>
      <c r="V3421" s="5">
        <v>1.6</v>
      </c>
      <c r="W3421" s="5">
        <v>0.01</v>
      </c>
      <c r="AB3421" s="5">
        <v>6.21</v>
      </c>
      <c r="AD3421" s="22"/>
      <c r="AE3421" s="5">
        <v>3.01</v>
      </c>
      <c r="AI3421" s="20">
        <v>4.9000000000000004</v>
      </c>
      <c r="AJ3421" s="5">
        <v>55</v>
      </c>
      <c r="AN3421" s="5">
        <v>6.49</v>
      </c>
      <c r="AO3421" s="5">
        <v>2E-3</v>
      </c>
      <c r="AS3421" s="22"/>
      <c r="AT3421" s="5">
        <v>13.6</v>
      </c>
      <c r="AU3421" s="20">
        <v>0.5</v>
      </c>
      <c r="AV3421" s="5">
        <v>69.94</v>
      </c>
      <c r="AW3421" s="5">
        <v>3.2845000000000001E-3</v>
      </c>
      <c r="AX3421" s="5">
        <v>0.11</v>
      </c>
      <c r="AY3421" s="21"/>
      <c r="AZ3421" s="20">
        <v>0.04</v>
      </c>
      <c r="BA3421" s="5">
        <v>7.08</v>
      </c>
      <c r="BC3421" s="20">
        <v>2.3999999999999998E-3</v>
      </c>
      <c r="BE3421" s="5">
        <v>9.1</v>
      </c>
      <c r="BF3421" s="22"/>
      <c r="BH3421" s="5">
        <v>3.16</v>
      </c>
      <c r="BI3421" s="21"/>
      <c r="BO3421" s="5">
        <v>21.5</v>
      </c>
      <c r="BQ3421" s="22"/>
      <c r="BR3421" s="22"/>
      <c r="BS3421" s="22"/>
      <c r="BT3421" s="22"/>
      <c r="BV3421" s="22"/>
      <c r="BW3421" s="22"/>
      <c r="BX3421" s="5">
        <v>10.199999999999999</v>
      </c>
      <c r="BY3421" s="20">
        <v>5.9</v>
      </c>
    </row>
    <row r="3422" spans="1:77" x14ac:dyDescent="0.2">
      <c r="A3422" s="2" t="s">
        <v>273</v>
      </c>
      <c r="B3422" s="3">
        <v>37931</v>
      </c>
      <c r="C3422" s="4">
        <v>32</v>
      </c>
      <c r="F3422" s="20">
        <v>8.0000000000000002E-3</v>
      </c>
      <c r="G3422" s="5">
        <v>5.0000000000000001E-3</v>
      </c>
      <c r="H3422" s="5">
        <v>0.01</v>
      </c>
      <c r="J3422" s="5">
        <v>0.5</v>
      </c>
      <c r="M3422" s="5">
        <v>0.32</v>
      </c>
      <c r="N3422" s="5">
        <v>0.2</v>
      </c>
      <c r="O3422" s="20">
        <v>12</v>
      </c>
      <c r="Q3422" s="5">
        <v>0.02</v>
      </c>
      <c r="S3422" s="5">
        <v>93.2</v>
      </c>
      <c r="T3422" s="5">
        <v>21</v>
      </c>
      <c r="U3422" s="5">
        <v>0.9</v>
      </c>
      <c r="V3422" s="5">
        <v>1.4</v>
      </c>
      <c r="W3422" s="5">
        <v>0.01</v>
      </c>
      <c r="AB3422" s="5">
        <v>6.38</v>
      </c>
      <c r="AC3422" s="21"/>
      <c r="AD3422" s="21"/>
      <c r="AE3422" s="5">
        <v>11.3</v>
      </c>
      <c r="AI3422" s="5">
        <v>0.5</v>
      </c>
      <c r="AJ3422" s="20">
        <v>57.3</v>
      </c>
      <c r="AN3422" s="5">
        <v>7.13</v>
      </c>
      <c r="AO3422" s="5">
        <v>5.0000000000000001E-4</v>
      </c>
      <c r="AT3422" s="5">
        <v>13.3</v>
      </c>
      <c r="AU3422" s="5">
        <v>0.5</v>
      </c>
      <c r="AV3422" s="5">
        <v>48.65</v>
      </c>
      <c r="AW3422" s="5">
        <v>3.2845000000000001E-3</v>
      </c>
      <c r="AX3422" s="5">
        <v>0.11</v>
      </c>
      <c r="AY3422" s="22"/>
      <c r="AZ3422" s="20">
        <v>0.04</v>
      </c>
      <c r="BA3422" s="5">
        <v>7.34</v>
      </c>
      <c r="BC3422" s="5">
        <v>0.01</v>
      </c>
      <c r="BE3422" s="20">
        <v>6.2</v>
      </c>
      <c r="BF3422" s="22"/>
      <c r="BH3422" s="5">
        <v>3.85</v>
      </c>
      <c r="BO3422" s="5">
        <v>39.700000000000003</v>
      </c>
      <c r="BQ3422" s="21"/>
      <c r="BR3422" s="21"/>
      <c r="BT3422" s="22"/>
      <c r="BX3422" s="5">
        <v>10.7</v>
      </c>
      <c r="BY3422" s="5">
        <v>1</v>
      </c>
    </row>
    <row r="3423" spans="1:77" x14ac:dyDescent="0.2">
      <c r="A3423" s="2" t="s">
        <v>273</v>
      </c>
      <c r="B3423" s="3">
        <v>37558</v>
      </c>
      <c r="C3423" s="4">
        <v>32</v>
      </c>
      <c r="F3423" s="20">
        <v>0.01</v>
      </c>
      <c r="G3423" s="5">
        <v>5.0000000000000001E-3</v>
      </c>
      <c r="H3423" s="5">
        <v>0.01</v>
      </c>
      <c r="J3423" s="5">
        <v>0.6</v>
      </c>
      <c r="M3423" s="5">
        <v>0.42</v>
      </c>
      <c r="N3423" s="5">
        <v>0.2</v>
      </c>
      <c r="O3423" s="20">
        <v>10</v>
      </c>
      <c r="Q3423" s="5">
        <v>0.02</v>
      </c>
      <c r="S3423" s="5">
        <v>119</v>
      </c>
      <c r="T3423" s="5">
        <v>27</v>
      </c>
      <c r="U3423" s="5">
        <v>0.2</v>
      </c>
      <c r="V3423" s="5">
        <v>1.2</v>
      </c>
      <c r="W3423" s="5">
        <v>0.02</v>
      </c>
      <c r="AB3423" s="5">
        <v>6.07</v>
      </c>
      <c r="AD3423" s="21"/>
      <c r="AE3423" s="5">
        <v>2.44</v>
      </c>
      <c r="AI3423" s="5">
        <v>0.7</v>
      </c>
      <c r="AJ3423" s="5">
        <v>63.1</v>
      </c>
      <c r="AN3423" s="5">
        <v>8.68</v>
      </c>
      <c r="AO3423" s="5">
        <v>1E-3</v>
      </c>
      <c r="AS3423" s="21"/>
      <c r="AT3423" s="5">
        <v>13.2</v>
      </c>
      <c r="AU3423" s="5">
        <v>0.5</v>
      </c>
      <c r="AV3423" s="5">
        <v>65.510000000000005</v>
      </c>
      <c r="AW3423" s="5">
        <v>3.2845000000000001E-3</v>
      </c>
      <c r="AX3423" s="5">
        <v>0.1</v>
      </c>
      <c r="AY3423" s="21"/>
      <c r="AZ3423" s="20">
        <v>0.04</v>
      </c>
      <c r="BA3423" s="5">
        <v>7.29</v>
      </c>
      <c r="BC3423" s="5">
        <v>1.4E-3</v>
      </c>
      <c r="BE3423" s="20">
        <v>7.2</v>
      </c>
      <c r="BF3423" s="21"/>
      <c r="BH3423" s="5">
        <v>3.84</v>
      </c>
      <c r="BO3423" s="5">
        <v>26.5</v>
      </c>
      <c r="BQ3423" s="21"/>
      <c r="BR3423" s="21"/>
      <c r="BS3423" s="21"/>
      <c r="BT3423" s="21"/>
      <c r="BV3423" s="21"/>
      <c r="BW3423" s="21"/>
      <c r="BX3423" s="5">
        <v>10.5</v>
      </c>
      <c r="BY3423" s="5">
        <v>1.7</v>
      </c>
    </row>
    <row r="3424" spans="1:77" x14ac:dyDescent="0.2">
      <c r="A3424" s="2" t="s">
        <v>273</v>
      </c>
      <c r="B3424" s="3">
        <v>37378</v>
      </c>
      <c r="C3424" s="4">
        <v>32</v>
      </c>
      <c r="F3424" s="20">
        <v>0.08</v>
      </c>
      <c r="G3424" s="5">
        <v>7.0000000000000007E-2</v>
      </c>
      <c r="H3424" s="5">
        <v>0.01</v>
      </c>
      <c r="J3424" s="5">
        <v>0.5</v>
      </c>
      <c r="M3424" s="5">
        <v>0.34</v>
      </c>
      <c r="N3424" s="5">
        <v>0.5</v>
      </c>
      <c r="O3424" s="20">
        <v>26</v>
      </c>
      <c r="Q3424" s="5">
        <v>0.02</v>
      </c>
      <c r="S3424" s="5">
        <v>110</v>
      </c>
      <c r="T3424" s="5">
        <v>29</v>
      </c>
      <c r="U3424" s="5">
        <v>0.6</v>
      </c>
      <c r="V3424" s="5">
        <v>1.2</v>
      </c>
      <c r="W3424" s="5">
        <v>0.02</v>
      </c>
      <c r="AB3424" s="5">
        <v>5.86</v>
      </c>
      <c r="AD3424" s="21"/>
      <c r="AE3424" s="5">
        <v>2.1</v>
      </c>
      <c r="AI3424" s="5">
        <v>0.5</v>
      </c>
      <c r="AJ3424" s="5">
        <v>70</v>
      </c>
      <c r="AN3424" s="5">
        <v>9.09</v>
      </c>
      <c r="AO3424" s="5">
        <v>1E-3</v>
      </c>
      <c r="AT3424" s="5">
        <v>14.1</v>
      </c>
      <c r="AU3424" s="5">
        <v>0.5</v>
      </c>
      <c r="AV3424" s="5">
        <v>80.52</v>
      </c>
      <c r="AW3424" s="5">
        <v>3.2845000000000001E-3</v>
      </c>
      <c r="AX3424" s="5">
        <v>0.1</v>
      </c>
      <c r="AY3424" s="22"/>
      <c r="AZ3424" s="20">
        <v>0.04</v>
      </c>
      <c r="BA3424" s="5">
        <v>7.19</v>
      </c>
      <c r="BC3424" s="5">
        <v>1E-3</v>
      </c>
      <c r="BE3424" s="5">
        <v>7.4</v>
      </c>
      <c r="BF3424" s="21"/>
      <c r="BH3424" s="5">
        <v>4.28</v>
      </c>
      <c r="BO3424" s="5">
        <v>31.2</v>
      </c>
      <c r="BQ3424" s="22"/>
      <c r="BR3424" s="22"/>
      <c r="BS3424" s="22"/>
      <c r="BV3424" s="22"/>
      <c r="BW3424" s="21"/>
      <c r="BX3424" s="5">
        <v>8.6</v>
      </c>
      <c r="BY3424" s="5">
        <v>1.1000000000000001</v>
      </c>
    </row>
    <row r="3425" spans="1:77" x14ac:dyDescent="0.2">
      <c r="A3425" s="2" t="s">
        <v>273</v>
      </c>
      <c r="B3425" s="3">
        <v>37053</v>
      </c>
      <c r="C3425" s="4">
        <v>23</v>
      </c>
      <c r="D3425" s="22"/>
      <c r="F3425" s="5">
        <v>6.0000000000000001E-3</v>
      </c>
      <c r="G3425" s="5">
        <v>0.01</v>
      </c>
      <c r="H3425" s="5">
        <v>0.01</v>
      </c>
      <c r="J3425" s="21"/>
      <c r="M3425" s="5">
        <v>0.23</v>
      </c>
      <c r="N3425" s="21"/>
      <c r="O3425" s="21"/>
      <c r="Q3425" s="21"/>
      <c r="S3425" s="5">
        <v>100</v>
      </c>
      <c r="T3425" s="5">
        <v>42</v>
      </c>
      <c r="U3425" s="21"/>
      <c r="V3425" s="5">
        <v>1.5</v>
      </c>
      <c r="W3425" s="5">
        <v>0.01</v>
      </c>
      <c r="AB3425" s="5">
        <v>6.17</v>
      </c>
      <c r="AD3425" s="22"/>
      <c r="AE3425" s="5">
        <v>3.03</v>
      </c>
      <c r="AI3425" s="21"/>
      <c r="AJ3425" s="5">
        <v>59.7</v>
      </c>
      <c r="AN3425" s="5">
        <v>7.63</v>
      </c>
      <c r="AO3425" s="5">
        <v>1E-3</v>
      </c>
      <c r="AT3425" s="5">
        <v>12.4</v>
      </c>
      <c r="AU3425" s="21"/>
      <c r="AV3425" s="5">
        <v>50.28</v>
      </c>
      <c r="AW3425" s="5">
        <v>3.2845000000000001E-3</v>
      </c>
      <c r="AX3425" s="5">
        <v>0.1</v>
      </c>
      <c r="AZ3425" s="5">
        <v>0.04</v>
      </c>
      <c r="BA3425" s="5">
        <v>7.36</v>
      </c>
      <c r="BC3425" s="21"/>
      <c r="BE3425" s="5">
        <v>7.7</v>
      </c>
      <c r="BF3425" s="22"/>
      <c r="BH3425" s="5">
        <v>3.81</v>
      </c>
      <c r="BO3425" s="5">
        <v>30.7</v>
      </c>
      <c r="BQ3425" s="22"/>
      <c r="BR3425" s="22"/>
      <c r="BX3425" s="5">
        <v>8.4</v>
      </c>
      <c r="BY3425" s="21"/>
    </row>
    <row r="3426" spans="1:77" x14ac:dyDescent="0.2">
      <c r="A3426" s="2" t="s">
        <v>273</v>
      </c>
      <c r="B3426" s="3">
        <v>36654</v>
      </c>
      <c r="C3426" s="4">
        <v>23</v>
      </c>
      <c r="F3426" s="5">
        <v>0.02</v>
      </c>
      <c r="G3426" s="20">
        <v>3.0000000000000001E-3</v>
      </c>
      <c r="H3426" s="5">
        <v>0.01</v>
      </c>
      <c r="J3426" s="21"/>
      <c r="M3426" s="5">
        <v>0.25</v>
      </c>
      <c r="N3426" s="21"/>
      <c r="Q3426" s="21"/>
      <c r="S3426" s="5">
        <v>72</v>
      </c>
      <c r="T3426" s="5">
        <v>30</v>
      </c>
      <c r="U3426" s="21"/>
      <c r="V3426" s="5">
        <v>1.2</v>
      </c>
      <c r="W3426" s="5">
        <v>0.03</v>
      </c>
      <c r="AB3426" s="5">
        <v>5.95</v>
      </c>
      <c r="AD3426" s="21"/>
      <c r="AE3426" s="5">
        <v>2.1</v>
      </c>
      <c r="AI3426" s="21"/>
      <c r="AJ3426" s="5">
        <v>40</v>
      </c>
      <c r="AN3426" s="5">
        <v>6.7</v>
      </c>
      <c r="AO3426" s="5">
        <v>1E-3</v>
      </c>
      <c r="AT3426" s="5">
        <v>14</v>
      </c>
      <c r="AU3426" s="21"/>
      <c r="AV3426" s="5">
        <v>63.21</v>
      </c>
      <c r="AW3426" s="5">
        <v>3.2845000000000001E-3</v>
      </c>
      <c r="AX3426" s="5">
        <v>0.09</v>
      </c>
      <c r="AZ3426" s="20">
        <v>0.03</v>
      </c>
      <c r="BA3426" s="5">
        <v>7.2</v>
      </c>
      <c r="BC3426" s="21"/>
      <c r="BE3426" s="5">
        <v>8.3000000000000007</v>
      </c>
      <c r="BF3426" s="22"/>
      <c r="BH3426" s="5">
        <v>3.55</v>
      </c>
      <c r="BI3426" s="21"/>
      <c r="BO3426" s="5">
        <v>32.200000000000003</v>
      </c>
      <c r="BQ3426" s="21"/>
      <c r="BR3426" s="21"/>
      <c r="BT3426" s="22"/>
      <c r="BX3426" s="5">
        <v>8.5</v>
      </c>
      <c r="BY3426" s="21"/>
    </row>
    <row r="3427" spans="1:77" x14ac:dyDescent="0.2">
      <c r="A3427" s="2" t="s">
        <v>102</v>
      </c>
      <c r="B3427" s="3">
        <v>34949</v>
      </c>
      <c r="C3427" s="4">
        <v>32</v>
      </c>
      <c r="F3427" s="20">
        <v>0.01</v>
      </c>
      <c r="G3427" s="5">
        <v>0.01</v>
      </c>
      <c r="H3427" s="5">
        <v>0.56999999999999995</v>
      </c>
      <c r="J3427" s="20">
        <v>1</v>
      </c>
      <c r="M3427" s="5">
        <v>0.41</v>
      </c>
      <c r="N3427" s="20">
        <v>1</v>
      </c>
      <c r="O3427" s="20">
        <v>63.7</v>
      </c>
      <c r="Q3427" s="20">
        <v>0.2</v>
      </c>
      <c r="S3427" s="5">
        <v>91.7</v>
      </c>
      <c r="T3427" s="5">
        <v>25</v>
      </c>
      <c r="U3427" s="20">
        <v>1</v>
      </c>
      <c r="V3427" s="5">
        <v>4.0999999999999996</v>
      </c>
      <c r="W3427" s="5">
        <v>2.5099999999999998</v>
      </c>
      <c r="AB3427" s="5">
        <v>3.7</v>
      </c>
      <c r="AC3427" s="21"/>
      <c r="AD3427" s="21"/>
      <c r="AE3427" s="5">
        <v>1.8</v>
      </c>
      <c r="AI3427" s="20">
        <v>1</v>
      </c>
      <c r="AJ3427" s="5">
        <v>61.2</v>
      </c>
      <c r="AN3427" s="5">
        <v>7.5</v>
      </c>
      <c r="AO3427" s="5">
        <v>0.26</v>
      </c>
      <c r="AS3427" s="22"/>
      <c r="AT3427" s="5">
        <v>19.5</v>
      </c>
      <c r="AU3427" s="20">
        <v>1</v>
      </c>
      <c r="AV3427" s="5">
        <v>0.22</v>
      </c>
      <c r="AW3427" s="5">
        <v>3.2845000000000001E-3</v>
      </c>
      <c r="AX3427" s="5">
        <v>0.02</v>
      </c>
      <c r="AY3427" s="20">
        <v>0.01</v>
      </c>
      <c r="BA3427" s="5">
        <v>6.97</v>
      </c>
      <c r="BC3427" s="20">
        <v>3.5999999999999999E-3</v>
      </c>
      <c r="BE3427" s="20">
        <v>0.2</v>
      </c>
      <c r="BF3427" s="21"/>
      <c r="BH3427" s="5">
        <v>5.05</v>
      </c>
      <c r="BO3427" s="5">
        <v>24.5</v>
      </c>
      <c r="BQ3427" s="21"/>
      <c r="BR3427" s="21"/>
      <c r="BS3427" s="22"/>
      <c r="BT3427" s="22"/>
      <c r="BV3427" s="22"/>
      <c r="BW3427" s="22"/>
      <c r="BX3427" s="5">
        <v>10.199999999999999</v>
      </c>
      <c r="BY3427" s="20">
        <v>5</v>
      </c>
    </row>
    <row r="3428" spans="1:77" x14ac:dyDescent="0.2">
      <c r="A3428" s="2" t="s">
        <v>102</v>
      </c>
      <c r="B3428" s="3">
        <v>34648</v>
      </c>
      <c r="C3428" s="4">
        <v>31</v>
      </c>
      <c r="F3428" s="20">
        <v>0.01</v>
      </c>
      <c r="G3428" s="5">
        <v>0.01</v>
      </c>
      <c r="H3428" s="5">
        <v>0.54</v>
      </c>
      <c r="J3428" s="5">
        <v>1</v>
      </c>
      <c r="M3428" s="5">
        <v>0.37</v>
      </c>
      <c r="N3428" s="5">
        <v>1</v>
      </c>
      <c r="O3428" s="20">
        <v>60</v>
      </c>
      <c r="Q3428" s="5">
        <v>0.2</v>
      </c>
      <c r="S3428" s="5">
        <v>86</v>
      </c>
      <c r="T3428" s="5">
        <v>22</v>
      </c>
      <c r="U3428" s="5">
        <v>1</v>
      </c>
      <c r="V3428" s="5">
        <v>4.8</v>
      </c>
      <c r="W3428" s="5">
        <v>2.14</v>
      </c>
      <c r="AB3428" s="5">
        <v>3.84</v>
      </c>
      <c r="AD3428" s="21"/>
      <c r="AE3428" s="5">
        <v>2.7</v>
      </c>
      <c r="AI3428" s="5">
        <v>1</v>
      </c>
      <c r="AJ3428" s="5">
        <v>56.6</v>
      </c>
      <c r="AN3428" s="5">
        <v>7.4</v>
      </c>
      <c r="AO3428" s="5">
        <v>0.25</v>
      </c>
      <c r="AT3428" s="5">
        <v>21</v>
      </c>
      <c r="AU3428" s="5">
        <v>1.7</v>
      </c>
      <c r="AV3428" s="5">
        <v>0.22</v>
      </c>
      <c r="AW3428" s="5">
        <v>3.2845000000000001E-3</v>
      </c>
      <c r="AX3428" s="5">
        <v>0.02</v>
      </c>
      <c r="AY3428" s="5">
        <v>0.02</v>
      </c>
      <c r="BA3428" s="5">
        <v>7.06</v>
      </c>
      <c r="BC3428" s="5">
        <v>5.0000000000000001E-3</v>
      </c>
      <c r="BE3428" s="22"/>
      <c r="BF3428" s="21"/>
      <c r="BH3428" s="5">
        <v>5.37</v>
      </c>
      <c r="BI3428" s="22"/>
      <c r="BN3428" s="22"/>
      <c r="BO3428" s="5">
        <v>10.3</v>
      </c>
      <c r="BQ3428" s="21"/>
      <c r="BR3428" s="21"/>
      <c r="BX3428" s="5">
        <v>10</v>
      </c>
      <c r="BY3428" s="5">
        <v>17</v>
      </c>
    </row>
    <row r="3429" spans="1:77" x14ac:dyDescent="0.2">
      <c r="A3429" s="2" t="s">
        <v>102</v>
      </c>
      <c r="B3429" s="3">
        <v>34220</v>
      </c>
      <c r="C3429" s="4">
        <v>29</v>
      </c>
      <c r="F3429" s="20">
        <v>0.01</v>
      </c>
      <c r="G3429" s="5">
        <v>0.01</v>
      </c>
      <c r="H3429" s="5">
        <v>0.65</v>
      </c>
      <c r="J3429" s="20">
        <v>1</v>
      </c>
      <c r="M3429" s="5">
        <v>0.78</v>
      </c>
      <c r="N3429" s="20">
        <v>1</v>
      </c>
      <c r="O3429" s="20">
        <v>100</v>
      </c>
      <c r="Q3429" s="20">
        <v>0.2</v>
      </c>
      <c r="S3429" s="5">
        <v>93</v>
      </c>
      <c r="T3429" s="5">
        <v>22</v>
      </c>
      <c r="U3429" s="20">
        <v>1</v>
      </c>
      <c r="V3429" s="5">
        <v>5.4</v>
      </c>
      <c r="W3429" s="5">
        <v>2.59</v>
      </c>
      <c r="AB3429" s="5">
        <v>4.07</v>
      </c>
      <c r="AD3429" s="21"/>
      <c r="AE3429" s="5">
        <v>3.1</v>
      </c>
      <c r="AI3429" s="20">
        <v>1</v>
      </c>
      <c r="AJ3429" s="5">
        <v>56.5</v>
      </c>
      <c r="AN3429" s="5">
        <v>9.1</v>
      </c>
      <c r="AO3429" s="5">
        <v>0.24</v>
      </c>
      <c r="AT3429" s="21"/>
      <c r="AU3429" s="20">
        <v>1</v>
      </c>
      <c r="AV3429" s="5">
        <v>0.22</v>
      </c>
      <c r="AW3429" s="5">
        <v>3.2845000000000001E-3</v>
      </c>
      <c r="AX3429" s="5">
        <v>0.01</v>
      </c>
      <c r="AY3429" s="5">
        <v>0.01</v>
      </c>
      <c r="BA3429" s="5">
        <v>6.74</v>
      </c>
      <c r="BC3429" s="20">
        <v>1.1999999999999999E-3</v>
      </c>
      <c r="BE3429" s="22"/>
      <c r="BF3429" s="21"/>
      <c r="BH3429" s="5">
        <v>5.33</v>
      </c>
      <c r="BO3429" s="21"/>
      <c r="BQ3429" s="21"/>
      <c r="BR3429" s="21"/>
      <c r="BX3429" s="5">
        <v>10.199999999999999</v>
      </c>
      <c r="BY3429" s="20">
        <v>5</v>
      </c>
    </row>
    <row r="3430" spans="1:77" x14ac:dyDescent="0.2">
      <c r="A3430" s="2" t="s">
        <v>328</v>
      </c>
      <c r="B3430" s="3">
        <v>35697</v>
      </c>
      <c r="C3430" s="4">
        <v>32</v>
      </c>
      <c r="F3430" s="5">
        <v>0.04</v>
      </c>
      <c r="G3430" s="5">
        <v>0.04</v>
      </c>
      <c r="H3430" s="5">
        <v>0.01</v>
      </c>
      <c r="J3430" s="20">
        <v>0.2</v>
      </c>
      <c r="M3430" s="20">
        <v>0.44</v>
      </c>
      <c r="N3430" s="20">
        <v>1</v>
      </c>
      <c r="O3430" s="20">
        <v>50</v>
      </c>
      <c r="Q3430" s="20">
        <v>0.2</v>
      </c>
      <c r="S3430" s="5">
        <v>11</v>
      </c>
      <c r="T3430" s="5">
        <v>58</v>
      </c>
      <c r="U3430" s="20">
        <v>0.2</v>
      </c>
      <c r="V3430" s="5">
        <v>1</v>
      </c>
      <c r="W3430" s="5">
        <v>0.04</v>
      </c>
      <c r="AB3430" s="5">
        <v>8.1300000000000008</v>
      </c>
      <c r="AD3430" s="22"/>
      <c r="AE3430" s="5">
        <v>4.4000000000000004</v>
      </c>
      <c r="AI3430" s="20">
        <v>1</v>
      </c>
      <c r="AJ3430" s="5">
        <v>32</v>
      </c>
      <c r="AN3430" s="5">
        <v>6.6</v>
      </c>
      <c r="AO3430" s="5">
        <v>0.01</v>
      </c>
      <c r="AT3430" s="5">
        <v>27</v>
      </c>
      <c r="AU3430" s="20">
        <v>1.4</v>
      </c>
      <c r="AV3430" s="5">
        <v>27.97</v>
      </c>
      <c r="AW3430" s="5">
        <v>3.284E-3</v>
      </c>
      <c r="AX3430" s="5">
        <v>0.02</v>
      </c>
      <c r="AY3430" s="21"/>
      <c r="AZ3430" s="20">
        <v>0.01</v>
      </c>
      <c r="BA3430" s="5">
        <v>5</v>
      </c>
      <c r="BC3430" s="20">
        <v>3.8999999999999998E-3</v>
      </c>
      <c r="BE3430" s="5">
        <v>9.6999999999999993</v>
      </c>
      <c r="BF3430" s="22"/>
      <c r="BH3430" s="5">
        <v>0.09</v>
      </c>
      <c r="BI3430" s="21"/>
      <c r="BN3430" s="22"/>
      <c r="BO3430" s="5">
        <v>22.6</v>
      </c>
      <c r="BX3430" s="5">
        <v>8.1999999999999993</v>
      </c>
      <c r="BY3430" s="20">
        <v>1.5</v>
      </c>
    </row>
    <row r="3431" spans="1:77" x14ac:dyDescent="0.2">
      <c r="A3431" s="2" t="s">
        <v>342</v>
      </c>
      <c r="B3431" s="3">
        <v>35418</v>
      </c>
      <c r="C3431" s="4">
        <v>29</v>
      </c>
      <c r="F3431" s="20">
        <v>0.24</v>
      </c>
      <c r="G3431" s="5">
        <v>0.25</v>
      </c>
      <c r="H3431" s="5">
        <v>0.01</v>
      </c>
      <c r="J3431" s="5">
        <v>1</v>
      </c>
      <c r="M3431" s="21"/>
      <c r="N3431" s="5">
        <v>1</v>
      </c>
      <c r="O3431" s="22"/>
      <c r="Q3431" s="5">
        <v>0.31</v>
      </c>
      <c r="S3431" s="5">
        <v>14</v>
      </c>
      <c r="T3431" s="5">
        <v>111</v>
      </c>
      <c r="U3431" s="5">
        <v>1</v>
      </c>
      <c r="V3431" s="5">
        <v>1</v>
      </c>
      <c r="W3431" s="5">
        <v>0.03</v>
      </c>
      <c r="Y3431" s="22"/>
      <c r="AB3431" s="5">
        <v>9.59</v>
      </c>
      <c r="AD3431" s="21"/>
      <c r="AE3431" s="5">
        <v>1.5</v>
      </c>
      <c r="AI3431" s="5">
        <v>1</v>
      </c>
      <c r="AJ3431" s="5">
        <v>42.9</v>
      </c>
      <c r="AN3431" s="5">
        <v>7.9</v>
      </c>
      <c r="AO3431" s="5">
        <v>0.14000000000000001</v>
      </c>
      <c r="AT3431" s="5">
        <v>78</v>
      </c>
      <c r="AU3431" s="5">
        <v>1.5</v>
      </c>
      <c r="AV3431" s="5">
        <v>21.33</v>
      </c>
      <c r="AW3431" s="5">
        <v>3.284E-3</v>
      </c>
      <c r="AX3431" s="5">
        <v>0.01</v>
      </c>
      <c r="AY3431" s="22"/>
      <c r="AZ3431" s="20">
        <v>5.0000000000000001E-3</v>
      </c>
      <c r="BA3431" s="5">
        <v>4.92</v>
      </c>
      <c r="BC3431" s="5">
        <v>2.5000000000000001E-3</v>
      </c>
      <c r="BE3431" s="20">
        <v>9.6999999999999993</v>
      </c>
      <c r="BF3431" s="21"/>
      <c r="BH3431" s="21"/>
      <c r="BN3431" s="22"/>
      <c r="BO3431" s="5">
        <v>34.9</v>
      </c>
      <c r="BQ3431" s="21"/>
      <c r="BR3431" s="21"/>
      <c r="BS3431" s="22"/>
      <c r="BT3431" s="22"/>
      <c r="BV3431" s="22"/>
      <c r="BX3431" s="5">
        <v>8.6999999999999993</v>
      </c>
      <c r="BY3431" s="5">
        <v>15</v>
      </c>
    </row>
    <row r="3432" spans="1:77" x14ac:dyDescent="0.2">
      <c r="A3432" s="2" t="s">
        <v>181</v>
      </c>
      <c r="B3432" s="3">
        <v>35723</v>
      </c>
      <c r="C3432" s="4">
        <v>33</v>
      </c>
      <c r="F3432" s="20">
        <v>4.0000000000000001E-3</v>
      </c>
      <c r="G3432" s="5">
        <v>3.0000000000000001E-3</v>
      </c>
      <c r="H3432" s="5">
        <v>0.08</v>
      </c>
      <c r="J3432" s="5">
        <v>0.2</v>
      </c>
      <c r="M3432" s="5">
        <v>0.15</v>
      </c>
      <c r="N3432" s="5">
        <v>1</v>
      </c>
      <c r="O3432" s="20">
        <v>50</v>
      </c>
      <c r="Q3432" s="5">
        <v>0.2</v>
      </c>
      <c r="S3432" s="5">
        <v>55</v>
      </c>
      <c r="T3432" s="5">
        <v>8.9</v>
      </c>
      <c r="U3432" s="5">
        <v>0.2</v>
      </c>
      <c r="V3432" s="5">
        <v>1</v>
      </c>
      <c r="W3432" s="5">
        <v>0.89</v>
      </c>
      <c r="AB3432" s="5">
        <v>19.399999999999999</v>
      </c>
      <c r="AC3432" s="21"/>
      <c r="AD3432" s="21"/>
      <c r="AE3432" s="5">
        <v>1</v>
      </c>
      <c r="AI3432" s="5">
        <v>1</v>
      </c>
      <c r="AJ3432" s="5">
        <v>31</v>
      </c>
      <c r="AN3432" s="5">
        <v>2.9</v>
      </c>
      <c r="AO3432" s="5">
        <v>0.08</v>
      </c>
      <c r="AT3432" s="5">
        <v>5.4</v>
      </c>
      <c r="AU3432" s="5">
        <v>1</v>
      </c>
      <c r="AV3432" s="5">
        <v>0.22</v>
      </c>
      <c r="AW3432" s="5">
        <v>3.284E-3</v>
      </c>
      <c r="AX3432" s="5">
        <v>0.03</v>
      </c>
      <c r="AY3432" s="20">
        <v>0.01</v>
      </c>
      <c r="AZ3432" s="20">
        <v>0.01</v>
      </c>
      <c r="BA3432" s="5">
        <v>7.54</v>
      </c>
      <c r="BC3432" s="5">
        <v>1E-3</v>
      </c>
      <c r="BE3432" s="20">
        <v>0.2</v>
      </c>
      <c r="BF3432" s="21"/>
      <c r="BH3432" s="5">
        <v>2.5</v>
      </c>
      <c r="BI3432" s="22"/>
      <c r="BO3432" s="5">
        <v>24.7</v>
      </c>
      <c r="BQ3432" s="21"/>
      <c r="BR3432" s="21"/>
      <c r="BX3432" s="5">
        <v>9.3000000000000007</v>
      </c>
      <c r="BY3432" s="5">
        <v>1</v>
      </c>
    </row>
    <row r="3433" spans="1:77" x14ac:dyDescent="0.2">
      <c r="A3433" s="2" t="s">
        <v>328</v>
      </c>
      <c r="B3433" s="3">
        <v>34248</v>
      </c>
      <c r="C3433" s="4">
        <v>32</v>
      </c>
      <c r="F3433" s="20">
        <v>0.12</v>
      </c>
      <c r="G3433" s="5">
        <v>0.09</v>
      </c>
      <c r="H3433" s="5">
        <v>0.01</v>
      </c>
      <c r="J3433" s="20">
        <v>1</v>
      </c>
      <c r="M3433" s="5">
        <v>0.53</v>
      </c>
      <c r="N3433" s="20">
        <v>1</v>
      </c>
      <c r="O3433" s="20">
        <v>100</v>
      </c>
      <c r="Q3433" s="20">
        <v>0.2</v>
      </c>
      <c r="S3433" s="5">
        <v>11</v>
      </c>
      <c r="T3433" s="5">
        <v>49</v>
      </c>
      <c r="U3433" s="20">
        <v>1</v>
      </c>
      <c r="V3433" s="5">
        <v>1.3</v>
      </c>
      <c r="W3433" s="5">
        <v>0.03</v>
      </c>
      <c r="AB3433" s="5">
        <v>7.46</v>
      </c>
      <c r="AD3433" s="21"/>
      <c r="AE3433" s="5">
        <v>3.5</v>
      </c>
      <c r="AI3433" s="20">
        <v>1</v>
      </c>
      <c r="AJ3433" s="5">
        <v>41.9</v>
      </c>
      <c r="AN3433" s="5">
        <v>6.1</v>
      </c>
      <c r="AO3433" s="20">
        <v>0.03</v>
      </c>
      <c r="AT3433" s="5">
        <v>25</v>
      </c>
      <c r="AU3433" s="20">
        <v>1</v>
      </c>
      <c r="AV3433" s="5">
        <v>27.66</v>
      </c>
      <c r="AW3433" s="5">
        <v>3.284E-3</v>
      </c>
      <c r="AX3433" s="5">
        <v>0.01</v>
      </c>
      <c r="AY3433" s="5">
        <v>8.9999999999999993E-3</v>
      </c>
      <c r="BA3433" s="5">
        <v>6.52</v>
      </c>
      <c r="BC3433" s="20">
        <v>4.1000000000000003E-3</v>
      </c>
      <c r="BE3433" s="20">
        <v>10.5</v>
      </c>
      <c r="BF3433" s="21"/>
      <c r="BH3433" s="5">
        <v>0.06</v>
      </c>
      <c r="BO3433" s="5">
        <v>23.4</v>
      </c>
      <c r="BQ3433" s="21"/>
      <c r="BR3433" s="21"/>
      <c r="BX3433" s="5">
        <v>8.8000000000000007</v>
      </c>
      <c r="BY3433" s="20">
        <v>5</v>
      </c>
    </row>
    <row r="3434" spans="1:77" x14ac:dyDescent="0.2">
      <c r="A3434" s="2" t="s">
        <v>328</v>
      </c>
      <c r="B3434" s="3">
        <v>33994</v>
      </c>
      <c r="C3434" s="4">
        <v>32</v>
      </c>
      <c r="F3434" s="20">
        <v>0.04</v>
      </c>
      <c r="G3434" s="5">
        <v>0.04</v>
      </c>
      <c r="H3434" s="5">
        <v>0.01</v>
      </c>
      <c r="J3434" s="20">
        <v>1</v>
      </c>
      <c r="M3434" s="5">
        <v>0.27</v>
      </c>
      <c r="N3434" s="20">
        <v>1</v>
      </c>
      <c r="O3434" s="20">
        <v>100</v>
      </c>
      <c r="Q3434" s="20">
        <v>0.2</v>
      </c>
      <c r="S3434" s="5">
        <v>9.1999999999999993</v>
      </c>
      <c r="T3434" s="5">
        <v>29</v>
      </c>
      <c r="U3434" s="20">
        <v>1</v>
      </c>
      <c r="V3434" s="5">
        <v>2.2999999999999998</v>
      </c>
      <c r="W3434" s="5">
        <v>0.02</v>
      </c>
      <c r="AB3434" s="5">
        <v>7.1</v>
      </c>
      <c r="AD3434" s="21"/>
      <c r="AE3434" s="5">
        <v>3.4</v>
      </c>
      <c r="AI3434" s="20">
        <v>1</v>
      </c>
      <c r="AJ3434" s="5">
        <v>27.1</v>
      </c>
      <c r="AN3434" s="5">
        <v>5.0999999999999996</v>
      </c>
      <c r="AO3434" s="5">
        <v>0.05</v>
      </c>
      <c r="AT3434" s="5">
        <v>27</v>
      </c>
      <c r="AU3434" s="20">
        <v>1.6</v>
      </c>
      <c r="AV3434" s="5">
        <v>7.38</v>
      </c>
      <c r="AW3434" s="5">
        <v>3.284E-3</v>
      </c>
      <c r="AX3434" s="5">
        <v>0.02</v>
      </c>
      <c r="AY3434" s="5">
        <v>0.01</v>
      </c>
      <c r="AZ3434" s="22"/>
      <c r="BA3434" s="5">
        <v>5.48</v>
      </c>
      <c r="BC3434" s="20">
        <v>2.2000000000000001E-3</v>
      </c>
      <c r="BE3434" s="20">
        <v>10.9</v>
      </c>
      <c r="BF3434" s="21"/>
      <c r="BH3434" s="5">
        <v>0.09</v>
      </c>
      <c r="BN3434" s="22"/>
      <c r="BO3434" s="5">
        <v>17.899999999999999</v>
      </c>
      <c r="BQ3434" s="21"/>
      <c r="BR3434" s="21"/>
      <c r="BX3434" s="5">
        <v>8.9</v>
      </c>
      <c r="BY3434" s="20">
        <v>8</v>
      </c>
    </row>
    <row r="3435" spans="1:77" x14ac:dyDescent="0.2">
      <c r="A3435" s="2" t="s">
        <v>328</v>
      </c>
      <c r="B3435" s="3">
        <v>34652</v>
      </c>
      <c r="C3435" s="4">
        <v>32</v>
      </c>
      <c r="F3435" s="20">
        <v>0.15</v>
      </c>
      <c r="G3435" s="5">
        <v>0.1</v>
      </c>
      <c r="H3435" s="5">
        <v>0.01</v>
      </c>
      <c r="J3435" s="5">
        <v>1</v>
      </c>
      <c r="M3435" s="5">
        <v>0.28999999999999998</v>
      </c>
      <c r="N3435" s="5">
        <v>1</v>
      </c>
      <c r="O3435" s="20">
        <v>60</v>
      </c>
      <c r="Q3435" s="5">
        <v>0.2</v>
      </c>
      <c r="S3435" s="5">
        <v>12</v>
      </c>
      <c r="T3435" s="5">
        <v>66</v>
      </c>
      <c r="U3435" s="5">
        <v>1</v>
      </c>
      <c r="V3435" s="5">
        <v>0.6</v>
      </c>
      <c r="W3435" s="5">
        <v>0.13</v>
      </c>
      <c r="AB3435" s="5">
        <v>7.27</v>
      </c>
      <c r="AD3435" s="21"/>
      <c r="AE3435" s="5">
        <v>3.6</v>
      </c>
      <c r="AI3435" s="5">
        <v>1</v>
      </c>
      <c r="AJ3435" s="5">
        <v>31.9</v>
      </c>
      <c r="AN3435" s="5">
        <v>6.5</v>
      </c>
      <c r="AO3435" s="5">
        <v>7.0000000000000007E-2</v>
      </c>
      <c r="AS3435" s="21"/>
      <c r="AT3435" s="5">
        <v>32</v>
      </c>
      <c r="AU3435" s="5">
        <v>1.4</v>
      </c>
      <c r="AV3435" s="5">
        <v>20.64</v>
      </c>
      <c r="AW3435" s="5">
        <v>3.284E-3</v>
      </c>
      <c r="AX3435" s="5">
        <v>0.01</v>
      </c>
      <c r="AY3435" s="5">
        <v>0.02</v>
      </c>
      <c r="AZ3435" s="22"/>
      <c r="BA3435" s="5">
        <v>5.2</v>
      </c>
      <c r="BC3435" s="5">
        <v>6.4999999999999997E-3</v>
      </c>
      <c r="BE3435" s="20">
        <v>10.5</v>
      </c>
      <c r="BF3435" s="21"/>
      <c r="BH3435" s="5">
        <v>7.0000000000000007E-2</v>
      </c>
      <c r="BN3435" s="22"/>
      <c r="BO3435" s="5">
        <v>21.4</v>
      </c>
      <c r="BQ3435" s="21"/>
      <c r="BR3435" s="21"/>
      <c r="BS3435" s="21"/>
      <c r="BT3435" s="21"/>
      <c r="BV3435" s="21"/>
      <c r="BW3435" s="21"/>
      <c r="BX3435" s="5">
        <v>9.1</v>
      </c>
      <c r="BY3435" s="5">
        <v>5</v>
      </c>
    </row>
    <row r="3436" spans="1:77" x14ac:dyDescent="0.2">
      <c r="A3436" s="2" t="s">
        <v>156</v>
      </c>
      <c r="B3436" s="3">
        <v>36061</v>
      </c>
      <c r="C3436" s="4">
        <v>24</v>
      </c>
      <c r="F3436" s="20">
        <v>2E-3</v>
      </c>
      <c r="G3436" s="5">
        <v>2E-3</v>
      </c>
      <c r="H3436" s="5">
        <v>0.36</v>
      </c>
      <c r="J3436" s="22"/>
      <c r="M3436" s="5">
        <v>0.6</v>
      </c>
      <c r="N3436" s="22"/>
      <c r="O3436" s="20">
        <v>50</v>
      </c>
      <c r="Q3436" s="22"/>
      <c r="S3436" s="5">
        <v>86</v>
      </c>
      <c r="T3436" s="5">
        <v>46</v>
      </c>
      <c r="U3436" s="22"/>
      <c r="V3436" s="5">
        <v>4.5999999999999996</v>
      </c>
      <c r="W3436" s="5">
        <v>4.9000000000000004</v>
      </c>
      <c r="AB3436" s="5">
        <v>3.11</v>
      </c>
      <c r="AD3436" s="21"/>
      <c r="AE3436" s="5">
        <v>1.4</v>
      </c>
      <c r="AI3436" s="22"/>
      <c r="AJ3436" s="20">
        <v>59.3</v>
      </c>
      <c r="AN3436" s="5">
        <v>3.8</v>
      </c>
      <c r="AO3436" s="5">
        <v>0.33</v>
      </c>
      <c r="AT3436" s="5">
        <v>18</v>
      </c>
      <c r="AU3436" s="22"/>
      <c r="AV3436" s="5">
        <v>0.22</v>
      </c>
      <c r="AW3436" s="5">
        <v>3.284E-3</v>
      </c>
      <c r="AX3436" s="5">
        <v>0.01</v>
      </c>
      <c r="AY3436" s="22"/>
      <c r="AZ3436" s="20">
        <v>0.08</v>
      </c>
      <c r="BA3436" s="5">
        <v>7.07</v>
      </c>
      <c r="BC3436" s="22"/>
      <c r="BE3436" s="20">
        <v>0.2</v>
      </c>
      <c r="BF3436" s="22"/>
      <c r="BH3436" s="5">
        <v>3.9</v>
      </c>
      <c r="BO3436" s="5">
        <v>50.1</v>
      </c>
      <c r="BQ3436" s="21"/>
      <c r="BR3436" s="21"/>
      <c r="BX3436" s="5">
        <v>8.6</v>
      </c>
      <c r="BY3436" s="22"/>
    </row>
    <row r="3437" spans="1:77" x14ac:dyDescent="0.2">
      <c r="A3437" s="2" t="s">
        <v>235</v>
      </c>
      <c r="B3437" s="3">
        <v>35900</v>
      </c>
      <c r="C3437" s="4">
        <v>23</v>
      </c>
      <c r="F3437" s="20">
        <v>0.03</v>
      </c>
      <c r="G3437" s="5">
        <v>0.02</v>
      </c>
      <c r="H3437" s="5">
        <v>0.33</v>
      </c>
      <c r="J3437" s="22"/>
      <c r="M3437" s="20">
        <v>0.34</v>
      </c>
      <c r="N3437" s="22"/>
      <c r="O3437" s="22"/>
      <c r="Q3437" s="22"/>
      <c r="S3437" s="5">
        <v>130</v>
      </c>
      <c r="T3437" s="5">
        <v>55</v>
      </c>
      <c r="U3437" s="22"/>
      <c r="V3437" s="5">
        <v>1.4</v>
      </c>
      <c r="W3437" s="5">
        <v>1.1000000000000001</v>
      </c>
      <c r="AB3437" s="5">
        <v>1.57</v>
      </c>
      <c r="AD3437" s="21"/>
      <c r="AE3437" s="5">
        <v>3.3</v>
      </c>
      <c r="AI3437" s="22"/>
      <c r="AJ3437" s="5">
        <v>98.1</v>
      </c>
      <c r="AN3437" s="5">
        <v>25</v>
      </c>
      <c r="AO3437" s="5">
        <v>0.22</v>
      </c>
      <c r="AT3437" s="5">
        <v>41</v>
      </c>
      <c r="AU3437" s="22"/>
      <c r="AV3437" s="5">
        <v>0.22</v>
      </c>
      <c r="AW3437" s="5">
        <v>3.284E-3</v>
      </c>
      <c r="AX3437" s="5">
        <v>0.01</v>
      </c>
      <c r="AY3437" s="22"/>
      <c r="AZ3437" s="20">
        <v>0.01</v>
      </c>
      <c r="BA3437" s="5">
        <v>7.22</v>
      </c>
      <c r="BC3437" s="22"/>
      <c r="BE3437" s="20">
        <v>4.2</v>
      </c>
      <c r="BF3437" s="21"/>
      <c r="BH3437" s="5">
        <v>5.44</v>
      </c>
      <c r="BI3437" s="21"/>
      <c r="BO3437" s="5">
        <v>71</v>
      </c>
      <c r="BQ3437" s="22"/>
      <c r="BR3437" s="22"/>
      <c r="BX3437" s="5">
        <v>8.3000000000000007</v>
      </c>
      <c r="BY3437" s="22"/>
    </row>
    <row r="3438" spans="1:77" x14ac:dyDescent="0.2">
      <c r="A3438" s="2" t="s">
        <v>138</v>
      </c>
      <c r="B3438" s="3">
        <v>34961</v>
      </c>
      <c r="C3438" s="4">
        <v>31</v>
      </c>
      <c r="F3438" s="5">
        <v>0.01</v>
      </c>
      <c r="G3438" s="20">
        <v>0.01</v>
      </c>
      <c r="H3438" s="5">
        <v>0.34</v>
      </c>
      <c r="J3438" s="20">
        <v>3</v>
      </c>
      <c r="M3438" s="5">
        <v>0.43</v>
      </c>
      <c r="N3438" s="20">
        <v>1</v>
      </c>
      <c r="O3438" s="20">
        <v>60</v>
      </c>
      <c r="P3438" s="21"/>
      <c r="Q3438" s="20">
        <v>0.2</v>
      </c>
      <c r="S3438" s="5">
        <v>95</v>
      </c>
      <c r="T3438" s="5">
        <v>11</v>
      </c>
      <c r="U3438" s="20">
        <v>1</v>
      </c>
      <c r="V3438" s="5">
        <v>2.7</v>
      </c>
      <c r="W3438" s="20">
        <v>3.7</v>
      </c>
      <c r="X3438" s="21"/>
      <c r="AB3438" s="5">
        <v>29.73</v>
      </c>
      <c r="AD3438" s="22"/>
      <c r="AE3438" s="5">
        <v>2.1</v>
      </c>
      <c r="AI3438" s="20">
        <v>1</v>
      </c>
      <c r="AJ3438" s="5">
        <v>54.7</v>
      </c>
      <c r="AN3438" s="5">
        <v>12</v>
      </c>
      <c r="AO3438" s="5">
        <v>0.2</v>
      </c>
      <c r="AT3438" s="21"/>
      <c r="AU3438" s="20">
        <v>1</v>
      </c>
      <c r="AV3438" s="5">
        <v>0.22</v>
      </c>
      <c r="AW3438" s="5">
        <v>3.284E-3</v>
      </c>
      <c r="AX3438" s="5">
        <v>0.01</v>
      </c>
      <c r="AY3438" s="22"/>
      <c r="AZ3438" s="20">
        <v>0.01</v>
      </c>
      <c r="BA3438" s="5">
        <v>7.09</v>
      </c>
      <c r="BC3438" s="20">
        <v>2E-3</v>
      </c>
      <c r="BE3438" s="5">
        <v>0.2</v>
      </c>
      <c r="BF3438" s="22"/>
      <c r="BH3438" s="5">
        <v>5.53</v>
      </c>
      <c r="BI3438" s="21"/>
      <c r="BO3438" s="5">
        <v>16.899999999999999</v>
      </c>
      <c r="BQ3438" s="22"/>
      <c r="BR3438" s="22"/>
      <c r="BT3438" s="22"/>
      <c r="BX3438" s="5">
        <v>9.4</v>
      </c>
      <c r="BY3438" s="20">
        <v>5</v>
      </c>
    </row>
    <row r="3439" spans="1:77" x14ac:dyDescent="0.2">
      <c r="A3439" s="2" t="s">
        <v>265</v>
      </c>
      <c r="B3439" s="3">
        <v>35877</v>
      </c>
      <c r="C3439" s="4">
        <v>23</v>
      </c>
      <c r="F3439" s="20">
        <v>0.06</v>
      </c>
      <c r="G3439" s="5">
        <v>0.04</v>
      </c>
      <c r="H3439" s="5">
        <v>0.01</v>
      </c>
      <c r="J3439" s="22"/>
      <c r="M3439" s="5">
        <v>1.06</v>
      </c>
      <c r="N3439" s="22"/>
      <c r="Q3439" s="22"/>
      <c r="S3439" s="5">
        <v>24</v>
      </c>
      <c r="T3439" s="5">
        <v>44</v>
      </c>
      <c r="U3439" s="22"/>
      <c r="V3439" s="5">
        <v>1.5</v>
      </c>
      <c r="W3439" s="5">
        <v>0.01</v>
      </c>
      <c r="Z3439" s="22"/>
      <c r="AB3439" s="5">
        <v>3.64</v>
      </c>
      <c r="AC3439" s="22"/>
      <c r="AD3439" s="21"/>
      <c r="AE3439" s="5">
        <v>4.0999999999999996</v>
      </c>
      <c r="AI3439" s="22"/>
      <c r="AJ3439" s="20">
        <v>36.700000000000003</v>
      </c>
      <c r="AN3439" s="5">
        <v>15</v>
      </c>
      <c r="AO3439" s="5">
        <v>0.06</v>
      </c>
      <c r="AS3439" s="22"/>
      <c r="AT3439" s="5">
        <v>21</v>
      </c>
      <c r="AU3439" s="22"/>
      <c r="AV3439" s="5">
        <v>53.61</v>
      </c>
      <c r="AW3439" s="5">
        <v>3.284E-3</v>
      </c>
      <c r="AX3439" s="5">
        <v>0.02</v>
      </c>
      <c r="AY3439" s="22"/>
      <c r="AZ3439" s="20">
        <v>0.01</v>
      </c>
      <c r="BA3439" s="5">
        <v>5.58</v>
      </c>
      <c r="BC3439" s="22"/>
      <c r="BE3439" s="20">
        <v>7</v>
      </c>
      <c r="BF3439" s="22"/>
      <c r="BH3439" s="5">
        <v>0.38</v>
      </c>
      <c r="BO3439" s="5">
        <v>28.3</v>
      </c>
      <c r="BQ3439" s="21"/>
      <c r="BR3439" s="21"/>
      <c r="BS3439" s="22"/>
      <c r="BT3439" s="22"/>
      <c r="BV3439" s="22"/>
      <c r="BW3439" s="22"/>
      <c r="BX3439" s="5">
        <v>9.4</v>
      </c>
      <c r="BY3439" s="22"/>
    </row>
    <row r="3440" spans="1:77" x14ac:dyDescent="0.2">
      <c r="A3440" s="2" t="s">
        <v>265</v>
      </c>
      <c r="B3440" s="3">
        <v>35753</v>
      </c>
      <c r="C3440" s="4">
        <v>23</v>
      </c>
      <c r="F3440" s="20">
        <v>0.08</v>
      </c>
      <c r="G3440" s="5">
        <v>0.03</v>
      </c>
      <c r="H3440" s="5">
        <v>0.01</v>
      </c>
      <c r="J3440" s="22"/>
      <c r="M3440" s="5">
        <v>0.81</v>
      </c>
      <c r="N3440" s="22"/>
      <c r="O3440" s="22"/>
      <c r="Q3440" s="22"/>
      <c r="S3440" s="5">
        <v>14</v>
      </c>
      <c r="T3440" s="5">
        <v>46</v>
      </c>
      <c r="U3440" s="22"/>
      <c r="V3440" s="5">
        <v>1.6</v>
      </c>
      <c r="W3440" s="5">
        <v>0.01</v>
      </c>
      <c r="AB3440" s="5">
        <v>4.13</v>
      </c>
      <c r="AD3440" s="21"/>
      <c r="AE3440" s="5">
        <v>4.3</v>
      </c>
      <c r="AI3440" s="22"/>
      <c r="AJ3440" s="5">
        <v>41.5</v>
      </c>
      <c r="AN3440" s="5">
        <v>11</v>
      </c>
      <c r="AO3440" s="5">
        <v>0.05</v>
      </c>
      <c r="AT3440" s="5">
        <v>15</v>
      </c>
      <c r="AU3440" s="22"/>
      <c r="AV3440" s="5">
        <v>58.96</v>
      </c>
      <c r="AW3440" s="5">
        <v>3.284E-3</v>
      </c>
      <c r="AX3440" s="5">
        <v>0.02</v>
      </c>
      <c r="AY3440" s="20">
        <v>9.4000000000000004E-3</v>
      </c>
      <c r="AZ3440" s="22"/>
      <c r="BA3440" s="5">
        <v>5.61</v>
      </c>
      <c r="BC3440" s="22"/>
      <c r="BE3440" s="20">
        <v>6.9</v>
      </c>
      <c r="BF3440" s="21"/>
      <c r="BH3440" s="5">
        <v>0.32</v>
      </c>
      <c r="BO3440" s="5">
        <v>48.4</v>
      </c>
      <c r="BQ3440" s="22"/>
      <c r="BR3440" s="22"/>
      <c r="BX3440" s="5">
        <v>9.1</v>
      </c>
      <c r="BY3440" s="22"/>
    </row>
    <row r="3441" spans="1:77" x14ac:dyDescent="0.2">
      <c r="A3441" s="2" t="s">
        <v>265</v>
      </c>
      <c r="B3441" s="3">
        <v>35541</v>
      </c>
      <c r="C3441" s="4">
        <v>23</v>
      </c>
      <c r="F3441" s="5">
        <v>0.05</v>
      </c>
      <c r="G3441" s="20">
        <v>0.05</v>
      </c>
      <c r="H3441" s="5">
        <v>0.02</v>
      </c>
      <c r="M3441" s="5">
        <v>1.25</v>
      </c>
      <c r="P3441" s="21"/>
      <c r="S3441" s="5">
        <v>25</v>
      </c>
      <c r="T3441" s="5">
        <v>44</v>
      </c>
      <c r="V3441" s="5">
        <v>1.3</v>
      </c>
      <c r="W3441" s="20">
        <v>0.01</v>
      </c>
      <c r="X3441" s="21"/>
      <c r="AB3441" s="5">
        <v>4.09</v>
      </c>
      <c r="AD3441" s="22"/>
      <c r="AE3441" s="5">
        <v>4.5</v>
      </c>
      <c r="AJ3441" s="5">
        <v>41.3</v>
      </c>
      <c r="AN3441" s="5">
        <v>17</v>
      </c>
      <c r="AO3441" s="5">
        <v>0.06</v>
      </c>
      <c r="AT3441" s="5">
        <v>21</v>
      </c>
      <c r="AV3441" s="5">
        <v>57.1</v>
      </c>
      <c r="AW3441" s="5">
        <v>3.284E-3</v>
      </c>
      <c r="AX3441" s="5">
        <v>0.02</v>
      </c>
      <c r="AY3441" s="20">
        <v>0.01</v>
      </c>
      <c r="BA3441" s="5">
        <v>5.45</v>
      </c>
      <c r="BE3441" s="5">
        <v>7.3</v>
      </c>
      <c r="BF3441" s="22"/>
      <c r="BH3441" s="5">
        <v>0.32</v>
      </c>
      <c r="BI3441" s="21"/>
      <c r="BO3441" s="5">
        <v>51.8</v>
      </c>
      <c r="BQ3441" s="22"/>
      <c r="BR3441" s="22"/>
      <c r="BX3441" s="5">
        <v>9.1</v>
      </c>
    </row>
    <row r="3442" spans="1:77" x14ac:dyDescent="0.2">
      <c r="A3442" s="2" t="s">
        <v>265</v>
      </c>
      <c r="B3442" s="3">
        <v>35466</v>
      </c>
      <c r="C3442" s="4">
        <v>18</v>
      </c>
      <c r="F3442" s="21"/>
      <c r="G3442" s="21"/>
      <c r="H3442" s="5">
        <v>0.01</v>
      </c>
      <c r="J3442" s="21"/>
      <c r="M3442" s="5">
        <v>1.24</v>
      </c>
      <c r="N3442" s="21"/>
      <c r="O3442" s="21"/>
      <c r="Q3442" s="21"/>
      <c r="S3442" s="21"/>
      <c r="T3442" s="5">
        <v>45</v>
      </c>
      <c r="U3442" s="21"/>
      <c r="V3442" s="5">
        <v>1</v>
      </c>
      <c r="W3442" s="21"/>
      <c r="AB3442" s="5">
        <v>4.38</v>
      </c>
      <c r="AD3442" s="22"/>
      <c r="AE3442" s="5">
        <v>7.4</v>
      </c>
      <c r="AI3442" s="21"/>
      <c r="AJ3442" s="5">
        <v>42.6</v>
      </c>
      <c r="AN3442" s="21"/>
      <c r="AO3442" s="5">
        <v>0.09</v>
      </c>
      <c r="AT3442" s="5">
        <v>12</v>
      </c>
      <c r="AU3442" s="21"/>
      <c r="AV3442" s="5">
        <v>63.88</v>
      </c>
      <c r="AW3442" s="5">
        <v>3.284E-3</v>
      </c>
      <c r="AX3442" s="5">
        <v>0.02</v>
      </c>
      <c r="AY3442" s="20">
        <v>0.01</v>
      </c>
      <c r="AZ3442" s="21"/>
      <c r="BA3442" s="5">
        <v>5.63</v>
      </c>
      <c r="BC3442" s="21"/>
      <c r="BE3442" s="5">
        <v>6.5</v>
      </c>
      <c r="BF3442" s="22"/>
      <c r="BH3442" s="5">
        <v>0.34</v>
      </c>
      <c r="BO3442" s="5">
        <v>50.7</v>
      </c>
      <c r="BQ3442" s="22"/>
      <c r="BR3442" s="22"/>
      <c r="BS3442" s="22"/>
      <c r="BT3442" s="22"/>
      <c r="BV3442" s="22"/>
      <c r="BX3442" s="5">
        <v>10.4</v>
      </c>
      <c r="BY3442" s="21"/>
    </row>
    <row r="3443" spans="1:77" x14ac:dyDescent="0.2">
      <c r="A3443" s="2" t="s">
        <v>265</v>
      </c>
      <c r="B3443" s="3">
        <v>36271</v>
      </c>
      <c r="C3443" s="4">
        <v>23</v>
      </c>
      <c r="F3443" s="20">
        <v>0.03</v>
      </c>
      <c r="G3443" s="5">
        <v>0.01</v>
      </c>
      <c r="H3443" s="5">
        <v>0.01</v>
      </c>
      <c r="J3443" s="22"/>
      <c r="M3443" s="5">
        <v>0.54</v>
      </c>
      <c r="N3443" s="22"/>
      <c r="O3443" s="22"/>
      <c r="Q3443" s="22"/>
      <c r="S3443" s="5">
        <v>24</v>
      </c>
      <c r="T3443" s="5">
        <v>46</v>
      </c>
      <c r="U3443" s="22"/>
      <c r="V3443" s="5">
        <v>1.9</v>
      </c>
      <c r="W3443" s="5">
        <v>5.0000000000000001E-3</v>
      </c>
      <c r="AB3443" s="5">
        <v>3.48</v>
      </c>
      <c r="AD3443" s="21"/>
      <c r="AE3443" s="5">
        <v>3.6</v>
      </c>
      <c r="AI3443" s="22"/>
      <c r="AJ3443" s="5">
        <v>39.299999999999997</v>
      </c>
      <c r="AN3443" s="5">
        <v>14</v>
      </c>
      <c r="AO3443" s="5">
        <v>0.03</v>
      </c>
      <c r="AT3443" s="5">
        <v>22</v>
      </c>
      <c r="AU3443" s="22"/>
      <c r="AV3443" s="5">
        <v>44.84</v>
      </c>
      <c r="AW3443" s="5">
        <v>3.284E-3</v>
      </c>
      <c r="AX3443" s="5">
        <v>0.02</v>
      </c>
      <c r="AY3443" s="21"/>
      <c r="AZ3443" s="20">
        <v>0.01</v>
      </c>
      <c r="BA3443" s="5">
        <v>5.96</v>
      </c>
      <c r="BC3443" s="22"/>
      <c r="BE3443" s="20">
        <v>0.6</v>
      </c>
      <c r="BF3443" s="21"/>
      <c r="BH3443" s="5">
        <v>0.74</v>
      </c>
      <c r="BO3443" s="5">
        <v>19.3</v>
      </c>
      <c r="BQ3443" s="21"/>
      <c r="BR3443" s="21"/>
      <c r="BX3443" s="5">
        <v>9.3000000000000007</v>
      </c>
      <c r="BY3443" s="22"/>
    </row>
    <row r="3444" spans="1:77" x14ac:dyDescent="0.2">
      <c r="A3444" s="2" t="s">
        <v>265</v>
      </c>
      <c r="B3444" s="3">
        <v>36487</v>
      </c>
      <c r="C3444" s="4">
        <v>23</v>
      </c>
      <c r="F3444" s="20">
        <v>0.05</v>
      </c>
      <c r="G3444" s="5">
        <v>0.06</v>
      </c>
      <c r="H3444" s="5">
        <v>0.01</v>
      </c>
      <c r="J3444" s="22"/>
      <c r="M3444" s="5">
        <v>1.1100000000000001</v>
      </c>
      <c r="N3444" s="22"/>
      <c r="Q3444" s="22"/>
      <c r="S3444" s="5">
        <v>22</v>
      </c>
      <c r="T3444" s="5">
        <v>47</v>
      </c>
      <c r="U3444" s="22"/>
      <c r="V3444" s="5">
        <v>1.4</v>
      </c>
      <c r="W3444" s="5">
        <v>0.01</v>
      </c>
      <c r="AB3444" s="5">
        <v>4.04</v>
      </c>
      <c r="AD3444" s="21"/>
      <c r="AE3444" s="5">
        <v>4.2</v>
      </c>
      <c r="AI3444" s="22"/>
      <c r="AJ3444" s="5">
        <v>39.9</v>
      </c>
      <c r="AN3444" s="5">
        <v>16</v>
      </c>
      <c r="AO3444" s="5">
        <v>0.06</v>
      </c>
      <c r="AT3444" s="5">
        <v>18</v>
      </c>
      <c r="AU3444" s="22"/>
      <c r="AV3444" s="5">
        <v>52.32</v>
      </c>
      <c r="AW3444" s="5">
        <v>3.284E-3</v>
      </c>
      <c r="AX3444" s="5">
        <v>0.03</v>
      </c>
      <c r="AZ3444" s="20">
        <v>0.01</v>
      </c>
      <c r="BA3444" s="5">
        <v>5.58</v>
      </c>
      <c r="BC3444" s="22"/>
      <c r="BE3444" s="20">
        <v>7.4</v>
      </c>
      <c r="BF3444" s="21"/>
      <c r="BH3444" s="5">
        <v>0.39</v>
      </c>
      <c r="BO3444" s="5">
        <v>41.2</v>
      </c>
      <c r="BQ3444" s="21"/>
      <c r="BR3444" s="21"/>
      <c r="BW3444" s="22"/>
      <c r="BX3444" s="5">
        <v>9.5</v>
      </c>
      <c r="BY3444" s="22"/>
    </row>
    <row r="3445" spans="1:77" x14ac:dyDescent="0.2">
      <c r="A3445" s="2" t="s">
        <v>265</v>
      </c>
      <c r="B3445" s="3">
        <v>36108</v>
      </c>
      <c r="C3445" s="4">
        <v>23</v>
      </c>
      <c r="F3445" s="20">
        <v>0.06</v>
      </c>
      <c r="G3445" s="5">
        <v>0.03</v>
      </c>
      <c r="H3445" s="5">
        <v>0.01</v>
      </c>
      <c r="J3445" s="22"/>
      <c r="M3445" s="5">
        <v>1.08</v>
      </c>
      <c r="N3445" s="22"/>
      <c r="Q3445" s="22"/>
      <c r="S3445" s="5">
        <v>26</v>
      </c>
      <c r="T3445" s="5">
        <v>46</v>
      </c>
      <c r="U3445" s="22"/>
      <c r="V3445" s="5">
        <v>2.2000000000000002</v>
      </c>
      <c r="W3445" s="5">
        <v>0.01</v>
      </c>
      <c r="AB3445" s="5">
        <v>2.73</v>
      </c>
      <c r="AD3445" s="21"/>
      <c r="AE3445" s="5">
        <v>4</v>
      </c>
      <c r="AI3445" s="22"/>
      <c r="AJ3445" s="5">
        <v>40.4</v>
      </c>
      <c r="AN3445" s="5">
        <v>14</v>
      </c>
      <c r="AO3445" s="5">
        <v>0.05</v>
      </c>
      <c r="AT3445" s="5">
        <v>21</v>
      </c>
      <c r="AU3445" s="22"/>
      <c r="AV3445" s="5">
        <v>53.43</v>
      </c>
      <c r="AW3445" s="5">
        <v>3.284E-3</v>
      </c>
      <c r="AX3445" s="5">
        <v>0.02</v>
      </c>
      <c r="AY3445" s="21"/>
      <c r="AZ3445" s="20">
        <v>0.01</v>
      </c>
      <c r="BA3445" s="5">
        <v>5.72</v>
      </c>
      <c r="BC3445" s="22"/>
      <c r="BE3445" s="20">
        <v>6.6</v>
      </c>
      <c r="BF3445" s="21"/>
      <c r="BH3445" s="5">
        <v>0.46</v>
      </c>
      <c r="BO3445" s="5">
        <v>46.6</v>
      </c>
      <c r="BQ3445" s="21"/>
      <c r="BR3445" s="21"/>
      <c r="BS3445" s="21"/>
      <c r="BT3445" s="21"/>
      <c r="BV3445" s="21"/>
      <c r="BX3445" s="5">
        <v>9.8000000000000007</v>
      </c>
      <c r="BY3445" s="22"/>
    </row>
    <row r="3446" spans="1:77" x14ac:dyDescent="0.2">
      <c r="A3446" s="2" t="s">
        <v>108</v>
      </c>
      <c r="B3446" s="3">
        <v>36066</v>
      </c>
      <c r="C3446" s="4">
        <v>24</v>
      </c>
      <c r="F3446" s="20">
        <v>2E-3</v>
      </c>
      <c r="G3446" s="5">
        <v>2E-3</v>
      </c>
      <c r="H3446" s="5">
        <v>0.56000000000000005</v>
      </c>
      <c r="J3446" s="22"/>
      <c r="M3446" s="5">
        <v>0.17</v>
      </c>
      <c r="N3446" s="22"/>
      <c r="O3446" s="20">
        <v>86</v>
      </c>
      <c r="Q3446" s="22"/>
      <c r="S3446" s="5">
        <v>62</v>
      </c>
      <c r="T3446" s="5">
        <v>20</v>
      </c>
      <c r="U3446" s="22"/>
      <c r="V3446" s="5">
        <v>1.6</v>
      </c>
      <c r="W3446" s="5">
        <v>0.75</v>
      </c>
      <c r="AB3446" s="5">
        <v>13.27</v>
      </c>
      <c r="AD3446" s="21"/>
      <c r="AE3446" s="5">
        <v>4</v>
      </c>
      <c r="AI3446" s="22"/>
      <c r="AJ3446" s="5">
        <v>41.1</v>
      </c>
      <c r="AN3446" s="5">
        <v>6.8</v>
      </c>
      <c r="AO3446" s="5">
        <v>0.13</v>
      </c>
      <c r="AT3446" s="5">
        <v>26</v>
      </c>
      <c r="AU3446" s="22"/>
      <c r="AV3446" s="5">
        <v>0.22</v>
      </c>
      <c r="AW3446" s="5">
        <v>3.284E-3</v>
      </c>
      <c r="AX3446" s="5">
        <v>0.15</v>
      </c>
      <c r="AZ3446" s="20">
        <v>0.05</v>
      </c>
      <c r="BA3446" s="5">
        <v>7.31</v>
      </c>
      <c r="BC3446" s="22"/>
      <c r="BE3446" s="20">
        <v>0.2</v>
      </c>
      <c r="BF3446" s="21"/>
      <c r="BH3446" s="5">
        <v>3.62</v>
      </c>
      <c r="BO3446" s="5">
        <v>4.93</v>
      </c>
      <c r="BQ3446" s="21"/>
      <c r="BR3446" s="21"/>
      <c r="BT3446" s="21"/>
      <c r="BW3446" s="22"/>
      <c r="BX3446" s="5">
        <v>10.6</v>
      </c>
      <c r="BY3446" s="22"/>
    </row>
    <row r="3447" spans="1:77" x14ac:dyDescent="0.2">
      <c r="A3447" s="2" t="s">
        <v>108</v>
      </c>
      <c r="B3447" s="3">
        <v>35704</v>
      </c>
      <c r="C3447" s="4">
        <v>31</v>
      </c>
      <c r="F3447" s="20">
        <v>0.03</v>
      </c>
      <c r="G3447" s="21"/>
      <c r="H3447" s="5">
        <v>0.45</v>
      </c>
      <c r="J3447" s="5">
        <v>0.2</v>
      </c>
      <c r="M3447" s="5">
        <v>0.19</v>
      </c>
      <c r="N3447" s="5">
        <v>1</v>
      </c>
      <c r="O3447" s="20">
        <v>80</v>
      </c>
      <c r="Q3447" s="5">
        <v>0.2</v>
      </c>
      <c r="S3447" s="5">
        <v>46</v>
      </c>
      <c r="T3447" s="5">
        <v>19</v>
      </c>
      <c r="U3447" s="5">
        <v>0.2</v>
      </c>
      <c r="V3447" s="5">
        <v>1.3</v>
      </c>
      <c r="W3447" s="5">
        <v>0.83</v>
      </c>
      <c r="AB3447" s="5">
        <v>13.66</v>
      </c>
      <c r="AD3447" s="21"/>
      <c r="AE3447" s="5">
        <v>3.6</v>
      </c>
      <c r="AI3447" s="5">
        <v>1</v>
      </c>
      <c r="AJ3447" s="5">
        <v>41.6</v>
      </c>
      <c r="AN3447" s="5">
        <v>5.4</v>
      </c>
      <c r="AO3447" s="5">
        <v>0.14000000000000001</v>
      </c>
      <c r="AS3447" s="21"/>
      <c r="AT3447" s="5">
        <v>21</v>
      </c>
      <c r="AU3447" s="5">
        <v>1</v>
      </c>
      <c r="AV3447" s="5">
        <v>0.22</v>
      </c>
      <c r="AW3447" s="5">
        <v>3.284E-3</v>
      </c>
      <c r="AX3447" s="5">
        <v>0.15</v>
      </c>
      <c r="AY3447" s="22"/>
      <c r="AZ3447" s="20">
        <v>0.05</v>
      </c>
      <c r="BA3447" s="5">
        <v>7.52</v>
      </c>
      <c r="BC3447" s="5">
        <v>2.2000000000000001E-3</v>
      </c>
      <c r="BE3447" s="20">
        <v>0.2</v>
      </c>
      <c r="BF3447" s="21"/>
      <c r="BH3447" s="5">
        <v>3.7</v>
      </c>
      <c r="BO3447" s="5">
        <v>5.53</v>
      </c>
      <c r="BQ3447" s="21"/>
      <c r="BR3447" s="21"/>
      <c r="BS3447" s="22"/>
      <c r="BT3447" s="22"/>
      <c r="BV3447" s="22"/>
      <c r="BW3447" s="21"/>
      <c r="BX3447" s="5">
        <v>10.4</v>
      </c>
      <c r="BY3447" s="5">
        <v>1</v>
      </c>
    </row>
    <row r="3448" spans="1:77" x14ac:dyDescent="0.2">
      <c r="A3448" s="2" t="s">
        <v>297</v>
      </c>
      <c r="B3448" s="3">
        <v>36094</v>
      </c>
      <c r="C3448" s="4">
        <v>31</v>
      </c>
      <c r="F3448" s="5">
        <v>0.02</v>
      </c>
      <c r="G3448" s="20">
        <v>0.08</v>
      </c>
      <c r="H3448" s="5">
        <v>0.14000000000000001</v>
      </c>
      <c r="J3448" s="20">
        <v>0.2</v>
      </c>
      <c r="M3448" s="5">
        <v>0.72</v>
      </c>
      <c r="N3448" s="20">
        <v>0.2</v>
      </c>
      <c r="O3448" s="20">
        <v>50</v>
      </c>
      <c r="Q3448" s="20">
        <v>0.6</v>
      </c>
      <c r="S3448" s="5">
        <v>9.1</v>
      </c>
      <c r="T3448" s="5">
        <v>45</v>
      </c>
      <c r="U3448" s="20">
        <v>0.5</v>
      </c>
      <c r="V3448" s="5">
        <v>2.2000000000000002</v>
      </c>
      <c r="W3448" s="5">
        <v>0.01</v>
      </c>
      <c r="AB3448" s="20">
        <v>8.64</v>
      </c>
      <c r="AD3448" s="21"/>
      <c r="AE3448" s="5">
        <v>3</v>
      </c>
      <c r="AI3448" s="22"/>
      <c r="AJ3448" s="5">
        <v>29.2</v>
      </c>
      <c r="AN3448" s="5">
        <v>9.3000000000000007</v>
      </c>
      <c r="AO3448" s="5">
        <v>0.08</v>
      </c>
      <c r="AT3448" s="5">
        <v>22</v>
      </c>
      <c r="AU3448" s="20">
        <v>23</v>
      </c>
      <c r="AV3448" s="5">
        <v>15.22</v>
      </c>
      <c r="AW3448" s="5">
        <v>3.284E-3</v>
      </c>
      <c r="AX3448" s="5">
        <v>0.02</v>
      </c>
      <c r="AY3448" s="22"/>
      <c r="AZ3448" s="20">
        <v>0.01</v>
      </c>
      <c r="BA3448" s="5">
        <v>5.15</v>
      </c>
      <c r="BC3448" s="20">
        <v>7.4000000000000003E-3</v>
      </c>
      <c r="BE3448" s="5">
        <v>10.1</v>
      </c>
      <c r="BF3448" s="22"/>
      <c r="BH3448" s="5">
        <v>0.15</v>
      </c>
      <c r="BN3448" s="22"/>
      <c r="BO3448" s="5">
        <v>38.700000000000003</v>
      </c>
      <c r="BQ3448" s="21"/>
      <c r="BR3448" s="21"/>
      <c r="BW3448" s="22"/>
      <c r="BX3448" s="5">
        <v>9.1</v>
      </c>
      <c r="BY3448" s="20">
        <v>31</v>
      </c>
    </row>
    <row r="3449" spans="1:77" x14ac:dyDescent="0.2">
      <c r="A3449" s="2" t="s">
        <v>297</v>
      </c>
      <c r="B3449" s="3">
        <v>35331</v>
      </c>
      <c r="C3449" s="4">
        <v>31</v>
      </c>
      <c r="F3449" s="20">
        <v>0.13</v>
      </c>
      <c r="G3449" s="5">
        <v>0.12</v>
      </c>
      <c r="H3449" s="5">
        <v>0.02</v>
      </c>
      <c r="J3449" s="20">
        <v>1</v>
      </c>
      <c r="M3449" s="5">
        <v>2.19</v>
      </c>
      <c r="N3449" s="20">
        <v>1</v>
      </c>
      <c r="O3449" s="22"/>
      <c r="Q3449" s="20">
        <v>0.77</v>
      </c>
      <c r="S3449" s="5">
        <v>12</v>
      </c>
      <c r="T3449" s="5">
        <v>66</v>
      </c>
      <c r="U3449" s="20">
        <v>1</v>
      </c>
      <c r="V3449" s="5">
        <v>1.4</v>
      </c>
      <c r="W3449" s="5">
        <v>0.09</v>
      </c>
      <c r="AB3449" s="5">
        <v>8.2799999999999994</v>
      </c>
      <c r="AD3449" s="21"/>
      <c r="AE3449" s="5">
        <v>2.8</v>
      </c>
      <c r="AI3449" s="20">
        <v>4.5</v>
      </c>
      <c r="AJ3449" s="5">
        <v>34.4</v>
      </c>
      <c r="AN3449" s="5">
        <v>13</v>
      </c>
      <c r="AO3449" s="5">
        <v>0.08</v>
      </c>
      <c r="AT3449" s="5">
        <v>26</v>
      </c>
      <c r="AU3449" s="20">
        <v>21</v>
      </c>
      <c r="AV3449" s="5">
        <v>16.29</v>
      </c>
      <c r="AW3449" s="5">
        <v>3.284E-3</v>
      </c>
      <c r="AX3449" s="5">
        <v>0.01</v>
      </c>
      <c r="AZ3449" s="20">
        <v>5.8999999999999999E-3</v>
      </c>
      <c r="BA3449" s="5">
        <v>4.6500000000000004</v>
      </c>
      <c r="BC3449" s="20">
        <v>9.7000000000000003E-3</v>
      </c>
      <c r="BE3449" s="5">
        <v>8.1999999999999993</v>
      </c>
      <c r="BF3449" s="21"/>
      <c r="BH3449" s="5">
        <v>0.25</v>
      </c>
      <c r="BN3449" s="22"/>
      <c r="BO3449" s="5">
        <v>30.2</v>
      </c>
      <c r="BQ3449" s="22"/>
      <c r="BR3449" s="22"/>
      <c r="BX3449" s="5">
        <v>8.6</v>
      </c>
      <c r="BY3449" s="20">
        <v>43</v>
      </c>
    </row>
    <row r="3450" spans="1:77" x14ac:dyDescent="0.2">
      <c r="A3450" s="2" t="s">
        <v>359</v>
      </c>
      <c r="B3450" s="3">
        <v>36101</v>
      </c>
      <c r="C3450" s="4">
        <v>23</v>
      </c>
      <c r="F3450" s="5">
        <v>0.06</v>
      </c>
      <c r="G3450" s="5">
        <v>0.05</v>
      </c>
      <c r="H3450" s="5">
        <v>0.01</v>
      </c>
      <c r="J3450" s="21"/>
      <c r="M3450" s="21"/>
      <c r="N3450" s="21"/>
      <c r="O3450" s="21"/>
      <c r="Q3450" s="21"/>
      <c r="S3450" s="5">
        <v>26</v>
      </c>
      <c r="T3450" s="5">
        <v>11</v>
      </c>
      <c r="U3450" s="21"/>
      <c r="V3450" s="5">
        <v>2.6</v>
      </c>
      <c r="W3450" s="5">
        <v>0.01</v>
      </c>
      <c r="AB3450" s="5">
        <v>3.37</v>
      </c>
      <c r="AD3450" s="22"/>
      <c r="AE3450" s="5">
        <v>14</v>
      </c>
      <c r="AI3450" s="21"/>
      <c r="AJ3450" s="5">
        <v>24.4</v>
      </c>
      <c r="AN3450" s="5">
        <v>2.1</v>
      </c>
      <c r="AO3450" s="5">
        <v>2E-3</v>
      </c>
      <c r="AT3450" s="5">
        <v>5.9</v>
      </c>
      <c r="AU3450" s="21"/>
      <c r="AV3450" s="5">
        <v>42.23</v>
      </c>
      <c r="AW3450" s="5">
        <v>3.284E-3</v>
      </c>
      <c r="AX3450" s="5">
        <v>0.01</v>
      </c>
      <c r="AZ3450" s="5">
        <v>5.0000000000000001E-3</v>
      </c>
      <c r="BA3450" s="5">
        <v>6.04</v>
      </c>
      <c r="BC3450" s="21"/>
      <c r="BE3450" s="5">
        <v>9.1999999999999993</v>
      </c>
      <c r="BH3450" s="5">
        <v>0.64</v>
      </c>
      <c r="BI3450" s="20">
        <v>0.82</v>
      </c>
      <c r="BO3450" s="5">
        <v>21.3</v>
      </c>
      <c r="BQ3450" s="22"/>
      <c r="BR3450" s="22"/>
      <c r="BX3450" s="5">
        <v>11.2</v>
      </c>
      <c r="BY3450" s="21"/>
    </row>
    <row r="3451" spans="1:77" x14ac:dyDescent="0.2">
      <c r="A3451" s="2" t="s">
        <v>359</v>
      </c>
      <c r="B3451" s="3">
        <v>36286</v>
      </c>
      <c r="C3451" s="4">
        <v>23</v>
      </c>
      <c r="F3451" s="5">
        <v>0.02</v>
      </c>
      <c r="G3451" s="5">
        <v>0.01</v>
      </c>
      <c r="H3451" s="5">
        <v>0.01</v>
      </c>
      <c r="J3451" s="21"/>
      <c r="M3451" s="21"/>
      <c r="N3451" s="21"/>
      <c r="O3451" s="21"/>
      <c r="Q3451" s="21"/>
      <c r="S3451" s="5">
        <v>24</v>
      </c>
      <c r="T3451" s="5">
        <v>6.6</v>
      </c>
      <c r="U3451" s="21"/>
      <c r="V3451" s="5">
        <v>3</v>
      </c>
      <c r="W3451" s="5">
        <v>0.01</v>
      </c>
      <c r="AB3451" s="5">
        <v>2.67</v>
      </c>
      <c r="AC3451" s="22"/>
      <c r="AD3451" s="22"/>
      <c r="AE3451" s="5">
        <v>15</v>
      </c>
      <c r="AI3451" s="21"/>
      <c r="AJ3451" s="5">
        <v>26</v>
      </c>
      <c r="AN3451" s="5">
        <v>2.5</v>
      </c>
      <c r="AO3451" s="5">
        <v>3.0000000000000001E-3</v>
      </c>
      <c r="AT3451" s="5">
        <v>4.8</v>
      </c>
      <c r="AU3451" s="21"/>
      <c r="AV3451" s="5">
        <v>66.31</v>
      </c>
      <c r="AW3451" s="5">
        <v>3.284E-3</v>
      </c>
      <c r="AX3451" s="5">
        <v>0.01</v>
      </c>
      <c r="AZ3451" s="5">
        <v>5.8999999999999999E-3</v>
      </c>
      <c r="BA3451" s="5">
        <v>6.06</v>
      </c>
      <c r="BC3451" s="21"/>
      <c r="BE3451" s="5">
        <v>9.8000000000000007</v>
      </c>
      <c r="BH3451" s="5">
        <v>0.67</v>
      </c>
      <c r="BI3451" s="20">
        <v>0.93</v>
      </c>
      <c r="BO3451" s="5">
        <v>11.6</v>
      </c>
      <c r="BQ3451" s="22"/>
      <c r="BR3451" s="22"/>
      <c r="BX3451" s="5">
        <v>7.4</v>
      </c>
      <c r="BY3451" s="21"/>
    </row>
    <row r="3452" spans="1:77" x14ac:dyDescent="0.2">
      <c r="A3452" s="2" t="s">
        <v>359</v>
      </c>
      <c r="B3452" s="3">
        <v>36473</v>
      </c>
      <c r="C3452" s="4">
        <v>23</v>
      </c>
      <c r="F3452" s="5">
        <v>0.01</v>
      </c>
      <c r="G3452" s="5">
        <v>0.01</v>
      </c>
      <c r="H3452" s="5">
        <v>0.01</v>
      </c>
      <c r="J3452" s="21"/>
      <c r="M3452" s="5">
        <v>0.67</v>
      </c>
      <c r="N3452" s="21"/>
      <c r="O3452" s="21"/>
      <c r="Q3452" s="21"/>
      <c r="S3452" s="5">
        <v>35</v>
      </c>
      <c r="T3452" s="5">
        <v>7.44</v>
      </c>
      <c r="U3452" s="21"/>
      <c r="V3452" s="5">
        <v>1.9</v>
      </c>
      <c r="W3452" s="5">
        <v>0.02</v>
      </c>
      <c r="AB3452" s="5">
        <v>3.98</v>
      </c>
      <c r="AD3452" s="22"/>
      <c r="AE3452" s="5">
        <v>14</v>
      </c>
      <c r="AI3452" s="21"/>
      <c r="AJ3452" s="5">
        <v>33.4</v>
      </c>
      <c r="AN3452" s="5">
        <v>3.3</v>
      </c>
      <c r="AO3452" s="5">
        <v>3.0000000000000001E-3</v>
      </c>
      <c r="AT3452" s="5">
        <v>6</v>
      </c>
      <c r="AU3452" s="21"/>
      <c r="AV3452" s="5">
        <v>117.04</v>
      </c>
      <c r="AW3452" s="5">
        <v>3.284E-3</v>
      </c>
      <c r="AX3452" s="5">
        <v>0.01</v>
      </c>
      <c r="AY3452" s="22"/>
      <c r="AZ3452" s="5">
        <v>6.3E-3</v>
      </c>
      <c r="BA3452" s="5">
        <v>5.93</v>
      </c>
      <c r="BC3452" s="21"/>
      <c r="BE3452" s="5">
        <v>7.8</v>
      </c>
      <c r="BF3452" s="22"/>
      <c r="BH3452" s="5">
        <v>0.45</v>
      </c>
      <c r="BO3452" s="5">
        <v>15.1</v>
      </c>
      <c r="BQ3452" s="22"/>
      <c r="BR3452" s="22"/>
      <c r="BX3452" s="5">
        <v>11.7</v>
      </c>
      <c r="BY3452" s="21"/>
    </row>
    <row r="3453" spans="1:77" x14ac:dyDescent="0.2">
      <c r="A3453" s="2" t="s">
        <v>359</v>
      </c>
      <c r="B3453" s="3">
        <v>35879</v>
      </c>
      <c r="C3453" s="4">
        <v>23</v>
      </c>
      <c r="F3453" s="5">
        <v>0.02</v>
      </c>
      <c r="G3453" s="5">
        <v>8.0000000000000002E-3</v>
      </c>
      <c r="H3453" s="5">
        <v>0.01</v>
      </c>
      <c r="J3453" s="21"/>
      <c r="M3453" s="21"/>
      <c r="N3453" s="21"/>
      <c r="O3453" s="21"/>
      <c r="Q3453" s="21"/>
      <c r="S3453" s="5">
        <v>42</v>
      </c>
      <c r="T3453" s="5">
        <v>16</v>
      </c>
      <c r="U3453" s="21"/>
      <c r="V3453" s="5">
        <v>2</v>
      </c>
      <c r="W3453" s="5">
        <v>0.01</v>
      </c>
      <c r="AB3453" s="5">
        <v>3.82</v>
      </c>
      <c r="AC3453" s="22"/>
      <c r="AD3453" s="22"/>
      <c r="AE3453" s="5">
        <v>12</v>
      </c>
      <c r="AI3453" s="21"/>
      <c r="AJ3453" s="5">
        <v>35</v>
      </c>
      <c r="AN3453" s="5">
        <v>3.4</v>
      </c>
      <c r="AO3453" s="5">
        <v>2E-3</v>
      </c>
      <c r="AT3453" s="5">
        <v>6.8</v>
      </c>
      <c r="AU3453" s="21"/>
      <c r="AV3453" s="5">
        <v>122.22</v>
      </c>
      <c r="AW3453" s="5">
        <v>3.284E-3</v>
      </c>
      <c r="AX3453" s="5">
        <v>0.01</v>
      </c>
      <c r="AY3453" s="22"/>
      <c r="AZ3453" s="5">
        <v>5.0000000000000001E-3</v>
      </c>
      <c r="BA3453" s="5">
        <v>5.88</v>
      </c>
      <c r="BC3453" s="21"/>
      <c r="BE3453" s="5">
        <v>11.3</v>
      </c>
      <c r="BF3453" s="22"/>
      <c r="BH3453" s="5">
        <v>0.32</v>
      </c>
      <c r="BI3453" s="20">
        <v>0.52</v>
      </c>
      <c r="BO3453" s="5">
        <v>19.3</v>
      </c>
      <c r="BQ3453" s="22"/>
      <c r="BR3453" s="22"/>
      <c r="BX3453" s="5">
        <v>7.3</v>
      </c>
      <c r="BY3453" s="21"/>
    </row>
    <row r="3454" spans="1:77" x14ac:dyDescent="0.2">
      <c r="A3454" s="2" t="s">
        <v>359</v>
      </c>
      <c r="B3454" s="3">
        <v>35032</v>
      </c>
      <c r="C3454" s="4">
        <v>14</v>
      </c>
      <c r="F3454" s="21"/>
      <c r="G3454" s="21"/>
      <c r="H3454" s="5">
        <v>0.01</v>
      </c>
      <c r="J3454" s="21"/>
      <c r="M3454" s="21"/>
      <c r="N3454" s="21"/>
      <c r="O3454" s="21"/>
      <c r="Q3454" s="21"/>
      <c r="S3454" s="21"/>
      <c r="T3454" s="5">
        <v>12</v>
      </c>
      <c r="U3454" s="21"/>
      <c r="V3454" s="5">
        <v>1.4</v>
      </c>
      <c r="W3454" s="21"/>
      <c r="AB3454" s="5">
        <v>3.74</v>
      </c>
      <c r="AC3454" s="22"/>
      <c r="AD3454" s="22"/>
      <c r="AE3454" s="21"/>
      <c r="AI3454" s="21"/>
      <c r="AJ3454" s="5">
        <v>29.5</v>
      </c>
      <c r="AN3454" s="21"/>
      <c r="AO3454" s="21"/>
      <c r="AS3454" s="22"/>
      <c r="AT3454" s="21"/>
      <c r="AU3454" s="21"/>
      <c r="AV3454" s="5">
        <v>90.62</v>
      </c>
      <c r="AW3454" s="5">
        <v>3.284E-3</v>
      </c>
      <c r="AX3454" s="5">
        <v>0.01</v>
      </c>
      <c r="AY3454" s="20">
        <v>5.0000000000000001E-3</v>
      </c>
      <c r="AZ3454" s="21"/>
      <c r="BA3454" s="5">
        <v>5.83</v>
      </c>
      <c r="BC3454" s="21"/>
      <c r="BE3454" s="21"/>
      <c r="BF3454" s="22"/>
      <c r="BH3454" s="5">
        <v>0.37</v>
      </c>
      <c r="BI3454" s="20">
        <v>0.43</v>
      </c>
      <c r="BO3454" s="5">
        <v>16</v>
      </c>
      <c r="BQ3454" s="22"/>
      <c r="BR3454" s="22"/>
      <c r="BS3454" s="22"/>
      <c r="BT3454" s="22"/>
      <c r="BV3454" s="22"/>
      <c r="BW3454" s="22"/>
      <c r="BX3454" s="5">
        <v>11.3</v>
      </c>
      <c r="BY3454" s="21"/>
    </row>
    <row r="3455" spans="1:77" x14ac:dyDescent="0.2">
      <c r="A3455" s="2" t="s">
        <v>359</v>
      </c>
      <c r="B3455" s="3">
        <v>35137</v>
      </c>
      <c r="C3455" s="4">
        <v>23</v>
      </c>
      <c r="F3455" s="20">
        <v>0.98</v>
      </c>
      <c r="G3455" s="5">
        <v>6.0000000000000001E-3</v>
      </c>
      <c r="H3455" s="5">
        <v>0.01</v>
      </c>
      <c r="J3455" s="22"/>
      <c r="M3455" s="21"/>
      <c r="N3455" s="22"/>
      <c r="Q3455" s="22"/>
      <c r="S3455" s="5">
        <v>35</v>
      </c>
      <c r="T3455" s="5">
        <v>16</v>
      </c>
      <c r="U3455" s="22"/>
      <c r="V3455" s="5">
        <v>1.3</v>
      </c>
      <c r="W3455" s="5">
        <v>0.41</v>
      </c>
      <c r="AB3455" s="5">
        <v>3.9</v>
      </c>
      <c r="AD3455" s="21"/>
      <c r="AE3455" s="5">
        <v>11</v>
      </c>
      <c r="AI3455" s="22"/>
      <c r="AJ3455" s="5">
        <v>32.6</v>
      </c>
      <c r="AN3455" s="5">
        <v>2.7</v>
      </c>
      <c r="AO3455" s="5">
        <v>0.01</v>
      </c>
      <c r="AT3455" s="5">
        <v>6.5</v>
      </c>
      <c r="AU3455" s="22"/>
      <c r="AV3455" s="5">
        <v>101.37</v>
      </c>
      <c r="AW3455" s="5">
        <v>3.284E-3</v>
      </c>
      <c r="AX3455" s="5">
        <v>0.01</v>
      </c>
      <c r="AY3455" s="20">
        <v>5.0000000000000001E-3</v>
      </c>
      <c r="AZ3455" s="22"/>
      <c r="BA3455" s="5">
        <v>5.83</v>
      </c>
      <c r="BC3455" s="22"/>
      <c r="BE3455" s="20">
        <v>8</v>
      </c>
      <c r="BF3455" s="21"/>
      <c r="BH3455" s="5">
        <v>0.33</v>
      </c>
      <c r="BI3455" s="20">
        <v>0.19</v>
      </c>
      <c r="BO3455" s="5">
        <v>14.8</v>
      </c>
      <c r="BQ3455" s="21"/>
      <c r="BR3455" s="21"/>
      <c r="BW3455" s="22"/>
      <c r="BX3455" s="5">
        <v>6.3</v>
      </c>
      <c r="BY3455" s="22"/>
    </row>
    <row r="3456" spans="1:77" x14ac:dyDescent="0.2">
      <c r="A3456" s="2" t="s">
        <v>359</v>
      </c>
      <c r="B3456" s="3">
        <v>35403</v>
      </c>
      <c r="C3456" s="4">
        <v>23</v>
      </c>
      <c r="F3456" s="5">
        <v>0.04</v>
      </c>
      <c r="G3456" s="5">
        <v>0.03</v>
      </c>
      <c r="H3456" s="5">
        <v>0.01</v>
      </c>
      <c r="J3456" s="21"/>
      <c r="M3456" s="21"/>
      <c r="N3456" s="21"/>
      <c r="O3456" s="21"/>
      <c r="Q3456" s="21"/>
      <c r="S3456" s="5">
        <v>22</v>
      </c>
      <c r="T3456" s="5">
        <v>11</v>
      </c>
      <c r="U3456" s="21"/>
      <c r="V3456" s="5">
        <v>1.9</v>
      </c>
      <c r="W3456" s="5">
        <v>0.03</v>
      </c>
      <c r="AB3456" s="5">
        <v>4.58</v>
      </c>
      <c r="AD3456" s="22"/>
      <c r="AE3456" s="5">
        <v>7.6</v>
      </c>
      <c r="AI3456" s="21"/>
      <c r="AJ3456" s="5">
        <v>42.7</v>
      </c>
      <c r="AN3456" s="5">
        <v>1.6</v>
      </c>
      <c r="AO3456" s="5">
        <v>1.4E-3</v>
      </c>
      <c r="AT3456" s="5">
        <v>5.2</v>
      </c>
      <c r="AU3456" s="21"/>
      <c r="AV3456" s="5">
        <v>40.409999999999997</v>
      </c>
      <c r="AW3456" s="5">
        <v>3.284E-3</v>
      </c>
      <c r="AX3456" s="5">
        <v>0.01</v>
      </c>
      <c r="AY3456" s="20">
        <v>5.0000000000000001E-3</v>
      </c>
      <c r="AZ3456" s="22"/>
      <c r="BA3456" s="5">
        <v>6.02</v>
      </c>
      <c r="BC3456" s="21"/>
      <c r="BE3456" s="5">
        <v>9.4</v>
      </c>
      <c r="BF3456" s="22"/>
      <c r="BH3456" s="5">
        <v>0.38</v>
      </c>
      <c r="BI3456" s="20">
        <v>0.23</v>
      </c>
      <c r="BO3456" s="5">
        <v>29.6</v>
      </c>
      <c r="BQ3456" s="22"/>
      <c r="BR3456" s="22"/>
      <c r="BX3456" s="5">
        <v>9.8000000000000007</v>
      </c>
      <c r="BY3456" s="21"/>
    </row>
    <row r="3457" spans="1:77" x14ac:dyDescent="0.2">
      <c r="A3457" s="2" t="s">
        <v>359</v>
      </c>
      <c r="B3457" s="3">
        <v>35534</v>
      </c>
      <c r="C3457" s="4">
        <v>23</v>
      </c>
      <c r="F3457" s="20">
        <v>0.02</v>
      </c>
      <c r="G3457" s="5">
        <v>0.01</v>
      </c>
      <c r="H3457" s="5">
        <v>0.01</v>
      </c>
      <c r="J3457" s="22"/>
      <c r="M3457" s="21"/>
      <c r="N3457" s="22"/>
      <c r="Q3457" s="22"/>
      <c r="S3457" s="5">
        <v>69</v>
      </c>
      <c r="T3457" s="5">
        <v>24</v>
      </c>
      <c r="U3457" s="22"/>
      <c r="V3457" s="5">
        <v>1.4</v>
      </c>
      <c r="W3457" s="5">
        <v>0.02</v>
      </c>
      <c r="AB3457" s="5">
        <v>4.01</v>
      </c>
      <c r="AD3457" s="21"/>
      <c r="AE3457" s="5">
        <v>14</v>
      </c>
      <c r="AI3457" s="22"/>
      <c r="AJ3457" s="5">
        <v>55.7</v>
      </c>
      <c r="AN3457" s="5">
        <v>5.4</v>
      </c>
      <c r="AO3457" s="5">
        <v>3.0000000000000001E-3</v>
      </c>
      <c r="AS3457" s="22"/>
      <c r="AT3457" s="5">
        <v>8.3000000000000007</v>
      </c>
      <c r="AU3457" s="22"/>
      <c r="AV3457" s="5">
        <v>203.64</v>
      </c>
      <c r="AW3457" s="5">
        <v>3.284E-3</v>
      </c>
      <c r="AX3457" s="5">
        <v>0.01</v>
      </c>
      <c r="AY3457" s="5">
        <v>5.0000000000000001E-3</v>
      </c>
      <c r="BA3457" s="5">
        <v>5.69</v>
      </c>
      <c r="BC3457" s="22"/>
      <c r="BE3457" s="20">
        <v>3.1</v>
      </c>
      <c r="BF3457" s="21"/>
      <c r="BH3457" s="5">
        <v>0.17</v>
      </c>
      <c r="BI3457" s="20">
        <v>0.15</v>
      </c>
      <c r="BO3457" s="5">
        <v>14.2</v>
      </c>
      <c r="BQ3457" s="21"/>
      <c r="BR3457" s="21"/>
      <c r="BS3457" s="21"/>
      <c r="BT3457" s="21"/>
      <c r="BV3457" s="21"/>
      <c r="BW3457" s="22"/>
      <c r="BX3457" s="5">
        <v>6.4</v>
      </c>
      <c r="BY3457" s="22"/>
    </row>
    <row r="3458" spans="1:77" x14ac:dyDescent="0.2">
      <c r="A3458" s="2" t="s">
        <v>359</v>
      </c>
      <c r="B3458" s="3">
        <v>35751</v>
      </c>
      <c r="C3458" s="4">
        <v>23</v>
      </c>
      <c r="F3458" s="20">
        <v>1.2</v>
      </c>
      <c r="G3458" s="5">
        <v>0.02</v>
      </c>
      <c r="H3458" s="5">
        <v>0.01</v>
      </c>
      <c r="M3458" s="21"/>
      <c r="S3458" s="5">
        <v>64</v>
      </c>
      <c r="T3458" s="5">
        <v>20</v>
      </c>
      <c r="V3458" s="5">
        <v>2.2000000000000002</v>
      </c>
      <c r="W3458" s="5">
        <v>0.81</v>
      </c>
      <c r="AB3458" s="5">
        <v>4.53</v>
      </c>
      <c r="AC3458" s="22"/>
      <c r="AD3458" s="21"/>
      <c r="AE3458" s="5">
        <v>14</v>
      </c>
      <c r="AJ3458" s="5">
        <v>50.9</v>
      </c>
      <c r="AN3458" s="5">
        <v>4.8</v>
      </c>
      <c r="AO3458" s="5">
        <v>0.01</v>
      </c>
      <c r="AT3458" s="5">
        <v>8</v>
      </c>
      <c r="AV3458" s="5">
        <v>186.02</v>
      </c>
      <c r="AW3458" s="5">
        <v>3.284E-3</v>
      </c>
      <c r="AX3458" s="5">
        <v>0.01</v>
      </c>
      <c r="AY3458" s="20">
        <v>5.0000000000000001E-3</v>
      </c>
      <c r="BA3458" s="5">
        <v>5.69</v>
      </c>
      <c r="BE3458" s="20">
        <v>10.1</v>
      </c>
      <c r="BF3458" s="21"/>
      <c r="BH3458" s="5">
        <v>0.2</v>
      </c>
      <c r="BI3458" s="20">
        <v>0.37</v>
      </c>
      <c r="BO3458" s="5">
        <v>19.100000000000001</v>
      </c>
      <c r="BQ3458" s="21"/>
      <c r="BR3458" s="21"/>
      <c r="BT3458" s="21"/>
      <c r="BX3458" s="5">
        <v>10.6</v>
      </c>
    </row>
    <row r="3459" spans="1:77" x14ac:dyDescent="0.2">
      <c r="A3459" s="2" t="s">
        <v>216</v>
      </c>
      <c r="B3459" s="3">
        <v>35984</v>
      </c>
      <c r="C3459" s="4">
        <v>21</v>
      </c>
      <c r="F3459" s="20">
        <v>0.01</v>
      </c>
      <c r="G3459" s="21"/>
      <c r="H3459" s="5">
        <v>0.06</v>
      </c>
      <c r="J3459" s="21"/>
      <c r="M3459" s="21"/>
      <c r="N3459" s="21"/>
      <c r="Q3459" s="21"/>
      <c r="S3459" s="5">
        <v>69</v>
      </c>
      <c r="T3459" s="5">
        <v>42</v>
      </c>
      <c r="U3459" s="21"/>
      <c r="V3459" s="5">
        <v>1.9</v>
      </c>
      <c r="W3459" s="5">
        <v>2</v>
      </c>
      <c r="AB3459" s="5">
        <v>1.84</v>
      </c>
      <c r="AD3459" s="21"/>
      <c r="AE3459" s="5">
        <v>2.9</v>
      </c>
      <c r="AI3459" s="21"/>
      <c r="AJ3459" s="5">
        <v>52.2</v>
      </c>
      <c r="AN3459" s="5">
        <v>3.9</v>
      </c>
      <c r="AO3459" s="5">
        <v>0.14000000000000001</v>
      </c>
      <c r="AS3459" s="21"/>
      <c r="AT3459" s="5">
        <v>35</v>
      </c>
      <c r="AU3459" s="21"/>
      <c r="AV3459" s="5">
        <v>0.44</v>
      </c>
      <c r="AW3459" s="5">
        <v>3.284E-3</v>
      </c>
      <c r="AX3459" s="5">
        <v>0.05</v>
      </c>
      <c r="AY3459" s="22"/>
      <c r="BA3459" s="5">
        <v>7.67</v>
      </c>
      <c r="BC3459" s="21"/>
      <c r="BE3459" s="20">
        <v>0.1</v>
      </c>
      <c r="BF3459" s="21"/>
      <c r="BH3459" s="5">
        <v>2.5</v>
      </c>
      <c r="BI3459" s="20">
        <v>0.05</v>
      </c>
      <c r="BO3459" s="5">
        <v>73</v>
      </c>
      <c r="BQ3459" s="21"/>
      <c r="BR3459" s="21"/>
      <c r="BW3459" s="21"/>
      <c r="BX3459" s="5">
        <v>9.9</v>
      </c>
      <c r="BY3459" s="21"/>
    </row>
    <row r="3460" spans="1:77" x14ac:dyDescent="0.2">
      <c r="A3460" s="2" t="s">
        <v>359</v>
      </c>
      <c r="B3460" s="3">
        <v>34815</v>
      </c>
      <c r="C3460" s="4">
        <v>22</v>
      </c>
      <c r="F3460" s="20">
        <v>7.0000000000000007E-2</v>
      </c>
      <c r="G3460" s="5">
        <v>0.01</v>
      </c>
      <c r="H3460" s="5">
        <v>0.02</v>
      </c>
      <c r="J3460" s="22"/>
      <c r="M3460" s="21"/>
      <c r="N3460" s="22"/>
      <c r="Q3460" s="22"/>
      <c r="S3460" s="5">
        <v>31</v>
      </c>
      <c r="T3460" s="5">
        <v>10</v>
      </c>
      <c r="U3460" s="22"/>
      <c r="V3460" s="5">
        <v>3</v>
      </c>
      <c r="W3460" s="5">
        <v>0.02</v>
      </c>
      <c r="AB3460" s="21"/>
      <c r="AD3460" s="21"/>
      <c r="AE3460" s="5">
        <v>21</v>
      </c>
      <c r="AI3460" s="22"/>
      <c r="AJ3460" s="5">
        <v>32.4</v>
      </c>
      <c r="AN3460" s="5">
        <v>2.8</v>
      </c>
      <c r="AO3460" s="5">
        <v>0.01</v>
      </c>
      <c r="AT3460" s="5">
        <v>6.5</v>
      </c>
      <c r="AU3460" s="22"/>
      <c r="AV3460" s="5">
        <v>97.39</v>
      </c>
      <c r="AW3460" s="5">
        <v>3.284E-3</v>
      </c>
      <c r="AX3460" s="5">
        <v>0.01</v>
      </c>
      <c r="AY3460" s="20">
        <v>5.0000000000000001E-3</v>
      </c>
      <c r="BA3460" s="5">
        <v>5.84</v>
      </c>
      <c r="BC3460" s="22"/>
      <c r="BE3460" s="5">
        <v>10.7</v>
      </c>
      <c r="BF3460" s="22"/>
      <c r="BH3460" s="5">
        <v>0.39</v>
      </c>
      <c r="BI3460" s="20">
        <v>0.49</v>
      </c>
      <c r="BO3460" s="5">
        <v>16.399999999999999</v>
      </c>
      <c r="BQ3460" s="22"/>
      <c r="BR3460" s="22"/>
      <c r="BX3460" s="5">
        <v>6.7</v>
      </c>
      <c r="BY3460" s="22"/>
    </row>
    <row r="3461" spans="1:77" x14ac:dyDescent="0.2">
      <c r="A3461" s="2" t="s">
        <v>266</v>
      </c>
      <c r="B3461" s="3">
        <v>36076</v>
      </c>
      <c r="C3461" s="4">
        <v>32</v>
      </c>
      <c r="F3461" s="5">
        <v>0.02</v>
      </c>
      <c r="G3461" s="20">
        <v>0.03</v>
      </c>
      <c r="H3461" s="5">
        <v>0.01</v>
      </c>
      <c r="J3461" s="20">
        <v>1.4</v>
      </c>
      <c r="M3461" s="5">
        <v>0.09</v>
      </c>
      <c r="N3461" s="20">
        <v>0.2</v>
      </c>
      <c r="O3461" s="20">
        <v>50</v>
      </c>
      <c r="Q3461" s="20">
        <v>0.06</v>
      </c>
      <c r="S3461" s="5">
        <v>48</v>
      </c>
      <c r="T3461" s="5">
        <v>22</v>
      </c>
      <c r="U3461" s="20">
        <v>0.5</v>
      </c>
      <c r="V3461" s="5">
        <v>1.8</v>
      </c>
      <c r="W3461" s="5">
        <v>0.01</v>
      </c>
      <c r="AB3461" s="20">
        <v>4.4800000000000004</v>
      </c>
      <c r="AD3461" s="21"/>
      <c r="AE3461" s="5">
        <v>1.1000000000000001</v>
      </c>
      <c r="AI3461" s="20">
        <v>0.5</v>
      </c>
      <c r="AJ3461" s="5">
        <v>36.200000000000003</v>
      </c>
      <c r="AN3461" s="5">
        <v>6.9</v>
      </c>
      <c r="AO3461" s="5">
        <v>3.0000000000000001E-3</v>
      </c>
      <c r="AT3461" s="5">
        <v>14</v>
      </c>
      <c r="AU3461" s="20">
        <v>0.5</v>
      </c>
      <c r="AV3461" s="5">
        <v>11.02</v>
      </c>
      <c r="AW3461" s="5">
        <v>3.284E-3</v>
      </c>
      <c r="AX3461" s="5">
        <v>7.0000000000000007E-2</v>
      </c>
      <c r="AZ3461" s="20">
        <v>0.03</v>
      </c>
      <c r="BA3461" s="5">
        <v>7.3</v>
      </c>
      <c r="BC3461" s="20">
        <v>1.4E-3</v>
      </c>
      <c r="BE3461" s="5">
        <v>5.9</v>
      </c>
      <c r="BH3461" s="5">
        <v>1.02</v>
      </c>
      <c r="BI3461" s="22"/>
      <c r="BO3461" s="5">
        <v>75.5</v>
      </c>
      <c r="BQ3461" s="21"/>
      <c r="BR3461" s="21"/>
      <c r="BX3461" s="5">
        <v>9.6999999999999993</v>
      </c>
      <c r="BY3461" s="20">
        <v>1</v>
      </c>
    </row>
    <row r="3462" spans="1:77" x14ac:dyDescent="0.2">
      <c r="A3462" s="2" t="s">
        <v>266</v>
      </c>
      <c r="B3462" s="3">
        <v>35723</v>
      </c>
      <c r="C3462" s="4">
        <v>32</v>
      </c>
      <c r="F3462" s="20">
        <v>0.05</v>
      </c>
      <c r="G3462" s="5">
        <v>0.03</v>
      </c>
      <c r="H3462" s="5">
        <v>0.01</v>
      </c>
      <c r="J3462" s="20">
        <v>0.2</v>
      </c>
      <c r="M3462" s="5">
        <v>0.06</v>
      </c>
      <c r="N3462" s="20">
        <v>1</v>
      </c>
      <c r="O3462" s="20">
        <v>50</v>
      </c>
      <c r="Q3462" s="5">
        <v>0.2</v>
      </c>
      <c r="S3462" s="5">
        <v>45</v>
      </c>
      <c r="T3462" s="5">
        <v>23</v>
      </c>
      <c r="U3462" s="20">
        <v>0.2</v>
      </c>
      <c r="V3462" s="5">
        <v>1.4</v>
      </c>
      <c r="W3462" s="5">
        <v>0.03</v>
      </c>
      <c r="AB3462" s="5">
        <v>4.6900000000000004</v>
      </c>
      <c r="AD3462" s="21"/>
      <c r="AE3462" s="5">
        <v>1</v>
      </c>
      <c r="AI3462" s="20">
        <v>1</v>
      </c>
      <c r="AJ3462" s="5">
        <v>35</v>
      </c>
      <c r="AN3462" s="5">
        <v>6.2</v>
      </c>
      <c r="AO3462" s="5">
        <v>3.0000000000000001E-3</v>
      </c>
      <c r="AS3462" s="22"/>
      <c r="AT3462" s="5">
        <v>12</v>
      </c>
      <c r="AU3462" s="5">
        <v>1</v>
      </c>
      <c r="AV3462" s="5">
        <v>10</v>
      </c>
      <c r="AW3462" s="5">
        <v>3.284E-3</v>
      </c>
      <c r="AX3462" s="5">
        <v>0.08</v>
      </c>
      <c r="AY3462" s="22"/>
      <c r="AZ3462" s="20">
        <v>0.02</v>
      </c>
      <c r="BA3462" s="5">
        <v>7.56</v>
      </c>
      <c r="BC3462" s="20">
        <v>2.5000000000000001E-3</v>
      </c>
      <c r="BE3462" s="20">
        <v>6.2</v>
      </c>
      <c r="BF3462" s="21"/>
      <c r="BH3462" s="5">
        <v>0.92</v>
      </c>
      <c r="BI3462" s="22"/>
      <c r="BO3462" s="5">
        <v>72.3</v>
      </c>
      <c r="BQ3462" s="21"/>
      <c r="BR3462" s="21"/>
      <c r="BT3462" s="22"/>
      <c r="BW3462" s="22"/>
      <c r="BX3462" s="5">
        <v>9.3000000000000007</v>
      </c>
      <c r="BY3462" s="20">
        <v>1</v>
      </c>
    </row>
    <row r="3463" spans="1:77" x14ac:dyDescent="0.2">
      <c r="A3463" s="2" t="s">
        <v>266</v>
      </c>
      <c r="B3463" s="3">
        <v>35397</v>
      </c>
      <c r="C3463" s="4">
        <v>31</v>
      </c>
      <c r="F3463" s="20">
        <v>0.06</v>
      </c>
      <c r="G3463" s="5">
        <v>0.04</v>
      </c>
      <c r="H3463" s="5">
        <v>0.01</v>
      </c>
      <c r="J3463" s="5">
        <v>1</v>
      </c>
      <c r="M3463" s="5">
        <v>0.16</v>
      </c>
      <c r="N3463" s="5">
        <v>1</v>
      </c>
      <c r="Q3463" s="5">
        <v>0.2</v>
      </c>
      <c r="S3463" s="5">
        <v>42</v>
      </c>
      <c r="T3463" s="5">
        <v>22</v>
      </c>
      <c r="U3463" s="5">
        <v>1</v>
      </c>
      <c r="V3463" s="5">
        <v>1.3</v>
      </c>
      <c r="W3463" s="5">
        <v>0.03</v>
      </c>
      <c r="AB3463" s="5">
        <v>4.5999999999999996</v>
      </c>
      <c r="AD3463" s="21"/>
      <c r="AE3463" s="5">
        <v>1.1000000000000001</v>
      </c>
      <c r="AI3463" s="5">
        <v>1</v>
      </c>
      <c r="AJ3463" s="5">
        <v>30.5</v>
      </c>
      <c r="AN3463" s="5">
        <v>5.5</v>
      </c>
      <c r="AO3463" s="5">
        <v>0.01</v>
      </c>
      <c r="AS3463" s="21"/>
      <c r="AT3463" s="5">
        <v>11</v>
      </c>
      <c r="AU3463" s="5">
        <v>1</v>
      </c>
      <c r="AV3463" s="5">
        <v>11.55</v>
      </c>
      <c r="AW3463" s="5">
        <v>3.284E-3</v>
      </c>
      <c r="AX3463" s="5">
        <v>0.08</v>
      </c>
      <c r="AZ3463" s="20">
        <v>0.02</v>
      </c>
      <c r="BA3463" s="5">
        <v>7.42</v>
      </c>
      <c r="BC3463" s="5">
        <v>4.1999999999999997E-3</v>
      </c>
      <c r="BE3463" s="20">
        <v>7.1</v>
      </c>
      <c r="BF3463" s="21"/>
      <c r="BH3463" s="5">
        <v>0.66</v>
      </c>
      <c r="BO3463" s="5">
        <v>72.400000000000006</v>
      </c>
      <c r="BQ3463" s="21"/>
      <c r="BR3463" s="21"/>
      <c r="BT3463" s="21"/>
      <c r="BW3463" s="21"/>
      <c r="BX3463" s="5">
        <v>8.8000000000000007</v>
      </c>
      <c r="BY3463" s="5">
        <v>5.2</v>
      </c>
    </row>
    <row r="3464" spans="1:77" x14ac:dyDescent="0.2">
      <c r="A3464" s="2" t="s">
        <v>212</v>
      </c>
      <c r="B3464" s="3">
        <v>36472</v>
      </c>
      <c r="C3464" s="4">
        <v>23</v>
      </c>
      <c r="F3464" s="5">
        <v>0.01</v>
      </c>
      <c r="G3464" s="5">
        <v>0.01</v>
      </c>
      <c r="H3464" s="5">
        <v>0.17</v>
      </c>
      <c r="J3464" s="21"/>
      <c r="M3464" s="5">
        <v>0.69</v>
      </c>
      <c r="N3464" s="21"/>
      <c r="O3464" s="21"/>
      <c r="Q3464" s="21"/>
      <c r="S3464" s="5">
        <v>130</v>
      </c>
      <c r="T3464" s="5">
        <v>52</v>
      </c>
      <c r="U3464" s="21"/>
      <c r="V3464" s="5">
        <v>2.2000000000000002</v>
      </c>
      <c r="W3464" s="5">
        <v>0.04</v>
      </c>
      <c r="AB3464" s="5">
        <v>7.22</v>
      </c>
      <c r="AD3464" s="21"/>
      <c r="AE3464" s="5">
        <v>1.8</v>
      </c>
      <c r="AI3464" s="21"/>
      <c r="AJ3464" s="5">
        <v>83.7</v>
      </c>
      <c r="AN3464" s="5">
        <v>15</v>
      </c>
      <c r="AO3464" s="5">
        <v>0.04</v>
      </c>
      <c r="AT3464" s="5">
        <v>9</v>
      </c>
      <c r="AU3464" s="21"/>
      <c r="AV3464" s="5">
        <v>0.88</v>
      </c>
      <c r="AW3464" s="5">
        <v>3.284E-3</v>
      </c>
      <c r="AX3464" s="5">
        <v>0.05</v>
      </c>
      <c r="AY3464" s="22"/>
      <c r="AZ3464" s="20">
        <v>0.02</v>
      </c>
      <c r="BA3464" s="5">
        <v>6.94</v>
      </c>
      <c r="BC3464" s="21"/>
      <c r="BE3464" s="5">
        <v>0.7</v>
      </c>
      <c r="BF3464" s="22"/>
      <c r="BH3464" s="5">
        <v>5.48</v>
      </c>
      <c r="BO3464" s="5">
        <v>91.7</v>
      </c>
      <c r="BQ3464" s="21"/>
      <c r="BR3464" s="21"/>
      <c r="BW3464" s="22"/>
      <c r="BX3464" s="5">
        <v>9.6999999999999993</v>
      </c>
      <c r="BY3464" s="21"/>
    </row>
    <row r="3465" spans="1:77" x14ac:dyDescent="0.2">
      <c r="A3465" s="2" t="s">
        <v>287</v>
      </c>
      <c r="B3465" s="3">
        <v>36472</v>
      </c>
      <c r="C3465" s="4">
        <v>23</v>
      </c>
      <c r="F3465" s="5">
        <v>0.02</v>
      </c>
      <c r="G3465" s="5">
        <v>0.02</v>
      </c>
      <c r="H3465" s="5">
        <v>0.01</v>
      </c>
      <c r="J3465" s="21"/>
      <c r="M3465" s="5">
        <v>0.38</v>
      </c>
      <c r="N3465" s="21"/>
      <c r="O3465" s="21"/>
      <c r="Q3465" s="21"/>
      <c r="S3465" s="5">
        <v>86</v>
      </c>
      <c r="T3465" s="5">
        <v>8.76</v>
      </c>
      <c r="U3465" s="21"/>
      <c r="V3465" s="5">
        <v>3.6</v>
      </c>
      <c r="W3465" s="5">
        <v>0.05</v>
      </c>
      <c r="AB3465" s="5">
        <v>4.41</v>
      </c>
      <c r="AD3465" s="22"/>
      <c r="AE3465" s="5">
        <v>4.7</v>
      </c>
      <c r="AI3465" s="21"/>
      <c r="AJ3465" s="5">
        <v>56.1</v>
      </c>
      <c r="AN3465" s="5">
        <v>6</v>
      </c>
      <c r="AO3465" s="5">
        <v>3.0000000000000001E-3</v>
      </c>
      <c r="AT3465" s="5">
        <v>4.5999999999999996</v>
      </c>
      <c r="AU3465" s="21"/>
      <c r="AV3465" s="5">
        <v>77.78</v>
      </c>
      <c r="AW3465" s="5">
        <v>3.284E-3</v>
      </c>
      <c r="AX3465" s="5">
        <v>0.74</v>
      </c>
      <c r="AY3465" s="22"/>
      <c r="AZ3465" s="5">
        <v>0.25</v>
      </c>
      <c r="BA3465" s="5">
        <v>7.04</v>
      </c>
      <c r="BC3465" s="21"/>
      <c r="BE3465" s="5">
        <v>8.3000000000000007</v>
      </c>
      <c r="BF3465" s="22"/>
      <c r="BH3465" s="5">
        <v>3.55</v>
      </c>
      <c r="BI3465" s="22"/>
      <c r="BO3465" s="5">
        <v>23.4</v>
      </c>
      <c r="BX3465" s="5">
        <v>11.6</v>
      </c>
      <c r="BY3465" s="21"/>
    </row>
    <row r="3466" spans="1:77" x14ac:dyDescent="0.2">
      <c r="A3466" s="2" t="s">
        <v>287</v>
      </c>
      <c r="B3466" s="3">
        <v>35149</v>
      </c>
      <c r="C3466" s="4">
        <v>23</v>
      </c>
      <c r="F3466" s="5">
        <v>0.03</v>
      </c>
      <c r="G3466" s="5">
        <v>8.2000000000000007E-3</v>
      </c>
      <c r="H3466" s="5">
        <v>0.02</v>
      </c>
      <c r="J3466" s="21"/>
      <c r="M3466" s="21"/>
      <c r="N3466" s="21"/>
      <c r="O3466" s="21"/>
      <c r="Q3466" s="21"/>
      <c r="S3466" s="5">
        <v>96</v>
      </c>
      <c r="T3466" s="5">
        <v>9.1999999999999993</v>
      </c>
      <c r="U3466" s="21"/>
      <c r="V3466" s="5">
        <v>2.4</v>
      </c>
      <c r="W3466" s="5">
        <v>0.09</v>
      </c>
      <c r="AB3466" s="5">
        <v>3.74</v>
      </c>
      <c r="AD3466" s="22"/>
      <c r="AE3466" s="5">
        <v>6.5</v>
      </c>
      <c r="AI3466" s="21"/>
      <c r="AJ3466" s="5">
        <v>59.9</v>
      </c>
      <c r="AN3466" s="5">
        <v>7.7</v>
      </c>
      <c r="AO3466" s="5">
        <v>8.0000000000000002E-3</v>
      </c>
      <c r="AT3466" s="5">
        <v>5.4</v>
      </c>
      <c r="AU3466" s="21"/>
      <c r="AV3466" s="5">
        <v>84.99</v>
      </c>
      <c r="AW3466" s="5">
        <v>3.284E-3</v>
      </c>
      <c r="AX3466" s="5">
        <v>0.59</v>
      </c>
      <c r="AY3466" s="20">
        <v>0.26</v>
      </c>
      <c r="AZ3466" s="21"/>
      <c r="BA3466" s="5">
        <v>7.21</v>
      </c>
      <c r="BC3466" s="21"/>
      <c r="BE3466" s="5">
        <v>8.1</v>
      </c>
      <c r="BH3466" s="5">
        <v>4.0199999999999996</v>
      </c>
      <c r="BI3466" s="20">
        <v>0.41</v>
      </c>
      <c r="BO3466" s="5">
        <v>17.899999999999999</v>
      </c>
      <c r="BQ3466" s="22"/>
      <c r="BR3466" s="22"/>
      <c r="BX3466" s="5">
        <v>6.3</v>
      </c>
      <c r="BY3466" s="21"/>
    </row>
    <row r="3467" spans="1:77" x14ac:dyDescent="0.2">
      <c r="A3467" s="2" t="s">
        <v>329</v>
      </c>
      <c r="B3467" s="3">
        <v>36101</v>
      </c>
      <c r="C3467" s="4">
        <v>23</v>
      </c>
      <c r="F3467" s="20">
        <v>0.08</v>
      </c>
      <c r="G3467" s="5">
        <v>0.08</v>
      </c>
      <c r="H3467" s="5">
        <v>0.01</v>
      </c>
      <c r="J3467" s="22"/>
      <c r="M3467" s="21"/>
      <c r="N3467" s="22"/>
      <c r="Q3467" s="22"/>
      <c r="S3467" s="5">
        <v>90</v>
      </c>
      <c r="T3467" s="5">
        <v>34</v>
      </c>
      <c r="U3467" s="22"/>
      <c r="V3467" s="5">
        <v>3.8</v>
      </c>
      <c r="W3467" s="5">
        <v>0.01</v>
      </c>
      <c r="AB3467" s="5">
        <v>2.31</v>
      </c>
      <c r="AD3467" s="21"/>
      <c r="AE3467" s="5">
        <v>3.4</v>
      </c>
      <c r="AI3467" s="22"/>
      <c r="AJ3467" s="5">
        <v>61</v>
      </c>
      <c r="AN3467" s="5">
        <v>7.7</v>
      </c>
      <c r="AO3467" s="5">
        <v>5.0000000000000001E-3</v>
      </c>
      <c r="AT3467" s="5">
        <v>14</v>
      </c>
      <c r="AU3467" s="22"/>
      <c r="AV3467" s="5">
        <v>29.12</v>
      </c>
      <c r="AW3467" s="5">
        <v>3.284E-3</v>
      </c>
      <c r="AX3467" s="5">
        <v>0.03</v>
      </c>
      <c r="AY3467" s="21"/>
      <c r="AZ3467" s="20">
        <v>0.01</v>
      </c>
      <c r="BA3467" s="5">
        <v>6.69</v>
      </c>
      <c r="BC3467" s="22"/>
      <c r="BE3467" s="20">
        <v>1.9</v>
      </c>
      <c r="BF3467" s="21"/>
      <c r="BH3467" s="5">
        <v>3.35</v>
      </c>
      <c r="BI3467" s="20">
        <v>0.85</v>
      </c>
      <c r="BO3467" s="5">
        <v>74.099999999999994</v>
      </c>
      <c r="BQ3467" s="21"/>
      <c r="BR3467" s="21"/>
      <c r="BS3467" s="21"/>
      <c r="BT3467" s="21"/>
      <c r="BV3467" s="21"/>
      <c r="BX3467" s="5">
        <v>11.6</v>
      </c>
      <c r="BY3467" s="22"/>
    </row>
    <row r="3468" spans="1:77" x14ac:dyDescent="0.2">
      <c r="A3468" s="2" t="s">
        <v>329</v>
      </c>
      <c r="B3468" s="3">
        <v>35879</v>
      </c>
      <c r="C3468" s="4">
        <v>23</v>
      </c>
      <c r="F3468" s="5">
        <v>0.02</v>
      </c>
      <c r="G3468" s="5">
        <v>3.0000000000000001E-3</v>
      </c>
      <c r="H3468" s="5">
        <v>0.01</v>
      </c>
      <c r="J3468" s="21"/>
      <c r="M3468" s="21"/>
      <c r="N3468" s="21"/>
      <c r="O3468" s="21"/>
      <c r="Q3468" s="21"/>
      <c r="S3468" s="5">
        <v>83</v>
      </c>
      <c r="T3468" s="5">
        <v>41</v>
      </c>
      <c r="U3468" s="21"/>
      <c r="V3468" s="5">
        <v>4</v>
      </c>
      <c r="W3468" s="5">
        <v>2E-3</v>
      </c>
      <c r="AB3468" s="5">
        <v>2.48</v>
      </c>
      <c r="AD3468" s="22"/>
      <c r="AE3468" s="5">
        <v>2.7</v>
      </c>
      <c r="AI3468" s="21"/>
      <c r="AJ3468" s="5">
        <v>55.7</v>
      </c>
      <c r="AN3468" s="5">
        <v>9.4</v>
      </c>
      <c r="AO3468" s="5">
        <v>5.0000000000000001E-3</v>
      </c>
      <c r="AT3468" s="5">
        <v>13</v>
      </c>
      <c r="AU3468" s="21"/>
      <c r="AV3468" s="5">
        <v>37.9</v>
      </c>
      <c r="AW3468" s="5">
        <v>3.284E-3</v>
      </c>
      <c r="AX3468" s="5">
        <v>0.02</v>
      </c>
      <c r="AZ3468" s="20">
        <v>9.7000000000000003E-3</v>
      </c>
      <c r="BA3468" s="5">
        <v>6.68</v>
      </c>
      <c r="BC3468" s="21"/>
      <c r="BE3468" s="5">
        <v>2.8</v>
      </c>
      <c r="BF3468" s="22"/>
      <c r="BH3468" s="5">
        <v>2.8</v>
      </c>
      <c r="BI3468" s="20">
        <v>0.67</v>
      </c>
      <c r="BO3468" s="5">
        <v>65.599999999999994</v>
      </c>
      <c r="BQ3468" s="22"/>
      <c r="BR3468" s="22"/>
      <c r="BT3468" s="22"/>
      <c r="BX3468" s="5">
        <v>6.8</v>
      </c>
      <c r="BY3468" s="21"/>
    </row>
    <row r="3469" spans="1:77" x14ac:dyDescent="0.2">
      <c r="A3469" s="2" t="s">
        <v>329</v>
      </c>
      <c r="B3469" s="3">
        <v>35527</v>
      </c>
      <c r="C3469" s="4">
        <v>23</v>
      </c>
      <c r="F3469" s="20">
        <v>0.02</v>
      </c>
      <c r="G3469" s="5">
        <v>0.01</v>
      </c>
      <c r="H3469" s="5">
        <v>0.01</v>
      </c>
      <c r="J3469" s="22"/>
      <c r="M3469" s="21"/>
      <c r="N3469" s="22"/>
      <c r="Q3469" s="22"/>
      <c r="S3469" s="5">
        <v>100</v>
      </c>
      <c r="T3469" s="5">
        <v>36</v>
      </c>
      <c r="U3469" s="22"/>
      <c r="V3469" s="5">
        <v>2.9</v>
      </c>
      <c r="W3469" s="5">
        <v>0.01</v>
      </c>
      <c r="AB3469" s="5">
        <v>2.54</v>
      </c>
      <c r="AD3469" s="21"/>
      <c r="AE3469" s="5">
        <v>2.1</v>
      </c>
      <c r="AI3469" s="22"/>
      <c r="AJ3469" s="20">
        <v>66</v>
      </c>
      <c r="AN3469" s="5">
        <v>9.5</v>
      </c>
      <c r="AO3469" s="5">
        <v>7.0000000000000001E-3</v>
      </c>
      <c r="AS3469" s="22"/>
      <c r="AT3469" s="5">
        <v>15</v>
      </c>
      <c r="AU3469" s="22"/>
      <c r="AV3469" s="5">
        <v>42.8</v>
      </c>
      <c r="AW3469" s="5">
        <v>3.284E-3</v>
      </c>
      <c r="AX3469" s="5">
        <v>0.03</v>
      </c>
      <c r="AY3469" s="20">
        <v>0.01</v>
      </c>
      <c r="BA3469" s="5">
        <v>6.79</v>
      </c>
      <c r="BC3469" s="22"/>
      <c r="BE3469" s="20">
        <v>2.5</v>
      </c>
      <c r="BF3469" s="22"/>
      <c r="BH3469" s="5">
        <v>3.3</v>
      </c>
      <c r="BI3469" s="20">
        <v>0.7</v>
      </c>
      <c r="BO3469" s="5">
        <v>81.3</v>
      </c>
      <c r="BQ3469" s="21"/>
      <c r="BR3469" s="21"/>
      <c r="BS3469" s="22"/>
      <c r="BT3469" s="22"/>
      <c r="BV3469" s="22"/>
      <c r="BW3469" s="22"/>
      <c r="BX3469" s="5">
        <v>6</v>
      </c>
      <c r="BY3469" s="22"/>
    </row>
    <row r="3470" spans="1:77" x14ac:dyDescent="0.2">
      <c r="A3470" s="2" t="s">
        <v>271</v>
      </c>
      <c r="B3470" s="3">
        <v>36279</v>
      </c>
      <c r="C3470" s="4">
        <v>23</v>
      </c>
      <c r="F3470" s="5">
        <v>0.01</v>
      </c>
      <c r="G3470" s="5">
        <v>5.0000000000000001E-3</v>
      </c>
      <c r="H3470" s="5">
        <v>0.01</v>
      </c>
      <c r="J3470" s="21"/>
      <c r="M3470" s="5">
        <v>0.99</v>
      </c>
      <c r="N3470" s="21"/>
      <c r="O3470" s="21"/>
      <c r="Q3470" s="21"/>
      <c r="S3470" s="5">
        <v>80</v>
      </c>
      <c r="T3470" s="5">
        <v>70</v>
      </c>
      <c r="U3470" s="21"/>
      <c r="V3470" s="5">
        <v>2</v>
      </c>
      <c r="W3470" s="5">
        <v>6.0000000000000001E-3</v>
      </c>
      <c r="AB3470" s="5">
        <v>4.2</v>
      </c>
      <c r="AD3470" s="22"/>
      <c r="AE3470" s="5">
        <v>2.1</v>
      </c>
      <c r="AI3470" s="21"/>
      <c r="AJ3470" s="5">
        <v>74.400000000000006</v>
      </c>
      <c r="AN3470" s="5">
        <v>6.3</v>
      </c>
      <c r="AO3470" s="5">
        <v>3.0000000000000001E-3</v>
      </c>
      <c r="AS3470" s="22"/>
      <c r="AT3470" s="5">
        <v>28</v>
      </c>
      <c r="AU3470" s="21"/>
      <c r="AV3470" s="5">
        <v>32.89</v>
      </c>
      <c r="AW3470" s="5">
        <v>3.284E-3</v>
      </c>
      <c r="AX3470" s="5">
        <v>0.11</v>
      </c>
      <c r="AY3470" s="22"/>
      <c r="AZ3470" s="20">
        <v>0.03</v>
      </c>
      <c r="BA3470" s="5">
        <v>6.79</v>
      </c>
      <c r="BC3470" s="21"/>
      <c r="BE3470" s="5">
        <v>7.2</v>
      </c>
      <c r="BF3470" s="22"/>
      <c r="BH3470" s="5">
        <v>4.12</v>
      </c>
      <c r="BO3470" s="5">
        <v>41.4</v>
      </c>
      <c r="BQ3470" s="22"/>
      <c r="BR3470" s="22"/>
      <c r="BS3470" s="22"/>
      <c r="BT3470" s="22"/>
      <c r="BV3470" s="22"/>
      <c r="BW3470" s="22"/>
      <c r="BX3470" s="5">
        <v>8.5</v>
      </c>
      <c r="BY3470" s="21"/>
    </row>
    <row r="3471" spans="1:77" x14ac:dyDescent="0.2">
      <c r="A3471" s="2" t="s">
        <v>271</v>
      </c>
      <c r="B3471" s="3">
        <v>36165</v>
      </c>
      <c r="C3471" s="4">
        <v>23</v>
      </c>
      <c r="F3471" s="5">
        <v>6.0000000000000001E-3</v>
      </c>
      <c r="G3471" s="5">
        <v>4.0000000000000001E-3</v>
      </c>
      <c r="H3471" s="5">
        <v>0.01</v>
      </c>
      <c r="J3471" s="21"/>
      <c r="M3471" s="5">
        <v>1.33</v>
      </c>
      <c r="N3471" s="21"/>
      <c r="O3471" s="21"/>
      <c r="Q3471" s="21"/>
      <c r="S3471" s="5">
        <v>91</v>
      </c>
      <c r="T3471" s="5">
        <v>145</v>
      </c>
      <c r="U3471" s="21"/>
      <c r="V3471" s="5">
        <v>2</v>
      </c>
      <c r="W3471" s="5">
        <v>0.01</v>
      </c>
      <c r="AB3471" s="5">
        <v>4.4000000000000004</v>
      </c>
      <c r="AC3471" s="22"/>
      <c r="AD3471" s="22"/>
      <c r="AE3471" s="5">
        <v>3.4</v>
      </c>
      <c r="AI3471" s="21"/>
      <c r="AJ3471" s="5">
        <v>64.3</v>
      </c>
      <c r="AN3471" s="5">
        <v>8.6</v>
      </c>
      <c r="AO3471" s="5">
        <v>5.0000000000000001E-3</v>
      </c>
      <c r="AT3471" s="5">
        <v>45</v>
      </c>
      <c r="AU3471" s="21"/>
      <c r="AV3471" s="5">
        <v>44.66</v>
      </c>
      <c r="AW3471" s="5">
        <v>3.284E-3</v>
      </c>
      <c r="AX3471" s="5">
        <v>0.1</v>
      </c>
      <c r="AZ3471" s="5">
        <v>0.03</v>
      </c>
      <c r="BA3471" s="5">
        <v>6.58</v>
      </c>
      <c r="BC3471" s="21"/>
      <c r="BE3471" s="5">
        <v>7.9</v>
      </c>
      <c r="BF3471" s="22"/>
      <c r="BH3471" s="5">
        <v>4.09</v>
      </c>
      <c r="BI3471" s="22"/>
      <c r="BO3471" s="5">
        <v>44.5</v>
      </c>
      <c r="BQ3471" s="22"/>
      <c r="BR3471" s="22"/>
      <c r="BX3471" s="5">
        <v>9.1999999999999993</v>
      </c>
      <c r="BY3471" s="21"/>
    </row>
    <row r="3472" spans="1:77" x14ac:dyDescent="0.2">
      <c r="A3472" s="2" t="s">
        <v>368</v>
      </c>
      <c r="B3472" s="3">
        <v>35590</v>
      </c>
      <c r="C3472" s="4">
        <v>23</v>
      </c>
      <c r="F3472" s="5">
        <v>1.1000000000000001</v>
      </c>
      <c r="G3472" s="5">
        <v>0.28000000000000003</v>
      </c>
      <c r="H3472" s="5">
        <v>0.01</v>
      </c>
      <c r="J3472" s="21"/>
      <c r="M3472" s="21"/>
      <c r="N3472" s="21"/>
      <c r="O3472" s="21"/>
      <c r="Q3472" s="21"/>
      <c r="S3472" s="5">
        <v>29</v>
      </c>
      <c r="T3472" s="5">
        <v>41</v>
      </c>
      <c r="U3472" s="21"/>
      <c r="V3472" s="5">
        <v>5.2</v>
      </c>
      <c r="W3472" s="5">
        <v>0.12</v>
      </c>
      <c r="AB3472" s="5">
        <v>1.1100000000000001</v>
      </c>
      <c r="AD3472" s="22"/>
      <c r="AE3472" s="5">
        <v>16</v>
      </c>
      <c r="AI3472" s="21"/>
      <c r="AJ3472" s="5">
        <v>42.7</v>
      </c>
      <c r="AN3472" s="5">
        <v>6.3</v>
      </c>
      <c r="AO3472" s="5">
        <v>0.82</v>
      </c>
      <c r="AT3472" s="5">
        <v>11</v>
      </c>
      <c r="AU3472" s="21"/>
      <c r="AV3472" s="5">
        <v>76.27</v>
      </c>
      <c r="AW3472" s="5">
        <v>3.284E-3</v>
      </c>
      <c r="AX3472" s="5">
        <v>0.01</v>
      </c>
      <c r="AY3472" s="20">
        <v>5.0000000000000001E-3</v>
      </c>
      <c r="AZ3472" s="22"/>
      <c r="BA3472" s="5">
        <v>4.8099999999999996</v>
      </c>
      <c r="BC3472" s="21"/>
      <c r="BE3472" s="5">
        <v>3.7</v>
      </c>
      <c r="BF3472" s="22"/>
      <c r="BH3472" s="5">
        <v>0.15</v>
      </c>
      <c r="BI3472" s="20">
        <v>1.47</v>
      </c>
      <c r="BO3472" s="5">
        <v>36.6</v>
      </c>
      <c r="BQ3472" s="22"/>
      <c r="BR3472" s="22"/>
      <c r="BX3472" s="5">
        <v>7.9</v>
      </c>
      <c r="BY3472" s="21"/>
    </row>
    <row r="3473" spans="1:77" x14ac:dyDescent="0.2">
      <c r="A3473" s="2" t="s">
        <v>368</v>
      </c>
      <c r="B3473" s="3">
        <v>35410</v>
      </c>
      <c r="C3473" s="4">
        <v>23</v>
      </c>
      <c r="F3473" s="5">
        <v>0.32</v>
      </c>
      <c r="G3473" s="5">
        <v>0.24</v>
      </c>
      <c r="H3473" s="5">
        <v>0.01</v>
      </c>
      <c r="J3473" s="22"/>
      <c r="M3473" s="21"/>
      <c r="N3473" s="22"/>
      <c r="O3473" s="21"/>
      <c r="Q3473" s="22"/>
      <c r="S3473" s="5">
        <v>27</v>
      </c>
      <c r="T3473" s="5">
        <v>42</v>
      </c>
      <c r="U3473" s="22"/>
      <c r="V3473" s="5">
        <v>7</v>
      </c>
      <c r="W3473" s="5">
        <v>0.08</v>
      </c>
      <c r="AB3473" s="5">
        <v>0.77</v>
      </c>
      <c r="AD3473" s="22"/>
      <c r="AE3473" s="5">
        <v>14</v>
      </c>
      <c r="AI3473" s="22"/>
      <c r="AJ3473" s="5">
        <v>44.4</v>
      </c>
      <c r="AN3473" s="5">
        <v>4.7</v>
      </c>
      <c r="AO3473" s="5">
        <v>0.44</v>
      </c>
      <c r="AT3473" s="5">
        <v>33</v>
      </c>
      <c r="AU3473" s="22"/>
      <c r="AV3473" s="5">
        <v>84.95</v>
      </c>
      <c r="AW3473" s="5">
        <v>3.284E-3</v>
      </c>
      <c r="AX3473" s="5">
        <v>0.01</v>
      </c>
      <c r="AY3473" s="20">
        <v>5.0000000000000001E-3</v>
      </c>
      <c r="BA3473" s="5">
        <v>5.53</v>
      </c>
      <c r="BC3473" s="22"/>
      <c r="BE3473" s="5">
        <v>6.2</v>
      </c>
      <c r="BH3473" s="5">
        <v>0.21</v>
      </c>
      <c r="BI3473" s="20">
        <v>1.1200000000000001</v>
      </c>
      <c r="BO3473" s="5">
        <v>42.7</v>
      </c>
      <c r="BQ3473" s="22"/>
      <c r="BR3473" s="22"/>
      <c r="BX3473" s="5">
        <v>8.6</v>
      </c>
      <c r="BY3473" s="22"/>
    </row>
    <row r="3474" spans="1:77" x14ac:dyDescent="0.2">
      <c r="A3474" s="2" t="s">
        <v>368</v>
      </c>
      <c r="B3474" s="3">
        <v>35135</v>
      </c>
      <c r="C3474" s="4">
        <v>23</v>
      </c>
      <c r="F3474" s="5">
        <v>0.56999999999999995</v>
      </c>
      <c r="G3474" s="5">
        <v>0.37</v>
      </c>
      <c r="H3474" s="5">
        <v>0.05</v>
      </c>
      <c r="M3474" s="21"/>
      <c r="S3474" s="5">
        <v>35</v>
      </c>
      <c r="T3474" s="5">
        <v>62</v>
      </c>
      <c r="V3474" s="5">
        <v>5.4</v>
      </c>
      <c r="W3474" s="5">
        <v>0.03</v>
      </c>
      <c r="AB3474" s="5">
        <v>1.41</v>
      </c>
      <c r="AE3474" s="5">
        <v>10</v>
      </c>
      <c r="AJ3474" s="5">
        <v>49.1</v>
      </c>
      <c r="AN3474" s="5">
        <v>6.5</v>
      </c>
      <c r="AO3474" s="5">
        <v>0.57999999999999996</v>
      </c>
      <c r="AT3474" s="5">
        <v>31</v>
      </c>
      <c r="AV3474" s="5">
        <v>83.67</v>
      </c>
      <c r="AW3474" s="5">
        <v>3.284E-3</v>
      </c>
      <c r="AX3474" s="5">
        <v>0.01</v>
      </c>
      <c r="AY3474" s="20">
        <v>5.0000000000000001E-3</v>
      </c>
      <c r="BA3474" s="5">
        <v>5.19</v>
      </c>
      <c r="BE3474" s="5">
        <v>7.5</v>
      </c>
      <c r="BH3474" s="5">
        <v>0.13</v>
      </c>
      <c r="BI3474" s="20">
        <v>1.1100000000000001</v>
      </c>
      <c r="BO3474" s="5">
        <v>34.799999999999997</v>
      </c>
      <c r="BX3474" s="5">
        <v>6.5</v>
      </c>
    </row>
    <row r="3475" spans="1:77" x14ac:dyDescent="0.2">
      <c r="A3475" s="2" t="s">
        <v>368</v>
      </c>
      <c r="B3475" s="3">
        <v>35744</v>
      </c>
      <c r="C3475" s="4">
        <v>23</v>
      </c>
      <c r="F3475" s="5">
        <v>0.38</v>
      </c>
      <c r="G3475" s="5">
        <v>0.27</v>
      </c>
      <c r="H3475" s="5">
        <v>0.01</v>
      </c>
      <c r="M3475" s="21"/>
      <c r="S3475" s="5">
        <v>28</v>
      </c>
      <c r="T3475" s="5">
        <v>31</v>
      </c>
      <c r="V3475" s="5">
        <v>6.7</v>
      </c>
      <c r="W3475" s="5">
        <v>0.01</v>
      </c>
      <c r="AB3475" s="5">
        <v>1.23</v>
      </c>
      <c r="AE3475" s="5">
        <v>10</v>
      </c>
      <c r="AJ3475" s="5">
        <v>33.299999999999997</v>
      </c>
      <c r="AN3475" s="5">
        <v>5.3</v>
      </c>
      <c r="AO3475" s="5">
        <v>0.18</v>
      </c>
      <c r="AT3475" s="5">
        <v>14</v>
      </c>
      <c r="AV3475" s="5">
        <v>75.25</v>
      </c>
      <c r="AW3475" s="5">
        <v>3.284E-3</v>
      </c>
      <c r="AX3475" s="5">
        <v>0.01</v>
      </c>
      <c r="AY3475" s="20">
        <v>5.0000000000000001E-3</v>
      </c>
      <c r="BA3475" s="5">
        <v>5.16</v>
      </c>
      <c r="BE3475" s="5">
        <v>3.3</v>
      </c>
      <c r="BH3475" s="5">
        <v>0.22</v>
      </c>
      <c r="BI3475" s="20">
        <v>1.1100000000000001</v>
      </c>
      <c r="BO3475" s="5">
        <v>22.9</v>
      </c>
      <c r="BX3475" s="5">
        <v>10.6</v>
      </c>
    </row>
    <row r="3476" spans="1:77" x14ac:dyDescent="0.2">
      <c r="A3476" s="2" t="s">
        <v>285</v>
      </c>
      <c r="B3476" s="3">
        <v>35906</v>
      </c>
      <c r="C3476" s="4">
        <v>23</v>
      </c>
      <c r="F3476" s="5">
        <v>0.04</v>
      </c>
      <c r="G3476" s="5">
        <v>0.03</v>
      </c>
      <c r="H3476" s="5">
        <v>0.02</v>
      </c>
      <c r="J3476" s="22"/>
      <c r="M3476" s="21"/>
      <c r="N3476" s="22"/>
      <c r="Q3476" s="22"/>
      <c r="S3476" s="5">
        <v>82</v>
      </c>
      <c r="T3476" s="5">
        <v>20</v>
      </c>
      <c r="U3476" s="22"/>
      <c r="V3476" s="5">
        <v>1</v>
      </c>
      <c r="W3476" s="5">
        <v>0.69</v>
      </c>
      <c r="AB3476" s="5">
        <v>5.73</v>
      </c>
      <c r="AC3476" s="22"/>
      <c r="AD3476" s="22"/>
      <c r="AE3476" s="5">
        <v>2.6</v>
      </c>
      <c r="AI3476" s="22"/>
      <c r="AJ3476" s="5">
        <v>50.3</v>
      </c>
      <c r="AN3476" s="5">
        <v>11</v>
      </c>
      <c r="AO3476" s="5">
        <v>0.21</v>
      </c>
      <c r="AT3476" s="5">
        <v>12</v>
      </c>
      <c r="AU3476" s="22"/>
      <c r="AV3476" s="5">
        <v>7.08</v>
      </c>
      <c r="AW3476" s="5">
        <v>3.284E-3</v>
      </c>
      <c r="AX3476" s="5">
        <v>0.22</v>
      </c>
      <c r="AY3476" s="22"/>
      <c r="AZ3476" s="5">
        <v>0.06</v>
      </c>
      <c r="BA3476" s="5">
        <v>6.73</v>
      </c>
      <c r="BC3476" s="22"/>
      <c r="BE3476" s="5">
        <v>1.1000000000000001</v>
      </c>
      <c r="BH3476" s="5">
        <v>3.01</v>
      </c>
      <c r="BI3476" s="20">
        <v>0.59</v>
      </c>
      <c r="BO3476" s="5">
        <v>61.7</v>
      </c>
      <c r="BQ3476" s="22"/>
      <c r="BR3476" s="22"/>
      <c r="BX3476" s="5">
        <v>8.8000000000000007</v>
      </c>
      <c r="BY3476" s="22"/>
    </row>
    <row r="3477" spans="1:77" x14ac:dyDescent="0.2">
      <c r="A3477" s="2" t="s">
        <v>285</v>
      </c>
      <c r="B3477" s="3">
        <v>35745</v>
      </c>
      <c r="C3477" s="4">
        <v>23</v>
      </c>
      <c r="F3477" s="20">
        <v>0.02</v>
      </c>
      <c r="G3477" s="5">
        <v>0.02</v>
      </c>
      <c r="H3477" s="5">
        <v>0.02</v>
      </c>
      <c r="J3477" s="21"/>
      <c r="M3477" s="21"/>
      <c r="N3477" s="21"/>
      <c r="Q3477" s="21"/>
      <c r="S3477" s="5">
        <v>83</v>
      </c>
      <c r="T3477" s="5">
        <v>25</v>
      </c>
      <c r="U3477" s="21"/>
      <c r="V3477" s="5">
        <v>1.5</v>
      </c>
      <c r="W3477" s="5">
        <v>0.64</v>
      </c>
      <c r="AB3477" s="5">
        <v>6.54</v>
      </c>
      <c r="AC3477" s="21"/>
      <c r="AD3477" s="21"/>
      <c r="AE3477" s="5">
        <v>1.9</v>
      </c>
      <c r="AI3477" s="21"/>
      <c r="AJ3477" s="20">
        <v>51.8</v>
      </c>
      <c r="AN3477" s="5">
        <v>7.4</v>
      </c>
      <c r="AO3477" s="5">
        <v>0.17</v>
      </c>
      <c r="AS3477" s="22"/>
      <c r="AT3477" s="5">
        <v>12</v>
      </c>
      <c r="AU3477" s="21"/>
      <c r="AV3477" s="5">
        <v>8.27</v>
      </c>
      <c r="AW3477" s="5">
        <v>3.284E-3</v>
      </c>
      <c r="AX3477" s="5">
        <v>0.18</v>
      </c>
      <c r="AY3477" s="20">
        <v>0.05</v>
      </c>
      <c r="BA3477" s="5">
        <v>6.76</v>
      </c>
      <c r="BC3477" s="21"/>
      <c r="BE3477" s="20">
        <v>0.3</v>
      </c>
      <c r="BF3477" s="22"/>
      <c r="BH3477" s="5">
        <v>2.98</v>
      </c>
      <c r="BI3477" s="20">
        <v>0.66</v>
      </c>
      <c r="BO3477" s="5">
        <v>66.3</v>
      </c>
      <c r="BQ3477" s="21"/>
      <c r="BR3477" s="21"/>
      <c r="BS3477" s="22"/>
      <c r="BT3477" s="22"/>
      <c r="BV3477" s="22"/>
      <c r="BW3477" s="22"/>
      <c r="BX3477" s="5">
        <v>9.6999999999999993</v>
      </c>
      <c r="BY3477" s="21"/>
    </row>
    <row r="3478" spans="1:77" x14ac:dyDescent="0.2">
      <c r="A3478" s="2" t="s">
        <v>285</v>
      </c>
      <c r="B3478" s="3">
        <v>35583</v>
      </c>
      <c r="C3478" s="4">
        <v>23</v>
      </c>
      <c r="F3478" s="20">
        <v>7.0000000000000007E-2</v>
      </c>
      <c r="G3478" s="5">
        <v>7.0000000000000007E-2</v>
      </c>
      <c r="H3478" s="5">
        <v>0.02</v>
      </c>
      <c r="J3478" s="22"/>
      <c r="M3478" s="21"/>
      <c r="N3478" s="22"/>
      <c r="Q3478" s="22"/>
      <c r="S3478" s="5">
        <v>81</v>
      </c>
      <c r="T3478" s="5">
        <v>21</v>
      </c>
      <c r="U3478" s="22"/>
      <c r="V3478" s="5">
        <v>1.4</v>
      </c>
      <c r="W3478" s="5">
        <v>0.6</v>
      </c>
      <c r="AB3478" s="5">
        <v>6.4</v>
      </c>
      <c r="AD3478" s="21"/>
      <c r="AE3478" s="5">
        <v>1.9</v>
      </c>
      <c r="AI3478" s="22"/>
      <c r="AJ3478" s="5">
        <v>49.7</v>
      </c>
      <c r="AN3478" s="5">
        <v>7.3</v>
      </c>
      <c r="AO3478" s="5">
        <v>0.18</v>
      </c>
      <c r="AT3478" s="5">
        <v>6.5</v>
      </c>
      <c r="AU3478" s="22"/>
      <c r="AV3478" s="5">
        <v>10.62</v>
      </c>
      <c r="AW3478" s="5">
        <v>3.284E-3</v>
      </c>
      <c r="AX3478" s="5">
        <v>0.19</v>
      </c>
      <c r="AY3478" s="5">
        <v>0.1</v>
      </c>
      <c r="BA3478" s="5">
        <v>6.77</v>
      </c>
      <c r="BC3478" s="22"/>
      <c r="BE3478" s="20">
        <v>1.3</v>
      </c>
      <c r="BF3478" s="21"/>
      <c r="BH3478" s="5">
        <v>2.9</v>
      </c>
      <c r="BI3478" s="20">
        <v>0.84</v>
      </c>
      <c r="BO3478" s="5">
        <v>69.5</v>
      </c>
      <c r="BQ3478" s="21"/>
      <c r="BR3478" s="21"/>
      <c r="BW3478" s="22"/>
      <c r="BX3478" s="5">
        <v>8.6</v>
      </c>
      <c r="BY3478" s="22"/>
    </row>
    <row r="3479" spans="1:77" x14ac:dyDescent="0.2">
      <c r="A3479" s="2" t="s">
        <v>285</v>
      </c>
      <c r="B3479" s="3">
        <v>36475</v>
      </c>
      <c r="C3479" s="4">
        <v>23</v>
      </c>
      <c r="F3479" s="5">
        <v>0.02</v>
      </c>
      <c r="G3479" s="20">
        <v>0.02</v>
      </c>
      <c r="H3479" s="5">
        <v>0.02</v>
      </c>
      <c r="J3479" s="22"/>
      <c r="M3479" s="5">
        <v>0.61</v>
      </c>
      <c r="N3479" s="22"/>
      <c r="Q3479" s="22"/>
      <c r="S3479" s="5">
        <v>82</v>
      </c>
      <c r="T3479" s="5">
        <v>24</v>
      </c>
      <c r="U3479" s="22"/>
      <c r="V3479" s="5">
        <v>1.6</v>
      </c>
      <c r="W3479" s="5">
        <v>0.33</v>
      </c>
      <c r="AB3479" s="5">
        <v>5.85</v>
      </c>
      <c r="AC3479" s="22"/>
      <c r="AD3479" s="22"/>
      <c r="AE3479" s="5">
        <v>1.8</v>
      </c>
      <c r="AI3479" s="22"/>
      <c r="AJ3479" s="5">
        <v>56.5</v>
      </c>
      <c r="AN3479" s="5">
        <v>10</v>
      </c>
      <c r="AO3479" s="5">
        <v>0.22</v>
      </c>
      <c r="AT3479" s="5">
        <v>13</v>
      </c>
      <c r="AU3479" s="22"/>
      <c r="AV3479" s="5">
        <v>9.6</v>
      </c>
      <c r="AW3479" s="5">
        <v>3.284E-3</v>
      </c>
      <c r="AX3479" s="5">
        <v>0.11</v>
      </c>
      <c r="AZ3479" s="20">
        <v>0.04</v>
      </c>
      <c r="BA3479" s="5">
        <v>6.81</v>
      </c>
      <c r="BC3479" s="22"/>
      <c r="BE3479" s="5">
        <v>1.8</v>
      </c>
      <c r="BH3479" s="5">
        <v>3.64</v>
      </c>
      <c r="BO3479" s="5">
        <v>68.900000000000006</v>
      </c>
      <c r="BQ3479" s="22"/>
      <c r="BR3479" s="22"/>
      <c r="BX3479" s="5">
        <v>10.199999999999999</v>
      </c>
      <c r="BY3479" s="21"/>
    </row>
    <row r="3480" spans="1:77" x14ac:dyDescent="0.2">
      <c r="A3480" s="2" t="s">
        <v>277</v>
      </c>
      <c r="B3480" s="3">
        <v>36277</v>
      </c>
      <c r="C3480" s="4">
        <v>23</v>
      </c>
      <c r="F3480" s="5">
        <v>0.03</v>
      </c>
      <c r="G3480" s="5">
        <v>5.0000000000000001E-3</v>
      </c>
      <c r="H3480" s="5">
        <v>0.18</v>
      </c>
      <c r="J3480" s="21"/>
      <c r="M3480" s="21"/>
      <c r="N3480" s="21"/>
      <c r="O3480" s="21"/>
      <c r="Q3480" s="21"/>
      <c r="S3480" s="5">
        <v>92</v>
      </c>
      <c r="T3480" s="5">
        <v>19</v>
      </c>
      <c r="U3480" s="21"/>
      <c r="V3480" s="5">
        <v>2.4</v>
      </c>
      <c r="W3480" s="5">
        <v>5.0000000000000001E-3</v>
      </c>
      <c r="AB3480" s="5">
        <v>2.35</v>
      </c>
      <c r="AD3480" s="22"/>
      <c r="AE3480" s="5">
        <v>7.7</v>
      </c>
      <c r="AI3480" s="21"/>
      <c r="AJ3480" s="5">
        <v>64.900000000000006</v>
      </c>
      <c r="AN3480" s="5">
        <v>5.3</v>
      </c>
      <c r="AO3480" s="5">
        <v>3.0000000000000001E-3</v>
      </c>
      <c r="AT3480" s="5">
        <v>8.9</v>
      </c>
      <c r="AU3480" s="21"/>
      <c r="AV3480" s="5">
        <v>114.21</v>
      </c>
      <c r="AW3480" s="5">
        <v>3.284E-3</v>
      </c>
      <c r="AX3480" s="5">
        <v>7.0000000000000007E-2</v>
      </c>
      <c r="AZ3480" s="5">
        <v>0.02</v>
      </c>
      <c r="BA3480" s="5">
        <v>7.21</v>
      </c>
      <c r="BC3480" s="21"/>
      <c r="BE3480" s="5">
        <v>12.3</v>
      </c>
      <c r="BF3480" s="22"/>
      <c r="BH3480" s="5">
        <v>3.65</v>
      </c>
      <c r="BI3480" s="20">
        <v>0.3</v>
      </c>
      <c r="BO3480" s="5">
        <v>19.7</v>
      </c>
      <c r="BQ3480" s="22"/>
      <c r="BR3480" s="22"/>
      <c r="BX3480" s="5">
        <v>7.5</v>
      </c>
      <c r="BY3480" s="21"/>
    </row>
    <row r="3481" spans="1:77" x14ac:dyDescent="0.2">
      <c r="A3481" s="2" t="s">
        <v>260</v>
      </c>
      <c r="B3481" s="3">
        <v>34024</v>
      </c>
      <c r="C3481" s="4">
        <v>31</v>
      </c>
      <c r="F3481" s="20">
        <v>12.3</v>
      </c>
      <c r="G3481" s="5">
        <v>10.8</v>
      </c>
      <c r="H3481" s="5">
        <v>0.01</v>
      </c>
      <c r="J3481" s="20">
        <v>1</v>
      </c>
      <c r="M3481" s="5">
        <v>1.74</v>
      </c>
      <c r="N3481" s="20">
        <v>1</v>
      </c>
      <c r="O3481" s="20">
        <v>100</v>
      </c>
      <c r="Q3481" s="20">
        <v>0.39</v>
      </c>
      <c r="S3481" s="5">
        <v>3.9</v>
      </c>
      <c r="T3481" s="5">
        <v>27</v>
      </c>
      <c r="U3481" s="20">
        <v>1</v>
      </c>
      <c r="V3481" s="5">
        <v>4</v>
      </c>
      <c r="W3481" s="5">
        <v>0.04</v>
      </c>
      <c r="AB3481" s="5">
        <v>4.37</v>
      </c>
      <c r="AD3481" s="21"/>
      <c r="AE3481" s="5">
        <v>2.9</v>
      </c>
      <c r="AI3481" s="20">
        <v>1</v>
      </c>
      <c r="AJ3481" s="20">
        <v>25.9</v>
      </c>
      <c r="AN3481" s="5">
        <v>1.8</v>
      </c>
      <c r="AO3481" s="5">
        <v>0.16</v>
      </c>
      <c r="AT3481" s="5">
        <v>14</v>
      </c>
      <c r="AU3481" s="20">
        <v>5.0999999999999996</v>
      </c>
      <c r="AV3481" s="5">
        <v>36.29</v>
      </c>
      <c r="AW3481" s="5">
        <v>3.284E-3</v>
      </c>
      <c r="AX3481" s="5">
        <v>0.01</v>
      </c>
      <c r="AY3481" s="20">
        <v>0.01</v>
      </c>
      <c r="AZ3481" s="22"/>
      <c r="BA3481" s="5">
        <v>3.48</v>
      </c>
      <c r="BC3481" s="20">
        <v>4.1999999999999997E-3</v>
      </c>
      <c r="BE3481" s="20">
        <v>9.1999999999999993</v>
      </c>
      <c r="BF3481" s="22"/>
      <c r="BH3481" s="21"/>
      <c r="BN3481" s="22"/>
      <c r="BO3481" s="5">
        <v>48.9</v>
      </c>
      <c r="BQ3481" s="21"/>
      <c r="BR3481" s="21"/>
      <c r="BW3481" s="22"/>
      <c r="BX3481" s="5">
        <v>7.7</v>
      </c>
      <c r="BY3481" s="20">
        <v>34</v>
      </c>
    </row>
    <row r="3482" spans="1:77" x14ac:dyDescent="0.2">
      <c r="A3482" s="2" t="s">
        <v>285</v>
      </c>
      <c r="B3482" s="3">
        <v>35016</v>
      </c>
      <c r="C3482" s="4">
        <v>15</v>
      </c>
      <c r="F3482" s="22"/>
      <c r="G3482" s="21"/>
      <c r="H3482" s="5">
        <v>0.02</v>
      </c>
      <c r="M3482" s="21"/>
      <c r="S3482" s="21"/>
      <c r="T3482" s="5">
        <v>270</v>
      </c>
      <c r="V3482" s="5">
        <v>1.4</v>
      </c>
      <c r="W3482" s="21"/>
      <c r="AB3482" s="20">
        <v>5.63</v>
      </c>
      <c r="AD3482" s="21"/>
      <c r="AE3482" s="21"/>
      <c r="AJ3482" s="5">
        <v>49.3</v>
      </c>
      <c r="AN3482" s="21"/>
      <c r="AO3482" s="21"/>
      <c r="AT3482" s="21"/>
      <c r="AV3482" s="5">
        <v>11.33</v>
      </c>
      <c r="AW3482" s="5">
        <v>3.284E-3</v>
      </c>
      <c r="AX3482" s="5">
        <v>0.12</v>
      </c>
      <c r="AY3482" s="5">
        <v>0.04</v>
      </c>
      <c r="BA3482" s="5">
        <v>6.76</v>
      </c>
      <c r="BE3482" s="20">
        <v>1.4</v>
      </c>
      <c r="BF3482" s="21"/>
      <c r="BH3482" s="5">
        <v>2.92</v>
      </c>
      <c r="BI3482" s="20">
        <v>0.52</v>
      </c>
      <c r="BO3482" s="5">
        <v>73.5</v>
      </c>
      <c r="BQ3482" s="21"/>
      <c r="BR3482" s="21"/>
      <c r="BT3482" s="21"/>
      <c r="BX3482" s="5">
        <v>10.7</v>
      </c>
    </row>
    <row r="3483" spans="1:77" x14ac:dyDescent="0.2">
      <c r="A3483" s="2" t="s">
        <v>285</v>
      </c>
      <c r="B3483" s="3">
        <v>35142</v>
      </c>
      <c r="C3483" s="4">
        <v>23</v>
      </c>
      <c r="F3483" s="20">
        <v>0.14000000000000001</v>
      </c>
      <c r="G3483" s="5">
        <v>5.5999999999999999E-3</v>
      </c>
      <c r="H3483" s="5">
        <v>0.02</v>
      </c>
      <c r="J3483" s="22"/>
      <c r="M3483" s="21"/>
      <c r="N3483" s="22"/>
      <c r="Q3483" s="22"/>
      <c r="S3483" s="5">
        <v>79</v>
      </c>
      <c r="T3483" s="5">
        <v>26</v>
      </c>
      <c r="U3483" s="22"/>
      <c r="V3483" s="5">
        <v>1.3</v>
      </c>
      <c r="W3483" s="5">
        <v>0.19</v>
      </c>
      <c r="AB3483" s="5">
        <v>6.1</v>
      </c>
      <c r="AC3483" s="22"/>
      <c r="AD3483" s="21"/>
      <c r="AE3483" s="5">
        <v>1.4</v>
      </c>
      <c r="AI3483" s="22"/>
      <c r="AJ3483" s="5">
        <v>53.3</v>
      </c>
      <c r="AN3483" s="5">
        <v>6.8</v>
      </c>
      <c r="AO3483" s="5">
        <v>0.18</v>
      </c>
      <c r="AT3483" s="5">
        <v>15</v>
      </c>
      <c r="AU3483" s="22"/>
      <c r="AV3483" s="5">
        <v>11.51</v>
      </c>
      <c r="AW3483" s="5">
        <v>3.284E-3</v>
      </c>
      <c r="AX3483" s="5">
        <v>0.19</v>
      </c>
      <c r="AY3483" s="20">
        <v>7.0000000000000007E-2</v>
      </c>
      <c r="BA3483" s="5">
        <v>6.74</v>
      </c>
      <c r="BC3483" s="22"/>
      <c r="BE3483" s="20">
        <v>1.5</v>
      </c>
      <c r="BF3483" s="21"/>
      <c r="BH3483" s="5">
        <v>3.08</v>
      </c>
      <c r="BI3483" s="20">
        <v>0.48</v>
      </c>
      <c r="BO3483" s="5">
        <v>69</v>
      </c>
      <c r="BQ3483" s="22"/>
      <c r="BR3483" s="22"/>
      <c r="BT3483" s="22"/>
      <c r="BX3483" s="5">
        <v>9.3000000000000007</v>
      </c>
      <c r="BY3483" s="22"/>
    </row>
    <row r="3484" spans="1:77" x14ac:dyDescent="0.2">
      <c r="A3484" s="2" t="s">
        <v>285</v>
      </c>
      <c r="B3484" s="3">
        <v>35409</v>
      </c>
      <c r="C3484" s="4">
        <v>23</v>
      </c>
      <c r="F3484" s="5">
        <v>0.06</v>
      </c>
      <c r="G3484" s="5">
        <v>0.02</v>
      </c>
      <c r="H3484" s="5">
        <v>0.01</v>
      </c>
      <c r="J3484" s="21"/>
      <c r="M3484" s="21"/>
      <c r="N3484" s="21"/>
      <c r="O3484" s="21"/>
      <c r="Q3484" s="21"/>
      <c r="S3484" s="5">
        <v>87</v>
      </c>
      <c r="T3484" s="5">
        <v>25</v>
      </c>
      <c r="U3484" s="21"/>
      <c r="V3484" s="5">
        <v>1.7</v>
      </c>
      <c r="W3484" s="5">
        <v>0.64</v>
      </c>
      <c r="AB3484" s="5">
        <v>6.77</v>
      </c>
      <c r="AD3484" s="22"/>
      <c r="AE3484" s="5">
        <v>1.3</v>
      </c>
      <c r="AI3484" s="21"/>
      <c r="AJ3484" s="5">
        <v>55.9</v>
      </c>
      <c r="AN3484" s="5">
        <v>6.2</v>
      </c>
      <c r="AO3484" s="5">
        <v>0.23</v>
      </c>
      <c r="AT3484" s="5">
        <v>15</v>
      </c>
      <c r="AU3484" s="21"/>
      <c r="AV3484" s="5">
        <v>8.27</v>
      </c>
      <c r="AW3484" s="5">
        <v>3.284E-3</v>
      </c>
      <c r="AX3484" s="5">
        <v>0.15</v>
      </c>
      <c r="AY3484" s="20">
        <v>0.05</v>
      </c>
      <c r="AZ3484" s="21"/>
      <c r="BA3484" s="5">
        <v>6.93</v>
      </c>
      <c r="BC3484" s="21"/>
      <c r="BE3484" s="5">
        <v>0.7</v>
      </c>
      <c r="BF3484" s="22"/>
      <c r="BH3484" s="5">
        <v>3.22</v>
      </c>
      <c r="BI3484" s="20">
        <v>1.41</v>
      </c>
      <c r="BO3484" s="5">
        <v>86.4</v>
      </c>
      <c r="BQ3484" s="22"/>
      <c r="BR3484" s="22"/>
      <c r="BX3484" s="5">
        <v>9.4</v>
      </c>
      <c r="BY3484" s="21"/>
    </row>
    <row r="3485" spans="1:77" x14ac:dyDescent="0.2">
      <c r="A3485" s="2" t="s">
        <v>277</v>
      </c>
      <c r="B3485" s="3">
        <v>36171</v>
      </c>
      <c r="C3485" s="4">
        <v>23</v>
      </c>
      <c r="F3485" s="5">
        <v>2E-3</v>
      </c>
      <c r="G3485" s="5">
        <v>2E-3</v>
      </c>
      <c r="H3485" s="5">
        <v>0.01</v>
      </c>
      <c r="J3485" s="21"/>
      <c r="M3485" s="21"/>
      <c r="N3485" s="21"/>
      <c r="O3485" s="21"/>
      <c r="Q3485" s="21"/>
      <c r="S3485" s="5">
        <v>87</v>
      </c>
      <c r="T3485" s="5">
        <v>29</v>
      </c>
      <c r="U3485" s="21"/>
      <c r="V3485" s="5">
        <v>2.1</v>
      </c>
      <c r="W3485" s="5">
        <v>0.03</v>
      </c>
      <c r="AB3485" s="5">
        <v>2.76</v>
      </c>
      <c r="AC3485" s="22"/>
      <c r="AD3485" s="22"/>
      <c r="AE3485" s="5">
        <v>7.8</v>
      </c>
      <c r="AI3485" s="21"/>
      <c r="AJ3485" s="5">
        <v>68.900000000000006</v>
      </c>
      <c r="AN3485" s="5">
        <v>5.4</v>
      </c>
      <c r="AO3485" s="5">
        <v>4.0000000000000001E-3</v>
      </c>
      <c r="AT3485" s="5">
        <v>9.4</v>
      </c>
      <c r="AU3485" s="21"/>
      <c r="AV3485" s="5">
        <v>85.3</v>
      </c>
      <c r="AW3485" s="5">
        <v>3.284E-3</v>
      </c>
      <c r="AX3485" s="5">
        <v>0.08</v>
      </c>
      <c r="AZ3485" s="5">
        <v>0.03</v>
      </c>
      <c r="BA3485" s="5">
        <v>7.22</v>
      </c>
      <c r="BC3485" s="21"/>
      <c r="BE3485" s="5">
        <v>11</v>
      </c>
      <c r="BF3485" s="22"/>
      <c r="BH3485" s="5">
        <v>4.03</v>
      </c>
      <c r="BI3485" s="20">
        <v>0.47</v>
      </c>
      <c r="BO3485" s="5">
        <v>30.7</v>
      </c>
      <c r="BQ3485" s="22"/>
      <c r="BR3485" s="22"/>
      <c r="BW3485" s="22"/>
      <c r="BX3485" s="5">
        <v>8.6999999999999993</v>
      </c>
      <c r="BY3485" s="21"/>
    </row>
    <row r="3486" spans="1:77" x14ac:dyDescent="0.2">
      <c r="A3486" s="2" t="s">
        <v>277</v>
      </c>
      <c r="B3486" s="3">
        <v>35879</v>
      </c>
      <c r="C3486" s="4">
        <v>23</v>
      </c>
      <c r="F3486" s="5">
        <v>0.02</v>
      </c>
      <c r="G3486" s="20">
        <v>2E-3</v>
      </c>
      <c r="H3486" s="5">
        <v>0.01</v>
      </c>
      <c r="J3486" s="21"/>
      <c r="M3486" s="21"/>
      <c r="N3486" s="21"/>
      <c r="Q3486" s="21"/>
      <c r="S3486" s="5">
        <v>120</v>
      </c>
      <c r="T3486" s="5">
        <v>21</v>
      </c>
      <c r="U3486" s="21"/>
      <c r="V3486" s="5">
        <v>2.2999999999999998</v>
      </c>
      <c r="W3486" s="5">
        <v>0.01</v>
      </c>
      <c r="AB3486" s="20">
        <v>2.4900000000000002</v>
      </c>
      <c r="AD3486" s="21"/>
      <c r="AE3486" s="5">
        <v>5.7</v>
      </c>
      <c r="AI3486" s="21"/>
      <c r="AJ3486" s="5">
        <v>69.099999999999994</v>
      </c>
      <c r="AN3486" s="5">
        <v>5.9</v>
      </c>
      <c r="AO3486" s="5">
        <v>2E-3</v>
      </c>
      <c r="AS3486" s="22"/>
      <c r="AT3486" s="5">
        <v>9</v>
      </c>
      <c r="AU3486" s="21"/>
      <c r="AV3486" s="5">
        <v>96.24</v>
      </c>
      <c r="AW3486" s="5">
        <v>3.284E-3</v>
      </c>
      <c r="AX3486" s="5">
        <v>7.0000000000000007E-2</v>
      </c>
      <c r="AZ3486" s="20">
        <v>0.02</v>
      </c>
      <c r="BA3486" s="5">
        <v>7.28</v>
      </c>
      <c r="BC3486" s="21"/>
      <c r="BE3486" s="5">
        <v>11.8</v>
      </c>
      <c r="BF3486" s="22"/>
      <c r="BH3486" s="5">
        <v>3.88</v>
      </c>
      <c r="BI3486" s="20">
        <v>0.38</v>
      </c>
      <c r="BO3486" s="5">
        <v>32.799999999999997</v>
      </c>
      <c r="BQ3486" s="21"/>
      <c r="BR3486" s="21"/>
      <c r="BT3486" s="22"/>
      <c r="BW3486" s="22"/>
      <c r="BX3486" s="5">
        <v>7.9</v>
      </c>
      <c r="BY3486" s="21"/>
    </row>
    <row r="3487" spans="1:77" x14ac:dyDescent="0.2">
      <c r="A3487" s="2" t="s">
        <v>277</v>
      </c>
      <c r="B3487" s="3">
        <v>35753</v>
      </c>
      <c r="C3487" s="4">
        <v>23</v>
      </c>
      <c r="F3487" s="5">
        <v>0.01</v>
      </c>
      <c r="G3487" s="20">
        <v>4.0000000000000001E-3</v>
      </c>
      <c r="H3487" s="5">
        <v>0.01</v>
      </c>
      <c r="J3487" s="21"/>
      <c r="M3487" s="21"/>
      <c r="N3487" s="21"/>
      <c r="Q3487" s="21"/>
      <c r="S3487" s="5">
        <v>73</v>
      </c>
      <c r="T3487" s="5">
        <v>26</v>
      </c>
      <c r="U3487" s="21"/>
      <c r="V3487" s="5">
        <v>2.1</v>
      </c>
      <c r="W3487" s="5">
        <v>0.03</v>
      </c>
      <c r="AB3487" s="5">
        <v>3.55</v>
      </c>
      <c r="AD3487" s="21"/>
      <c r="AE3487" s="5">
        <v>6.4</v>
      </c>
      <c r="AI3487" s="21"/>
      <c r="AJ3487" s="5">
        <v>70.099999999999994</v>
      </c>
      <c r="AN3487" s="5">
        <v>3.9</v>
      </c>
      <c r="AO3487" s="5">
        <v>1E-3</v>
      </c>
      <c r="AT3487" s="5">
        <v>9</v>
      </c>
      <c r="AU3487" s="21"/>
      <c r="AV3487" s="5">
        <v>99.65</v>
      </c>
      <c r="AW3487" s="5">
        <v>3.284E-3</v>
      </c>
      <c r="AX3487" s="5">
        <v>7.0000000000000007E-2</v>
      </c>
      <c r="AY3487" s="20">
        <v>0.03</v>
      </c>
      <c r="BA3487" s="5">
        <v>7.35</v>
      </c>
      <c r="BC3487" s="21"/>
      <c r="BE3487" s="5">
        <v>10.4</v>
      </c>
      <c r="BF3487" s="22"/>
      <c r="BH3487" s="5">
        <v>3.81</v>
      </c>
      <c r="BI3487" s="5">
        <v>0.31</v>
      </c>
      <c r="BO3487" s="5">
        <v>37.299999999999997</v>
      </c>
      <c r="BQ3487" s="21"/>
      <c r="BR3487" s="21"/>
      <c r="BS3487" s="22"/>
      <c r="BT3487" s="22"/>
      <c r="BV3487" s="22"/>
      <c r="BX3487" s="5">
        <v>10</v>
      </c>
      <c r="BY3487" s="21"/>
    </row>
    <row r="3488" spans="1:77" x14ac:dyDescent="0.2">
      <c r="A3488" s="2" t="s">
        <v>277</v>
      </c>
      <c r="B3488" s="3">
        <v>35534</v>
      </c>
      <c r="C3488" s="4">
        <v>23</v>
      </c>
      <c r="F3488" s="20">
        <v>0.02</v>
      </c>
      <c r="G3488" s="5">
        <v>0.01</v>
      </c>
      <c r="H3488" s="5">
        <v>0.01</v>
      </c>
      <c r="J3488" s="21"/>
      <c r="M3488" s="21"/>
      <c r="N3488" s="21"/>
      <c r="Q3488" s="21"/>
      <c r="S3488" s="5">
        <v>100</v>
      </c>
      <c r="T3488" s="5">
        <v>29</v>
      </c>
      <c r="U3488" s="21"/>
      <c r="V3488" s="5">
        <v>1.4</v>
      </c>
      <c r="W3488" s="5">
        <v>0.02</v>
      </c>
      <c r="AB3488" s="5">
        <v>3.44</v>
      </c>
      <c r="AD3488" s="21"/>
      <c r="AE3488" s="5">
        <v>6.6</v>
      </c>
      <c r="AI3488" s="21"/>
      <c r="AJ3488" s="5">
        <v>66.099999999999994</v>
      </c>
      <c r="AN3488" s="5">
        <v>5.7</v>
      </c>
      <c r="AO3488" s="5">
        <v>3.0000000000000001E-3</v>
      </c>
      <c r="AT3488" s="5">
        <v>10</v>
      </c>
      <c r="AU3488" s="21"/>
      <c r="AV3488" s="5">
        <v>57.55</v>
      </c>
      <c r="AW3488" s="5">
        <v>3.284E-3</v>
      </c>
      <c r="AX3488" s="5">
        <v>0.08</v>
      </c>
      <c r="AY3488" s="5">
        <v>0.03</v>
      </c>
      <c r="BA3488" s="5">
        <v>7.22</v>
      </c>
      <c r="BC3488" s="21"/>
      <c r="BE3488" s="20">
        <v>10.3</v>
      </c>
      <c r="BF3488" s="21"/>
      <c r="BH3488" s="5">
        <v>3.62</v>
      </c>
      <c r="BI3488" s="20">
        <v>0.18</v>
      </c>
      <c r="BO3488" s="5">
        <v>45.7</v>
      </c>
      <c r="BQ3488" s="21"/>
      <c r="BR3488" s="21"/>
      <c r="BS3488" s="21"/>
      <c r="BV3488" s="21"/>
      <c r="BX3488" s="5">
        <v>7.2</v>
      </c>
      <c r="BY3488" s="21"/>
    </row>
    <row r="3489" spans="1:77" x14ac:dyDescent="0.2">
      <c r="A3489" s="2" t="s">
        <v>277</v>
      </c>
      <c r="B3489" s="3">
        <v>35444</v>
      </c>
      <c r="C3489" s="4">
        <v>23</v>
      </c>
      <c r="F3489" s="20">
        <v>0.02</v>
      </c>
      <c r="G3489" s="5">
        <v>2E-3</v>
      </c>
      <c r="H3489" s="5">
        <v>0.01</v>
      </c>
      <c r="J3489" s="21"/>
      <c r="M3489" s="21"/>
      <c r="N3489" s="21"/>
      <c r="Q3489" s="21"/>
      <c r="S3489" s="5">
        <v>120</v>
      </c>
      <c r="T3489" s="5">
        <v>29</v>
      </c>
      <c r="U3489" s="21"/>
      <c r="V3489" s="5">
        <v>1.4</v>
      </c>
      <c r="W3489" s="5">
        <v>0.79</v>
      </c>
      <c r="AB3489" s="5">
        <v>3.8</v>
      </c>
      <c r="AD3489" s="21"/>
      <c r="AE3489" s="5">
        <v>2.5</v>
      </c>
      <c r="AI3489" s="21"/>
      <c r="AJ3489" s="5">
        <v>67</v>
      </c>
      <c r="AN3489" s="5">
        <v>17</v>
      </c>
      <c r="AO3489" s="5">
        <v>0.2</v>
      </c>
      <c r="AS3489" s="21"/>
      <c r="AT3489" s="5">
        <v>53</v>
      </c>
      <c r="AU3489" s="21"/>
      <c r="AV3489" s="5">
        <v>54.89</v>
      </c>
      <c r="AW3489" s="5">
        <v>3.284E-3</v>
      </c>
      <c r="AX3489" s="5">
        <v>7.0000000000000007E-2</v>
      </c>
      <c r="AY3489" s="20">
        <v>0.02</v>
      </c>
      <c r="BA3489" s="5">
        <v>7.16</v>
      </c>
      <c r="BC3489" s="21"/>
      <c r="BE3489" s="5">
        <v>9.3000000000000007</v>
      </c>
      <c r="BF3489" s="21"/>
      <c r="BH3489" s="5">
        <v>4.5199999999999996</v>
      </c>
      <c r="BI3489" s="20">
        <v>0.83</v>
      </c>
      <c r="BO3489" s="5">
        <v>49.6</v>
      </c>
      <c r="BQ3489" s="21"/>
      <c r="BR3489" s="21"/>
      <c r="BW3489" s="21"/>
      <c r="BX3489" s="5">
        <v>8.8000000000000007</v>
      </c>
      <c r="BY3489" s="21"/>
    </row>
    <row r="3490" spans="1:77" x14ac:dyDescent="0.2">
      <c r="A3490" s="2" t="s">
        <v>277</v>
      </c>
      <c r="B3490" s="3">
        <v>35149</v>
      </c>
      <c r="C3490" s="4">
        <v>22</v>
      </c>
      <c r="F3490" s="5">
        <v>0.04</v>
      </c>
      <c r="G3490" s="20">
        <v>0.04</v>
      </c>
      <c r="H3490" s="5">
        <v>0.04</v>
      </c>
      <c r="J3490" s="22"/>
      <c r="M3490" s="21"/>
      <c r="N3490" s="22"/>
      <c r="Q3490" s="22"/>
      <c r="S3490" s="5">
        <v>27</v>
      </c>
      <c r="T3490" s="5">
        <v>4.7</v>
      </c>
      <c r="U3490" s="22"/>
      <c r="V3490" s="5">
        <v>2</v>
      </c>
      <c r="W3490" s="5">
        <v>0.04</v>
      </c>
      <c r="AB3490" s="20">
        <v>3.65</v>
      </c>
      <c r="AC3490" s="22"/>
      <c r="AD3490" s="21"/>
      <c r="AE3490" s="5">
        <v>4.2</v>
      </c>
      <c r="AI3490" s="22"/>
      <c r="AJ3490" s="5">
        <v>17.5</v>
      </c>
      <c r="AN3490" s="5">
        <v>0.94</v>
      </c>
      <c r="AO3490" s="5">
        <v>3.2000000000000002E-3</v>
      </c>
      <c r="AT3490" s="5">
        <v>3.7</v>
      </c>
      <c r="AU3490" s="22"/>
      <c r="AV3490" s="5">
        <v>6.64</v>
      </c>
      <c r="AW3490" s="5">
        <v>3.284E-3</v>
      </c>
      <c r="AX3490" s="5">
        <v>0.2</v>
      </c>
      <c r="AY3490" s="20">
        <v>7.0000000000000007E-2</v>
      </c>
      <c r="BA3490" s="5">
        <v>9.43</v>
      </c>
      <c r="BC3490" s="22"/>
      <c r="BE3490" s="5">
        <v>13.5</v>
      </c>
      <c r="BF3490" s="22"/>
      <c r="BH3490" s="5">
        <v>1.1499999999999999</v>
      </c>
      <c r="BO3490" s="5">
        <v>16.7</v>
      </c>
      <c r="BQ3490" s="21"/>
      <c r="BR3490" s="21"/>
      <c r="BX3490" s="5">
        <v>5.0999999999999996</v>
      </c>
      <c r="BY3490" s="22"/>
    </row>
    <row r="3491" spans="1:77" x14ac:dyDescent="0.2">
      <c r="A3491" s="2" t="s">
        <v>277</v>
      </c>
      <c r="B3491" s="3">
        <v>35011</v>
      </c>
      <c r="C3491" s="4">
        <v>15</v>
      </c>
      <c r="F3491" s="21"/>
      <c r="G3491" s="22"/>
      <c r="H3491" s="5">
        <v>0.01</v>
      </c>
      <c r="J3491" s="21"/>
      <c r="M3491" s="21"/>
      <c r="N3491" s="21"/>
      <c r="Q3491" s="21"/>
      <c r="S3491" s="21"/>
      <c r="T3491" s="5">
        <v>21</v>
      </c>
      <c r="U3491" s="21"/>
      <c r="V3491" s="5">
        <v>1.5</v>
      </c>
      <c r="W3491" s="21"/>
      <c r="AB3491" s="20">
        <v>3.6</v>
      </c>
      <c r="AD3491" s="21"/>
      <c r="AE3491" s="21"/>
      <c r="AI3491" s="21"/>
      <c r="AJ3491" s="5">
        <v>66.599999999999994</v>
      </c>
      <c r="AN3491" s="21"/>
      <c r="AO3491" s="21"/>
      <c r="AT3491" s="21"/>
      <c r="AU3491" s="21"/>
      <c r="AV3491" s="5">
        <v>84.73</v>
      </c>
      <c r="AW3491" s="5">
        <v>3.284E-3</v>
      </c>
      <c r="AX3491" s="5">
        <v>7.0000000000000007E-2</v>
      </c>
      <c r="AY3491" s="20">
        <v>0.02</v>
      </c>
      <c r="BA3491" s="5">
        <v>7.14</v>
      </c>
      <c r="BC3491" s="21"/>
      <c r="BE3491" s="5">
        <v>9.9</v>
      </c>
      <c r="BF3491" s="22"/>
      <c r="BH3491" s="5">
        <v>4.04</v>
      </c>
      <c r="BI3491" s="20">
        <v>0.19</v>
      </c>
      <c r="BO3491" s="5">
        <v>31.4</v>
      </c>
      <c r="BQ3491" s="21"/>
      <c r="BR3491" s="21"/>
      <c r="BX3491" s="5">
        <v>11</v>
      </c>
      <c r="BY3491" s="21"/>
    </row>
    <row r="3492" spans="1:77" x14ac:dyDescent="0.2">
      <c r="A3492" s="2" t="s">
        <v>277</v>
      </c>
      <c r="B3492" s="3">
        <v>34757</v>
      </c>
      <c r="C3492" s="4">
        <v>23</v>
      </c>
      <c r="F3492" s="20">
        <v>0.02</v>
      </c>
      <c r="G3492" s="5">
        <v>0.01</v>
      </c>
      <c r="H3492" s="5">
        <v>0.01</v>
      </c>
      <c r="J3492" s="21"/>
      <c r="M3492" s="21"/>
      <c r="N3492" s="21"/>
      <c r="Q3492" s="21"/>
      <c r="S3492" s="5">
        <v>110</v>
      </c>
      <c r="T3492" s="5">
        <v>21</v>
      </c>
      <c r="U3492" s="21"/>
      <c r="V3492" s="5">
        <v>3.1</v>
      </c>
      <c r="W3492" s="5">
        <v>0.06</v>
      </c>
      <c r="AB3492" s="5">
        <v>1.97</v>
      </c>
      <c r="AD3492" s="21"/>
      <c r="AE3492" s="5">
        <v>7.9</v>
      </c>
      <c r="AI3492" s="21"/>
      <c r="AJ3492" s="5">
        <v>64.900000000000006</v>
      </c>
      <c r="AN3492" s="5">
        <v>8.4</v>
      </c>
      <c r="AO3492" s="5">
        <v>0.01</v>
      </c>
      <c r="AT3492" s="5">
        <v>9.1999999999999993</v>
      </c>
      <c r="AU3492" s="21"/>
      <c r="AV3492" s="5">
        <v>79.239999999999995</v>
      </c>
      <c r="AW3492" s="5">
        <v>3.284E-3</v>
      </c>
      <c r="AX3492" s="5">
        <v>0.06</v>
      </c>
      <c r="AY3492" s="20">
        <v>0.03</v>
      </c>
      <c r="BA3492" s="5">
        <v>7.05</v>
      </c>
      <c r="BC3492" s="21"/>
      <c r="BE3492" s="20">
        <v>10.4</v>
      </c>
      <c r="BF3492" s="21"/>
      <c r="BH3492" s="5">
        <v>3.8</v>
      </c>
      <c r="BI3492" s="20">
        <v>0.28000000000000003</v>
      </c>
      <c r="BO3492" s="5">
        <v>32.200000000000003</v>
      </c>
      <c r="BQ3492" s="21"/>
      <c r="BR3492" s="21"/>
      <c r="BX3492" s="5">
        <v>8.1</v>
      </c>
      <c r="BY3492" s="21"/>
    </row>
    <row r="3493" spans="1:77" x14ac:dyDescent="0.2">
      <c r="A3493" s="2" t="s">
        <v>277</v>
      </c>
      <c r="B3493" s="3">
        <v>36515</v>
      </c>
      <c r="C3493" s="4">
        <v>23</v>
      </c>
      <c r="F3493" s="5">
        <v>4.0000000000000001E-3</v>
      </c>
      <c r="G3493" s="5">
        <v>2E-3</v>
      </c>
      <c r="H3493" s="5">
        <v>0.01</v>
      </c>
      <c r="J3493" s="21"/>
      <c r="M3493" s="5">
        <v>0.34</v>
      </c>
      <c r="N3493" s="21"/>
      <c r="O3493" s="21"/>
      <c r="Q3493" s="21"/>
      <c r="S3493" s="5">
        <v>75</v>
      </c>
      <c r="T3493" s="5">
        <v>19</v>
      </c>
      <c r="U3493" s="21"/>
      <c r="V3493" s="5">
        <v>2.1</v>
      </c>
      <c r="W3493" s="5">
        <v>0.01</v>
      </c>
      <c r="AB3493" s="5">
        <v>3.2</v>
      </c>
      <c r="AD3493" s="22"/>
      <c r="AE3493" s="5">
        <v>6.6</v>
      </c>
      <c r="AI3493" s="21"/>
      <c r="AJ3493" s="5">
        <v>64.8</v>
      </c>
      <c r="AN3493" s="5">
        <v>3.9</v>
      </c>
      <c r="AO3493" s="5">
        <v>2E-3</v>
      </c>
      <c r="AT3493" s="5">
        <v>7.7</v>
      </c>
      <c r="AU3493" s="21"/>
      <c r="AV3493" s="5">
        <v>87.56</v>
      </c>
      <c r="AW3493" s="5">
        <v>3.284E-3</v>
      </c>
      <c r="AX3493" s="5">
        <v>7.0000000000000007E-2</v>
      </c>
      <c r="AY3493" s="22"/>
      <c r="AZ3493" s="5">
        <v>0.03</v>
      </c>
      <c r="BA3493" s="5">
        <v>7.14</v>
      </c>
      <c r="BC3493" s="21"/>
      <c r="BE3493" s="5">
        <v>9.8000000000000007</v>
      </c>
      <c r="BF3493" s="22"/>
      <c r="BH3493" s="5">
        <v>4.24</v>
      </c>
      <c r="BO3493" s="5">
        <v>28.2</v>
      </c>
      <c r="BQ3493" s="22"/>
      <c r="BR3493" s="22"/>
      <c r="BS3493" s="22"/>
      <c r="BT3493" s="22"/>
      <c r="BV3493" s="22"/>
      <c r="BX3493" s="5">
        <v>9.6999999999999993</v>
      </c>
      <c r="BY3493" s="21"/>
    </row>
    <row r="3494" spans="1:77" x14ac:dyDescent="0.2">
      <c r="A3494" s="2" t="s">
        <v>246</v>
      </c>
      <c r="B3494" s="3">
        <v>35030</v>
      </c>
      <c r="C3494" s="4">
        <v>15</v>
      </c>
      <c r="G3494" s="21"/>
      <c r="H3494" s="5">
        <v>0.01</v>
      </c>
      <c r="M3494" s="21"/>
      <c r="S3494" s="21"/>
      <c r="T3494" s="5">
        <v>41</v>
      </c>
      <c r="V3494" s="5">
        <v>1.3</v>
      </c>
      <c r="W3494" s="21"/>
      <c r="AB3494" s="5">
        <v>3.41</v>
      </c>
      <c r="AD3494" s="21"/>
      <c r="AE3494" s="21"/>
      <c r="AJ3494" s="5">
        <v>88.1</v>
      </c>
      <c r="AN3494" s="21"/>
      <c r="AO3494" s="21"/>
      <c r="AT3494" s="21"/>
      <c r="AV3494" s="5">
        <v>145.47</v>
      </c>
      <c r="AW3494" s="5">
        <v>3.284E-3</v>
      </c>
      <c r="AX3494" s="5">
        <v>0.03</v>
      </c>
      <c r="AY3494" s="5">
        <v>0.01</v>
      </c>
      <c r="BA3494" s="5">
        <v>7.05</v>
      </c>
      <c r="BE3494" s="20">
        <v>5.8</v>
      </c>
      <c r="BF3494" s="21"/>
      <c r="BH3494" s="5">
        <v>4.6500000000000004</v>
      </c>
      <c r="BI3494" s="20">
        <v>0.27</v>
      </c>
      <c r="BO3494" s="5">
        <v>56.5</v>
      </c>
      <c r="BQ3494" s="21"/>
      <c r="BR3494" s="21"/>
      <c r="BT3494" s="22"/>
      <c r="BX3494" s="5">
        <v>10.1</v>
      </c>
    </row>
    <row r="3495" spans="1:77" x14ac:dyDescent="0.2">
      <c r="A3495" s="2" t="s">
        <v>246</v>
      </c>
      <c r="B3495" s="3">
        <v>36468</v>
      </c>
      <c r="C3495" s="4">
        <v>23</v>
      </c>
      <c r="F3495" s="20">
        <v>2E-3</v>
      </c>
      <c r="G3495" s="5">
        <v>2E-3</v>
      </c>
      <c r="H3495" s="5">
        <v>0.01</v>
      </c>
      <c r="J3495" s="21"/>
      <c r="M3495" s="5">
        <v>0.52</v>
      </c>
      <c r="S3495" s="5">
        <v>110</v>
      </c>
      <c r="T3495" s="5">
        <v>26</v>
      </c>
      <c r="V3495" s="5">
        <v>1.5</v>
      </c>
      <c r="W3495" s="5">
        <v>7.0000000000000001E-3</v>
      </c>
      <c r="AB3495" s="5">
        <v>3.55</v>
      </c>
      <c r="AD3495" s="21"/>
      <c r="AE3495" s="5">
        <v>4.9000000000000004</v>
      </c>
      <c r="AI3495" s="21"/>
      <c r="AJ3495" s="5">
        <v>76.400000000000006</v>
      </c>
      <c r="AN3495" s="5">
        <v>9.9</v>
      </c>
      <c r="AO3495" s="5">
        <v>3.0000000000000001E-3</v>
      </c>
      <c r="AT3495" s="5">
        <v>18</v>
      </c>
      <c r="AV3495" s="5">
        <v>83</v>
      </c>
      <c r="AW3495" s="5">
        <v>3.284E-3</v>
      </c>
      <c r="AX3495" s="5">
        <v>0.04</v>
      </c>
      <c r="AY3495" s="21"/>
      <c r="AZ3495" s="20">
        <v>0.01</v>
      </c>
      <c r="BA3495" s="5">
        <v>7.15</v>
      </c>
      <c r="BE3495" s="20">
        <v>7</v>
      </c>
      <c r="BF3495" s="21"/>
      <c r="BH3495" s="5">
        <v>5.07</v>
      </c>
      <c r="BO3495" s="5">
        <v>42.1</v>
      </c>
      <c r="BQ3495" s="21"/>
      <c r="BR3495" s="21"/>
      <c r="BX3495" s="5">
        <v>9.6999999999999993</v>
      </c>
    </row>
    <row r="3496" spans="1:77" x14ac:dyDescent="0.2">
      <c r="A3496" s="2" t="s">
        <v>246</v>
      </c>
      <c r="B3496" s="3">
        <v>36269</v>
      </c>
      <c r="C3496" s="4">
        <v>23</v>
      </c>
      <c r="F3496" s="20">
        <v>0.01</v>
      </c>
      <c r="G3496" s="5">
        <v>7.0000000000000001E-3</v>
      </c>
      <c r="H3496" s="5">
        <v>0.01</v>
      </c>
      <c r="J3496" s="21"/>
      <c r="M3496" s="21"/>
      <c r="N3496" s="21"/>
      <c r="Q3496" s="21"/>
      <c r="S3496" s="5">
        <v>110</v>
      </c>
      <c r="T3496" s="5">
        <v>31</v>
      </c>
      <c r="U3496" s="21"/>
      <c r="V3496" s="5">
        <v>1.5</v>
      </c>
      <c r="W3496" s="5">
        <v>0.77</v>
      </c>
      <c r="AB3496" s="5">
        <v>2.35</v>
      </c>
      <c r="AD3496" s="21"/>
      <c r="AE3496" s="5">
        <v>4.7</v>
      </c>
      <c r="AI3496" s="21"/>
      <c r="AJ3496" s="5">
        <v>85.1</v>
      </c>
      <c r="AN3496" s="5">
        <v>9</v>
      </c>
      <c r="AO3496" s="5">
        <v>3.0000000000000001E-3</v>
      </c>
      <c r="AT3496" s="5">
        <v>21</v>
      </c>
      <c r="AU3496" s="21"/>
      <c r="AV3496" s="5">
        <v>69.81</v>
      </c>
      <c r="AW3496" s="5">
        <v>3.284E-3</v>
      </c>
      <c r="AX3496" s="5">
        <v>0.04</v>
      </c>
      <c r="AZ3496" s="20">
        <v>0.01</v>
      </c>
      <c r="BA3496" s="5">
        <v>7.43</v>
      </c>
      <c r="BC3496" s="21"/>
      <c r="BE3496" s="20">
        <v>5.7</v>
      </c>
      <c r="BF3496" s="21"/>
      <c r="BH3496" s="5">
        <v>5.35</v>
      </c>
      <c r="BI3496" s="20">
        <v>0.67</v>
      </c>
      <c r="BO3496" s="5">
        <v>73.900000000000006</v>
      </c>
      <c r="BQ3496" s="21"/>
      <c r="BR3496" s="21"/>
      <c r="BX3496" s="5">
        <v>8.8000000000000007</v>
      </c>
      <c r="BY3496" s="21"/>
    </row>
    <row r="3497" spans="1:77" x14ac:dyDescent="0.2">
      <c r="A3497" s="2" t="s">
        <v>246</v>
      </c>
      <c r="B3497" s="3">
        <v>36096</v>
      </c>
      <c r="C3497" s="4">
        <v>23</v>
      </c>
      <c r="F3497" s="20">
        <v>0.06</v>
      </c>
      <c r="G3497" s="5">
        <v>0.04</v>
      </c>
      <c r="H3497" s="5">
        <v>0.01</v>
      </c>
      <c r="J3497" s="21"/>
      <c r="M3497" s="21"/>
      <c r="N3497" s="22"/>
      <c r="Q3497" s="22"/>
      <c r="S3497" s="5">
        <v>130</v>
      </c>
      <c r="T3497" s="5">
        <v>46</v>
      </c>
      <c r="U3497" s="22"/>
      <c r="V3497" s="5">
        <v>1.6</v>
      </c>
      <c r="W3497" s="5">
        <v>8.9999999999999993E-3</v>
      </c>
      <c r="AB3497" s="5">
        <v>2.48</v>
      </c>
      <c r="AD3497" s="21"/>
      <c r="AE3497" s="5">
        <v>5.4</v>
      </c>
      <c r="AI3497" s="22"/>
      <c r="AJ3497" s="5">
        <v>92.3</v>
      </c>
      <c r="AN3497" s="5">
        <v>10</v>
      </c>
      <c r="AO3497" s="5">
        <v>2E-3</v>
      </c>
      <c r="AS3497" s="22"/>
      <c r="AT3497" s="5">
        <v>22</v>
      </c>
      <c r="AU3497" s="22"/>
      <c r="AV3497" s="5">
        <v>73.62</v>
      </c>
      <c r="AW3497" s="5">
        <v>3.284E-3</v>
      </c>
      <c r="AX3497" s="5">
        <v>0.03</v>
      </c>
      <c r="AY3497" s="21"/>
      <c r="AZ3497" s="20">
        <v>0.01</v>
      </c>
      <c r="BA3497" s="5">
        <v>7.13</v>
      </c>
      <c r="BC3497" s="22"/>
      <c r="BE3497" s="20">
        <v>3.7</v>
      </c>
      <c r="BF3497" s="21"/>
      <c r="BH3497" s="5">
        <v>5.0999999999999996</v>
      </c>
      <c r="BI3497" s="20">
        <v>0.62</v>
      </c>
      <c r="BO3497" s="5">
        <v>94.9</v>
      </c>
      <c r="BQ3497" s="21"/>
      <c r="BR3497" s="21"/>
      <c r="BS3497" s="21"/>
      <c r="BT3497" s="21"/>
      <c r="BV3497" s="21"/>
      <c r="BW3497" s="22"/>
      <c r="BX3497" s="5">
        <v>9.9</v>
      </c>
      <c r="BY3497" s="22"/>
    </row>
    <row r="3498" spans="1:77" x14ac:dyDescent="0.2">
      <c r="A3498" s="2" t="s">
        <v>246</v>
      </c>
      <c r="B3498" s="3">
        <v>35908</v>
      </c>
      <c r="C3498" s="4">
        <v>23</v>
      </c>
      <c r="F3498" s="20">
        <v>2E-3</v>
      </c>
      <c r="G3498" s="5">
        <v>2E-3</v>
      </c>
      <c r="H3498" s="5">
        <v>0.01</v>
      </c>
      <c r="J3498" s="21"/>
      <c r="M3498" s="21"/>
      <c r="N3498" s="22"/>
      <c r="O3498" s="22"/>
      <c r="Q3498" s="22"/>
      <c r="S3498" s="5">
        <v>160</v>
      </c>
      <c r="T3498" s="5">
        <v>50</v>
      </c>
      <c r="U3498" s="22"/>
      <c r="V3498" s="5">
        <v>1.9</v>
      </c>
      <c r="W3498" s="5">
        <v>0.01</v>
      </c>
      <c r="AB3498" s="5">
        <v>2.39</v>
      </c>
      <c r="AD3498" s="21"/>
      <c r="AE3498" s="5">
        <v>6</v>
      </c>
      <c r="AI3498" s="22"/>
      <c r="AJ3498" s="5">
        <v>98.3</v>
      </c>
      <c r="AN3498" s="5">
        <v>16</v>
      </c>
      <c r="AO3498" s="5">
        <v>2E-3</v>
      </c>
      <c r="AT3498" s="5">
        <v>21</v>
      </c>
      <c r="AU3498" s="22"/>
      <c r="AV3498" s="5">
        <v>101.73</v>
      </c>
      <c r="AW3498" s="5">
        <v>3.284E-3</v>
      </c>
      <c r="AX3498" s="5">
        <v>0.03</v>
      </c>
      <c r="AZ3498" s="20">
        <v>0.02</v>
      </c>
      <c r="BA3498" s="5">
        <v>7.17</v>
      </c>
      <c r="BC3498" s="22"/>
      <c r="BE3498" s="20">
        <v>1.5</v>
      </c>
      <c r="BF3498" s="21"/>
      <c r="BH3498" s="5">
        <v>5.22</v>
      </c>
      <c r="BI3498" s="20">
        <v>0.67</v>
      </c>
      <c r="BO3498" s="5">
        <v>74.7</v>
      </c>
      <c r="BQ3498" s="21"/>
      <c r="BR3498" s="21"/>
      <c r="BT3498" s="21"/>
      <c r="BX3498" s="5">
        <v>8.8000000000000007</v>
      </c>
      <c r="BY3498" s="22"/>
    </row>
    <row r="3499" spans="1:77" x14ac:dyDescent="0.2">
      <c r="A3499" s="2" t="s">
        <v>246</v>
      </c>
      <c r="B3499" s="3">
        <v>35754</v>
      </c>
      <c r="C3499" s="4">
        <v>23</v>
      </c>
      <c r="F3499" s="20">
        <v>0.03</v>
      </c>
      <c r="G3499" s="5">
        <v>0.02</v>
      </c>
      <c r="H3499" s="5">
        <v>0.01</v>
      </c>
      <c r="J3499" s="21"/>
      <c r="M3499" s="21"/>
      <c r="N3499" s="21"/>
      <c r="O3499" s="22"/>
      <c r="Q3499" s="21"/>
      <c r="S3499" s="5">
        <v>88</v>
      </c>
      <c r="T3499" s="5">
        <v>46</v>
      </c>
      <c r="U3499" s="21"/>
      <c r="V3499" s="5">
        <v>1.1000000000000001</v>
      </c>
      <c r="W3499" s="5">
        <v>0.03</v>
      </c>
      <c r="AB3499" s="5">
        <v>3.2</v>
      </c>
      <c r="AD3499" s="21"/>
      <c r="AE3499" s="5">
        <v>5</v>
      </c>
      <c r="AI3499" s="21"/>
      <c r="AJ3499" s="5">
        <v>93.9</v>
      </c>
      <c r="AN3499" s="5">
        <v>10</v>
      </c>
      <c r="AO3499" s="5">
        <v>1E-3</v>
      </c>
      <c r="AS3499" s="21"/>
      <c r="AT3499" s="5">
        <v>17</v>
      </c>
      <c r="AU3499" s="21"/>
      <c r="AV3499" s="5">
        <v>102.44</v>
      </c>
      <c r="AW3499" s="5">
        <v>3.284E-3</v>
      </c>
      <c r="AX3499" s="5">
        <v>0.04</v>
      </c>
      <c r="AY3499" s="20">
        <v>0.01</v>
      </c>
      <c r="AZ3499" s="22"/>
      <c r="BA3499" s="5">
        <v>7.21</v>
      </c>
      <c r="BC3499" s="21"/>
      <c r="BE3499" s="20">
        <v>2.1</v>
      </c>
      <c r="BF3499" s="22"/>
      <c r="BH3499" s="5">
        <v>4.99</v>
      </c>
      <c r="BI3499" s="20">
        <v>0.63</v>
      </c>
      <c r="BO3499" s="5">
        <v>65.8</v>
      </c>
      <c r="BQ3499" s="21"/>
      <c r="BR3499" s="21"/>
      <c r="BW3499" s="21"/>
      <c r="BX3499" s="5">
        <v>9.5</v>
      </c>
      <c r="BY3499" s="21"/>
    </row>
    <row r="3500" spans="1:77" x14ac:dyDescent="0.2">
      <c r="A3500" s="2" t="s">
        <v>246</v>
      </c>
      <c r="B3500" s="3">
        <v>35590</v>
      </c>
      <c r="C3500" s="4">
        <v>23</v>
      </c>
      <c r="F3500" s="20">
        <v>9.1999999999999998E-3</v>
      </c>
      <c r="G3500" s="5">
        <v>7.0000000000000001E-3</v>
      </c>
      <c r="H3500" s="5">
        <v>0.01</v>
      </c>
      <c r="J3500" s="22"/>
      <c r="M3500" s="21"/>
      <c r="N3500" s="22"/>
      <c r="Q3500" s="22"/>
      <c r="S3500" s="5">
        <v>140</v>
      </c>
      <c r="T3500" s="5">
        <v>38</v>
      </c>
      <c r="U3500" s="21"/>
      <c r="V3500" s="5">
        <v>1.8</v>
      </c>
      <c r="W3500" s="5">
        <v>0.02</v>
      </c>
      <c r="AB3500" s="5">
        <v>3.11</v>
      </c>
      <c r="AD3500" s="21"/>
      <c r="AE3500" s="5">
        <v>5.0999999999999996</v>
      </c>
      <c r="AI3500" s="22"/>
      <c r="AJ3500" s="5">
        <v>89.3</v>
      </c>
      <c r="AN3500" s="5">
        <v>11</v>
      </c>
      <c r="AO3500" s="5">
        <v>5.0000000000000001E-3</v>
      </c>
      <c r="AT3500" s="5">
        <v>11</v>
      </c>
      <c r="AU3500" s="22"/>
      <c r="AV3500" s="5">
        <v>100.05</v>
      </c>
      <c r="AW3500" s="5">
        <v>3.284E-3</v>
      </c>
      <c r="AX3500" s="5">
        <v>0.04</v>
      </c>
      <c r="AY3500" s="20">
        <v>0.01</v>
      </c>
      <c r="BA3500" s="5">
        <v>7.18</v>
      </c>
      <c r="BC3500" s="22"/>
      <c r="BE3500" s="20">
        <v>4.0999999999999996</v>
      </c>
      <c r="BF3500" s="21"/>
      <c r="BH3500" s="5">
        <v>4.7</v>
      </c>
      <c r="BI3500" s="20">
        <v>0.43</v>
      </c>
      <c r="BO3500" s="5">
        <v>62.7</v>
      </c>
      <c r="BQ3500" s="22"/>
      <c r="BR3500" s="22"/>
      <c r="BX3500" s="5">
        <v>8.4</v>
      </c>
      <c r="BY3500" s="22"/>
    </row>
    <row r="3501" spans="1:77" x14ac:dyDescent="0.2">
      <c r="A3501" s="2" t="s">
        <v>246</v>
      </c>
      <c r="B3501" s="3">
        <v>35130</v>
      </c>
      <c r="C3501" s="4">
        <v>23</v>
      </c>
      <c r="F3501" s="5">
        <v>0.01</v>
      </c>
      <c r="G3501" s="5">
        <v>2.5000000000000001E-3</v>
      </c>
      <c r="H3501" s="5">
        <v>0.01</v>
      </c>
      <c r="J3501" s="21"/>
      <c r="M3501" s="21"/>
      <c r="N3501" s="21"/>
      <c r="O3501" s="21"/>
      <c r="Q3501" s="21"/>
      <c r="S3501" s="5">
        <v>130</v>
      </c>
      <c r="T3501" s="5">
        <v>42</v>
      </c>
      <c r="U3501" s="21"/>
      <c r="V3501" s="5">
        <v>1.4</v>
      </c>
      <c r="W3501" s="5">
        <v>0.02</v>
      </c>
      <c r="AB3501" s="5">
        <v>3.16</v>
      </c>
      <c r="AC3501" s="22"/>
      <c r="AD3501" s="22"/>
      <c r="AE3501" s="5">
        <v>5.2</v>
      </c>
      <c r="AI3501" s="21"/>
      <c r="AJ3501" s="5">
        <v>81.400000000000006</v>
      </c>
      <c r="AN3501" s="5">
        <v>9.6999999999999993</v>
      </c>
      <c r="AO3501" s="5">
        <v>1E-3</v>
      </c>
      <c r="AT3501" s="5">
        <v>21</v>
      </c>
      <c r="AU3501" s="21"/>
      <c r="AV3501" s="5">
        <v>148.30000000000001</v>
      </c>
      <c r="AW3501" s="5">
        <v>3.284E-3</v>
      </c>
      <c r="AX3501" s="5">
        <v>0.03</v>
      </c>
      <c r="AY3501" s="20">
        <v>0.01</v>
      </c>
      <c r="AZ3501" s="21"/>
      <c r="BA3501" s="5">
        <v>7.15</v>
      </c>
      <c r="BC3501" s="21"/>
      <c r="BE3501" s="5">
        <v>6.8</v>
      </c>
      <c r="BF3501" s="22"/>
      <c r="BH3501" s="5">
        <v>4.2300000000000004</v>
      </c>
      <c r="BI3501" s="20">
        <v>0.28000000000000003</v>
      </c>
      <c r="BO3501" s="5">
        <v>49.95</v>
      </c>
      <c r="BQ3501" s="22"/>
      <c r="BR3501" s="22"/>
      <c r="BX3501" s="5">
        <v>9.1999999999999993</v>
      </c>
      <c r="BY3501" s="21"/>
    </row>
    <row r="3502" spans="1:77" x14ac:dyDescent="0.2">
      <c r="A3502" s="2" t="s">
        <v>106</v>
      </c>
      <c r="B3502" s="3">
        <v>36496</v>
      </c>
      <c r="C3502" s="4">
        <v>23</v>
      </c>
      <c r="F3502" s="20">
        <v>2E-3</v>
      </c>
      <c r="G3502" s="5">
        <v>0.01</v>
      </c>
      <c r="H3502" s="5">
        <v>0.38</v>
      </c>
      <c r="J3502" s="22"/>
      <c r="M3502" s="5">
        <v>0.93</v>
      </c>
      <c r="N3502" s="22"/>
      <c r="Q3502" s="21"/>
      <c r="S3502" s="5">
        <v>86</v>
      </c>
      <c r="T3502" s="5">
        <v>26</v>
      </c>
      <c r="U3502" s="22"/>
      <c r="V3502" s="5">
        <v>1.5</v>
      </c>
      <c r="W3502" s="5">
        <v>1.4</v>
      </c>
      <c r="AB3502" s="5">
        <v>4.58</v>
      </c>
      <c r="AD3502" s="21"/>
      <c r="AE3502" s="5">
        <v>5.6</v>
      </c>
      <c r="AI3502" s="22"/>
      <c r="AJ3502" s="5">
        <v>71.599999999999994</v>
      </c>
      <c r="AN3502" s="5">
        <v>9</v>
      </c>
      <c r="AO3502" s="5">
        <v>0.2</v>
      </c>
      <c r="AS3502" s="22"/>
      <c r="AT3502" s="5">
        <v>28</v>
      </c>
      <c r="AU3502" s="21"/>
      <c r="AV3502" s="5">
        <v>0.22</v>
      </c>
      <c r="AW3502" s="5">
        <v>3.284E-3</v>
      </c>
      <c r="AX3502" s="5">
        <v>0.02</v>
      </c>
      <c r="AY3502" s="22"/>
      <c r="AZ3502" s="20">
        <v>0.01</v>
      </c>
      <c r="BA3502" s="5">
        <v>7.13</v>
      </c>
      <c r="BC3502" s="22"/>
      <c r="BE3502" s="20">
        <v>6.9</v>
      </c>
      <c r="BF3502" s="21"/>
      <c r="BH3502" s="5">
        <v>6.5</v>
      </c>
      <c r="BO3502" s="5">
        <v>33.299999999999997</v>
      </c>
      <c r="BQ3502" s="22"/>
      <c r="BR3502" s="22"/>
      <c r="BS3502" s="22"/>
      <c r="BT3502" s="22"/>
      <c r="BV3502" s="22"/>
      <c r="BW3502" s="22"/>
      <c r="BX3502" s="5">
        <v>9</v>
      </c>
      <c r="BY3502" s="22"/>
    </row>
    <row r="3503" spans="1:77" x14ac:dyDescent="0.2">
      <c r="A3503" s="2" t="s">
        <v>106</v>
      </c>
      <c r="B3503" s="3">
        <v>36279</v>
      </c>
      <c r="C3503" s="4">
        <v>23</v>
      </c>
      <c r="F3503" s="5">
        <v>0.01</v>
      </c>
      <c r="G3503" s="20">
        <v>6.0000000000000001E-3</v>
      </c>
      <c r="H3503" s="5">
        <v>0.37</v>
      </c>
      <c r="J3503" s="21"/>
      <c r="M3503" s="21"/>
      <c r="N3503" s="21"/>
      <c r="Q3503" s="21"/>
      <c r="S3503" s="5">
        <v>87</v>
      </c>
      <c r="T3503" s="5">
        <v>26</v>
      </c>
      <c r="U3503" s="21"/>
      <c r="V3503" s="5">
        <v>1.5</v>
      </c>
      <c r="W3503" s="5">
        <v>0.43</v>
      </c>
      <c r="AB3503" s="20">
        <v>4.4400000000000004</v>
      </c>
      <c r="AD3503" s="21"/>
      <c r="AE3503" s="5">
        <v>3.3</v>
      </c>
      <c r="AI3503" s="21"/>
      <c r="AJ3503" s="5">
        <v>72.099999999999994</v>
      </c>
      <c r="AN3503" s="5">
        <v>14</v>
      </c>
      <c r="AO3503" s="5">
        <v>0.35</v>
      </c>
      <c r="AT3503" s="5">
        <v>14</v>
      </c>
      <c r="AU3503" s="21"/>
      <c r="AV3503" s="5">
        <v>0.22</v>
      </c>
      <c r="AW3503" s="5">
        <v>3.284E-3</v>
      </c>
      <c r="AX3503" s="5">
        <v>0.01</v>
      </c>
      <c r="AY3503" s="22"/>
      <c r="AZ3503" s="20">
        <v>8.5000000000000006E-3</v>
      </c>
      <c r="BA3503" s="5">
        <v>7.17</v>
      </c>
      <c r="BC3503" s="21"/>
      <c r="BE3503" s="5">
        <v>3.3</v>
      </c>
      <c r="BF3503" s="22"/>
      <c r="BH3503" s="5">
        <v>6.53</v>
      </c>
      <c r="BI3503" s="20">
        <v>0.82</v>
      </c>
      <c r="BO3503" s="5">
        <v>32.9</v>
      </c>
      <c r="BQ3503" s="21"/>
      <c r="BR3503" s="21"/>
      <c r="BW3503" s="22"/>
      <c r="BX3503" s="5">
        <v>9.1999999999999993</v>
      </c>
      <c r="BY3503" s="21"/>
    </row>
    <row r="3504" spans="1:77" x14ac:dyDescent="0.2">
      <c r="A3504" s="2" t="s">
        <v>106</v>
      </c>
      <c r="B3504" s="3">
        <v>36166</v>
      </c>
      <c r="C3504" s="4">
        <v>23</v>
      </c>
      <c r="F3504" s="5">
        <v>0.01</v>
      </c>
      <c r="G3504" s="20">
        <v>4.0000000000000001E-3</v>
      </c>
      <c r="H3504" s="5">
        <v>0.38</v>
      </c>
      <c r="J3504" s="21"/>
      <c r="M3504" s="21"/>
      <c r="N3504" s="21"/>
      <c r="Q3504" s="21"/>
      <c r="S3504" s="5">
        <v>83</v>
      </c>
      <c r="T3504" s="5">
        <v>26</v>
      </c>
      <c r="U3504" s="21"/>
      <c r="V3504" s="5">
        <v>1.6</v>
      </c>
      <c r="W3504" s="5">
        <v>3.3</v>
      </c>
      <c r="AB3504" s="5">
        <v>5.0999999999999996</v>
      </c>
      <c r="AD3504" s="21"/>
      <c r="AE3504" s="5">
        <v>3.9</v>
      </c>
      <c r="AI3504" s="21"/>
      <c r="AJ3504" s="5">
        <v>73.7</v>
      </c>
      <c r="AN3504" s="5">
        <v>15</v>
      </c>
      <c r="AO3504" s="5">
        <v>0.38</v>
      </c>
      <c r="AS3504" s="22"/>
      <c r="AT3504" s="5">
        <v>16</v>
      </c>
      <c r="AU3504" s="21"/>
      <c r="AV3504" s="5">
        <v>0.22</v>
      </c>
      <c r="AW3504" s="5">
        <v>3.284E-3</v>
      </c>
      <c r="AX3504" s="5">
        <v>0.01</v>
      </c>
      <c r="AZ3504" s="20">
        <v>0.02</v>
      </c>
      <c r="BA3504" s="5">
        <v>7.04</v>
      </c>
      <c r="BC3504" s="21"/>
      <c r="BE3504" s="5">
        <v>0.2</v>
      </c>
      <c r="BF3504" s="22"/>
      <c r="BH3504" s="5">
        <v>6.51</v>
      </c>
      <c r="BI3504" s="5">
        <v>0.8</v>
      </c>
      <c r="BO3504" s="5">
        <v>34.700000000000003</v>
      </c>
      <c r="BQ3504" s="21"/>
      <c r="BR3504" s="21"/>
      <c r="BS3504" s="22"/>
      <c r="BT3504" s="22"/>
      <c r="BV3504" s="22"/>
      <c r="BW3504" s="22"/>
      <c r="BX3504" s="5">
        <v>8.1</v>
      </c>
      <c r="BY3504" s="21"/>
    </row>
    <row r="3505" spans="1:77" x14ac:dyDescent="0.2">
      <c r="A3505" s="2" t="s">
        <v>106</v>
      </c>
      <c r="B3505" s="3">
        <v>35912</v>
      </c>
      <c r="C3505" s="4">
        <v>23</v>
      </c>
      <c r="F3505" s="20">
        <v>2E-3</v>
      </c>
      <c r="G3505" s="5">
        <v>2E-3</v>
      </c>
      <c r="H3505" s="5">
        <v>0.34</v>
      </c>
      <c r="J3505" s="21"/>
      <c r="M3505" s="21"/>
      <c r="N3505" s="21"/>
      <c r="Q3505" s="21"/>
      <c r="S3505" s="5">
        <v>98</v>
      </c>
      <c r="T3505" s="5">
        <v>26</v>
      </c>
      <c r="U3505" s="21"/>
      <c r="V3505" s="5">
        <v>1.8</v>
      </c>
      <c r="W3505" s="5">
        <v>2.5</v>
      </c>
      <c r="AB3505" s="5">
        <v>4.59</v>
      </c>
      <c r="AD3505" s="21"/>
      <c r="AE3505" s="5">
        <v>4.2</v>
      </c>
      <c r="AI3505" s="21"/>
      <c r="AJ3505" s="5">
        <v>71.900000000000006</v>
      </c>
      <c r="AN3505" s="5">
        <v>15</v>
      </c>
      <c r="AO3505" s="5">
        <v>0.36</v>
      </c>
      <c r="AS3505" s="21"/>
      <c r="AT3505" s="5">
        <v>16</v>
      </c>
      <c r="AU3505" s="21"/>
      <c r="AV3505" s="5">
        <v>0.22</v>
      </c>
      <c r="AW3505" s="5">
        <v>3.284E-3</v>
      </c>
      <c r="AX3505" s="5">
        <v>0.01</v>
      </c>
      <c r="AY3505" s="22"/>
      <c r="AZ3505" s="20">
        <v>0.01</v>
      </c>
      <c r="BA3505" s="5">
        <v>7.17</v>
      </c>
      <c r="BC3505" s="21"/>
      <c r="BE3505" s="20">
        <v>0.2</v>
      </c>
      <c r="BF3505" s="21"/>
      <c r="BH3505" s="5">
        <v>6.49</v>
      </c>
      <c r="BI3505" s="20">
        <v>0.99</v>
      </c>
      <c r="BO3505" s="5">
        <v>32.6</v>
      </c>
      <c r="BQ3505" s="21"/>
      <c r="BR3505" s="21"/>
      <c r="BS3505" s="21"/>
      <c r="BT3505" s="21"/>
      <c r="BV3505" s="21"/>
      <c r="BW3505" s="21"/>
      <c r="BX3505" s="5">
        <v>9</v>
      </c>
      <c r="BY3505" s="21"/>
    </row>
    <row r="3506" spans="1:77" x14ac:dyDescent="0.2">
      <c r="A3506" s="2" t="s">
        <v>106</v>
      </c>
      <c r="B3506" s="3">
        <v>35767</v>
      </c>
      <c r="C3506" s="4">
        <v>23</v>
      </c>
      <c r="F3506" s="5">
        <v>0.03</v>
      </c>
      <c r="G3506" s="20">
        <v>0.02</v>
      </c>
      <c r="H3506" s="5">
        <v>0.42</v>
      </c>
      <c r="J3506" s="21"/>
      <c r="M3506" s="21"/>
      <c r="N3506" s="21"/>
      <c r="Q3506" s="21"/>
      <c r="S3506" s="5">
        <v>110</v>
      </c>
      <c r="T3506" s="5">
        <v>26</v>
      </c>
      <c r="U3506" s="21"/>
      <c r="V3506" s="5">
        <v>1.6</v>
      </c>
      <c r="W3506" s="5">
        <v>2.1</v>
      </c>
      <c r="AB3506" s="5">
        <v>4.7699999999999996</v>
      </c>
      <c r="AD3506" s="21"/>
      <c r="AE3506" s="5">
        <v>3.4</v>
      </c>
      <c r="AI3506" s="21"/>
      <c r="AJ3506" s="5">
        <v>73.099999999999994</v>
      </c>
      <c r="AN3506" s="5">
        <v>14</v>
      </c>
      <c r="AO3506" s="5">
        <v>0.4</v>
      </c>
      <c r="AT3506" s="5">
        <v>19</v>
      </c>
      <c r="AU3506" s="21"/>
      <c r="AV3506" s="5">
        <v>0.22</v>
      </c>
      <c r="AW3506" s="5">
        <v>3.284E-3</v>
      </c>
      <c r="AX3506" s="5">
        <v>0.01</v>
      </c>
      <c r="AY3506" s="20">
        <v>0.01</v>
      </c>
      <c r="BA3506" s="5">
        <v>7.12</v>
      </c>
      <c r="BC3506" s="21"/>
      <c r="BE3506" s="5">
        <v>0.4</v>
      </c>
      <c r="BF3506" s="22"/>
      <c r="BH3506" s="5">
        <v>6.47</v>
      </c>
      <c r="BI3506" s="5">
        <v>0.71</v>
      </c>
      <c r="BO3506" s="5">
        <v>37.4</v>
      </c>
      <c r="BQ3506" s="21"/>
      <c r="BR3506" s="21"/>
      <c r="BX3506" s="5">
        <v>9</v>
      </c>
      <c r="BY3506" s="21"/>
    </row>
    <row r="3507" spans="1:77" x14ac:dyDescent="0.2">
      <c r="A3507" s="2" t="s">
        <v>106</v>
      </c>
      <c r="B3507" s="3">
        <v>35576</v>
      </c>
      <c r="C3507" s="4">
        <v>21</v>
      </c>
      <c r="F3507" s="5">
        <v>0.02</v>
      </c>
      <c r="G3507" s="20">
        <v>0.02</v>
      </c>
      <c r="H3507" s="5">
        <v>0.38</v>
      </c>
      <c r="J3507" s="22"/>
      <c r="M3507" s="21"/>
      <c r="N3507" s="22"/>
      <c r="Q3507" s="22"/>
      <c r="S3507" s="5">
        <v>100</v>
      </c>
      <c r="T3507" s="5">
        <v>26</v>
      </c>
      <c r="U3507" s="22"/>
      <c r="V3507" s="5">
        <v>1.8</v>
      </c>
      <c r="W3507" s="5">
        <v>1.8</v>
      </c>
      <c r="AB3507" s="5">
        <v>4.71</v>
      </c>
      <c r="AD3507" s="22"/>
      <c r="AE3507" s="5">
        <v>4.2</v>
      </c>
      <c r="AI3507" s="22"/>
      <c r="AJ3507" s="5">
        <v>70.2</v>
      </c>
      <c r="AN3507" s="5">
        <v>11</v>
      </c>
      <c r="AO3507" s="5">
        <v>0.37</v>
      </c>
      <c r="AS3507" s="22"/>
      <c r="AT3507" s="5">
        <v>17</v>
      </c>
      <c r="AU3507" s="22"/>
      <c r="AV3507" s="5">
        <v>0.22</v>
      </c>
      <c r="AW3507" s="5">
        <v>3.284E-3</v>
      </c>
      <c r="AX3507" s="5">
        <v>3.06</v>
      </c>
      <c r="AY3507" s="22"/>
      <c r="BA3507" s="21"/>
      <c r="BC3507" s="22"/>
      <c r="BE3507" s="5">
        <v>0.5</v>
      </c>
      <c r="BF3507" s="22"/>
      <c r="BH3507" s="5">
        <v>6.45</v>
      </c>
      <c r="BI3507" s="20">
        <v>0.83</v>
      </c>
      <c r="BO3507" s="5">
        <v>36.700000000000003</v>
      </c>
      <c r="BQ3507" s="22"/>
      <c r="BR3507" s="22"/>
      <c r="BW3507" s="22"/>
      <c r="BX3507" s="5">
        <v>9.3000000000000007</v>
      </c>
      <c r="BY3507" s="22"/>
    </row>
    <row r="3508" spans="1:77" x14ac:dyDescent="0.2">
      <c r="A3508" s="2" t="s">
        <v>106</v>
      </c>
      <c r="B3508" s="3">
        <v>35382</v>
      </c>
      <c r="C3508" s="4">
        <v>22</v>
      </c>
      <c r="F3508" s="20">
        <v>7.0000000000000007E-2</v>
      </c>
      <c r="G3508" s="5">
        <v>0.05</v>
      </c>
      <c r="H3508" s="5">
        <v>0.38</v>
      </c>
      <c r="J3508" s="22"/>
      <c r="M3508" s="21"/>
      <c r="N3508" s="22"/>
      <c r="Q3508" s="22"/>
      <c r="S3508" s="5">
        <v>120</v>
      </c>
      <c r="T3508" s="5">
        <v>26</v>
      </c>
      <c r="U3508" s="22"/>
      <c r="V3508" s="5">
        <v>1.5</v>
      </c>
      <c r="W3508" s="5">
        <v>2.5499999999999998</v>
      </c>
      <c r="AB3508" s="5">
        <v>4.59</v>
      </c>
      <c r="AD3508" s="21"/>
      <c r="AE3508" s="5">
        <v>4.0999999999999996</v>
      </c>
      <c r="AI3508" s="22"/>
      <c r="AJ3508" s="5">
        <v>74.2</v>
      </c>
      <c r="AN3508" s="5">
        <v>13</v>
      </c>
      <c r="AO3508" s="5">
        <v>0.36</v>
      </c>
      <c r="AS3508" s="22"/>
      <c r="AT3508" s="5">
        <v>15</v>
      </c>
      <c r="AU3508" s="22"/>
      <c r="AV3508" s="5">
        <v>0.22</v>
      </c>
      <c r="AW3508" s="5">
        <v>3.284E-3</v>
      </c>
      <c r="AX3508" s="5">
        <v>0.01</v>
      </c>
      <c r="AY3508" s="20">
        <v>0.01</v>
      </c>
      <c r="BA3508" s="5">
        <v>7.11</v>
      </c>
      <c r="BC3508" s="22"/>
      <c r="BE3508" s="21"/>
      <c r="BF3508" s="21"/>
      <c r="BH3508" s="5">
        <v>6.42</v>
      </c>
      <c r="BI3508" s="20">
        <v>0.26</v>
      </c>
      <c r="BO3508" s="5">
        <v>33</v>
      </c>
      <c r="BQ3508" s="21"/>
      <c r="BR3508" s="21"/>
      <c r="BS3508" s="22"/>
      <c r="BT3508" s="22"/>
      <c r="BV3508" s="22"/>
      <c r="BW3508" s="22"/>
      <c r="BX3508" s="5">
        <v>8.9</v>
      </c>
      <c r="BY3508" s="22"/>
    </row>
    <row r="3509" spans="1:77" x14ac:dyDescent="0.2">
      <c r="A3509" s="2" t="s">
        <v>371</v>
      </c>
      <c r="B3509" s="3">
        <v>36276</v>
      </c>
      <c r="C3509" s="4">
        <v>23</v>
      </c>
      <c r="F3509" s="20">
        <v>1.7</v>
      </c>
      <c r="G3509" s="5">
        <v>1.5</v>
      </c>
      <c r="H3509" s="5">
        <v>0.01</v>
      </c>
      <c r="J3509" s="22"/>
      <c r="M3509" s="21"/>
      <c r="N3509" s="22"/>
      <c r="Q3509" s="22"/>
      <c r="S3509" s="20">
        <v>28</v>
      </c>
      <c r="T3509" s="5">
        <v>44</v>
      </c>
      <c r="U3509" s="22"/>
      <c r="V3509" s="5">
        <v>1.6</v>
      </c>
      <c r="W3509" s="20">
        <v>0.01</v>
      </c>
      <c r="AB3509" s="5">
        <v>3.72</v>
      </c>
      <c r="AD3509" s="22"/>
      <c r="AE3509" s="20">
        <v>14</v>
      </c>
      <c r="AI3509" s="22"/>
      <c r="AJ3509" s="5">
        <v>43.8</v>
      </c>
      <c r="AN3509" s="20">
        <v>15</v>
      </c>
      <c r="AO3509" s="20">
        <v>0.03</v>
      </c>
      <c r="AT3509" s="20">
        <v>12</v>
      </c>
      <c r="AU3509" s="22"/>
      <c r="AV3509" s="5">
        <v>119.21</v>
      </c>
      <c r="AW3509" s="5">
        <v>3.284E-3</v>
      </c>
      <c r="AX3509" s="5">
        <v>0.01</v>
      </c>
      <c r="AZ3509" s="20">
        <v>5.0000000000000001E-3</v>
      </c>
      <c r="BA3509" s="5">
        <v>4.8099999999999996</v>
      </c>
      <c r="BC3509" s="22"/>
      <c r="BE3509" s="20">
        <v>11.5</v>
      </c>
      <c r="BF3509" s="21"/>
      <c r="BH3509" s="5">
        <v>7.0000000000000007E-2</v>
      </c>
      <c r="BI3509" s="20">
        <v>0.98</v>
      </c>
      <c r="BO3509" s="5">
        <v>26.4</v>
      </c>
      <c r="BQ3509" s="22"/>
      <c r="BR3509" s="22"/>
      <c r="BT3509" s="21"/>
      <c r="BX3509" s="5">
        <v>7.9</v>
      </c>
      <c r="BY3509" s="22"/>
    </row>
    <row r="3510" spans="1:77" x14ac:dyDescent="0.2">
      <c r="A3510" s="2" t="s">
        <v>371</v>
      </c>
      <c r="B3510" s="3">
        <v>35009</v>
      </c>
      <c r="C3510" s="4">
        <v>15</v>
      </c>
      <c r="F3510" s="22"/>
      <c r="G3510" s="21"/>
      <c r="H3510" s="5">
        <v>0.01</v>
      </c>
      <c r="J3510" s="21"/>
      <c r="M3510" s="21"/>
      <c r="N3510" s="21"/>
      <c r="Q3510" s="21"/>
      <c r="S3510" s="21"/>
      <c r="T3510" s="5">
        <v>29</v>
      </c>
      <c r="U3510" s="21"/>
      <c r="V3510" s="5">
        <v>1.5</v>
      </c>
      <c r="W3510" s="21"/>
      <c r="AB3510" s="5">
        <v>3.89</v>
      </c>
      <c r="AD3510" s="21"/>
      <c r="AE3510" s="21"/>
      <c r="AI3510" s="21"/>
      <c r="AJ3510" s="5">
        <v>39.700000000000003</v>
      </c>
      <c r="AN3510" s="21"/>
      <c r="AO3510" s="21"/>
      <c r="AS3510" s="22"/>
      <c r="AT3510" s="21"/>
      <c r="AU3510" s="21"/>
      <c r="AV3510" s="5">
        <v>112.18</v>
      </c>
      <c r="AW3510" s="5">
        <v>3.284E-3</v>
      </c>
      <c r="AX3510" s="5">
        <v>0.01</v>
      </c>
      <c r="AY3510" s="20">
        <v>5.0000000000000001E-3</v>
      </c>
      <c r="BA3510" s="5">
        <v>4.47</v>
      </c>
      <c r="BC3510" s="21"/>
      <c r="BE3510" s="20">
        <v>11.1</v>
      </c>
      <c r="BF3510" s="21"/>
      <c r="BH3510" s="5">
        <v>7.0000000000000007E-2</v>
      </c>
      <c r="BI3510" s="20">
        <v>0.52</v>
      </c>
      <c r="BO3510" s="5">
        <v>32.799999999999997</v>
      </c>
      <c r="BQ3510" s="22"/>
      <c r="BR3510" s="22"/>
      <c r="BS3510" s="22"/>
      <c r="BT3510" s="22"/>
      <c r="BV3510" s="22"/>
      <c r="BW3510" s="21"/>
      <c r="BX3510" s="5">
        <v>11.4</v>
      </c>
      <c r="BY3510" s="21"/>
    </row>
    <row r="3511" spans="1:77" x14ac:dyDescent="0.2">
      <c r="A3511" s="2" t="s">
        <v>371</v>
      </c>
      <c r="B3511" s="3">
        <v>35144</v>
      </c>
      <c r="C3511" s="4">
        <v>23</v>
      </c>
      <c r="F3511" s="20">
        <v>1.4</v>
      </c>
      <c r="G3511" s="5">
        <v>1.46</v>
      </c>
      <c r="H3511" s="5">
        <v>0.01</v>
      </c>
      <c r="J3511" s="22"/>
      <c r="M3511" s="21"/>
      <c r="S3511" s="5">
        <v>24</v>
      </c>
      <c r="T3511" s="5">
        <v>30</v>
      </c>
      <c r="V3511" s="5">
        <v>1.4</v>
      </c>
      <c r="W3511" s="5">
        <v>0.04</v>
      </c>
      <c r="AB3511" s="5">
        <v>4.28</v>
      </c>
      <c r="AD3511" s="21"/>
      <c r="AE3511" s="5">
        <v>15</v>
      </c>
      <c r="AJ3511" s="5">
        <v>41.1</v>
      </c>
      <c r="AN3511" s="5">
        <v>12</v>
      </c>
      <c r="AO3511" s="5">
        <v>0.04</v>
      </c>
      <c r="AT3511" s="5">
        <v>12</v>
      </c>
      <c r="AV3511" s="5">
        <v>108.9</v>
      </c>
      <c r="AW3511" s="5">
        <v>3.284E-3</v>
      </c>
      <c r="AX3511" s="5">
        <v>0.01</v>
      </c>
      <c r="AY3511" s="20">
        <v>8.0999999999999996E-3</v>
      </c>
      <c r="BA3511" s="5">
        <v>4.7300000000000004</v>
      </c>
      <c r="BE3511" s="20">
        <v>11.1</v>
      </c>
      <c r="BF3511" s="21"/>
      <c r="BH3511" s="5">
        <v>7.0000000000000007E-2</v>
      </c>
      <c r="BI3511" s="20">
        <v>0.69</v>
      </c>
      <c r="BO3511" s="5">
        <v>35.25</v>
      </c>
      <c r="BQ3511" s="21"/>
      <c r="BR3511" s="21"/>
      <c r="BT3511" s="21"/>
      <c r="BX3511" s="5">
        <v>8</v>
      </c>
    </row>
    <row r="3512" spans="1:77" x14ac:dyDescent="0.2">
      <c r="A3512" s="2" t="s">
        <v>371</v>
      </c>
      <c r="B3512" s="3">
        <v>35409</v>
      </c>
      <c r="C3512" s="4">
        <v>22</v>
      </c>
      <c r="F3512" s="5">
        <v>1.36</v>
      </c>
      <c r="G3512" s="20">
        <v>1.25</v>
      </c>
      <c r="H3512" s="5">
        <v>0.01</v>
      </c>
      <c r="J3512" s="21"/>
      <c r="M3512" s="21"/>
      <c r="N3512" s="21"/>
      <c r="Q3512" s="21"/>
      <c r="S3512" s="5">
        <v>22</v>
      </c>
      <c r="T3512" s="5">
        <v>31</v>
      </c>
      <c r="U3512" s="21"/>
      <c r="V3512" s="5">
        <v>1.7</v>
      </c>
      <c r="W3512" s="5">
        <v>0.05</v>
      </c>
      <c r="AB3512" s="5">
        <v>4.55</v>
      </c>
      <c r="AD3512" s="21"/>
      <c r="AE3512" s="5">
        <v>14</v>
      </c>
      <c r="AI3512" s="21"/>
      <c r="AJ3512" s="5">
        <v>37.200000000000003</v>
      </c>
      <c r="AN3512" s="5">
        <v>11</v>
      </c>
      <c r="AO3512" s="5">
        <v>0.04</v>
      </c>
      <c r="AS3512" s="22"/>
      <c r="AT3512" s="5">
        <v>11</v>
      </c>
      <c r="AU3512" s="21"/>
      <c r="AV3512" s="5">
        <v>80.48</v>
      </c>
      <c r="AW3512" s="5">
        <v>3.284E-3</v>
      </c>
      <c r="AX3512" s="5">
        <v>0.01</v>
      </c>
      <c r="AY3512" s="20">
        <v>5.0000000000000001E-3</v>
      </c>
      <c r="BA3512" s="5">
        <v>4.93</v>
      </c>
      <c r="BC3512" s="21"/>
      <c r="BE3512" s="5">
        <v>11</v>
      </c>
      <c r="BF3512" s="22"/>
      <c r="BH3512" s="21"/>
      <c r="BI3512" s="5">
        <v>0.77</v>
      </c>
      <c r="BO3512" s="5">
        <v>41.1</v>
      </c>
      <c r="BQ3512" s="21"/>
      <c r="BR3512" s="21"/>
      <c r="BS3512" s="22"/>
      <c r="BT3512" s="22"/>
      <c r="BV3512" s="22"/>
      <c r="BW3512" s="22"/>
      <c r="BX3512" s="5">
        <v>9.4</v>
      </c>
      <c r="BY3512" s="21"/>
    </row>
    <row r="3513" spans="1:77" x14ac:dyDescent="0.2">
      <c r="A3513" s="2" t="s">
        <v>371</v>
      </c>
      <c r="B3513" s="3">
        <v>35583</v>
      </c>
      <c r="C3513" s="4">
        <v>23</v>
      </c>
      <c r="F3513" s="5">
        <v>1.3</v>
      </c>
      <c r="G3513" s="20">
        <v>1.3</v>
      </c>
      <c r="H3513" s="5">
        <v>0.01</v>
      </c>
      <c r="J3513" s="21"/>
      <c r="M3513" s="21"/>
      <c r="N3513" s="21"/>
      <c r="Q3513" s="21"/>
      <c r="S3513" s="5">
        <v>23</v>
      </c>
      <c r="T3513" s="5">
        <v>30</v>
      </c>
      <c r="U3513" s="21"/>
      <c r="V3513" s="5">
        <v>1.9</v>
      </c>
      <c r="W3513" s="5">
        <v>0.03</v>
      </c>
      <c r="AB3513" s="5">
        <v>4.75</v>
      </c>
      <c r="AC3513" s="22"/>
      <c r="AD3513" s="21"/>
      <c r="AE3513" s="5">
        <v>15</v>
      </c>
      <c r="AI3513" s="21"/>
      <c r="AJ3513" s="5">
        <v>35.700000000000003</v>
      </c>
      <c r="AN3513" s="5">
        <v>11</v>
      </c>
      <c r="AO3513" s="5">
        <v>0.03</v>
      </c>
      <c r="AT3513" s="5">
        <v>5.3</v>
      </c>
      <c r="AU3513" s="21"/>
      <c r="AV3513" s="5">
        <v>74.19</v>
      </c>
      <c r="AW3513" s="5">
        <v>3.284E-3</v>
      </c>
      <c r="AX3513" s="5">
        <v>0.01</v>
      </c>
      <c r="AY3513" s="20">
        <v>5.0000000000000001E-3</v>
      </c>
      <c r="BA3513" s="5">
        <v>4.76</v>
      </c>
      <c r="BC3513" s="21"/>
      <c r="BE3513" s="5">
        <v>10.6</v>
      </c>
      <c r="BF3513" s="22"/>
      <c r="BH3513" s="5">
        <v>7.0000000000000007E-2</v>
      </c>
      <c r="BI3513" s="20">
        <v>0.79</v>
      </c>
      <c r="BO3513" s="5">
        <v>37.4</v>
      </c>
      <c r="BQ3513" s="21"/>
      <c r="BR3513" s="21"/>
      <c r="BX3513" s="5">
        <v>7.6</v>
      </c>
      <c r="BY3513" s="21"/>
    </row>
    <row r="3514" spans="1:77" x14ac:dyDescent="0.2">
      <c r="A3514" s="2" t="s">
        <v>371</v>
      </c>
      <c r="B3514" s="3">
        <v>35745</v>
      </c>
      <c r="C3514" s="4">
        <v>23</v>
      </c>
      <c r="F3514" s="5">
        <v>1</v>
      </c>
      <c r="G3514" s="20">
        <v>0.77</v>
      </c>
      <c r="H3514" s="5">
        <v>0.01</v>
      </c>
      <c r="J3514" s="22"/>
      <c r="M3514" s="21"/>
      <c r="N3514" s="22"/>
      <c r="Q3514" s="22"/>
      <c r="S3514" s="5">
        <v>20</v>
      </c>
      <c r="T3514" s="5">
        <v>28</v>
      </c>
      <c r="U3514" s="22"/>
      <c r="V3514" s="5">
        <v>1.6</v>
      </c>
      <c r="W3514" s="5">
        <v>0.01</v>
      </c>
      <c r="AB3514" s="5">
        <v>4.87</v>
      </c>
      <c r="AC3514" s="22"/>
      <c r="AD3514" s="22"/>
      <c r="AE3514" s="5">
        <v>15</v>
      </c>
      <c r="AI3514" s="22"/>
      <c r="AJ3514" s="5">
        <v>33.9</v>
      </c>
      <c r="AN3514" s="5">
        <v>11</v>
      </c>
      <c r="AO3514" s="5">
        <v>0.03</v>
      </c>
      <c r="AT3514" s="5">
        <v>12</v>
      </c>
      <c r="AU3514" s="22"/>
      <c r="AV3514" s="5">
        <v>74.37</v>
      </c>
      <c r="AW3514" s="5">
        <v>3.284E-3</v>
      </c>
      <c r="AX3514" s="5">
        <v>0.01</v>
      </c>
      <c r="AY3514" s="20">
        <v>5.0000000000000001E-3</v>
      </c>
      <c r="BA3514" s="5">
        <v>4.79</v>
      </c>
      <c r="BC3514" s="22"/>
      <c r="BE3514" s="5">
        <v>0.9</v>
      </c>
      <c r="BF3514" s="22"/>
      <c r="BH3514" s="5">
        <v>7.0000000000000007E-2</v>
      </c>
      <c r="BI3514" s="20">
        <v>0.61</v>
      </c>
      <c r="BO3514" s="5">
        <v>31.6</v>
      </c>
      <c r="BQ3514" s="22"/>
      <c r="BR3514" s="22"/>
      <c r="BX3514" s="5">
        <v>10.5</v>
      </c>
      <c r="BY3514" s="22"/>
    </row>
    <row r="3515" spans="1:77" x14ac:dyDescent="0.2">
      <c r="A3515" s="2" t="s">
        <v>371</v>
      </c>
      <c r="B3515" s="3">
        <v>36094</v>
      </c>
      <c r="C3515" s="4">
        <v>23</v>
      </c>
      <c r="F3515" s="20">
        <v>1.2</v>
      </c>
      <c r="G3515" s="5">
        <v>1.1000000000000001</v>
      </c>
      <c r="H3515" s="5">
        <v>0.01</v>
      </c>
      <c r="J3515" s="21"/>
      <c r="M3515" s="21"/>
      <c r="N3515" s="21"/>
      <c r="Q3515" s="21"/>
      <c r="S3515" s="5">
        <v>24</v>
      </c>
      <c r="T3515" s="5">
        <v>42</v>
      </c>
      <c r="U3515" s="21"/>
      <c r="V3515" s="5">
        <v>2.4</v>
      </c>
      <c r="W3515" s="5">
        <v>0.01</v>
      </c>
      <c r="AB3515" s="5">
        <v>4.3499999999999996</v>
      </c>
      <c r="AC3515" s="21"/>
      <c r="AD3515" s="21"/>
      <c r="AE3515" s="5">
        <v>14</v>
      </c>
      <c r="AI3515" s="21"/>
      <c r="AJ3515" s="20">
        <v>42.1</v>
      </c>
      <c r="AN3515" s="5">
        <v>12</v>
      </c>
      <c r="AO3515" s="5">
        <v>0.03</v>
      </c>
      <c r="AT3515" s="5">
        <v>12</v>
      </c>
      <c r="AU3515" s="21"/>
      <c r="AV3515" s="5">
        <v>103.14</v>
      </c>
      <c r="AW3515" s="5">
        <v>3.284E-3</v>
      </c>
      <c r="AX3515" s="5">
        <v>0.01</v>
      </c>
      <c r="AY3515" s="22"/>
      <c r="AZ3515" s="20">
        <v>5.0000000000000001E-3</v>
      </c>
      <c r="BA3515" s="5">
        <v>4.75</v>
      </c>
      <c r="BC3515" s="21"/>
      <c r="BE3515" s="20">
        <v>11.1</v>
      </c>
      <c r="BF3515" s="22"/>
      <c r="BH3515" s="5">
        <v>0.08</v>
      </c>
      <c r="BI3515" s="20">
        <v>0.77</v>
      </c>
      <c r="BO3515" s="5">
        <v>27.6</v>
      </c>
      <c r="BQ3515" s="21"/>
      <c r="BR3515" s="21"/>
      <c r="BX3515" s="5">
        <v>10.9</v>
      </c>
      <c r="BY3515" s="21"/>
    </row>
    <row r="3516" spans="1:77" x14ac:dyDescent="0.2">
      <c r="A3516" s="2" t="s">
        <v>371</v>
      </c>
      <c r="B3516" s="3">
        <v>36475</v>
      </c>
      <c r="C3516" s="4">
        <v>23</v>
      </c>
      <c r="F3516" s="20">
        <v>1.1000000000000001</v>
      </c>
      <c r="G3516" s="5">
        <v>0.95</v>
      </c>
      <c r="H3516" s="5">
        <v>0.01</v>
      </c>
      <c r="J3516" s="21"/>
      <c r="M3516" s="5">
        <v>0.9</v>
      </c>
      <c r="N3516" s="21"/>
      <c r="Q3516" s="21"/>
      <c r="S3516" s="5">
        <v>24</v>
      </c>
      <c r="T3516" s="5">
        <v>36</v>
      </c>
      <c r="U3516" s="21"/>
      <c r="V3516" s="5">
        <v>1.9</v>
      </c>
      <c r="W3516" s="5">
        <v>0.02</v>
      </c>
      <c r="AB3516" s="5">
        <v>4.3499999999999996</v>
      </c>
      <c r="AD3516" s="21"/>
      <c r="AE3516" s="5">
        <v>13</v>
      </c>
      <c r="AI3516" s="21"/>
      <c r="AJ3516" s="5">
        <v>39.200000000000003</v>
      </c>
      <c r="AN3516" s="5">
        <v>15</v>
      </c>
      <c r="AO3516" s="5">
        <v>0.03</v>
      </c>
      <c r="AS3516" s="21"/>
      <c r="AT3516" s="5">
        <v>9.6</v>
      </c>
      <c r="AU3516" s="21"/>
      <c r="AV3516" s="5">
        <v>88.54</v>
      </c>
      <c r="AW3516" s="5">
        <v>3.284E-3</v>
      </c>
      <c r="AX3516" s="5">
        <v>0.01</v>
      </c>
      <c r="AY3516" s="21"/>
      <c r="AZ3516" s="20">
        <v>5.0000000000000001E-3</v>
      </c>
      <c r="BA3516" s="5">
        <v>4.66</v>
      </c>
      <c r="BC3516" s="21"/>
      <c r="BE3516" s="20">
        <v>11.5</v>
      </c>
      <c r="BF3516" s="21"/>
      <c r="BH3516" s="5">
        <v>0.09</v>
      </c>
      <c r="BO3516" s="5">
        <v>34.5</v>
      </c>
      <c r="BQ3516" s="21"/>
      <c r="BR3516" s="21"/>
      <c r="BS3516" s="21"/>
      <c r="BT3516" s="21"/>
      <c r="BV3516" s="21"/>
      <c r="BW3516" s="21"/>
      <c r="BX3516" s="5">
        <v>11</v>
      </c>
      <c r="BY3516" s="21"/>
    </row>
    <row r="3517" spans="1:77" x14ac:dyDescent="0.2">
      <c r="A3517" s="2" t="s">
        <v>371</v>
      </c>
      <c r="B3517" s="3">
        <v>35878</v>
      </c>
      <c r="C3517" s="4">
        <v>23</v>
      </c>
      <c r="F3517" s="20">
        <v>1.2</v>
      </c>
      <c r="G3517" s="5">
        <v>1.2</v>
      </c>
      <c r="H3517" s="5">
        <v>0.01</v>
      </c>
      <c r="J3517" s="21"/>
      <c r="M3517" s="21"/>
      <c r="N3517" s="21"/>
      <c r="Q3517" s="21"/>
      <c r="S3517" s="5">
        <v>20</v>
      </c>
      <c r="T3517" s="5">
        <v>30</v>
      </c>
      <c r="U3517" s="21"/>
      <c r="V3517" s="5">
        <v>1.4</v>
      </c>
      <c r="W3517" s="5">
        <v>0.01</v>
      </c>
      <c r="AB3517" s="5">
        <v>4.34</v>
      </c>
      <c r="AD3517" s="21"/>
      <c r="AE3517" s="5">
        <v>13</v>
      </c>
      <c r="AI3517" s="21"/>
      <c r="AJ3517" s="5">
        <v>31.1</v>
      </c>
      <c r="AN3517" s="5">
        <v>10</v>
      </c>
      <c r="AO3517" s="5">
        <v>0.03</v>
      </c>
      <c r="AS3517" s="22"/>
      <c r="AT3517" s="5">
        <v>9.8000000000000007</v>
      </c>
      <c r="AU3517" s="21"/>
      <c r="AV3517" s="5">
        <v>73.44</v>
      </c>
      <c r="AW3517" s="5">
        <v>3.284E-3</v>
      </c>
      <c r="AX3517" s="5">
        <v>0.01</v>
      </c>
      <c r="AY3517" s="22"/>
      <c r="AZ3517" s="20">
        <v>5.0000000000000001E-3</v>
      </c>
      <c r="BA3517" s="5">
        <v>4.88</v>
      </c>
      <c r="BC3517" s="21"/>
      <c r="BE3517" s="5">
        <v>10.9</v>
      </c>
      <c r="BF3517" s="21"/>
      <c r="BH3517" s="5">
        <v>0.08</v>
      </c>
      <c r="BI3517" s="20">
        <v>0.63</v>
      </c>
      <c r="BO3517" s="5">
        <v>28</v>
      </c>
      <c r="BQ3517" s="22"/>
      <c r="BR3517" s="22"/>
      <c r="BS3517" s="22"/>
      <c r="BT3517" s="22"/>
      <c r="BV3517" s="22"/>
      <c r="BW3517" s="21"/>
      <c r="BX3517" s="5">
        <v>8.1</v>
      </c>
      <c r="BY3517" s="21"/>
    </row>
    <row r="3518" spans="1:77" x14ac:dyDescent="0.2">
      <c r="A3518" s="2" t="s">
        <v>371</v>
      </c>
      <c r="B3518" s="3">
        <v>34792</v>
      </c>
      <c r="C3518" s="4">
        <v>23</v>
      </c>
      <c r="F3518" s="20">
        <v>0.88</v>
      </c>
      <c r="G3518" s="5">
        <v>0.51</v>
      </c>
      <c r="H3518" s="5">
        <v>0.01</v>
      </c>
      <c r="J3518" s="22"/>
      <c r="M3518" s="21"/>
      <c r="N3518" s="22"/>
      <c r="Q3518" s="22"/>
      <c r="S3518" s="5">
        <v>17</v>
      </c>
      <c r="T3518" s="5">
        <v>23</v>
      </c>
      <c r="U3518" s="22"/>
      <c r="V3518" s="5">
        <v>2.1</v>
      </c>
      <c r="W3518" s="5">
        <v>0.03</v>
      </c>
      <c r="AB3518" s="5">
        <v>3.17</v>
      </c>
      <c r="AD3518" s="21"/>
      <c r="AE3518" s="5">
        <v>13</v>
      </c>
      <c r="AI3518" s="22"/>
      <c r="AJ3518" s="5">
        <v>27.1</v>
      </c>
      <c r="AN3518" s="5">
        <v>7.5</v>
      </c>
      <c r="AO3518" s="5">
        <v>0.04</v>
      </c>
      <c r="AT3518" s="5">
        <v>8.4</v>
      </c>
      <c r="AU3518" s="22"/>
      <c r="AV3518" s="5">
        <v>34.92</v>
      </c>
      <c r="AW3518" s="5">
        <v>3.284E-3</v>
      </c>
      <c r="AX3518" s="5">
        <v>0.01</v>
      </c>
      <c r="AY3518" s="20">
        <v>7.9000000000000008E-3</v>
      </c>
      <c r="BA3518" s="5">
        <v>4.72</v>
      </c>
      <c r="BC3518" s="22"/>
      <c r="BE3518" s="5">
        <v>10.9</v>
      </c>
      <c r="BF3518" s="21"/>
      <c r="BH3518" s="5">
        <v>0.08</v>
      </c>
      <c r="BI3518" s="20">
        <v>0.68</v>
      </c>
      <c r="BO3518" s="5">
        <v>57</v>
      </c>
      <c r="BQ3518" s="21"/>
      <c r="BR3518" s="21"/>
      <c r="BT3518" s="22"/>
      <c r="BX3518" s="5">
        <v>8.1</v>
      </c>
      <c r="BY3518" s="22"/>
    </row>
    <row r="3519" spans="1:77" x14ac:dyDescent="0.2">
      <c r="A3519" s="2" t="s">
        <v>345</v>
      </c>
      <c r="B3519" s="3">
        <v>36272</v>
      </c>
      <c r="C3519" s="4">
        <v>23</v>
      </c>
      <c r="F3519" s="5">
        <v>0.02</v>
      </c>
      <c r="G3519" s="20">
        <v>0.01</v>
      </c>
      <c r="H3519" s="5">
        <v>0.06</v>
      </c>
      <c r="J3519" s="21"/>
      <c r="M3519" s="21"/>
      <c r="N3519" s="21"/>
      <c r="Q3519" s="21"/>
      <c r="S3519" s="5">
        <v>60</v>
      </c>
      <c r="T3519" s="5">
        <v>17</v>
      </c>
      <c r="U3519" s="21"/>
      <c r="V3519" s="5">
        <v>5.8</v>
      </c>
      <c r="W3519" s="5">
        <v>0.14000000000000001</v>
      </c>
      <c r="AB3519" s="5">
        <v>1.6</v>
      </c>
      <c r="AD3519" s="21"/>
      <c r="AE3519" s="5">
        <v>10</v>
      </c>
      <c r="AI3519" s="21"/>
      <c r="AJ3519" s="5">
        <v>44.1</v>
      </c>
      <c r="AN3519" s="5">
        <v>6.1</v>
      </c>
      <c r="AO3519" s="5">
        <v>0.17</v>
      </c>
      <c r="AS3519" s="22"/>
      <c r="AT3519" s="5">
        <v>7.1</v>
      </c>
      <c r="AU3519" s="21"/>
      <c r="AV3519" s="5">
        <v>0.22</v>
      </c>
      <c r="AW3519" s="5">
        <v>3.284E-3</v>
      </c>
      <c r="AX3519" s="5">
        <v>0.02</v>
      </c>
      <c r="AZ3519" s="20">
        <v>9.4000000000000004E-3</v>
      </c>
      <c r="BA3519" s="5">
        <v>7.34</v>
      </c>
      <c r="BC3519" s="21"/>
      <c r="BE3519" s="5">
        <v>1.1000000000000001</v>
      </c>
      <c r="BF3519" s="22"/>
      <c r="BH3519" s="5">
        <v>2.86</v>
      </c>
      <c r="BI3519" s="5">
        <v>0.26</v>
      </c>
      <c r="BO3519" s="5">
        <v>56.3</v>
      </c>
      <c r="BQ3519" s="21"/>
      <c r="BR3519" s="21"/>
      <c r="BT3519" s="22"/>
      <c r="BW3519" s="22"/>
      <c r="BX3519" s="5">
        <v>8.5</v>
      </c>
      <c r="BY3519" s="21"/>
    </row>
    <row r="3520" spans="1:77" x14ac:dyDescent="0.2">
      <c r="A3520" s="2" t="s">
        <v>345</v>
      </c>
      <c r="B3520" s="3">
        <v>35759</v>
      </c>
      <c r="C3520" s="4">
        <v>23</v>
      </c>
      <c r="F3520" s="20">
        <v>0.03</v>
      </c>
      <c r="G3520" s="5">
        <v>6.0000000000000001E-3</v>
      </c>
      <c r="H3520" s="5">
        <v>7.0000000000000007E-2</v>
      </c>
      <c r="J3520" s="21"/>
      <c r="M3520" s="21"/>
      <c r="N3520" s="21"/>
      <c r="O3520" s="22"/>
      <c r="Q3520" s="21"/>
      <c r="S3520" s="5">
        <v>53</v>
      </c>
      <c r="T3520" s="5">
        <v>20</v>
      </c>
      <c r="U3520" s="21"/>
      <c r="V3520" s="5">
        <v>7</v>
      </c>
      <c r="W3520" s="5">
        <v>0.21</v>
      </c>
      <c r="AB3520" s="5">
        <v>1.98</v>
      </c>
      <c r="AD3520" s="21"/>
      <c r="AE3520" s="5">
        <v>14</v>
      </c>
      <c r="AI3520" s="21"/>
      <c r="AJ3520" s="5">
        <v>56.5</v>
      </c>
      <c r="AN3520" s="5">
        <v>6.9</v>
      </c>
      <c r="AO3520" s="5">
        <v>0.15</v>
      </c>
      <c r="AT3520" s="5">
        <v>7.2</v>
      </c>
      <c r="AU3520" s="21"/>
      <c r="AV3520" s="5">
        <v>0.22</v>
      </c>
      <c r="AW3520" s="5">
        <v>3.284E-3</v>
      </c>
      <c r="AX3520" s="5">
        <v>0.01</v>
      </c>
      <c r="AY3520" s="20">
        <v>8.8000000000000005E-3</v>
      </c>
      <c r="AZ3520" s="22"/>
      <c r="BA3520" s="5">
        <v>7.5</v>
      </c>
      <c r="BC3520" s="21"/>
      <c r="BE3520" s="20">
        <v>0.7</v>
      </c>
      <c r="BF3520" s="21"/>
      <c r="BH3520" s="5">
        <v>3.63</v>
      </c>
      <c r="BI3520" s="20">
        <v>0.26</v>
      </c>
      <c r="BO3520" s="5">
        <v>78.5</v>
      </c>
      <c r="BW3520" s="21"/>
      <c r="BX3520" s="5">
        <v>10.9</v>
      </c>
      <c r="BY3520" s="21"/>
    </row>
    <row r="3521" spans="1:77" x14ac:dyDescent="0.2">
      <c r="A3521" s="2" t="s">
        <v>345</v>
      </c>
      <c r="B3521" s="3">
        <v>35564</v>
      </c>
      <c r="C3521" s="4">
        <v>23</v>
      </c>
      <c r="F3521" s="5">
        <v>0.02</v>
      </c>
      <c r="G3521" s="20">
        <v>0.02</v>
      </c>
      <c r="H3521" s="5">
        <v>0.04</v>
      </c>
      <c r="J3521" s="22"/>
      <c r="M3521" s="21"/>
      <c r="N3521" s="22"/>
      <c r="Q3521" s="22"/>
      <c r="S3521" s="5">
        <v>71</v>
      </c>
      <c r="T3521" s="5">
        <v>8.5</v>
      </c>
      <c r="U3521" s="22"/>
      <c r="V3521" s="5">
        <v>6.6</v>
      </c>
      <c r="W3521" s="5">
        <v>0.16</v>
      </c>
      <c r="AB3521" s="5">
        <v>1.73</v>
      </c>
      <c r="AD3521" s="22"/>
      <c r="AE3521" s="5">
        <v>13</v>
      </c>
      <c r="AI3521" s="22"/>
      <c r="AJ3521" s="5">
        <v>50</v>
      </c>
      <c r="AN3521" s="5">
        <v>5.4</v>
      </c>
      <c r="AO3521" s="5">
        <v>0.21</v>
      </c>
      <c r="AS3521" s="22"/>
      <c r="AT3521" s="5">
        <v>9.8000000000000007</v>
      </c>
      <c r="AU3521" s="22"/>
      <c r="AV3521" s="5">
        <v>0.39</v>
      </c>
      <c r="AW3521" s="5">
        <v>3.284E-3</v>
      </c>
      <c r="AX3521" s="5">
        <v>0.01</v>
      </c>
      <c r="AY3521" s="20">
        <v>7.0000000000000001E-3</v>
      </c>
      <c r="BA3521" s="5">
        <v>7.42</v>
      </c>
      <c r="BC3521" s="22"/>
      <c r="BE3521" s="5">
        <v>0.6</v>
      </c>
      <c r="BF3521" s="22"/>
      <c r="BH3521" s="5">
        <v>4.05</v>
      </c>
      <c r="BI3521" s="20">
        <v>0.3</v>
      </c>
      <c r="BO3521" s="5">
        <v>40.6</v>
      </c>
      <c r="BQ3521" s="22"/>
      <c r="BR3521" s="22"/>
      <c r="BW3521" s="22"/>
      <c r="BX3521" s="5">
        <v>7.4</v>
      </c>
      <c r="BY3521" s="22"/>
    </row>
    <row r="3522" spans="1:77" x14ac:dyDescent="0.2">
      <c r="A3522" s="2" t="s">
        <v>345</v>
      </c>
      <c r="B3522" s="3">
        <v>35191</v>
      </c>
      <c r="C3522" s="4">
        <v>23</v>
      </c>
      <c r="F3522" s="5">
        <v>0.03</v>
      </c>
      <c r="G3522" s="20">
        <v>4.1999999999999997E-3</v>
      </c>
      <c r="H3522" s="5">
        <v>0.06</v>
      </c>
      <c r="J3522" s="22"/>
      <c r="M3522" s="21"/>
      <c r="N3522" s="22"/>
      <c r="Q3522" s="22"/>
      <c r="S3522" s="5">
        <v>100</v>
      </c>
      <c r="T3522" s="5">
        <v>27</v>
      </c>
      <c r="U3522" s="22"/>
      <c r="V3522" s="5">
        <v>5</v>
      </c>
      <c r="W3522" s="5">
        <v>0.25</v>
      </c>
      <c r="AB3522" s="20">
        <v>2.23</v>
      </c>
      <c r="AD3522" s="21"/>
      <c r="AE3522" s="5">
        <v>17</v>
      </c>
      <c r="AI3522" s="22"/>
      <c r="AJ3522" s="5">
        <v>69.2</v>
      </c>
      <c r="AN3522" s="5">
        <v>9</v>
      </c>
      <c r="AO3522" s="5">
        <v>0.28999999999999998</v>
      </c>
      <c r="AS3522" s="22"/>
      <c r="AT3522" s="5">
        <v>13</v>
      </c>
      <c r="AU3522" s="22"/>
      <c r="AV3522" s="5">
        <v>0.22</v>
      </c>
      <c r="AW3522" s="5">
        <v>3.284E-3</v>
      </c>
      <c r="AX3522" s="5">
        <v>0.01</v>
      </c>
      <c r="AY3522" s="20">
        <v>9.1999999999999998E-3</v>
      </c>
      <c r="BA3522" s="5">
        <v>7.28</v>
      </c>
      <c r="BC3522" s="22"/>
      <c r="BE3522" s="5">
        <v>1.3</v>
      </c>
      <c r="BF3522" s="22"/>
      <c r="BH3522" s="5">
        <v>3.37</v>
      </c>
      <c r="BI3522" s="20">
        <v>0.11</v>
      </c>
      <c r="BO3522" s="5">
        <v>126</v>
      </c>
      <c r="BQ3522" s="21"/>
      <c r="BR3522" s="21"/>
      <c r="BT3522" s="22"/>
      <c r="BW3522" s="22"/>
      <c r="BX3522" s="5">
        <v>7.9</v>
      </c>
      <c r="BY3522" s="22"/>
    </row>
    <row r="3523" spans="1:77" x14ac:dyDescent="0.2">
      <c r="A3523" s="2" t="s">
        <v>345</v>
      </c>
      <c r="B3523" s="3">
        <v>35023</v>
      </c>
      <c r="C3523" s="4">
        <v>15</v>
      </c>
      <c r="F3523" s="22"/>
      <c r="G3523" s="21"/>
      <c r="H3523" s="5">
        <v>7.0000000000000007E-2</v>
      </c>
      <c r="J3523" s="22"/>
      <c r="M3523" s="21"/>
      <c r="N3523" s="22"/>
      <c r="Q3523" s="22"/>
      <c r="S3523" s="21"/>
      <c r="T3523" s="5">
        <v>25</v>
      </c>
      <c r="U3523" s="22"/>
      <c r="V3523" s="5">
        <v>6.1</v>
      </c>
      <c r="W3523" s="21"/>
      <c r="AB3523" s="5">
        <v>2.15</v>
      </c>
      <c r="AD3523" s="21"/>
      <c r="AE3523" s="21"/>
      <c r="AI3523" s="22"/>
      <c r="AJ3523" s="5">
        <v>56.4</v>
      </c>
      <c r="AN3523" s="21"/>
      <c r="AO3523" s="21"/>
      <c r="AT3523" s="21"/>
      <c r="AU3523" s="22"/>
      <c r="AV3523" s="5">
        <v>0.22</v>
      </c>
      <c r="AW3523" s="5">
        <v>3.284E-3</v>
      </c>
      <c r="AX3523" s="5">
        <v>0.01</v>
      </c>
      <c r="AY3523" s="20">
        <v>6.1000000000000004E-3</v>
      </c>
      <c r="BA3523" s="5">
        <v>7.39</v>
      </c>
      <c r="BC3523" s="22"/>
      <c r="BE3523" s="20">
        <v>0.5</v>
      </c>
      <c r="BF3523" s="21"/>
      <c r="BH3523" s="5">
        <v>3.03</v>
      </c>
      <c r="BI3523" s="20">
        <v>0.11</v>
      </c>
      <c r="BO3523" s="5">
        <v>99.9</v>
      </c>
      <c r="BQ3523" s="21"/>
      <c r="BR3523" s="21"/>
      <c r="BX3523" s="5">
        <v>12.3</v>
      </c>
      <c r="BY3523" s="22"/>
    </row>
    <row r="3524" spans="1:77" x14ac:dyDescent="0.2">
      <c r="A3524" s="2" t="s">
        <v>345</v>
      </c>
      <c r="B3524" s="3">
        <v>36474</v>
      </c>
      <c r="C3524" s="4">
        <v>23</v>
      </c>
      <c r="F3524" s="20">
        <v>0.02</v>
      </c>
      <c r="G3524" s="5">
        <v>0.02</v>
      </c>
      <c r="H3524" s="5">
        <v>0.11</v>
      </c>
      <c r="J3524" s="22"/>
      <c r="M3524" s="5">
        <v>0.35</v>
      </c>
      <c r="N3524" s="22"/>
      <c r="O3524" s="22"/>
      <c r="Q3524" s="22"/>
      <c r="S3524" s="5">
        <v>85</v>
      </c>
      <c r="T3524" s="5">
        <v>20</v>
      </c>
      <c r="U3524" s="22"/>
      <c r="V3524" s="5">
        <v>6.2</v>
      </c>
      <c r="W3524" s="5">
        <v>0.09</v>
      </c>
      <c r="AB3524" s="5">
        <v>2.83</v>
      </c>
      <c r="AD3524" s="21"/>
      <c r="AE3524" s="5">
        <v>15</v>
      </c>
      <c r="AI3524" s="22"/>
      <c r="AJ3524" s="5">
        <v>59</v>
      </c>
      <c r="AN3524" s="5">
        <v>9.6999999999999993</v>
      </c>
      <c r="AO3524" s="5">
        <v>0.26</v>
      </c>
      <c r="AT3524" s="5">
        <v>8.1999999999999993</v>
      </c>
      <c r="AU3524" s="22"/>
      <c r="AV3524" s="5">
        <v>0.22</v>
      </c>
      <c r="AW3524" s="5">
        <v>3.284E-3</v>
      </c>
      <c r="AX3524" s="5">
        <v>0.05</v>
      </c>
      <c r="AY3524" s="21"/>
      <c r="AZ3524" s="20">
        <v>0.02</v>
      </c>
      <c r="BA3524" s="5">
        <v>7.27</v>
      </c>
      <c r="BC3524" s="22"/>
      <c r="BE3524" s="20">
        <v>0.8</v>
      </c>
      <c r="BF3524" s="21"/>
      <c r="BH3524" s="5">
        <v>3.97</v>
      </c>
      <c r="BO3524" s="5">
        <v>79.099999999999994</v>
      </c>
      <c r="BQ3524" s="21"/>
      <c r="BR3524" s="21"/>
      <c r="BS3524" s="22"/>
      <c r="BT3524" s="22"/>
      <c r="BV3524" s="22"/>
      <c r="BX3524" s="5">
        <v>12</v>
      </c>
      <c r="BY3524" s="22"/>
    </row>
    <row r="3525" spans="1:77" x14ac:dyDescent="0.2">
      <c r="A3525" s="2" t="s">
        <v>350</v>
      </c>
      <c r="B3525" s="3">
        <v>35142</v>
      </c>
      <c r="C3525" s="4">
        <v>23</v>
      </c>
      <c r="F3525" s="20">
        <v>0.22</v>
      </c>
      <c r="G3525" s="5">
        <v>5.7999999999999996E-3</v>
      </c>
      <c r="H3525" s="5">
        <v>0.01</v>
      </c>
      <c r="J3525" s="22"/>
      <c r="M3525" s="21"/>
      <c r="N3525" s="22"/>
      <c r="O3525" s="22"/>
      <c r="Q3525" s="22"/>
      <c r="S3525" s="5">
        <v>47</v>
      </c>
      <c r="T3525" s="5">
        <v>50</v>
      </c>
      <c r="U3525" s="22"/>
      <c r="V3525" s="5">
        <v>1.1000000000000001</v>
      </c>
      <c r="W3525" s="5">
        <v>0.03</v>
      </c>
      <c r="AB3525" s="5">
        <v>3.26</v>
      </c>
      <c r="AD3525" s="21"/>
      <c r="AE3525" s="5">
        <v>5.8</v>
      </c>
      <c r="AI3525" s="22"/>
      <c r="AJ3525" s="5">
        <v>57.2</v>
      </c>
      <c r="AN3525" s="5">
        <v>16</v>
      </c>
      <c r="AO3525" s="5">
        <v>0.56999999999999995</v>
      </c>
      <c r="AT3525" s="5">
        <v>21</v>
      </c>
      <c r="AU3525" s="22"/>
      <c r="AV3525" s="5">
        <v>137.09</v>
      </c>
      <c r="AW3525" s="5">
        <v>3.284E-3</v>
      </c>
      <c r="AX3525" s="5">
        <v>0.01</v>
      </c>
      <c r="AY3525" s="5">
        <v>7.6E-3</v>
      </c>
      <c r="AZ3525" s="22"/>
      <c r="BA3525" s="5">
        <v>5.75</v>
      </c>
      <c r="BC3525" s="22"/>
      <c r="BE3525" s="20">
        <v>6.6</v>
      </c>
      <c r="BF3525" s="21"/>
      <c r="BH3525" s="5">
        <v>0.48</v>
      </c>
      <c r="BI3525" s="20">
        <v>0.54</v>
      </c>
      <c r="BO3525" s="5">
        <v>42.25</v>
      </c>
      <c r="BQ3525" s="21"/>
      <c r="BR3525" s="21"/>
      <c r="BX3525" s="5">
        <v>7.5</v>
      </c>
      <c r="BY3525" s="22"/>
    </row>
    <row r="3526" spans="1:77" x14ac:dyDescent="0.2">
      <c r="A3526" s="2" t="s">
        <v>350</v>
      </c>
      <c r="B3526" s="3">
        <v>36488</v>
      </c>
      <c r="C3526" s="4">
        <v>22</v>
      </c>
      <c r="F3526" s="20">
        <v>0.19</v>
      </c>
      <c r="G3526" s="5">
        <v>0.18</v>
      </c>
      <c r="H3526" s="5">
        <v>0.01</v>
      </c>
      <c r="J3526" s="21"/>
      <c r="M3526" s="5">
        <v>0.61</v>
      </c>
      <c r="N3526" s="21"/>
      <c r="O3526" s="22"/>
      <c r="Q3526" s="21"/>
      <c r="S3526" s="5">
        <v>38</v>
      </c>
      <c r="T3526" s="5">
        <v>36</v>
      </c>
      <c r="U3526" s="21"/>
      <c r="V3526" s="5">
        <v>1.1000000000000001</v>
      </c>
      <c r="W3526" s="5">
        <v>0.01</v>
      </c>
      <c r="AB3526" s="5">
        <v>3.04</v>
      </c>
      <c r="AC3526" s="21"/>
      <c r="AD3526" s="21"/>
      <c r="AE3526" s="5">
        <v>11</v>
      </c>
      <c r="AI3526" s="21"/>
      <c r="AJ3526" s="22"/>
      <c r="AN3526" s="5">
        <v>7.7</v>
      </c>
      <c r="AO3526" s="5">
        <v>0.26</v>
      </c>
      <c r="AT3526" s="5">
        <v>37</v>
      </c>
      <c r="AU3526" s="21"/>
      <c r="AV3526" s="5">
        <v>130.06</v>
      </c>
      <c r="AW3526" s="5">
        <v>3.284E-3</v>
      </c>
      <c r="AX3526" s="5">
        <v>0.01</v>
      </c>
      <c r="AY3526" s="22"/>
      <c r="AZ3526" s="20">
        <v>8.2000000000000007E-3</v>
      </c>
      <c r="BA3526" s="5">
        <v>5.72</v>
      </c>
      <c r="BC3526" s="21"/>
      <c r="BE3526" s="20">
        <v>8.1</v>
      </c>
      <c r="BF3526" s="22"/>
      <c r="BH3526" s="5">
        <v>0.48</v>
      </c>
      <c r="BO3526" s="5">
        <v>36.6</v>
      </c>
      <c r="BQ3526" s="21"/>
      <c r="BR3526" s="21"/>
      <c r="BX3526" s="5">
        <v>10.7</v>
      </c>
      <c r="BY3526" s="21"/>
    </row>
    <row r="3527" spans="1:77" x14ac:dyDescent="0.2">
      <c r="A3527" s="2" t="s">
        <v>350</v>
      </c>
      <c r="B3527" s="3">
        <v>36270</v>
      </c>
      <c r="C3527" s="4">
        <v>23</v>
      </c>
      <c r="F3527" s="5">
        <v>0.27</v>
      </c>
      <c r="G3527" s="20">
        <v>0.25</v>
      </c>
      <c r="H3527" s="5">
        <v>0.01</v>
      </c>
      <c r="J3527" s="22"/>
      <c r="M3527" s="21"/>
      <c r="N3527" s="22"/>
      <c r="O3527" s="22"/>
      <c r="Q3527" s="22"/>
      <c r="S3527" s="5">
        <v>41</v>
      </c>
      <c r="T3527" s="5">
        <v>35</v>
      </c>
      <c r="U3527" s="22"/>
      <c r="V3527" s="5">
        <v>1.5</v>
      </c>
      <c r="W3527" s="5">
        <v>5.0000000000000001E-3</v>
      </c>
      <c r="AB3527" s="5">
        <v>1.8</v>
      </c>
      <c r="AC3527" s="22"/>
      <c r="AD3527" s="22"/>
      <c r="AE3527" s="5">
        <v>6.2</v>
      </c>
      <c r="AI3527" s="22"/>
      <c r="AJ3527" s="5">
        <v>50.1</v>
      </c>
      <c r="AN3527" s="5">
        <v>13</v>
      </c>
      <c r="AO3527" s="5">
        <v>0.59</v>
      </c>
      <c r="AT3527" s="5">
        <v>20</v>
      </c>
      <c r="AU3527" s="22"/>
      <c r="AV3527" s="5">
        <v>129.31</v>
      </c>
      <c r="AW3527" s="5">
        <v>3.284E-3</v>
      </c>
      <c r="AX3527" s="5">
        <v>0.01</v>
      </c>
      <c r="AZ3527" s="20">
        <v>7.9000000000000008E-3</v>
      </c>
      <c r="BA3527" s="5">
        <v>5.87</v>
      </c>
      <c r="BC3527" s="22"/>
      <c r="BE3527" s="5">
        <v>6.8</v>
      </c>
      <c r="BF3527" s="22"/>
      <c r="BH3527" s="5">
        <v>0.46</v>
      </c>
      <c r="BI3527" s="20">
        <v>0.94</v>
      </c>
      <c r="BO3527" s="5">
        <v>36.5</v>
      </c>
      <c r="BQ3527" s="22"/>
      <c r="BR3527" s="22"/>
      <c r="BX3527" s="5">
        <v>7.9</v>
      </c>
      <c r="BY3527" s="22"/>
    </row>
    <row r="3528" spans="1:77" x14ac:dyDescent="0.2">
      <c r="A3528" s="2" t="s">
        <v>350</v>
      </c>
      <c r="B3528" s="3">
        <v>36109</v>
      </c>
      <c r="C3528" s="4">
        <v>23</v>
      </c>
      <c r="F3528" s="20">
        <v>0.15</v>
      </c>
      <c r="G3528" s="20">
        <v>0.14000000000000001</v>
      </c>
      <c r="H3528" s="5">
        <v>0.01</v>
      </c>
      <c r="J3528" s="22"/>
      <c r="M3528" s="22"/>
      <c r="N3528" s="22"/>
      <c r="O3528" s="22"/>
      <c r="Q3528" s="22"/>
      <c r="S3528" s="20">
        <v>40</v>
      </c>
      <c r="T3528" s="20">
        <v>31</v>
      </c>
      <c r="U3528" s="22"/>
      <c r="V3528" s="20">
        <v>1.7</v>
      </c>
      <c r="W3528" s="20">
        <v>0.01</v>
      </c>
      <c r="AB3528" s="20">
        <v>1.22</v>
      </c>
      <c r="AE3528" s="20">
        <v>6.2</v>
      </c>
      <c r="AI3528" s="22"/>
      <c r="AJ3528" s="20">
        <v>44.9</v>
      </c>
      <c r="AN3528" s="20">
        <v>12</v>
      </c>
      <c r="AO3528" s="20">
        <v>0.42</v>
      </c>
      <c r="AT3528" s="20">
        <v>20</v>
      </c>
      <c r="AU3528" s="22"/>
      <c r="AV3528" s="5">
        <v>99.12</v>
      </c>
      <c r="AW3528" s="5">
        <v>3.284E-3</v>
      </c>
      <c r="AX3528" s="5">
        <v>0.02</v>
      </c>
      <c r="AY3528" s="21"/>
      <c r="AZ3528" s="20">
        <v>0.01</v>
      </c>
      <c r="BA3528" s="20">
        <v>5.78</v>
      </c>
      <c r="BC3528" s="22"/>
      <c r="BE3528" s="20">
        <v>4.5999999999999996</v>
      </c>
      <c r="BH3528" s="20">
        <v>0.55000000000000004</v>
      </c>
      <c r="BI3528" s="20">
        <v>1.1000000000000001</v>
      </c>
      <c r="BO3528" s="20">
        <v>47.4</v>
      </c>
      <c r="BX3528" s="5">
        <v>10.7</v>
      </c>
      <c r="BY3528" s="22"/>
    </row>
    <row r="3529" spans="1:77" x14ac:dyDescent="0.2">
      <c r="A3529" s="2" t="s">
        <v>350</v>
      </c>
      <c r="B3529" s="3">
        <v>35753</v>
      </c>
      <c r="C3529" s="4">
        <v>23</v>
      </c>
      <c r="F3529" s="5">
        <v>0.17</v>
      </c>
      <c r="G3529" s="20">
        <v>0.09</v>
      </c>
      <c r="H3529" s="5">
        <v>0.01</v>
      </c>
      <c r="J3529" s="21"/>
      <c r="M3529" s="21"/>
      <c r="N3529" s="21"/>
      <c r="O3529" s="22"/>
      <c r="Q3529" s="21"/>
      <c r="S3529" s="5">
        <v>25</v>
      </c>
      <c r="T3529" s="5">
        <v>41</v>
      </c>
      <c r="U3529" s="21"/>
      <c r="V3529" s="5">
        <v>1.9</v>
      </c>
      <c r="W3529" s="5">
        <v>0.01</v>
      </c>
      <c r="AB3529" s="5">
        <v>2.5299999999999998</v>
      </c>
      <c r="AD3529" s="21"/>
      <c r="AE3529" s="5">
        <v>6.3</v>
      </c>
      <c r="AI3529" s="21"/>
      <c r="AJ3529" s="5">
        <v>52.5</v>
      </c>
      <c r="AN3529" s="5">
        <v>10</v>
      </c>
      <c r="AO3529" s="5">
        <v>0.41</v>
      </c>
      <c r="AT3529" s="5">
        <v>15</v>
      </c>
      <c r="AU3529" s="21"/>
      <c r="AV3529" s="5">
        <v>108.55</v>
      </c>
      <c r="AW3529" s="5">
        <v>3.284E-3</v>
      </c>
      <c r="AX3529" s="5">
        <v>0.01</v>
      </c>
      <c r="AY3529" s="20">
        <v>8.6999999999999994E-3</v>
      </c>
      <c r="AZ3529" s="22"/>
      <c r="BA3529" s="5">
        <v>5.92</v>
      </c>
      <c r="BC3529" s="21"/>
      <c r="BE3529" s="5">
        <v>5</v>
      </c>
      <c r="BH3529" s="5">
        <v>0.54</v>
      </c>
      <c r="BI3529" s="5">
        <v>0.44</v>
      </c>
      <c r="BO3529" s="5">
        <v>44.6</v>
      </c>
      <c r="BQ3529" s="21"/>
      <c r="BR3529" s="21"/>
      <c r="BX3529" s="5">
        <v>10.199999999999999</v>
      </c>
      <c r="BY3529" s="21"/>
    </row>
    <row r="3530" spans="1:77" x14ac:dyDescent="0.2">
      <c r="A3530" s="2" t="s">
        <v>350</v>
      </c>
      <c r="B3530" s="3">
        <v>35536</v>
      </c>
      <c r="C3530" s="4">
        <v>23</v>
      </c>
      <c r="F3530" s="5">
        <v>0.27</v>
      </c>
      <c r="G3530" s="5">
        <v>0.26</v>
      </c>
      <c r="H3530" s="5">
        <v>0.01</v>
      </c>
      <c r="J3530" s="21"/>
      <c r="M3530" s="21"/>
      <c r="N3530" s="21"/>
      <c r="O3530" s="21"/>
      <c r="Q3530" s="21"/>
      <c r="S3530" s="5">
        <v>50</v>
      </c>
      <c r="T3530" s="5">
        <v>51</v>
      </c>
      <c r="U3530" s="21"/>
      <c r="V3530" s="5">
        <v>1.7</v>
      </c>
      <c r="W3530" s="5">
        <v>0.01</v>
      </c>
      <c r="AB3530" s="5">
        <v>2.5499999999999998</v>
      </c>
      <c r="AE3530" s="5">
        <v>6</v>
      </c>
      <c r="AI3530" s="21"/>
      <c r="AJ3530" s="5">
        <v>58.2</v>
      </c>
      <c r="AN3530" s="5">
        <v>16</v>
      </c>
      <c r="AO3530" s="5">
        <v>0.7</v>
      </c>
      <c r="AT3530" s="5">
        <v>24</v>
      </c>
      <c r="AU3530" s="21"/>
      <c r="AV3530" s="5">
        <v>112.88</v>
      </c>
      <c r="AW3530" s="5">
        <v>3.284E-3</v>
      </c>
      <c r="AX3530" s="5">
        <v>0.01</v>
      </c>
      <c r="AY3530" s="20">
        <v>6.3E-3</v>
      </c>
      <c r="AZ3530" s="21"/>
      <c r="BA3530" s="5">
        <v>5.75</v>
      </c>
      <c r="BC3530" s="21"/>
      <c r="BE3530" s="5">
        <v>5.5</v>
      </c>
      <c r="BH3530" s="5">
        <v>0.43</v>
      </c>
      <c r="BI3530" s="20">
        <v>0.7</v>
      </c>
      <c r="BO3530" s="5">
        <v>47.7</v>
      </c>
      <c r="BX3530" s="5">
        <v>7.1</v>
      </c>
      <c r="BY3530" s="21"/>
    </row>
    <row r="3531" spans="1:77" x14ac:dyDescent="0.2">
      <c r="A3531" s="2" t="s">
        <v>350</v>
      </c>
      <c r="B3531" s="3">
        <v>35011</v>
      </c>
      <c r="C3531" s="4">
        <v>15</v>
      </c>
      <c r="F3531" s="22"/>
      <c r="G3531" s="21"/>
      <c r="H3531" s="5">
        <v>0.01</v>
      </c>
      <c r="J3531" s="21"/>
      <c r="M3531" s="21"/>
      <c r="N3531" s="21"/>
      <c r="O3531" s="22"/>
      <c r="Q3531" s="21"/>
      <c r="S3531" s="21"/>
      <c r="T3531" s="5">
        <v>51</v>
      </c>
      <c r="U3531" s="21"/>
      <c r="V3531" s="5">
        <v>1.7</v>
      </c>
      <c r="W3531" s="21"/>
      <c r="AB3531" s="5">
        <v>3.16</v>
      </c>
      <c r="AD3531" s="21"/>
      <c r="AE3531" s="21"/>
      <c r="AI3531" s="21"/>
      <c r="AJ3531" s="5">
        <v>57.3</v>
      </c>
      <c r="AN3531" s="21"/>
      <c r="AO3531" s="21"/>
      <c r="AS3531" s="21"/>
      <c r="AT3531" s="21"/>
      <c r="AU3531" s="21"/>
      <c r="AV3531" s="5">
        <v>136.35</v>
      </c>
      <c r="AW3531" s="5">
        <v>3.284E-3</v>
      </c>
      <c r="AX3531" s="5">
        <v>0.01</v>
      </c>
      <c r="AY3531" s="5">
        <v>6.4999999999999997E-3</v>
      </c>
      <c r="AZ3531" s="22"/>
      <c r="BA3531" s="5">
        <v>5.75</v>
      </c>
      <c r="BC3531" s="21"/>
      <c r="BE3531" s="20">
        <v>6.6</v>
      </c>
      <c r="BF3531" s="21"/>
      <c r="BH3531" s="5">
        <v>0.52</v>
      </c>
      <c r="BI3531" s="20">
        <v>0.68</v>
      </c>
      <c r="BO3531" s="5">
        <v>45.75</v>
      </c>
      <c r="BQ3531" s="21"/>
      <c r="BR3531" s="21"/>
      <c r="BS3531" s="21"/>
      <c r="BT3531" s="21"/>
      <c r="BV3531" s="21"/>
      <c r="BW3531" s="21"/>
      <c r="BX3531" s="5">
        <v>11</v>
      </c>
      <c r="BY3531" s="21"/>
    </row>
    <row r="3532" spans="1:77" x14ac:dyDescent="0.2">
      <c r="A3532" s="2" t="s">
        <v>273</v>
      </c>
      <c r="B3532" s="3">
        <v>34743</v>
      </c>
      <c r="C3532" s="4">
        <v>23</v>
      </c>
      <c r="F3532" s="5">
        <v>0.01</v>
      </c>
      <c r="G3532" s="20">
        <v>0.01</v>
      </c>
      <c r="H3532" s="5">
        <v>0.01</v>
      </c>
      <c r="J3532" s="22"/>
      <c r="M3532" s="21"/>
      <c r="O3532" s="22"/>
      <c r="Q3532" s="22"/>
      <c r="S3532" s="5">
        <v>98</v>
      </c>
      <c r="T3532" s="5">
        <v>20</v>
      </c>
      <c r="U3532" s="22"/>
      <c r="V3532" s="5">
        <v>1.2</v>
      </c>
      <c r="W3532" s="5">
        <v>0.04</v>
      </c>
      <c r="AB3532" s="5">
        <v>5.23</v>
      </c>
      <c r="AE3532" s="5">
        <v>1.8</v>
      </c>
      <c r="AI3532" s="22"/>
      <c r="AJ3532" s="5">
        <v>50.4</v>
      </c>
      <c r="AN3532" s="5">
        <v>6.7</v>
      </c>
      <c r="AO3532" s="5">
        <v>0.01</v>
      </c>
      <c r="AT3532" s="5">
        <v>12</v>
      </c>
      <c r="AU3532" s="22"/>
      <c r="AV3532" s="5">
        <v>32.799999999999997</v>
      </c>
      <c r="AW3532" s="5">
        <v>3.284E-3</v>
      </c>
      <c r="AX3532" s="5">
        <v>0.06</v>
      </c>
      <c r="AY3532" s="20">
        <v>0.03</v>
      </c>
      <c r="AZ3532" s="22"/>
      <c r="BA3532" s="5">
        <v>7.14</v>
      </c>
      <c r="BE3532" s="5">
        <v>7.7</v>
      </c>
      <c r="BH3532" s="5">
        <v>4.3</v>
      </c>
      <c r="BI3532" s="20">
        <v>0.16</v>
      </c>
      <c r="BO3532" s="5">
        <v>35.1</v>
      </c>
      <c r="BX3532" s="5">
        <v>8.8000000000000007</v>
      </c>
      <c r="BY3532" s="22"/>
    </row>
    <row r="3533" spans="1:77" x14ac:dyDescent="0.2">
      <c r="A3533" s="2" t="s">
        <v>350</v>
      </c>
      <c r="B3533" s="3">
        <v>35417</v>
      </c>
      <c r="C3533" s="4">
        <v>23</v>
      </c>
      <c r="F3533" s="5">
        <v>0.28000000000000003</v>
      </c>
      <c r="G3533" s="5">
        <v>0.28999999999999998</v>
      </c>
      <c r="H3533" s="5">
        <v>0.02</v>
      </c>
      <c r="J3533" s="22"/>
      <c r="M3533" s="21"/>
      <c r="N3533" s="22"/>
      <c r="Q3533" s="22"/>
      <c r="S3533" s="5">
        <v>48</v>
      </c>
      <c r="T3533" s="5">
        <v>51</v>
      </c>
      <c r="U3533" s="22"/>
      <c r="V3533" s="5">
        <v>1.3</v>
      </c>
      <c r="W3533" s="5">
        <v>0.02</v>
      </c>
      <c r="AB3533" s="5">
        <v>2.94</v>
      </c>
      <c r="AD3533" s="22"/>
      <c r="AE3533" s="5">
        <v>5.9</v>
      </c>
      <c r="AI3533" s="22"/>
      <c r="AJ3533" s="5">
        <v>51.7</v>
      </c>
      <c r="AN3533" s="5">
        <v>16</v>
      </c>
      <c r="AO3533" s="5">
        <v>0.63</v>
      </c>
      <c r="AT3533" s="5">
        <v>22</v>
      </c>
      <c r="AU3533" s="22"/>
      <c r="AV3533" s="5">
        <v>127.91</v>
      </c>
      <c r="AW3533" s="5">
        <v>3.284E-3</v>
      </c>
      <c r="AX3533" s="5">
        <v>0.01</v>
      </c>
      <c r="AY3533" s="20">
        <v>6.1000000000000004E-3</v>
      </c>
      <c r="AZ3533" s="21"/>
      <c r="BA3533" s="5">
        <v>5.86</v>
      </c>
      <c r="BC3533" s="22"/>
      <c r="BE3533" s="5">
        <v>6.2</v>
      </c>
      <c r="BF3533" s="22"/>
      <c r="BH3533" s="5">
        <v>1.18</v>
      </c>
      <c r="BI3533" s="20">
        <v>2.46</v>
      </c>
      <c r="BO3533" s="5">
        <v>50.1</v>
      </c>
      <c r="BX3533" s="5">
        <v>9.3000000000000007</v>
      </c>
      <c r="BY3533" s="22"/>
    </row>
    <row r="3534" spans="1:77" x14ac:dyDescent="0.2">
      <c r="A3534" s="2" t="s">
        <v>273</v>
      </c>
      <c r="B3534" s="3">
        <v>36468</v>
      </c>
      <c r="C3534" s="4">
        <v>23</v>
      </c>
      <c r="F3534" s="5">
        <v>8.0000000000000002E-3</v>
      </c>
      <c r="G3534" s="5">
        <v>2E-3</v>
      </c>
      <c r="H3534" s="5">
        <v>0.01</v>
      </c>
      <c r="J3534" s="22"/>
      <c r="M3534" s="5">
        <v>0.32</v>
      </c>
      <c r="O3534" s="22"/>
      <c r="Q3534" s="22"/>
      <c r="S3534" s="5">
        <v>88</v>
      </c>
      <c r="T3534" s="5">
        <v>22</v>
      </c>
      <c r="U3534" s="22"/>
      <c r="V3534" s="5">
        <v>0.91</v>
      </c>
      <c r="W3534" s="5">
        <v>0.01</v>
      </c>
      <c r="AB3534" s="5">
        <v>6.33</v>
      </c>
      <c r="AD3534" s="22"/>
      <c r="AE3534" s="5">
        <v>2.6</v>
      </c>
      <c r="AJ3534" s="5">
        <v>58.3</v>
      </c>
      <c r="AN3534" s="5">
        <v>8.5</v>
      </c>
      <c r="AO3534" s="5">
        <v>3.0000000000000001E-3</v>
      </c>
      <c r="AT3534" s="5">
        <v>11</v>
      </c>
      <c r="AU3534" s="22"/>
      <c r="AV3534" s="5">
        <v>53.92</v>
      </c>
      <c r="AW3534" s="5">
        <v>3.284E-3</v>
      </c>
      <c r="AX3534" s="5">
        <v>0.1</v>
      </c>
      <c r="AZ3534" s="5">
        <v>0.03</v>
      </c>
      <c r="BA3534" s="5">
        <v>7.25</v>
      </c>
      <c r="BC3534" s="22"/>
      <c r="BE3534" s="5">
        <v>5.7</v>
      </c>
      <c r="BF3534" s="22"/>
      <c r="BH3534" s="5">
        <v>3.83</v>
      </c>
      <c r="BO3534" s="5">
        <v>31.8</v>
      </c>
      <c r="BX3534" s="5">
        <v>10.199999999999999</v>
      </c>
      <c r="BY3534" s="22"/>
    </row>
    <row r="3535" spans="1:77" x14ac:dyDescent="0.2">
      <c r="A3535" s="2" t="s">
        <v>273</v>
      </c>
      <c r="B3535" s="3">
        <v>36269</v>
      </c>
      <c r="C3535" s="4">
        <v>23</v>
      </c>
      <c r="F3535" s="5">
        <v>0.02</v>
      </c>
      <c r="G3535" s="5">
        <v>0.01</v>
      </c>
      <c r="H3535" s="5">
        <v>0.01</v>
      </c>
      <c r="J3535" s="22"/>
      <c r="M3535" s="22"/>
      <c r="N3535" s="22"/>
      <c r="Q3535" s="22"/>
      <c r="S3535" s="5">
        <v>100</v>
      </c>
      <c r="T3535" s="5">
        <v>28</v>
      </c>
      <c r="U3535" s="22"/>
      <c r="V3535" s="5">
        <v>1</v>
      </c>
      <c r="W3535" s="5">
        <v>6.0000000000000001E-3</v>
      </c>
      <c r="AB3535" s="5">
        <v>5.73</v>
      </c>
      <c r="AE3535" s="5">
        <v>2.1</v>
      </c>
      <c r="AI3535" s="22"/>
      <c r="AJ3535" s="5">
        <v>74.7</v>
      </c>
      <c r="AN3535" s="5">
        <v>9.6999999999999993</v>
      </c>
      <c r="AO3535" s="5">
        <v>3.0000000000000001E-3</v>
      </c>
      <c r="AT3535" s="5">
        <v>14</v>
      </c>
      <c r="AU3535" s="22"/>
      <c r="AV3535" s="5">
        <v>108.55</v>
      </c>
      <c r="AW3535" s="5">
        <v>3.284E-3</v>
      </c>
      <c r="AX3535" s="5">
        <v>0.09</v>
      </c>
      <c r="AZ3535" s="5">
        <v>0.03</v>
      </c>
      <c r="BA3535" s="5">
        <v>7.39</v>
      </c>
      <c r="BC3535" s="22"/>
      <c r="BE3535" s="5">
        <v>7.8</v>
      </c>
      <c r="BH3535" s="5">
        <v>4.3</v>
      </c>
      <c r="BI3535" s="5">
        <v>0.48</v>
      </c>
      <c r="BO3535" s="5">
        <v>21.4</v>
      </c>
      <c r="BX3535" s="5">
        <v>8</v>
      </c>
      <c r="BY3535" s="22"/>
    </row>
    <row r="3536" spans="1:77" x14ac:dyDescent="0.2">
      <c r="A3536" s="2" t="s">
        <v>273</v>
      </c>
      <c r="B3536" s="3">
        <v>36096</v>
      </c>
      <c r="C3536" s="4">
        <v>23</v>
      </c>
      <c r="F3536" s="5">
        <v>0.02</v>
      </c>
      <c r="G3536" s="5">
        <v>0.01</v>
      </c>
      <c r="H3536" s="5">
        <v>0.01</v>
      </c>
      <c r="J3536" s="22"/>
      <c r="M3536" s="22"/>
      <c r="N3536" s="22"/>
      <c r="O3536" s="22"/>
      <c r="Q3536" s="22"/>
      <c r="S3536" s="5">
        <v>81</v>
      </c>
      <c r="T3536" s="5">
        <v>24</v>
      </c>
      <c r="U3536" s="22"/>
      <c r="V3536" s="5">
        <v>1</v>
      </c>
      <c r="W3536" s="5">
        <v>8.0000000000000002E-3</v>
      </c>
      <c r="AB3536" s="5">
        <v>5.95</v>
      </c>
      <c r="AD3536" s="22"/>
      <c r="AE3536" s="5">
        <v>3.1</v>
      </c>
      <c r="AI3536" s="22"/>
      <c r="AJ3536" s="5">
        <v>56.7</v>
      </c>
      <c r="AN3536" s="5">
        <v>6.7</v>
      </c>
      <c r="AO3536" s="5">
        <v>2E-3</v>
      </c>
      <c r="AT3536" s="5">
        <v>11</v>
      </c>
      <c r="AU3536" s="22"/>
      <c r="AV3536" s="5">
        <v>63.39</v>
      </c>
      <c r="AW3536" s="5">
        <v>3.284E-3</v>
      </c>
      <c r="AX3536" s="5">
        <v>0.09</v>
      </c>
      <c r="AY3536" s="22"/>
      <c r="AZ3536" s="5">
        <v>0.03</v>
      </c>
      <c r="BA3536" s="5">
        <v>7.37</v>
      </c>
      <c r="BC3536" s="22"/>
      <c r="BE3536" s="5">
        <v>7.1</v>
      </c>
      <c r="BF3536" s="22"/>
      <c r="BH3536" s="5">
        <v>3.54</v>
      </c>
      <c r="BI3536" s="5">
        <v>0.26</v>
      </c>
      <c r="BO3536" s="5">
        <v>27.6</v>
      </c>
      <c r="BW3536" s="22"/>
      <c r="BX3536" s="5">
        <v>10.199999999999999</v>
      </c>
      <c r="BY3536" s="22"/>
    </row>
    <row r="3537" spans="1:77" x14ac:dyDescent="0.2">
      <c r="A3537" s="2" t="s">
        <v>273</v>
      </c>
      <c r="B3537" s="3">
        <v>35872</v>
      </c>
      <c r="C3537" s="4">
        <v>23</v>
      </c>
      <c r="F3537" s="5">
        <v>0.01</v>
      </c>
      <c r="G3537" s="5">
        <v>3.0000000000000001E-3</v>
      </c>
      <c r="H3537" s="5">
        <v>0.01</v>
      </c>
      <c r="J3537" s="22"/>
      <c r="M3537" s="22"/>
      <c r="N3537" s="22"/>
      <c r="Q3537" s="22"/>
      <c r="S3537" s="5">
        <v>72</v>
      </c>
      <c r="T3537" s="5">
        <v>27</v>
      </c>
      <c r="U3537" s="22"/>
      <c r="V3537" s="5">
        <v>1</v>
      </c>
      <c r="W3537" s="5">
        <v>0.04</v>
      </c>
      <c r="AB3537" s="5">
        <v>5.83</v>
      </c>
      <c r="AE3537" s="5">
        <v>2.4</v>
      </c>
      <c r="AI3537" s="22"/>
      <c r="AJ3537" s="5">
        <v>60.3</v>
      </c>
      <c r="AN3537" s="5">
        <v>7.1</v>
      </c>
      <c r="AO3537" s="5">
        <v>4.0000000000000001E-3</v>
      </c>
      <c r="AT3537" s="5">
        <v>12</v>
      </c>
      <c r="AU3537" s="22"/>
      <c r="AV3537" s="5">
        <v>41.96</v>
      </c>
      <c r="AW3537" s="5">
        <v>3.284E-3</v>
      </c>
      <c r="AX3537" s="5">
        <v>0.09</v>
      </c>
      <c r="AZ3537" s="5">
        <v>0.03</v>
      </c>
      <c r="BA3537" s="5">
        <v>7.32</v>
      </c>
      <c r="BC3537" s="22"/>
      <c r="BE3537" s="5">
        <v>7</v>
      </c>
      <c r="BH3537" s="5">
        <v>4.07</v>
      </c>
      <c r="BI3537" s="5">
        <v>0.25</v>
      </c>
      <c r="BO3537" s="5">
        <v>31.3</v>
      </c>
      <c r="BX3537" s="5">
        <v>8.3000000000000007</v>
      </c>
      <c r="BY3537" s="22"/>
    </row>
    <row r="3538" spans="1:77" x14ac:dyDescent="0.2">
      <c r="A3538" s="2" t="s">
        <v>273</v>
      </c>
      <c r="B3538" s="3">
        <v>35744</v>
      </c>
      <c r="C3538" s="4">
        <v>23</v>
      </c>
      <c r="F3538" s="5">
        <v>8.9999999999999993E-3</v>
      </c>
      <c r="G3538" s="5">
        <v>0.01</v>
      </c>
      <c r="H3538" s="5">
        <v>0.01</v>
      </c>
      <c r="J3538" s="22"/>
      <c r="M3538" s="22"/>
      <c r="N3538" s="22"/>
      <c r="Q3538" s="22"/>
      <c r="S3538" s="5">
        <v>85</v>
      </c>
      <c r="T3538" s="5">
        <v>18</v>
      </c>
      <c r="U3538" s="22"/>
      <c r="V3538" s="5">
        <v>1</v>
      </c>
      <c r="W3538" s="5">
        <v>0.01</v>
      </c>
      <c r="AB3538" s="5">
        <v>6.27</v>
      </c>
      <c r="AD3538" s="22"/>
      <c r="AE3538" s="5">
        <v>2.2999999999999998</v>
      </c>
      <c r="AI3538" s="22"/>
      <c r="AJ3538" s="5">
        <v>49.7</v>
      </c>
      <c r="AN3538" s="5">
        <v>7.4</v>
      </c>
      <c r="AO3538" s="5">
        <v>1E-3</v>
      </c>
      <c r="AT3538" s="5">
        <v>10</v>
      </c>
      <c r="AU3538" s="22"/>
      <c r="AV3538" s="5">
        <v>22.13</v>
      </c>
      <c r="AW3538" s="5">
        <v>3.284E-3</v>
      </c>
      <c r="AX3538" s="5">
        <v>0.09</v>
      </c>
      <c r="AY3538" s="5">
        <v>0.03</v>
      </c>
      <c r="BA3538" s="5">
        <v>7.43</v>
      </c>
      <c r="BC3538" s="22"/>
      <c r="BE3538" s="5">
        <v>7</v>
      </c>
      <c r="BH3538" s="5">
        <v>3.71</v>
      </c>
      <c r="BI3538" s="5">
        <v>0.23</v>
      </c>
      <c r="BO3538" s="5">
        <v>37.200000000000003</v>
      </c>
      <c r="BQ3538" s="22"/>
      <c r="BR3538" s="22"/>
      <c r="BX3538" s="5">
        <v>9.9</v>
      </c>
      <c r="BY3538" s="22"/>
    </row>
    <row r="3539" spans="1:77" x14ac:dyDescent="0.2">
      <c r="A3539" s="2" t="s">
        <v>273</v>
      </c>
      <c r="B3539" s="3">
        <v>35543</v>
      </c>
      <c r="C3539" s="4">
        <v>23</v>
      </c>
      <c r="F3539" s="5">
        <v>0.13</v>
      </c>
      <c r="G3539" s="5">
        <v>0.06</v>
      </c>
      <c r="H3539" s="5">
        <v>0.01</v>
      </c>
      <c r="J3539" s="22"/>
      <c r="M3539" s="22"/>
      <c r="N3539" s="22"/>
      <c r="O3539" s="22"/>
      <c r="Q3539" s="22"/>
      <c r="S3539" s="5">
        <v>92</v>
      </c>
      <c r="T3539" s="5">
        <v>18</v>
      </c>
      <c r="U3539" s="22"/>
      <c r="V3539" s="5">
        <v>1</v>
      </c>
      <c r="W3539" s="5">
        <v>0.34</v>
      </c>
      <c r="AB3539" s="5">
        <v>6.15</v>
      </c>
      <c r="AE3539" s="5">
        <v>2.2000000000000002</v>
      </c>
      <c r="AI3539" s="22"/>
      <c r="AJ3539" s="5">
        <v>56.2</v>
      </c>
      <c r="AN3539" s="5">
        <v>7.9</v>
      </c>
      <c r="AO3539" s="5">
        <v>0.02</v>
      </c>
      <c r="AT3539" s="5">
        <v>11</v>
      </c>
      <c r="AU3539" s="22"/>
      <c r="AV3539" s="5">
        <v>13.72</v>
      </c>
      <c r="AW3539" s="5">
        <v>3.284E-3</v>
      </c>
      <c r="AX3539" s="5">
        <v>0.09</v>
      </c>
      <c r="AY3539" s="20">
        <v>0.03</v>
      </c>
      <c r="BA3539" s="20">
        <v>7.23</v>
      </c>
      <c r="BC3539" s="22"/>
      <c r="BE3539" s="5">
        <v>0.7</v>
      </c>
      <c r="BH3539" s="5">
        <v>4.3099999999999996</v>
      </c>
      <c r="BI3539" s="5">
        <v>0.28999999999999998</v>
      </c>
      <c r="BO3539" s="5">
        <v>43.5</v>
      </c>
      <c r="BX3539" s="5">
        <v>7.6</v>
      </c>
      <c r="BY3539" s="22"/>
    </row>
    <row r="3540" spans="1:77" x14ac:dyDescent="0.2">
      <c r="A3540" s="2" t="s">
        <v>273</v>
      </c>
      <c r="B3540" s="3">
        <v>35410</v>
      </c>
      <c r="C3540" s="4">
        <v>23</v>
      </c>
      <c r="F3540" s="5">
        <v>0.03</v>
      </c>
      <c r="G3540" s="5">
        <v>0.06</v>
      </c>
      <c r="H3540" s="5">
        <v>0.01</v>
      </c>
      <c r="J3540" s="22"/>
      <c r="M3540" s="22"/>
      <c r="N3540" s="22"/>
      <c r="Q3540" s="22"/>
      <c r="S3540" s="5">
        <v>94</v>
      </c>
      <c r="T3540" s="5">
        <v>20</v>
      </c>
      <c r="U3540" s="22"/>
      <c r="V3540" s="5">
        <v>0.1</v>
      </c>
      <c r="W3540" s="5">
        <v>7.0000000000000007E-2</v>
      </c>
      <c r="AB3540" s="5">
        <v>6.18</v>
      </c>
      <c r="AD3540" s="22"/>
      <c r="AE3540" s="5">
        <v>2.2000000000000002</v>
      </c>
      <c r="AI3540" s="22"/>
      <c r="AJ3540" s="5">
        <v>57</v>
      </c>
      <c r="AN3540" s="5">
        <v>7.5</v>
      </c>
      <c r="AO3540" s="5">
        <v>2.5999999999999999E-3</v>
      </c>
      <c r="AT3540" s="5">
        <v>11</v>
      </c>
      <c r="AU3540" s="22"/>
      <c r="AV3540" s="5">
        <v>8.7200000000000006</v>
      </c>
      <c r="AW3540" s="5">
        <v>3.284E-3</v>
      </c>
      <c r="AX3540" s="5">
        <v>0.1</v>
      </c>
      <c r="AY3540" s="5">
        <v>0.03</v>
      </c>
      <c r="BA3540" s="5">
        <v>7.33</v>
      </c>
      <c r="BE3540" s="20">
        <v>2.2999999999999998</v>
      </c>
      <c r="BF3540" s="22"/>
      <c r="BH3540" s="5">
        <v>3.87</v>
      </c>
      <c r="BI3540" s="5">
        <v>1.32</v>
      </c>
      <c r="BO3540" s="5">
        <v>75.900000000000006</v>
      </c>
      <c r="BQ3540" s="22"/>
      <c r="BR3540" s="22"/>
      <c r="BX3540" s="5">
        <v>9.4</v>
      </c>
      <c r="BY3540" s="22"/>
    </row>
    <row r="3541" spans="1:77" x14ac:dyDescent="0.2">
      <c r="A3541" s="2" t="s">
        <v>273</v>
      </c>
      <c r="B3541" s="3">
        <v>35135</v>
      </c>
      <c r="C3541" s="4">
        <v>23</v>
      </c>
      <c r="F3541" s="5">
        <v>0.03</v>
      </c>
      <c r="G3541" s="5">
        <v>4.5999999999999999E-3</v>
      </c>
      <c r="H3541" s="5">
        <v>0.02</v>
      </c>
      <c r="J3541" s="22"/>
      <c r="M3541" s="22"/>
      <c r="N3541" s="22"/>
      <c r="Q3541" s="22"/>
      <c r="S3541" s="5">
        <v>84</v>
      </c>
      <c r="T3541" s="5">
        <v>19</v>
      </c>
      <c r="U3541" s="22"/>
      <c r="V3541" s="5">
        <v>1.1000000000000001</v>
      </c>
      <c r="W3541" s="5">
        <v>0.13</v>
      </c>
      <c r="AB3541" s="5">
        <v>6.91</v>
      </c>
      <c r="AD3541" s="22"/>
      <c r="AE3541" s="5">
        <v>2.1</v>
      </c>
      <c r="AI3541" s="22"/>
      <c r="AJ3541" s="5">
        <v>53.2</v>
      </c>
      <c r="AN3541" s="5">
        <v>6.7</v>
      </c>
      <c r="AO3541" s="5">
        <v>4.0000000000000001E-3</v>
      </c>
      <c r="AT3541" s="5">
        <v>11</v>
      </c>
      <c r="AU3541" s="22"/>
      <c r="AV3541" s="5">
        <v>16.91</v>
      </c>
      <c r="AW3541" s="5">
        <v>3.284E-3</v>
      </c>
      <c r="AX3541" s="5">
        <v>0.11</v>
      </c>
      <c r="AY3541" s="5">
        <v>0.03</v>
      </c>
      <c r="BA3541" s="5">
        <v>7.31</v>
      </c>
      <c r="BC3541" s="22"/>
      <c r="BE3541" s="5">
        <v>5.0999999999999996</v>
      </c>
      <c r="BF3541" s="22"/>
      <c r="BH3541" s="5">
        <v>3.61</v>
      </c>
      <c r="BI3541" s="5">
        <v>0.16</v>
      </c>
      <c r="BO3541" s="5">
        <v>52</v>
      </c>
      <c r="BQ3541" s="22"/>
      <c r="BR3541" s="22"/>
      <c r="BX3541" s="5">
        <v>8.6</v>
      </c>
      <c r="BY3541" s="22"/>
    </row>
    <row r="3542" spans="1:77" x14ac:dyDescent="0.2">
      <c r="A3542" s="2" t="s">
        <v>273</v>
      </c>
      <c r="B3542" s="3">
        <v>35004</v>
      </c>
      <c r="C3542" s="4">
        <v>15</v>
      </c>
      <c r="G3542" s="22"/>
      <c r="H3542" s="5">
        <v>0.01</v>
      </c>
      <c r="M3542" s="22"/>
      <c r="S3542" s="22"/>
      <c r="T3542" s="5">
        <v>17</v>
      </c>
      <c r="V3542" s="5">
        <v>1.1000000000000001</v>
      </c>
      <c r="W3542" s="22"/>
      <c r="AB3542" s="5">
        <v>6.33</v>
      </c>
      <c r="AD3542" s="22"/>
      <c r="AE3542" s="22"/>
      <c r="AJ3542" s="5">
        <v>48.9</v>
      </c>
      <c r="AN3542" s="22"/>
      <c r="AO3542" s="22"/>
      <c r="AT3542" s="22"/>
      <c r="AV3542" s="5">
        <v>17.72</v>
      </c>
      <c r="AW3542" s="5">
        <v>3.284E-3</v>
      </c>
      <c r="AX3542" s="5">
        <v>0.1</v>
      </c>
      <c r="AY3542" s="5">
        <v>0.04</v>
      </c>
      <c r="BA3542" s="5">
        <v>7.41</v>
      </c>
      <c r="BE3542" s="5">
        <v>6.7</v>
      </c>
      <c r="BF3542" s="22"/>
      <c r="BH3542" s="5">
        <v>3.43</v>
      </c>
      <c r="BI3542" s="5">
        <v>0.14000000000000001</v>
      </c>
      <c r="BO3542" s="5">
        <v>63.5</v>
      </c>
      <c r="BQ3542" s="22"/>
      <c r="BR3542" s="22"/>
      <c r="BX3542" s="5">
        <v>10.5</v>
      </c>
    </row>
    <row r="3543" spans="1:77" x14ac:dyDescent="0.2">
      <c r="A3543" s="2" t="s">
        <v>350</v>
      </c>
      <c r="B3543" s="3">
        <v>34743</v>
      </c>
      <c r="C3543" s="4">
        <v>23</v>
      </c>
      <c r="F3543" s="20">
        <v>0.27</v>
      </c>
      <c r="G3543" s="5">
        <v>0.06</v>
      </c>
      <c r="H3543" s="5">
        <v>0.02</v>
      </c>
      <c r="J3543" s="21"/>
      <c r="M3543" s="21"/>
      <c r="N3543" s="21"/>
      <c r="Q3543" s="21"/>
      <c r="S3543" s="5">
        <v>48</v>
      </c>
      <c r="T3543" s="5">
        <v>64</v>
      </c>
      <c r="U3543" s="21"/>
      <c r="V3543" s="5">
        <v>1.2</v>
      </c>
      <c r="W3543" s="5">
        <v>0.01</v>
      </c>
      <c r="AB3543" s="5">
        <v>1.08</v>
      </c>
      <c r="AC3543" s="21"/>
      <c r="AD3543" s="21"/>
      <c r="AE3543" s="5">
        <v>6</v>
      </c>
      <c r="AI3543" s="21"/>
      <c r="AJ3543" s="20">
        <v>51.4</v>
      </c>
      <c r="AN3543" s="5">
        <v>15</v>
      </c>
      <c r="AO3543" s="5">
        <v>0.75</v>
      </c>
      <c r="AT3543" s="5">
        <v>22</v>
      </c>
      <c r="AU3543" s="21"/>
      <c r="AV3543" s="5">
        <v>120.85</v>
      </c>
      <c r="AW3543" s="5">
        <v>3.284E-3</v>
      </c>
      <c r="AX3543" s="5">
        <v>0.01</v>
      </c>
      <c r="AY3543" s="20">
        <v>0.01</v>
      </c>
      <c r="BA3543" s="5">
        <v>5.51</v>
      </c>
      <c r="BC3543" s="21"/>
      <c r="BE3543" s="20">
        <v>5.3</v>
      </c>
      <c r="BF3543" s="22"/>
      <c r="BH3543" s="5">
        <v>0.51</v>
      </c>
      <c r="BI3543" s="20">
        <v>1.03</v>
      </c>
      <c r="BO3543" s="5">
        <v>43.4</v>
      </c>
      <c r="BQ3543" s="21"/>
      <c r="BR3543" s="21"/>
      <c r="BT3543" s="22"/>
      <c r="BX3543" s="5">
        <v>8.5</v>
      </c>
      <c r="BY3543" s="21"/>
    </row>
    <row r="3544" spans="1:77" x14ac:dyDescent="0.2">
      <c r="A3544" s="2" t="s">
        <v>313</v>
      </c>
      <c r="B3544" s="3">
        <v>35544</v>
      </c>
      <c r="C3544" s="4">
        <v>23</v>
      </c>
      <c r="F3544" s="20">
        <v>0.97</v>
      </c>
      <c r="G3544" s="5">
        <v>0.61</v>
      </c>
      <c r="H3544" s="5">
        <v>0.02</v>
      </c>
      <c r="J3544" s="22"/>
      <c r="M3544" s="21"/>
      <c r="N3544" s="22"/>
      <c r="O3544" s="22"/>
      <c r="Q3544" s="22"/>
      <c r="S3544" s="5">
        <v>19</v>
      </c>
      <c r="T3544" s="5">
        <v>29</v>
      </c>
      <c r="U3544" s="22"/>
      <c r="V3544" s="5">
        <v>12</v>
      </c>
      <c r="W3544" s="5">
        <v>0.28999999999999998</v>
      </c>
      <c r="AB3544" s="5">
        <v>1.8</v>
      </c>
      <c r="AD3544" s="21"/>
      <c r="AE3544" s="5">
        <v>6.9</v>
      </c>
      <c r="AI3544" s="22"/>
      <c r="AJ3544" s="5">
        <v>22.1</v>
      </c>
      <c r="AN3544" s="5">
        <v>2.9</v>
      </c>
      <c r="AO3544" s="5">
        <v>0.04</v>
      </c>
      <c r="AT3544" s="5">
        <v>14</v>
      </c>
      <c r="AU3544" s="22"/>
      <c r="AV3544" s="5">
        <v>13.72</v>
      </c>
      <c r="AW3544" s="5">
        <v>3.284E-3</v>
      </c>
      <c r="AX3544" s="5">
        <v>0.01</v>
      </c>
      <c r="AY3544" s="20">
        <v>7.4999999999999997E-3</v>
      </c>
      <c r="AZ3544" s="22"/>
      <c r="BA3544" s="5">
        <v>5.2</v>
      </c>
      <c r="BC3544" s="22"/>
      <c r="BE3544" s="20">
        <v>12.2</v>
      </c>
      <c r="BF3544" s="21"/>
      <c r="BH3544" s="5">
        <v>0.2</v>
      </c>
      <c r="BI3544" s="20">
        <v>0.7</v>
      </c>
      <c r="BO3544" s="5">
        <v>30.9</v>
      </c>
      <c r="BQ3544" s="21"/>
      <c r="BR3544" s="21"/>
      <c r="BS3544" s="22"/>
      <c r="BT3544" s="22"/>
      <c r="BV3544" s="22"/>
      <c r="BX3544" s="5">
        <v>6.2</v>
      </c>
      <c r="BY3544" s="22"/>
    </row>
    <row r="3545" spans="1:77" x14ac:dyDescent="0.2">
      <c r="A3545" s="2" t="s">
        <v>328</v>
      </c>
      <c r="B3545" s="3">
        <v>41477</v>
      </c>
      <c r="C3545" s="4">
        <v>25</v>
      </c>
      <c r="F3545" s="21"/>
      <c r="G3545" s="20">
        <v>0.08</v>
      </c>
      <c r="H3545" s="5">
        <v>0.01</v>
      </c>
      <c r="J3545" s="21"/>
      <c r="M3545" s="5">
        <v>0.57999999999999996</v>
      </c>
      <c r="N3545" s="21"/>
      <c r="Q3545" s="21"/>
      <c r="S3545" s="5">
        <v>9.69</v>
      </c>
      <c r="T3545" s="5">
        <v>53</v>
      </c>
      <c r="U3545" s="21"/>
      <c r="V3545" s="5">
        <v>1</v>
      </c>
      <c r="W3545" s="5">
        <v>0.04</v>
      </c>
      <c r="AB3545" s="20">
        <v>7.06</v>
      </c>
      <c r="AD3545" s="5">
        <v>4.9000000000000004</v>
      </c>
      <c r="AE3545" s="5">
        <v>2.77</v>
      </c>
      <c r="AI3545" s="21"/>
      <c r="AJ3545" s="5">
        <v>28</v>
      </c>
      <c r="AN3545" s="5">
        <v>5.54</v>
      </c>
      <c r="AO3545" s="5">
        <v>7.0000000000000007E-2</v>
      </c>
      <c r="AT3545" s="5">
        <v>31</v>
      </c>
      <c r="AU3545" s="21"/>
      <c r="AV3545" s="5">
        <v>14.78</v>
      </c>
      <c r="AW3545" s="5">
        <v>3.2799999999999999E-3</v>
      </c>
      <c r="AX3545" s="5">
        <v>0.02</v>
      </c>
      <c r="AY3545" s="20">
        <v>0.02</v>
      </c>
      <c r="AZ3545" s="22"/>
      <c r="BA3545" s="5">
        <v>4.71</v>
      </c>
      <c r="BC3545" s="21"/>
      <c r="BE3545" s="21"/>
      <c r="BF3545" s="20">
        <v>9.75</v>
      </c>
      <c r="BH3545" s="5">
        <v>0.09</v>
      </c>
      <c r="BI3545" s="22"/>
      <c r="BO3545" s="5">
        <v>21.8</v>
      </c>
      <c r="BQ3545" s="5">
        <v>2.2799999999999998</v>
      </c>
      <c r="BR3545" s="5">
        <v>2.39</v>
      </c>
      <c r="BX3545" s="5">
        <v>8.4</v>
      </c>
      <c r="BY3545" s="21"/>
    </row>
    <row r="3546" spans="1:77" x14ac:dyDescent="0.2">
      <c r="A3546" s="2" t="s">
        <v>328</v>
      </c>
      <c r="B3546" s="3">
        <v>41779</v>
      </c>
      <c r="C3546" s="4">
        <v>25</v>
      </c>
      <c r="F3546" s="22"/>
      <c r="G3546" s="5">
        <v>0.09</v>
      </c>
      <c r="H3546" s="5">
        <v>0.01</v>
      </c>
      <c r="M3546" s="5">
        <v>0.53</v>
      </c>
      <c r="S3546" s="5">
        <v>8.1999999999999993</v>
      </c>
      <c r="T3546" s="5">
        <v>49</v>
      </c>
      <c r="V3546" s="5">
        <v>1.1000000000000001</v>
      </c>
      <c r="W3546" s="5">
        <v>3.0000000000000001E-3</v>
      </c>
      <c r="AB3546" s="5">
        <v>6.85</v>
      </c>
      <c r="AD3546" s="5">
        <v>2.13</v>
      </c>
      <c r="AE3546" s="5">
        <v>2.57</v>
      </c>
      <c r="AJ3546" s="5">
        <v>26.3</v>
      </c>
      <c r="AN3546" s="5">
        <v>5.07</v>
      </c>
      <c r="AO3546" s="5">
        <v>0.06</v>
      </c>
      <c r="AT3546" s="5">
        <v>28.1</v>
      </c>
      <c r="AV3546" s="5">
        <v>13.1</v>
      </c>
      <c r="AW3546" s="5">
        <v>3.2799999999999999E-3</v>
      </c>
      <c r="AX3546" s="5">
        <v>0.02</v>
      </c>
      <c r="AY3546" s="20">
        <v>0.02</v>
      </c>
      <c r="AZ3546" s="22"/>
      <c r="BA3546" s="5">
        <v>5.21</v>
      </c>
      <c r="BE3546" s="22"/>
      <c r="BF3546" s="5">
        <v>8.94</v>
      </c>
      <c r="BH3546" s="5">
        <v>0.1</v>
      </c>
      <c r="BI3546" s="22"/>
      <c r="BO3546" s="5">
        <v>23.3</v>
      </c>
      <c r="BQ3546" s="5">
        <v>2.1800000000000002</v>
      </c>
      <c r="BR3546" s="5">
        <v>2.13</v>
      </c>
      <c r="BX3546" s="5">
        <v>8.4</v>
      </c>
    </row>
    <row r="3547" spans="1:77" x14ac:dyDescent="0.2">
      <c r="A3547" s="2" t="s">
        <v>375</v>
      </c>
      <c r="B3547" s="3">
        <v>41975</v>
      </c>
      <c r="C3547" s="4">
        <v>33</v>
      </c>
      <c r="F3547" s="21"/>
      <c r="G3547" s="20">
        <v>0.06</v>
      </c>
      <c r="H3547" s="5">
        <v>0.01</v>
      </c>
      <c r="J3547" s="20">
        <v>0.2</v>
      </c>
      <c r="M3547" s="5">
        <v>0.94</v>
      </c>
      <c r="N3547" s="20">
        <v>0.2</v>
      </c>
      <c r="P3547" s="22"/>
      <c r="Q3547" s="20">
        <v>0.12</v>
      </c>
      <c r="R3547" s="22"/>
      <c r="S3547" s="5">
        <v>11.4</v>
      </c>
      <c r="T3547" s="5">
        <v>12</v>
      </c>
      <c r="U3547" s="20">
        <v>0.3</v>
      </c>
      <c r="V3547" s="5">
        <v>14</v>
      </c>
      <c r="W3547" s="5">
        <v>0.02</v>
      </c>
      <c r="AB3547" s="5">
        <v>3.14</v>
      </c>
      <c r="AD3547" s="20">
        <v>3.57</v>
      </c>
      <c r="AE3547" s="5">
        <v>1.54</v>
      </c>
      <c r="AI3547" s="20">
        <v>0.9</v>
      </c>
      <c r="AJ3547" s="5">
        <v>12.9</v>
      </c>
      <c r="AK3547" s="22"/>
      <c r="AN3547" s="5">
        <v>0.61</v>
      </c>
      <c r="AO3547" s="5">
        <v>0.03</v>
      </c>
      <c r="AT3547" s="5">
        <v>9.77</v>
      </c>
      <c r="AU3547" s="20">
        <v>0.6</v>
      </c>
      <c r="AV3547" s="5">
        <v>7.61</v>
      </c>
      <c r="AW3547" s="5">
        <v>3.2799999999999999E-3</v>
      </c>
      <c r="AX3547" s="5">
        <v>0.01</v>
      </c>
      <c r="AY3547" s="20">
        <v>0.04</v>
      </c>
      <c r="BA3547" s="5">
        <v>5.41</v>
      </c>
      <c r="BC3547" s="20">
        <v>1.6000000000000001E-3</v>
      </c>
      <c r="BD3547" s="22"/>
      <c r="BE3547" s="21"/>
      <c r="BF3547" s="20">
        <v>5.71</v>
      </c>
      <c r="BH3547" s="5">
        <v>0.33</v>
      </c>
      <c r="BI3547" s="22"/>
      <c r="BO3547" s="5">
        <v>16.600000000000001</v>
      </c>
      <c r="BQ3547" s="20">
        <v>1.1399999999999999</v>
      </c>
      <c r="BR3547" s="20">
        <v>1.1000000000000001</v>
      </c>
      <c r="BX3547" s="5">
        <v>11.6</v>
      </c>
      <c r="BY3547" s="20">
        <v>8</v>
      </c>
    </row>
    <row r="3548" spans="1:77" x14ac:dyDescent="0.2">
      <c r="A3548" s="2" t="s">
        <v>328</v>
      </c>
      <c r="B3548" s="3">
        <v>41169</v>
      </c>
      <c r="C3548" s="4">
        <v>28</v>
      </c>
      <c r="F3548" s="22"/>
      <c r="G3548" s="5">
        <v>0.09</v>
      </c>
      <c r="H3548" s="5">
        <v>0.01</v>
      </c>
      <c r="M3548" s="5">
        <v>0.74</v>
      </c>
      <c r="S3548" s="5">
        <v>9.31</v>
      </c>
      <c r="T3548" s="5">
        <v>61</v>
      </c>
      <c r="V3548" s="5">
        <v>1</v>
      </c>
      <c r="W3548" s="5">
        <v>0.08</v>
      </c>
      <c r="AB3548" s="5">
        <v>7.16</v>
      </c>
      <c r="AD3548" s="5">
        <v>8.9600000000000009</v>
      </c>
      <c r="AE3548" s="5">
        <v>2.87</v>
      </c>
      <c r="AJ3548" s="5">
        <v>31.4</v>
      </c>
      <c r="AN3548" s="5">
        <v>5.73</v>
      </c>
      <c r="AO3548" s="5">
        <v>0.06</v>
      </c>
      <c r="AT3548" s="5">
        <v>30.8</v>
      </c>
      <c r="AV3548" s="5">
        <v>17.440000000000001</v>
      </c>
      <c r="AW3548" s="5">
        <v>3.2799999999999999E-3</v>
      </c>
      <c r="AX3548" s="5">
        <v>0.02</v>
      </c>
      <c r="AY3548" s="20">
        <v>0.04</v>
      </c>
      <c r="AZ3548" s="22"/>
      <c r="BA3548" s="5">
        <v>4.95</v>
      </c>
      <c r="BE3548" s="21"/>
      <c r="BF3548" s="5">
        <v>8.41</v>
      </c>
      <c r="BH3548" s="5">
        <v>0.09</v>
      </c>
      <c r="BI3548" s="22"/>
      <c r="BO3548" s="5">
        <v>24.4</v>
      </c>
      <c r="BQ3548" s="5">
        <v>2.6</v>
      </c>
      <c r="BR3548" s="5">
        <v>2.38</v>
      </c>
      <c r="BS3548" s="20">
        <v>0.2</v>
      </c>
      <c r="BT3548" s="20">
        <v>3.4</v>
      </c>
      <c r="BV3548" s="20">
        <v>0.1</v>
      </c>
      <c r="BX3548" s="5">
        <v>9</v>
      </c>
    </row>
    <row r="3549" spans="1:77" x14ac:dyDescent="0.2">
      <c r="A3549" s="2" t="s">
        <v>328</v>
      </c>
      <c r="B3549" s="3">
        <v>40717</v>
      </c>
      <c r="C3549" s="4">
        <v>35</v>
      </c>
      <c r="F3549" s="21"/>
      <c r="G3549" s="20">
        <v>0.1</v>
      </c>
      <c r="H3549" s="5">
        <v>0.01</v>
      </c>
      <c r="J3549" s="20">
        <v>0.2</v>
      </c>
      <c r="M3549" s="5">
        <v>0.44</v>
      </c>
      <c r="N3549" s="20">
        <v>0.2</v>
      </c>
      <c r="Q3549" s="20">
        <v>0.15</v>
      </c>
      <c r="S3549" s="5">
        <v>9.1999999999999993</v>
      </c>
      <c r="T3549" s="5">
        <v>55</v>
      </c>
      <c r="U3549" s="20">
        <v>0.3</v>
      </c>
      <c r="V3549" s="5">
        <v>1.1000000000000001</v>
      </c>
      <c r="W3549" s="5">
        <v>0.06</v>
      </c>
      <c r="AB3549" s="5">
        <v>7.08</v>
      </c>
      <c r="AD3549" s="20">
        <v>6.49</v>
      </c>
      <c r="AE3549" s="5">
        <v>2.76</v>
      </c>
      <c r="AI3549" s="20">
        <v>0.5</v>
      </c>
      <c r="AJ3549" s="5">
        <v>28.9</v>
      </c>
      <c r="AN3549" s="5">
        <v>5.44</v>
      </c>
      <c r="AO3549" s="5">
        <v>0.04</v>
      </c>
      <c r="AS3549" s="20">
        <v>0.35</v>
      </c>
      <c r="AT3549" s="5">
        <v>28.9</v>
      </c>
      <c r="AU3549" s="20">
        <v>1.5</v>
      </c>
      <c r="AV3549" s="5">
        <v>17.61</v>
      </c>
      <c r="AW3549" s="5">
        <v>3.2799999999999999E-3</v>
      </c>
      <c r="AX3549" s="5">
        <v>0.02</v>
      </c>
      <c r="AY3549" s="22"/>
      <c r="AZ3549" s="22"/>
      <c r="BA3549" s="5">
        <v>5.0999999999999996</v>
      </c>
      <c r="BC3549" s="20">
        <v>4.1999999999999997E-3</v>
      </c>
      <c r="BE3549" s="21"/>
      <c r="BF3549" s="20">
        <v>9.9499999999999993</v>
      </c>
      <c r="BH3549" s="5">
        <v>0.1</v>
      </c>
      <c r="BI3549" s="22"/>
      <c r="BN3549" s="22"/>
      <c r="BO3549" s="5">
        <v>22.8</v>
      </c>
      <c r="BQ3549" s="20">
        <v>2.41</v>
      </c>
      <c r="BR3549" s="20">
        <v>2.2599999999999998</v>
      </c>
      <c r="BT3549" s="20">
        <v>3.6</v>
      </c>
      <c r="BW3549" s="20">
        <v>0.5</v>
      </c>
      <c r="BX3549" s="5">
        <v>8.1</v>
      </c>
      <c r="BY3549" s="20">
        <v>1.9</v>
      </c>
    </row>
    <row r="3550" spans="1:77" x14ac:dyDescent="0.2">
      <c r="A3550" s="2" t="s">
        <v>328</v>
      </c>
      <c r="B3550" s="3">
        <v>40337</v>
      </c>
      <c r="C3550" s="4">
        <v>24</v>
      </c>
      <c r="F3550" s="22"/>
      <c r="G3550" s="5">
        <v>0.08</v>
      </c>
      <c r="H3550" s="5">
        <v>0.01</v>
      </c>
      <c r="M3550" s="5">
        <v>0.5</v>
      </c>
      <c r="S3550" s="5">
        <v>9.5299999999999994</v>
      </c>
      <c r="T3550" s="5">
        <v>57</v>
      </c>
      <c r="V3550" s="5">
        <v>0.91</v>
      </c>
      <c r="W3550" s="5">
        <v>0.15</v>
      </c>
      <c r="AB3550" s="5">
        <v>7.15</v>
      </c>
      <c r="AD3550" s="5">
        <v>3.63</v>
      </c>
      <c r="AE3550" s="5">
        <v>2.91</v>
      </c>
      <c r="AJ3550" s="5">
        <v>29.9</v>
      </c>
      <c r="AN3550" s="5">
        <v>5.92</v>
      </c>
      <c r="AO3550" s="5">
        <v>0.04</v>
      </c>
      <c r="AT3550" s="5">
        <v>31.6</v>
      </c>
      <c r="AV3550" s="5">
        <v>20.18</v>
      </c>
      <c r="AW3550" s="5">
        <v>3.2799999999999999E-3</v>
      </c>
      <c r="AX3550" s="5">
        <v>0.02</v>
      </c>
      <c r="AY3550" s="22"/>
      <c r="AZ3550" s="22"/>
      <c r="BA3550" s="5">
        <v>4.93</v>
      </c>
      <c r="BE3550" s="22"/>
      <c r="BF3550" s="5">
        <v>9.98</v>
      </c>
      <c r="BH3550" s="5">
        <v>0.09</v>
      </c>
      <c r="BI3550" s="22"/>
      <c r="BO3550" s="5">
        <v>24.1</v>
      </c>
      <c r="BQ3550" s="5">
        <v>2.5299999999999998</v>
      </c>
      <c r="BR3550" s="5">
        <v>2.44</v>
      </c>
      <c r="BX3550" s="5">
        <v>8.4</v>
      </c>
    </row>
    <row r="3551" spans="1:77" x14ac:dyDescent="0.2">
      <c r="A3551" s="2" t="s">
        <v>328</v>
      </c>
      <c r="B3551" s="3">
        <v>39905</v>
      </c>
      <c r="C3551" s="4">
        <v>22</v>
      </c>
      <c r="F3551" s="21"/>
      <c r="G3551" s="20">
        <v>0.09</v>
      </c>
      <c r="H3551" s="5">
        <v>0.01</v>
      </c>
      <c r="M3551" s="5">
        <v>0.56999999999999995</v>
      </c>
      <c r="S3551" s="5">
        <v>9.81</v>
      </c>
      <c r="T3551" s="5">
        <v>54</v>
      </c>
      <c r="V3551" s="5">
        <v>1.5</v>
      </c>
      <c r="W3551" s="5">
        <v>0.09</v>
      </c>
      <c r="AB3551" s="5">
        <v>6.99</v>
      </c>
      <c r="AD3551" s="20">
        <v>3.56</v>
      </c>
      <c r="AE3551" s="5">
        <v>2.92</v>
      </c>
      <c r="AJ3551" s="5">
        <v>28.7</v>
      </c>
      <c r="AN3551" s="5">
        <v>5.56</v>
      </c>
      <c r="AO3551" s="5">
        <v>0.05</v>
      </c>
      <c r="AT3551" s="5">
        <v>31.1</v>
      </c>
      <c r="AV3551" s="5">
        <v>18.989999999999998</v>
      </c>
      <c r="AW3551" s="5">
        <v>3.2799999999999999E-3</v>
      </c>
      <c r="AX3551" s="5">
        <v>0.02</v>
      </c>
      <c r="AY3551" s="22"/>
      <c r="AZ3551" s="22"/>
      <c r="BA3551" s="5">
        <v>4.99</v>
      </c>
      <c r="BE3551" s="21"/>
      <c r="BF3551" s="20">
        <v>7.2</v>
      </c>
      <c r="BH3551" s="5">
        <v>0.1</v>
      </c>
      <c r="BI3551" s="22"/>
      <c r="BO3551" s="5">
        <v>25.6</v>
      </c>
      <c r="BX3551" s="5">
        <v>8.9</v>
      </c>
    </row>
    <row r="3552" spans="1:77" x14ac:dyDescent="0.2">
      <c r="A3552" s="2" t="s">
        <v>375</v>
      </c>
      <c r="B3552" s="3">
        <v>42128</v>
      </c>
      <c r="C3552" s="4">
        <v>25</v>
      </c>
      <c r="F3552" s="22"/>
      <c r="G3552" s="5">
        <v>0.12</v>
      </c>
      <c r="H3552" s="5">
        <v>0.01</v>
      </c>
      <c r="J3552" s="22"/>
      <c r="M3552" s="20">
        <v>0.69</v>
      </c>
      <c r="N3552" s="22"/>
      <c r="Q3552" s="22"/>
      <c r="S3552" s="5">
        <v>12.6</v>
      </c>
      <c r="T3552" s="5">
        <v>14</v>
      </c>
      <c r="U3552" s="22"/>
      <c r="V3552" s="5">
        <v>4.7</v>
      </c>
      <c r="W3552" s="5">
        <v>0.02</v>
      </c>
      <c r="AB3552" s="5">
        <v>2.98</v>
      </c>
      <c r="AC3552" s="20">
        <v>10</v>
      </c>
      <c r="AD3552" s="5">
        <v>6.18</v>
      </c>
      <c r="AE3552" s="5">
        <v>1.35</v>
      </c>
      <c r="AI3552" s="22"/>
      <c r="AJ3552" s="5">
        <v>16.18</v>
      </c>
      <c r="AN3552" s="5">
        <v>0.89</v>
      </c>
      <c r="AO3552" s="5">
        <v>0.01</v>
      </c>
      <c r="AT3552" s="5">
        <v>14</v>
      </c>
      <c r="AU3552" s="22"/>
      <c r="AV3552" s="5">
        <v>13.59</v>
      </c>
      <c r="AW3552" s="5">
        <v>3.2799999999999999E-3</v>
      </c>
      <c r="AX3552" s="5">
        <v>0.01</v>
      </c>
      <c r="AZ3552" s="22"/>
      <c r="BA3552" s="5">
        <v>5.71</v>
      </c>
      <c r="BC3552" s="22"/>
      <c r="BE3552" s="22"/>
      <c r="BF3552" s="5">
        <v>7.59</v>
      </c>
      <c r="BH3552" s="5">
        <v>0.43</v>
      </c>
      <c r="BI3552" s="21"/>
      <c r="BO3552" s="5">
        <v>19.5</v>
      </c>
      <c r="BQ3552" s="5">
        <v>1.45</v>
      </c>
      <c r="BR3552" s="5">
        <v>1.36</v>
      </c>
      <c r="BX3552" s="5">
        <v>9.1999999999999993</v>
      </c>
      <c r="BY3552" s="22"/>
    </row>
    <row r="3553" spans="1:77" x14ac:dyDescent="0.2">
      <c r="A3553" s="2" t="s">
        <v>328</v>
      </c>
      <c r="B3553" s="3">
        <v>42156</v>
      </c>
      <c r="C3553" s="4">
        <v>24</v>
      </c>
      <c r="F3553" s="21"/>
      <c r="G3553" s="20">
        <v>0.11</v>
      </c>
      <c r="H3553" s="5">
        <v>0.01</v>
      </c>
      <c r="M3553" s="5">
        <v>0.51</v>
      </c>
      <c r="S3553" s="5">
        <v>7.41</v>
      </c>
      <c r="T3553" s="5">
        <v>28</v>
      </c>
      <c r="V3553" s="5">
        <v>1</v>
      </c>
      <c r="W3553" s="5">
        <v>7.0000000000000001E-3</v>
      </c>
      <c r="AB3553" s="5">
        <v>6.55</v>
      </c>
      <c r="AD3553" s="20">
        <v>23.69</v>
      </c>
      <c r="AE3553" s="5">
        <v>2.67</v>
      </c>
      <c r="AJ3553" s="5">
        <v>25.6</v>
      </c>
      <c r="AN3553" s="5">
        <v>4.79</v>
      </c>
      <c r="AO3553" s="5">
        <v>7.0000000000000007E-2</v>
      </c>
      <c r="AT3553" s="5">
        <v>27.5</v>
      </c>
      <c r="AV3553" s="5">
        <v>13.59</v>
      </c>
      <c r="AW3553" s="5">
        <v>3.2799999999999999E-3</v>
      </c>
      <c r="AX3553" s="5">
        <v>0.02</v>
      </c>
      <c r="AZ3553" s="22"/>
      <c r="BA3553" s="5">
        <v>5.04</v>
      </c>
      <c r="BE3553" s="22"/>
      <c r="BF3553" s="20">
        <v>9.91</v>
      </c>
      <c r="BH3553" s="5">
        <v>0.09</v>
      </c>
      <c r="BI3553" s="21"/>
      <c r="BO3553" s="5">
        <v>24.9</v>
      </c>
      <c r="BQ3553" s="20">
        <v>1.62</v>
      </c>
      <c r="BR3553" s="20">
        <v>2.0499999999999998</v>
      </c>
      <c r="BX3553" s="5">
        <v>8.6999999999999993</v>
      </c>
    </row>
    <row r="3554" spans="1:77" x14ac:dyDescent="0.2">
      <c r="A3554" s="2" t="s">
        <v>314</v>
      </c>
      <c r="B3554" s="3">
        <v>40562</v>
      </c>
      <c r="C3554" s="4">
        <v>34</v>
      </c>
      <c r="F3554" s="22"/>
      <c r="G3554" s="5">
        <v>0.46</v>
      </c>
      <c r="H3554" s="5">
        <v>0.01</v>
      </c>
      <c r="J3554" s="5">
        <v>0.2</v>
      </c>
      <c r="M3554" s="5">
        <v>0.45</v>
      </c>
      <c r="N3554" s="5">
        <v>0.3</v>
      </c>
      <c r="O3554" s="22"/>
      <c r="Q3554" s="5">
        <v>0.37</v>
      </c>
      <c r="S3554" s="5">
        <v>3.93</v>
      </c>
      <c r="T3554" s="5">
        <v>63</v>
      </c>
      <c r="U3554" s="5">
        <v>2.4</v>
      </c>
      <c r="V3554" s="5">
        <v>1.3</v>
      </c>
      <c r="W3554" s="5">
        <v>0.02</v>
      </c>
      <c r="AB3554" s="5">
        <v>5.72</v>
      </c>
      <c r="AD3554" s="5">
        <v>5.79</v>
      </c>
      <c r="AE3554" s="5">
        <v>2.12</v>
      </c>
      <c r="AI3554" s="5">
        <v>1.1000000000000001</v>
      </c>
      <c r="AJ3554" s="5">
        <v>29.5</v>
      </c>
      <c r="AN3554" s="5">
        <v>8.0500000000000007</v>
      </c>
      <c r="AO3554" s="5">
        <v>0.12</v>
      </c>
      <c r="AS3554" s="20">
        <v>0.35</v>
      </c>
      <c r="AT3554" s="5">
        <v>29.3</v>
      </c>
      <c r="AU3554" s="5">
        <v>7.7</v>
      </c>
      <c r="AV3554" s="5">
        <v>13.81</v>
      </c>
      <c r="AW3554" s="5">
        <v>3.2799999999999999E-3</v>
      </c>
      <c r="AX3554" s="5">
        <v>0.01</v>
      </c>
      <c r="AY3554" s="21"/>
      <c r="BA3554" s="5">
        <v>4.55</v>
      </c>
      <c r="BC3554" s="5">
        <v>1E-3</v>
      </c>
      <c r="BE3554" s="22"/>
      <c r="BF3554" s="5">
        <v>10.88</v>
      </c>
      <c r="BH3554" s="5">
        <v>0.06</v>
      </c>
      <c r="BN3554" s="22"/>
      <c r="BO3554" s="5">
        <v>15.9</v>
      </c>
      <c r="BQ3554" s="5">
        <v>2.39</v>
      </c>
      <c r="BR3554" s="5">
        <v>2.2599999999999998</v>
      </c>
      <c r="BW3554" s="20">
        <v>0.5</v>
      </c>
      <c r="BX3554" s="5">
        <v>9.3000000000000007</v>
      </c>
      <c r="BY3554" s="5">
        <v>33</v>
      </c>
    </row>
    <row r="3555" spans="1:77" x14ac:dyDescent="0.2">
      <c r="A3555" s="2" t="s">
        <v>314</v>
      </c>
      <c r="B3555" s="3">
        <v>40161</v>
      </c>
      <c r="C3555" s="4">
        <v>22</v>
      </c>
      <c r="F3555" s="22"/>
      <c r="G3555" s="5">
        <v>0.22</v>
      </c>
      <c r="H3555" s="5">
        <v>0.01</v>
      </c>
      <c r="J3555" s="21"/>
      <c r="M3555" s="5">
        <v>0.38</v>
      </c>
      <c r="N3555" s="21"/>
      <c r="Q3555" s="21"/>
      <c r="S3555" s="5">
        <v>2.94</v>
      </c>
      <c r="T3555" s="5">
        <v>31</v>
      </c>
      <c r="U3555" s="21"/>
      <c r="V3555" s="5">
        <v>1.4</v>
      </c>
      <c r="W3555" s="5">
        <v>0.02</v>
      </c>
      <c r="AB3555" s="5">
        <v>5.91</v>
      </c>
      <c r="AD3555" s="5">
        <v>0.09</v>
      </c>
      <c r="AE3555" s="5">
        <v>1.71</v>
      </c>
      <c r="AI3555" s="21"/>
      <c r="AJ3555" s="5">
        <v>16</v>
      </c>
      <c r="AN3555" s="5">
        <v>5.07</v>
      </c>
      <c r="AO3555" s="5">
        <v>7.0000000000000007E-2</v>
      </c>
      <c r="AS3555" s="21"/>
      <c r="AT3555" s="5">
        <v>15.1</v>
      </c>
      <c r="AU3555" s="21"/>
      <c r="AV3555" s="5">
        <v>5.44</v>
      </c>
      <c r="AW3555" s="5">
        <v>3.2799999999999999E-3</v>
      </c>
      <c r="AX3555" s="5">
        <v>0.01</v>
      </c>
      <c r="AY3555" s="22"/>
      <c r="BA3555" s="5">
        <v>4.54</v>
      </c>
      <c r="BC3555" s="21"/>
      <c r="BE3555" s="22"/>
      <c r="BF3555" s="5">
        <v>11.28</v>
      </c>
      <c r="BH3555" s="5">
        <v>0.1</v>
      </c>
      <c r="BI3555" s="22"/>
      <c r="BO3555" s="5">
        <v>15.6</v>
      </c>
      <c r="BQ3555" s="21"/>
      <c r="BR3555" s="21"/>
      <c r="BS3555" s="21"/>
      <c r="BT3555" s="21"/>
      <c r="BV3555" s="21"/>
      <c r="BW3555" s="21"/>
      <c r="BX3555" s="5">
        <v>9.3000000000000007</v>
      </c>
      <c r="BY3555" s="21"/>
    </row>
    <row r="3556" spans="1:77" x14ac:dyDescent="0.2">
      <c r="A3556" s="2" t="s">
        <v>314</v>
      </c>
      <c r="B3556" s="3">
        <v>41281</v>
      </c>
      <c r="C3556" s="4">
        <v>29</v>
      </c>
      <c r="F3556" s="21"/>
      <c r="G3556" s="5">
        <v>0.46</v>
      </c>
      <c r="H3556" s="5">
        <v>0.01</v>
      </c>
      <c r="M3556" s="20">
        <v>0.45</v>
      </c>
      <c r="S3556" s="5">
        <v>4</v>
      </c>
      <c r="T3556" s="5">
        <v>72</v>
      </c>
      <c r="U3556" s="20">
        <v>0.3</v>
      </c>
      <c r="V3556" s="5">
        <v>1.6</v>
      </c>
      <c r="W3556" s="5">
        <v>0.03</v>
      </c>
      <c r="AB3556" s="5">
        <v>5.22</v>
      </c>
      <c r="AD3556" s="20">
        <v>10.1</v>
      </c>
      <c r="AE3556" s="5">
        <v>2.5</v>
      </c>
      <c r="AJ3556" s="5">
        <v>34.799999999999997</v>
      </c>
      <c r="AN3556" s="5">
        <v>10.199999999999999</v>
      </c>
      <c r="AO3556" s="5">
        <v>0.13</v>
      </c>
      <c r="AT3556" s="5">
        <v>45.3</v>
      </c>
      <c r="AV3556" s="5">
        <v>17.48</v>
      </c>
      <c r="AW3556" s="5">
        <v>3.2799999999999999E-3</v>
      </c>
      <c r="AX3556" s="5">
        <v>0.01</v>
      </c>
      <c r="AY3556" s="5">
        <v>0.02</v>
      </c>
      <c r="BA3556" s="5">
        <v>4.63</v>
      </c>
      <c r="BE3556" s="21"/>
      <c r="BF3556" s="20">
        <v>7.9</v>
      </c>
      <c r="BH3556" s="5">
        <v>7.0000000000000007E-2</v>
      </c>
      <c r="BI3556" s="21"/>
      <c r="BO3556" s="5">
        <v>22.5</v>
      </c>
      <c r="BQ3556" s="20">
        <v>2.85</v>
      </c>
      <c r="BR3556" s="20">
        <v>3.15</v>
      </c>
      <c r="BS3556" s="20">
        <v>0.2</v>
      </c>
      <c r="BT3556" s="20">
        <v>2.8</v>
      </c>
      <c r="BV3556" s="20">
        <v>0.1</v>
      </c>
      <c r="BX3556" s="5">
        <v>9.3000000000000007</v>
      </c>
    </row>
    <row r="3557" spans="1:77" x14ac:dyDescent="0.2">
      <c r="A3557" s="2" t="s">
        <v>314</v>
      </c>
      <c r="B3557" s="3">
        <v>40876</v>
      </c>
      <c r="C3557" s="4">
        <v>26</v>
      </c>
      <c r="F3557" s="22"/>
      <c r="G3557" s="5">
        <v>0.57999999999999996</v>
      </c>
      <c r="H3557" s="5">
        <v>0.01</v>
      </c>
      <c r="M3557" s="5">
        <v>0.41</v>
      </c>
      <c r="S3557" s="5">
        <v>4.8099999999999996</v>
      </c>
      <c r="T3557" s="5">
        <v>22</v>
      </c>
      <c r="U3557" s="20">
        <v>0.2</v>
      </c>
      <c r="V3557" s="5">
        <v>1.4</v>
      </c>
      <c r="W3557" s="5">
        <v>8.9999999999999993E-3</v>
      </c>
      <c r="AB3557" s="5">
        <v>5.91</v>
      </c>
      <c r="AD3557" s="5">
        <v>86.25</v>
      </c>
      <c r="AE3557" s="5">
        <v>2.4900000000000002</v>
      </c>
      <c r="AJ3557" s="5">
        <v>36</v>
      </c>
      <c r="AN3557" s="5">
        <v>11.6</v>
      </c>
      <c r="AO3557" s="5">
        <v>0.15</v>
      </c>
      <c r="AT3557" s="5">
        <v>45.5</v>
      </c>
      <c r="AV3557" s="5">
        <v>20.309999999999999</v>
      </c>
      <c r="AW3557" s="5">
        <v>3.2799999999999999E-3</v>
      </c>
      <c r="AX3557" s="5">
        <v>0.01</v>
      </c>
      <c r="AY3557" s="22"/>
      <c r="BA3557" s="5">
        <v>4.88</v>
      </c>
      <c r="BE3557" s="21"/>
      <c r="BF3557" s="5">
        <v>10.74</v>
      </c>
      <c r="BH3557" s="5">
        <v>7.0000000000000007E-2</v>
      </c>
      <c r="BI3557" s="22"/>
      <c r="BO3557" s="5">
        <v>14.5</v>
      </c>
      <c r="BQ3557" s="5">
        <v>1.32</v>
      </c>
      <c r="BR3557" s="5">
        <v>3.32</v>
      </c>
      <c r="BT3557" s="20">
        <v>3.6</v>
      </c>
      <c r="BX3557" s="5">
        <v>9.1999999999999993</v>
      </c>
    </row>
    <row r="3558" spans="1:77" x14ac:dyDescent="0.2">
      <c r="A3558" s="2" t="s">
        <v>104</v>
      </c>
      <c r="B3558" s="3">
        <v>40882</v>
      </c>
      <c r="C3558" s="4">
        <v>36</v>
      </c>
      <c r="F3558" s="21"/>
      <c r="G3558" s="20">
        <v>8.0000000000000002E-3</v>
      </c>
      <c r="H3558" s="5">
        <v>9.86</v>
      </c>
      <c r="J3558" s="20">
        <v>0.2</v>
      </c>
      <c r="M3558" s="5">
        <v>1.01</v>
      </c>
      <c r="N3558" s="20">
        <v>0.2</v>
      </c>
      <c r="Q3558" s="20">
        <v>0.03</v>
      </c>
      <c r="S3558" s="5">
        <v>64.400000000000006</v>
      </c>
      <c r="T3558" s="5">
        <v>452</v>
      </c>
      <c r="U3558" s="20">
        <v>0.2</v>
      </c>
      <c r="V3558" s="5">
        <v>7.2</v>
      </c>
      <c r="W3558" s="5">
        <v>3.57</v>
      </c>
      <c r="AB3558" s="22"/>
      <c r="AD3558" s="5">
        <v>3.27</v>
      </c>
      <c r="AE3558" s="5">
        <v>15.5</v>
      </c>
      <c r="AI3558" s="20">
        <v>0.5</v>
      </c>
      <c r="AJ3558" s="5">
        <v>224</v>
      </c>
      <c r="AN3558" s="5">
        <v>30.1</v>
      </c>
      <c r="AO3558" s="5">
        <v>1.21</v>
      </c>
      <c r="AS3558" s="20">
        <v>0.35</v>
      </c>
      <c r="AT3558" s="5">
        <v>332</v>
      </c>
      <c r="AU3558" s="20">
        <v>0.5</v>
      </c>
      <c r="AV3558" s="5">
        <v>0.22</v>
      </c>
      <c r="AW3558" s="5">
        <v>3.2799999999999999E-3</v>
      </c>
      <c r="AX3558" s="5">
        <v>3.49</v>
      </c>
      <c r="BA3558" s="5">
        <v>7.01</v>
      </c>
      <c r="BC3558" s="20">
        <v>1E-3</v>
      </c>
      <c r="BE3558" s="21"/>
      <c r="BF3558" s="20">
        <v>0.56000000000000005</v>
      </c>
      <c r="BH3558" s="5">
        <v>9.11</v>
      </c>
      <c r="BO3558" s="5">
        <v>2.4700000000000002</v>
      </c>
      <c r="BQ3558" s="5">
        <v>22.02</v>
      </c>
      <c r="BR3558" s="5">
        <v>21.31</v>
      </c>
      <c r="BS3558" s="20">
        <v>0.2</v>
      </c>
      <c r="BT3558" s="20">
        <v>100</v>
      </c>
      <c r="BV3558" s="20">
        <v>0.1</v>
      </c>
      <c r="BW3558" s="20">
        <v>2</v>
      </c>
      <c r="BX3558" s="5">
        <v>9.6</v>
      </c>
      <c r="BY3558" s="20">
        <v>0.7</v>
      </c>
    </row>
    <row r="3559" spans="1:77" x14ac:dyDescent="0.2">
      <c r="A3559" s="2" t="s">
        <v>314</v>
      </c>
      <c r="B3559" s="3">
        <v>42254</v>
      </c>
      <c r="C3559" s="4">
        <v>22</v>
      </c>
      <c r="F3559" s="22"/>
      <c r="G3559" s="5">
        <v>0.54</v>
      </c>
      <c r="H3559" s="5">
        <v>0.01</v>
      </c>
      <c r="J3559" s="21"/>
      <c r="M3559" s="5">
        <v>0.82</v>
      </c>
      <c r="N3559" s="21"/>
      <c r="O3559" s="22"/>
      <c r="Q3559" s="21"/>
      <c r="S3559" s="5">
        <v>4.7</v>
      </c>
      <c r="T3559" s="5">
        <v>49</v>
      </c>
      <c r="U3559" s="21"/>
      <c r="V3559" s="5">
        <v>1.9</v>
      </c>
      <c r="W3559" s="5">
        <v>2E-3</v>
      </c>
      <c r="AB3559" s="5">
        <v>6.11</v>
      </c>
      <c r="AD3559" s="5">
        <v>3.43</v>
      </c>
      <c r="AE3559" s="5">
        <v>1.98</v>
      </c>
      <c r="AI3559" s="21"/>
      <c r="AJ3559" s="21"/>
      <c r="AN3559" s="5">
        <v>9.5</v>
      </c>
      <c r="AO3559" s="5">
        <v>0.14000000000000001</v>
      </c>
      <c r="AT3559" s="5">
        <v>55.5</v>
      </c>
      <c r="AU3559" s="21"/>
      <c r="AV3559" s="5">
        <v>10.71</v>
      </c>
      <c r="AW3559" s="5">
        <v>3.2799999999999999E-3</v>
      </c>
      <c r="AX3559" s="5">
        <v>0.01</v>
      </c>
      <c r="AZ3559" s="22"/>
      <c r="BA3559" s="5">
        <v>4.66</v>
      </c>
      <c r="BC3559" s="21"/>
      <c r="BE3559" s="22"/>
      <c r="BF3559" s="21"/>
      <c r="BH3559" s="5">
        <v>7.0000000000000007E-2</v>
      </c>
      <c r="BO3559" s="5">
        <v>87.6</v>
      </c>
      <c r="BQ3559" s="20">
        <v>3.45</v>
      </c>
      <c r="BR3559" s="20">
        <v>3.57</v>
      </c>
      <c r="BW3559" s="21"/>
      <c r="BX3559" s="5">
        <v>9.1999999999999993</v>
      </c>
      <c r="BY3559" s="21"/>
    </row>
    <row r="3560" spans="1:77" x14ac:dyDescent="0.2">
      <c r="A3560" s="2" t="s">
        <v>314</v>
      </c>
      <c r="B3560" s="3">
        <v>41925</v>
      </c>
      <c r="C3560" s="4">
        <v>26</v>
      </c>
      <c r="F3560" s="21"/>
      <c r="G3560" s="20">
        <v>0.56999999999999995</v>
      </c>
      <c r="H3560" s="5">
        <v>0.01</v>
      </c>
      <c r="M3560" s="5">
        <v>0.71</v>
      </c>
      <c r="S3560" s="5">
        <v>3.81</v>
      </c>
      <c r="T3560" s="5">
        <v>38</v>
      </c>
      <c r="V3560" s="5">
        <v>2.2999999999999998</v>
      </c>
      <c r="W3560" s="5">
        <v>7.0000000000000001E-3</v>
      </c>
      <c r="AB3560" s="20">
        <v>6.45</v>
      </c>
      <c r="AD3560" s="5">
        <v>4.45</v>
      </c>
      <c r="AE3560" s="5">
        <v>1.83</v>
      </c>
      <c r="AJ3560" s="5">
        <v>40.299999999999997</v>
      </c>
      <c r="AN3560" s="5">
        <v>8.1300000000000008</v>
      </c>
      <c r="AO3560" s="5">
        <v>0.13</v>
      </c>
      <c r="AT3560" s="5">
        <v>56.1</v>
      </c>
      <c r="AV3560" s="5">
        <v>16.600000000000001</v>
      </c>
      <c r="AW3560" s="5">
        <v>3.2799999999999999E-3</v>
      </c>
      <c r="AX3560" s="5">
        <v>0.01</v>
      </c>
      <c r="AY3560" s="20">
        <v>0.02</v>
      </c>
      <c r="BA3560" s="5">
        <v>4.8600000000000003</v>
      </c>
      <c r="BE3560" s="21"/>
      <c r="BF3560" s="20">
        <v>7.33</v>
      </c>
      <c r="BH3560" s="5">
        <v>0.08</v>
      </c>
      <c r="BI3560" s="22"/>
      <c r="BO3560" s="5">
        <v>104</v>
      </c>
      <c r="BQ3560" s="5">
        <v>3.58</v>
      </c>
      <c r="BR3560" s="5">
        <v>3.43</v>
      </c>
      <c r="BX3560" s="5">
        <v>9.1</v>
      </c>
      <c r="BY3560" s="20">
        <v>47</v>
      </c>
    </row>
    <row r="3561" spans="1:77" x14ac:dyDescent="0.2">
      <c r="A3561" s="2" t="s">
        <v>314</v>
      </c>
      <c r="B3561" s="3">
        <v>41563</v>
      </c>
      <c r="C3561" s="4">
        <v>31</v>
      </c>
      <c r="F3561" s="21"/>
      <c r="G3561" s="20">
        <v>0.59</v>
      </c>
      <c r="H3561" s="5">
        <v>0.01</v>
      </c>
      <c r="J3561" s="5">
        <v>0.2</v>
      </c>
      <c r="M3561" s="5">
        <v>0.54</v>
      </c>
      <c r="N3561" s="5">
        <v>0.6</v>
      </c>
      <c r="Q3561" s="5">
        <v>0.39</v>
      </c>
      <c r="S3561" s="5">
        <v>4.49</v>
      </c>
      <c r="T3561" s="5">
        <v>78</v>
      </c>
      <c r="U3561" s="5">
        <v>0.4</v>
      </c>
      <c r="V3561" s="5">
        <v>2.2000000000000002</v>
      </c>
      <c r="W3561" s="21"/>
      <c r="AB3561" s="20">
        <v>6.71</v>
      </c>
      <c r="AD3561" s="5">
        <v>1.81</v>
      </c>
      <c r="AE3561" s="5">
        <v>2.1</v>
      </c>
      <c r="AI3561" s="5">
        <v>4.2</v>
      </c>
      <c r="AJ3561" s="5">
        <v>41.2</v>
      </c>
      <c r="AN3561" s="5">
        <v>9.5500000000000007</v>
      </c>
      <c r="AO3561" s="5">
        <v>0.14000000000000001</v>
      </c>
      <c r="AQ3561" s="21"/>
      <c r="AT3561" s="5">
        <v>50.9</v>
      </c>
      <c r="AU3561" s="5">
        <v>6.5</v>
      </c>
      <c r="AV3561" s="5">
        <v>17.170000000000002</v>
      </c>
      <c r="AW3561" s="5">
        <v>3.2799999999999999E-3</v>
      </c>
      <c r="AX3561" s="5">
        <v>0.01</v>
      </c>
      <c r="BA3561" s="5">
        <v>4.71</v>
      </c>
      <c r="BB3561" s="21"/>
      <c r="BC3561" s="5">
        <v>1E-3</v>
      </c>
      <c r="BE3561" s="21"/>
      <c r="BF3561" s="20">
        <v>10.53</v>
      </c>
      <c r="BG3561" s="22"/>
      <c r="BH3561" s="5">
        <v>7.0000000000000007E-2</v>
      </c>
      <c r="BI3561" s="22"/>
      <c r="BN3561" s="22"/>
      <c r="BO3561" s="5">
        <v>42.4</v>
      </c>
      <c r="BQ3561" s="5">
        <v>3.43</v>
      </c>
      <c r="BR3561" s="5">
        <v>3.37</v>
      </c>
      <c r="BX3561" s="5">
        <v>8.8000000000000007</v>
      </c>
      <c r="BY3561" s="5">
        <v>66</v>
      </c>
    </row>
    <row r="3562" spans="1:77" x14ac:dyDescent="0.2">
      <c r="A3562" s="2" t="s">
        <v>278</v>
      </c>
      <c r="B3562" s="3">
        <v>40857</v>
      </c>
      <c r="C3562" s="4">
        <v>25</v>
      </c>
      <c r="F3562" s="21"/>
      <c r="G3562" s="20">
        <v>4.0000000000000001E-3</v>
      </c>
      <c r="H3562" s="5">
        <v>0.06</v>
      </c>
      <c r="J3562" s="21"/>
      <c r="M3562" s="5">
        <v>0.28999999999999998</v>
      </c>
      <c r="N3562" s="21"/>
      <c r="Q3562" s="21"/>
      <c r="S3562" s="5">
        <v>99</v>
      </c>
      <c r="T3562" s="5">
        <v>52</v>
      </c>
      <c r="U3562" s="21"/>
      <c r="V3562" s="5">
        <v>2.4</v>
      </c>
      <c r="W3562" s="5">
        <v>3.36</v>
      </c>
      <c r="AB3562" s="5">
        <v>2.29</v>
      </c>
      <c r="AD3562" s="5">
        <v>1.59</v>
      </c>
      <c r="AE3562" s="5">
        <v>1.59</v>
      </c>
      <c r="AI3562" s="21"/>
      <c r="AJ3562" s="5">
        <v>64.599999999999994</v>
      </c>
      <c r="AN3562" s="5">
        <v>4.9400000000000004</v>
      </c>
      <c r="AO3562" s="5">
        <v>0.21</v>
      </c>
      <c r="AT3562" s="5">
        <v>25.3</v>
      </c>
      <c r="AU3562" s="21"/>
      <c r="AV3562" s="5">
        <v>0.22</v>
      </c>
      <c r="AW3562" s="5">
        <v>3.2799999999999999E-3</v>
      </c>
      <c r="AX3562" s="5">
        <v>0.01</v>
      </c>
      <c r="BA3562" s="5">
        <v>7.35</v>
      </c>
      <c r="BC3562" s="21"/>
      <c r="BE3562" s="21"/>
      <c r="BF3562" s="20">
        <v>0.13</v>
      </c>
      <c r="BH3562" s="5">
        <v>3.98</v>
      </c>
      <c r="BI3562" s="21"/>
      <c r="BO3562" s="5">
        <v>54.2</v>
      </c>
      <c r="BQ3562" s="5">
        <v>6.58</v>
      </c>
      <c r="BR3562" s="5">
        <v>6.68</v>
      </c>
      <c r="BT3562" s="20">
        <v>46</v>
      </c>
      <c r="BX3562" s="5">
        <v>9.8000000000000007</v>
      </c>
      <c r="BY3562" s="21"/>
    </row>
    <row r="3563" spans="1:77" x14ac:dyDescent="0.2">
      <c r="A3563" s="2" t="s">
        <v>278</v>
      </c>
      <c r="B3563" s="3">
        <v>41927</v>
      </c>
      <c r="C3563" s="4">
        <v>25</v>
      </c>
      <c r="F3563" s="21"/>
      <c r="G3563" s="20">
        <v>7.0000000000000001E-3</v>
      </c>
      <c r="H3563" s="5">
        <v>0.08</v>
      </c>
      <c r="J3563" s="21"/>
      <c r="M3563" s="5">
        <v>0.34</v>
      </c>
      <c r="N3563" s="21"/>
      <c r="Q3563" s="21"/>
      <c r="S3563" s="5">
        <v>104</v>
      </c>
      <c r="T3563" s="5">
        <v>53</v>
      </c>
      <c r="U3563" s="21"/>
      <c r="V3563" s="5">
        <v>2.5</v>
      </c>
      <c r="W3563" s="5">
        <v>3.71</v>
      </c>
      <c r="AB3563" s="5">
        <v>2.52</v>
      </c>
      <c r="AC3563" s="22"/>
      <c r="AD3563" s="20">
        <v>1.91</v>
      </c>
      <c r="AE3563" s="5">
        <v>1.59</v>
      </c>
      <c r="AI3563" s="21"/>
      <c r="AJ3563" s="5">
        <v>66.599999999999994</v>
      </c>
      <c r="AN3563" s="5">
        <v>5.16</v>
      </c>
      <c r="AO3563" s="5">
        <v>0.23</v>
      </c>
      <c r="AT3563" s="5">
        <v>26.4</v>
      </c>
      <c r="AU3563" s="21"/>
      <c r="AV3563" s="5">
        <v>0.22</v>
      </c>
      <c r="AW3563" s="5">
        <v>3.2799999999999999E-3</v>
      </c>
      <c r="AX3563" s="5">
        <v>0.01</v>
      </c>
      <c r="AY3563" s="20">
        <v>0.16</v>
      </c>
      <c r="BA3563" s="5">
        <v>7.49</v>
      </c>
      <c r="BC3563" s="21"/>
      <c r="BE3563" s="21"/>
      <c r="BF3563" s="20">
        <v>0.12</v>
      </c>
      <c r="BH3563" s="5">
        <v>4.1500000000000004</v>
      </c>
      <c r="BO3563" s="5">
        <v>59.5</v>
      </c>
      <c r="BQ3563" s="20">
        <v>6.88</v>
      </c>
      <c r="BR3563" s="20">
        <v>7.02</v>
      </c>
      <c r="BX3563" s="5">
        <v>9.8000000000000007</v>
      </c>
      <c r="BY3563" s="21"/>
    </row>
    <row r="3564" spans="1:77" x14ac:dyDescent="0.2">
      <c r="A3564" s="2" t="s">
        <v>278</v>
      </c>
      <c r="B3564" s="3">
        <v>41575</v>
      </c>
      <c r="C3564" s="4">
        <v>31</v>
      </c>
      <c r="F3564" s="21"/>
      <c r="G3564" s="20">
        <v>5.0000000000000001E-3</v>
      </c>
      <c r="H3564" s="5">
        <v>0.08</v>
      </c>
      <c r="J3564" s="20">
        <v>0.5</v>
      </c>
      <c r="M3564" s="5">
        <v>0.26</v>
      </c>
      <c r="N3564" s="20">
        <v>0.2</v>
      </c>
      <c r="O3564" s="22"/>
      <c r="Q3564" s="20">
        <v>0.02</v>
      </c>
      <c r="S3564" s="5">
        <v>106</v>
      </c>
      <c r="T3564" s="5">
        <v>53</v>
      </c>
      <c r="U3564" s="20">
        <v>0.2</v>
      </c>
      <c r="V3564" s="5">
        <v>2.6</v>
      </c>
      <c r="W3564" s="5">
        <v>4.24</v>
      </c>
      <c r="AB3564" s="20">
        <v>2.5099999999999998</v>
      </c>
      <c r="AD3564" s="20">
        <v>6.13</v>
      </c>
      <c r="AE3564" s="5">
        <v>1.67</v>
      </c>
      <c r="AI3564" s="20">
        <v>0.5</v>
      </c>
      <c r="AJ3564" s="20">
        <v>67</v>
      </c>
      <c r="AN3564" s="5">
        <v>5.17</v>
      </c>
      <c r="AO3564" s="5">
        <v>0.23</v>
      </c>
      <c r="AS3564" s="22"/>
      <c r="AT3564" s="5">
        <v>26.9</v>
      </c>
      <c r="AU3564" s="20">
        <v>1.2</v>
      </c>
      <c r="AV3564" s="5">
        <v>0.22</v>
      </c>
      <c r="AW3564" s="5">
        <v>3.2799999999999999E-3</v>
      </c>
      <c r="AX3564" s="5">
        <v>0.02</v>
      </c>
      <c r="AZ3564" s="22"/>
      <c r="BA3564" s="5">
        <v>7.42</v>
      </c>
      <c r="BC3564" s="20">
        <v>1.4E-3</v>
      </c>
      <c r="BE3564" s="21"/>
      <c r="BF3564" s="22"/>
      <c r="BH3564" s="5">
        <v>4.09</v>
      </c>
      <c r="BN3564" s="22"/>
      <c r="BO3564" s="5">
        <v>55.6</v>
      </c>
      <c r="BQ3564" s="20">
        <v>6.74</v>
      </c>
      <c r="BR3564" s="20">
        <v>7.17</v>
      </c>
      <c r="BS3564" s="22"/>
      <c r="BT3564" s="22"/>
      <c r="BV3564" s="22"/>
      <c r="BW3564" s="22"/>
      <c r="BX3564" s="20">
        <v>9.8000000000000007</v>
      </c>
      <c r="BY3564" s="20">
        <v>2.2999999999999998</v>
      </c>
    </row>
    <row r="3565" spans="1:77" x14ac:dyDescent="0.2">
      <c r="A3565" s="2" t="s">
        <v>278</v>
      </c>
      <c r="B3565" s="3">
        <v>41228</v>
      </c>
      <c r="C3565" s="4">
        <v>28</v>
      </c>
      <c r="F3565" s="22"/>
      <c r="G3565" s="5">
        <v>5.0000000000000001E-3</v>
      </c>
      <c r="H3565" s="5">
        <v>0.08</v>
      </c>
      <c r="J3565" s="21"/>
      <c r="M3565" s="5">
        <v>0.36</v>
      </c>
      <c r="N3565" s="21"/>
      <c r="Q3565" s="21"/>
      <c r="S3565" s="5">
        <v>103</v>
      </c>
      <c r="T3565" s="5">
        <v>52</v>
      </c>
      <c r="U3565" s="21"/>
      <c r="V3565" s="5">
        <v>2.4</v>
      </c>
      <c r="W3565" s="5">
        <v>3.58</v>
      </c>
      <c r="AB3565" s="5">
        <v>2.1</v>
      </c>
      <c r="AC3565" s="21"/>
      <c r="AD3565" s="5">
        <v>3.29</v>
      </c>
      <c r="AE3565" s="5">
        <v>1.51</v>
      </c>
      <c r="AI3565" s="21"/>
      <c r="AJ3565" s="5">
        <v>66.3</v>
      </c>
      <c r="AN3565" s="5">
        <v>4.96</v>
      </c>
      <c r="AO3565" s="5">
        <v>0.22</v>
      </c>
      <c r="AT3565" s="5">
        <v>25.6</v>
      </c>
      <c r="AU3565" s="21"/>
      <c r="AV3565" s="5">
        <v>0.22</v>
      </c>
      <c r="AW3565" s="5">
        <v>3.2799999999999999E-3</v>
      </c>
      <c r="AX3565" s="5">
        <v>0.15</v>
      </c>
      <c r="AY3565" s="20">
        <v>0.18</v>
      </c>
      <c r="BA3565" s="5">
        <v>7.33</v>
      </c>
      <c r="BC3565" s="21"/>
      <c r="BE3565" s="22"/>
      <c r="BF3565" s="5">
        <v>0.55000000000000004</v>
      </c>
      <c r="BH3565" s="5">
        <v>3.98</v>
      </c>
      <c r="BI3565" s="22"/>
      <c r="BO3565" s="5">
        <v>59.1</v>
      </c>
      <c r="BQ3565" s="5">
        <v>6.68</v>
      </c>
      <c r="BR3565" s="5">
        <v>6.91</v>
      </c>
      <c r="BS3565" s="20">
        <v>0.2</v>
      </c>
      <c r="BT3565" s="20">
        <v>47</v>
      </c>
      <c r="BV3565" s="20">
        <v>0.1</v>
      </c>
      <c r="BX3565" s="5">
        <v>10</v>
      </c>
      <c r="BY3565" s="21"/>
    </row>
    <row r="3566" spans="1:77" x14ac:dyDescent="0.2">
      <c r="A3566" s="2" t="s">
        <v>376</v>
      </c>
      <c r="B3566" s="3">
        <v>41765</v>
      </c>
      <c r="C3566" s="4">
        <v>25</v>
      </c>
      <c r="G3566" s="5">
        <v>0.64</v>
      </c>
      <c r="H3566" s="5">
        <v>0.01</v>
      </c>
      <c r="M3566" s="5">
        <v>0.56000000000000005</v>
      </c>
      <c r="S3566" s="5">
        <v>29.3</v>
      </c>
      <c r="T3566" s="5">
        <v>29</v>
      </c>
      <c r="V3566" s="5">
        <v>3.4</v>
      </c>
      <c r="W3566" s="5">
        <v>0.01</v>
      </c>
      <c r="AB3566" s="5">
        <v>10.130000000000001</v>
      </c>
      <c r="AD3566" s="5">
        <v>0.03</v>
      </c>
      <c r="AE3566" s="5">
        <v>19.8</v>
      </c>
      <c r="AJ3566" s="5">
        <v>38.5</v>
      </c>
      <c r="AN3566" s="5">
        <v>6.95</v>
      </c>
      <c r="AO3566" s="5">
        <v>0.08</v>
      </c>
      <c r="AT3566" s="5">
        <v>9.99</v>
      </c>
      <c r="AV3566" s="5">
        <v>88.53</v>
      </c>
      <c r="AW3566" s="5">
        <v>3.2799999999999999E-3</v>
      </c>
      <c r="AX3566" s="5">
        <v>0.01</v>
      </c>
      <c r="AY3566" s="5">
        <v>0.02</v>
      </c>
      <c r="BA3566" s="5">
        <v>5.13</v>
      </c>
      <c r="BE3566" s="22"/>
      <c r="BF3566" s="5">
        <v>10.09</v>
      </c>
      <c r="BH3566" s="5">
        <v>0.08</v>
      </c>
      <c r="BO3566" s="5">
        <v>35.1</v>
      </c>
      <c r="BQ3566" s="5">
        <v>3.06</v>
      </c>
      <c r="BR3566" s="5">
        <v>3.06</v>
      </c>
      <c r="BX3566" s="5">
        <v>9.6</v>
      </c>
    </row>
    <row r="3567" spans="1:77" x14ac:dyDescent="0.2">
      <c r="A3567" s="2" t="s">
        <v>376</v>
      </c>
      <c r="B3567" s="3">
        <v>42164</v>
      </c>
      <c r="C3567" s="4">
        <v>24</v>
      </c>
      <c r="F3567" s="22"/>
      <c r="G3567" s="5">
        <v>0.93</v>
      </c>
      <c r="H3567" s="5">
        <v>0.01</v>
      </c>
      <c r="M3567" s="5">
        <v>0.92</v>
      </c>
      <c r="S3567" s="5">
        <v>34.5</v>
      </c>
      <c r="T3567" s="5">
        <v>28</v>
      </c>
      <c r="V3567" s="5">
        <v>3.9</v>
      </c>
      <c r="W3567" s="5">
        <v>0.02</v>
      </c>
      <c r="AB3567" s="5">
        <v>10.42</v>
      </c>
      <c r="AD3567" s="5">
        <v>0.96</v>
      </c>
      <c r="AE3567" s="5">
        <v>19.7</v>
      </c>
      <c r="AJ3567" s="5">
        <v>43.2</v>
      </c>
      <c r="AN3567" s="5">
        <v>8.49</v>
      </c>
      <c r="AO3567" s="5">
        <v>0.08</v>
      </c>
      <c r="AT3567" s="5">
        <v>10.3</v>
      </c>
      <c r="AV3567" s="5">
        <v>94.29</v>
      </c>
      <c r="AW3567" s="5">
        <v>3.2799999999999999E-3</v>
      </c>
      <c r="AX3567" s="5">
        <v>0.01</v>
      </c>
      <c r="AY3567" s="21"/>
      <c r="BA3567" s="5">
        <v>4.71</v>
      </c>
      <c r="BE3567" s="22"/>
      <c r="BF3567" s="5">
        <v>8.7799999999999994</v>
      </c>
      <c r="BH3567" s="5">
        <v>7.0000000000000007E-2</v>
      </c>
      <c r="BO3567" s="5">
        <v>55.5</v>
      </c>
      <c r="BQ3567" s="5">
        <v>3.53</v>
      </c>
      <c r="BR3567" s="5">
        <v>3.5</v>
      </c>
      <c r="BT3567" s="22"/>
      <c r="BX3567" s="5">
        <v>10.1</v>
      </c>
    </row>
    <row r="3568" spans="1:77" x14ac:dyDescent="0.2">
      <c r="A3568" s="2" t="s">
        <v>376</v>
      </c>
      <c r="B3568" s="3">
        <v>41612</v>
      </c>
      <c r="C3568" s="4">
        <v>32</v>
      </c>
      <c r="F3568" s="22"/>
      <c r="G3568" s="5">
        <v>0.43</v>
      </c>
      <c r="H3568" s="5">
        <v>0.01</v>
      </c>
      <c r="J3568" s="20">
        <v>0.2</v>
      </c>
      <c r="M3568" s="5">
        <v>0.94</v>
      </c>
      <c r="N3568" s="20">
        <v>0.2</v>
      </c>
      <c r="O3568" s="22"/>
      <c r="Q3568" s="20">
        <v>0.26</v>
      </c>
      <c r="S3568" s="5">
        <v>29.6</v>
      </c>
      <c r="T3568" s="5">
        <v>25</v>
      </c>
      <c r="U3568" s="20">
        <v>0.4</v>
      </c>
      <c r="V3568" s="5">
        <v>3.4</v>
      </c>
      <c r="W3568" s="5">
        <v>0.03</v>
      </c>
      <c r="AB3568" s="5">
        <v>12.81</v>
      </c>
      <c r="AD3568" s="5">
        <v>0.68</v>
      </c>
      <c r="AE3568" s="5">
        <v>18.8</v>
      </c>
      <c r="AI3568" s="20">
        <v>1.3</v>
      </c>
      <c r="AJ3568" s="5">
        <v>34.4</v>
      </c>
      <c r="AN3568" s="5">
        <v>7</v>
      </c>
      <c r="AO3568" s="5">
        <v>0.09</v>
      </c>
      <c r="AT3568" s="5">
        <v>9.74</v>
      </c>
      <c r="AU3568" s="20">
        <v>1.3</v>
      </c>
      <c r="AV3568" s="5">
        <v>80.56</v>
      </c>
      <c r="AW3568" s="5">
        <v>3.2799999999999999E-3</v>
      </c>
      <c r="AX3568" s="5">
        <v>0.01</v>
      </c>
      <c r="AZ3568" s="22"/>
      <c r="BA3568" s="5">
        <v>4.9400000000000004</v>
      </c>
      <c r="BC3568" s="20">
        <v>1.2999999999999999E-3</v>
      </c>
      <c r="BE3568" s="22"/>
      <c r="BF3568" s="5">
        <v>9.1</v>
      </c>
      <c r="BH3568" s="5">
        <v>0.11</v>
      </c>
      <c r="BN3568" s="22"/>
      <c r="BO3568" s="5">
        <v>42.6</v>
      </c>
      <c r="BQ3568" s="5">
        <v>3</v>
      </c>
      <c r="BR3568" s="5">
        <v>3.02</v>
      </c>
      <c r="BT3568" s="21"/>
      <c r="BW3568" s="22"/>
      <c r="BX3568" s="5">
        <v>9.9</v>
      </c>
      <c r="BY3568" s="20">
        <v>7</v>
      </c>
    </row>
    <row r="3569" spans="1:77" x14ac:dyDescent="0.2">
      <c r="A3569" s="2" t="s">
        <v>364</v>
      </c>
      <c r="B3569" s="3">
        <v>41906</v>
      </c>
      <c r="C3569" s="4">
        <v>27</v>
      </c>
      <c r="F3569" s="22"/>
      <c r="G3569" s="5">
        <v>0.19</v>
      </c>
      <c r="H3569" s="5">
        <v>0.19</v>
      </c>
      <c r="J3569" s="20">
        <v>3.5</v>
      </c>
      <c r="M3569" s="5">
        <v>0.96</v>
      </c>
      <c r="N3569" s="22"/>
      <c r="O3569" s="22"/>
      <c r="Q3569" s="22"/>
      <c r="S3569" s="5">
        <v>42.3</v>
      </c>
      <c r="T3569" s="5">
        <v>29</v>
      </c>
      <c r="U3569" s="22"/>
      <c r="V3569" s="5">
        <v>4.7</v>
      </c>
      <c r="W3569" s="5">
        <v>4.88</v>
      </c>
      <c r="AB3569" s="5">
        <v>2.48</v>
      </c>
      <c r="AD3569" s="5">
        <v>3.73</v>
      </c>
      <c r="AE3569" s="5">
        <v>9.92</v>
      </c>
      <c r="AI3569" s="22"/>
      <c r="AJ3569" s="5">
        <v>34</v>
      </c>
      <c r="AN3569" s="5">
        <v>4.17</v>
      </c>
      <c r="AO3569" s="5">
        <v>0.15</v>
      </c>
      <c r="AT3569" s="5">
        <v>6.43</v>
      </c>
      <c r="AU3569" s="20">
        <v>31</v>
      </c>
      <c r="AV3569" s="5">
        <v>0.22</v>
      </c>
      <c r="AW3569" s="5">
        <v>3.2799999999999999E-3</v>
      </c>
      <c r="AX3569" s="5">
        <v>0.1</v>
      </c>
      <c r="AY3569" s="20">
        <v>0.03</v>
      </c>
      <c r="BA3569" s="5">
        <v>6.01</v>
      </c>
      <c r="BC3569" s="22"/>
      <c r="BE3569" s="22"/>
      <c r="BF3569" s="5">
        <v>0.18</v>
      </c>
      <c r="BH3569" s="5">
        <v>0.53</v>
      </c>
      <c r="BN3569" s="22"/>
      <c r="BO3569" s="5">
        <v>87.3</v>
      </c>
      <c r="BQ3569" s="5">
        <v>3.17</v>
      </c>
      <c r="BR3569" s="5">
        <v>3.29</v>
      </c>
      <c r="BT3569" s="21"/>
      <c r="BX3569" s="5">
        <v>11.3</v>
      </c>
      <c r="BY3569" s="22"/>
    </row>
    <row r="3570" spans="1:77" x14ac:dyDescent="0.2">
      <c r="A3570" s="2" t="s">
        <v>364</v>
      </c>
      <c r="B3570" s="3">
        <v>41024</v>
      </c>
      <c r="C3570" s="4">
        <v>38</v>
      </c>
      <c r="F3570" s="22"/>
      <c r="G3570" s="5">
        <v>0.24</v>
      </c>
      <c r="H3570" s="5">
        <v>0.25</v>
      </c>
      <c r="J3570" s="5">
        <v>4.5999999999999996</v>
      </c>
      <c r="M3570" s="5">
        <v>1.08</v>
      </c>
      <c r="N3570" s="5">
        <v>0.4</v>
      </c>
      <c r="O3570" s="22"/>
      <c r="Q3570" s="5">
        <v>0.22</v>
      </c>
      <c r="S3570" s="5">
        <v>49.7</v>
      </c>
      <c r="T3570" s="5">
        <v>42</v>
      </c>
      <c r="U3570" s="5">
        <v>0.6</v>
      </c>
      <c r="V3570" s="5">
        <v>6.6</v>
      </c>
      <c r="W3570" s="5">
        <v>7.46</v>
      </c>
      <c r="AB3570" s="5">
        <v>2.2000000000000002</v>
      </c>
      <c r="AD3570" s="5">
        <v>4.83</v>
      </c>
      <c r="AE3570" s="5">
        <v>11.9</v>
      </c>
      <c r="AI3570" s="5">
        <v>0.5</v>
      </c>
      <c r="AJ3570" s="5">
        <v>41.2</v>
      </c>
      <c r="AN3570" s="5">
        <v>6.16</v>
      </c>
      <c r="AO3570" s="5">
        <v>0.18</v>
      </c>
      <c r="AQ3570" s="22"/>
      <c r="AS3570" s="5">
        <v>0.35</v>
      </c>
      <c r="AT3570" s="5">
        <v>8.1199999999999992</v>
      </c>
      <c r="AU3570" s="5">
        <v>36</v>
      </c>
      <c r="AV3570" s="5">
        <v>0.22</v>
      </c>
      <c r="AW3570" s="5">
        <v>3.2799999999999999E-3</v>
      </c>
      <c r="AX3570" s="5">
        <v>0.08</v>
      </c>
      <c r="AY3570" s="5">
        <v>0.04</v>
      </c>
      <c r="BA3570" s="5">
        <v>6</v>
      </c>
      <c r="BB3570" s="22"/>
      <c r="BC3570" s="5">
        <v>1.1000000000000001E-3</v>
      </c>
      <c r="BE3570" s="22"/>
      <c r="BF3570" s="5">
        <v>0.54</v>
      </c>
      <c r="BH3570" s="5">
        <v>0.59</v>
      </c>
      <c r="BN3570" s="22"/>
      <c r="BO3570" s="5">
        <v>102</v>
      </c>
      <c r="BQ3570" s="5">
        <v>3.9</v>
      </c>
      <c r="BR3570" s="5">
        <v>4.09</v>
      </c>
      <c r="BS3570" s="5">
        <v>0.2</v>
      </c>
      <c r="BT3570" s="5">
        <v>13</v>
      </c>
      <c r="BV3570" s="5">
        <v>0.22</v>
      </c>
      <c r="BW3570" s="5">
        <v>2.6</v>
      </c>
      <c r="BX3570" s="5">
        <v>8.1999999999999993</v>
      </c>
      <c r="BY3570" s="5">
        <v>22</v>
      </c>
    </row>
    <row r="3571" spans="1:77" x14ac:dyDescent="0.2">
      <c r="A3571" s="2" t="s">
        <v>364</v>
      </c>
      <c r="B3571" s="3">
        <v>40807</v>
      </c>
      <c r="C3571" s="4">
        <v>27</v>
      </c>
      <c r="F3571" s="22"/>
      <c r="G3571" s="5">
        <v>0.23</v>
      </c>
      <c r="H3571" s="5">
        <v>0.21</v>
      </c>
      <c r="J3571" s="5">
        <v>5.2</v>
      </c>
      <c r="M3571" s="5">
        <v>0.71</v>
      </c>
      <c r="N3571" s="21"/>
      <c r="Q3571" s="21"/>
      <c r="S3571" s="5">
        <v>46.1</v>
      </c>
      <c r="T3571" s="5">
        <v>34</v>
      </c>
      <c r="U3571" s="21"/>
      <c r="V3571" s="5">
        <v>5.3</v>
      </c>
      <c r="W3571" s="5">
        <v>6.48</v>
      </c>
      <c r="AB3571" s="5">
        <v>1.65</v>
      </c>
      <c r="AD3571" s="5">
        <v>9.61</v>
      </c>
      <c r="AE3571" s="5">
        <v>10.6</v>
      </c>
      <c r="AI3571" s="21"/>
      <c r="AJ3571" s="5">
        <v>38.4</v>
      </c>
      <c r="AN3571" s="5">
        <v>5.18</v>
      </c>
      <c r="AO3571" s="5">
        <v>0.17</v>
      </c>
      <c r="AT3571" s="5">
        <v>7.25</v>
      </c>
      <c r="AU3571" s="5">
        <v>31</v>
      </c>
      <c r="AV3571" s="5">
        <v>0.22</v>
      </c>
      <c r="AW3571" s="5">
        <v>3.2799999999999999E-3</v>
      </c>
      <c r="AX3571" s="5">
        <v>0.08</v>
      </c>
      <c r="AZ3571" s="22"/>
      <c r="BA3571" s="5">
        <v>5.62</v>
      </c>
      <c r="BC3571" s="21"/>
      <c r="BE3571" s="21"/>
      <c r="BF3571" s="5">
        <v>0.22</v>
      </c>
      <c r="BH3571" s="5">
        <v>0.41</v>
      </c>
      <c r="BI3571" s="22"/>
      <c r="BN3571" s="22"/>
      <c r="BO3571" s="5">
        <v>95.9</v>
      </c>
      <c r="BQ3571" s="20">
        <v>3.37</v>
      </c>
      <c r="BR3571" s="20">
        <v>3.71</v>
      </c>
      <c r="BT3571" s="20">
        <v>11</v>
      </c>
      <c r="BW3571" s="21"/>
      <c r="BX3571" s="5">
        <v>10.9</v>
      </c>
      <c r="BY3571" s="21"/>
    </row>
    <row r="3572" spans="1:77" x14ac:dyDescent="0.2">
      <c r="A3572" s="2" t="s">
        <v>199</v>
      </c>
      <c r="B3572" s="3">
        <v>41213</v>
      </c>
      <c r="C3572" s="4">
        <v>26</v>
      </c>
      <c r="F3572" s="22"/>
      <c r="G3572" s="5">
        <v>2E-3</v>
      </c>
      <c r="H3572" s="5">
        <v>0.04</v>
      </c>
      <c r="J3572" s="22"/>
      <c r="M3572" s="5">
        <v>0.09</v>
      </c>
      <c r="N3572" s="22"/>
      <c r="Q3572" s="22"/>
      <c r="S3572" s="5">
        <v>46.2</v>
      </c>
      <c r="T3572" s="5">
        <v>20</v>
      </c>
      <c r="U3572" s="22"/>
      <c r="V3572" s="5">
        <v>1.4</v>
      </c>
      <c r="W3572" s="5">
        <v>3.18</v>
      </c>
      <c r="AB3572" s="5">
        <v>3.97</v>
      </c>
      <c r="AD3572" s="5">
        <v>5.38</v>
      </c>
      <c r="AE3572" s="5">
        <v>1.38</v>
      </c>
      <c r="AI3572" s="22"/>
      <c r="AJ3572" s="5">
        <v>29.9</v>
      </c>
      <c r="AN3572" s="5">
        <v>1.95</v>
      </c>
      <c r="AO3572" s="5">
        <v>0.12</v>
      </c>
      <c r="AT3572" s="5">
        <v>7.89</v>
      </c>
      <c r="AU3572" s="22"/>
      <c r="AV3572" s="5">
        <v>0.22</v>
      </c>
      <c r="AW3572" s="5">
        <v>3.2799999999999999E-3</v>
      </c>
      <c r="AX3572" s="5">
        <v>0.03</v>
      </c>
      <c r="AY3572" s="5">
        <v>0.21</v>
      </c>
      <c r="BA3572" s="5">
        <v>7.68</v>
      </c>
      <c r="BC3572" s="22"/>
      <c r="BE3572" s="22"/>
      <c r="BF3572" s="5">
        <v>7.0000000000000007E-2</v>
      </c>
      <c r="BH3572" s="5">
        <v>1.36</v>
      </c>
      <c r="BO3572" s="5">
        <v>45.1</v>
      </c>
      <c r="BQ3572" s="5">
        <v>2.86</v>
      </c>
      <c r="BR3572" s="5">
        <v>3.02</v>
      </c>
      <c r="BT3572" s="20">
        <v>16</v>
      </c>
      <c r="BX3572" s="5">
        <v>9.8000000000000007</v>
      </c>
      <c r="BY3572" s="22"/>
    </row>
    <row r="3573" spans="1:77" x14ac:dyDescent="0.2">
      <c r="A3573" s="2" t="s">
        <v>332</v>
      </c>
      <c r="B3573" s="3">
        <v>42334</v>
      </c>
      <c r="C3573" s="4">
        <v>23</v>
      </c>
      <c r="F3573" s="22"/>
      <c r="G3573" s="5">
        <v>1E-3</v>
      </c>
      <c r="H3573" s="5">
        <v>0.01</v>
      </c>
      <c r="J3573" s="21"/>
      <c r="M3573" s="5">
        <v>0.52</v>
      </c>
      <c r="N3573" s="21"/>
      <c r="Q3573" s="21"/>
      <c r="S3573" s="5">
        <v>116</v>
      </c>
      <c r="T3573" s="5">
        <v>8.0500000000000007</v>
      </c>
      <c r="U3573" s="21"/>
      <c r="V3573" s="5">
        <v>1.2</v>
      </c>
      <c r="W3573" s="5">
        <v>2E-3</v>
      </c>
      <c r="AB3573" s="5">
        <v>25.12</v>
      </c>
      <c r="AC3573" s="5">
        <v>10</v>
      </c>
      <c r="AD3573" s="5">
        <v>0.51</v>
      </c>
      <c r="AE3573" s="5">
        <v>0.84</v>
      </c>
      <c r="AI3573" s="21"/>
      <c r="AJ3573" s="21"/>
      <c r="AN3573" s="5">
        <v>6.57</v>
      </c>
      <c r="AO3573" s="5">
        <v>1E-3</v>
      </c>
      <c r="AS3573" s="22"/>
      <c r="AT3573" s="5">
        <v>11.3</v>
      </c>
      <c r="AU3573" s="21"/>
      <c r="AV3573" s="5">
        <v>58.87</v>
      </c>
      <c r="AW3573" s="5">
        <v>3.2799999999999999E-3</v>
      </c>
      <c r="AX3573" s="5">
        <v>0.01</v>
      </c>
      <c r="BA3573" s="5">
        <v>7.3</v>
      </c>
      <c r="BC3573" s="21"/>
      <c r="BE3573" s="22"/>
      <c r="BF3573" s="21"/>
      <c r="BH3573" s="5">
        <v>5.12</v>
      </c>
      <c r="BO3573" s="5">
        <v>28</v>
      </c>
      <c r="BQ3573" s="5">
        <v>6.88</v>
      </c>
      <c r="BR3573" s="5">
        <v>6.84</v>
      </c>
      <c r="BW3573" s="22"/>
      <c r="BX3573" s="5">
        <v>9.4</v>
      </c>
      <c r="BY3573" s="21"/>
    </row>
    <row r="3574" spans="1:77" x14ac:dyDescent="0.2">
      <c r="A3574" s="2" t="s">
        <v>332</v>
      </c>
      <c r="B3574" s="3">
        <v>42193</v>
      </c>
      <c r="C3574" s="4">
        <v>25</v>
      </c>
      <c r="F3574" s="21"/>
      <c r="G3574" s="5">
        <v>4.0000000000000001E-3</v>
      </c>
      <c r="H3574" s="5">
        <v>0.01</v>
      </c>
      <c r="J3574" s="21"/>
      <c r="M3574" s="5">
        <v>0.46</v>
      </c>
      <c r="N3574" s="21"/>
      <c r="O3574" s="21"/>
      <c r="Q3574" s="21"/>
      <c r="S3574" s="5">
        <v>120</v>
      </c>
      <c r="T3574" s="5">
        <v>8.0399999999999991</v>
      </c>
      <c r="U3574" s="21"/>
      <c r="V3574" s="5">
        <v>1.3</v>
      </c>
      <c r="W3574" s="5">
        <v>2E-3</v>
      </c>
      <c r="AB3574" s="5">
        <v>25.02</v>
      </c>
      <c r="AC3574" s="20">
        <v>10</v>
      </c>
      <c r="AD3574" s="20">
        <v>3.99</v>
      </c>
      <c r="AE3574" s="5">
        <v>0.98</v>
      </c>
      <c r="AI3574" s="21"/>
      <c r="AJ3574" s="5">
        <v>64.099999999999994</v>
      </c>
      <c r="AN3574" s="5">
        <v>6.85</v>
      </c>
      <c r="AO3574" s="5">
        <v>1E-3</v>
      </c>
      <c r="AT3574" s="5">
        <v>12.1</v>
      </c>
      <c r="AU3574" s="21"/>
      <c r="AV3574" s="5">
        <v>53.56</v>
      </c>
      <c r="AW3574" s="5">
        <v>3.2799999999999999E-3</v>
      </c>
      <c r="AX3574" s="5">
        <v>0.02</v>
      </c>
      <c r="AZ3574" s="21"/>
      <c r="BA3574" s="5">
        <v>7.19</v>
      </c>
      <c r="BC3574" s="21"/>
      <c r="BE3574" s="21"/>
      <c r="BF3574" s="20">
        <v>7.36</v>
      </c>
      <c r="BH3574" s="5">
        <v>5.07</v>
      </c>
      <c r="BO3574" s="5">
        <v>31.4</v>
      </c>
      <c r="BQ3574" s="20">
        <v>6.83</v>
      </c>
      <c r="BR3574" s="20">
        <v>7.1</v>
      </c>
      <c r="BX3574" s="5">
        <v>9.6</v>
      </c>
      <c r="BY3574" s="21"/>
    </row>
    <row r="3575" spans="1:77" x14ac:dyDescent="0.2">
      <c r="A3575" s="2" t="s">
        <v>332</v>
      </c>
      <c r="B3575" s="3">
        <v>41771</v>
      </c>
      <c r="C3575" s="4">
        <v>25</v>
      </c>
      <c r="F3575" s="21"/>
      <c r="G3575" s="5">
        <v>7.0000000000000001E-3</v>
      </c>
      <c r="H3575" s="5">
        <v>0.01</v>
      </c>
      <c r="J3575" s="21"/>
      <c r="M3575" s="5">
        <v>0.38</v>
      </c>
      <c r="N3575" s="21"/>
      <c r="O3575" s="21"/>
      <c r="Q3575" s="21"/>
      <c r="S3575" s="5">
        <v>110</v>
      </c>
      <c r="T3575" s="5">
        <v>7.76</v>
      </c>
      <c r="U3575" s="21"/>
      <c r="V3575" s="5">
        <v>1.2</v>
      </c>
      <c r="W3575" s="5">
        <v>0.01</v>
      </c>
      <c r="AB3575" s="5">
        <v>24.85</v>
      </c>
      <c r="AD3575" s="20">
        <v>2.97</v>
      </c>
      <c r="AE3575" s="5">
        <v>0.82</v>
      </c>
      <c r="AI3575" s="21"/>
      <c r="AJ3575" s="5">
        <v>62.2</v>
      </c>
      <c r="AN3575" s="5">
        <v>6.15</v>
      </c>
      <c r="AO3575" s="5">
        <v>1E-3</v>
      </c>
      <c r="AT3575" s="5">
        <v>11</v>
      </c>
      <c r="AU3575" s="21"/>
      <c r="AV3575" s="5">
        <v>53.56</v>
      </c>
      <c r="AW3575" s="5">
        <v>3.2799999999999999E-3</v>
      </c>
      <c r="AX3575" s="5">
        <v>0.02</v>
      </c>
      <c r="AY3575" s="20">
        <v>0.02</v>
      </c>
      <c r="AZ3575" s="21"/>
      <c r="BA3575" s="5">
        <v>7.52</v>
      </c>
      <c r="BC3575" s="21"/>
      <c r="BE3575" s="21"/>
      <c r="BF3575" s="20">
        <v>6.93</v>
      </c>
      <c r="BH3575" s="5">
        <v>4.95</v>
      </c>
      <c r="BI3575" s="22"/>
      <c r="BO3575" s="5">
        <v>31.8</v>
      </c>
      <c r="BQ3575" s="20">
        <v>6.69</v>
      </c>
      <c r="BR3575" s="20">
        <v>6.5</v>
      </c>
      <c r="BX3575" s="5">
        <v>9.1</v>
      </c>
      <c r="BY3575" s="21"/>
    </row>
    <row r="3576" spans="1:77" x14ac:dyDescent="0.2">
      <c r="A3576" s="2" t="s">
        <v>332</v>
      </c>
      <c r="B3576" s="3">
        <v>41578</v>
      </c>
      <c r="C3576" s="4">
        <v>31</v>
      </c>
      <c r="F3576" s="21"/>
      <c r="G3576" s="5">
        <v>7.0000000000000001E-3</v>
      </c>
      <c r="H3576" s="5">
        <v>0.01</v>
      </c>
      <c r="J3576" s="5">
        <v>0.2</v>
      </c>
      <c r="M3576" s="5">
        <v>0.47</v>
      </c>
      <c r="N3576" s="5">
        <v>0.2</v>
      </c>
      <c r="O3576" s="21"/>
      <c r="Q3576" s="5">
        <v>0.02</v>
      </c>
      <c r="S3576" s="5">
        <v>114</v>
      </c>
      <c r="T3576" s="5">
        <v>7.91</v>
      </c>
      <c r="U3576" s="5">
        <v>1.3</v>
      </c>
      <c r="V3576" s="5">
        <v>1.2</v>
      </c>
      <c r="W3576" s="5">
        <v>0.02</v>
      </c>
      <c r="AB3576" s="5">
        <v>24.82</v>
      </c>
      <c r="AD3576" s="20">
        <v>1.0900000000000001</v>
      </c>
      <c r="AE3576" s="5">
        <v>0.91</v>
      </c>
      <c r="AI3576" s="5">
        <v>0.5</v>
      </c>
      <c r="AJ3576" s="5">
        <v>63.1</v>
      </c>
      <c r="AN3576" s="5">
        <v>6.12</v>
      </c>
      <c r="AO3576" s="21"/>
      <c r="AT3576" s="5">
        <v>11.3</v>
      </c>
      <c r="AU3576" s="5">
        <v>0.7</v>
      </c>
      <c r="AV3576" s="5">
        <v>49.58</v>
      </c>
      <c r="AW3576" s="5">
        <v>3.2799999999999999E-3</v>
      </c>
      <c r="AX3576" s="5">
        <v>0.02</v>
      </c>
      <c r="AY3576" s="22"/>
      <c r="AZ3576" s="21"/>
      <c r="BA3576" s="5">
        <v>7.3</v>
      </c>
      <c r="BC3576" s="5">
        <v>1E-3</v>
      </c>
      <c r="BE3576" s="21"/>
      <c r="BF3576" s="20">
        <v>6.75</v>
      </c>
      <c r="BH3576" s="5">
        <v>4.9800000000000004</v>
      </c>
      <c r="BO3576" s="5">
        <v>30.4</v>
      </c>
      <c r="BQ3576" s="20">
        <v>6.64</v>
      </c>
      <c r="BR3576" s="20">
        <v>6.71</v>
      </c>
      <c r="BX3576" s="5">
        <v>9.1</v>
      </c>
      <c r="BY3576" s="5">
        <v>7.4</v>
      </c>
    </row>
    <row r="3577" spans="1:77" x14ac:dyDescent="0.2">
      <c r="A3577" s="2" t="s">
        <v>332</v>
      </c>
      <c r="B3577" s="3">
        <v>41037</v>
      </c>
      <c r="C3577" s="4">
        <v>28</v>
      </c>
      <c r="F3577" s="21"/>
      <c r="G3577" s="5">
        <v>0.02</v>
      </c>
      <c r="H3577" s="5">
        <v>0.01</v>
      </c>
      <c r="J3577" s="21"/>
      <c r="M3577" s="5">
        <v>0.42</v>
      </c>
      <c r="N3577" s="21"/>
      <c r="O3577" s="21"/>
      <c r="Q3577" s="21"/>
      <c r="S3577" s="5">
        <v>118</v>
      </c>
      <c r="T3577" s="5">
        <v>8.1</v>
      </c>
      <c r="U3577" s="21"/>
      <c r="V3577" s="5">
        <v>1.3</v>
      </c>
      <c r="W3577" s="5">
        <v>2E-3</v>
      </c>
      <c r="AB3577" s="5">
        <v>24.46</v>
      </c>
      <c r="AD3577" s="20">
        <v>8.91</v>
      </c>
      <c r="AE3577" s="5">
        <v>0.97</v>
      </c>
      <c r="AI3577" s="21"/>
      <c r="AJ3577" s="5">
        <v>62.1</v>
      </c>
      <c r="AN3577" s="5">
        <v>6.48</v>
      </c>
      <c r="AO3577" s="5">
        <v>5.0000000000000001E-3</v>
      </c>
      <c r="AT3577" s="5">
        <v>11.9</v>
      </c>
      <c r="AU3577" s="21"/>
      <c r="AV3577" s="5">
        <v>51.35</v>
      </c>
      <c r="AW3577" s="5">
        <v>3.2799999999999999E-3</v>
      </c>
      <c r="AX3577" s="5">
        <v>0.02</v>
      </c>
      <c r="AY3577" s="20">
        <v>0.02</v>
      </c>
      <c r="AZ3577" s="21"/>
      <c r="BA3577" s="5">
        <v>7.24</v>
      </c>
      <c r="BC3577" s="21"/>
      <c r="BE3577" s="21"/>
      <c r="BF3577" s="20">
        <v>6.98</v>
      </c>
      <c r="BH3577" s="5">
        <v>4.93</v>
      </c>
      <c r="BO3577" s="5">
        <v>29.6</v>
      </c>
      <c r="BQ3577" s="20">
        <v>6.37</v>
      </c>
      <c r="BR3577" s="20">
        <v>6.97</v>
      </c>
      <c r="BS3577" s="20">
        <v>0.2</v>
      </c>
      <c r="BT3577" s="20">
        <v>56</v>
      </c>
      <c r="BV3577" s="20">
        <v>0.64</v>
      </c>
      <c r="BX3577" s="5">
        <v>9.3000000000000007</v>
      </c>
      <c r="BY3577" s="21"/>
    </row>
    <row r="3578" spans="1:77" x14ac:dyDescent="0.2">
      <c r="A3578" s="2" t="s">
        <v>181</v>
      </c>
      <c r="B3578" s="3">
        <v>42320</v>
      </c>
      <c r="C3578" s="4">
        <v>31</v>
      </c>
      <c r="F3578" s="21"/>
      <c r="G3578" s="5">
        <v>1E-3</v>
      </c>
      <c r="H3578" s="5">
        <v>0.14000000000000001</v>
      </c>
      <c r="J3578" s="5">
        <v>0.2</v>
      </c>
      <c r="M3578" s="5">
        <v>0.11</v>
      </c>
      <c r="N3578" s="5">
        <v>0.2</v>
      </c>
      <c r="O3578" s="21"/>
      <c r="Q3578" s="5">
        <v>0.02</v>
      </c>
      <c r="S3578" s="5">
        <v>53.4</v>
      </c>
      <c r="T3578" s="5">
        <v>9.57</v>
      </c>
      <c r="U3578" s="5">
        <v>0.4</v>
      </c>
      <c r="V3578" s="5">
        <v>1.1000000000000001</v>
      </c>
      <c r="W3578" s="5">
        <v>0.97</v>
      </c>
      <c r="AB3578" s="5">
        <v>19.600000000000001</v>
      </c>
      <c r="AC3578" s="20">
        <v>10</v>
      </c>
      <c r="AD3578" s="20">
        <v>0.09</v>
      </c>
      <c r="AE3578" s="5">
        <v>0.83</v>
      </c>
      <c r="AI3578" s="5">
        <v>0.5</v>
      </c>
      <c r="AJ3578" s="21"/>
      <c r="AN3578" s="5">
        <v>3.11</v>
      </c>
      <c r="AO3578" s="5">
        <v>0.08</v>
      </c>
      <c r="AT3578" s="5">
        <v>5.51</v>
      </c>
      <c r="AU3578" s="5">
        <v>0.5</v>
      </c>
      <c r="AV3578" s="5">
        <v>0.22</v>
      </c>
      <c r="AW3578" s="5">
        <v>3.2799999999999999E-3</v>
      </c>
      <c r="AX3578" s="5">
        <v>0.04</v>
      </c>
      <c r="AZ3578" s="21"/>
      <c r="BA3578" s="5">
        <v>7.4</v>
      </c>
      <c r="BC3578" s="5">
        <v>1E-3</v>
      </c>
      <c r="BE3578" s="21"/>
      <c r="BF3578" s="22"/>
      <c r="BH3578" s="5">
        <v>2.5499999999999998</v>
      </c>
      <c r="BO3578" s="5">
        <v>20.5</v>
      </c>
      <c r="BQ3578" s="20">
        <v>3.25</v>
      </c>
      <c r="BR3578" s="20">
        <v>3.25</v>
      </c>
      <c r="BT3578" s="22"/>
      <c r="BX3578" s="5">
        <v>9.6</v>
      </c>
      <c r="BY3578" s="5">
        <v>0.97</v>
      </c>
    </row>
    <row r="3579" spans="1:77" x14ac:dyDescent="0.2">
      <c r="A3579" s="2" t="s">
        <v>181</v>
      </c>
      <c r="B3579" s="3">
        <v>41883</v>
      </c>
      <c r="C3579" s="4">
        <v>25</v>
      </c>
      <c r="F3579" s="21"/>
      <c r="G3579" s="5">
        <v>3.0000000000000001E-3</v>
      </c>
      <c r="H3579" s="5">
        <v>0.14000000000000001</v>
      </c>
      <c r="J3579" s="21"/>
      <c r="M3579" s="5">
        <v>0.15</v>
      </c>
      <c r="N3579" s="21"/>
      <c r="O3579" s="21"/>
      <c r="Q3579" s="21"/>
      <c r="S3579" s="5">
        <v>57.3</v>
      </c>
      <c r="T3579" s="5">
        <v>10</v>
      </c>
      <c r="U3579" s="21"/>
      <c r="V3579" s="5">
        <v>1.3</v>
      </c>
      <c r="W3579" s="5">
        <v>1.01</v>
      </c>
      <c r="AB3579" s="5">
        <v>19.309999999999999</v>
      </c>
      <c r="AD3579" s="20">
        <v>6.61</v>
      </c>
      <c r="AE3579" s="5">
        <v>0.88</v>
      </c>
      <c r="AI3579" s="21"/>
      <c r="AJ3579" s="5">
        <v>31.2</v>
      </c>
      <c r="AN3579" s="5">
        <v>3.18</v>
      </c>
      <c r="AO3579" s="5">
        <v>0.09</v>
      </c>
      <c r="AS3579" s="22"/>
      <c r="AT3579" s="5">
        <v>5.79</v>
      </c>
      <c r="AU3579" s="21"/>
      <c r="AV3579" s="5">
        <v>0.22</v>
      </c>
      <c r="AW3579" s="5">
        <v>3.2799999999999999E-3</v>
      </c>
      <c r="AX3579" s="5">
        <v>0.03</v>
      </c>
      <c r="AY3579" s="20">
        <v>7.0000000000000007E-2</v>
      </c>
      <c r="AZ3579" s="21"/>
      <c r="BA3579" s="5">
        <v>7.59</v>
      </c>
      <c r="BC3579" s="21"/>
      <c r="BE3579" s="21"/>
      <c r="BF3579" s="20">
        <v>0.1</v>
      </c>
      <c r="BH3579" s="5">
        <v>2.48</v>
      </c>
      <c r="BO3579" s="5">
        <v>22.9</v>
      </c>
      <c r="BQ3579" s="20">
        <v>3.24</v>
      </c>
      <c r="BR3579" s="20">
        <v>3.46</v>
      </c>
      <c r="BS3579" s="22"/>
      <c r="BT3579" s="22"/>
      <c r="BV3579" s="22"/>
      <c r="BW3579" s="22"/>
      <c r="BX3579" s="5">
        <v>9.3000000000000007</v>
      </c>
      <c r="BY3579" s="21"/>
    </row>
    <row r="3580" spans="1:77" x14ac:dyDescent="0.2">
      <c r="A3580" s="2" t="s">
        <v>181</v>
      </c>
      <c r="B3580" s="3">
        <v>41583</v>
      </c>
      <c r="C3580" s="4">
        <v>24</v>
      </c>
      <c r="F3580" s="21"/>
      <c r="G3580" s="20">
        <v>3.0000000000000001E-3</v>
      </c>
      <c r="H3580" s="5">
        <v>0.16</v>
      </c>
      <c r="J3580" s="21"/>
      <c r="M3580" s="5">
        <v>0.18</v>
      </c>
      <c r="N3580" s="21"/>
      <c r="Q3580" s="21"/>
      <c r="S3580" s="5">
        <v>53.8</v>
      </c>
      <c r="T3580" s="5">
        <v>11</v>
      </c>
      <c r="U3580" s="21"/>
      <c r="V3580" s="5">
        <v>1.2</v>
      </c>
      <c r="W3580" s="5">
        <v>0.15</v>
      </c>
      <c r="AB3580" s="20">
        <v>19.079999999999998</v>
      </c>
      <c r="AD3580" s="5">
        <v>0.65</v>
      </c>
      <c r="AE3580" s="5">
        <v>1.1399999999999999</v>
      </c>
      <c r="AI3580" s="21"/>
      <c r="AJ3580" s="5">
        <v>31.6</v>
      </c>
      <c r="AN3580" s="5">
        <v>2.98</v>
      </c>
      <c r="AO3580" s="5">
        <v>0.01</v>
      </c>
      <c r="AT3580" s="5">
        <v>5.96</v>
      </c>
      <c r="AU3580" s="21"/>
      <c r="AV3580" s="5">
        <v>0.22</v>
      </c>
      <c r="AW3580" s="5">
        <v>3.2799999999999999E-3</v>
      </c>
      <c r="AX3580" s="5">
        <v>0.01</v>
      </c>
      <c r="AY3580" s="20">
        <v>0.02</v>
      </c>
      <c r="BA3580" s="21"/>
      <c r="BC3580" s="21"/>
      <c r="BE3580" s="21"/>
      <c r="BF3580" s="20">
        <v>0.21</v>
      </c>
      <c r="BH3580" s="5">
        <v>2.52</v>
      </c>
      <c r="BI3580" s="22"/>
      <c r="BO3580" s="5">
        <v>21.1</v>
      </c>
      <c r="BQ3580" s="5">
        <v>3.27</v>
      </c>
      <c r="BR3580" s="5">
        <v>3.25</v>
      </c>
      <c r="BW3580" s="22"/>
      <c r="BX3580" s="5">
        <v>9.1999999999999993</v>
      </c>
      <c r="BY3580" s="21"/>
    </row>
    <row r="3581" spans="1:77" x14ac:dyDescent="0.2">
      <c r="A3581" s="2" t="s">
        <v>181</v>
      </c>
      <c r="B3581" s="3">
        <v>41212</v>
      </c>
      <c r="C3581" s="4">
        <v>26</v>
      </c>
      <c r="F3581" s="22"/>
      <c r="G3581" s="5">
        <v>1E-3</v>
      </c>
      <c r="H3581" s="5">
        <v>0.14000000000000001</v>
      </c>
      <c r="J3581" s="21"/>
      <c r="M3581" s="20">
        <v>0.16</v>
      </c>
      <c r="N3581" s="21"/>
      <c r="Q3581" s="21"/>
      <c r="S3581" s="5">
        <v>54.8</v>
      </c>
      <c r="T3581" s="5">
        <v>10</v>
      </c>
      <c r="U3581" s="21"/>
      <c r="V3581" s="5">
        <v>1.2</v>
      </c>
      <c r="W3581" s="5">
        <v>1.04</v>
      </c>
      <c r="AB3581" s="5">
        <v>18.91</v>
      </c>
      <c r="AD3581" s="5">
        <v>1.24</v>
      </c>
      <c r="AE3581" s="5">
        <v>1.02</v>
      </c>
      <c r="AI3581" s="21"/>
      <c r="AJ3581" s="5">
        <v>31.9</v>
      </c>
      <c r="AN3581" s="5">
        <v>3.08</v>
      </c>
      <c r="AO3581" s="5">
        <v>0.09</v>
      </c>
      <c r="AS3581" s="21"/>
      <c r="AT3581" s="5">
        <v>5.79</v>
      </c>
      <c r="AU3581" s="21"/>
      <c r="AV3581" s="5">
        <v>0.22</v>
      </c>
      <c r="AW3581" s="5">
        <v>3.2799999999999999E-3</v>
      </c>
      <c r="AX3581" s="5">
        <v>7.0000000000000007E-2</v>
      </c>
      <c r="AY3581" s="5">
        <v>0.09</v>
      </c>
      <c r="AZ3581" s="22"/>
      <c r="BA3581" s="5">
        <v>7.51</v>
      </c>
      <c r="BC3581" s="21"/>
      <c r="BE3581" s="22"/>
      <c r="BF3581" s="5">
        <v>0.1</v>
      </c>
      <c r="BH3581" s="5">
        <v>2.46</v>
      </c>
      <c r="BO3581" s="5">
        <v>26.3</v>
      </c>
      <c r="BQ3581" s="5">
        <v>3.29</v>
      </c>
      <c r="BR3581" s="5">
        <v>3.33</v>
      </c>
      <c r="BS3581" s="21"/>
      <c r="BT3581" s="5">
        <v>72</v>
      </c>
      <c r="BV3581" s="21"/>
      <c r="BW3581" s="21"/>
      <c r="BX3581" s="5">
        <v>9.5</v>
      </c>
      <c r="BY3581" s="21"/>
    </row>
    <row r="3582" spans="1:77" x14ac:dyDescent="0.2">
      <c r="A3582" s="2" t="s">
        <v>181</v>
      </c>
      <c r="B3582" s="3">
        <v>40863</v>
      </c>
      <c r="C3582" s="4">
        <v>25</v>
      </c>
      <c r="G3582" s="5">
        <v>1E-3</v>
      </c>
      <c r="H3582" s="5">
        <v>0.13</v>
      </c>
      <c r="J3582" s="22"/>
      <c r="M3582" s="5">
        <v>0.17</v>
      </c>
      <c r="N3582" s="22"/>
      <c r="Q3582" s="22"/>
      <c r="S3582" s="5">
        <v>56.7</v>
      </c>
      <c r="T3582" s="5">
        <v>9.17</v>
      </c>
      <c r="U3582" s="22"/>
      <c r="V3582" s="5">
        <v>1.3</v>
      </c>
      <c r="W3582" s="5">
        <v>1.06</v>
      </c>
      <c r="AB3582" s="5">
        <v>18.920000000000002</v>
      </c>
      <c r="AC3582" s="22"/>
      <c r="AD3582" s="5">
        <v>16.82</v>
      </c>
      <c r="AE3582" s="5">
        <v>0.99</v>
      </c>
      <c r="AI3582" s="22"/>
      <c r="AJ3582" s="5">
        <v>31.4</v>
      </c>
      <c r="AN3582" s="5">
        <v>3.2</v>
      </c>
      <c r="AO3582" s="5">
        <v>0.09</v>
      </c>
      <c r="AT3582" s="5">
        <v>6.14</v>
      </c>
      <c r="AU3582" s="22"/>
      <c r="AV3582" s="5">
        <v>0.22</v>
      </c>
      <c r="AW3582" s="5">
        <v>3.2799999999999999E-3</v>
      </c>
      <c r="AX3582" s="5">
        <v>0.04</v>
      </c>
      <c r="AY3582" s="21"/>
      <c r="BA3582" s="5">
        <v>7.51</v>
      </c>
      <c r="BC3582" s="22"/>
      <c r="BF3582" s="5">
        <v>0.2</v>
      </c>
      <c r="BH3582" s="5">
        <v>2.46</v>
      </c>
      <c r="BO3582" s="5">
        <v>21.9</v>
      </c>
      <c r="BQ3582" s="5">
        <v>2.92</v>
      </c>
      <c r="BR3582" s="5">
        <v>3.45</v>
      </c>
      <c r="BT3582" s="20">
        <v>28</v>
      </c>
      <c r="BX3582" s="5">
        <v>9.5</v>
      </c>
      <c r="BY3582" s="22"/>
    </row>
    <row r="3583" spans="1:77" x14ac:dyDescent="0.2">
      <c r="A3583" s="2" t="s">
        <v>181</v>
      </c>
      <c r="B3583" s="3">
        <v>40456</v>
      </c>
      <c r="C3583" s="4">
        <v>34</v>
      </c>
      <c r="F3583" s="21"/>
      <c r="G3583" s="5">
        <v>3.0000000000000001E-3</v>
      </c>
      <c r="H3583" s="5">
        <v>0.15</v>
      </c>
      <c r="J3583" s="20">
        <v>0.2</v>
      </c>
      <c r="M3583" s="5">
        <v>0.14000000000000001</v>
      </c>
      <c r="N3583" s="20">
        <v>0.2</v>
      </c>
      <c r="O3583" s="21"/>
      <c r="Q3583" s="20">
        <v>0.02</v>
      </c>
      <c r="S3583" s="5">
        <v>58.2</v>
      </c>
      <c r="T3583" s="5">
        <v>10</v>
      </c>
      <c r="U3583" s="20">
        <v>0.2</v>
      </c>
      <c r="V3583" s="5">
        <v>1</v>
      </c>
      <c r="W3583" s="5">
        <v>1.1100000000000001</v>
      </c>
      <c r="AB3583" s="5">
        <v>19.149999999999999</v>
      </c>
      <c r="AD3583" s="20">
        <v>9.76</v>
      </c>
      <c r="AE3583" s="5">
        <v>1.02</v>
      </c>
      <c r="AI3583" s="20">
        <v>0.5</v>
      </c>
      <c r="AJ3583" s="5">
        <v>31.2</v>
      </c>
      <c r="AN3583" s="5">
        <v>3.32</v>
      </c>
      <c r="AO3583" s="5">
        <v>0.09</v>
      </c>
      <c r="AS3583" s="20">
        <v>0.56000000000000005</v>
      </c>
      <c r="AT3583" s="5">
        <v>6.3</v>
      </c>
      <c r="AU3583" s="20">
        <v>0.5</v>
      </c>
      <c r="AV3583" s="5">
        <v>0.22</v>
      </c>
      <c r="AW3583" s="5">
        <v>3.2799999999999999E-3</v>
      </c>
      <c r="AX3583" s="5">
        <v>0.03</v>
      </c>
      <c r="AY3583" s="22"/>
      <c r="AZ3583" s="21"/>
      <c r="BA3583" s="5">
        <v>7.35</v>
      </c>
      <c r="BC3583" s="20">
        <v>0.01</v>
      </c>
      <c r="BE3583" s="21"/>
      <c r="BF3583" s="20">
        <v>0.22</v>
      </c>
      <c r="BH3583" s="5">
        <v>2.38</v>
      </c>
      <c r="BO3583" s="5">
        <v>26.7</v>
      </c>
      <c r="BQ3583" s="20">
        <v>3.22</v>
      </c>
      <c r="BR3583" s="20">
        <v>3.55</v>
      </c>
      <c r="BS3583" s="22"/>
      <c r="BV3583" s="22"/>
      <c r="BW3583" s="20">
        <v>0.5</v>
      </c>
      <c r="BX3583" s="5">
        <v>9.5</v>
      </c>
      <c r="BY3583" s="20">
        <v>2.9</v>
      </c>
    </row>
    <row r="3584" spans="1:77" x14ac:dyDescent="0.2">
      <c r="A3584" s="2" t="s">
        <v>181</v>
      </c>
      <c r="B3584" s="3">
        <v>40077</v>
      </c>
      <c r="C3584" s="4">
        <v>23</v>
      </c>
      <c r="F3584" s="22"/>
      <c r="G3584" s="5">
        <v>5.0000000000000001E-3</v>
      </c>
      <c r="H3584" s="5">
        <v>0.14000000000000001</v>
      </c>
      <c r="J3584" s="21"/>
      <c r="M3584" s="5">
        <v>0.15</v>
      </c>
      <c r="N3584" s="21"/>
      <c r="O3584" s="22"/>
      <c r="Q3584" s="21"/>
      <c r="S3584" s="5">
        <v>56.2</v>
      </c>
      <c r="T3584" s="5">
        <v>11</v>
      </c>
      <c r="U3584" s="21"/>
      <c r="V3584" s="5">
        <v>1.2</v>
      </c>
      <c r="W3584" s="5">
        <v>1.07</v>
      </c>
      <c r="AB3584" s="5">
        <v>18.98</v>
      </c>
      <c r="AD3584" s="5">
        <v>0.22</v>
      </c>
      <c r="AE3584" s="5">
        <v>1.06</v>
      </c>
      <c r="AI3584" s="21"/>
      <c r="AJ3584" s="5">
        <v>30.8</v>
      </c>
      <c r="AN3584" s="5">
        <v>3.14</v>
      </c>
      <c r="AO3584" s="5">
        <v>0.09</v>
      </c>
      <c r="AT3584" s="5">
        <v>6.44</v>
      </c>
      <c r="AU3584" s="21"/>
      <c r="AV3584" s="5">
        <v>0.5</v>
      </c>
      <c r="AW3584" s="5">
        <v>3.2799999999999999E-3</v>
      </c>
      <c r="AX3584" s="5">
        <v>0.02</v>
      </c>
      <c r="AY3584" s="22"/>
      <c r="AZ3584" s="22"/>
      <c r="BA3584" s="5">
        <v>7.69</v>
      </c>
      <c r="BC3584" s="21"/>
      <c r="BE3584" s="20">
        <v>0.5</v>
      </c>
      <c r="BF3584" s="5">
        <v>0.26</v>
      </c>
      <c r="BH3584" s="5">
        <v>2.37</v>
      </c>
      <c r="BO3584" s="5">
        <v>25.7</v>
      </c>
      <c r="BQ3584" s="22"/>
      <c r="BR3584" s="22"/>
      <c r="BW3584" s="21"/>
      <c r="BX3584" s="5">
        <v>9.6</v>
      </c>
      <c r="BY3584" s="21"/>
    </row>
    <row r="3585" spans="1:77" x14ac:dyDescent="0.2">
      <c r="A3585" s="2" t="s">
        <v>332</v>
      </c>
      <c r="B3585" s="3">
        <v>40351</v>
      </c>
      <c r="C3585" s="4">
        <v>33</v>
      </c>
      <c r="F3585" s="22"/>
      <c r="G3585" s="5">
        <v>3.0000000000000001E-3</v>
      </c>
      <c r="H3585" s="5">
        <v>0.01</v>
      </c>
      <c r="J3585" s="20">
        <v>0.2</v>
      </c>
      <c r="M3585" s="5">
        <v>0.26</v>
      </c>
      <c r="N3585" s="20">
        <v>0.2</v>
      </c>
      <c r="O3585" s="22"/>
      <c r="Q3585" s="5">
        <v>0.02</v>
      </c>
      <c r="S3585" s="5">
        <v>96.8</v>
      </c>
      <c r="T3585" s="5">
        <v>11</v>
      </c>
      <c r="U3585" s="20">
        <v>0.5</v>
      </c>
      <c r="V3585" s="5">
        <v>1.2</v>
      </c>
      <c r="W3585" s="5">
        <v>4.0000000000000001E-3</v>
      </c>
      <c r="AB3585" s="5">
        <v>24.92</v>
      </c>
      <c r="AD3585" s="5">
        <v>13.06</v>
      </c>
      <c r="AE3585" s="5">
        <v>0.91</v>
      </c>
      <c r="AI3585" s="20">
        <v>0.5</v>
      </c>
      <c r="AJ3585" s="5">
        <v>61.1</v>
      </c>
      <c r="AN3585" s="5">
        <v>5.82</v>
      </c>
      <c r="AO3585" s="21"/>
      <c r="AS3585" s="20">
        <v>0.35</v>
      </c>
      <c r="AT3585" s="5">
        <v>12.7</v>
      </c>
      <c r="AU3585" s="5">
        <v>0.5</v>
      </c>
      <c r="AV3585" s="5">
        <v>54</v>
      </c>
      <c r="AW3585" s="5">
        <v>3.2799999999999999E-3</v>
      </c>
      <c r="AX3585" s="5">
        <v>0.02</v>
      </c>
      <c r="AZ3585" s="22"/>
      <c r="BA3585" s="5">
        <v>7.21</v>
      </c>
      <c r="BC3585" s="20">
        <v>1E-3</v>
      </c>
      <c r="BE3585" s="22"/>
      <c r="BF3585" s="5">
        <v>8.48</v>
      </c>
      <c r="BH3585" s="5">
        <v>4.82</v>
      </c>
      <c r="BI3585" s="22"/>
      <c r="BO3585" s="5">
        <v>33.9</v>
      </c>
      <c r="BQ3585" s="5">
        <v>6.71</v>
      </c>
      <c r="BR3585" s="5">
        <v>5.89</v>
      </c>
      <c r="BW3585" s="20">
        <v>0.65</v>
      </c>
      <c r="BX3585" s="5">
        <v>9.3000000000000007</v>
      </c>
      <c r="BY3585" s="20">
        <v>0.5</v>
      </c>
    </row>
    <row r="3586" spans="1:77" x14ac:dyDescent="0.2">
      <c r="A3586" s="2" t="s">
        <v>377</v>
      </c>
      <c r="B3586" s="3">
        <v>41764</v>
      </c>
      <c r="C3586" s="4">
        <v>25</v>
      </c>
      <c r="F3586" s="22"/>
      <c r="G3586" s="5">
        <v>0.56999999999999995</v>
      </c>
      <c r="H3586" s="5">
        <v>0.17</v>
      </c>
      <c r="J3586" s="22"/>
      <c r="M3586" s="5">
        <v>1.25</v>
      </c>
      <c r="N3586" s="22"/>
      <c r="O3586" s="22"/>
      <c r="Q3586" s="21"/>
      <c r="S3586" s="5">
        <v>31.7</v>
      </c>
      <c r="T3586" s="5">
        <v>32</v>
      </c>
      <c r="U3586" s="22"/>
      <c r="V3586" s="5">
        <v>4.5</v>
      </c>
      <c r="W3586" s="5">
        <v>7.96</v>
      </c>
      <c r="AB3586" s="5">
        <v>3.1</v>
      </c>
      <c r="AD3586" s="5">
        <v>11.18</v>
      </c>
      <c r="AE3586" s="5">
        <v>17.2</v>
      </c>
      <c r="AI3586" s="22"/>
      <c r="AJ3586" s="5">
        <v>42</v>
      </c>
      <c r="AN3586" s="5">
        <v>4.84</v>
      </c>
      <c r="AO3586" s="5">
        <v>0.24</v>
      </c>
      <c r="AT3586" s="5">
        <v>15.2</v>
      </c>
      <c r="AU3586" s="21"/>
      <c r="AV3586" s="5">
        <v>31.82</v>
      </c>
      <c r="AW3586" s="5">
        <v>3.2799999999999999E-3</v>
      </c>
      <c r="AX3586" s="5">
        <v>0.01</v>
      </c>
      <c r="AY3586" s="20">
        <v>0.02</v>
      </c>
      <c r="AZ3586" s="22"/>
      <c r="BA3586" s="5">
        <v>5.01</v>
      </c>
      <c r="BC3586" s="22"/>
      <c r="BE3586" s="22"/>
      <c r="BF3586" s="5">
        <v>2.4500000000000002</v>
      </c>
      <c r="BH3586" s="5">
        <v>0.02</v>
      </c>
      <c r="BO3586" s="5">
        <v>85.7</v>
      </c>
      <c r="BQ3586" s="5">
        <v>3.22</v>
      </c>
      <c r="BR3586" s="5">
        <v>3.6</v>
      </c>
      <c r="BT3586" s="21"/>
      <c r="BX3586" s="5">
        <v>8.4</v>
      </c>
      <c r="BY3586" s="22"/>
    </row>
    <row r="3587" spans="1:77" x14ac:dyDescent="0.2">
      <c r="A3587" s="2" t="s">
        <v>293</v>
      </c>
      <c r="B3587" s="3">
        <v>39947</v>
      </c>
      <c r="C3587" s="4">
        <v>22</v>
      </c>
      <c r="F3587" s="21"/>
      <c r="G3587" s="5">
        <v>0.21</v>
      </c>
      <c r="H3587" s="5">
        <v>0.01</v>
      </c>
      <c r="J3587" s="22"/>
      <c r="M3587" s="5">
        <v>0.69</v>
      </c>
      <c r="N3587" s="22"/>
      <c r="O3587" s="21"/>
      <c r="Q3587" s="22"/>
      <c r="S3587" s="5">
        <v>17.7</v>
      </c>
      <c r="T3587" s="5">
        <v>51</v>
      </c>
      <c r="U3587" s="22"/>
      <c r="V3587" s="5">
        <v>6.7</v>
      </c>
      <c r="W3587" s="5">
        <v>0.01</v>
      </c>
      <c r="AB3587" s="5">
        <v>4.84</v>
      </c>
      <c r="AD3587" s="20">
        <v>5.17</v>
      </c>
      <c r="AE3587" s="5">
        <v>15.7</v>
      </c>
      <c r="AI3587" s="22"/>
      <c r="AJ3587" s="5">
        <v>35.700000000000003</v>
      </c>
      <c r="AN3587" s="5">
        <v>5.48</v>
      </c>
      <c r="AO3587" s="5">
        <v>0.05</v>
      </c>
      <c r="AT3587" s="5">
        <v>29.8</v>
      </c>
      <c r="AU3587" s="22"/>
      <c r="AV3587" s="5">
        <v>61.08</v>
      </c>
      <c r="AW3587" s="5">
        <v>3.2799999999999999E-3</v>
      </c>
      <c r="AX3587" s="5">
        <v>0.01</v>
      </c>
      <c r="AZ3587" s="21"/>
      <c r="BA3587" s="5">
        <v>5.28</v>
      </c>
      <c r="BC3587" s="22"/>
      <c r="BE3587" s="21"/>
      <c r="BF3587" s="20">
        <v>4.72</v>
      </c>
      <c r="BH3587" s="5">
        <v>0.19</v>
      </c>
      <c r="BO3587" s="5">
        <v>12.9</v>
      </c>
      <c r="BX3587" s="5">
        <v>9.1</v>
      </c>
      <c r="BY3587" s="22"/>
    </row>
    <row r="3588" spans="1:77" x14ac:dyDescent="0.2">
      <c r="A3588" s="2" t="s">
        <v>220</v>
      </c>
      <c r="B3588" s="3">
        <v>40527</v>
      </c>
      <c r="C3588" s="4">
        <v>24</v>
      </c>
      <c r="F3588" s="21"/>
      <c r="G3588" s="5">
        <v>1E-3</v>
      </c>
      <c r="H3588" s="5">
        <v>0.25</v>
      </c>
      <c r="J3588" s="21"/>
      <c r="M3588" s="5">
        <v>0.17</v>
      </c>
      <c r="N3588" s="21"/>
      <c r="O3588" s="21"/>
      <c r="Q3588" s="21"/>
      <c r="S3588" s="5">
        <v>37.1</v>
      </c>
      <c r="T3588" s="5">
        <v>11</v>
      </c>
      <c r="U3588" s="21"/>
      <c r="V3588" s="5">
        <v>1.5</v>
      </c>
      <c r="W3588" s="5">
        <v>2.08</v>
      </c>
      <c r="AB3588" s="5">
        <v>20.73</v>
      </c>
      <c r="AD3588" s="20">
        <v>7.42</v>
      </c>
      <c r="AE3588" s="5">
        <v>1.74</v>
      </c>
      <c r="AI3588" s="21"/>
      <c r="AJ3588" s="5">
        <v>26.1</v>
      </c>
      <c r="AN3588" s="5">
        <v>3.55</v>
      </c>
      <c r="AO3588" s="5">
        <v>0.13</v>
      </c>
      <c r="AT3588" s="5">
        <v>13.5</v>
      </c>
      <c r="AU3588" s="21"/>
      <c r="AV3588" s="5">
        <v>0.22</v>
      </c>
      <c r="AW3588" s="5">
        <v>3.2799999999999999E-3</v>
      </c>
      <c r="AX3588" s="5">
        <v>0.01</v>
      </c>
      <c r="AZ3588" s="21"/>
      <c r="BA3588" s="5">
        <v>7.39</v>
      </c>
      <c r="BC3588" s="21"/>
      <c r="BE3588" s="5">
        <v>0.3</v>
      </c>
      <c r="BH3588" s="5">
        <v>2.35</v>
      </c>
      <c r="BO3588" s="5">
        <v>1.82</v>
      </c>
      <c r="BQ3588" s="20">
        <v>2.7</v>
      </c>
      <c r="BR3588" s="20">
        <v>2.91</v>
      </c>
      <c r="BX3588" s="5">
        <v>10</v>
      </c>
      <c r="BY3588" s="21"/>
    </row>
    <row r="3589" spans="1:77" x14ac:dyDescent="0.2">
      <c r="A3589" s="2" t="s">
        <v>327</v>
      </c>
      <c r="B3589" s="3">
        <v>41785</v>
      </c>
      <c r="C3589" s="4">
        <v>33</v>
      </c>
      <c r="F3589" s="21"/>
      <c r="G3589" s="5">
        <v>8.0000000000000002E-3</v>
      </c>
      <c r="H3589" s="5">
        <v>0.01</v>
      </c>
      <c r="J3589" s="5">
        <v>0.2</v>
      </c>
      <c r="M3589" s="20">
        <v>0.55000000000000004</v>
      </c>
      <c r="N3589" s="5">
        <v>0.2</v>
      </c>
      <c r="Q3589" s="5">
        <v>0.12</v>
      </c>
      <c r="S3589" s="5">
        <v>48.3</v>
      </c>
      <c r="T3589" s="5">
        <v>35</v>
      </c>
      <c r="U3589" s="5">
        <v>0.9</v>
      </c>
      <c r="V3589" s="5">
        <v>0.79</v>
      </c>
      <c r="W3589" s="5">
        <v>5.0000000000000001E-3</v>
      </c>
      <c r="AB3589" s="5">
        <v>3.62</v>
      </c>
      <c r="AD3589" s="20">
        <v>0.97</v>
      </c>
      <c r="AE3589" s="5">
        <v>2.29</v>
      </c>
      <c r="AI3589" s="5">
        <v>0.5</v>
      </c>
      <c r="AJ3589" s="5">
        <v>41.7</v>
      </c>
      <c r="AN3589" s="5">
        <v>7.69</v>
      </c>
      <c r="AO3589" s="5">
        <v>5.0000000000000001E-3</v>
      </c>
      <c r="AT3589" s="5">
        <v>14</v>
      </c>
      <c r="AU3589" s="5">
        <v>3.1</v>
      </c>
      <c r="AV3589" s="5">
        <v>77.02</v>
      </c>
      <c r="AW3589" s="5">
        <v>3.2799999999999999E-3</v>
      </c>
      <c r="AX3589" s="5">
        <v>0.06</v>
      </c>
      <c r="AY3589" s="20">
        <v>0.02</v>
      </c>
      <c r="AZ3589" s="21"/>
      <c r="BA3589" s="5">
        <v>6.28</v>
      </c>
      <c r="BC3589" s="5">
        <v>1.4E-3</v>
      </c>
      <c r="BE3589" s="21"/>
      <c r="BF3589" s="20">
        <v>4.18</v>
      </c>
      <c r="BH3589" s="20">
        <v>1.02</v>
      </c>
      <c r="BN3589" s="22"/>
      <c r="BO3589" s="5">
        <v>24</v>
      </c>
      <c r="BQ3589" s="20">
        <v>3.75</v>
      </c>
      <c r="BR3589" s="20">
        <v>3.71</v>
      </c>
      <c r="BW3589" s="22"/>
      <c r="BX3589" s="5">
        <v>9.4</v>
      </c>
      <c r="BY3589" s="5">
        <v>-2.1</v>
      </c>
    </row>
    <row r="3590" spans="1:77" x14ac:dyDescent="0.2">
      <c r="A3590" s="2" t="s">
        <v>327</v>
      </c>
      <c r="B3590" s="3">
        <v>41485</v>
      </c>
      <c r="C3590" s="4">
        <v>27</v>
      </c>
      <c r="F3590" s="22"/>
      <c r="G3590" s="5">
        <v>8.9999999999999993E-3</v>
      </c>
      <c r="H3590" s="5">
        <v>0.01</v>
      </c>
      <c r="J3590" s="5">
        <v>0.4</v>
      </c>
      <c r="M3590" s="5">
        <v>0.54</v>
      </c>
      <c r="N3590" s="21"/>
      <c r="O3590" s="22"/>
      <c r="Q3590" s="21"/>
      <c r="S3590" s="5">
        <v>53.6</v>
      </c>
      <c r="T3590" s="5">
        <v>34</v>
      </c>
      <c r="U3590" s="5">
        <v>0.7</v>
      </c>
      <c r="V3590" s="5">
        <v>0.75</v>
      </c>
      <c r="W3590" s="5">
        <v>0.01</v>
      </c>
      <c r="AB3590" s="5">
        <v>3.35</v>
      </c>
      <c r="AD3590" s="5">
        <v>4.32</v>
      </c>
      <c r="AE3590" s="5">
        <v>2.16</v>
      </c>
      <c r="AI3590" s="5">
        <v>0.5</v>
      </c>
      <c r="AJ3590" s="5">
        <v>43.8</v>
      </c>
      <c r="AN3590" s="5">
        <v>7.41</v>
      </c>
      <c r="AO3590" s="5">
        <v>3.0000000000000001E-3</v>
      </c>
      <c r="AS3590" s="21"/>
      <c r="AT3590" s="5">
        <v>15.6</v>
      </c>
      <c r="AU3590" s="21"/>
      <c r="AV3590" s="5">
        <v>79.680000000000007</v>
      </c>
      <c r="AW3590" s="5">
        <v>3.2799999999999999E-3</v>
      </c>
      <c r="AX3590" s="5">
        <v>0.06</v>
      </c>
      <c r="AY3590" s="21"/>
      <c r="AZ3590" s="22"/>
      <c r="BA3590" s="5">
        <v>6.25</v>
      </c>
      <c r="BC3590" s="21"/>
      <c r="BE3590" s="22"/>
      <c r="BF3590" s="5">
        <v>7.49</v>
      </c>
      <c r="BH3590" s="5">
        <v>1.08</v>
      </c>
      <c r="BO3590" s="5">
        <v>25.1</v>
      </c>
      <c r="BQ3590" s="5">
        <v>3.85</v>
      </c>
      <c r="BR3590" s="5">
        <v>4.0199999999999996</v>
      </c>
      <c r="BS3590" s="21"/>
      <c r="BT3590" s="21"/>
      <c r="BV3590" s="21"/>
      <c r="BW3590" s="21"/>
      <c r="BX3590" s="5">
        <v>9.3000000000000007</v>
      </c>
      <c r="BY3590" s="21"/>
    </row>
    <row r="3591" spans="1:77" x14ac:dyDescent="0.2">
      <c r="A3591" s="2" t="s">
        <v>327</v>
      </c>
      <c r="B3591" s="3">
        <v>42128</v>
      </c>
      <c r="C3591" s="4">
        <v>24</v>
      </c>
      <c r="F3591" s="22"/>
      <c r="G3591" s="5">
        <v>7.0000000000000001E-3</v>
      </c>
      <c r="H3591" s="5">
        <v>0.01</v>
      </c>
      <c r="J3591" s="22"/>
      <c r="M3591" s="5">
        <v>0.63</v>
      </c>
      <c r="N3591" s="22"/>
      <c r="O3591" s="22"/>
      <c r="Q3591" s="22"/>
      <c r="S3591" s="5">
        <v>48.6</v>
      </c>
      <c r="T3591" s="5">
        <v>35</v>
      </c>
      <c r="U3591" s="22"/>
      <c r="V3591" s="5">
        <v>0.88</v>
      </c>
      <c r="W3591" s="5">
        <v>8.9999999999999993E-3</v>
      </c>
      <c r="AB3591" s="5">
        <v>3.49</v>
      </c>
      <c r="AD3591" s="5">
        <v>3.5</v>
      </c>
      <c r="AE3591" s="5">
        <v>2.08</v>
      </c>
      <c r="AI3591" s="22"/>
      <c r="AJ3591" s="5">
        <v>41.6</v>
      </c>
      <c r="AN3591" s="5">
        <v>7.26</v>
      </c>
      <c r="AO3591" s="5">
        <v>4.0000000000000001E-3</v>
      </c>
      <c r="AT3591" s="5">
        <v>13.1</v>
      </c>
      <c r="AU3591" s="22"/>
      <c r="AV3591" s="5">
        <v>73.92</v>
      </c>
      <c r="AW3591" s="5">
        <v>3.2799999999999999E-3</v>
      </c>
      <c r="AX3591" s="5">
        <v>7.0000000000000007E-2</v>
      </c>
      <c r="AY3591" s="21"/>
      <c r="AZ3591" s="22"/>
      <c r="BA3591" s="5">
        <v>6.27</v>
      </c>
      <c r="BC3591" s="22"/>
      <c r="BE3591" s="22"/>
      <c r="BF3591" s="5">
        <v>3.49</v>
      </c>
      <c r="BH3591" s="5">
        <v>1.03</v>
      </c>
      <c r="BO3591" s="5">
        <v>27.1</v>
      </c>
      <c r="BQ3591" s="5">
        <v>3.78</v>
      </c>
      <c r="BR3591" s="5">
        <v>3.65</v>
      </c>
      <c r="BX3591" s="5">
        <v>10</v>
      </c>
      <c r="BY3591" s="22"/>
    </row>
    <row r="3592" spans="1:77" x14ac:dyDescent="0.2">
      <c r="A3592" s="2" t="s">
        <v>327</v>
      </c>
      <c r="B3592" s="3">
        <v>40339</v>
      </c>
      <c r="C3592" s="4">
        <v>34</v>
      </c>
      <c r="F3592" s="22"/>
      <c r="G3592" s="5">
        <v>0.03</v>
      </c>
      <c r="H3592" s="5">
        <v>0.01</v>
      </c>
      <c r="J3592" s="20">
        <v>0.2</v>
      </c>
      <c r="M3592" s="5">
        <v>0.48</v>
      </c>
      <c r="N3592" s="20">
        <v>0.4</v>
      </c>
      <c r="O3592" s="22"/>
      <c r="Q3592" s="20">
        <v>0.02</v>
      </c>
      <c r="S3592" s="5">
        <v>48.3</v>
      </c>
      <c r="T3592" s="5">
        <v>33</v>
      </c>
      <c r="U3592" s="20">
        <v>0.6</v>
      </c>
      <c r="V3592" s="5">
        <v>0.78</v>
      </c>
      <c r="W3592" s="5">
        <v>8.9999999999999993E-3</v>
      </c>
      <c r="AB3592" s="5">
        <v>3.8</v>
      </c>
      <c r="AD3592" s="5">
        <v>0.92</v>
      </c>
      <c r="AE3592" s="5">
        <v>1.84</v>
      </c>
      <c r="AI3592" s="20">
        <v>0.5</v>
      </c>
      <c r="AJ3592" s="5">
        <v>41.3</v>
      </c>
      <c r="AN3592" s="5">
        <v>7.5</v>
      </c>
      <c r="AO3592" s="5">
        <v>4.0000000000000001E-3</v>
      </c>
      <c r="AS3592" s="20">
        <v>0.35</v>
      </c>
      <c r="AT3592" s="5">
        <v>15.2</v>
      </c>
      <c r="AU3592" s="20">
        <v>2.7</v>
      </c>
      <c r="AV3592" s="5">
        <v>73.040000000000006</v>
      </c>
      <c r="AW3592" s="5">
        <v>3.2799999999999999E-3</v>
      </c>
      <c r="AX3592" s="5">
        <v>0.06</v>
      </c>
      <c r="AY3592" s="21"/>
      <c r="AZ3592" s="22"/>
      <c r="BA3592" s="5">
        <v>6.28</v>
      </c>
      <c r="BC3592" s="20">
        <v>0.4</v>
      </c>
      <c r="BE3592" s="22"/>
      <c r="BF3592" s="5">
        <v>7.18</v>
      </c>
      <c r="BH3592" s="5">
        <v>1.1100000000000001</v>
      </c>
      <c r="BN3592" s="22"/>
      <c r="BO3592" s="5">
        <v>26.6</v>
      </c>
      <c r="BQ3592" s="5">
        <v>3.77</v>
      </c>
      <c r="BR3592" s="5">
        <v>3.74</v>
      </c>
      <c r="BW3592" s="20">
        <v>0.5</v>
      </c>
      <c r="BX3592" s="5">
        <v>9.6</v>
      </c>
      <c r="BY3592" s="20">
        <v>221</v>
      </c>
    </row>
    <row r="3593" spans="1:77" x14ac:dyDescent="0.2">
      <c r="A3593" s="2" t="s">
        <v>327</v>
      </c>
      <c r="B3593" s="3">
        <v>41071</v>
      </c>
      <c r="C3593" s="4">
        <v>30</v>
      </c>
      <c r="F3593" s="22"/>
      <c r="G3593" s="5">
        <v>0.01</v>
      </c>
      <c r="H3593" s="5">
        <v>0.01</v>
      </c>
      <c r="J3593" s="21"/>
      <c r="M3593" s="5">
        <v>0.6</v>
      </c>
      <c r="N3593" s="22"/>
      <c r="O3593" s="22"/>
      <c r="Q3593" s="22"/>
      <c r="S3593" s="5">
        <v>51.2</v>
      </c>
      <c r="T3593" s="5">
        <v>35</v>
      </c>
      <c r="U3593" s="22"/>
      <c r="V3593" s="5">
        <v>1.2</v>
      </c>
      <c r="W3593" s="5">
        <v>0.01</v>
      </c>
      <c r="AB3593" s="20">
        <v>3.77</v>
      </c>
      <c r="AD3593" s="5">
        <v>3.23</v>
      </c>
      <c r="AE3593" s="5">
        <v>2.08</v>
      </c>
      <c r="AI3593" s="22"/>
      <c r="AJ3593" s="5">
        <v>41.6</v>
      </c>
      <c r="AN3593" s="5">
        <v>7.84</v>
      </c>
      <c r="AO3593" s="5">
        <v>4.0000000000000001E-3</v>
      </c>
      <c r="AT3593" s="5">
        <v>14.7</v>
      </c>
      <c r="AU3593" s="22"/>
      <c r="AV3593" s="5">
        <v>81.010000000000005</v>
      </c>
      <c r="AW3593" s="5">
        <v>3.2799999999999999E-3</v>
      </c>
      <c r="AX3593" s="5">
        <v>0.06</v>
      </c>
      <c r="AY3593" s="20">
        <v>0.02</v>
      </c>
      <c r="AZ3593" s="22"/>
      <c r="BA3593" s="5">
        <v>6.3</v>
      </c>
      <c r="BC3593" s="20">
        <v>1E-3</v>
      </c>
      <c r="BE3593" s="22"/>
      <c r="BF3593" s="5">
        <v>7.34</v>
      </c>
      <c r="BH3593" s="5">
        <v>0.98</v>
      </c>
      <c r="BO3593" s="5">
        <v>23.8</v>
      </c>
      <c r="BQ3593" s="5">
        <v>3.77</v>
      </c>
      <c r="BR3593" s="5">
        <v>3.9</v>
      </c>
      <c r="BS3593" s="20">
        <v>0.2</v>
      </c>
      <c r="BT3593" s="20">
        <v>15</v>
      </c>
      <c r="BV3593" s="20">
        <v>0.17</v>
      </c>
      <c r="BW3593" s="22"/>
      <c r="BX3593" s="5">
        <v>9.5</v>
      </c>
      <c r="BY3593" s="20">
        <v>1.8</v>
      </c>
    </row>
    <row r="3594" spans="1:77" x14ac:dyDescent="0.2">
      <c r="A3594" s="2" t="s">
        <v>327</v>
      </c>
      <c r="B3594" s="3">
        <v>40722</v>
      </c>
      <c r="C3594" s="4">
        <v>26</v>
      </c>
      <c r="F3594" s="22"/>
      <c r="G3594" s="5">
        <v>6.0000000000000001E-3</v>
      </c>
      <c r="H3594" s="5">
        <v>0.01</v>
      </c>
      <c r="J3594" s="21"/>
      <c r="M3594" s="5">
        <v>0.67</v>
      </c>
      <c r="N3594" s="21"/>
      <c r="O3594" s="22"/>
      <c r="Q3594" s="21"/>
      <c r="S3594" s="5">
        <v>49.2</v>
      </c>
      <c r="T3594" s="5">
        <v>34</v>
      </c>
      <c r="U3594" s="21"/>
      <c r="V3594" s="5">
        <v>1.1000000000000001</v>
      </c>
      <c r="W3594" s="5">
        <v>8.9999999999999993E-3</v>
      </c>
      <c r="Z3594" s="21"/>
      <c r="AB3594" s="5">
        <v>4.01</v>
      </c>
      <c r="AD3594" s="5">
        <v>1.33</v>
      </c>
      <c r="AE3594" s="5">
        <v>1.77</v>
      </c>
      <c r="AI3594" s="21"/>
      <c r="AJ3594" s="5">
        <v>41.8</v>
      </c>
      <c r="AN3594" s="5">
        <v>7.55</v>
      </c>
      <c r="AO3594" s="5">
        <v>3.0000000000000001E-3</v>
      </c>
      <c r="AS3594" s="21"/>
      <c r="AT3594" s="5">
        <v>13.9</v>
      </c>
      <c r="AU3594" s="21"/>
      <c r="AV3594" s="5">
        <v>74.81</v>
      </c>
      <c r="AW3594" s="5">
        <v>3.2799999999999999E-3</v>
      </c>
      <c r="AX3594" s="5">
        <v>0.06</v>
      </c>
      <c r="AY3594" s="21"/>
      <c r="AZ3594" s="22"/>
      <c r="BA3594" s="5">
        <v>6.35</v>
      </c>
      <c r="BC3594" s="5">
        <v>1E-3</v>
      </c>
      <c r="BE3594" s="22"/>
      <c r="BF3594" s="5">
        <v>7.04</v>
      </c>
      <c r="BH3594" s="5">
        <v>1.1200000000000001</v>
      </c>
      <c r="BO3594" s="5">
        <v>23.4</v>
      </c>
      <c r="BQ3594" s="5">
        <v>3.78</v>
      </c>
      <c r="BR3594" s="5">
        <v>3.73</v>
      </c>
      <c r="BS3594" s="21"/>
      <c r="BT3594" s="5">
        <v>15</v>
      </c>
      <c r="BV3594" s="21"/>
      <c r="BW3594" s="21"/>
      <c r="BX3594" s="5">
        <v>9.4</v>
      </c>
      <c r="BY3594" s="21"/>
    </row>
    <row r="3595" spans="1:77" x14ac:dyDescent="0.2">
      <c r="A3595" s="2" t="s">
        <v>229</v>
      </c>
      <c r="B3595" s="3">
        <v>41771</v>
      </c>
      <c r="C3595" s="4">
        <v>33</v>
      </c>
      <c r="F3595" s="21"/>
      <c r="G3595" s="5">
        <v>4.0000000000000001E-3</v>
      </c>
      <c r="H3595" s="5">
        <v>0.01</v>
      </c>
      <c r="J3595" s="5">
        <v>0.2</v>
      </c>
      <c r="M3595" s="5">
        <v>0.66</v>
      </c>
      <c r="N3595" s="5">
        <v>0.2</v>
      </c>
      <c r="O3595" s="21"/>
      <c r="Q3595" s="5">
        <v>7.0000000000000007E-2</v>
      </c>
      <c r="S3595" s="5">
        <v>140</v>
      </c>
      <c r="T3595" s="5">
        <v>31</v>
      </c>
      <c r="U3595" s="5">
        <v>0.2</v>
      </c>
      <c r="V3595" s="5">
        <v>2.2000000000000002</v>
      </c>
      <c r="W3595" s="5">
        <v>2E-3</v>
      </c>
      <c r="AB3595" s="5">
        <v>2.66</v>
      </c>
      <c r="AD3595" s="20">
        <v>2.96</v>
      </c>
      <c r="AE3595" s="5">
        <v>1.06</v>
      </c>
      <c r="AI3595" s="5">
        <v>1.1000000000000001</v>
      </c>
      <c r="AJ3595" s="5">
        <v>79.8</v>
      </c>
      <c r="AN3595" s="5">
        <v>8.74</v>
      </c>
      <c r="AO3595" s="5">
        <v>1E-3</v>
      </c>
      <c r="AT3595" s="5">
        <v>12.5</v>
      </c>
      <c r="AU3595" s="5">
        <v>0.5</v>
      </c>
      <c r="AV3595" s="5">
        <v>58.87</v>
      </c>
      <c r="AW3595" s="5">
        <v>3.2799999999999999E-3</v>
      </c>
      <c r="AX3595" s="5">
        <v>7.0000000000000007E-2</v>
      </c>
      <c r="AY3595" s="20">
        <v>0.02</v>
      </c>
      <c r="AZ3595" s="21"/>
      <c r="BA3595" s="5">
        <v>7.16</v>
      </c>
      <c r="BC3595" s="20">
        <v>1E-3</v>
      </c>
      <c r="BE3595" s="21"/>
      <c r="BF3595" s="20">
        <v>2.52</v>
      </c>
      <c r="BH3595" s="5">
        <v>5.82</v>
      </c>
      <c r="BO3595" s="5">
        <v>42.2</v>
      </c>
      <c r="BQ3595" s="20">
        <v>8.52</v>
      </c>
      <c r="BR3595" s="20">
        <v>8.2799999999999994</v>
      </c>
      <c r="BT3595" s="22"/>
      <c r="BW3595" s="22"/>
      <c r="BX3595" s="5">
        <v>9.6999999999999993</v>
      </c>
      <c r="BY3595" s="5">
        <v>2.9</v>
      </c>
    </row>
    <row r="3596" spans="1:77" x14ac:dyDescent="0.2">
      <c r="A3596" s="2" t="s">
        <v>324</v>
      </c>
      <c r="B3596" s="3">
        <v>41088</v>
      </c>
      <c r="C3596" s="4">
        <v>38</v>
      </c>
      <c r="F3596" s="21"/>
      <c r="G3596" s="20">
        <v>7.0000000000000001E-3</v>
      </c>
      <c r="H3596" s="5">
        <v>0.56999999999999995</v>
      </c>
      <c r="J3596" s="20">
        <v>2.1</v>
      </c>
      <c r="M3596" s="5">
        <v>0.95</v>
      </c>
      <c r="N3596" s="20">
        <v>0.2</v>
      </c>
      <c r="O3596" s="22"/>
      <c r="P3596" s="22"/>
      <c r="Q3596" s="20">
        <v>0.02</v>
      </c>
      <c r="S3596" s="5">
        <v>58.7</v>
      </c>
      <c r="T3596" s="5">
        <v>59</v>
      </c>
      <c r="U3596" s="20">
        <v>0.4</v>
      </c>
      <c r="V3596" s="5">
        <v>2.6</v>
      </c>
      <c r="W3596" s="5">
        <v>1.96</v>
      </c>
      <c r="AB3596" s="5">
        <v>11.47</v>
      </c>
      <c r="AD3596" s="20">
        <v>2.54</v>
      </c>
      <c r="AE3596" s="5">
        <v>1.28</v>
      </c>
      <c r="AI3596" s="20">
        <v>0.5</v>
      </c>
      <c r="AJ3596" s="5">
        <v>51.3</v>
      </c>
      <c r="AN3596" s="5">
        <v>6.63</v>
      </c>
      <c r="AO3596" s="5">
        <v>1.06</v>
      </c>
      <c r="AP3596" s="22"/>
      <c r="AS3596" s="20">
        <v>0.35</v>
      </c>
      <c r="AT3596" s="5">
        <v>30.5</v>
      </c>
      <c r="AU3596" s="20">
        <v>36</v>
      </c>
      <c r="AV3596" s="5">
        <v>0.22</v>
      </c>
      <c r="AW3596" s="5">
        <v>3.2799999999999999E-3</v>
      </c>
      <c r="AX3596" s="5">
        <v>0.01</v>
      </c>
      <c r="AY3596" s="5">
        <v>0.02</v>
      </c>
      <c r="AZ3596" s="22"/>
      <c r="BA3596" s="5">
        <v>6.39</v>
      </c>
      <c r="BC3596" s="20">
        <v>1.1999999999999999E-3</v>
      </c>
      <c r="BE3596" s="21"/>
      <c r="BF3596" s="20">
        <v>1.95</v>
      </c>
      <c r="BH3596" s="5">
        <v>1.68</v>
      </c>
      <c r="BN3596" s="22"/>
      <c r="BO3596" s="5">
        <v>74</v>
      </c>
      <c r="BQ3596" s="20">
        <v>4.8899999999999997</v>
      </c>
      <c r="BR3596" s="20">
        <v>5.01</v>
      </c>
      <c r="BS3596" s="20">
        <v>0.2</v>
      </c>
      <c r="BT3596" s="20">
        <v>27</v>
      </c>
      <c r="BV3596" s="20">
        <v>0.1</v>
      </c>
      <c r="BW3596" s="20">
        <v>0.46</v>
      </c>
      <c r="BX3596" s="5">
        <v>10.4</v>
      </c>
      <c r="BY3596" s="20">
        <v>32</v>
      </c>
    </row>
    <row r="3597" spans="1:77" x14ac:dyDescent="0.2">
      <c r="A3597" s="2" t="s">
        <v>324</v>
      </c>
      <c r="B3597" s="3">
        <v>41590</v>
      </c>
      <c r="C3597" s="4">
        <v>28</v>
      </c>
      <c r="F3597" s="22"/>
      <c r="G3597" s="20">
        <v>0.01</v>
      </c>
      <c r="H3597" s="20">
        <v>0.55000000000000004</v>
      </c>
      <c r="J3597" s="20">
        <v>2</v>
      </c>
      <c r="M3597" s="20">
        <v>0.96</v>
      </c>
      <c r="N3597" s="22"/>
      <c r="O3597" s="22"/>
      <c r="Q3597" s="22"/>
      <c r="S3597" s="20">
        <v>56.5</v>
      </c>
      <c r="T3597" s="20">
        <v>52</v>
      </c>
      <c r="U3597" s="22"/>
      <c r="V3597" s="20">
        <v>3.3</v>
      </c>
      <c r="W3597" s="20">
        <v>1.76</v>
      </c>
      <c r="AB3597" s="20">
        <v>12.6</v>
      </c>
      <c r="AC3597" s="20">
        <v>100</v>
      </c>
      <c r="AD3597" s="20">
        <v>1.1200000000000001</v>
      </c>
      <c r="AE3597" s="20">
        <v>1.0900000000000001</v>
      </c>
      <c r="AI3597" s="22"/>
      <c r="AJ3597" s="5">
        <v>49.1</v>
      </c>
      <c r="AN3597" s="20">
        <v>6.14</v>
      </c>
      <c r="AO3597" s="20">
        <v>1.04</v>
      </c>
      <c r="AT3597" s="20">
        <v>26.5</v>
      </c>
      <c r="AU3597" s="20">
        <v>38</v>
      </c>
      <c r="AV3597" s="20">
        <v>0.22</v>
      </c>
      <c r="AW3597" s="20">
        <v>3.2799999999999999E-3</v>
      </c>
      <c r="AX3597" s="20">
        <v>0.01</v>
      </c>
      <c r="AY3597" s="20">
        <v>0.02</v>
      </c>
      <c r="AZ3597" s="22"/>
      <c r="BA3597" s="5">
        <v>6.53</v>
      </c>
      <c r="BC3597" s="22"/>
      <c r="BE3597" s="22"/>
      <c r="BF3597" s="20">
        <v>0.19</v>
      </c>
      <c r="BH3597" s="20">
        <v>1.65</v>
      </c>
      <c r="BN3597" s="22"/>
      <c r="BO3597" s="20">
        <v>77.099999999999994</v>
      </c>
      <c r="BQ3597" s="20">
        <v>4.72</v>
      </c>
      <c r="BR3597" s="20">
        <v>4.67</v>
      </c>
      <c r="BX3597" s="5">
        <v>9.9</v>
      </c>
      <c r="BY3597" s="22"/>
    </row>
    <row r="3598" spans="1:77" x14ac:dyDescent="0.2">
      <c r="A3598" s="2" t="s">
        <v>324</v>
      </c>
      <c r="B3598" s="3">
        <v>41928</v>
      </c>
      <c r="C3598" s="4">
        <v>27</v>
      </c>
      <c r="F3598" s="21"/>
      <c r="G3598" s="20">
        <v>5.0000000000000001E-3</v>
      </c>
      <c r="H3598" s="5">
        <v>0.56000000000000005</v>
      </c>
      <c r="J3598" s="5">
        <v>2.1</v>
      </c>
      <c r="M3598" s="5">
        <v>0.83</v>
      </c>
      <c r="N3598" s="21"/>
      <c r="Q3598" s="21"/>
      <c r="S3598" s="5">
        <v>50.1</v>
      </c>
      <c r="T3598" s="5">
        <v>47</v>
      </c>
      <c r="U3598" s="21"/>
      <c r="V3598" s="5">
        <v>2.6</v>
      </c>
      <c r="W3598" s="5">
        <v>1.77</v>
      </c>
      <c r="AB3598" s="5">
        <v>11.68</v>
      </c>
      <c r="AD3598" s="20">
        <v>4.3099999999999996</v>
      </c>
      <c r="AE3598" s="5">
        <v>1.06</v>
      </c>
      <c r="AI3598" s="21"/>
      <c r="AJ3598" s="5">
        <v>47.1</v>
      </c>
      <c r="AN3598" s="5">
        <v>6.01</v>
      </c>
      <c r="AO3598" s="5">
        <v>0.94</v>
      </c>
      <c r="AT3598" s="5">
        <v>26.9</v>
      </c>
      <c r="AU3598" s="5">
        <v>31</v>
      </c>
      <c r="AV3598" s="5">
        <v>0.22</v>
      </c>
      <c r="AW3598" s="5">
        <v>3.2799999999999999E-3</v>
      </c>
      <c r="AX3598" s="5">
        <v>0.01</v>
      </c>
      <c r="AY3598" s="20">
        <v>0.02</v>
      </c>
      <c r="AZ3598" s="22"/>
      <c r="BA3598" s="5">
        <v>6.67</v>
      </c>
      <c r="BC3598" s="22"/>
      <c r="BE3598" s="21"/>
      <c r="BF3598" s="20">
        <v>0.13</v>
      </c>
      <c r="BH3598" s="5">
        <v>1.63</v>
      </c>
      <c r="BN3598" s="22"/>
      <c r="BO3598" s="5">
        <v>76.3</v>
      </c>
      <c r="BQ3598" s="20">
        <v>4.54</v>
      </c>
      <c r="BR3598" s="20">
        <v>4.3499999999999996</v>
      </c>
      <c r="BX3598" s="5">
        <v>10</v>
      </c>
      <c r="BY3598" s="21"/>
    </row>
    <row r="3599" spans="1:77" x14ac:dyDescent="0.2">
      <c r="A3599" s="2" t="s">
        <v>378</v>
      </c>
      <c r="B3599" s="3">
        <v>42165</v>
      </c>
      <c r="C3599" s="4">
        <v>33</v>
      </c>
      <c r="F3599" s="21"/>
      <c r="G3599" s="20">
        <v>6.0000000000000001E-3</v>
      </c>
      <c r="H3599" s="5">
        <v>0.01</v>
      </c>
      <c r="J3599" s="5">
        <v>0.4</v>
      </c>
      <c r="M3599" s="5">
        <v>0.52</v>
      </c>
      <c r="N3599" s="5">
        <v>0.2</v>
      </c>
      <c r="Q3599" s="5">
        <v>0.04</v>
      </c>
      <c r="S3599" s="5">
        <v>67</v>
      </c>
      <c r="T3599" s="5">
        <v>20</v>
      </c>
      <c r="U3599" s="5">
        <v>1.1000000000000001</v>
      </c>
      <c r="V3599" s="5">
        <v>1.1000000000000001</v>
      </c>
      <c r="W3599" s="5">
        <v>0.02</v>
      </c>
      <c r="AB3599" s="5">
        <v>7.98</v>
      </c>
      <c r="AC3599" s="20">
        <v>10</v>
      </c>
      <c r="AD3599" s="20">
        <v>1.0900000000000001</v>
      </c>
      <c r="AE3599" s="5">
        <v>2.2799999999999998</v>
      </c>
      <c r="AI3599" s="5">
        <v>0.5</v>
      </c>
      <c r="AJ3599" s="5">
        <v>53.3</v>
      </c>
      <c r="AN3599" s="5">
        <v>12.7</v>
      </c>
      <c r="AO3599" s="5">
        <v>2E-3</v>
      </c>
      <c r="AS3599" s="22"/>
      <c r="AT3599" s="5">
        <v>17.3</v>
      </c>
      <c r="AU3599" s="5">
        <v>0.5</v>
      </c>
      <c r="AV3599" s="5">
        <v>63.74</v>
      </c>
      <c r="AW3599" s="5">
        <v>3.2799999999999999E-3</v>
      </c>
      <c r="AX3599" s="5">
        <v>0.32</v>
      </c>
      <c r="AY3599" s="22"/>
      <c r="BA3599" s="5">
        <v>6.93</v>
      </c>
      <c r="BC3599" s="20">
        <v>9.2999999999999992E-3</v>
      </c>
      <c r="BE3599" s="21"/>
      <c r="BF3599" s="20">
        <v>7.78</v>
      </c>
      <c r="BH3599" s="5">
        <v>2.93</v>
      </c>
      <c r="BO3599" s="5">
        <v>34.9</v>
      </c>
      <c r="BQ3599" s="20">
        <v>5.26</v>
      </c>
      <c r="BR3599" s="20">
        <v>5.2</v>
      </c>
      <c r="BS3599" s="22"/>
      <c r="BT3599" s="22"/>
      <c r="BV3599" s="22"/>
      <c r="BW3599" s="22"/>
      <c r="BX3599" s="5">
        <v>10.199999999999999</v>
      </c>
      <c r="BY3599" s="5">
        <v>1</v>
      </c>
    </row>
    <row r="3600" spans="1:77" x14ac:dyDescent="0.2">
      <c r="A3600" s="2" t="s">
        <v>137</v>
      </c>
      <c r="B3600" s="3">
        <v>42332</v>
      </c>
      <c r="C3600" s="4">
        <v>30</v>
      </c>
      <c r="F3600" s="21"/>
      <c r="G3600" s="20">
        <v>1E-3</v>
      </c>
      <c r="H3600" s="5">
        <v>0.77</v>
      </c>
      <c r="J3600" s="5">
        <v>13</v>
      </c>
      <c r="M3600" s="5">
        <v>0.66</v>
      </c>
      <c r="N3600" s="5">
        <v>0.2</v>
      </c>
      <c r="Q3600" s="5">
        <v>0.02</v>
      </c>
      <c r="S3600" s="5">
        <v>83</v>
      </c>
      <c r="T3600" s="5">
        <v>24</v>
      </c>
      <c r="U3600" s="5">
        <v>0.2</v>
      </c>
      <c r="V3600" s="5">
        <v>1.9</v>
      </c>
      <c r="W3600" s="5">
        <v>1.46</v>
      </c>
      <c r="AB3600" s="21"/>
      <c r="AC3600" s="20">
        <v>10</v>
      </c>
      <c r="AD3600" s="20">
        <v>0.47</v>
      </c>
      <c r="AE3600" s="5">
        <v>5.56</v>
      </c>
      <c r="AI3600" s="5">
        <v>0.5</v>
      </c>
      <c r="AJ3600" s="21"/>
      <c r="AN3600" s="5">
        <v>14.8</v>
      </c>
      <c r="AO3600" s="5">
        <v>0.15</v>
      </c>
      <c r="AT3600" s="5">
        <v>45.2</v>
      </c>
      <c r="AU3600" s="5">
        <v>0.5</v>
      </c>
      <c r="AV3600" s="5">
        <v>0.22</v>
      </c>
      <c r="AW3600" s="5">
        <v>3.2799999999999999E-3</v>
      </c>
      <c r="AX3600" s="5">
        <v>0.03</v>
      </c>
      <c r="AY3600" s="22"/>
      <c r="BA3600" s="5">
        <v>7.25</v>
      </c>
      <c r="BC3600" s="5">
        <v>2.7000000000000001E-3</v>
      </c>
      <c r="BE3600" s="21"/>
      <c r="BF3600" s="22"/>
      <c r="BH3600" s="5">
        <v>6.65</v>
      </c>
      <c r="BI3600" s="22"/>
      <c r="BO3600" s="5">
        <v>11.1</v>
      </c>
      <c r="BQ3600" s="20">
        <v>7.56</v>
      </c>
      <c r="BR3600" s="20">
        <v>7.59</v>
      </c>
      <c r="BX3600" s="5">
        <v>9.9</v>
      </c>
      <c r="BY3600" s="5">
        <v>3.33</v>
      </c>
    </row>
    <row r="3601" spans="1:77" x14ac:dyDescent="0.2">
      <c r="A3601" s="2" t="s">
        <v>137</v>
      </c>
      <c r="B3601" s="3">
        <v>41198</v>
      </c>
      <c r="C3601" s="4">
        <v>37</v>
      </c>
      <c r="F3601" s="21"/>
      <c r="G3601" s="20">
        <v>0.02</v>
      </c>
      <c r="H3601" s="5">
        <v>0.77</v>
      </c>
      <c r="J3601" s="20">
        <v>14</v>
      </c>
      <c r="M3601" s="5">
        <v>0.56000000000000005</v>
      </c>
      <c r="N3601" s="20">
        <v>0.2</v>
      </c>
      <c r="Q3601" s="20">
        <v>0.02</v>
      </c>
      <c r="S3601" s="5">
        <v>86.4</v>
      </c>
      <c r="T3601" s="5">
        <v>26</v>
      </c>
      <c r="U3601" s="20">
        <v>0.2</v>
      </c>
      <c r="V3601" s="5">
        <v>2.2000000000000002</v>
      </c>
      <c r="W3601" s="5">
        <v>1.49</v>
      </c>
      <c r="AB3601" s="21"/>
      <c r="AD3601" s="20">
        <v>1.92</v>
      </c>
      <c r="AE3601" s="5">
        <v>5.47</v>
      </c>
      <c r="AI3601" s="20">
        <v>0.5</v>
      </c>
      <c r="AJ3601" s="5">
        <v>69.099999999999994</v>
      </c>
      <c r="AN3601" s="5">
        <v>14.9</v>
      </c>
      <c r="AO3601" s="5">
        <v>0.18</v>
      </c>
      <c r="AS3601" s="20">
        <v>3.5</v>
      </c>
      <c r="AT3601" s="5">
        <v>45</v>
      </c>
      <c r="AU3601" s="20">
        <v>0.5</v>
      </c>
      <c r="AV3601" s="5">
        <v>0.22</v>
      </c>
      <c r="AW3601" s="5">
        <v>3.2799999999999999E-3</v>
      </c>
      <c r="AX3601" s="5">
        <v>0.06</v>
      </c>
      <c r="AY3601" s="20">
        <v>0.17</v>
      </c>
      <c r="BA3601" s="5">
        <v>7.22</v>
      </c>
      <c r="BC3601" s="20">
        <v>1E-3</v>
      </c>
      <c r="BE3601" s="21"/>
      <c r="BF3601" s="20">
        <v>0.56999999999999995</v>
      </c>
      <c r="BH3601" s="5">
        <v>6.64</v>
      </c>
      <c r="BO3601" s="5">
        <v>11.7</v>
      </c>
      <c r="BQ3601" s="20">
        <v>7.62</v>
      </c>
      <c r="BR3601" s="20">
        <v>7.77</v>
      </c>
      <c r="BS3601" s="20">
        <v>0.2</v>
      </c>
      <c r="BT3601" s="20">
        <v>79</v>
      </c>
      <c r="BV3601" s="20">
        <v>0.1</v>
      </c>
      <c r="BW3601" s="20">
        <v>0.1</v>
      </c>
      <c r="BX3601" s="5">
        <v>10.1</v>
      </c>
      <c r="BY3601" s="5">
        <v>0.7</v>
      </c>
    </row>
    <row r="3602" spans="1:77" x14ac:dyDescent="0.2">
      <c r="A3602" s="2" t="s">
        <v>137</v>
      </c>
      <c r="B3602" s="3">
        <v>40115</v>
      </c>
      <c r="C3602" s="4">
        <v>32</v>
      </c>
      <c r="F3602" s="21"/>
      <c r="G3602" s="20">
        <v>0.01</v>
      </c>
      <c r="H3602" s="5">
        <v>0.79</v>
      </c>
      <c r="J3602" s="5">
        <v>12</v>
      </c>
      <c r="M3602" s="5">
        <v>0.48</v>
      </c>
      <c r="N3602" s="5">
        <v>2.5</v>
      </c>
      <c r="Q3602" s="5">
        <v>0.02</v>
      </c>
      <c r="S3602" s="5">
        <v>85.6</v>
      </c>
      <c r="T3602" s="5">
        <v>23</v>
      </c>
      <c r="U3602" s="5">
        <v>0.2</v>
      </c>
      <c r="V3602" s="5">
        <v>2.2000000000000002</v>
      </c>
      <c r="W3602" s="5">
        <v>1.55</v>
      </c>
      <c r="AB3602" s="5">
        <v>39.65</v>
      </c>
      <c r="AD3602" s="20">
        <v>0.14000000000000001</v>
      </c>
      <c r="AE3602" s="5">
        <v>5.77</v>
      </c>
      <c r="AI3602" s="5">
        <v>0.5</v>
      </c>
      <c r="AJ3602" s="5">
        <v>66.900000000000006</v>
      </c>
      <c r="AN3602" s="5">
        <v>14.8</v>
      </c>
      <c r="AO3602" s="5">
        <v>0.17</v>
      </c>
      <c r="AT3602" s="5">
        <v>43.3</v>
      </c>
      <c r="AU3602" s="5">
        <v>0.5</v>
      </c>
      <c r="AV3602" s="5">
        <v>0.22</v>
      </c>
      <c r="AW3602" s="5">
        <v>3.2799999999999999E-3</v>
      </c>
      <c r="AX3602" s="5">
        <v>0.05</v>
      </c>
      <c r="AY3602" s="22"/>
      <c r="BA3602" s="5">
        <v>7.17</v>
      </c>
      <c r="BC3602" s="5">
        <v>1E-3</v>
      </c>
      <c r="BE3602" s="5">
        <v>0.3</v>
      </c>
      <c r="BF3602" s="20">
        <v>0.33</v>
      </c>
      <c r="BH3602" s="5">
        <v>6.62</v>
      </c>
      <c r="BO3602" s="5">
        <v>11.6</v>
      </c>
      <c r="BQ3602" s="22"/>
      <c r="BR3602" s="22"/>
      <c r="BW3602" s="20">
        <v>0.5</v>
      </c>
      <c r="BX3602" s="5">
        <v>9.8000000000000007</v>
      </c>
      <c r="BY3602" s="5">
        <v>1.7</v>
      </c>
    </row>
    <row r="3603" spans="1:77" x14ac:dyDescent="0.2">
      <c r="A3603" s="2" t="s">
        <v>324</v>
      </c>
      <c r="B3603" s="3">
        <v>40457</v>
      </c>
      <c r="C3603" s="4">
        <v>26</v>
      </c>
      <c r="F3603" s="22"/>
      <c r="G3603" s="5">
        <v>4.0000000000000001E-3</v>
      </c>
      <c r="H3603" s="5">
        <v>0.56000000000000005</v>
      </c>
      <c r="J3603" s="21"/>
      <c r="M3603" s="5">
        <v>1.04</v>
      </c>
      <c r="N3603" s="21"/>
      <c r="Q3603" s="21"/>
      <c r="S3603" s="5">
        <v>66</v>
      </c>
      <c r="T3603" s="5">
        <v>65</v>
      </c>
      <c r="U3603" s="21"/>
      <c r="V3603" s="5">
        <v>2.8</v>
      </c>
      <c r="W3603" s="5">
        <v>2.14</v>
      </c>
      <c r="Z3603" s="22"/>
      <c r="AB3603" s="5">
        <v>11.86</v>
      </c>
      <c r="AC3603" s="21"/>
      <c r="AD3603" s="5">
        <v>9.2200000000000006</v>
      </c>
      <c r="AE3603" s="5">
        <v>1.46</v>
      </c>
      <c r="AI3603" s="21"/>
      <c r="AJ3603" s="20">
        <v>53</v>
      </c>
      <c r="AN3603" s="5">
        <v>7.23</v>
      </c>
      <c r="AO3603" s="5">
        <v>1.47</v>
      </c>
      <c r="AS3603" s="22"/>
      <c r="AT3603" s="5">
        <v>32.5</v>
      </c>
      <c r="AU3603" s="5">
        <v>20</v>
      </c>
      <c r="AV3603" s="5">
        <v>0.22</v>
      </c>
      <c r="AW3603" s="5">
        <v>3.2799999999999999E-3</v>
      </c>
      <c r="AX3603" s="5">
        <v>0.01</v>
      </c>
      <c r="AY3603" s="22"/>
      <c r="BA3603" s="5">
        <v>6.22</v>
      </c>
      <c r="BC3603" s="21"/>
      <c r="BE3603" s="20">
        <v>0.4</v>
      </c>
      <c r="BF3603" s="20">
        <v>0.13</v>
      </c>
      <c r="BH3603" s="5">
        <v>1.71</v>
      </c>
      <c r="BN3603" s="22"/>
      <c r="BO3603" s="5">
        <v>72.400000000000006</v>
      </c>
      <c r="BQ3603" s="5">
        <v>5.05</v>
      </c>
      <c r="BR3603" s="5">
        <v>5.54</v>
      </c>
      <c r="BS3603" s="22"/>
      <c r="BT3603" s="22"/>
      <c r="BV3603" s="22"/>
      <c r="BW3603" s="22"/>
      <c r="BX3603" s="5">
        <v>10.199999999999999</v>
      </c>
      <c r="BY3603" s="21"/>
    </row>
    <row r="3604" spans="1:77" x14ac:dyDescent="0.2">
      <c r="A3604" s="2" t="s">
        <v>324</v>
      </c>
      <c r="B3604" s="3">
        <v>40856</v>
      </c>
      <c r="C3604" s="4">
        <v>26</v>
      </c>
      <c r="F3604" s="22"/>
      <c r="G3604" s="5">
        <v>5.0000000000000001E-3</v>
      </c>
      <c r="H3604" s="5">
        <v>0.57999999999999996</v>
      </c>
      <c r="J3604" s="22"/>
      <c r="K3604" s="22"/>
      <c r="M3604" s="5">
        <v>0.84</v>
      </c>
      <c r="N3604" s="22"/>
      <c r="O3604" s="22"/>
      <c r="P3604" s="22"/>
      <c r="Q3604" s="22"/>
      <c r="S3604" s="5">
        <v>59</v>
      </c>
      <c r="T3604" s="5">
        <v>60</v>
      </c>
      <c r="U3604" s="22"/>
      <c r="V3604" s="5">
        <v>2.8</v>
      </c>
      <c r="W3604" s="5">
        <v>2</v>
      </c>
      <c r="Y3604" s="22"/>
      <c r="AB3604" s="5">
        <v>11.68</v>
      </c>
      <c r="AD3604" s="5">
        <v>0.93</v>
      </c>
      <c r="AE3604" s="5">
        <v>1.22</v>
      </c>
      <c r="AF3604" s="22"/>
      <c r="AG3604" s="22"/>
      <c r="AI3604" s="22"/>
      <c r="AJ3604" s="5">
        <v>51.5</v>
      </c>
      <c r="AN3604" s="5">
        <v>6.62</v>
      </c>
      <c r="AO3604" s="5">
        <v>1.04</v>
      </c>
      <c r="AR3604" s="22"/>
      <c r="AT3604" s="5">
        <v>30</v>
      </c>
      <c r="AU3604" s="20">
        <v>37</v>
      </c>
      <c r="AV3604" s="5">
        <v>0.22</v>
      </c>
      <c r="AW3604" s="5">
        <v>3.2799999999999999E-3</v>
      </c>
      <c r="AX3604" s="5">
        <v>0.01</v>
      </c>
      <c r="AY3604" s="21"/>
      <c r="AZ3604" s="22"/>
      <c r="BA3604" s="5">
        <v>6.47</v>
      </c>
      <c r="BC3604" s="22"/>
      <c r="BD3604" s="22"/>
      <c r="BE3604" s="22"/>
      <c r="BF3604" s="5">
        <v>0.06</v>
      </c>
      <c r="BH3604" s="5">
        <v>1.68</v>
      </c>
      <c r="BK3604" s="22"/>
      <c r="BL3604" s="22"/>
      <c r="BN3604" s="22"/>
      <c r="BO3604" s="5">
        <v>76.099999999999994</v>
      </c>
      <c r="BQ3604" s="5">
        <v>4.96</v>
      </c>
      <c r="BR3604" s="5">
        <v>5</v>
      </c>
      <c r="BT3604" s="20">
        <v>28</v>
      </c>
      <c r="BW3604" s="22"/>
      <c r="BX3604" s="5">
        <v>10.3</v>
      </c>
      <c r="BY3604" s="22"/>
    </row>
    <row r="3605" spans="1:77" x14ac:dyDescent="0.2">
      <c r="A3605" s="2" t="s">
        <v>83</v>
      </c>
      <c r="B3605" s="3">
        <v>42262</v>
      </c>
      <c r="C3605" s="4">
        <v>22</v>
      </c>
      <c r="F3605" s="22"/>
      <c r="G3605" s="5">
        <v>1E-3</v>
      </c>
      <c r="H3605" s="5">
        <v>0.03</v>
      </c>
      <c r="J3605" s="22"/>
      <c r="M3605" s="5">
        <v>0.18</v>
      </c>
      <c r="N3605" s="22"/>
      <c r="O3605" s="22"/>
      <c r="Q3605" s="22"/>
      <c r="S3605" s="5">
        <v>91.8</v>
      </c>
      <c r="T3605" s="5">
        <v>35</v>
      </c>
      <c r="U3605" s="22"/>
      <c r="V3605" s="5">
        <v>10</v>
      </c>
      <c r="W3605" s="5">
        <v>0.93</v>
      </c>
      <c r="AB3605" s="5">
        <v>12.1</v>
      </c>
      <c r="AC3605" s="21"/>
      <c r="AD3605" s="5">
        <v>0.6</v>
      </c>
      <c r="AE3605" s="5">
        <v>1.29</v>
      </c>
      <c r="AI3605" s="22"/>
      <c r="AJ3605" s="21"/>
      <c r="AN3605" s="5">
        <v>4.08</v>
      </c>
      <c r="AO3605" s="5">
        <v>0.24</v>
      </c>
      <c r="AT3605" s="5">
        <v>17.600000000000001</v>
      </c>
      <c r="AU3605" s="22"/>
      <c r="AV3605" s="5">
        <v>0.22</v>
      </c>
      <c r="AW3605" s="5">
        <v>3.2799999999999999E-3</v>
      </c>
      <c r="AX3605" s="5">
        <v>0.03</v>
      </c>
      <c r="AY3605" s="22"/>
      <c r="AZ3605" s="22"/>
      <c r="BA3605" s="5">
        <v>7.27</v>
      </c>
      <c r="BC3605" s="22"/>
      <c r="BE3605" s="22"/>
      <c r="BF3605" s="21"/>
      <c r="BH3605" s="5">
        <v>3.55</v>
      </c>
      <c r="BO3605" s="5">
        <v>57.8</v>
      </c>
      <c r="BQ3605" s="5">
        <v>5.74</v>
      </c>
      <c r="BR3605" s="5">
        <v>5.78</v>
      </c>
      <c r="BX3605" s="5">
        <v>9.4</v>
      </c>
      <c r="BY3605" s="22"/>
    </row>
    <row r="3606" spans="1:77" x14ac:dyDescent="0.2">
      <c r="A3606" s="2" t="s">
        <v>83</v>
      </c>
      <c r="B3606" s="3">
        <v>41927</v>
      </c>
      <c r="C3606" s="4">
        <v>25</v>
      </c>
      <c r="G3606" s="5">
        <v>8.9999999999999993E-3</v>
      </c>
      <c r="H3606" s="5">
        <v>0.02</v>
      </c>
      <c r="J3606" s="21"/>
      <c r="M3606" s="5">
        <v>0.26</v>
      </c>
      <c r="N3606" s="21"/>
      <c r="Q3606" s="21"/>
      <c r="S3606" s="5">
        <v>91.6</v>
      </c>
      <c r="T3606" s="5">
        <v>35</v>
      </c>
      <c r="U3606" s="21"/>
      <c r="V3606" s="5">
        <v>1.1000000000000001</v>
      </c>
      <c r="W3606" s="5">
        <v>0.98</v>
      </c>
      <c r="AB3606" s="5">
        <v>12.34</v>
      </c>
      <c r="AC3606" s="21"/>
      <c r="AD3606" s="5">
        <v>0.06</v>
      </c>
      <c r="AE3606" s="5">
        <v>1.27</v>
      </c>
      <c r="AI3606" s="21"/>
      <c r="AJ3606" s="5">
        <v>55</v>
      </c>
      <c r="AN3606" s="5">
        <v>4.07</v>
      </c>
      <c r="AO3606" s="5">
        <v>0.27</v>
      </c>
      <c r="AS3606" s="22"/>
      <c r="AT3606" s="5">
        <v>17.2</v>
      </c>
      <c r="AU3606" s="21"/>
      <c r="AV3606" s="5">
        <v>0.22</v>
      </c>
      <c r="AW3606" s="5">
        <v>3.2799999999999999E-3</v>
      </c>
      <c r="AX3606" s="5">
        <v>0.01</v>
      </c>
      <c r="AY3606" s="20">
        <v>0.04</v>
      </c>
      <c r="BA3606" s="5">
        <v>7.57</v>
      </c>
      <c r="BC3606" s="21"/>
      <c r="BF3606" s="5">
        <v>0.14000000000000001</v>
      </c>
      <c r="BH3606" s="5">
        <v>3.57</v>
      </c>
      <c r="BO3606" s="5">
        <v>57.2</v>
      </c>
      <c r="BQ3606" s="5">
        <v>5.75</v>
      </c>
      <c r="BR3606" s="5">
        <v>5.75</v>
      </c>
      <c r="BS3606" s="22"/>
      <c r="BT3606" s="22"/>
      <c r="BV3606" s="22"/>
      <c r="BW3606" s="22"/>
      <c r="BX3606" s="5">
        <v>9.1</v>
      </c>
      <c r="BY3606" s="21"/>
    </row>
    <row r="3607" spans="1:77" x14ac:dyDescent="0.2">
      <c r="A3607" s="2" t="s">
        <v>83</v>
      </c>
      <c r="B3607" s="3">
        <v>41575</v>
      </c>
      <c r="C3607" s="4">
        <v>32</v>
      </c>
      <c r="F3607" s="22"/>
      <c r="G3607" s="5">
        <v>0.01</v>
      </c>
      <c r="H3607" s="5">
        <v>0.02</v>
      </c>
      <c r="J3607" s="5">
        <v>1</v>
      </c>
      <c r="M3607" s="5">
        <v>0.28000000000000003</v>
      </c>
      <c r="N3607" s="5">
        <v>0.2</v>
      </c>
      <c r="Q3607" s="5">
        <v>0.02</v>
      </c>
      <c r="S3607" s="5">
        <v>93.5</v>
      </c>
      <c r="T3607" s="5">
        <v>34</v>
      </c>
      <c r="U3607" s="5">
        <v>0.2</v>
      </c>
      <c r="V3607" s="5">
        <v>1.1000000000000001</v>
      </c>
      <c r="W3607" s="5">
        <v>1.01</v>
      </c>
      <c r="Z3607" s="22"/>
      <c r="AB3607" s="5">
        <v>12.35</v>
      </c>
      <c r="AD3607" s="5">
        <v>4.55</v>
      </c>
      <c r="AE3607" s="5">
        <v>1.29</v>
      </c>
      <c r="AI3607" s="5">
        <v>0.5</v>
      </c>
      <c r="AJ3607" s="5">
        <v>55.1</v>
      </c>
      <c r="AN3607" s="5">
        <v>4.04</v>
      </c>
      <c r="AO3607" s="5">
        <v>0.28000000000000003</v>
      </c>
      <c r="AS3607" s="22"/>
      <c r="AT3607" s="5">
        <v>17.100000000000001</v>
      </c>
      <c r="AU3607" s="5">
        <v>0.5</v>
      </c>
      <c r="AV3607" s="5">
        <v>0.22</v>
      </c>
      <c r="AW3607" s="5">
        <v>3.2799999999999999E-3</v>
      </c>
      <c r="AX3607" s="5">
        <v>0.01</v>
      </c>
      <c r="AY3607" s="22"/>
      <c r="BA3607" s="5">
        <v>7.43</v>
      </c>
      <c r="BC3607" s="5">
        <v>1E-3</v>
      </c>
      <c r="BE3607" s="22"/>
      <c r="BF3607" s="5">
        <v>0.14000000000000001</v>
      </c>
      <c r="BH3607" s="5">
        <v>3.58</v>
      </c>
      <c r="BO3607" s="5">
        <v>50.1</v>
      </c>
      <c r="BQ3607" s="20">
        <v>5.58</v>
      </c>
      <c r="BR3607" s="20">
        <v>5.84</v>
      </c>
      <c r="BS3607" s="22"/>
      <c r="BT3607" s="22"/>
      <c r="BV3607" s="22"/>
      <c r="BW3607" s="21"/>
      <c r="BX3607" s="5">
        <v>9.1</v>
      </c>
      <c r="BY3607" s="5">
        <v>8.1</v>
      </c>
    </row>
    <row r="3608" spans="1:77" x14ac:dyDescent="0.2">
      <c r="A3608" s="2" t="s">
        <v>83</v>
      </c>
      <c r="B3608" s="3">
        <v>41228</v>
      </c>
      <c r="C3608" s="4">
        <v>28</v>
      </c>
      <c r="F3608" s="21"/>
      <c r="G3608" s="5">
        <v>3.0000000000000001E-3</v>
      </c>
      <c r="H3608" s="5">
        <v>0.02</v>
      </c>
      <c r="J3608" s="22"/>
      <c r="M3608" s="5">
        <v>0.28000000000000003</v>
      </c>
      <c r="N3608" s="22"/>
      <c r="Q3608" s="22"/>
      <c r="S3608" s="5">
        <v>87.4</v>
      </c>
      <c r="T3608" s="5">
        <v>35</v>
      </c>
      <c r="U3608" s="22"/>
      <c r="V3608" s="5">
        <v>1.4</v>
      </c>
      <c r="W3608" s="5">
        <v>0.71</v>
      </c>
      <c r="AB3608" s="5">
        <v>11.94</v>
      </c>
      <c r="AD3608" s="20">
        <v>3.13</v>
      </c>
      <c r="AE3608" s="5">
        <v>1.19</v>
      </c>
      <c r="AI3608" s="22"/>
      <c r="AJ3608" s="5">
        <v>55.4</v>
      </c>
      <c r="AN3608" s="5">
        <v>4.08</v>
      </c>
      <c r="AO3608" s="5">
        <v>0.27</v>
      </c>
      <c r="AT3608" s="5">
        <v>16</v>
      </c>
      <c r="AU3608" s="22"/>
      <c r="AV3608" s="5">
        <v>0.22</v>
      </c>
      <c r="AW3608" s="5">
        <v>3.2799999999999999E-3</v>
      </c>
      <c r="AX3608" s="5">
        <v>0.02</v>
      </c>
      <c r="AY3608" s="20">
        <v>0.04</v>
      </c>
      <c r="AZ3608" s="21"/>
      <c r="BA3608" s="5">
        <v>7.41</v>
      </c>
      <c r="BE3608" s="21"/>
      <c r="BF3608" s="20">
        <v>0.57999999999999996</v>
      </c>
      <c r="BH3608" s="5">
        <v>3.61</v>
      </c>
      <c r="BO3608" s="5">
        <v>50.4</v>
      </c>
      <c r="BQ3608" s="20">
        <v>5.65</v>
      </c>
      <c r="BR3608" s="20">
        <v>5.47</v>
      </c>
      <c r="BS3608" s="20">
        <v>0.2</v>
      </c>
      <c r="BT3608" s="20">
        <v>42</v>
      </c>
      <c r="BV3608" s="20">
        <v>1.6</v>
      </c>
      <c r="BX3608" s="5">
        <v>9.3000000000000007</v>
      </c>
      <c r="BY3608" s="22"/>
    </row>
    <row r="3609" spans="1:77" x14ac:dyDescent="0.2">
      <c r="A3609" s="2" t="s">
        <v>83</v>
      </c>
      <c r="B3609" s="3">
        <v>40857</v>
      </c>
      <c r="C3609" s="4">
        <v>25</v>
      </c>
      <c r="F3609" s="22"/>
      <c r="G3609" s="5">
        <v>4.0000000000000001E-3</v>
      </c>
      <c r="H3609" s="5">
        <v>0.02</v>
      </c>
      <c r="J3609" s="21"/>
      <c r="M3609" s="5">
        <v>0.23</v>
      </c>
      <c r="N3609" s="21"/>
      <c r="Q3609" s="21"/>
      <c r="S3609" s="5">
        <v>87</v>
      </c>
      <c r="T3609" s="5">
        <v>35</v>
      </c>
      <c r="U3609" s="21"/>
      <c r="V3609" s="5">
        <v>1.1000000000000001</v>
      </c>
      <c r="W3609" s="5">
        <v>0.93</v>
      </c>
      <c r="AB3609" s="5">
        <v>11.83</v>
      </c>
      <c r="AD3609" s="5">
        <v>3.01</v>
      </c>
      <c r="AE3609" s="5">
        <v>1.25</v>
      </c>
      <c r="AI3609" s="21"/>
      <c r="AJ3609" s="5">
        <v>54.6</v>
      </c>
      <c r="AN3609" s="5">
        <v>4.0599999999999996</v>
      </c>
      <c r="AO3609" s="5">
        <v>0.27</v>
      </c>
      <c r="AS3609" s="21"/>
      <c r="AT3609" s="5">
        <v>16.399999999999999</v>
      </c>
      <c r="AU3609" s="21"/>
      <c r="AV3609" s="5">
        <v>0.22</v>
      </c>
      <c r="AW3609" s="5">
        <v>3.2799999999999999E-3</v>
      </c>
      <c r="AX3609" s="5">
        <v>0.01</v>
      </c>
      <c r="AY3609" s="21"/>
      <c r="BA3609" s="5">
        <v>7.42</v>
      </c>
      <c r="BC3609" s="21"/>
      <c r="BE3609" s="22"/>
      <c r="BF3609" s="5">
        <v>0.21</v>
      </c>
      <c r="BH3609" s="5">
        <v>3.69</v>
      </c>
      <c r="BO3609" s="5">
        <v>46.7</v>
      </c>
      <c r="BQ3609" s="5">
        <v>5.65</v>
      </c>
      <c r="BR3609" s="5">
        <v>5.48</v>
      </c>
      <c r="BS3609" s="21"/>
      <c r="BT3609" s="5">
        <v>43</v>
      </c>
      <c r="BV3609" s="21"/>
      <c r="BW3609" s="21"/>
      <c r="BX3609" s="5">
        <v>9.4</v>
      </c>
      <c r="BY3609" s="21"/>
    </row>
    <row r="3610" spans="1:77" x14ac:dyDescent="0.2">
      <c r="A3610" s="2" t="s">
        <v>324</v>
      </c>
      <c r="B3610" s="3">
        <v>42312</v>
      </c>
      <c r="C3610" s="4">
        <v>31</v>
      </c>
      <c r="F3610" s="22"/>
      <c r="G3610" s="5">
        <v>1.9499999999999999E-3</v>
      </c>
      <c r="H3610" s="5">
        <v>0.5</v>
      </c>
      <c r="J3610" s="20">
        <v>2</v>
      </c>
      <c r="M3610" s="5">
        <v>1.03</v>
      </c>
      <c r="N3610" s="20">
        <v>0.2</v>
      </c>
      <c r="O3610" s="22"/>
      <c r="Q3610" s="20">
        <v>0.02</v>
      </c>
      <c r="S3610" s="5">
        <v>52.1</v>
      </c>
      <c r="T3610" s="5">
        <v>45</v>
      </c>
      <c r="U3610" s="20">
        <v>0.2</v>
      </c>
      <c r="V3610" s="5">
        <v>2.5</v>
      </c>
      <c r="W3610" s="5">
        <v>1.72</v>
      </c>
      <c r="AB3610" s="5">
        <v>11.68</v>
      </c>
      <c r="AC3610" s="20">
        <v>10</v>
      </c>
      <c r="AD3610" s="5">
        <v>3.03</v>
      </c>
      <c r="AE3610" s="5">
        <v>1.1000000000000001</v>
      </c>
      <c r="AI3610" s="20">
        <v>0.5</v>
      </c>
      <c r="AJ3610" s="21"/>
      <c r="AN3610" s="5">
        <v>6.07</v>
      </c>
      <c r="AO3610" s="5">
        <v>0.78</v>
      </c>
      <c r="AT3610" s="5">
        <v>27.7</v>
      </c>
      <c r="AU3610" s="20">
        <v>27</v>
      </c>
      <c r="AV3610" s="5">
        <v>0.22</v>
      </c>
      <c r="AW3610" s="5">
        <v>3.2799999999999999E-3</v>
      </c>
      <c r="AX3610" s="5">
        <v>0.02</v>
      </c>
      <c r="AY3610" s="22"/>
      <c r="BA3610" s="5">
        <v>6.37</v>
      </c>
      <c r="BC3610" s="20">
        <v>1E-3</v>
      </c>
      <c r="BE3610" s="22"/>
      <c r="BF3610" s="21"/>
      <c r="BH3610" s="5">
        <v>1.66</v>
      </c>
      <c r="BN3610" s="22"/>
      <c r="BO3610" s="5">
        <v>68.099999999999994</v>
      </c>
      <c r="BQ3610" s="5">
        <v>4.3499999999999996</v>
      </c>
      <c r="BR3610" s="5">
        <v>4.4800000000000004</v>
      </c>
      <c r="BT3610" s="21"/>
      <c r="BX3610" s="5">
        <v>10.199999999999999</v>
      </c>
      <c r="BY3610" s="20">
        <v>26</v>
      </c>
    </row>
    <row r="3611" spans="1:77" x14ac:dyDescent="0.2">
      <c r="A3611" s="2" t="s">
        <v>118</v>
      </c>
      <c r="B3611" s="3">
        <v>40884</v>
      </c>
      <c r="C3611" s="4">
        <v>24</v>
      </c>
      <c r="F3611" s="22"/>
      <c r="G3611" s="5">
        <v>1E-3</v>
      </c>
      <c r="H3611" s="5">
        <v>0.06</v>
      </c>
      <c r="J3611" s="22"/>
      <c r="M3611" s="5">
        <v>0.61</v>
      </c>
      <c r="N3611" s="22"/>
      <c r="Q3611" s="22"/>
      <c r="S3611" s="5">
        <v>120</v>
      </c>
      <c r="T3611" s="5">
        <v>15</v>
      </c>
      <c r="U3611" s="22"/>
      <c r="V3611" s="5">
        <v>1.3</v>
      </c>
      <c r="W3611" s="5">
        <v>1.19</v>
      </c>
      <c r="AB3611" s="21"/>
      <c r="AD3611" s="5">
        <v>6.48</v>
      </c>
      <c r="AE3611" s="5">
        <v>2.58</v>
      </c>
      <c r="AI3611" s="22"/>
      <c r="AJ3611" s="5">
        <v>65.599999999999994</v>
      </c>
      <c r="AN3611" s="5">
        <v>14.3</v>
      </c>
      <c r="AO3611" s="5">
        <v>0.28999999999999998</v>
      </c>
      <c r="AT3611" s="5">
        <v>12.2</v>
      </c>
      <c r="AU3611" s="22"/>
      <c r="AV3611" s="5">
        <v>0.22</v>
      </c>
      <c r="AW3611" s="5">
        <v>3.2799999999999999E-3</v>
      </c>
      <c r="AX3611" s="5">
        <v>0.02</v>
      </c>
      <c r="AZ3611" s="22"/>
      <c r="BA3611" s="5">
        <v>6.96</v>
      </c>
      <c r="BC3611" s="22"/>
      <c r="BE3611" s="22"/>
      <c r="BF3611" s="5">
        <v>4.58</v>
      </c>
      <c r="BH3611" s="5">
        <v>6.28</v>
      </c>
      <c r="BO3611" s="5">
        <v>30.9</v>
      </c>
      <c r="BQ3611" s="5">
        <v>7.35</v>
      </c>
      <c r="BR3611" s="5">
        <v>7.84</v>
      </c>
      <c r="BT3611" s="20">
        <v>76</v>
      </c>
      <c r="BX3611" s="5">
        <v>9.8000000000000007</v>
      </c>
      <c r="BY3611" s="22"/>
    </row>
    <row r="3612" spans="1:77" x14ac:dyDescent="0.2">
      <c r="A3612" s="2" t="s">
        <v>163</v>
      </c>
      <c r="B3612" s="3">
        <v>40511</v>
      </c>
      <c r="C3612" s="4">
        <v>24</v>
      </c>
      <c r="F3612" s="22"/>
      <c r="G3612" s="5">
        <v>2E-3</v>
      </c>
      <c r="H3612" s="5">
        <v>0.27</v>
      </c>
      <c r="J3612" s="22"/>
      <c r="M3612" s="5">
        <v>0.05</v>
      </c>
      <c r="N3612" s="22"/>
      <c r="Q3612" s="22"/>
      <c r="S3612" s="5">
        <v>37.299999999999997</v>
      </c>
      <c r="T3612" s="5">
        <v>17</v>
      </c>
      <c r="U3612" s="22"/>
      <c r="V3612" s="5">
        <v>1.5</v>
      </c>
      <c r="W3612" s="5">
        <v>0.09</v>
      </c>
      <c r="AB3612" s="5">
        <v>3.81</v>
      </c>
      <c r="AC3612" s="22"/>
      <c r="AD3612" s="5">
        <v>0.31</v>
      </c>
      <c r="AE3612" s="5">
        <v>2.56</v>
      </c>
      <c r="AI3612" s="22"/>
      <c r="AJ3612" s="5">
        <v>32</v>
      </c>
      <c r="AN3612" s="5">
        <v>5.79</v>
      </c>
      <c r="AO3612" s="5">
        <v>0.01</v>
      </c>
      <c r="AT3612" s="5">
        <v>23</v>
      </c>
      <c r="AU3612" s="22"/>
      <c r="AV3612" s="5">
        <v>0.22</v>
      </c>
      <c r="AW3612" s="5">
        <v>3.2799999999999999E-3</v>
      </c>
      <c r="AX3612" s="5">
        <v>0.59</v>
      </c>
      <c r="AZ3612" s="22"/>
      <c r="BA3612" s="5">
        <v>7.88</v>
      </c>
      <c r="BC3612" s="22"/>
      <c r="BE3612" s="22"/>
      <c r="BF3612" s="5">
        <v>0.16</v>
      </c>
      <c r="BH3612" s="5">
        <v>2.86</v>
      </c>
      <c r="BO3612" s="5">
        <v>2.69</v>
      </c>
      <c r="BQ3612" s="5">
        <v>3.41</v>
      </c>
      <c r="BR3612" s="5">
        <v>3.42</v>
      </c>
      <c r="BX3612" s="5">
        <v>10.8</v>
      </c>
      <c r="BY3612" s="22"/>
    </row>
    <row r="3613" spans="1:77" x14ac:dyDescent="0.2">
      <c r="A3613" s="2" t="s">
        <v>330</v>
      </c>
      <c r="B3613" s="3">
        <v>41043</v>
      </c>
      <c r="C3613" s="4">
        <v>28</v>
      </c>
      <c r="F3613" s="22"/>
      <c r="G3613" s="5">
        <v>0.98</v>
      </c>
      <c r="H3613" s="5">
        <v>0.01</v>
      </c>
      <c r="J3613" s="21"/>
      <c r="M3613" s="5">
        <v>1.27</v>
      </c>
      <c r="N3613" s="21"/>
      <c r="Q3613" s="21"/>
      <c r="S3613" s="5">
        <v>87.1</v>
      </c>
      <c r="T3613" s="5">
        <v>446</v>
      </c>
      <c r="U3613" s="21"/>
      <c r="V3613" s="5">
        <v>4.5999999999999996</v>
      </c>
      <c r="W3613" s="5">
        <v>0.01</v>
      </c>
      <c r="AB3613" s="5">
        <v>2.87</v>
      </c>
      <c r="AD3613" s="5">
        <v>12.1</v>
      </c>
      <c r="AE3613" s="5">
        <v>28.3</v>
      </c>
      <c r="AI3613" s="21"/>
      <c r="AJ3613" s="5">
        <v>190.5</v>
      </c>
      <c r="AN3613" s="5">
        <v>25.4</v>
      </c>
      <c r="AO3613" s="5">
        <v>0.77</v>
      </c>
      <c r="AT3613" s="5">
        <v>260</v>
      </c>
      <c r="AU3613" s="21"/>
      <c r="AV3613" s="5">
        <v>157.59</v>
      </c>
      <c r="AW3613" s="5">
        <v>3.2799999999999999E-3</v>
      </c>
      <c r="AX3613" s="5">
        <v>0.01</v>
      </c>
      <c r="AY3613" s="20">
        <v>0.02</v>
      </c>
      <c r="AZ3613" s="22"/>
      <c r="BA3613" s="5">
        <v>4.95</v>
      </c>
      <c r="BC3613" s="21"/>
      <c r="BE3613" s="21"/>
      <c r="BF3613" s="5">
        <v>1.99</v>
      </c>
      <c r="BH3613" s="5">
        <v>0.09</v>
      </c>
      <c r="BI3613" s="22"/>
      <c r="BO3613" s="5">
        <v>61.7</v>
      </c>
      <c r="BQ3613" s="20">
        <v>16.489999999999998</v>
      </c>
      <c r="BR3613" s="20">
        <v>18.62</v>
      </c>
      <c r="BS3613" s="20">
        <v>0.2</v>
      </c>
      <c r="BT3613" s="20">
        <v>10</v>
      </c>
      <c r="BV3613" s="20">
        <v>0.1</v>
      </c>
      <c r="BW3613" s="21"/>
      <c r="BX3613" s="5">
        <v>10</v>
      </c>
      <c r="BY3613" s="21"/>
    </row>
    <row r="3614" spans="1:77" x14ac:dyDescent="0.2">
      <c r="A3614" s="2" t="s">
        <v>330</v>
      </c>
      <c r="B3614" s="3">
        <v>42173</v>
      </c>
      <c r="C3614" s="4">
        <v>26</v>
      </c>
      <c r="F3614" s="22"/>
      <c r="G3614" s="5">
        <v>1.3</v>
      </c>
      <c r="H3614" s="5">
        <v>0.01</v>
      </c>
      <c r="M3614" s="5">
        <v>0.91</v>
      </c>
      <c r="Q3614" s="20">
        <v>0.57999999999999996</v>
      </c>
      <c r="S3614" s="5">
        <v>24.5</v>
      </c>
      <c r="T3614" s="5">
        <v>145</v>
      </c>
      <c r="V3614" s="5">
        <v>3</v>
      </c>
      <c r="W3614" s="5">
        <v>7.0000000000000001E-3</v>
      </c>
      <c r="AB3614" s="5">
        <v>2.68</v>
      </c>
      <c r="AC3614" s="20">
        <v>10</v>
      </c>
      <c r="AD3614" s="5">
        <v>0.37</v>
      </c>
      <c r="AE3614" s="5">
        <v>14.1</v>
      </c>
      <c r="AJ3614" s="5">
        <v>80.400000000000006</v>
      </c>
      <c r="AN3614" s="5">
        <v>9.3000000000000007</v>
      </c>
      <c r="AO3614" s="5">
        <v>0.38</v>
      </c>
      <c r="AT3614" s="5">
        <v>96</v>
      </c>
      <c r="AV3614" s="5">
        <v>80.12</v>
      </c>
      <c r="AW3614" s="5">
        <v>3.2799999999999999E-3</v>
      </c>
      <c r="AX3614" s="5">
        <v>0.01</v>
      </c>
      <c r="AZ3614" s="22"/>
      <c r="BA3614" s="5">
        <v>4.9000000000000004</v>
      </c>
      <c r="BE3614" s="22"/>
      <c r="BF3614" s="5">
        <v>4.18</v>
      </c>
      <c r="BH3614" s="5">
        <v>0.1</v>
      </c>
      <c r="BI3614" s="22"/>
      <c r="BO3614" s="5">
        <v>59.5</v>
      </c>
      <c r="BQ3614" s="20">
        <v>6.72</v>
      </c>
      <c r="BR3614" s="20">
        <v>6.7</v>
      </c>
      <c r="BX3614" s="5">
        <v>10.199999999999999</v>
      </c>
    </row>
    <row r="3615" spans="1:77" x14ac:dyDescent="0.2">
      <c r="A3615" s="2" t="s">
        <v>330</v>
      </c>
      <c r="B3615" s="3">
        <v>41786</v>
      </c>
      <c r="C3615" s="4">
        <v>26</v>
      </c>
      <c r="F3615" s="22"/>
      <c r="G3615" s="5">
        <v>1.34</v>
      </c>
      <c r="H3615" s="5">
        <v>0.01</v>
      </c>
      <c r="J3615" s="22"/>
      <c r="M3615" s="5">
        <v>1.04</v>
      </c>
      <c r="N3615" s="22"/>
      <c r="Q3615" s="20">
        <v>1.4</v>
      </c>
      <c r="S3615" s="5">
        <v>58.5</v>
      </c>
      <c r="T3615" s="5">
        <v>303</v>
      </c>
      <c r="U3615" s="22"/>
      <c r="V3615" s="5">
        <v>4.3</v>
      </c>
      <c r="W3615" s="5">
        <v>6.0000000000000001E-3</v>
      </c>
      <c r="AB3615" s="5">
        <v>2.75</v>
      </c>
      <c r="AC3615" s="22"/>
      <c r="AD3615" s="5">
        <v>0.93</v>
      </c>
      <c r="AE3615" s="5">
        <v>23.4</v>
      </c>
      <c r="AI3615" s="22"/>
      <c r="AJ3615" s="5">
        <v>128.1</v>
      </c>
      <c r="AN3615" s="5">
        <v>19.8</v>
      </c>
      <c r="AO3615" s="5">
        <v>0.7</v>
      </c>
      <c r="AT3615" s="5">
        <v>135</v>
      </c>
      <c r="AU3615" s="22"/>
      <c r="AV3615" s="5">
        <v>111.11</v>
      </c>
      <c r="AW3615" s="5">
        <v>3.2799999999999999E-3</v>
      </c>
      <c r="AX3615" s="5">
        <v>0.01</v>
      </c>
      <c r="AY3615" s="5">
        <v>0.02</v>
      </c>
      <c r="AZ3615" s="22"/>
      <c r="BA3615" s="5">
        <v>4.8099999999999996</v>
      </c>
      <c r="BC3615" s="22"/>
      <c r="BE3615" s="22"/>
      <c r="BF3615" s="20">
        <v>2.74</v>
      </c>
      <c r="BH3615" s="5">
        <v>0.1</v>
      </c>
      <c r="BI3615" s="22"/>
      <c r="BO3615" s="5">
        <v>42.1</v>
      </c>
      <c r="BQ3615" s="5">
        <v>11.31</v>
      </c>
      <c r="BR3615" s="5">
        <v>11.21</v>
      </c>
      <c r="BX3615" s="5">
        <v>10.1</v>
      </c>
      <c r="BY3615" s="22"/>
    </row>
    <row r="3616" spans="1:77" x14ac:dyDescent="0.2">
      <c r="A3616" s="2" t="s">
        <v>371</v>
      </c>
      <c r="B3616" s="3">
        <v>42116</v>
      </c>
      <c r="C3616" s="4">
        <v>24</v>
      </c>
      <c r="F3616" s="21"/>
      <c r="G3616" s="20">
        <v>1.06</v>
      </c>
      <c r="H3616" s="5">
        <v>0.01</v>
      </c>
      <c r="J3616" s="21"/>
      <c r="M3616" s="5">
        <v>0.69</v>
      </c>
      <c r="N3616" s="21"/>
      <c r="Q3616" s="21"/>
      <c r="S3616" s="5">
        <v>15.9</v>
      </c>
      <c r="T3616" s="5">
        <v>35</v>
      </c>
      <c r="U3616" s="21"/>
      <c r="V3616" s="5">
        <v>2</v>
      </c>
      <c r="W3616" s="5">
        <v>0.01</v>
      </c>
      <c r="AB3616" s="20">
        <v>3.87</v>
      </c>
      <c r="AD3616" s="5">
        <v>3.25</v>
      </c>
      <c r="AE3616" s="5">
        <v>22.4</v>
      </c>
      <c r="AI3616" s="21"/>
      <c r="AJ3616" s="5">
        <v>35.200000000000003</v>
      </c>
      <c r="AN3616" s="5">
        <v>11.7</v>
      </c>
      <c r="AO3616" s="5">
        <v>0.01</v>
      </c>
      <c r="AT3616" s="5">
        <v>7.95</v>
      </c>
      <c r="AU3616" s="21"/>
      <c r="AV3616" s="5">
        <v>76.58</v>
      </c>
      <c r="AW3616" s="5">
        <v>3.2799999999999999E-3</v>
      </c>
      <c r="AX3616" s="5">
        <v>0.01</v>
      </c>
      <c r="AY3616" s="22"/>
      <c r="BA3616" s="5">
        <v>4.88</v>
      </c>
      <c r="BC3616" s="21"/>
      <c r="BE3616" s="21"/>
      <c r="BF3616" s="20">
        <v>10.79</v>
      </c>
      <c r="BH3616" s="5">
        <v>0.08</v>
      </c>
      <c r="BI3616" s="22"/>
      <c r="BO3616" s="5">
        <v>28.8</v>
      </c>
      <c r="BQ3616" s="5">
        <v>2.9</v>
      </c>
      <c r="BR3616" s="5">
        <v>2.81</v>
      </c>
      <c r="BW3616" s="22"/>
      <c r="BX3616" s="5">
        <v>8.8000000000000007</v>
      </c>
      <c r="BY3616" s="21"/>
    </row>
    <row r="3617" spans="1:77" x14ac:dyDescent="0.2">
      <c r="A3617" s="2" t="s">
        <v>362</v>
      </c>
      <c r="B3617" s="3">
        <v>40722</v>
      </c>
      <c r="C3617" s="4">
        <v>35</v>
      </c>
      <c r="F3617" s="21"/>
      <c r="G3617" s="20">
        <v>0.16</v>
      </c>
      <c r="H3617" s="5">
        <v>0.92</v>
      </c>
      <c r="J3617" s="5">
        <v>1.8</v>
      </c>
      <c r="M3617" s="5">
        <v>1.57</v>
      </c>
      <c r="N3617" s="5">
        <v>0.4</v>
      </c>
      <c r="O3617" s="22"/>
      <c r="Q3617" s="5">
        <v>0.05</v>
      </c>
      <c r="S3617" s="5">
        <v>23.8</v>
      </c>
      <c r="T3617" s="5">
        <v>40</v>
      </c>
      <c r="U3617" s="5">
        <v>0.7</v>
      </c>
      <c r="V3617" s="5">
        <v>12</v>
      </c>
      <c r="W3617" s="5">
        <v>4.2</v>
      </c>
      <c r="AB3617" s="5">
        <v>3.03</v>
      </c>
      <c r="AD3617" s="5">
        <v>4.08</v>
      </c>
      <c r="AE3617" s="5">
        <v>5.6</v>
      </c>
      <c r="AI3617" s="5">
        <v>1</v>
      </c>
      <c r="AJ3617" s="5">
        <v>30.3</v>
      </c>
      <c r="AN3617" s="5">
        <v>3.47</v>
      </c>
      <c r="AO3617" s="5">
        <v>0.15</v>
      </c>
      <c r="AS3617" s="20">
        <v>0.35</v>
      </c>
      <c r="AT3617" s="5">
        <v>19.600000000000001</v>
      </c>
      <c r="AU3617" s="5">
        <v>1.4</v>
      </c>
      <c r="AV3617" s="5">
        <v>0.22</v>
      </c>
      <c r="AW3617" s="5">
        <v>3.2799999999999999E-3</v>
      </c>
      <c r="AX3617" s="5">
        <v>0.01</v>
      </c>
      <c r="AY3617" s="22"/>
      <c r="AZ3617" s="22"/>
      <c r="BA3617" s="5">
        <v>5.67</v>
      </c>
      <c r="BC3617" s="5">
        <v>1.6000000000000001E-3</v>
      </c>
      <c r="BE3617" s="21"/>
      <c r="BF3617" s="20">
        <v>0.26</v>
      </c>
      <c r="BH3617" s="5">
        <v>0.71</v>
      </c>
      <c r="BI3617" s="21"/>
      <c r="BN3617" s="22"/>
      <c r="BO3617" s="5">
        <v>39.5</v>
      </c>
      <c r="BQ3617" s="5">
        <v>2.66</v>
      </c>
      <c r="BR3617" s="5">
        <v>2.77</v>
      </c>
      <c r="BT3617" s="20">
        <v>27</v>
      </c>
      <c r="BW3617" s="20">
        <v>1.8</v>
      </c>
      <c r="BX3617" s="5">
        <v>8.9</v>
      </c>
      <c r="BY3617" s="5">
        <v>4.9000000000000004</v>
      </c>
    </row>
    <row r="3618" spans="1:77" x14ac:dyDescent="0.2">
      <c r="A3618" s="2" t="s">
        <v>159</v>
      </c>
      <c r="B3618" s="3">
        <v>40072</v>
      </c>
      <c r="C3618" s="4">
        <v>31</v>
      </c>
      <c r="G3618" s="5">
        <v>4.0000000000000001E-3</v>
      </c>
      <c r="H3618" s="5">
        <v>0.4</v>
      </c>
      <c r="J3618" s="20">
        <v>10</v>
      </c>
      <c r="M3618" s="5">
        <v>0.52</v>
      </c>
      <c r="N3618" s="20">
        <v>0.2</v>
      </c>
      <c r="Q3618" s="20">
        <v>0.02</v>
      </c>
      <c r="S3618" s="5">
        <v>99.8</v>
      </c>
      <c r="T3618" s="5">
        <v>18</v>
      </c>
      <c r="U3618" s="20">
        <v>0.2</v>
      </c>
      <c r="V3618" s="5">
        <v>2</v>
      </c>
      <c r="W3618" s="5">
        <v>0.59</v>
      </c>
      <c r="AB3618" s="5">
        <v>3.13</v>
      </c>
      <c r="AD3618" s="5">
        <v>2.19</v>
      </c>
      <c r="AE3618" s="5">
        <v>3.77</v>
      </c>
      <c r="AI3618" s="20">
        <v>0.5</v>
      </c>
      <c r="AJ3618" s="5">
        <v>61.2</v>
      </c>
      <c r="AN3618" s="5">
        <v>13.3</v>
      </c>
      <c r="AO3618" s="5">
        <v>0.35</v>
      </c>
      <c r="AS3618" s="22"/>
      <c r="AT3618" s="5">
        <v>17.5</v>
      </c>
      <c r="AU3618" s="20">
        <v>0.5</v>
      </c>
      <c r="AV3618" s="5">
        <v>0.22</v>
      </c>
      <c r="AW3618" s="5">
        <v>3.2799999999999999E-3</v>
      </c>
      <c r="AX3618" s="5">
        <v>0.42</v>
      </c>
      <c r="AY3618" s="21"/>
      <c r="BA3618" s="5">
        <v>7.18</v>
      </c>
      <c r="BC3618" s="20">
        <v>1E-3</v>
      </c>
      <c r="BF3618" s="5">
        <v>0.26</v>
      </c>
      <c r="BH3618" s="5">
        <v>6</v>
      </c>
      <c r="BO3618" s="5">
        <v>15.7</v>
      </c>
      <c r="BQ3618" s="21"/>
      <c r="BR3618" s="21"/>
      <c r="BS3618" s="22"/>
      <c r="BT3618" s="22"/>
      <c r="BV3618" s="22"/>
      <c r="BW3618" s="20">
        <v>0.5</v>
      </c>
      <c r="BX3618" s="5">
        <v>10.3</v>
      </c>
      <c r="BY3618" s="20">
        <v>1.6</v>
      </c>
    </row>
    <row r="3619" spans="1:77" x14ac:dyDescent="0.2">
      <c r="A3619" s="2" t="s">
        <v>362</v>
      </c>
      <c r="B3619" s="3">
        <v>41787</v>
      </c>
      <c r="C3619" s="4">
        <v>33</v>
      </c>
      <c r="F3619" s="22"/>
      <c r="G3619" s="5">
        <v>0.17</v>
      </c>
      <c r="H3619" s="5">
        <v>0.91</v>
      </c>
      <c r="J3619" s="5">
        <v>1.3</v>
      </c>
      <c r="M3619" s="5">
        <v>1.42</v>
      </c>
      <c r="N3619" s="5">
        <v>0.4</v>
      </c>
      <c r="Q3619" s="5">
        <v>0.03</v>
      </c>
      <c r="S3619" s="5">
        <v>21.9</v>
      </c>
      <c r="T3619" s="5">
        <v>45</v>
      </c>
      <c r="U3619" s="5">
        <v>0.4</v>
      </c>
      <c r="V3619" s="5">
        <v>9</v>
      </c>
      <c r="W3619" s="5">
        <v>7.12</v>
      </c>
      <c r="AB3619" s="5">
        <v>2.76</v>
      </c>
      <c r="AD3619" s="5">
        <v>10.199999999999999</v>
      </c>
      <c r="AE3619" s="5">
        <v>5.5</v>
      </c>
      <c r="AI3619" s="5">
        <v>0.5</v>
      </c>
      <c r="AJ3619" s="5">
        <v>30.4</v>
      </c>
      <c r="AN3619" s="5">
        <v>3.76</v>
      </c>
      <c r="AO3619" s="5">
        <v>0.14000000000000001</v>
      </c>
      <c r="AS3619" s="21"/>
      <c r="AT3619" s="5">
        <v>20.100000000000001</v>
      </c>
      <c r="AU3619" s="5">
        <v>0.5</v>
      </c>
      <c r="AV3619" s="5">
        <v>0.22</v>
      </c>
      <c r="AW3619" s="5">
        <v>3.2799999999999999E-3</v>
      </c>
      <c r="AX3619" s="5">
        <v>0.01</v>
      </c>
      <c r="AY3619" s="5">
        <v>0.02</v>
      </c>
      <c r="BA3619" s="5">
        <v>5.61</v>
      </c>
      <c r="BC3619" s="5">
        <v>2.0999999999999999E-3</v>
      </c>
      <c r="BE3619" s="22"/>
      <c r="BF3619" s="5">
        <v>0.12</v>
      </c>
      <c r="BH3619" s="5">
        <v>0.63</v>
      </c>
      <c r="BO3619" s="5">
        <v>33.6</v>
      </c>
      <c r="BQ3619" s="5">
        <v>2.6</v>
      </c>
      <c r="BR3619" s="5">
        <v>2.88</v>
      </c>
      <c r="BS3619" s="21"/>
      <c r="BT3619" s="21"/>
      <c r="BV3619" s="21"/>
      <c r="BW3619" s="21"/>
      <c r="BX3619" s="5">
        <v>9</v>
      </c>
      <c r="BY3619" s="5">
        <v>4.9000000000000004</v>
      </c>
    </row>
    <row r="3620" spans="1:77" x14ac:dyDescent="0.2">
      <c r="A3620" s="2" t="s">
        <v>159</v>
      </c>
      <c r="B3620" s="3">
        <v>42331</v>
      </c>
      <c r="C3620" s="4">
        <v>31</v>
      </c>
      <c r="G3620" s="5">
        <v>1E-3</v>
      </c>
      <c r="H3620" s="5">
        <v>0.4</v>
      </c>
      <c r="J3620" s="5">
        <v>11</v>
      </c>
      <c r="M3620" s="5">
        <v>0.75</v>
      </c>
      <c r="N3620" s="5">
        <v>0.2</v>
      </c>
      <c r="Q3620" s="5">
        <v>0.02</v>
      </c>
      <c r="S3620" s="5">
        <v>95.9</v>
      </c>
      <c r="T3620" s="5">
        <v>18</v>
      </c>
      <c r="U3620" s="5">
        <v>0.2</v>
      </c>
      <c r="V3620" s="5">
        <v>2.1</v>
      </c>
      <c r="W3620" s="5">
        <v>0.55000000000000004</v>
      </c>
      <c r="AB3620" s="5">
        <v>3.19</v>
      </c>
      <c r="AC3620" s="5">
        <v>10</v>
      </c>
      <c r="AD3620" s="5">
        <v>1.85</v>
      </c>
      <c r="AE3620" s="5">
        <v>3.35</v>
      </c>
      <c r="AI3620" s="5">
        <v>0.5</v>
      </c>
      <c r="AJ3620" s="21"/>
      <c r="AN3620" s="5">
        <v>12.9</v>
      </c>
      <c r="AO3620" s="5">
        <v>0.33</v>
      </c>
      <c r="AS3620" s="22"/>
      <c r="AT3620" s="5">
        <v>17.100000000000001</v>
      </c>
      <c r="AU3620" s="5">
        <v>0.5</v>
      </c>
      <c r="AV3620" s="5">
        <v>0.22</v>
      </c>
      <c r="AW3620" s="5">
        <v>3.2799999999999999E-3</v>
      </c>
      <c r="AX3620" s="5">
        <v>0.63</v>
      </c>
      <c r="BA3620" s="5">
        <v>7.06</v>
      </c>
      <c r="BC3620" s="5">
        <v>1.9E-3</v>
      </c>
      <c r="BE3620" s="22"/>
      <c r="BF3620" s="21"/>
      <c r="BH3620" s="5">
        <v>6.01</v>
      </c>
      <c r="BO3620" s="5">
        <v>15.8</v>
      </c>
      <c r="BQ3620" s="5">
        <v>6.87</v>
      </c>
      <c r="BR3620" s="5">
        <v>6.74</v>
      </c>
      <c r="BW3620" s="22"/>
      <c r="BX3620" s="5">
        <v>10.3</v>
      </c>
      <c r="BY3620" s="5">
        <v>4.26</v>
      </c>
    </row>
    <row r="3621" spans="1:77" x14ac:dyDescent="0.2">
      <c r="A3621" s="2" t="s">
        <v>210</v>
      </c>
      <c r="B3621" s="3">
        <v>40507</v>
      </c>
      <c r="C3621" s="4">
        <v>24</v>
      </c>
      <c r="F3621" s="22"/>
      <c r="G3621" s="5">
        <v>4.0000000000000001E-3</v>
      </c>
      <c r="H3621" s="5">
        <v>0.4</v>
      </c>
      <c r="M3621" s="5">
        <v>0.38</v>
      </c>
      <c r="S3621" s="5">
        <v>93.2</v>
      </c>
      <c r="T3621" s="5">
        <v>36</v>
      </c>
      <c r="V3621" s="5">
        <v>4.4000000000000004</v>
      </c>
      <c r="W3621" s="5">
        <v>4.37</v>
      </c>
      <c r="AB3621" s="5">
        <v>2.16</v>
      </c>
      <c r="AD3621" s="5">
        <v>4.09</v>
      </c>
      <c r="AE3621" s="5">
        <v>1.76</v>
      </c>
      <c r="AJ3621" s="5">
        <v>56.6</v>
      </c>
      <c r="AN3621" s="5">
        <v>5.2</v>
      </c>
      <c r="AO3621" s="5">
        <v>0.32</v>
      </c>
      <c r="AT3621" s="5">
        <v>15.1</v>
      </c>
      <c r="AV3621" s="5">
        <v>0.22</v>
      </c>
      <c r="AW3621" s="5">
        <v>3.2799999999999999E-3</v>
      </c>
      <c r="AX3621" s="5">
        <v>0.01</v>
      </c>
      <c r="AY3621" s="21"/>
      <c r="BA3621" s="5">
        <v>7.03</v>
      </c>
      <c r="BE3621" s="22"/>
      <c r="BF3621" s="5">
        <v>0.28999999999999998</v>
      </c>
      <c r="BH3621" s="5">
        <v>3.64</v>
      </c>
      <c r="BI3621" s="22"/>
      <c r="BO3621" s="5">
        <v>55.3</v>
      </c>
      <c r="BQ3621" s="5">
        <v>5.81</v>
      </c>
      <c r="BR3621" s="5">
        <v>6.05</v>
      </c>
      <c r="BX3621" s="5">
        <v>10</v>
      </c>
    </row>
    <row r="3622" spans="1:77" x14ac:dyDescent="0.2">
      <c r="A3622" s="2" t="s">
        <v>371</v>
      </c>
      <c r="B3622" s="3">
        <v>41088</v>
      </c>
      <c r="C3622" s="4">
        <v>28</v>
      </c>
      <c r="F3622" s="21"/>
      <c r="G3622" s="20">
        <v>0.88</v>
      </c>
      <c r="H3622" s="5">
        <v>0.01</v>
      </c>
      <c r="J3622" s="21"/>
      <c r="M3622" s="5">
        <v>0.55000000000000004</v>
      </c>
      <c r="N3622" s="21"/>
      <c r="Q3622" s="21"/>
      <c r="S3622" s="5">
        <v>17</v>
      </c>
      <c r="T3622" s="5">
        <v>33</v>
      </c>
      <c r="U3622" s="21"/>
      <c r="V3622" s="5">
        <v>1.9</v>
      </c>
      <c r="W3622" s="5">
        <v>0.27</v>
      </c>
      <c r="AB3622" s="5">
        <v>3.82</v>
      </c>
      <c r="AD3622" s="5">
        <v>1.28</v>
      </c>
      <c r="AE3622" s="5">
        <v>22.7</v>
      </c>
      <c r="AI3622" s="21"/>
      <c r="AJ3622" s="5">
        <v>36.6</v>
      </c>
      <c r="AN3622" s="5">
        <v>12.3</v>
      </c>
      <c r="AO3622" s="5">
        <v>0.03</v>
      </c>
      <c r="AT3622" s="5">
        <v>9.19</v>
      </c>
      <c r="AU3622" s="21"/>
      <c r="AV3622" s="5">
        <v>86.76</v>
      </c>
      <c r="AW3622" s="5">
        <v>3.2799999999999999E-3</v>
      </c>
      <c r="AX3622" s="5">
        <v>0.01</v>
      </c>
      <c r="AY3622" s="20">
        <v>0.02</v>
      </c>
      <c r="BA3622" s="5">
        <v>4.76</v>
      </c>
      <c r="BC3622" s="21"/>
      <c r="BE3622" s="21"/>
      <c r="BF3622" s="20">
        <v>11.01</v>
      </c>
      <c r="BH3622" s="5">
        <v>7.0000000000000007E-2</v>
      </c>
      <c r="BI3622" s="21"/>
      <c r="BO3622" s="5">
        <v>25.8</v>
      </c>
      <c r="BQ3622" s="5">
        <v>2.93</v>
      </c>
      <c r="BR3622" s="5">
        <v>2.97</v>
      </c>
      <c r="BS3622" s="20">
        <v>0.2</v>
      </c>
      <c r="BT3622" s="20">
        <v>4</v>
      </c>
      <c r="BV3622" s="20">
        <v>0.11</v>
      </c>
      <c r="BW3622" s="22"/>
      <c r="BX3622" s="5">
        <v>9.3000000000000007</v>
      </c>
      <c r="BY3622" s="21"/>
    </row>
    <row r="3623" spans="1:77" x14ac:dyDescent="0.2">
      <c r="A3623" s="2" t="s">
        <v>371</v>
      </c>
      <c r="B3623" s="3">
        <v>41479</v>
      </c>
      <c r="C3623" s="4">
        <v>25</v>
      </c>
      <c r="F3623" s="21"/>
      <c r="G3623" s="20">
        <v>0.77</v>
      </c>
      <c r="H3623" s="5">
        <v>0.01</v>
      </c>
      <c r="M3623" s="5">
        <v>0.57999999999999996</v>
      </c>
      <c r="S3623" s="5">
        <v>13.6</v>
      </c>
      <c r="T3623" s="5">
        <v>27</v>
      </c>
      <c r="V3623" s="5">
        <v>2</v>
      </c>
      <c r="W3623" s="5">
        <v>0.01</v>
      </c>
      <c r="AB3623" s="5">
        <v>3.92</v>
      </c>
      <c r="AD3623" s="20">
        <v>1.74</v>
      </c>
      <c r="AE3623" s="5">
        <v>20.2</v>
      </c>
      <c r="AJ3623" s="20">
        <v>30.4</v>
      </c>
      <c r="AN3623" s="5">
        <v>9.68</v>
      </c>
      <c r="AO3623" s="5">
        <v>0.01</v>
      </c>
      <c r="AT3623" s="5">
        <v>8.01</v>
      </c>
      <c r="AV3623" s="5">
        <v>62.86</v>
      </c>
      <c r="AW3623" s="5">
        <v>3.2799999999999999E-3</v>
      </c>
      <c r="AX3623" s="5">
        <v>0.01</v>
      </c>
      <c r="AY3623" s="20">
        <v>0.02</v>
      </c>
      <c r="BA3623" s="5">
        <v>4.51</v>
      </c>
      <c r="BE3623" s="21"/>
      <c r="BF3623" s="20">
        <v>4.51</v>
      </c>
      <c r="BH3623" s="5">
        <v>7.0000000000000007E-2</v>
      </c>
      <c r="BI3623" s="22"/>
      <c r="BO3623" s="5">
        <v>27.3</v>
      </c>
      <c r="BQ3623" s="20">
        <v>2.42</v>
      </c>
      <c r="BR3623" s="20">
        <v>2.46</v>
      </c>
      <c r="BX3623" s="5">
        <v>9.6</v>
      </c>
    </row>
    <row r="3624" spans="1:77" x14ac:dyDescent="0.2">
      <c r="A3624" s="2" t="s">
        <v>371</v>
      </c>
      <c r="B3624" s="3">
        <v>41785</v>
      </c>
      <c r="C3624" s="4">
        <v>25</v>
      </c>
      <c r="F3624" s="21"/>
      <c r="G3624" s="20">
        <v>0.97</v>
      </c>
      <c r="H3624" s="5">
        <v>0.01</v>
      </c>
      <c r="M3624" s="5">
        <v>0.57999999999999996</v>
      </c>
      <c r="S3624" s="5">
        <v>13.6</v>
      </c>
      <c r="T3624" s="5">
        <v>31</v>
      </c>
      <c r="V3624" s="5">
        <v>2.2000000000000002</v>
      </c>
      <c r="W3624" s="5">
        <v>0.01</v>
      </c>
      <c r="AB3624" s="5">
        <v>4.0599999999999996</v>
      </c>
      <c r="AD3624" s="20">
        <v>2.48</v>
      </c>
      <c r="AE3624" s="5">
        <v>19.899999999999999</v>
      </c>
      <c r="AJ3624" s="5">
        <v>31.1</v>
      </c>
      <c r="AN3624" s="5">
        <v>9.91</v>
      </c>
      <c r="AO3624" s="5">
        <v>0.01</v>
      </c>
      <c r="AT3624" s="5">
        <v>6.97</v>
      </c>
      <c r="AV3624" s="5">
        <v>57.99</v>
      </c>
      <c r="AW3624" s="5">
        <v>3.2799999999999999E-3</v>
      </c>
      <c r="AX3624" s="5">
        <v>0.01</v>
      </c>
      <c r="AY3624" s="20">
        <v>0.02</v>
      </c>
      <c r="BA3624" s="5">
        <v>4.97</v>
      </c>
      <c r="BE3624" s="21"/>
      <c r="BF3624" s="20">
        <v>5.67</v>
      </c>
      <c r="BH3624" s="5">
        <v>0.08</v>
      </c>
      <c r="BO3624" s="5">
        <v>28.7</v>
      </c>
      <c r="BQ3624" s="20">
        <v>2.4900000000000002</v>
      </c>
      <c r="BR3624" s="20">
        <v>2.4300000000000002</v>
      </c>
      <c r="BX3624" s="5">
        <v>8.8000000000000007</v>
      </c>
    </row>
    <row r="3625" spans="1:77" x14ac:dyDescent="0.2">
      <c r="A3625" s="2" t="s">
        <v>380</v>
      </c>
      <c r="B3625" s="3">
        <v>41430</v>
      </c>
      <c r="C3625" s="4">
        <v>29</v>
      </c>
      <c r="F3625" s="22"/>
      <c r="G3625" s="5">
        <v>0.74</v>
      </c>
      <c r="H3625" s="5">
        <v>0.02</v>
      </c>
      <c r="J3625" s="21"/>
      <c r="M3625" s="5">
        <v>0.95</v>
      </c>
      <c r="N3625" s="21"/>
      <c r="O3625" s="22"/>
      <c r="Q3625" s="5">
        <v>1.2</v>
      </c>
      <c r="S3625" s="5">
        <v>31.1</v>
      </c>
      <c r="T3625" s="5">
        <v>21</v>
      </c>
      <c r="U3625" s="5">
        <v>3.6</v>
      </c>
      <c r="V3625" s="5">
        <v>12</v>
      </c>
      <c r="W3625" s="5">
        <v>0.14000000000000001</v>
      </c>
      <c r="AB3625" s="5">
        <v>3.17</v>
      </c>
      <c r="AC3625" s="21"/>
      <c r="AD3625" s="5">
        <v>7.26</v>
      </c>
      <c r="AE3625" s="5">
        <v>16.100000000000001</v>
      </c>
      <c r="AI3625" s="21"/>
      <c r="AJ3625" s="20">
        <v>34.799999999999997</v>
      </c>
      <c r="AN3625" s="5">
        <v>6.59</v>
      </c>
      <c r="AO3625" s="5">
        <v>0.55000000000000004</v>
      </c>
      <c r="AT3625" s="5">
        <v>12.9</v>
      </c>
      <c r="AU3625" s="5">
        <v>21</v>
      </c>
      <c r="AV3625" s="5">
        <v>74.37</v>
      </c>
      <c r="AW3625" s="5">
        <v>3.2799999999999999E-3</v>
      </c>
      <c r="AX3625" s="5">
        <v>0.01</v>
      </c>
      <c r="AY3625" s="20">
        <v>0.02</v>
      </c>
      <c r="AZ3625" s="22"/>
      <c r="BA3625" s="5">
        <v>5.5</v>
      </c>
      <c r="BC3625" s="21"/>
      <c r="BE3625" s="22"/>
      <c r="BF3625" s="20">
        <v>3.18</v>
      </c>
      <c r="BH3625" s="5">
        <v>0.27</v>
      </c>
      <c r="BN3625" s="22"/>
      <c r="BO3625" s="5">
        <v>43.1</v>
      </c>
      <c r="BQ3625" s="5">
        <v>2.96</v>
      </c>
      <c r="BR3625" s="5">
        <v>3.18</v>
      </c>
      <c r="BX3625" s="5">
        <v>9.1999999999999993</v>
      </c>
      <c r="BY3625" s="5">
        <v>73</v>
      </c>
    </row>
    <row r="3626" spans="1:77" x14ac:dyDescent="0.2">
      <c r="A3626" s="2" t="s">
        <v>159</v>
      </c>
      <c r="B3626" s="3">
        <v>41198</v>
      </c>
      <c r="C3626" s="4">
        <v>38</v>
      </c>
      <c r="F3626" s="22"/>
      <c r="G3626" s="5">
        <v>0.02</v>
      </c>
      <c r="H3626" s="5">
        <v>0.39</v>
      </c>
      <c r="J3626" s="5">
        <v>12</v>
      </c>
      <c r="M3626" s="5">
        <v>0.63</v>
      </c>
      <c r="N3626" s="5">
        <v>0.3</v>
      </c>
      <c r="Q3626" s="5">
        <v>0.02</v>
      </c>
      <c r="S3626" s="5">
        <v>101</v>
      </c>
      <c r="T3626" s="5">
        <v>21</v>
      </c>
      <c r="U3626" s="5">
        <v>0.2</v>
      </c>
      <c r="V3626" s="5">
        <v>2.2000000000000002</v>
      </c>
      <c r="W3626" s="5">
        <v>0.6</v>
      </c>
      <c r="AB3626" s="5">
        <v>3.09</v>
      </c>
      <c r="AD3626" s="5">
        <v>1.0900000000000001</v>
      </c>
      <c r="AE3626" s="5">
        <v>3.65</v>
      </c>
      <c r="AI3626" s="5">
        <v>0.5</v>
      </c>
      <c r="AJ3626" s="5">
        <v>63.1</v>
      </c>
      <c r="AN3626" s="5">
        <v>13.3</v>
      </c>
      <c r="AO3626" s="5">
        <v>0.36</v>
      </c>
      <c r="AS3626" s="5">
        <v>2.7</v>
      </c>
      <c r="AT3626" s="5">
        <v>17.5</v>
      </c>
      <c r="AU3626" s="5">
        <v>0.5</v>
      </c>
      <c r="AV3626" s="5">
        <v>0.22</v>
      </c>
      <c r="AW3626" s="5">
        <v>3.2799999999999999E-3</v>
      </c>
      <c r="AX3626" s="5">
        <v>0.6</v>
      </c>
      <c r="AY3626" s="5">
        <v>0.32</v>
      </c>
      <c r="BA3626" s="5">
        <v>7.13</v>
      </c>
      <c r="BC3626" s="5">
        <v>1E-3</v>
      </c>
      <c r="BE3626" s="22"/>
      <c r="BF3626" s="5">
        <v>0.7</v>
      </c>
      <c r="BH3626" s="5">
        <v>6.02</v>
      </c>
      <c r="BI3626" s="22"/>
      <c r="BO3626" s="5">
        <v>16.899999999999999</v>
      </c>
      <c r="BQ3626" s="5">
        <v>6.98</v>
      </c>
      <c r="BR3626" s="5">
        <v>7.06</v>
      </c>
      <c r="BS3626" s="5">
        <v>0.2</v>
      </c>
      <c r="BT3626" s="5">
        <v>72</v>
      </c>
      <c r="BV3626" s="5">
        <v>0.24</v>
      </c>
      <c r="BW3626" s="5">
        <v>0.1</v>
      </c>
      <c r="BX3626" s="5">
        <v>10.7</v>
      </c>
      <c r="BY3626" s="5">
        <v>3.7</v>
      </c>
    </row>
    <row r="3627" spans="1:77" x14ac:dyDescent="0.2">
      <c r="A3627" s="2" t="s">
        <v>107</v>
      </c>
      <c r="B3627" s="3">
        <v>41885</v>
      </c>
      <c r="C3627" s="4">
        <v>33</v>
      </c>
      <c r="F3627" s="22"/>
      <c r="G3627" s="5">
        <v>4.0000000000000001E-3</v>
      </c>
      <c r="H3627" s="5">
        <v>0.76</v>
      </c>
      <c r="J3627" s="5">
        <v>0.4</v>
      </c>
      <c r="M3627" s="5">
        <v>0.55000000000000004</v>
      </c>
      <c r="N3627" s="5">
        <v>0.2</v>
      </c>
      <c r="Q3627" s="5">
        <v>0.02</v>
      </c>
      <c r="S3627" s="5">
        <v>95.4</v>
      </c>
      <c r="T3627" s="5">
        <v>15</v>
      </c>
      <c r="U3627" s="5">
        <v>0.2</v>
      </c>
      <c r="V3627" s="5">
        <v>2.5</v>
      </c>
      <c r="W3627" s="5">
        <v>3.17</v>
      </c>
      <c r="AB3627" s="5">
        <v>4.33</v>
      </c>
      <c r="AD3627" s="5">
        <v>4.25</v>
      </c>
      <c r="AE3627" s="5">
        <v>3.33</v>
      </c>
      <c r="AI3627" s="5">
        <v>0.5</v>
      </c>
      <c r="AJ3627" s="5">
        <v>62.3</v>
      </c>
      <c r="AN3627" s="5">
        <v>14.1</v>
      </c>
      <c r="AO3627" s="5">
        <v>0.21</v>
      </c>
      <c r="AT3627" s="5">
        <v>21.1</v>
      </c>
      <c r="AU3627" s="5">
        <v>0.7</v>
      </c>
      <c r="AV3627" s="5">
        <v>0.22</v>
      </c>
      <c r="AW3627" s="5">
        <v>3.2799999999999999E-3</v>
      </c>
      <c r="AX3627" s="5">
        <v>0.02</v>
      </c>
      <c r="AY3627" s="20">
        <v>0.17</v>
      </c>
      <c r="BA3627" s="5">
        <v>7.32</v>
      </c>
      <c r="BC3627" s="5">
        <v>1E-3</v>
      </c>
      <c r="BE3627" s="22"/>
      <c r="BF3627" s="5">
        <v>0.11</v>
      </c>
      <c r="BH3627" s="5">
        <v>6.26</v>
      </c>
      <c r="BO3627" s="5">
        <v>7.83</v>
      </c>
      <c r="BQ3627" s="20">
        <v>6.85</v>
      </c>
      <c r="BR3627" s="20">
        <v>7.14</v>
      </c>
      <c r="BW3627" s="21"/>
      <c r="BX3627" s="5">
        <v>9.8000000000000007</v>
      </c>
      <c r="BY3627" s="5">
        <v>2.5</v>
      </c>
    </row>
    <row r="3628" spans="1:77" x14ac:dyDescent="0.2">
      <c r="A3628" s="2" t="s">
        <v>168</v>
      </c>
      <c r="B3628" s="3">
        <v>40527</v>
      </c>
      <c r="C3628" s="4">
        <v>34</v>
      </c>
      <c r="F3628" s="22"/>
      <c r="G3628" s="20">
        <v>1E-3</v>
      </c>
      <c r="H3628" s="5">
        <v>0.48</v>
      </c>
      <c r="J3628" s="20">
        <v>0.2</v>
      </c>
      <c r="M3628" s="5">
        <v>0.27</v>
      </c>
      <c r="N3628" s="20">
        <v>0.2</v>
      </c>
      <c r="O3628" s="22"/>
      <c r="Q3628" s="20">
        <v>0.1</v>
      </c>
      <c r="S3628" s="5">
        <v>61.4</v>
      </c>
      <c r="T3628" s="5">
        <v>13</v>
      </c>
      <c r="U3628" s="20">
        <v>0.2</v>
      </c>
      <c r="V3628" s="5">
        <v>1.2</v>
      </c>
      <c r="W3628" s="5">
        <v>0.27</v>
      </c>
      <c r="AB3628" s="5">
        <v>9.19</v>
      </c>
      <c r="AD3628" s="20">
        <v>1.43</v>
      </c>
      <c r="AE3628" s="5">
        <v>4.87</v>
      </c>
      <c r="AI3628" s="20">
        <v>0.5</v>
      </c>
      <c r="AJ3628" s="5">
        <v>49.2</v>
      </c>
      <c r="AN3628" s="5">
        <v>9.27</v>
      </c>
      <c r="AO3628" s="5">
        <v>0.04</v>
      </c>
      <c r="AS3628" s="20">
        <v>0.35</v>
      </c>
      <c r="AT3628" s="5">
        <v>33.700000000000003</v>
      </c>
      <c r="AU3628" s="5">
        <v>0.5</v>
      </c>
      <c r="AV3628" s="5">
        <v>0.22</v>
      </c>
      <c r="AW3628" s="5">
        <v>3.2799999999999999E-3</v>
      </c>
      <c r="AX3628" s="5">
        <v>0.37</v>
      </c>
      <c r="AY3628" s="22"/>
      <c r="AZ3628" s="22"/>
      <c r="BA3628" s="5">
        <v>7.46</v>
      </c>
      <c r="BC3628" s="5">
        <v>1E-3</v>
      </c>
      <c r="BE3628" s="5">
        <v>0.5</v>
      </c>
      <c r="BF3628" s="22"/>
      <c r="BH3628" s="5">
        <v>5.15</v>
      </c>
      <c r="BO3628" s="5">
        <v>0.5</v>
      </c>
      <c r="BQ3628" s="20">
        <v>5.54</v>
      </c>
      <c r="BR3628" s="20">
        <v>5.46</v>
      </c>
      <c r="BS3628" s="22"/>
      <c r="BT3628" s="22"/>
      <c r="BV3628" s="22"/>
      <c r="BW3628" s="20">
        <v>0.5</v>
      </c>
      <c r="BX3628" s="5">
        <v>11.5</v>
      </c>
      <c r="BY3628" s="20">
        <v>0.8</v>
      </c>
    </row>
    <row r="3629" spans="1:77" x14ac:dyDescent="0.2">
      <c r="A3629" s="2" t="s">
        <v>95</v>
      </c>
      <c r="B3629" s="3">
        <v>42289</v>
      </c>
      <c r="C3629" s="4">
        <v>31</v>
      </c>
      <c r="F3629" s="21"/>
      <c r="G3629" s="20">
        <v>5.0000000000000001E-3</v>
      </c>
      <c r="H3629" s="5">
        <v>1.07</v>
      </c>
      <c r="J3629" s="5">
        <v>15</v>
      </c>
      <c r="M3629" s="5">
        <v>0.69</v>
      </c>
      <c r="N3629" s="5">
        <v>0.2</v>
      </c>
      <c r="Q3629" s="5">
        <v>0.02</v>
      </c>
      <c r="S3629" s="5">
        <v>64.5</v>
      </c>
      <c r="T3629" s="5">
        <v>214</v>
      </c>
      <c r="U3629" s="5">
        <v>0.2</v>
      </c>
      <c r="V3629" s="5">
        <v>2.9</v>
      </c>
      <c r="W3629" s="5">
        <v>1.32</v>
      </c>
      <c r="AB3629" s="5">
        <v>2.15</v>
      </c>
      <c r="AC3629" s="20">
        <v>10</v>
      </c>
      <c r="AD3629" s="5">
        <v>1.69</v>
      </c>
      <c r="AE3629" s="5">
        <v>8.67</v>
      </c>
      <c r="AI3629" s="5">
        <v>0.5</v>
      </c>
      <c r="AJ3629" s="21"/>
      <c r="AN3629" s="5">
        <v>21.4</v>
      </c>
      <c r="AO3629" s="5">
        <v>7.0000000000000007E-2</v>
      </c>
      <c r="AT3629" s="5">
        <v>206</v>
      </c>
      <c r="AU3629" s="5">
        <v>0.5</v>
      </c>
      <c r="AV3629" s="5">
        <v>0.22</v>
      </c>
      <c r="AW3629" s="5">
        <v>3.2799999999999999E-3</v>
      </c>
      <c r="AX3629" s="5">
        <v>0.04</v>
      </c>
      <c r="BA3629" s="5">
        <v>7.26</v>
      </c>
      <c r="BC3629" s="5">
        <v>3.7000000000000002E-3</v>
      </c>
      <c r="BE3629" s="21"/>
      <c r="BF3629" s="22"/>
      <c r="BH3629" s="5">
        <v>7.61</v>
      </c>
      <c r="BI3629" s="21"/>
      <c r="BO3629" s="5">
        <v>19.600000000000001</v>
      </c>
      <c r="BQ3629" s="5">
        <v>14.06</v>
      </c>
      <c r="BR3629" s="5">
        <v>14.3</v>
      </c>
      <c r="BX3629" s="5">
        <v>9.8000000000000007</v>
      </c>
      <c r="BY3629" s="5">
        <v>0.5</v>
      </c>
    </row>
    <row r="3630" spans="1:77" x14ac:dyDescent="0.2">
      <c r="A3630" s="2" t="s">
        <v>95</v>
      </c>
      <c r="B3630" s="3">
        <v>41794</v>
      </c>
      <c r="C3630" s="4">
        <v>25</v>
      </c>
      <c r="F3630" s="21"/>
      <c r="G3630" s="20">
        <v>5.0000000000000001E-3</v>
      </c>
      <c r="H3630" s="5">
        <v>1.08</v>
      </c>
      <c r="J3630" s="22"/>
      <c r="M3630" s="5">
        <v>0.5</v>
      </c>
      <c r="N3630" s="22"/>
      <c r="O3630" s="22"/>
      <c r="Q3630" s="22"/>
      <c r="S3630" s="5">
        <v>63.3</v>
      </c>
      <c r="T3630" s="5">
        <v>216</v>
      </c>
      <c r="U3630" s="22"/>
      <c r="V3630" s="5">
        <v>3.1</v>
      </c>
      <c r="W3630" s="5">
        <v>1.21</v>
      </c>
      <c r="AB3630" s="5">
        <v>1.68</v>
      </c>
      <c r="AD3630" s="20">
        <v>5.14</v>
      </c>
      <c r="AE3630" s="5">
        <v>8.6</v>
      </c>
      <c r="AI3630" s="22"/>
      <c r="AJ3630" s="20">
        <v>138.80000000000001</v>
      </c>
      <c r="AN3630" s="5">
        <v>21</v>
      </c>
      <c r="AO3630" s="5">
        <v>0.08</v>
      </c>
      <c r="AT3630" s="5">
        <v>188</v>
      </c>
      <c r="AU3630" s="22"/>
      <c r="AV3630" s="5">
        <v>0.22</v>
      </c>
      <c r="AW3630" s="5">
        <v>3.2799999999999999E-3</v>
      </c>
      <c r="AX3630" s="5">
        <v>0.04</v>
      </c>
      <c r="AY3630" s="20">
        <v>0.09</v>
      </c>
      <c r="AZ3630" s="22"/>
      <c r="BA3630" s="5">
        <v>7.46</v>
      </c>
      <c r="BE3630" s="21"/>
      <c r="BF3630" s="20">
        <v>0.04</v>
      </c>
      <c r="BH3630" s="5">
        <v>7.62</v>
      </c>
      <c r="BO3630" s="5">
        <v>19.5</v>
      </c>
      <c r="BQ3630" s="20">
        <v>14.12</v>
      </c>
      <c r="BR3630" s="20">
        <v>13.41</v>
      </c>
      <c r="BX3630" s="5">
        <v>10.1</v>
      </c>
      <c r="BY3630" s="22"/>
    </row>
    <row r="3631" spans="1:77" x14ac:dyDescent="0.2">
      <c r="A3631" s="2" t="s">
        <v>95</v>
      </c>
      <c r="B3631" s="3">
        <v>41465</v>
      </c>
      <c r="C3631" s="4">
        <v>25</v>
      </c>
      <c r="F3631" s="22"/>
      <c r="G3631" s="5">
        <v>7.0000000000000001E-3</v>
      </c>
      <c r="H3631" s="5">
        <v>1.1399999999999999</v>
      </c>
      <c r="J3631" s="21"/>
      <c r="M3631" s="5">
        <v>0.48</v>
      </c>
      <c r="N3631" s="21"/>
      <c r="Q3631" s="21"/>
      <c r="S3631" s="5">
        <v>64.099999999999994</v>
      </c>
      <c r="T3631" s="5">
        <v>217</v>
      </c>
      <c r="U3631" s="21"/>
      <c r="V3631" s="5">
        <v>3.2</v>
      </c>
      <c r="W3631" s="5">
        <v>1.29</v>
      </c>
      <c r="AB3631" s="5">
        <v>1.4</v>
      </c>
      <c r="AC3631" s="21"/>
      <c r="AD3631" s="5">
        <v>6.39</v>
      </c>
      <c r="AE3631" s="5">
        <v>8.76</v>
      </c>
      <c r="AI3631" s="21"/>
      <c r="AJ3631" s="20">
        <v>141.1</v>
      </c>
      <c r="AN3631" s="5">
        <v>20.8</v>
      </c>
      <c r="AO3631" s="5">
        <v>0.08</v>
      </c>
      <c r="AS3631" s="22"/>
      <c r="AT3631" s="5">
        <v>184</v>
      </c>
      <c r="AU3631" s="21"/>
      <c r="AV3631" s="5">
        <v>0.22</v>
      </c>
      <c r="AW3631" s="5">
        <v>3.2799999999999999E-3</v>
      </c>
      <c r="AX3631" s="5">
        <v>0.05</v>
      </c>
      <c r="AY3631" s="20">
        <v>0.09</v>
      </c>
      <c r="BA3631" s="5">
        <v>7.11</v>
      </c>
      <c r="BC3631" s="21"/>
      <c r="BE3631" s="22"/>
      <c r="BF3631" s="20">
        <v>0.16</v>
      </c>
      <c r="BH3631" s="5">
        <v>7.6</v>
      </c>
      <c r="BI3631" s="22"/>
      <c r="BO3631" s="5">
        <v>20.6</v>
      </c>
      <c r="BQ3631" s="5">
        <v>14.15</v>
      </c>
      <c r="BR3631" s="5">
        <v>13.27</v>
      </c>
      <c r="BS3631" s="22"/>
      <c r="BT3631" s="22"/>
      <c r="BV3631" s="22"/>
      <c r="BW3631" s="22"/>
      <c r="BX3631" s="5">
        <v>10.1</v>
      </c>
      <c r="BY3631" s="21"/>
    </row>
    <row r="3632" spans="1:77" x14ac:dyDescent="0.2">
      <c r="A3632" s="2" t="s">
        <v>95</v>
      </c>
      <c r="B3632" s="3">
        <v>41296</v>
      </c>
      <c r="C3632" s="4">
        <v>25</v>
      </c>
      <c r="F3632" s="21"/>
      <c r="G3632" s="20">
        <v>8.0000000000000002E-3</v>
      </c>
      <c r="H3632" s="5">
        <v>1.0900000000000001</v>
      </c>
      <c r="M3632" s="5">
        <v>0.44</v>
      </c>
      <c r="S3632" s="5">
        <v>73.2</v>
      </c>
      <c r="T3632" s="5">
        <v>216</v>
      </c>
      <c r="V3632" s="5">
        <v>3.1</v>
      </c>
      <c r="W3632" s="5">
        <v>1.28</v>
      </c>
      <c r="AB3632" s="21"/>
      <c r="AD3632" s="20">
        <v>17.8</v>
      </c>
      <c r="AE3632" s="5">
        <v>9.76</v>
      </c>
      <c r="AJ3632" s="5">
        <v>141</v>
      </c>
      <c r="AN3632" s="5">
        <v>23.9</v>
      </c>
      <c r="AO3632" s="5">
        <v>0.08</v>
      </c>
      <c r="AT3632" s="5">
        <v>250</v>
      </c>
      <c r="AV3632" s="5">
        <v>0.22</v>
      </c>
      <c r="AW3632" s="5">
        <v>3.2799999999999999E-3</v>
      </c>
      <c r="AX3632" s="5">
        <v>0.08</v>
      </c>
      <c r="AY3632" s="5">
        <v>0.08</v>
      </c>
      <c r="BA3632" s="5">
        <v>7.24</v>
      </c>
      <c r="BE3632" s="21"/>
      <c r="BF3632" s="20">
        <v>0.35</v>
      </c>
      <c r="BH3632" s="5">
        <v>7.59</v>
      </c>
      <c r="BI3632" s="22"/>
      <c r="BO3632" s="5">
        <v>20.8</v>
      </c>
      <c r="BQ3632" s="20">
        <v>14.12</v>
      </c>
      <c r="BR3632" s="20">
        <v>16.88</v>
      </c>
      <c r="BT3632" s="20">
        <v>90</v>
      </c>
      <c r="BX3632" s="5">
        <v>9.6999999999999993</v>
      </c>
    </row>
    <row r="3633" spans="1:77" x14ac:dyDescent="0.2">
      <c r="A3633" s="2" t="s">
        <v>95</v>
      </c>
      <c r="B3633" s="3">
        <v>40794</v>
      </c>
      <c r="C3633" s="4">
        <v>24</v>
      </c>
      <c r="F3633" s="22"/>
      <c r="G3633" s="5">
        <v>3.0000000000000001E-3</v>
      </c>
      <c r="H3633" s="5">
        <v>1.1100000000000001</v>
      </c>
      <c r="J3633" s="21"/>
      <c r="M3633" s="21"/>
      <c r="N3633" s="21"/>
      <c r="Q3633" s="21"/>
      <c r="S3633" s="5">
        <v>65.099999999999994</v>
      </c>
      <c r="T3633" s="5">
        <v>236</v>
      </c>
      <c r="U3633" s="21"/>
      <c r="V3633" s="5">
        <v>3.1</v>
      </c>
      <c r="W3633" s="5">
        <v>1.27</v>
      </c>
      <c r="AB3633" s="5">
        <v>1.45</v>
      </c>
      <c r="AC3633" s="21"/>
      <c r="AD3633" s="5">
        <v>2.57</v>
      </c>
      <c r="AE3633" s="5">
        <v>8.6</v>
      </c>
      <c r="AI3633" s="21"/>
      <c r="AJ3633" s="5">
        <v>132</v>
      </c>
      <c r="AN3633" s="5">
        <v>21.1</v>
      </c>
      <c r="AO3633" s="5">
        <v>7.0000000000000007E-2</v>
      </c>
      <c r="AT3633" s="5">
        <v>207</v>
      </c>
      <c r="AU3633" s="21"/>
      <c r="AV3633" s="5">
        <v>0.22</v>
      </c>
      <c r="AW3633" s="5">
        <v>3.2799999999999999E-3</v>
      </c>
      <c r="AX3633" s="5">
        <v>0.04</v>
      </c>
      <c r="BA3633" s="5">
        <v>7.2</v>
      </c>
      <c r="BC3633" s="21"/>
      <c r="BE3633" s="22"/>
      <c r="BF3633" s="5">
        <v>0.31</v>
      </c>
      <c r="BH3633" s="5">
        <v>6.91</v>
      </c>
      <c r="BO3633" s="5">
        <v>19.7</v>
      </c>
      <c r="BQ3633" s="5">
        <v>13.98</v>
      </c>
      <c r="BR3633" s="5">
        <v>14.34</v>
      </c>
      <c r="BT3633" s="20">
        <v>91</v>
      </c>
      <c r="BW3633" s="22"/>
      <c r="BX3633" s="5">
        <v>9.8000000000000007</v>
      </c>
      <c r="BY3633" s="21"/>
    </row>
    <row r="3634" spans="1:77" x14ac:dyDescent="0.2">
      <c r="A3634" s="2" t="s">
        <v>95</v>
      </c>
      <c r="B3634" s="3">
        <v>40469</v>
      </c>
      <c r="C3634" s="4">
        <v>35</v>
      </c>
      <c r="G3634" s="5">
        <v>3.0000000000000001E-3</v>
      </c>
      <c r="H3634" s="5">
        <v>1.06</v>
      </c>
      <c r="J3634" s="20">
        <v>15</v>
      </c>
      <c r="M3634" s="5">
        <v>0.53</v>
      </c>
      <c r="N3634" s="20">
        <v>0.2</v>
      </c>
      <c r="Q3634" s="20">
        <v>0.02</v>
      </c>
      <c r="S3634" s="5">
        <v>69.8</v>
      </c>
      <c r="T3634" s="5">
        <v>215</v>
      </c>
      <c r="U3634" s="20">
        <v>0.2</v>
      </c>
      <c r="V3634" s="5">
        <v>3.3</v>
      </c>
      <c r="W3634" s="5">
        <v>1.27</v>
      </c>
      <c r="AB3634" s="20">
        <v>1.57</v>
      </c>
      <c r="AC3634" s="22"/>
      <c r="AD3634" s="5">
        <v>6.88</v>
      </c>
      <c r="AE3634" s="5">
        <v>9.64</v>
      </c>
      <c r="AI3634" s="20">
        <v>0.5</v>
      </c>
      <c r="AJ3634" s="5">
        <v>136.1</v>
      </c>
      <c r="AN3634" s="5">
        <v>23.1</v>
      </c>
      <c r="AO3634" s="5">
        <v>0.08</v>
      </c>
      <c r="AS3634" s="20">
        <v>4.4000000000000004</v>
      </c>
      <c r="AT3634" s="5">
        <v>214</v>
      </c>
      <c r="AU3634" s="20">
        <v>0.5</v>
      </c>
      <c r="AV3634" s="5">
        <v>0.22</v>
      </c>
      <c r="AW3634" s="5">
        <v>3.2799999999999999E-3</v>
      </c>
      <c r="AX3634" s="5">
        <v>0.03</v>
      </c>
      <c r="AY3634" s="22"/>
      <c r="BA3634" s="5">
        <v>7.1</v>
      </c>
      <c r="BC3634" s="20">
        <v>1E-3</v>
      </c>
      <c r="BE3634" s="20">
        <v>0.3</v>
      </c>
      <c r="BF3634" s="5">
        <v>0.17</v>
      </c>
      <c r="BH3634" s="5">
        <v>7.61</v>
      </c>
      <c r="BO3634" s="5">
        <v>18.8</v>
      </c>
      <c r="BQ3634" s="5">
        <v>14.07</v>
      </c>
      <c r="BR3634" s="5">
        <v>15.07</v>
      </c>
      <c r="BT3634" s="21"/>
      <c r="BW3634" s="20">
        <v>0.5</v>
      </c>
      <c r="BX3634" s="5">
        <v>9.8000000000000007</v>
      </c>
      <c r="BY3634" s="20">
        <v>0.5</v>
      </c>
    </row>
    <row r="3635" spans="1:77" x14ac:dyDescent="0.2">
      <c r="A3635" s="2" t="s">
        <v>95</v>
      </c>
      <c r="B3635" s="3">
        <v>39968</v>
      </c>
      <c r="C3635" s="4">
        <v>30</v>
      </c>
      <c r="F3635" s="21"/>
      <c r="G3635" s="20">
        <v>6.0000000000000001E-3</v>
      </c>
      <c r="H3635" s="5">
        <v>1.05</v>
      </c>
      <c r="J3635" s="20">
        <v>17</v>
      </c>
      <c r="M3635" s="5">
        <v>0.51</v>
      </c>
      <c r="N3635" s="20">
        <v>0.2</v>
      </c>
      <c r="Q3635" s="20">
        <v>0.02</v>
      </c>
      <c r="S3635" s="5">
        <v>64.8</v>
      </c>
      <c r="T3635" s="5">
        <v>216</v>
      </c>
      <c r="U3635" s="20">
        <v>0.2</v>
      </c>
      <c r="V3635" s="5">
        <v>3.4</v>
      </c>
      <c r="W3635" s="5">
        <v>1.32</v>
      </c>
      <c r="AB3635" s="20">
        <v>1.59</v>
      </c>
      <c r="AD3635" s="5">
        <v>2.37</v>
      </c>
      <c r="AE3635" s="5">
        <v>8.8699999999999992</v>
      </c>
      <c r="AI3635" s="20">
        <v>0.5</v>
      </c>
      <c r="AJ3635" s="5">
        <v>136.30000000000001</v>
      </c>
      <c r="AN3635" s="5">
        <v>21.5</v>
      </c>
      <c r="AO3635" s="5">
        <v>0.08</v>
      </c>
      <c r="AS3635" s="22"/>
      <c r="AT3635" s="5">
        <v>195</v>
      </c>
      <c r="AU3635" s="20">
        <v>0.5</v>
      </c>
      <c r="AV3635" s="5">
        <v>0.22</v>
      </c>
      <c r="AW3635" s="5">
        <v>3.2799999999999999E-3</v>
      </c>
      <c r="AX3635" s="5">
        <v>0.03</v>
      </c>
      <c r="AY3635" s="22"/>
      <c r="BA3635" s="5">
        <v>7.23</v>
      </c>
      <c r="BC3635" s="20">
        <v>1E-3</v>
      </c>
      <c r="BE3635" s="22"/>
      <c r="BF3635" s="5">
        <v>0.4</v>
      </c>
      <c r="BH3635" s="5">
        <v>7.61</v>
      </c>
      <c r="BO3635" s="5">
        <v>19.100000000000001</v>
      </c>
      <c r="BQ3635" s="21"/>
      <c r="BR3635" s="21"/>
      <c r="BS3635" s="22"/>
      <c r="BT3635" s="22"/>
      <c r="BV3635" s="22"/>
      <c r="BW3635" s="22"/>
      <c r="BX3635" s="5">
        <v>9.6999999999999993</v>
      </c>
      <c r="BY3635" s="20">
        <v>6.5</v>
      </c>
    </row>
    <row r="3636" spans="1:77" x14ac:dyDescent="0.2">
      <c r="A3636" s="2" t="s">
        <v>168</v>
      </c>
      <c r="B3636" s="3">
        <v>40127</v>
      </c>
      <c r="C3636" s="4">
        <v>22</v>
      </c>
      <c r="F3636" s="21"/>
      <c r="G3636" s="20">
        <v>2E-3</v>
      </c>
      <c r="H3636" s="5">
        <v>0.49</v>
      </c>
      <c r="J3636" s="22"/>
      <c r="M3636" s="5">
        <v>0.24</v>
      </c>
      <c r="N3636" s="22"/>
      <c r="Q3636" s="22"/>
      <c r="S3636" s="5">
        <v>62</v>
      </c>
      <c r="T3636" s="5">
        <v>13</v>
      </c>
      <c r="U3636" s="22"/>
      <c r="V3636" s="5">
        <v>1.4</v>
      </c>
      <c r="W3636" s="5">
        <v>0.27</v>
      </c>
      <c r="AB3636" s="5">
        <v>9.4</v>
      </c>
      <c r="AD3636" s="20">
        <v>0.1</v>
      </c>
      <c r="AE3636" s="5">
        <v>4.93</v>
      </c>
      <c r="AI3636" s="22"/>
      <c r="AJ3636" s="5">
        <v>49.4</v>
      </c>
      <c r="AN3636" s="5">
        <v>9.0500000000000007</v>
      </c>
      <c r="AO3636" s="5">
        <v>0.04</v>
      </c>
      <c r="AT3636" s="5">
        <v>32.700000000000003</v>
      </c>
      <c r="AU3636" s="22"/>
      <c r="AV3636" s="5">
        <v>0.22</v>
      </c>
      <c r="AW3636" s="5">
        <v>3.2799999999999999E-3</v>
      </c>
      <c r="AX3636" s="5">
        <v>0.4</v>
      </c>
      <c r="BA3636" s="5">
        <v>7.4</v>
      </c>
      <c r="BC3636" s="22"/>
      <c r="BE3636" s="21"/>
      <c r="BF3636" s="20">
        <v>0.28000000000000003</v>
      </c>
      <c r="BH3636" s="5">
        <v>5.13</v>
      </c>
      <c r="BO3636" s="5">
        <v>1.25</v>
      </c>
      <c r="BQ3636" s="22"/>
      <c r="BR3636" s="22"/>
      <c r="BW3636" s="22"/>
      <c r="BX3636" s="5">
        <v>11.6</v>
      </c>
      <c r="BY3636" s="22"/>
    </row>
    <row r="3637" spans="1:77" x14ac:dyDescent="0.2">
      <c r="A3637" s="2" t="s">
        <v>168</v>
      </c>
      <c r="B3637" s="3">
        <v>40871</v>
      </c>
      <c r="C3637" s="4">
        <v>25</v>
      </c>
      <c r="F3637" s="21"/>
      <c r="G3637" s="20">
        <v>2E-3</v>
      </c>
      <c r="H3637" s="5">
        <v>0.48</v>
      </c>
      <c r="M3637" s="20">
        <v>0.27</v>
      </c>
      <c r="S3637" s="5">
        <v>72.3</v>
      </c>
      <c r="T3637" s="5">
        <v>14</v>
      </c>
      <c r="V3637" s="5">
        <v>1.2</v>
      </c>
      <c r="W3637" s="5">
        <v>0.26</v>
      </c>
      <c r="AB3637" s="5">
        <v>9.23</v>
      </c>
      <c r="AD3637" s="20">
        <v>14.43</v>
      </c>
      <c r="AE3637" s="5">
        <v>5.55</v>
      </c>
      <c r="AJ3637" s="5">
        <v>50.3</v>
      </c>
      <c r="AN3637" s="5">
        <v>10.3</v>
      </c>
      <c r="AO3637" s="5">
        <v>0.04</v>
      </c>
      <c r="AT3637" s="5">
        <v>40.200000000000003</v>
      </c>
      <c r="AU3637" s="22"/>
      <c r="AV3637" s="5">
        <v>0.22</v>
      </c>
      <c r="AW3637" s="5">
        <v>3.2799999999999999E-3</v>
      </c>
      <c r="AX3637" s="5">
        <v>0.44</v>
      </c>
      <c r="AY3637" s="21"/>
      <c r="BA3637" s="5">
        <v>7.46</v>
      </c>
      <c r="BC3637" s="22"/>
      <c r="BE3637" s="21"/>
      <c r="BF3637" s="20">
        <v>0.22</v>
      </c>
      <c r="BH3637" s="20">
        <v>5.12</v>
      </c>
      <c r="BO3637" s="5">
        <v>0.5</v>
      </c>
      <c r="BQ3637" s="20">
        <v>5.53</v>
      </c>
      <c r="BR3637" s="20">
        <v>6.39</v>
      </c>
      <c r="BT3637" s="20">
        <v>40</v>
      </c>
      <c r="BX3637" s="5">
        <v>11.8</v>
      </c>
    </row>
    <row r="3638" spans="1:77" x14ac:dyDescent="0.2">
      <c r="A3638" s="2" t="s">
        <v>168</v>
      </c>
      <c r="B3638" s="3">
        <v>41193</v>
      </c>
      <c r="C3638" s="4">
        <v>26</v>
      </c>
      <c r="F3638" s="22"/>
      <c r="G3638" s="5">
        <v>0.02</v>
      </c>
      <c r="H3638" s="5">
        <v>0.47</v>
      </c>
      <c r="J3638" s="22"/>
      <c r="M3638" s="5">
        <v>0.26</v>
      </c>
      <c r="N3638" s="22"/>
      <c r="Q3638" s="22"/>
      <c r="S3638" s="5">
        <v>64.099999999999994</v>
      </c>
      <c r="T3638" s="5">
        <v>16</v>
      </c>
      <c r="U3638" s="22"/>
      <c r="V3638" s="5">
        <v>1.73</v>
      </c>
      <c r="W3638" s="5">
        <v>0.27</v>
      </c>
      <c r="AB3638" s="5">
        <v>9.23</v>
      </c>
      <c r="AD3638" s="5">
        <v>0.71</v>
      </c>
      <c r="AE3638" s="5">
        <v>4.87</v>
      </c>
      <c r="AI3638" s="22"/>
      <c r="AJ3638" s="20">
        <v>50.8</v>
      </c>
      <c r="AN3638" s="5">
        <v>9.2899999999999991</v>
      </c>
      <c r="AO3638" s="5">
        <v>0.04</v>
      </c>
      <c r="AT3638" s="5">
        <v>35</v>
      </c>
      <c r="AU3638" s="22"/>
      <c r="AV3638" s="5">
        <v>0.22</v>
      </c>
      <c r="AW3638" s="5">
        <v>3.2799999999999999E-3</v>
      </c>
      <c r="AX3638" s="5">
        <v>0.45</v>
      </c>
      <c r="AY3638" s="20">
        <v>0.21</v>
      </c>
      <c r="BA3638" s="5">
        <v>7.49</v>
      </c>
      <c r="BC3638" s="22"/>
      <c r="BE3638" s="22"/>
      <c r="BF3638" s="20">
        <v>0.56999999999999995</v>
      </c>
      <c r="BH3638" s="5">
        <v>5.15</v>
      </c>
      <c r="BI3638" s="22"/>
      <c r="BO3638" s="5">
        <v>0.5</v>
      </c>
      <c r="BQ3638" s="5">
        <v>5.62</v>
      </c>
      <c r="BR3638" s="5">
        <v>5.66</v>
      </c>
      <c r="BT3638" s="20">
        <v>56</v>
      </c>
      <c r="BX3638" s="5">
        <v>11.7</v>
      </c>
      <c r="BY3638" s="22"/>
    </row>
    <row r="3639" spans="1:77" x14ac:dyDescent="0.2">
      <c r="A3639" s="2" t="s">
        <v>168</v>
      </c>
      <c r="B3639" s="3">
        <v>41589</v>
      </c>
      <c r="C3639" s="4">
        <v>25</v>
      </c>
      <c r="F3639" s="22"/>
      <c r="G3639" s="5">
        <v>3.0000000000000001E-3</v>
      </c>
      <c r="H3639" s="5">
        <v>0.46</v>
      </c>
      <c r="J3639" s="21"/>
      <c r="M3639" s="5">
        <v>0.25</v>
      </c>
      <c r="N3639" s="22"/>
      <c r="Q3639" s="22"/>
      <c r="S3639" s="5">
        <v>65.099999999999994</v>
      </c>
      <c r="T3639" s="5">
        <v>13</v>
      </c>
      <c r="U3639" s="21"/>
      <c r="V3639" s="5">
        <v>1.2</v>
      </c>
      <c r="W3639" s="5">
        <v>0.21</v>
      </c>
      <c r="AB3639" s="5">
        <v>9.24</v>
      </c>
      <c r="AD3639" s="5">
        <v>3.35</v>
      </c>
      <c r="AE3639" s="5">
        <v>4.8899999999999997</v>
      </c>
      <c r="AI3639" s="22"/>
      <c r="AJ3639" s="5">
        <v>50.8</v>
      </c>
      <c r="AN3639" s="5">
        <v>9.43</v>
      </c>
      <c r="AO3639" s="5">
        <v>0.03</v>
      </c>
      <c r="AT3639" s="5">
        <v>35.200000000000003</v>
      </c>
      <c r="AU3639" s="22"/>
      <c r="AV3639" s="5">
        <v>0.22</v>
      </c>
      <c r="AW3639" s="5">
        <v>3.2799999999999999E-3</v>
      </c>
      <c r="AX3639" s="5">
        <v>0.45</v>
      </c>
      <c r="AY3639" s="5">
        <v>0.22</v>
      </c>
      <c r="BA3639" s="5">
        <v>7.46</v>
      </c>
      <c r="BC3639" s="22"/>
      <c r="BE3639" s="22"/>
      <c r="BF3639" s="5">
        <v>0.08</v>
      </c>
      <c r="BH3639" s="5">
        <v>5.15</v>
      </c>
      <c r="BO3639" s="5">
        <v>0.5</v>
      </c>
      <c r="BQ3639" s="5">
        <v>5.53</v>
      </c>
      <c r="BR3639" s="5">
        <v>5.72</v>
      </c>
      <c r="BX3639" s="5">
        <v>11.6</v>
      </c>
      <c r="BY3639" s="22"/>
    </row>
    <row r="3640" spans="1:77" x14ac:dyDescent="0.2">
      <c r="A3640" s="2" t="s">
        <v>168</v>
      </c>
      <c r="B3640" s="3">
        <v>41907</v>
      </c>
      <c r="C3640" s="4">
        <v>25</v>
      </c>
      <c r="F3640" s="22"/>
      <c r="G3640" s="5">
        <v>4.0000000000000001E-3</v>
      </c>
      <c r="H3640" s="5">
        <v>0.49</v>
      </c>
      <c r="J3640" s="21"/>
      <c r="M3640" s="5">
        <v>0.2</v>
      </c>
      <c r="N3640" s="21"/>
      <c r="Q3640" s="21"/>
      <c r="S3640" s="5">
        <v>62.4</v>
      </c>
      <c r="T3640" s="5">
        <v>13</v>
      </c>
      <c r="U3640" s="21"/>
      <c r="V3640" s="5">
        <v>1.3</v>
      </c>
      <c r="W3640" s="5">
        <v>0.18</v>
      </c>
      <c r="AB3640" s="5">
        <v>9.33</v>
      </c>
      <c r="AC3640" s="22"/>
      <c r="AD3640" s="5">
        <v>0.05</v>
      </c>
      <c r="AE3640" s="5">
        <v>4.82</v>
      </c>
      <c r="AI3640" s="21"/>
      <c r="AJ3640" s="5">
        <v>49</v>
      </c>
      <c r="AN3640" s="5">
        <v>9.09</v>
      </c>
      <c r="AO3640" s="5">
        <v>0.03</v>
      </c>
      <c r="AT3640" s="5">
        <v>34.6</v>
      </c>
      <c r="AU3640" s="21"/>
      <c r="AV3640" s="5">
        <v>0.22</v>
      </c>
      <c r="AW3640" s="5">
        <v>3.2799999999999999E-3</v>
      </c>
      <c r="AX3640" s="5">
        <v>0.57999999999999996</v>
      </c>
      <c r="AY3640" s="20">
        <v>0.2</v>
      </c>
      <c r="BA3640" s="5">
        <v>7.68</v>
      </c>
      <c r="BC3640" s="21"/>
      <c r="BE3640" s="22"/>
      <c r="BF3640" s="5">
        <v>0.16</v>
      </c>
      <c r="BH3640" s="5">
        <v>5.13</v>
      </c>
      <c r="BI3640" s="22"/>
      <c r="BO3640" s="5">
        <v>0.53</v>
      </c>
      <c r="BQ3640" s="5">
        <v>5.53</v>
      </c>
      <c r="BR3640" s="5">
        <v>5.53</v>
      </c>
      <c r="BX3640" s="5">
        <v>11.7</v>
      </c>
      <c r="BY3640" s="21"/>
    </row>
    <row r="3641" spans="1:77" x14ac:dyDescent="0.2">
      <c r="A3641" s="2" t="s">
        <v>168</v>
      </c>
      <c r="B3641" s="3">
        <v>42311</v>
      </c>
      <c r="C3641" s="4">
        <v>31</v>
      </c>
      <c r="F3641" s="22"/>
      <c r="G3641" s="5">
        <v>1.15E-3</v>
      </c>
      <c r="H3641" s="5">
        <v>0.47</v>
      </c>
      <c r="J3641" s="5">
        <v>0.2</v>
      </c>
      <c r="M3641" s="5">
        <v>0.25</v>
      </c>
      <c r="N3641" s="20">
        <v>0.2</v>
      </c>
      <c r="Q3641" s="20">
        <v>0.02</v>
      </c>
      <c r="S3641" s="5">
        <v>61.3</v>
      </c>
      <c r="T3641" s="5">
        <v>13</v>
      </c>
      <c r="U3641" s="20">
        <v>0.2</v>
      </c>
      <c r="V3641" s="5">
        <v>1.2</v>
      </c>
      <c r="W3641" s="5">
        <v>0.26</v>
      </c>
      <c r="AB3641" s="5">
        <v>9.3000000000000007</v>
      </c>
      <c r="AC3641" s="20">
        <v>10</v>
      </c>
      <c r="AD3641" s="5">
        <v>0.99</v>
      </c>
      <c r="AE3641" s="5">
        <v>4.88</v>
      </c>
      <c r="AI3641" s="20">
        <v>0.5</v>
      </c>
      <c r="AJ3641" s="21"/>
      <c r="AN3641" s="5">
        <v>9.19</v>
      </c>
      <c r="AO3641" s="5">
        <v>0.04</v>
      </c>
      <c r="AT3641" s="5">
        <v>35.200000000000003</v>
      </c>
      <c r="AU3641" s="20">
        <v>0.5</v>
      </c>
      <c r="AV3641" s="5">
        <v>0.22</v>
      </c>
      <c r="AW3641" s="5">
        <v>3.2799999999999999E-3</v>
      </c>
      <c r="AX3641" s="5">
        <v>0.41</v>
      </c>
      <c r="AY3641" s="21"/>
      <c r="BA3641" s="5">
        <v>7.35</v>
      </c>
      <c r="BC3641" s="20">
        <v>1E-3</v>
      </c>
      <c r="BE3641" s="22"/>
      <c r="BF3641" s="21"/>
      <c r="BH3641" s="5">
        <v>5.17</v>
      </c>
      <c r="BO3641" s="5">
        <v>0.87</v>
      </c>
      <c r="BQ3641" s="5">
        <v>5.57</v>
      </c>
      <c r="BR3641" s="5">
        <v>5.51</v>
      </c>
      <c r="BS3641" s="21"/>
      <c r="BT3641" s="21"/>
      <c r="BV3641" s="21"/>
      <c r="BX3641" s="5">
        <v>11.7</v>
      </c>
      <c r="BY3641" s="20">
        <v>0.53</v>
      </c>
    </row>
    <row r="3642" spans="1:77" x14ac:dyDescent="0.2">
      <c r="A3642" s="2" t="s">
        <v>249</v>
      </c>
      <c r="B3642" s="3">
        <v>41575</v>
      </c>
      <c r="C3642" s="4">
        <v>32</v>
      </c>
      <c r="G3642" s="5">
        <v>3.0000000000000001E-3</v>
      </c>
      <c r="H3642" s="5">
        <v>0.01</v>
      </c>
      <c r="J3642" s="20">
        <v>0.6</v>
      </c>
      <c r="M3642" s="5">
        <v>0.12</v>
      </c>
      <c r="N3642" s="20">
        <v>0.2</v>
      </c>
      <c r="Q3642" s="20">
        <v>0.02</v>
      </c>
      <c r="S3642" s="5">
        <v>74.8</v>
      </c>
      <c r="T3642" s="5">
        <v>55</v>
      </c>
      <c r="U3642" s="20">
        <v>1.3</v>
      </c>
      <c r="V3642" s="5">
        <v>0.9</v>
      </c>
      <c r="W3642" s="5">
        <v>0.98</v>
      </c>
      <c r="AB3642" s="5">
        <v>1.24</v>
      </c>
      <c r="AC3642" s="22"/>
      <c r="AD3642" s="5">
        <v>0.97</v>
      </c>
      <c r="AE3642" s="5">
        <v>0.96</v>
      </c>
      <c r="AI3642" s="20">
        <v>0.5</v>
      </c>
      <c r="AJ3642" s="5">
        <v>48.4</v>
      </c>
      <c r="AN3642" s="5">
        <v>3.28</v>
      </c>
      <c r="AO3642" s="5">
        <v>0.11</v>
      </c>
      <c r="AT3642" s="5">
        <v>18.5</v>
      </c>
      <c r="AU3642" s="20">
        <v>0.9</v>
      </c>
      <c r="AV3642" s="5">
        <v>0.22</v>
      </c>
      <c r="AW3642" s="5">
        <v>3.2799999999999999E-3</v>
      </c>
      <c r="AX3642" s="5">
        <v>0.01</v>
      </c>
      <c r="AY3642" s="22"/>
      <c r="BA3642" s="5">
        <v>7.66</v>
      </c>
      <c r="BC3642" s="20">
        <v>1E-3</v>
      </c>
      <c r="BF3642" s="5">
        <v>0.14000000000000001</v>
      </c>
      <c r="BH3642" s="5">
        <v>2.19</v>
      </c>
      <c r="BO3642" s="5">
        <v>52.9</v>
      </c>
      <c r="BQ3642" s="5">
        <v>4.84</v>
      </c>
      <c r="BR3642" s="5">
        <v>4.8899999999999997</v>
      </c>
      <c r="BT3642" s="21"/>
      <c r="BX3642" s="5">
        <v>9.6</v>
      </c>
      <c r="BY3642" s="20">
        <v>1.3</v>
      </c>
    </row>
    <row r="3643" spans="1:77" x14ac:dyDescent="0.2">
      <c r="A3643" s="2" t="s">
        <v>249</v>
      </c>
      <c r="B3643" s="3">
        <v>41228</v>
      </c>
      <c r="C3643" s="4">
        <v>28</v>
      </c>
      <c r="F3643" s="22"/>
      <c r="G3643" s="5">
        <v>4.0000000000000001E-3</v>
      </c>
      <c r="H3643" s="5">
        <v>0.01</v>
      </c>
      <c r="J3643" s="22"/>
      <c r="M3643" s="5">
        <v>0.13</v>
      </c>
      <c r="N3643" s="22"/>
      <c r="Q3643" s="22"/>
      <c r="S3643" s="5">
        <v>71.5</v>
      </c>
      <c r="T3643" s="5">
        <v>40</v>
      </c>
      <c r="U3643" s="22"/>
      <c r="V3643" s="5">
        <v>1</v>
      </c>
      <c r="W3643" s="5">
        <v>0.77</v>
      </c>
      <c r="X3643" s="22"/>
      <c r="AB3643" s="5">
        <v>1.1000000000000001</v>
      </c>
      <c r="AD3643" s="5">
        <v>4.1900000000000004</v>
      </c>
      <c r="AE3643" s="5">
        <v>0.84</v>
      </c>
      <c r="AI3643" s="22"/>
      <c r="AJ3643" s="5">
        <v>49.5</v>
      </c>
      <c r="AN3643" s="5">
        <v>3.32</v>
      </c>
      <c r="AO3643" s="5">
        <v>0.1</v>
      </c>
      <c r="AT3643" s="5">
        <v>17.2</v>
      </c>
      <c r="AU3643" s="22"/>
      <c r="AV3643" s="5">
        <v>0.22</v>
      </c>
      <c r="AW3643" s="5">
        <v>3.2799999999999999E-3</v>
      </c>
      <c r="AX3643" s="5">
        <v>0.01</v>
      </c>
      <c r="AY3643" s="5">
        <v>0.04</v>
      </c>
      <c r="BA3643" s="5">
        <v>7.69</v>
      </c>
      <c r="BC3643" s="22"/>
      <c r="BE3643" s="22"/>
      <c r="BF3643" s="5">
        <v>0.55000000000000004</v>
      </c>
      <c r="BH3643" s="5">
        <v>2.1800000000000002</v>
      </c>
      <c r="BI3643" s="22"/>
      <c r="BO3643" s="5">
        <v>55.6</v>
      </c>
      <c r="BQ3643" s="5">
        <v>4.47</v>
      </c>
      <c r="BR3643" s="5">
        <v>4.66</v>
      </c>
      <c r="BS3643" s="20">
        <v>0.2</v>
      </c>
      <c r="BT3643" s="20">
        <v>25</v>
      </c>
      <c r="BV3643" s="20">
        <v>0.1</v>
      </c>
      <c r="BX3643" s="5">
        <v>9.6999999999999993</v>
      </c>
      <c r="BY3643" s="22"/>
    </row>
    <row r="3644" spans="1:77" x14ac:dyDescent="0.2">
      <c r="A3644" s="2" t="s">
        <v>249</v>
      </c>
      <c r="B3644" s="3">
        <v>40857</v>
      </c>
      <c r="C3644" s="4">
        <v>25</v>
      </c>
      <c r="F3644" s="22"/>
      <c r="G3644" s="5">
        <v>2E-3</v>
      </c>
      <c r="H3644" s="5">
        <v>0.01</v>
      </c>
      <c r="J3644" s="22"/>
      <c r="M3644" s="5">
        <v>0.11</v>
      </c>
      <c r="N3644" s="22"/>
      <c r="Q3644" s="22"/>
      <c r="S3644" s="5">
        <v>70.599999999999994</v>
      </c>
      <c r="T3644" s="5">
        <v>50</v>
      </c>
      <c r="U3644" s="22"/>
      <c r="V3644" s="5">
        <v>0.94</v>
      </c>
      <c r="W3644" s="5">
        <v>0.83</v>
      </c>
      <c r="AB3644" s="5">
        <v>1.23</v>
      </c>
      <c r="AD3644" s="5">
        <v>2.4300000000000002</v>
      </c>
      <c r="AE3644" s="5">
        <v>0.92</v>
      </c>
      <c r="AI3644" s="22"/>
      <c r="AJ3644" s="5">
        <v>49.4</v>
      </c>
      <c r="AN3644" s="5">
        <v>3.25</v>
      </c>
      <c r="AO3644" s="5">
        <v>0.11</v>
      </c>
      <c r="AS3644" s="22"/>
      <c r="AT3644" s="5">
        <v>18</v>
      </c>
      <c r="AU3644" s="22"/>
      <c r="AV3644" s="5">
        <v>0.22</v>
      </c>
      <c r="AW3644" s="5">
        <v>3.2799999999999999E-3</v>
      </c>
      <c r="AX3644" s="5">
        <v>0.01</v>
      </c>
      <c r="AY3644" s="22"/>
      <c r="BA3644" s="5">
        <v>7.56</v>
      </c>
      <c r="BC3644" s="22"/>
      <c r="BE3644" s="21"/>
      <c r="BF3644" s="5">
        <v>0.15</v>
      </c>
      <c r="BH3644" s="5">
        <v>2.21</v>
      </c>
      <c r="BO3644" s="5">
        <v>54.8</v>
      </c>
      <c r="BQ3644" s="20">
        <v>4.76</v>
      </c>
      <c r="BR3644" s="20">
        <v>4.6500000000000004</v>
      </c>
      <c r="BS3644" s="22"/>
      <c r="BT3644" s="20">
        <v>25</v>
      </c>
      <c r="BV3644" s="22"/>
      <c r="BW3644" s="22"/>
      <c r="BX3644" s="5">
        <v>9.6999999999999993</v>
      </c>
      <c r="BY3644" s="22"/>
    </row>
    <row r="3645" spans="1:77" x14ac:dyDescent="0.2">
      <c r="A3645" s="2" t="s">
        <v>249</v>
      </c>
      <c r="B3645" s="3">
        <v>40562</v>
      </c>
      <c r="C3645" s="4">
        <v>34</v>
      </c>
      <c r="F3645" s="22"/>
      <c r="G3645" s="5">
        <v>2E-3</v>
      </c>
      <c r="H3645" s="5">
        <v>0.01</v>
      </c>
      <c r="J3645" s="5">
        <v>0.3</v>
      </c>
      <c r="M3645" s="5">
        <v>0.13</v>
      </c>
      <c r="N3645" s="5">
        <v>0.2</v>
      </c>
      <c r="Q3645" s="5">
        <v>0.02</v>
      </c>
      <c r="S3645" s="5">
        <v>74.3</v>
      </c>
      <c r="T3645" s="5">
        <v>50</v>
      </c>
      <c r="U3645" s="5">
        <v>0.2</v>
      </c>
      <c r="V3645" s="5">
        <v>1.1000000000000001</v>
      </c>
      <c r="W3645" s="5">
        <v>0.8</v>
      </c>
      <c r="AB3645" s="5">
        <v>1.04</v>
      </c>
      <c r="AD3645" s="5">
        <v>0.03</v>
      </c>
      <c r="AE3645" s="5">
        <v>0.87</v>
      </c>
      <c r="AI3645" s="5">
        <v>0.5</v>
      </c>
      <c r="AJ3645" s="5">
        <v>48.3</v>
      </c>
      <c r="AN3645" s="5">
        <v>3.07</v>
      </c>
      <c r="AO3645" s="5">
        <v>0.1</v>
      </c>
      <c r="AS3645" s="5">
        <v>0.43</v>
      </c>
      <c r="AT3645" s="5">
        <v>18.2</v>
      </c>
      <c r="AU3645" s="5">
        <v>0.5</v>
      </c>
      <c r="AV3645" s="5">
        <v>0.22</v>
      </c>
      <c r="AW3645" s="5">
        <v>3.2799999999999999E-3</v>
      </c>
      <c r="AX3645" s="5">
        <v>0.01</v>
      </c>
      <c r="AY3645" s="21"/>
      <c r="BA3645" s="5">
        <v>7.49</v>
      </c>
      <c r="BC3645" s="5">
        <v>1E-3</v>
      </c>
      <c r="BE3645" s="22"/>
      <c r="BF3645" s="5">
        <v>0.18</v>
      </c>
      <c r="BH3645" s="5">
        <v>2.2200000000000002</v>
      </c>
      <c r="BO3645" s="5">
        <v>57.3</v>
      </c>
      <c r="BQ3645" s="5">
        <v>4.82</v>
      </c>
      <c r="BR3645" s="5">
        <v>4.82</v>
      </c>
      <c r="BS3645" s="21"/>
      <c r="BT3645" s="21"/>
      <c r="BV3645" s="21"/>
      <c r="BW3645" s="5">
        <v>0.5</v>
      </c>
      <c r="BX3645" s="5">
        <v>9.6999999999999993</v>
      </c>
      <c r="BY3645" s="5">
        <v>0.5</v>
      </c>
    </row>
    <row r="3646" spans="1:77" x14ac:dyDescent="0.2">
      <c r="A3646" s="2" t="s">
        <v>249</v>
      </c>
      <c r="B3646" s="3">
        <v>40141</v>
      </c>
      <c r="C3646" s="4">
        <v>22</v>
      </c>
      <c r="F3646" s="21"/>
      <c r="G3646" s="5">
        <v>1E-3</v>
      </c>
      <c r="H3646" s="5">
        <v>0.01</v>
      </c>
      <c r="J3646" s="21"/>
      <c r="M3646" s="5">
        <v>0.13</v>
      </c>
      <c r="N3646" s="21"/>
      <c r="O3646" s="21"/>
      <c r="Q3646" s="21"/>
      <c r="S3646" s="5">
        <v>70.5</v>
      </c>
      <c r="T3646" s="5">
        <v>50</v>
      </c>
      <c r="U3646" s="21"/>
      <c r="V3646" s="5">
        <v>1</v>
      </c>
      <c r="W3646" s="5">
        <v>0.71</v>
      </c>
      <c r="AB3646" s="5">
        <v>1.19</v>
      </c>
      <c r="AC3646" s="22"/>
      <c r="AD3646" s="20">
        <v>76.92</v>
      </c>
      <c r="AE3646" s="5">
        <v>0.78</v>
      </c>
      <c r="AI3646" s="21"/>
      <c r="AJ3646" s="5">
        <v>48</v>
      </c>
      <c r="AN3646" s="5">
        <v>3.03</v>
      </c>
      <c r="AO3646" s="5">
        <v>0.09</v>
      </c>
      <c r="AT3646" s="5">
        <v>16.899999999999999</v>
      </c>
      <c r="AU3646" s="21"/>
      <c r="AV3646" s="5">
        <v>0.22</v>
      </c>
      <c r="AW3646" s="5">
        <v>3.2799999999999999E-3</v>
      </c>
      <c r="AX3646" s="5">
        <v>0.01</v>
      </c>
      <c r="AY3646" s="22"/>
      <c r="AZ3646" s="21"/>
      <c r="BA3646" s="5">
        <v>7.57</v>
      </c>
      <c r="BC3646" s="21"/>
      <c r="BE3646" s="21"/>
      <c r="BF3646" s="20">
        <v>0.48</v>
      </c>
      <c r="BH3646" s="5">
        <v>2.23</v>
      </c>
      <c r="BO3646" s="5">
        <v>53.3</v>
      </c>
      <c r="BQ3646" s="22"/>
      <c r="BR3646" s="22"/>
      <c r="BX3646" s="5">
        <v>9.8000000000000007</v>
      </c>
      <c r="BY3646" s="21"/>
    </row>
    <row r="3647" spans="1:77" x14ac:dyDescent="0.2">
      <c r="A3647" s="2" t="s">
        <v>83</v>
      </c>
      <c r="B3647" s="3">
        <v>40520</v>
      </c>
      <c r="C3647" s="4">
        <v>34</v>
      </c>
      <c r="F3647" s="21"/>
      <c r="G3647" s="5">
        <v>1E-3</v>
      </c>
      <c r="H3647" s="5">
        <v>0.02</v>
      </c>
      <c r="J3647" s="20">
        <v>1.1000000000000001</v>
      </c>
      <c r="M3647" s="5">
        <v>0.21</v>
      </c>
      <c r="N3647" s="20">
        <v>0.2</v>
      </c>
      <c r="O3647" s="21"/>
      <c r="Q3647" s="20">
        <v>0.02</v>
      </c>
      <c r="S3647" s="5">
        <v>95</v>
      </c>
      <c r="T3647" s="5">
        <v>34</v>
      </c>
      <c r="U3647" s="20">
        <v>0.2</v>
      </c>
      <c r="V3647" s="5">
        <v>1.1000000000000001</v>
      </c>
      <c r="W3647" s="5">
        <v>1.07</v>
      </c>
      <c r="AB3647" s="5">
        <v>12.13</v>
      </c>
      <c r="AD3647" s="20">
        <v>5.86</v>
      </c>
      <c r="AE3647" s="5">
        <v>1.33</v>
      </c>
      <c r="AI3647" s="20">
        <v>0.5</v>
      </c>
      <c r="AJ3647" s="5">
        <v>53.9</v>
      </c>
      <c r="AN3647" s="5">
        <v>4.07</v>
      </c>
      <c r="AO3647" s="5">
        <v>0.27</v>
      </c>
      <c r="AS3647" s="20">
        <v>0.87</v>
      </c>
      <c r="AT3647" s="5">
        <v>18.5</v>
      </c>
      <c r="AU3647" s="20">
        <v>0.5</v>
      </c>
      <c r="AV3647" s="5">
        <v>0.22</v>
      </c>
      <c r="AW3647" s="5">
        <v>3.2799999999999999E-3</v>
      </c>
      <c r="AX3647" s="5">
        <v>0.01</v>
      </c>
      <c r="AZ3647" s="21"/>
      <c r="BA3647" s="5">
        <v>7.44</v>
      </c>
      <c r="BC3647" s="20">
        <v>1E-3</v>
      </c>
      <c r="BE3647" s="5">
        <v>0.4</v>
      </c>
      <c r="BF3647" s="22"/>
      <c r="BH3647" s="5">
        <v>3.68</v>
      </c>
      <c r="BO3647" s="5">
        <v>48.2</v>
      </c>
      <c r="BQ3647" s="20">
        <v>5.64</v>
      </c>
      <c r="BR3647" s="20">
        <v>5.98</v>
      </c>
      <c r="BW3647" s="20">
        <v>0.5</v>
      </c>
      <c r="BX3647" s="5">
        <v>9.1999999999999993</v>
      </c>
      <c r="BY3647" s="20">
        <v>1.7</v>
      </c>
    </row>
    <row r="3648" spans="1:77" x14ac:dyDescent="0.2">
      <c r="A3648" s="2" t="s">
        <v>249</v>
      </c>
      <c r="B3648" s="3">
        <v>41927</v>
      </c>
      <c r="C3648" s="4">
        <v>25</v>
      </c>
      <c r="F3648" s="21"/>
      <c r="G3648" s="20">
        <v>0.01</v>
      </c>
      <c r="H3648" s="5">
        <v>0.01</v>
      </c>
      <c r="J3648" s="21"/>
      <c r="M3648" s="5">
        <v>0.12</v>
      </c>
      <c r="N3648" s="21"/>
      <c r="Q3648" s="21"/>
      <c r="S3648" s="5">
        <v>71.2</v>
      </c>
      <c r="T3648" s="5">
        <v>49</v>
      </c>
      <c r="U3648" s="21"/>
      <c r="V3648" s="5">
        <v>1.1000000000000001</v>
      </c>
      <c r="W3648" s="5">
        <v>1.35</v>
      </c>
      <c r="AB3648" s="5">
        <v>1.38</v>
      </c>
      <c r="AD3648" s="5">
        <v>0.51</v>
      </c>
      <c r="AE3648" s="5">
        <v>0.89</v>
      </c>
      <c r="AI3648" s="21"/>
      <c r="AJ3648" s="5">
        <v>47.8</v>
      </c>
      <c r="AN3648" s="5">
        <v>3.25</v>
      </c>
      <c r="AO3648" s="5">
        <v>0.13</v>
      </c>
      <c r="AS3648" s="22"/>
      <c r="AT3648" s="5">
        <v>18.3</v>
      </c>
      <c r="AU3648" s="21"/>
      <c r="AV3648" s="5">
        <v>0.22</v>
      </c>
      <c r="AW3648" s="5">
        <v>3.2799999999999999E-3</v>
      </c>
      <c r="AX3648" s="5">
        <v>0.01</v>
      </c>
      <c r="AY3648" s="20">
        <v>0.05</v>
      </c>
      <c r="BA3648" s="5">
        <v>7.76</v>
      </c>
      <c r="BC3648" s="21"/>
      <c r="BE3648" s="21"/>
      <c r="BF3648" s="20">
        <v>0.12</v>
      </c>
      <c r="BH3648" s="5">
        <v>2.19</v>
      </c>
      <c r="BI3648" s="21"/>
      <c r="BO3648" s="5">
        <v>53.9</v>
      </c>
      <c r="BQ3648" s="5">
        <v>4.6900000000000004</v>
      </c>
      <c r="BR3648" s="5">
        <v>4.72</v>
      </c>
      <c r="BW3648" s="22"/>
      <c r="BX3648" s="5">
        <v>9.6</v>
      </c>
      <c r="BY3648" s="21"/>
    </row>
    <row r="3649" spans="1:77" x14ac:dyDescent="0.2">
      <c r="A3649" s="2" t="s">
        <v>249</v>
      </c>
      <c r="B3649" s="3">
        <v>42242</v>
      </c>
      <c r="C3649" s="4">
        <v>22</v>
      </c>
      <c r="G3649" s="5">
        <v>7.0000000000000001E-3</v>
      </c>
      <c r="H3649" s="5">
        <v>0.01</v>
      </c>
      <c r="J3649" s="21"/>
      <c r="M3649" s="5">
        <v>0.13</v>
      </c>
      <c r="N3649" s="21"/>
      <c r="Q3649" s="21"/>
      <c r="S3649" s="5">
        <v>73.099999999999994</v>
      </c>
      <c r="T3649" s="5">
        <v>49</v>
      </c>
      <c r="U3649" s="21"/>
      <c r="V3649" s="5">
        <v>0.74</v>
      </c>
      <c r="W3649" s="5">
        <v>1</v>
      </c>
      <c r="AB3649" s="5">
        <v>1.97</v>
      </c>
      <c r="AC3649" s="21"/>
      <c r="AD3649" s="5">
        <v>1.7</v>
      </c>
      <c r="AE3649" s="5">
        <v>0.71</v>
      </c>
      <c r="AI3649" s="21"/>
      <c r="AJ3649" s="22"/>
      <c r="AN3649" s="5">
        <v>3.2</v>
      </c>
      <c r="AO3649" s="5">
        <v>0.11</v>
      </c>
      <c r="AT3649" s="5">
        <v>17.7</v>
      </c>
      <c r="AU3649" s="21"/>
      <c r="AV3649" s="5">
        <v>0.22</v>
      </c>
      <c r="AW3649" s="5">
        <v>3.2799999999999999E-3</v>
      </c>
      <c r="AX3649" s="5">
        <v>0.01</v>
      </c>
      <c r="AY3649" s="22"/>
      <c r="BA3649" s="5">
        <v>7.6</v>
      </c>
      <c r="BC3649" s="21"/>
      <c r="BF3649" s="22"/>
      <c r="BH3649" s="5">
        <v>2.1800000000000002</v>
      </c>
      <c r="BO3649" s="5">
        <v>53.6</v>
      </c>
      <c r="BQ3649" s="5">
        <v>4.68</v>
      </c>
      <c r="BR3649" s="5">
        <v>4.76</v>
      </c>
      <c r="BX3649" s="5">
        <v>10</v>
      </c>
      <c r="BY3649" s="21"/>
    </row>
    <row r="3650" spans="1:77" x14ac:dyDescent="0.2">
      <c r="A3650" s="2" t="s">
        <v>214</v>
      </c>
      <c r="B3650" s="3">
        <v>41227</v>
      </c>
      <c r="C3650" s="4">
        <v>28</v>
      </c>
      <c r="G3650" s="5">
        <v>0.01</v>
      </c>
      <c r="H3650" s="5">
        <v>0.03</v>
      </c>
      <c r="J3650" s="21"/>
      <c r="M3650" s="5">
        <v>0.19</v>
      </c>
      <c r="N3650" s="21"/>
      <c r="Q3650" s="21"/>
      <c r="S3650" s="5">
        <v>83.9</v>
      </c>
      <c r="T3650" s="5">
        <v>26</v>
      </c>
      <c r="U3650" s="21"/>
      <c r="V3650" s="5">
        <v>1.4</v>
      </c>
      <c r="W3650" s="5">
        <v>1.8</v>
      </c>
      <c r="AB3650" s="5">
        <v>4.9000000000000004</v>
      </c>
      <c r="AD3650" s="5">
        <v>4</v>
      </c>
      <c r="AE3650" s="5">
        <v>1.39</v>
      </c>
      <c r="AI3650" s="21"/>
      <c r="AJ3650" s="5">
        <v>49.7</v>
      </c>
      <c r="AN3650" s="5">
        <v>2.2000000000000002</v>
      </c>
      <c r="AO3650" s="5">
        <v>0.16</v>
      </c>
      <c r="AS3650" s="21"/>
      <c r="AT3650" s="5">
        <v>15</v>
      </c>
      <c r="AU3650" s="21"/>
      <c r="AV3650" s="5">
        <v>0.22</v>
      </c>
      <c r="AW3650" s="5">
        <v>3.2799999999999999E-3</v>
      </c>
      <c r="AX3650" s="5">
        <v>0.01</v>
      </c>
      <c r="AY3650" s="5">
        <v>0.05</v>
      </c>
      <c r="BA3650" s="5">
        <v>7.44</v>
      </c>
      <c r="BC3650" s="21"/>
      <c r="BF3650" s="5">
        <v>0.56999999999999995</v>
      </c>
      <c r="BH3650" s="5">
        <v>2.82</v>
      </c>
      <c r="BO3650" s="5">
        <v>67.5</v>
      </c>
      <c r="BQ3650" s="5">
        <v>4.96</v>
      </c>
      <c r="BR3650" s="5">
        <v>5.16</v>
      </c>
      <c r="BS3650" s="5">
        <v>0.2</v>
      </c>
      <c r="BT3650" s="5">
        <v>33</v>
      </c>
      <c r="BV3650" s="5">
        <v>0.1</v>
      </c>
      <c r="BW3650" s="21"/>
      <c r="BX3650" s="5">
        <v>9.9</v>
      </c>
      <c r="BY3650" s="21"/>
    </row>
    <row r="3651" spans="1:77" x14ac:dyDescent="0.2">
      <c r="A3651" s="2" t="s">
        <v>214</v>
      </c>
      <c r="B3651" s="3">
        <v>40857</v>
      </c>
      <c r="C3651" s="4">
        <v>25</v>
      </c>
      <c r="G3651" s="5">
        <v>2E-3</v>
      </c>
      <c r="H3651" s="5">
        <v>0.03</v>
      </c>
      <c r="J3651" s="21"/>
      <c r="M3651" s="5">
        <v>0.19</v>
      </c>
      <c r="N3651" s="21"/>
      <c r="Q3651" s="21"/>
      <c r="S3651" s="5">
        <v>78.900000000000006</v>
      </c>
      <c r="T3651" s="5">
        <v>26</v>
      </c>
      <c r="U3651" s="21"/>
      <c r="V3651" s="5">
        <v>1.6</v>
      </c>
      <c r="W3651" s="5">
        <v>1.9</v>
      </c>
      <c r="AB3651" s="5">
        <v>4.93</v>
      </c>
      <c r="AD3651" s="5">
        <v>2.94</v>
      </c>
      <c r="AE3651" s="5">
        <v>1.32</v>
      </c>
      <c r="AI3651" s="21"/>
      <c r="AJ3651" s="5">
        <v>49</v>
      </c>
      <c r="AN3651" s="5">
        <v>2.17</v>
      </c>
      <c r="AO3651" s="5">
        <v>0.16</v>
      </c>
      <c r="AT3651" s="5">
        <v>13.5</v>
      </c>
      <c r="AU3651" s="21"/>
      <c r="AV3651" s="5">
        <v>0.22</v>
      </c>
      <c r="AW3651" s="5">
        <v>3.2799999999999999E-3</v>
      </c>
      <c r="AX3651" s="5">
        <v>0.01</v>
      </c>
      <c r="BA3651" s="5">
        <v>7.41</v>
      </c>
      <c r="BC3651" s="21"/>
      <c r="BF3651" s="5">
        <v>0.18</v>
      </c>
      <c r="BH3651" s="5">
        <v>2.88</v>
      </c>
      <c r="BO3651" s="5">
        <v>66.2</v>
      </c>
      <c r="BQ3651" s="20">
        <v>4.99</v>
      </c>
      <c r="BR3651" s="20">
        <v>4.8499999999999996</v>
      </c>
      <c r="BT3651" s="20">
        <v>33</v>
      </c>
      <c r="BW3651" s="21"/>
      <c r="BX3651" s="5">
        <v>9.8000000000000007</v>
      </c>
      <c r="BY3651" s="21"/>
    </row>
    <row r="3652" spans="1:77" x14ac:dyDescent="0.2">
      <c r="A3652" s="2" t="s">
        <v>214</v>
      </c>
      <c r="B3652" s="3">
        <v>40519</v>
      </c>
      <c r="C3652" s="4">
        <v>34</v>
      </c>
      <c r="G3652" s="5">
        <v>2E-3</v>
      </c>
      <c r="H3652" s="5">
        <v>0.03</v>
      </c>
      <c r="J3652" s="5">
        <v>0.2</v>
      </c>
      <c r="M3652" s="5">
        <v>0.24</v>
      </c>
      <c r="N3652" s="5">
        <v>0.2</v>
      </c>
      <c r="Q3652" s="5">
        <v>0.02</v>
      </c>
      <c r="S3652" s="5">
        <v>86.9</v>
      </c>
      <c r="T3652" s="5">
        <v>25</v>
      </c>
      <c r="U3652" s="5">
        <v>0.3</v>
      </c>
      <c r="V3652" s="5">
        <v>1.7</v>
      </c>
      <c r="W3652" s="5">
        <v>1.95</v>
      </c>
      <c r="AB3652" s="5">
        <v>4.88</v>
      </c>
      <c r="AC3652" s="22"/>
      <c r="AD3652" s="5">
        <v>9.0399999999999991</v>
      </c>
      <c r="AE3652" s="5">
        <v>0.16</v>
      </c>
      <c r="AI3652" s="5">
        <v>0.5</v>
      </c>
      <c r="AJ3652" s="5">
        <v>48.3</v>
      </c>
      <c r="AN3652" s="5">
        <v>3.37</v>
      </c>
      <c r="AO3652" s="5">
        <v>0.16</v>
      </c>
      <c r="AS3652" s="5">
        <v>0.59</v>
      </c>
      <c r="AT3652" s="5">
        <v>14.6</v>
      </c>
      <c r="AU3652" s="5">
        <v>0.5</v>
      </c>
      <c r="AV3652" s="5">
        <v>0.22</v>
      </c>
      <c r="AW3652" s="5">
        <v>3.2799999999999999E-3</v>
      </c>
      <c r="AX3652" s="5">
        <v>0.01</v>
      </c>
      <c r="AY3652" s="22"/>
      <c r="BA3652" s="5">
        <v>7.4</v>
      </c>
      <c r="BC3652" s="5">
        <v>1E-3</v>
      </c>
      <c r="BF3652" s="5">
        <v>0.28000000000000003</v>
      </c>
      <c r="BH3652" s="5">
        <v>2.89</v>
      </c>
      <c r="BO3652" s="5">
        <v>65.599999999999994</v>
      </c>
      <c r="BQ3652" s="5">
        <v>4.96</v>
      </c>
      <c r="BR3652" s="5">
        <v>5.43</v>
      </c>
      <c r="BS3652" s="21"/>
      <c r="BT3652" s="21"/>
      <c r="BV3652" s="21"/>
      <c r="BW3652" s="5">
        <v>0.5</v>
      </c>
      <c r="BX3652" s="5">
        <v>9.6999999999999993</v>
      </c>
      <c r="BY3652" s="5">
        <v>0.5</v>
      </c>
    </row>
    <row r="3653" spans="1:77" x14ac:dyDescent="0.2">
      <c r="A3653" s="2" t="s">
        <v>214</v>
      </c>
      <c r="B3653" s="3">
        <v>40136</v>
      </c>
      <c r="C3653" s="4">
        <v>21</v>
      </c>
      <c r="F3653" s="21"/>
      <c r="G3653" s="20">
        <v>2E-3</v>
      </c>
      <c r="H3653" s="5">
        <v>0.03</v>
      </c>
      <c r="J3653" s="21"/>
      <c r="M3653" s="5">
        <v>0.19</v>
      </c>
      <c r="N3653" s="21"/>
      <c r="Q3653" s="21"/>
      <c r="S3653" s="5">
        <v>80.8</v>
      </c>
      <c r="T3653" s="5">
        <v>29</v>
      </c>
      <c r="U3653" s="21"/>
      <c r="V3653" s="5">
        <v>1.9</v>
      </c>
      <c r="W3653" s="5">
        <v>1.95</v>
      </c>
      <c r="AB3653" s="5">
        <v>4.96</v>
      </c>
      <c r="AD3653" s="5">
        <v>0.24</v>
      </c>
      <c r="AE3653" s="5">
        <v>1.1599999999999999</v>
      </c>
      <c r="AI3653" s="21"/>
      <c r="AJ3653" s="5">
        <v>47.8</v>
      </c>
      <c r="AN3653" s="5">
        <v>2.17</v>
      </c>
      <c r="AO3653" s="5">
        <v>0.15</v>
      </c>
      <c r="AT3653" s="5">
        <v>12.7</v>
      </c>
      <c r="AU3653" s="21"/>
      <c r="AV3653" s="5">
        <v>0.22</v>
      </c>
      <c r="AW3653" s="5">
        <v>3.2799999999999999E-3</v>
      </c>
      <c r="AX3653" s="5">
        <v>0.01</v>
      </c>
      <c r="BA3653" s="21"/>
      <c r="BC3653" s="21"/>
      <c r="BE3653" s="21"/>
      <c r="BF3653" s="20">
        <v>0.39</v>
      </c>
      <c r="BH3653" s="5">
        <v>2.94</v>
      </c>
      <c r="BI3653" s="21"/>
      <c r="BO3653" s="5">
        <v>66.5</v>
      </c>
      <c r="BQ3653" s="21"/>
      <c r="BR3653" s="21"/>
      <c r="BX3653" s="5">
        <v>9.6999999999999993</v>
      </c>
      <c r="BY3653" s="21"/>
    </row>
    <row r="3654" spans="1:77" x14ac:dyDescent="0.2">
      <c r="A3654" s="2" t="s">
        <v>342</v>
      </c>
      <c r="B3654" s="3">
        <v>41786</v>
      </c>
      <c r="C3654" s="4">
        <v>33</v>
      </c>
      <c r="F3654" s="21"/>
      <c r="G3654" s="20">
        <v>0.11</v>
      </c>
      <c r="H3654" s="5">
        <v>0.01</v>
      </c>
      <c r="J3654" s="20">
        <v>0.2</v>
      </c>
      <c r="M3654" s="5">
        <v>0.44</v>
      </c>
      <c r="N3654" s="20">
        <v>0.6</v>
      </c>
      <c r="Q3654" s="20">
        <v>0.14000000000000001</v>
      </c>
      <c r="S3654" s="5">
        <v>7.35</v>
      </c>
      <c r="T3654" s="5">
        <v>42</v>
      </c>
      <c r="U3654" s="20">
        <v>0.5</v>
      </c>
      <c r="V3654" s="5">
        <v>1.5</v>
      </c>
      <c r="W3654" s="5">
        <v>4.0000000000000001E-3</v>
      </c>
      <c r="AB3654" s="5">
        <v>8.82</v>
      </c>
      <c r="AD3654" s="20">
        <v>5.82</v>
      </c>
      <c r="AE3654" s="5">
        <v>1.08</v>
      </c>
      <c r="AI3654" s="20">
        <v>0.5</v>
      </c>
      <c r="AJ3654" s="5">
        <v>20</v>
      </c>
      <c r="AN3654" s="5">
        <v>3.41</v>
      </c>
      <c r="AO3654" s="5">
        <v>0.03</v>
      </c>
      <c r="AS3654" s="22"/>
      <c r="AT3654" s="5">
        <v>21.9</v>
      </c>
      <c r="AU3654" s="20">
        <v>1</v>
      </c>
      <c r="AV3654" s="5">
        <v>15.58</v>
      </c>
      <c r="AW3654" s="5">
        <v>3.2799999999999999E-3</v>
      </c>
      <c r="AX3654" s="5">
        <v>0.01</v>
      </c>
      <c r="AY3654" s="20">
        <v>0.02</v>
      </c>
      <c r="AZ3654" s="22"/>
      <c r="BA3654" s="5">
        <v>4.79</v>
      </c>
      <c r="BC3654" s="20">
        <v>1E-3</v>
      </c>
      <c r="BE3654" s="21"/>
      <c r="BF3654" s="20">
        <v>9.66</v>
      </c>
      <c r="BH3654" s="5">
        <v>7.0000000000000007E-2</v>
      </c>
      <c r="BO3654" s="5">
        <v>12.1</v>
      </c>
      <c r="BQ3654" s="20">
        <v>1.76</v>
      </c>
      <c r="BR3654" s="20">
        <v>1.66</v>
      </c>
      <c r="BS3654" s="22"/>
      <c r="BT3654" s="22"/>
      <c r="BV3654" s="22"/>
      <c r="BW3654" s="22"/>
      <c r="BX3654" s="5">
        <v>9.8000000000000007</v>
      </c>
      <c r="BY3654" s="20">
        <v>5.4</v>
      </c>
    </row>
    <row r="3655" spans="1:77" x14ac:dyDescent="0.2">
      <c r="A3655" s="2" t="s">
        <v>382</v>
      </c>
      <c r="B3655" s="3">
        <v>42173</v>
      </c>
      <c r="C3655" s="4">
        <v>25</v>
      </c>
      <c r="F3655" s="22"/>
      <c r="G3655" s="5">
        <v>0.2</v>
      </c>
      <c r="H3655" s="5">
        <v>0.01</v>
      </c>
      <c r="J3655" s="21"/>
      <c r="M3655" s="5">
        <v>2.13</v>
      </c>
      <c r="N3655" s="21"/>
      <c r="O3655" s="22"/>
      <c r="Q3655" s="21"/>
      <c r="S3655" s="5">
        <v>31.6</v>
      </c>
      <c r="T3655" s="5">
        <v>52</v>
      </c>
      <c r="U3655" s="21"/>
      <c r="V3655" s="5">
        <v>2.5</v>
      </c>
      <c r="W3655" s="5">
        <v>0.03</v>
      </c>
      <c r="AB3655" s="5">
        <v>11.07</v>
      </c>
      <c r="AD3655" s="5">
        <v>1.47</v>
      </c>
      <c r="AE3655" s="5">
        <v>7.9</v>
      </c>
      <c r="AI3655" s="21"/>
      <c r="AJ3655" s="5">
        <v>48.7</v>
      </c>
      <c r="AN3655" s="5">
        <v>13</v>
      </c>
      <c r="AO3655" s="5">
        <v>2.12</v>
      </c>
      <c r="AT3655" s="5">
        <v>28.7</v>
      </c>
      <c r="AU3655" s="5">
        <v>46</v>
      </c>
      <c r="AV3655" s="5">
        <v>104.02</v>
      </c>
      <c r="AW3655" s="5">
        <v>3.2799999999999999E-3</v>
      </c>
      <c r="AX3655" s="5">
        <v>0.01</v>
      </c>
      <c r="AY3655" s="21"/>
      <c r="AZ3655" s="22"/>
      <c r="BA3655" s="5">
        <v>5.05</v>
      </c>
      <c r="BC3655" s="21"/>
      <c r="BD3655" s="22"/>
      <c r="BE3655" s="22"/>
      <c r="BF3655" s="5">
        <v>4.59</v>
      </c>
      <c r="BH3655" s="5">
        <v>0.31</v>
      </c>
      <c r="BM3655" s="22"/>
      <c r="BO3655" s="5">
        <v>33.299999999999997</v>
      </c>
      <c r="BQ3655" s="5">
        <v>4.1500000000000004</v>
      </c>
      <c r="BR3655" s="5">
        <v>4.21</v>
      </c>
      <c r="BX3655" s="5">
        <v>10.9</v>
      </c>
      <c r="BY3655" s="21"/>
    </row>
    <row r="3656" spans="1:77" x14ac:dyDescent="0.2">
      <c r="A3656" s="2" t="s">
        <v>342</v>
      </c>
      <c r="B3656" s="3">
        <v>42173</v>
      </c>
      <c r="C3656" s="4">
        <v>24</v>
      </c>
      <c r="F3656" s="22"/>
      <c r="G3656" s="5">
        <v>0.41</v>
      </c>
      <c r="H3656" s="5">
        <v>0.01</v>
      </c>
      <c r="J3656" s="21"/>
      <c r="M3656" s="5">
        <v>0.51</v>
      </c>
      <c r="N3656" s="21"/>
      <c r="O3656" s="22"/>
      <c r="Q3656" s="21"/>
      <c r="S3656" s="5">
        <v>19</v>
      </c>
      <c r="T3656" s="5">
        <v>161</v>
      </c>
      <c r="U3656" s="21"/>
      <c r="V3656" s="5">
        <v>2.2999999999999998</v>
      </c>
      <c r="W3656" s="5">
        <v>4.0000000000000001E-3</v>
      </c>
      <c r="AB3656" s="5">
        <v>8.73</v>
      </c>
      <c r="AD3656" s="5">
        <v>0.96</v>
      </c>
      <c r="AE3656" s="5">
        <v>2.31</v>
      </c>
      <c r="AI3656" s="21"/>
      <c r="AJ3656" s="5">
        <v>65.099999999999994</v>
      </c>
      <c r="AN3656" s="5">
        <v>8.0500000000000007</v>
      </c>
      <c r="AO3656" s="5">
        <v>0.25</v>
      </c>
      <c r="AS3656" s="21"/>
      <c r="AT3656" s="5">
        <v>84.3</v>
      </c>
      <c r="AU3656" s="21"/>
      <c r="AV3656" s="5">
        <v>14.21</v>
      </c>
      <c r="AW3656" s="5">
        <v>3.2799999999999999E-3</v>
      </c>
      <c r="AX3656" s="5">
        <v>0.01</v>
      </c>
      <c r="AZ3656" s="22"/>
      <c r="BA3656" s="5">
        <v>4.6900000000000004</v>
      </c>
      <c r="BC3656" s="21"/>
      <c r="BE3656" s="22"/>
      <c r="BF3656" s="5">
        <v>10.01</v>
      </c>
      <c r="BH3656" s="5">
        <v>0.06</v>
      </c>
      <c r="BO3656" s="5">
        <v>25.5</v>
      </c>
      <c r="BQ3656" s="5">
        <v>5.36</v>
      </c>
      <c r="BR3656" s="5">
        <v>5.41</v>
      </c>
      <c r="BW3656" s="21"/>
      <c r="BX3656" s="5">
        <v>9.9</v>
      </c>
      <c r="BY3656" s="21"/>
    </row>
    <row r="3657" spans="1:77" x14ac:dyDescent="0.2">
      <c r="A3657" s="2" t="s">
        <v>342</v>
      </c>
      <c r="B3657" s="3">
        <v>41416</v>
      </c>
      <c r="C3657" s="4">
        <v>25</v>
      </c>
      <c r="F3657" s="21"/>
      <c r="G3657" s="20">
        <v>0.97</v>
      </c>
      <c r="H3657" s="5">
        <v>0.01</v>
      </c>
      <c r="J3657" s="21"/>
      <c r="M3657" s="5">
        <v>0.59</v>
      </c>
      <c r="N3657" s="21"/>
      <c r="Q3657" s="21"/>
      <c r="S3657" s="5">
        <v>6.66</v>
      </c>
      <c r="T3657" s="5">
        <v>36</v>
      </c>
      <c r="U3657" s="21"/>
      <c r="V3657" s="5">
        <v>1.8</v>
      </c>
      <c r="W3657" s="5">
        <v>2E-3</v>
      </c>
      <c r="AB3657" s="5">
        <v>8.94</v>
      </c>
      <c r="AD3657" s="5">
        <v>9.42</v>
      </c>
      <c r="AE3657" s="5">
        <v>1.07</v>
      </c>
      <c r="AI3657" s="21"/>
      <c r="AJ3657" s="5">
        <v>18.100000000000001</v>
      </c>
      <c r="AN3657" s="5">
        <v>3.29</v>
      </c>
      <c r="AO3657" s="5">
        <v>0.03</v>
      </c>
      <c r="AT3657" s="5">
        <v>21</v>
      </c>
      <c r="AU3657" s="21"/>
      <c r="AV3657" s="5">
        <v>10.039999999999999</v>
      </c>
      <c r="AW3657" s="5">
        <v>3.2799999999999999E-3</v>
      </c>
      <c r="AX3657" s="5">
        <v>0.01</v>
      </c>
      <c r="AY3657" s="20">
        <v>0.02</v>
      </c>
      <c r="BA3657" s="5">
        <v>4.83</v>
      </c>
      <c r="BC3657" s="21"/>
      <c r="BE3657" s="21"/>
      <c r="BF3657" s="20">
        <v>8.3000000000000007</v>
      </c>
      <c r="BH3657" s="5">
        <v>7.0000000000000007E-2</v>
      </c>
      <c r="BI3657" s="21"/>
      <c r="BO3657" s="5">
        <v>13</v>
      </c>
      <c r="BQ3657" s="5">
        <v>1.52</v>
      </c>
      <c r="BR3657" s="5">
        <v>1.67</v>
      </c>
      <c r="BX3657" s="5">
        <v>9.6999999999999993</v>
      </c>
      <c r="BY3657" s="21"/>
    </row>
    <row r="3658" spans="1:77" x14ac:dyDescent="0.2">
      <c r="A3658" s="2" t="s">
        <v>342</v>
      </c>
      <c r="B3658" s="3">
        <v>41044</v>
      </c>
      <c r="C3658" s="4">
        <v>28</v>
      </c>
      <c r="F3658" s="21"/>
      <c r="G3658" s="20">
        <v>0.09</v>
      </c>
      <c r="H3658" s="5">
        <v>0.01</v>
      </c>
      <c r="J3658" s="21"/>
      <c r="M3658" s="5">
        <v>0.79</v>
      </c>
      <c r="N3658" s="21"/>
      <c r="Q3658" s="21"/>
      <c r="S3658" s="5">
        <v>5.93</v>
      </c>
      <c r="T3658" s="5">
        <v>35</v>
      </c>
      <c r="U3658" s="21"/>
      <c r="V3658" s="5">
        <v>1.5</v>
      </c>
      <c r="W3658" s="5">
        <v>7.0000000000000001E-3</v>
      </c>
      <c r="AB3658" s="20">
        <v>8.94</v>
      </c>
      <c r="AC3658" s="22"/>
      <c r="AD3658" s="5">
        <v>11.77</v>
      </c>
      <c r="AE3658" s="5">
        <v>1.01</v>
      </c>
      <c r="AI3658" s="21"/>
      <c r="AJ3658" s="5">
        <v>17.43</v>
      </c>
      <c r="AN3658" s="5">
        <v>2.75</v>
      </c>
      <c r="AO3658" s="5">
        <v>0.03</v>
      </c>
      <c r="AT3658" s="5">
        <v>18.3</v>
      </c>
      <c r="AU3658" s="21"/>
      <c r="AV3658" s="5">
        <v>9.3800000000000008</v>
      </c>
      <c r="AW3658" s="5">
        <v>3.2799999999999999E-3</v>
      </c>
      <c r="AX3658" s="5">
        <v>0.01</v>
      </c>
      <c r="AY3658" s="20">
        <v>0.02</v>
      </c>
      <c r="BA3658" s="5">
        <v>5.01</v>
      </c>
      <c r="BC3658" s="21"/>
      <c r="BE3658" s="21"/>
      <c r="BF3658" s="20">
        <v>9.1199999999999992</v>
      </c>
      <c r="BH3658" s="5">
        <v>0.08</v>
      </c>
      <c r="BI3658" s="22"/>
      <c r="BO3658" s="5">
        <v>15.3</v>
      </c>
      <c r="BQ3658" s="5">
        <v>1.54</v>
      </c>
      <c r="BR3658" s="5">
        <v>1.37</v>
      </c>
      <c r="BS3658" s="20">
        <v>0.2</v>
      </c>
      <c r="BT3658" s="20">
        <v>3.9</v>
      </c>
      <c r="BV3658" s="20">
        <v>0.1</v>
      </c>
      <c r="BX3658" s="5">
        <v>9.07</v>
      </c>
      <c r="BY3658" s="21"/>
    </row>
    <row r="3659" spans="1:77" x14ac:dyDescent="0.2">
      <c r="A3659" s="2" t="s">
        <v>342</v>
      </c>
      <c r="B3659" s="3">
        <v>40688</v>
      </c>
      <c r="C3659" s="4">
        <v>35</v>
      </c>
      <c r="F3659" s="21"/>
      <c r="G3659" s="20">
        <v>0.11</v>
      </c>
      <c r="H3659" s="5">
        <v>0.01</v>
      </c>
      <c r="J3659" s="20">
        <v>0.2</v>
      </c>
      <c r="M3659" s="5">
        <v>0.31</v>
      </c>
      <c r="N3659" s="20">
        <v>0.2</v>
      </c>
      <c r="Q3659" s="20">
        <v>0.17</v>
      </c>
      <c r="S3659" s="5">
        <v>6.95</v>
      </c>
      <c r="T3659" s="5">
        <v>48</v>
      </c>
      <c r="U3659" s="20">
        <v>0.2</v>
      </c>
      <c r="V3659" s="5">
        <v>1.5</v>
      </c>
      <c r="W3659" s="5">
        <v>5.0000000000000001E-3</v>
      </c>
      <c r="AB3659" s="5">
        <v>8.98</v>
      </c>
      <c r="AC3659" s="22"/>
      <c r="AD3659" s="5">
        <v>3.36</v>
      </c>
      <c r="AE3659" s="5">
        <v>1.42</v>
      </c>
      <c r="AI3659" s="20">
        <v>0.5</v>
      </c>
      <c r="AJ3659" s="5">
        <v>22.9</v>
      </c>
      <c r="AN3659" s="5">
        <v>4.99</v>
      </c>
      <c r="AO3659" s="5">
        <v>0.03</v>
      </c>
      <c r="AS3659" s="20">
        <v>0.35</v>
      </c>
      <c r="AT3659" s="5">
        <v>26.8</v>
      </c>
      <c r="AU3659" s="20">
        <v>0.7</v>
      </c>
      <c r="AV3659" s="5">
        <v>12.17</v>
      </c>
      <c r="AW3659" s="5">
        <v>3.2799999999999999E-3</v>
      </c>
      <c r="AX3659" s="5">
        <v>0.01</v>
      </c>
      <c r="AY3659" s="22"/>
      <c r="BA3659" s="5">
        <v>4.6500000000000004</v>
      </c>
      <c r="BC3659" s="20">
        <v>1E-3</v>
      </c>
      <c r="BE3659" s="21"/>
      <c r="BF3659" s="20">
        <v>9.3000000000000007</v>
      </c>
      <c r="BH3659" s="5">
        <v>7.0000000000000007E-2</v>
      </c>
      <c r="BO3659" s="5">
        <v>14.9</v>
      </c>
      <c r="BQ3659" s="5">
        <v>1.93</v>
      </c>
      <c r="BR3659" s="5">
        <v>2</v>
      </c>
      <c r="BS3659" s="22"/>
      <c r="BT3659" s="20">
        <v>2.9</v>
      </c>
      <c r="BV3659" s="22"/>
      <c r="BW3659" s="20">
        <v>0.5</v>
      </c>
      <c r="BX3659" s="5">
        <v>9.6999999999999993</v>
      </c>
      <c r="BY3659" s="20">
        <v>7.3</v>
      </c>
    </row>
    <row r="3660" spans="1:77" x14ac:dyDescent="0.2">
      <c r="A3660" s="2" t="s">
        <v>342</v>
      </c>
      <c r="B3660" s="3">
        <v>40309</v>
      </c>
      <c r="C3660" s="4">
        <v>25</v>
      </c>
      <c r="F3660" s="22"/>
      <c r="G3660" s="5">
        <v>0.09</v>
      </c>
      <c r="H3660" s="5">
        <v>0.01</v>
      </c>
      <c r="J3660" s="21"/>
      <c r="M3660" s="5">
        <v>0.45</v>
      </c>
      <c r="N3660" s="21"/>
      <c r="Q3660" s="21"/>
      <c r="S3660" s="5">
        <v>6.23</v>
      </c>
      <c r="T3660" s="5">
        <v>44</v>
      </c>
      <c r="U3660" s="21"/>
      <c r="V3660" s="5">
        <v>1.4</v>
      </c>
      <c r="W3660" s="5">
        <v>4.0000000000000001E-3</v>
      </c>
      <c r="AB3660" s="5">
        <v>8.98</v>
      </c>
      <c r="AD3660" s="5">
        <v>3.42</v>
      </c>
      <c r="AE3660" s="5">
        <v>1.34</v>
      </c>
      <c r="AI3660" s="21"/>
      <c r="AJ3660" s="5">
        <v>20.7</v>
      </c>
      <c r="AN3660" s="5">
        <v>4.3</v>
      </c>
      <c r="AO3660" s="5">
        <v>0.03</v>
      </c>
      <c r="AS3660" s="21"/>
      <c r="AT3660" s="5">
        <v>23.5</v>
      </c>
      <c r="AU3660" s="21"/>
      <c r="AV3660" s="5">
        <v>11.68</v>
      </c>
      <c r="AW3660" s="5">
        <v>3.2799999999999999E-3</v>
      </c>
      <c r="AX3660" s="5">
        <v>0.01</v>
      </c>
      <c r="BA3660" s="5">
        <v>4.57</v>
      </c>
      <c r="BC3660" s="21"/>
      <c r="BE3660" s="20">
        <v>9.6999999999999993</v>
      </c>
      <c r="BF3660" s="5">
        <v>9.3699999999999992</v>
      </c>
      <c r="BH3660" s="5">
        <v>7.0000000000000007E-2</v>
      </c>
      <c r="BO3660" s="5">
        <v>14.5</v>
      </c>
      <c r="BQ3660" s="5">
        <v>1.8</v>
      </c>
      <c r="BR3660" s="5">
        <v>1.74</v>
      </c>
      <c r="BS3660" s="21"/>
      <c r="BT3660" s="21"/>
      <c r="BV3660" s="21"/>
      <c r="BW3660" s="21"/>
      <c r="BX3660" s="5">
        <v>10</v>
      </c>
      <c r="BY3660" s="21"/>
    </row>
    <row r="3661" spans="1:77" x14ac:dyDescent="0.2">
      <c r="A3661" s="2" t="s">
        <v>342</v>
      </c>
      <c r="B3661" s="3">
        <v>39947</v>
      </c>
      <c r="C3661" s="4">
        <v>22</v>
      </c>
      <c r="F3661" s="21"/>
      <c r="G3661" s="20">
        <v>0.15</v>
      </c>
      <c r="H3661" s="5">
        <v>0.01</v>
      </c>
      <c r="J3661" s="21"/>
      <c r="M3661" s="5">
        <v>0.35</v>
      </c>
      <c r="N3661" s="21"/>
      <c r="Q3661" s="21"/>
      <c r="S3661" s="5">
        <v>7.92</v>
      </c>
      <c r="T3661" s="5">
        <v>53</v>
      </c>
      <c r="U3661" s="21"/>
      <c r="V3661" s="5">
        <v>1.2</v>
      </c>
      <c r="W3661" s="5">
        <v>5.0000000000000001E-3</v>
      </c>
      <c r="AB3661" s="5">
        <v>9.01</v>
      </c>
      <c r="AD3661" s="5">
        <v>0.62</v>
      </c>
      <c r="AE3661" s="5">
        <v>1.48</v>
      </c>
      <c r="AI3661" s="21"/>
      <c r="AJ3661" s="5">
        <v>24.8</v>
      </c>
      <c r="AN3661" s="5">
        <v>5.58</v>
      </c>
      <c r="AO3661" s="5">
        <v>0.04</v>
      </c>
      <c r="AS3661" s="22"/>
      <c r="AT3661" s="5">
        <v>27.1</v>
      </c>
      <c r="AU3661" s="21"/>
      <c r="AV3661" s="5">
        <v>15.13</v>
      </c>
      <c r="AW3661" s="5">
        <v>3.2799999999999999E-3</v>
      </c>
      <c r="AX3661" s="5">
        <v>0.01</v>
      </c>
      <c r="AY3661" s="22"/>
      <c r="BA3661" s="5">
        <v>4.7699999999999996</v>
      </c>
      <c r="BC3661" s="21"/>
      <c r="BE3661" s="21"/>
      <c r="BF3661" s="20">
        <v>9.66</v>
      </c>
      <c r="BH3661" s="5">
        <v>7.0000000000000007E-2</v>
      </c>
      <c r="BI3661" s="21"/>
      <c r="BO3661" s="5">
        <v>12.4</v>
      </c>
      <c r="BQ3661" s="21"/>
      <c r="BR3661" s="21"/>
      <c r="BS3661" s="22"/>
      <c r="BT3661" s="22"/>
      <c r="BV3661" s="22"/>
      <c r="BW3661" s="22"/>
      <c r="BX3661" s="5">
        <v>9.8000000000000007</v>
      </c>
      <c r="BY3661" s="21"/>
    </row>
    <row r="3662" spans="1:77" x14ac:dyDescent="0.2">
      <c r="A3662" s="2" t="s">
        <v>378</v>
      </c>
      <c r="B3662" s="3">
        <v>41779</v>
      </c>
      <c r="C3662" s="4">
        <v>25</v>
      </c>
      <c r="F3662" s="22"/>
      <c r="G3662" s="5">
        <v>5.0000000000000001E-3</v>
      </c>
      <c r="H3662" s="5">
        <v>0.01</v>
      </c>
      <c r="J3662" s="21"/>
      <c r="M3662" s="5">
        <v>0.41</v>
      </c>
      <c r="N3662" s="21"/>
      <c r="Q3662" s="21"/>
      <c r="S3662" s="5">
        <v>66.5</v>
      </c>
      <c r="T3662" s="5">
        <v>21</v>
      </c>
      <c r="U3662" s="21"/>
      <c r="V3662" s="5">
        <v>1.2</v>
      </c>
      <c r="W3662" s="5">
        <v>0.01</v>
      </c>
      <c r="AB3662" s="5">
        <v>8.0500000000000007</v>
      </c>
      <c r="AC3662" s="21"/>
      <c r="AD3662" s="5">
        <v>3.05</v>
      </c>
      <c r="AE3662" s="5">
        <v>2.19</v>
      </c>
      <c r="AI3662" s="21"/>
      <c r="AJ3662" s="20">
        <v>54.2</v>
      </c>
      <c r="AN3662" s="5">
        <v>13.2</v>
      </c>
      <c r="AO3662" s="5">
        <v>2E-3</v>
      </c>
      <c r="AT3662" s="5">
        <v>18.100000000000001</v>
      </c>
      <c r="AU3662" s="21"/>
      <c r="AV3662" s="5">
        <v>64.180000000000007</v>
      </c>
      <c r="AW3662" s="5">
        <v>3.2799999999999999E-3</v>
      </c>
      <c r="AX3662" s="5">
        <v>0.31</v>
      </c>
      <c r="AY3662" s="20">
        <v>0.11</v>
      </c>
      <c r="BA3662" s="5">
        <v>7.02</v>
      </c>
      <c r="BC3662" s="21"/>
      <c r="BE3662" s="22"/>
      <c r="BF3662" s="20">
        <v>6.95</v>
      </c>
      <c r="BH3662" s="5">
        <v>3.09</v>
      </c>
      <c r="BI3662" s="22"/>
      <c r="BO3662" s="5">
        <v>33</v>
      </c>
      <c r="BQ3662" s="5">
        <v>5.41</v>
      </c>
      <c r="BR3662" s="5">
        <v>5.25</v>
      </c>
      <c r="BX3662" s="5">
        <v>9.6</v>
      </c>
      <c r="BY3662" s="21"/>
    </row>
    <row r="3663" spans="1:77" x14ac:dyDescent="0.2">
      <c r="A3663" s="2" t="s">
        <v>378</v>
      </c>
      <c r="B3663" s="3">
        <v>41431</v>
      </c>
      <c r="C3663" s="4">
        <v>25</v>
      </c>
      <c r="F3663" s="22"/>
      <c r="G3663" s="5">
        <v>0.01</v>
      </c>
      <c r="H3663" s="5">
        <v>0.01</v>
      </c>
      <c r="J3663" s="22"/>
      <c r="M3663" s="5">
        <v>0.46</v>
      </c>
      <c r="N3663" s="22"/>
      <c r="Q3663" s="22"/>
      <c r="S3663" s="5">
        <v>71.099999999999994</v>
      </c>
      <c r="T3663" s="5">
        <v>22</v>
      </c>
      <c r="U3663" s="22"/>
      <c r="V3663" s="5">
        <v>1.1000000000000001</v>
      </c>
      <c r="W3663" s="5">
        <v>0.04</v>
      </c>
      <c r="AB3663" s="5">
        <v>8.25</v>
      </c>
      <c r="AD3663" s="5">
        <v>4.37</v>
      </c>
      <c r="AE3663" s="5">
        <v>2.41</v>
      </c>
      <c r="AI3663" s="22"/>
      <c r="AJ3663" s="5">
        <v>51.7</v>
      </c>
      <c r="AN3663" s="5">
        <v>13</v>
      </c>
      <c r="AO3663" s="5">
        <v>6.0000000000000001E-3</v>
      </c>
      <c r="AT3663" s="5">
        <v>19.399999999999999</v>
      </c>
      <c r="AU3663" s="22"/>
      <c r="AV3663" s="5">
        <v>65.510000000000005</v>
      </c>
      <c r="AW3663" s="5">
        <v>3.2799999999999999E-3</v>
      </c>
      <c r="AX3663" s="5">
        <v>0.3</v>
      </c>
      <c r="AY3663" s="5">
        <v>0.12</v>
      </c>
      <c r="BA3663" s="5">
        <v>6.88</v>
      </c>
      <c r="BC3663" s="22"/>
      <c r="BE3663" s="22"/>
      <c r="BF3663" s="5">
        <v>7.18</v>
      </c>
      <c r="BH3663" s="5">
        <v>2.91</v>
      </c>
      <c r="BO3663" s="5">
        <v>33.5</v>
      </c>
      <c r="BQ3663" s="5">
        <v>5.29</v>
      </c>
      <c r="BR3663" s="5">
        <v>5.53</v>
      </c>
      <c r="BX3663" s="5">
        <v>9.6999999999999993</v>
      </c>
      <c r="BY3663" s="22"/>
    </row>
    <row r="3664" spans="1:77" x14ac:dyDescent="0.2">
      <c r="A3664" s="2" t="s">
        <v>378</v>
      </c>
      <c r="B3664" s="3">
        <v>41235</v>
      </c>
      <c r="C3664" s="4">
        <v>39</v>
      </c>
      <c r="G3664" s="5">
        <v>0.02</v>
      </c>
      <c r="H3664" s="5">
        <v>0.01</v>
      </c>
      <c r="J3664" s="20">
        <v>0.7</v>
      </c>
      <c r="M3664" s="5">
        <v>0.44</v>
      </c>
      <c r="N3664" s="20">
        <v>0.5</v>
      </c>
      <c r="Q3664" s="20">
        <v>0.02</v>
      </c>
      <c r="S3664" s="5">
        <v>62.4</v>
      </c>
      <c r="T3664" s="5">
        <v>23</v>
      </c>
      <c r="U3664" s="20">
        <v>1.2</v>
      </c>
      <c r="V3664" s="5">
        <v>1.1000000000000001</v>
      </c>
      <c r="W3664" s="5">
        <v>0.85</v>
      </c>
      <c r="Z3664" s="20">
        <v>25</v>
      </c>
      <c r="AB3664" s="5">
        <v>8.5299999999999994</v>
      </c>
      <c r="AD3664" s="5">
        <v>8.9600000000000009</v>
      </c>
      <c r="AE3664" s="5">
        <v>2.27</v>
      </c>
      <c r="AI3664" s="20">
        <v>0.5</v>
      </c>
      <c r="AJ3664" s="5">
        <v>55.6</v>
      </c>
      <c r="AN3664" s="5">
        <v>12.1</v>
      </c>
      <c r="AO3664" s="5">
        <v>7.0000000000000007E-2</v>
      </c>
      <c r="AS3664" s="20">
        <v>0.35</v>
      </c>
      <c r="AT3664" s="5">
        <v>16.899999999999999</v>
      </c>
      <c r="AU3664" s="20">
        <v>1.8</v>
      </c>
      <c r="AV3664" s="5">
        <v>80.12</v>
      </c>
      <c r="AW3664" s="5">
        <v>3.2799999999999999E-3</v>
      </c>
      <c r="AX3664" s="5">
        <v>0.28000000000000003</v>
      </c>
      <c r="AY3664" s="5">
        <v>0.14000000000000001</v>
      </c>
      <c r="BA3664" s="5">
        <v>7.04</v>
      </c>
      <c r="BC3664" s="20">
        <v>1.6999999999999999E-3</v>
      </c>
      <c r="BE3664" s="22"/>
      <c r="BF3664" s="5">
        <v>7.4</v>
      </c>
      <c r="BH3664" s="5">
        <v>2.81</v>
      </c>
      <c r="BN3664" s="22"/>
      <c r="BO3664" s="5">
        <v>31.5</v>
      </c>
      <c r="BQ3664" s="5">
        <v>5.42</v>
      </c>
      <c r="BR3664" s="5">
        <v>4.95</v>
      </c>
      <c r="BS3664" s="20">
        <v>0.2</v>
      </c>
      <c r="BT3664" s="20">
        <v>36</v>
      </c>
      <c r="BV3664" s="20">
        <v>0.24</v>
      </c>
      <c r="BW3664" s="20">
        <v>0.87</v>
      </c>
      <c r="BX3664" s="5">
        <v>10.1</v>
      </c>
      <c r="BY3664" s="20">
        <v>1.7</v>
      </c>
    </row>
    <row r="3665" spans="1:77" x14ac:dyDescent="0.2">
      <c r="A3665" s="2" t="s">
        <v>383</v>
      </c>
      <c r="B3665" s="3">
        <v>41431</v>
      </c>
      <c r="C3665" s="4">
        <v>25</v>
      </c>
      <c r="G3665" s="5">
        <v>0.11</v>
      </c>
      <c r="H3665" s="5">
        <v>0.01</v>
      </c>
      <c r="J3665" s="21"/>
      <c r="M3665" s="5">
        <v>0.76</v>
      </c>
      <c r="N3665" s="21"/>
      <c r="Q3665" s="21"/>
      <c r="S3665" s="5">
        <v>27.2</v>
      </c>
      <c r="T3665" s="5">
        <v>18</v>
      </c>
      <c r="U3665" s="21"/>
      <c r="V3665" s="5">
        <v>3</v>
      </c>
      <c r="W3665" s="5">
        <v>0.04</v>
      </c>
      <c r="AB3665" s="5">
        <v>4.76</v>
      </c>
      <c r="AD3665" s="5">
        <v>4.92</v>
      </c>
      <c r="AE3665" s="5">
        <v>8.7799999999999994</v>
      </c>
      <c r="AI3665" s="21"/>
      <c r="AJ3665" s="5">
        <v>28.2</v>
      </c>
      <c r="AN3665" s="5">
        <v>4.67</v>
      </c>
      <c r="AO3665" s="5">
        <v>0.04</v>
      </c>
      <c r="AS3665" s="21"/>
      <c r="AT3665" s="5">
        <v>10.7</v>
      </c>
      <c r="AU3665" s="21"/>
      <c r="AV3665" s="5">
        <v>76.14</v>
      </c>
      <c r="AW3665" s="5">
        <v>3.2799999999999999E-3</v>
      </c>
      <c r="AX3665" s="5">
        <v>0.01</v>
      </c>
      <c r="AY3665" s="5">
        <v>0.02</v>
      </c>
      <c r="BA3665" s="5">
        <v>5.57</v>
      </c>
      <c r="BC3665" s="21"/>
      <c r="BF3665" s="5">
        <v>7.52</v>
      </c>
      <c r="BH3665" s="5">
        <v>0.21</v>
      </c>
      <c r="BO3665" s="5">
        <v>18.8</v>
      </c>
      <c r="BQ3665" s="5">
        <v>2.33</v>
      </c>
      <c r="BR3665" s="5">
        <v>2.4500000000000002</v>
      </c>
      <c r="BS3665" s="21"/>
      <c r="BT3665" s="21"/>
      <c r="BV3665" s="21"/>
      <c r="BW3665" s="21"/>
      <c r="BX3665" s="5">
        <v>8.8000000000000007</v>
      </c>
      <c r="BY3665" s="21"/>
    </row>
    <row r="3666" spans="1:77" x14ac:dyDescent="0.2">
      <c r="A3666" s="2" t="s">
        <v>384</v>
      </c>
      <c r="B3666" s="3">
        <v>40308</v>
      </c>
      <c r="C3666" s="4">
        <v>25</v>
      </c>
      <c r="F3666" s="22"/>
      <c r="G3666" s="5">
        <v>0.01</v>
      </c>
      <c r="H3666" s="5">
        <v>0.01</v>
      </c>
      <c r="J3666" s="22"/>
      <c r="M3666" s="5">
        <v>0.74</v>
      </c>
      <c r="N3666" s="22"/>
      <c r="Q3666" s="22"/>
      <c r="S3666" s="5">
        <v>10.7</v>
      </c>
      <c r="T3666" s="5">
        <v>84</v>
      </c>
      <c r="U3666" s="22"/>
      <c r="V3666" s="5">
        <v>0.87</v>
      </c>
      <c r="W3666" s="5">
        <v>1.04</v>
      </c>
      <c r="AB3666" s="5">
        <v>9.48</v>
      </c>
      <c r="AD3666" s="5">
        <v>1.45</v>
      </c>
      <c r="AE3666" s="5">
        <v>3.4</v>
      </c>
      <c r="AI3666" s="22"/>
      <c r="AJ3666" s="5">
        <v>40</v>
      </c>
      <c r="AN3666" s="5">
        <v>7.38</v>
      </c>
      <c r="AO3666" s="5">
        <v>0.26</v>
      </c>
      <c r="AT3666" s="5">
        <v>49.9</v>
      </c>
      <c r="AU3666" s="22"/>
      <c r="AV3666" s="5">
        <v>16.29</v>
      </c>
      <c r="AW3666" s="5">
        <v>3.2799999999999999E-3</v>
      </c>
      <c r="AX3666" s="5">
        <v>0.01</v>
      </c>
      <c r="BA3666" s="5">
        <v>5.44</v>
      </c>
      <c r="BC3666" s="22"/>
      <c r="BE3666" s="20">
        <v>9.8000000000000007</v>
      </c>
      <c r="BF3666" s="5">
        <v>8.5500000000000007</v>
      </c>
      <c r="BH3666" s="5">
        <v>0.27</v>
      </c>
      <c r="BI3666" s="22"/>
      <c r="BO3666" s="5">
        <v>24.8</v>
      </c>
      <c r="BQ3666" s="5">
        <v>3.42</v>
      </c>
      <c r="BR3666" s="5">
        <v>3.47</v>
      </c>
      <c r="BT3666" s="21"/>
      <c r="BX3666" s="5">
        <v>11</v>
      </c>
      <c r="BY3666" s="22"/>
    </row>
    <row r="3667" spans="1:77" x14ac:dyDescent="0.2">
      <c r="A3667" s="2" t="s">
        <v>348</v>
      </c>
      <c r="B3667" s="3">
        <v>40308</v>
      </c>
      <c r="C3667" s="4">
        <v>24</v>
      </c>
      <c r="F3667" s="22"/>
      <c r="G3667" s="5">
        <v>0.05</v>
      </c>
      <c r="H3667" s="5">
        <v>0.01</v>
      </c>
      <c r="J3667" s="21"/>
      <c r="M3667" s="5">
        <v>0.96</v>
      </c>
      <c r="N3667" s="21"/>
      <c r="Q3667" s="21"/>
      <c r="S3667" s="5">
        <v>16.3</v>
      </c>
      <c r="T3667" s="5">
        <v>152</v>
      </c>
      <c r="U3667" s="21"/>
      <c r="V3667" s="5">
        <v>2.4</v>
      </c>
      <c r="W3667" s="5">
        <v>4.0000000000000001E-3</v>
      </c>
      <c r="AB3667" s="5">
        <v>8.31</v>
      </c>
      <c r="AD3667" s="5">
        <v>1.05</v>
      </c>
      <c r="AE3667" s="5">
        <v>8.11</v>
      </c>
      <c r="AI3667" s="21"/>
      <c r="AJ3667" s="5">
        <v>74.2</v>
      </c>
      <c r="AN3667" s="5">
        <v>7.24</v>
      </c>
      <c r="AO3667" s="5">
        <v>0.15</v>
      </c>
      <c r="AS3667" s="21"/>
      <c r="AT3667" s="5">
        <v>111</v>
      </c>
      <c r="AU3667" s="21"/>
      <c r="AV3667" s="5">
        <v>25.36</v>
      </c>
      <c r="AW3667" s="5">
        <v>3.2799999999999999E-3</v>
      </c>
      <c r="AX3667" s="5">
        <v>0.01</v>
      </c>
      <c r="AY3667" s="22"/>
      <c r="BA3667" s="5">
        <v>5.08</v>
      </c>
      <c r="BC3667" s="21"/>
      <c r="BE3667" s="21"/>
      <c r="BF3667" s="5">
        <v>8.67</v>
      </c>
      <c r="BH3667" s="5">
        <v>0.18</v>
      </c>
      <c r="BO3667" s="5">
        <v>72.8</v>
      </c>
      <c r="BQ3667" s="5">
        <v>6.39</v>
      </c>
      <c r="BR3667" s="5">
        <v>6.46</v>
      </c>
      <c r="BW3667" s="21"/>
      <c r="BX3667" s="5">
        <v>11.5</v>
      </c>
      <c r="BY3667" s="21"/>
    </row>
    <row r="3668" spans="1:77" x14ac:dyDescent="0.2">
      <c r="A3668" s="2" t="s">
        <v>348</v>
      </c>
      <c r="B3668" s="3">
        <v>39947</v>
      </c>
      <c r="C3668" s="4">
        <v>23</v>
      </c>
      <c r="F3668" s="21"/>
      <c r="G3668" s="20">
        <v>0.05</v>
      </c>
      <c r="H3668" s="5">
        <v>0.01</v>
      </c>
      <c r="J3668" s="22"/>
      <c r="M3668" s="20">
        <v>0.88</v>
      </c>
      <c r="N3668" s="21"/>
      <c r="Q3668" s="22"/>
      <c r="S3668" s="5">
        <v>16.2</v>
      </c>
      <c r="T3668" s="20">
        <v>175</v>
      </c>
      <c r="U3668" s="22"/>
      <c r="V3668" s="5">
        <v>1.6</v>
      </c>
      <c r="W3668" s="5">
        <v>8.9999999999999993E-3</v>
      </c>
      <c r="AB3668" s="5">
        <v>8.4700000000000006</v>
      </c>
      <c r="AC3668" s="22"/>
      <c r="AD3668" s="20">
        <v>6.37</v>
      </c>
      <c r="AE3668" s="5">
        <v>8.09</v>
      </c>
      <c r="AI3668" s="22"/>
      <c r="AJ3668" s="5">
        <v>77.099999999999994</v>
      </c>
      <c r="AN3668" s="5">
        <v>8.2799999999999994</v>
      </c>
      <c r="AO3668" s="5">
        <v>0.12</v>
      </c>
      <c r="AT3668" s="5">
        <v>122</v>
      </c>
      <c r="AU3668" s="22"/>
      <c r="AV3668" s="5">
        <v>18.899999999999999</v>
      </c>
      <c r="AW3668" s="5">
        <v>3.2799999999999999E-3</v>
      </c>
      <c r="AX3668" s="5">
        <v>0.01</v>
      </c>
      <c r="BA3668" s="20">
        <v>5.18</v>
      </c>
      <c r="BC3668" s="22"/>
      <c r="BE3668" s="20">
        <v>9.6999999999999993</v>
      </c>
      <c r="BF3668" s="20">
        <v>8.9600000000000009</v>
      </c>
      <c r="BH3668" s="20">
        <v>0.18</v>
      </c>
      <c r="BO3668" s="5">
        <v>55.4</v>
      </c>
      <c r="BQ3668" s="22"/>
      <c r="BR3668" s="22"/>
      <c r="BX3668" s="5">
        <v>11.6</v>
      </c>
      <c r="BY3668" s="22"/>
    </row>
    <row r="3669" spans="1:77" x14ac:dyDescent="0.2">
      <c r="A3669" s="2" t="s">
        <v>385</v>
      </c>
      <c r="B3669" s="3">
        <v>42116</v>
      </c>
      <c r="C3669" s="4">
        <v>33</v>
      </c>
      <c r="F3669" s="22"/>
      <c r="G3669" s="5">
        <v>0.15</v>
      </c>
      <c r="H3669" s="5">
        <v>0.01</v>
      </c>
      <c r="J3669" s="5">
        <v>0.2</v>
      </c>
      <c r="M3669" s="5">
        <v>0.68</v>
      </c>
      <c r="N3669" s="5">
        <v>0.2</v>
      </c>
      <c r="Q3669" s="5">
        <v>0.15</v>
      </c>
      <c r="S3669" s="5">
        <v>32.200000000000003</v>
      </c>
      <c r="T3669" s="5">
        <v>22</v>
      </c>
      <c r="U3669" s="5">
        <v>0.3</v>
      </c>
      <c r="V3669" s="5">
        <v>2.6</v>
      </c>
      <c r="W3669" s="5">
        <v>0.01</v>
      </c>
      <c r="AB3669" s="5">
        <v>3.2</v>
      </c>
      <c r="AC3669" s="20">
        <v>10</v>
      </c>
      <c r="AD3669" s="5">
        <v>2.4</v>
      </c>
      <c r="AE3669" s="5">
        <v>12.4</v>
      </c>
      <c r="AI3669" s="5">
        <v>0.5</v>
      </c>
      <c r="AJ3669" s="5">
        <v>33.1</v>
      </c>
      <c r="AN3669" s="5">
        <v>5.68</v>
      </c>
      <c r="AO3669" s="5">
        <v>0.01</v>
      </c>
      <c r="AS3669" s="22"/>
      <c r="AT3669" s="5">
        <v>7.06</v>
      </c>
      <c r="AU3669" s="5">
        <v>0.5</v>
      </c>
      <c r="AV3669" s="5">
        <v>89.42</v>
      </c>
      <c r="AW3669" s="5">
        <v>3.2799999999999999E-3</v>
      </c>
      <c r="AX3669" s="5">
        <v>0.01</v>
      </c>
      <c r="AY3669" s="21"/>
      <c r="BA3669" s="5">
        <v>5.41</v>
      </c>
      <c r="BC3669" s="5">
        <v>2.0999999999999999E-3</v>
      </c>
      <c r="BE3669" s="22"/>
      <c r="BF3669" s="5">
        <v>8.16</v>
      </c>
      <c r="BH3669" s="5">
        <v>0.19</v>
      </c>
      <c r="BI3669" s="22"/>
      <c r="BO3669" s="5">
        <v>25.8</v>
      </c>
      <c r="BQ3669" s="5">
        <v>2.79</v>
      </c>
      <c r="BR3669" s="5">
        <v>2.72</v>
      </c>
      <c r="BS3669" s="22"/>
      <c r="BT3669" s="22"/>
      <c r="BV3669" s="22"/>
      <c r="BW3669" s="22"/>
      <c r="BX3669" s="5">
        <v>9</v>
      </c>
      <c r="BY3669" s="5">
        <v>0.6</v>
      </c>
    </row>
    <row r="3670" spans="1:77" x14ac:dyDescent="0.2">
      <c r="A3670" s="2" t="s">
        <v>383</v>
      </c>
      <c r="B3670" s="3">
        <v>41779</v>
      </c>
      <c r="C3670" s="4">
        <v>25</v>
      </c>
      <c r="F3670" s="22"/>
      <c r="G3670" s="5">
        <v>0.14000000000000001</v>
      </c>
      <c r="H3670" s="5">
        <v>0.01</v>
      </c>
      <c r="J3670" s="21"/>
      <c r="M3670" s="5">
        <v>0.69</v>
      </c>
      <c r="N3670" s="21"/>
      <c r="Q3670" s="21"/>
      <c r="S3670" s="5">
        <v>22.2</v>
      </c>
      <c r="T3670" s="5">
        <v>16</v>
      </c>
      <c r="U3670" s="21"/>
      <c r="V3670" s="5">
        <v>3.2</v>
      </c>
      <c r="W3670" s="5">
        <v>0.01</v>
      </c>
      <c r="AB3670" s="5">
        <v>4.63</v>
      </c>
      <c r="AD3670" s="5">
        <v>2.19</v>
      </c>
      <c r="AE3670" s="5">
        <v>8.36</v>
      </c>
      <c r="AI3670" s="21"/>
      <c r="AJ3670" s="5">
        <v>25.8</v>
      </c>
      <c r="AN3670" s="5">
        <v>4.18</v>
      </c>
      <c r="AO3670" s="5">
        <v>0.03</v>
      </c>
      <c r="AS3670" s="21"/>
      <c r="AT3670" s="5">
        <v>9.33</v>
      </c>
      <c r="AU3670" s="21"/>
      <c r="AV3670" s="5">
        <v>70.819999999999993</v>
      </c>
      <c r="AW3670" s="5">
        <v>3.2799999999999999E-3</v>
      </c>
      <c r="AX3670" s="5">
        <v>0.01</v>
      </c>
      <c r="AY3670" s="20">
        <v>0.02</v>
      </c>
      <c r="BA3670" s="5">
        <v>5.43</v>
      </c>
      <c r="BC3670" s="21"/>
      <c r="BE3670" s="22"/>
      <c r="BF3670" s="5">
        <v>7.6</v>
      </c>
      <c r="BH3670" s="5">
        <v>0.16</v>
      </c>
      <c r="BI3670" s="22"/>
      <c r="BO3670" s="5">
        <v>18.399999999999999</v>
      </c>
      <c r="BQ3670" s="5">
        <v>2.14</v>
      </c>
      <c r="BR3670" s="5">
        <v>2.09</v>
      </c>
      <c r="BT3670" s="21"/>
      <c r="BW3670" s="21"/>
      <c r="BX3670" s="5">
        <v>8.9</v>
      </c>
      <c r="BY3670" s="21"/>
    </row>
    <row r="3671" spans="1:77" x14ac:dyDescent="0.2">
      <c r="A3671" s="2" t="s">
        <v>384</v>
      </c>
      <c r="B3671" s="3">
        <v>41415</v>
      </c>
      <c r="C3671" s="4">
        <v>24</v>
      </c>
      <c r="F3671" s="21"/>
      <c r="G3671" s="20">
        <v>1.62</v>
      </c>
      <c r="H3671" s="5">
        <v>0.01</v>
      </c>
      <c r="J3671" s="21"/>
      <c r="M3671" s="5">
        <v>0.9</v>
      </c>
      <c r="N3671" s="21"/>
      <c r="Q3671" s="21"/>
      <c r="S3671" s="5">
        <v>17.399999999999999</v>
      </c>
      <c r="T3671" s="5">
        <v>121</v>
      </c>
      <c r="U3671" s="21"/>
      <c r="V3671" s="5">
        <v>1.6</v>
      </c>
      <c r="W3671" s="21"/>
      <c r="AB3671" s="20">
        <v>9.3699999999999992</v>
      </c>
      <c r="AC3671" s="22"/>
      <c r="AD3671" s="5">
        <v>2.2799999999999998</v>
      </c>
      <c r="AE3671" s="5">
        <v>3.2</v>
      </c>
      <c r="AI3671" s="21"/>
      <c r="AJ3671" s="5">
        <v>52.5</v>
      </c>
      <c r="AN3671" s="5">
        <v>10.4</v>
      </c>
      <c r="AO3671" s="5">
        <v>0.04</v>
      </c>
      <c r="AT3671" s="5">
        <v>58.5</v>
      </c>
      <c r="AU3671" s="21"/>
      <c r="AV3671" s="5">
        <v>15.62</v>
      </c>
      <c r="AW3671" s="5">
        <v>3.2799999999999999E-3</v>
      </c>
      <c r="AX3671" s="5">
        <v>0.01</v>
      </c>
      <c r="AY3671" s="20">
        <v>0.02</v>
      </c>
      <c r="BA3671" s="5">
        <v>5.27</v>
      </c>
      <c r="BC3671" s="21"/>
      <c r="BE3671" s="21"/>
      <c r="BF3671" s="20">
        <v>9.93</v>
      </c>
      <c r="BH3671" s="5">
        <v>0.2</v>
      </c>
      <c r="BO3671" s="5">
        <v>27.4</v>
      </c>
      <c r="BQ3671" s="5">
        <v>4.4400000000000004</v>
      </c>
      <c r="BR3671" s="5">
        <v>4.54</v>
      </c>
      <c r="BX3671" s="5">
        <v>10.8</v>
      </c>
      <c r="BY3671" s="21"/>
    </row>
    <row r="3672" spans="1:77" x14ac:dyDescent="0.2">
      <c r="A3672" s="2" t="s">
        <v>383</v>
      </c>
      <c r="B3672" s="3">
        <v>41235</v>
      </c>
      <c r="C3672" s="4">
        <v>39</v>
      </c>
      <c r="F3672" s="21"/>
      <c r="G3672" s="5">
        <v>0.08</v>
      </c>
      <c r="H3672" s="5">
        <v>0.01</v>
      </c>
      <c r="J3672" s="5">
        <v>0.2</v>
      </c>
      <c r="M3672" s="5">
        <v>0.67</v>
      </c>
      <c r="N3672" s="5">
        <v>0.4</v>
      </c>
      <c r="O3672" s="21"/>
      <c r="Q3672" s="5">
        <v>0.02</v>
      </c>
      <c r="S3672" s="5">
        <v>27.7</v>
      </c>
      <c r="T3672" s="5">
        <v>22</v>
      </c>
      <c r="U3672" s="5">
        <v>0.4</v>
      </c>
      <c r="V3672" s="5">
        <v>2.9</v>
      </c>
      <c r="W3672" s="5">
        <v>0.22</v>
      </c>
      <c r="Z3672" s="20">
        <v>25</v>
      </c>
      <c r="AB3672" s="5">
        <v>4.58</v>
      </c>
      <c r="AD3672" s="20">
        <v>9.91</v>
      </c>
      <c r="AE3672" s="5">
        <v>8.49</v>
      </c>
      <c r="AI3672" s="5">
        <v>1</v>
      </c>
      <c r="AJ3672" s="5">
        <v>31.6</v>
      </c>
      <c r="AN3672" s="5">
        <v>4.21</v>
      </c>
      <c r="AO3672" s="5">
        <v>7.0000000000000007E-2</v>
      </c>
      <c r="AS3672" s="20">
        <v>0.35</v>
      </c>
      <c r="AT3672" s="5">
        <v>10.4</v>
      </c>
      <c r="AU3672" s="5">
        <v>0.7</v>
      </c>
      <c r="AV3672" s="5">
        <v>77.459999999999994</v>
      </c>
      <c r="AW3672" s="5">
        <v>3.2799999999999999E-3</v>
      </c>
      <c r="AX3672" s="5">
        <v>0.01</v>
      </c>
      <c r="AY3672" s="20">
        <v>0.02</v>
      </c>
      <c r="AZ3672" s="21"/>
      <c r="BA3672" s="5">
        <v>5.9</v>
      </c>
      <c r="BC3672" s="5">
        <v>1.2999999999999999E-3</v>
      </c>
      <c r="BE3672" s="21"/>
      <c r="BF3672" s="20">
        <v>7.65</v>
      </c>
      <c r="BH3672" s="5">
        <v>0.41</v>
      </c>
      <c r="BO3672" s="5">
        <v>18.899999999999999</v>
      </c>
      <c r="BQ3672" s="20">
        <v>2.68</v>
      </c>
      <c r="BR3672" s="20">
        <v>2.42</v>
      </c>
      <c r="BS3672" s="20">
        <v>0.2</v>
      </c>
      <c r="BT3672" s="20">
        <v>11</v>
      </c>
      <c r="BV3672" s="20">
        <v>0.1</v>
      </c>
      <c r="BW3672" s="20">
        <v>0.36</v>
      </c>
      <c r="BX3672" s="5">
        <v>10.9</v>
      </c>
      <c r="BY3672" s="5">
        <v>5</v>
      </c>
    </row>
    <row r="3673" spans="1:77" x14ac:dyDescent="0.2">
      <c r="A3673" s="2" t="s">
        <v>383</v>
      </c>
      <c r="B3673" s="3">
        <v>42165</v>
      </c>
      <c r="C3673" s="4">
        <v>33</v>
      </c>
      <c r="F3673" s="21"/>
      <c r="G3673" s="5">
        <v>0.17</v>
      </c>
      <c r="H3673" s="5">
        <v>0.01</v>
      </c>
      <c r="J3673" s="5">
        <v>0.2</v>
      </c>
      <c r="M3673" s="5">
        <v>1.06</v>
      </c>
      <c r="N3673" s="5">
        <v>0.2</v>
      </c>
      <c r="O3673" s="21"/>
      <c r="Q3673" s="5">
        <v>0.13</v>
      </c>
      <c r="S3673" s="5">
        <v>25.2</v>
      </c>
      <c r="T3673" s="5">
        <v>22</v>
      </c>
      <c r="U3673" s="5">
        <v>0.3</v>
      </c>
      <c r="V3673" s="5">
        <v>3.1</v>
      </c>
      <c r="W3673" s="5">
        <v>0.01</v>
      </c>
      <c r="AB3673" s="5">
        <v>4.53</v>
      </c>
      <c r="AC3673" s="20">
        <v>10</v>
      </c>
      <c r="AD3673" s="20">
        <v>4.13</v>
      </c>
      <c r="AE3673" s="5">
        <v>8.32</v>
      </c>
      <c r="AI3673" s="5">
        <v>0.9</v>
      </c>
      <c r="AJ3673" s="5">
        <v>28.8</v>
      </c>
      <c r="AN3673" s="5">
        <v>4.78</v>
      </c>
      <c r="AO3673" s="5">
        <v>0.03</v>
      </c>
      <c r="AT3673" s="5">
        <v>9.4</v>
      </c>
      <c r="AU3673" s="5">
        <v>0.5</v>
      </c>
      <c r="AV3673" s="5">
        <v>71.709999999999994</v>
      </c>
      <c r="AW3673" s="5">
        <v>3.2799999999999999E-3</v>
      </c>
      <c r="AX3673" s="5">
        <v>0.01</v>
      </c>
      <c r="AY3673" s="22"/>
      <c r="AZ3673" s="21"/>
      <c r="BA3673" s="5">
        <v>5.31</v>
      </c>
      <c r="BC3673" s="5">
        <v>2.3999999999999998E-3</v>
      </c>
      <c r="BE3673" s="21"/>
      <c r="BF3673" s="20">
        <v>8.01</v>
      </c>
      <c r="BH3673" s="5">
        <v>0.17</v>
      </c>
      <c r="BO3673" s="5">
        <v>21.7</v>
      </c>
      <c r="BQ3673" s="20">
        <v>2.4</v>
      </c>
      <c r="BR3673" s="20">
        <v>2.2999999999999998</v>
      </c>
      <c r="BX3673" s="5">
        <v>9.6</v>
      </c>
      <c r="BY3673" s="5">
        <v>4.3</v>
      </c>
    </row>
    <row r="3674" spans="1:77" x14ac:dyDescent="0.2">
      <c r="A3674" s="2" t="s">
        <v>299</v>
      </c>
      <c r="B3674" s="3">
        <v>42150</v>
      </c>
      <c r="C3674" s="4">
        <v>25</v>
      </c>
      <c r="F3674" s="21"/>
      <c r="G3674" s="5">
        <v>0.01</v>
      </c>
      <c r="H3674" s="5">
        <v>0.01</v>
      </c>
      <c r="J3674" s="21"/>
      <c r="M3674" s="5">
        <v>1.1399999999999999</v>
      </c>
      <c r="N3674" s="21"/>
      <c r="O3674" s="21"/>
      <c r="Q3674" s="21"/>
      <c r="S3674" s="5">
        <v>73.2</v>
      </c>
      <c r="T3674" s="5">
        <v>36</v>
      </c>
      <c r="U3674" s="21"/>
      <c r="V3674" s="5">
        <v>1.6</v>
      </c>
      <c r="W3674" s="5">
        <v>2E-3</v>
      </c>
      <c r="AB3674" s="5">
        <v>5.79</v>
      </c>
      <c r="AC3674" s="20">
        <v>10</v>
      </c>
      <c r="AD3674" s="20">
        <v>1.64</v>
      </c>
      <c r="AE3674" s="5">
        <v>9.0299999999999994</v>
      </c>
      <c r="AI3674" s="21"/>
      <c r="AJ3674" s="5">
        <v>55.5</v>
      </c>
      <c r="AN3674" s="5">
        <v>7.4</v>
      </c>
      <c r="AO3674" s="5">
        <v>3.0000000000000001E-3</v>
      </c>
      <c r="AS3674" s="22"/>
      <c r="AT3674" s="5">
        <v>17.5</v>
      </c>
      <c r="AU3674" s="21"/>
      <c r="AV3674" s="5">
        <v>49.58</v>
      </c>
      <c r="AW3674" s="5">
        <v>3.2799999999999999E-3</v>
      </c>
      <c r="AX3674" s="5">
        <v>0.11</v>
      </c>
      <c r="AY3674" s="22"/>
      <c r="AZ3674" s="21"/>
      <c r="BA3674" s="5">
        <v>6.31</v>
      </c>
      <c r="BC3674" s="21"/>
      <c r="BE3674" s="21"/>
      <c r="BF3674" s="20">
        <v>3.49</v>
      </c>
      <c r="BH3674" s="5">
        <v>2.62</v>
      </c>
      <c r="BO3674" s="5">
        <v>43.5</v>
      </c>
      <c r="BQ3674" s="20">
        <v>5.34</v>
      </c>
      <c r="BR3674" s="20">
        <v>5.26</v>
      </c>
      <c r="BS3674" s="22"/>
      <c r="BT3674" s="22"/>
      <c r="BV3674" s="22"/>
      <c r="BW3674" s="22"/>
      <c r="BX3674" s="5">
        <v>9.5</v>
      </c>
      <c r="BY3674" s="21"/>
    </row>
    <row r="3675" spans="1:77" x14ac:dyDescent="0.2">
      <c r="A3675" s="2" t="s">
        <v>299</v>
      </c>
      <c r="B3675" s="3">
        <v>41478</v>
      </c>
      <c r="C3675" s="4">
        <v>25</v>
      </c>
      <c r="F3675" s="21"/>
      <c r="G3675" s="5">
        <v>0.01</v>
      </c>
      <c r="H3675" s="5">
        <v>0.01</v>
      </c>
      <c r="J3675" s="21"/>
      <c r="M3675" s="5">
        <v>0.88</v>
      </c>
      <c r="N3675" s="21"/>
      <c r="O3675" s="21"/>
      <c r="Q3675" s="21"/>
      <c r="S3675" s="5">
        <v>86.3</v>
      </c>
      <c r="T3675" s="5">
        <v>41</v>
      </c>
      <c r="U3675" s="21"/>
      <c r="V3675" s="5">
        <v>1.4</v>
      </c>
      <c r="W3675" s="5">
        <v>4.0000000000000001E-3</v>
      </c>
      <c r="AB3675" s="5">
        <v>6.42</v>
      </c>
      <c r="AD3675" s="20">
        <v>1.54</v>
      </c>
      <c r="AE3675" s="5">
        <v>9.27</v>
      </c>
      <c r="AI3675" s="21"/>
      <c r="AJ3675" s="5">
        <v>62.9</v>
      </c>
      <c r="AN3675" s="5">
        <v>7.82</v>
      </c>
      <c r="AO3675" s="5">
        <v>2E-3</v>
      </c>
      <c r="AT3675" s="5">
        <v>19.899999999999999</v>
      </c>
      <c r="AU3675" s="21"/>
      <c r="AV3675" s="5">
        <v>91.63</v>
      </c>
      <c r="AW3675" s="5">
        <v>3.2799999999999999E-3</v>
      </c>
      <c r="AX3675" s="5">
        <v>0.1</v>
      </c>
      <c r="AY3675" s="20">
        <v>0.04</v>
      </c>
      <c r="AZ3675" s="21"/>
      <c r="BA3675" s="5">
        <v>6.31</v>
      </c>
      <c r="BC3675" s="21"/>
      <c r="BE3675" s="21"/>
      <c r="BF3675" s="20">
        <v>4.2300000000000004</v>
      </c>
      <c r="BH3675" s="5">
        <v>2.6</v>
      </c>
      <c r="BO3675" s="5">
        <v>34.799999999999997</v>
      </c>
      <c r="BQ3675" s="20">
        <v>5.96</v>
      </c>
      <c r="BR3675" s="20">
        <v>6.05</v>
      </c>
      <c r="BT3675" s="22"/>
      <c r="BX3675" s="5">
        <v>9.1</v>
      </c>
      <c r="BY3675" s="21"/>
    </row>
    <row r="3676" spans="1:77" x14ac:dyDescent="0.2">
      <c r="A3676" s="2" t="s">
        <v>384</v>
      </c>
      <c r="B3676" s="3">
        <v>40688</v>
      </c>
      <c r="C3676" s="4">
        <v>35</v>
      </c>
      <c r="F3676" s="21"/>
      <c r="G3676" s="5">
        <v>0.05</v>
      </c>
      <c r="H3676" s="5">
        <v>0.01</v>
      </c>
      <c r="J3676" s="5">
        <v>0.2</v>
      </c>
      <c r="M3676" s="5">
        <v>0.56000000000000005</v>
      </c>
      <c r="N3676" s="5">
        <v>0.9</v>
      </c>
      <c r="O3676" s="21"/>
      <c r="Q3676" s="5">
        <v>0.13</v>
      </c>
      <c r="S3676" s="5">
        <v>10.3</v>
      </c>
      <c r="T3676" s="5">
        <v>100</v>
      </c>
      <c r="U3676" s="5">
        <v>0.6</v>
      </c>
      <c r="V3676" s="5">
        <v>1.2</v>
      </c>
      <c r="W3676" s="5">
        <v>0.02</v>
      </c>
      <c r="AB3676" s="5">
        <v>9.4</v>
      </c>
      <c r="AD3676" s="20">
        <v>6.24</v>
      </c>
      <c r="AE3676" s="5">
        <v>2.79</v>
      </c>
      <c r="AI3676" s="5">
        <v>2.1</v>
      </c>
      <c r="AJ3676" s="5">
        <v>44.5</v>
      </c>
      <c r="AN3676" s="5">
        <v>8.5399999999999991</v>
      </c>
      <c r="AO3676" s="5">
        <v>0.09</v>
      </c>
      <c r="AS3676" s="20">
        <v>0.35</v>
      </c>
      <c r="AT3676" s="5">
        <v>62.6</v>
      </c>
      <c r="AU3676" s="5">
        <v>6.7</v>
      </c>
      <c r="AV3676" s="5">
        <v>13.67</v>
      </c>
      <c r="AW3676" s="5">
        <v>3.2799999999999999E-3</v>
      </c>
      <c r="AX3676" s="5">
        <v>0.01</v>
      </c>
      <c r="AY3676" s="22"/>
      <c r="AZ3676" s="21"/>
      <c r="BA3676" s="5">
        <v>5.35</v>
      </c>
      <c r="BC3676" s="5">
        <v>5.4999999999999997E-3</v>
      </c>
      <c r="BE3676" s="21"/>
      <c r="BF3676" s="20">
        <v>9.4</v>
      </c>
      <c r="BH3676" s="5">
        <v>0.18</v>
      </c>
      <c r="BN3676" s="22"/>
      <c r="BO3676" s="5">
        <v>27</v>
      </c>
      <c r="BQ3676" s="20">
        <v>3.78</v>
      </c>
      <c r="BR3676" s="20">
        <v>4.03</v>
      </c>
      <c r="BT3676" s="20">
        <v>4.2</v>
      </c>
      <c r="BW3676" s="20">
        <v>0.5</v>
      </c>
      <c r="BX3676" s="5">
        <v>10.6</v>
      </c>
      <c r="BY3676" s="5">
        <v>12</v>
      </c>
    </row>
    <row r="3677" spans="1:77" x14ac:dyDescent="0.2">
      <c r="A3677" s="2" t="s">
        <v>299</v>
      </c>
      <c r="B3677" s="3">
        <v>41067</v>
      </c>
      <c r="C3677" s="4">
        <v>28</v>
      </c>
      <c r="F3677" s="21"/>
      <c r="G3677" s="5">
        <v>0.02</v>
      </c>
      <c r="H3677" s="5">
        <v>0.01</v>
      </c>
      <c r="J3677" s="21"/>
      <c r="M3677" s="5">
        <v>0.8</v>
      </c>
      <c r="N3677" s="21"/>
      <c r="O3677" s="21"/>
      <c r="Q3677" s="21"/>
      <c r="S3677" s="5">
        <v>87.2</v>
      </c>
      <c r="T3677" s="5">
        <v>45</v>
      </c>
      <c r="U3677" s="21"/>
      <c r="V3677" s="5">
        <v>1.4</v>
      </c>
      <c r="W3677" s="5">
        <v>0.03</v>
      </c>
      <c r="AB3677" s="5">
        <v>6.27</v>
      </c>
      <c r="AD3677" s="20">
        <v>5.63</v>
      </c>
      <c r="AE3677" s="5">
        <v>10.5</v>
      </c>
      <c r="AI3677" s="21"/>
      <c r="AJ3677" s="5">
        <v>64.3</v>
      </c>
      <c r="AN3677" s="5">
        <v>8.73</v>
      </c>
      <c r="AO3677" s="5">
        <v>5.0000000000000001E-3</v>
      </c>
      <c r="AT3677" s="5">
        <v>20.6</v>
      </c>
      <c r="AU3677" s="21"/>
      <c r="AV3677" s="5">
        <v>108.01</v>
      </c>
      <c r="AW3677" s="5">
        <v>3.2799999999999999E-3</v>
      </c>
      <c r="AX3677" s="5">
        <v>0.09</v>
      </c>
      <c r="AY3677" s="20">
        <v>0.03</v>
      </c>
      <c r="AZ3677" s="21"/>
      <c r="BA3677" s="5">
        <v>6.37</v>
      </c>
      <c r="BC3677" s="21"/>
      <c r="BE3677" s="21"/>
      <c r="BF3677" s="20">
        <v>4.08</v>
      </c>
      <c r="BH3677" s="5">
        <v>2.2400000000000002</v>
      </c>
      <c r="BI3677" s="22"/>
      <c r="BO3677" s="5">
        <v>30.8</v>
      </c>
      <c r="BQ3677" s="20">
        <v>5.9</v>
      </c>
      <c r="BR3677" s="20">
        <v>6.24</v>
      </c>
      <c r="BS3677" s="20">
        <v>0.2</v>
      </c>
      <c r="BT3677" s="20">
        <v>34</v>
      </c>
      <c r="BV3677" s="20">
        <v>0.27</v>
      </c>
      <c r="BX3677" s="5">
        <v>9.1</v>
      </c>
      <c r="BY3677" s="21"/>
    </row>
    <row r="3678" spans="1:77" x14ac:dyDescent="0.2">
      <c r="A3678" s="2" t="s">
        <v>384</v>
      </c>
      <c r="B3678" s="3">
        <v>41043</v>
      </c>
      <c r="C3678" s="4">
        <v>28</v>
      </c>
      <c r="F3678" s="21"/>
      <c r="G3678" s="5">
        <v>7.0000000000000007E-2</v>
      </c>
      <c r="H3678" s="5">
        <v>0.01</v>
      </c>
      <c r="J3678" s="21"/>
      <c r="M3678" s="5">
        <v>1.39</v>
      </c>
      <c r="N3678" s="21"/>
      <c r="O3678" s="21"/>
      <c r="Q3678" s="21"/>
      <c r="S3678" s="5">
        <v>10.9</v>
      </c>
      <c r="T3678" s="5">
        <v>99</v>
      </c>
      <c r="U3678" s="21"/>
      <c r="V3678" s="5">
        <v>1.2</v>
      </c>
      <c r="W3678" s="5">
        <v>2E-3</v>
      </c>
      <c r="AB3678" s="5">
        <v>9.35</v>
      </c>
      <c r="AC3678" s="22"/>
      <c r="AD3678" s="20">
        <v>2.27</v>
      </c>
      <c r="AE3678" s="5">
        <v>2.7</v>
      </c>
      <c r="AI3678" s="21"/>
      <c r="AJ3678" s="5">
        <v>46.4</v>
      </c>
      <c r="AN3678" s="5">
        <v>8.19</v>
      </c>
      <c r="AO3678" s="5">
        <v>0.06</v>
      </c>
      <c r="AT3678" s="5">
        <v>59.9</v>
      </c>
      <c r="AU3678" s="21"/>
      <c r="AV3678" s="5">
        <v>15.67</v>
      </c>
      <c r="AW3678" s="5">
        <v>3.2799999999999999E-3</v>
      </c>
      <c r="AX3678" s="5">
        <v>0.01</v>
      </c>
      <c r="AY3678" s="20">
        <v>0.02</v>
      </c>
      <c r="AZ3678" s="21"/>
      <c r="BA3678" s="5">
        <v>5.32</v>
      </c>
      <c r="BC3678" s="21"/>
      <c r="BE3678" s="21"/>
      <c r="BF3678" s="20">
        <v>8.5299999999999994</v>
      </c>
      <c r="BH3678" s="5">
        <v>0.33</v>
      </c>
      <c r="BO3678" s="5">
        <v>29.9</v>
      </c>
      <c r="BQ3678" s="20">
        <v>4</v>
      </c>
      <c r="BR3678" s="20">
        <v>3.91</v>
      </c>
      <c r="BS3678" s="20">
        <v>0.2</v>
      </c>
      <c r="BT3678" s="20">
        <v>10</v>
      </c>
      <c r="BV3678" s="20">
        <v>0.1</v>
      </c>
      <c r="BX3678" s="5">
        <v>11</v>
      </c>
      <c r="BY3678" s="21"/>
    </row>
    <row r="3679" spans="1:77" x14ac:dyDescent="0.2">
      <c r="A3679" s="2" t="s">
        <v>385</v>
      </c>
      <c r="B3679" s="3">
        <v>41234</v>
      </c>
      <c r="C3679" s="4">
        <v>37</v>
      </c>
      <c r="F3679" s="21"/>
      <c r="G3679" s="5">
        <v>0.08</v>
      </c>
      <c r="H3679" s="5">
        <v>0.01</v>
      </c>
      <c r="J3679" s="5">
        <v>0.3</v>
      </c>
      <c r="M3679" s="5">
        <v>0.78</v>
      </c>
      <c r="N3679" s="5">
        <v>0.3</v>
      </c>
      <c r="O3679" s="21"/>
      <c r="Q3679" s="5">
        <v>0.13</v>
      </c>
      <c r="S3679" s="5">
        <v>24.1</v>
      </c>
      <c r="T3679" s="5">
        <v>19</v>
      </c>
      <c r="U3679" s="5">
        <v>0.3</v>
      </c>
      <c r="V3679" s="5">
        <v>2.8</v>
      </c>
      <c r="W3679" s="5">
        <v>0.21</v>
      </c>
      <c r="AB3679" s="5">
        <v>3.41</v>
      </c>
      <c r="AD3679" s="20">
        <v>10.82</v>
      </c>
      <c r="AE3679" s="5">
        <v>11.5</v>
      </c>
      <c r="AI3679" s="5">
        <v>0.9</v>
      </c>
      <c r="AJ3679" s="5">
        <v>28.1</v>
      </c>
      <c r="AN3679" s="5">
        <v>4.0199999999999996</v>
      </c>
      <c r="AO3679" s="5">
        <v>0.03</v>
      </c>
      <c r="AS3679" s="20">
        <v>0.35</v>
      </c>
      <c r="AT3679" s="5">
        <v>5.74</v>
      </c>
      <c r="AU3679" s="5">
        <v>0.5</v>
      </c>
      <c r="AV3679" s="5">
        <v>54</v>
      </c>
      <c r="AW3679" s="5">
        <v>3.2799999999999999E-3</v>
      </c>
      <c r="AX3679" s="21"/>
      <c r="AY3679" s="20">
        <v>0.02</v>
      </c>
      <c r="AZ3679" s="21"/>
      <c r="BA3679" s="5">
        <v>5.84</v>
      </c>
      <c r="BC3679" s="5">
        <v>1.1999999999999999E-3</v>
      </c>
      <c r="BE3679" s="21"/>
      <c r="BF3679" s="20">
        <v>7.98</v>
      </c>
      <c r="BH3679" s="5">
        <v>0.39</v>
      </c>
      <c r="BI3679" s="22"/>
      <c r="BO3679" s="5">
        <v>26.1</v>
      </c>
      <c r="BQ3679" s="20">
        <v>2.34</v>
      </c>
      <c r="BR3679" s="20">
        <v>2.1</v>
      </c>
      <c r="BS3679" s="20">
        <v>0.2</v>
      </c>
      <c r="BT3679" s="20">
        <v>15</v>
      </c>
      <c r="BV3679" s="20">
        <v>0.1</v>
      </c>
      <c r="BW3679" s="20">
        <v>0.6</v>
      </c>
      <c r="BX3679" s="5">
        <v>11.2</v>
      </c>
      <c r="BY3679" s="5">
        <v>2.5</v>
      </c>
    </row>
    <row r="3680" spans="1:77" x14ac:dyDescent="0.2">
      <c r="A3680" s="2" t="s">
        <v>385</v>
      </c>
      <c r="B3680" s="3">
        <v>41429</v>
      </c>
      <c r="C3680" s="4">
        <v>25</v>
      </c>
      <c r="F3680" s="21"/>
      <c r="G3680" s="5">
        <v>0.16</v>
      </c>
      <c r="H3680" s="5">
        <v>0.01</v>
      </c>
      <c r="J3680" s="21"/>
      <c r="M3680" s="5">
        <v>0.92</v>
      </c>
      <c r="N3680" s="22"/>
      <c r="O3680" s="21"/>
      <c r="Q3680" s="21"/>
      <c r="S3680" s="5">
        <v>33.799999999999997</v>
      </c>
      <c r="T3680" s="5">
        <v>20</v>
      </c>
      <c r="U3680" s="21"/>
      <c r="V3680" s="5">
        <v>23</v>
      </c>
      <c r="W3680" s="5">
        <v>0.03</v>
      </c>
      <c r="AB3680" s="5">
        <v>3.08</v>
      </c>
      <c r="AD3680" s="20">
        <v>8.7100000000000009</v>
      </c>
      <c r="AE3680" s="5">
        <v>13.2</v>
      </c>
      <c r="AI3680" s="21"/>
      <c r="AJ3680" s="5">
        <v>33</v>
      </c>
      <c r="AN3680" s="5">
        <v>6.07</v>
      </c>
      <c r="AO3680" s="5">
        <v>0.03</v>
      </c>
      <c r="AT3680" s="5">
        <v>7.89</v>
      </c>
      <c r="AU3680" s="21"/>
      <c r="AV3680" s="5">
        <v>85.43</v>
      </c>
      <c r="AW3680" s="5">
        <v>3.2799999999999999E-3</v>
      </c>
      <c r="AX3680" s="5">
        <v>0.01</v>
      </c>
      <c r="AY3680" s="20">
        <v>0.02</v>
      </c>
      <c r="AZ3680" s="21"/>
      <c r="BA3680" s="5">
        <v>5.5</v>
      </c>
      <c r="BC3680" s="22"/>
      <c r="BE3680" s="21"/>
      <c r="BF3680" s="20">
        <v>7.09</v>
      </c>
      <c r="BH3680" s="5">
        <v>0.28999999999999998</v>
      </c>
      <c r="BO3680" s="5">
        <v>20.100000000000001</v>
      </c>
      <c r="BQ3680" s="20">
        <v>2.65</v>
      </c>
      <c r="BR3680" s="20">
        <v>2.89</v>
      </c>
      <c r="BX3680" s="5">
        <v>8</v>
      </c>
      <c r="BY3680" s="21"/>
    </row>
    <row r="3681" spans="1:77" x14ac:dyDescent="0.2">
      <c r="A3681" s="2" t="s">
        <v>385</v>
      </c>
      <c r="B3681" s="3">
        <v>41785</v>
      </c>
      <c r="C3681" s="4">
        <v>25</v>
      </c>
      <c r="F3681" s="22"/>
      <c r="G3681" s="5">
        <v>0.15</v>
      </c>
      <c r="H3681" s="5">
        <v>0.01</v>
      </c>
      <c r="J3681" s="21"/>
      <c r="M3681" s="5">
        <v>0.64</v>
      </c>
      <c r="N3681" s="21"/>
      <c r="O3681" s="22"/>
      <c r="Q3681" s="21"/>
      <c r="S3681" s="5">
        <v>38.5</v>
      </c>
      <c r="T3681" s="5">
        <v>26</v>
      </c>
      <c r="U3681" s="21"/>
      <c r="V3681" s="5">
        <v>2.6</v>
      </c>
      <c r="W3681" s="5">
        <v>0.02</v>
      </c>
      <c r="AB3681" s="5">
        <v>3.44</v>
      </c>
      <c r="AD3681" s="5">
        <v>0.88</v>
      </c>
      <c r="AE3681" s="5">
        <v>13.1</v>
      </c>
      <c r="AI3681" s="21"/>
      <c r="AJ3681" s="5">
        <v>39.1</v>
      </c>
      <c r="AN3681" s="5">
        <v>7.02</v>
      </c>
      <c r="AO3681" s="5">
        <v>0.02</v>
      </c>
      <c r="AT3681" s="5">
        <v>6.31</v>
      </c>
      <c r="AU3681" s="21"/>
      <c r="AV3681" s="5">
        <v>109.34</v>
      </c>
      <c r="AW3681" s="5">
        <v>3.2799999999999999E-3</v>
      </c>
      <c r="AX3681" s="5">
        <v>0.01</v>
      </c>
      <c r="AY3681" s="20">
        <v>0.02</v>
      </c>
      <c r="AZ3681" s="22"/>
      <c r="BA3681" s="5">
        <v>5.49</v>
      </c>
      <c r="BC3681" s="21"/>
      <c r="BE3681" s="22"/>
      <c r="BF3681" s="5">
        <v>4</v>
      </c>
      <c r="BH3681" s="5">
        <v>0.22</v>
      </c>
      <c r="BO3681" s="5">
        <v>21.2</v>
      </c>
      <c r="BQ3681" s="20">
        <v>3.16</v>
      </c>
      <c r="BR3681" s="20">
        <v>3.13</v>
      </c>
      <c r="BX3681" s="5">
        <v>8.9</v>
      </c>
      <c r="BY3681" s="21"/>
    </row>
    <row r="3682" spans="1:77" x14ac:dyDescent="0.2">
      <c r="A3682" s="2" t="s">
        <v>384</v>
      </c>
      <c r="B3682" s="3">
        <v>42173</v>
      </c>
      <c r="C3682" s="4">
        <v>25</v>
      </c>
      <c r="F3682" s="22"/>
      <c r="G3682" s="5">
        <v>0.1</v>
      </c>
      <c r="H3682" s="5">
        <v>0.01</v>
      </c>
      <c r="J3682" s="21"/>
      <c r="M3682" s="5">
        <v>0.75</v>
      </c>
      <c r="N3682" s="22"/>
      <c r="O3682" s="22"/>
      <c r="Q3682" s="22"/>
      <c r="S3682" s="5">
        <v>14</v>
      </c>
      <c r="T3682" s="5">
        <v>115</v>
      </c>
      <c r="U3682" s="22"/>
      <c r="V3682" s="5">
        <v>1.1000000000000001</v>
      </c>
      <c r="W3682" s="5">
        <v>2E-3</v>
      </c>
      <c r="AB3682" s="20">
        <v>9.31</v>
      </c>
      <c r="AC3682" s="20">
        <v>10</v>
      </c>
      <c r="AD3682" s="5">
        <v>1.32</v>
      </c>
      <c r="AE3682" s="5">
        <v>2.98</v>
      </c>
      <c r="AI3682" s="22"/>
      <c r="AJ3682" s="5">
        <v>50.4</v>
      </c>
      <c r="AN3682" s="5">
        <v>9.3800000000000008</v>
      </c>
      <c r="AO3682" s="5">
        <v>0.06</v>
      </c>
      <c r="AT3682" s="5">
        <v>63.8</v>
      </c>
      <c r="AU3682" s="22"/>
      <c r="AV3682" s="5">
        <v>11.81</v>
      </c>
      <c r="AW3682" s="5">
        <v>3.2799999999999999E-3</v>
      </c>
      <c r="AX3682" s="5">
        <v>0.01</v>
      </c>
      <c r="AZ3682" s="22"/>
      <c r="BA3682" s="5">
        <v>5.47</v>
      </c>
      <c r="BC3682" s="22"/>
      <c r="BE3682" s="21"/>
      <c r="BF3682" s="5">
        <v>10.029999999999999</v>
      </c>
      <c r="BH3682" s="5">
        <v>0.31</v>
      </c>
      <c r="BO3682" s="5">
        <v>25.8</v>
      </c>
      <c r="BQ3682" s="20">
        <v>4.28</v>
      </c>
      <c r="BR3682" s="20">
        <v>4.34</v>
      </c>
      <c r="BX3682" s="5">
        <v>11.2</v>
      </c>
      <c r="BY3682" s="22"/>
    </row>
    <row r="3683" spans="1:77" x14ac:dyDescent="0.2">
      <c r="A3683" s="2" t="s">
        <v>384</v>
      </c>
      <c r="B3683" s="3">
        <v>41786</v>
      </c>
      <c r="C3683" s="4">
        <v>33</v>
      </c>
      <c r="F3683" s="21"/>
      <c r="G3683" s="5">
        <v>0.06</v>
      </c>
      <c r="H3683" s="5">
        <v>0.01</v>
      </c>
      <c r="J3683" s="20">
        <v>0.2</v>
      </c>
      <c r="M3683" s="5">
        <v>0.75</v>
      </c>
      <c r="N3683" s="20">
        <v>0.5</v>
      </c>
      <c r="O3683" s="22"/>
      <c r="Q3683" s="20">
        <v>7.0000000000000007E-2</v>
      </c>
      <c r="S3683" s="5">
        <v>12.5</v>
      </c>
      <c r="T3683" s="5">
        <v>100</v>
      </c>
      <c r="U3683" s="20">
        <v>0.5</v>
      </c>
      <c r="V3683" s="5">
        <v>1.2</v>
      </c>
      <c r="W3683" s="5">
        <v>2E-3</v>
      </c>
      <c r="AB3683" s="5">
        <v>9.3699999999999992</v>
      </c>
      <c r="AD3683" s="20">
        <v>2.71</v>
      </c>
      <c r="AE3683" s="5">
        <v>2.87</v>
      </c>
      <c r="AI3683" s="20">
        <v>3.7</v>
      </c>
      <c r="AJ3683" s="5">
        <v>43.1</v>
      </c>
      <c r="AN3683" s="5">
        <v>8.42</v>
      </c>
      <c r="AO3683" s="5">
        <v>0.04</v>
      </c>
      <c r="AT3683" s="5">
        <v>52.9</v>
      </c>
      <c r="AU3683" s="20">
        <v>2.1</v>
      </c>
      <c r="AV3683" s="5">
        <v>13.72</v>
      </c>
      <c r="AW3683" s="5">
        <v>3.2799999999999999E-3</v>
      </c>
      <c r="AX3683" s="5">
        <v>0.01</v>
      </c>
      <c r="AY3683" s="20">
        <v>0.02</v>
      </c>
      <c r="AZ3683" s="21"/>
      <c r="BA3683" s="5">
        <v>5.43</v>
      </c>
      <c r="BC3683" s="20">
        <v>8.6E-3</v>
      </c>
      <c r="BE3683" s="21"/>
      <c r="BF3683" s="20">
        <v>9.67</v>
      </c>
      <c r="BH3683" s="5">
        <v>0.25</v>
      </c>
      <c r="BN3683" s="22"/>
      <c r="BO3683" s="5">
        <v>24.7</v>
      </c>
      <c r="BQ3683" s="20">
        <v>3.81</v>
      </c>
      <c r="BR3683" s="20">
        <v>3.7</v>
      </c>
      <c r="BX3683" s="5">
        <v>10.9</v>
      </c>
      <c r="BY3683" s="20">
        <v>6</v>
      </c>
    </row>
    <row r="3684" spans="1:77" x14ac:dyDescent="0.2">
      <c r="A3684" s="2" t="s">
        <v>91</v>
      </c>
      <c r="B3684" s="3">
        <v>41575</v>
      </c>
      <c r="C3684" s="4">
        <v>34</v>
      </c>
      <c r="F3684" s="22"/>
      <c r="G3684" s="5">
        <v>6.0000000000000001E-3</v>
      </c>
      <c r="H3684" s="5">
        <v>14.93</v>
      </c>
      <c r="J3684" s="5">
        <v>0.2</v>
      </c>
      <c r="M3684" s="5">
        <v>1.32</v>
      </c>
      <c r="N3684" s="5">
        <v>0.2</v>
      </c>
      <c r="O3684" s="22"/>
      <c r="Q3684" s="5">
        <v>0.02</v>
      </c>
      <c r="S3684" s="5">
        <v>183</v>
      </c>
      <c r="T3684" s="5">
        <v>1284</v>
      </c>
      <c r="U3684" s="5">
        <v>0.3</v>
      </c>
      <c r="V3684" s="5">
        <v>8.6999999999999993</v>
      </c>
      <c r="W3684" s="5">
        <v>5.01</v>
      </c>
      <c r="AB3684" s="5">
        <v>0.98</v>
      </c>
      <c r="AD3684" s="5">
        <v>5.21</v>
      </c>
      <c r="AE3684" s="5">
        <v>52.2</v>
      </c>
      <c r="AI3684" s="5">
        <v>0.5</v>
      </c>
      <c r="AJ3684" s="5">
        <v>499.9</v>
      </c>
      <c r="AN3684" s="5">
        <v>204</v>
      </c>
      <c r="AO3684" s="5">
        <v>0.49</v>
      </c>
      <c r="AT3684" s="5">
        <v>414</v>
      </c>
      <c r="AU3684" s="5">
        <v>0.5</v>
      </c>
      <c r="AV3684" s="5">
        <v>0.22</v>
      </c>
      <c r="AW3684" s="5">
        <v>3.2799999999999999E-3</v>
      </c>
      <c r="AX3684" s="5">
        <v>0.13</v>
      </c>
      <c r="AZ3684" s="22"/>
      <c r="BA3684" s="5">
        <v>7.15</v>
      </c>
      <c r="BC3684" s="5">
        <v>1E-3</v>
      </c>
      <c r="BE3684" s="21"/>
      <c r="BF3684" s="5">
        <v>0.11</v>
      </c>
      <c r="BH3684" s="5">
        <v>12.6</v>
      </c>
      <c r="BO3684" s="5">
        <v>1.88</v>
      </c>
      <c r="BQ3684" s="20">
        <v>48.86</v>
      </c>
      <c r="BR3684" s="20">
        <v>46.38</v>
      </c>
      <c r="BS3684" s="20">
        <v>0.2</v>
      </c>
      <c r="BV3684" s="20">
        <v>0.1</v>
      </c>
      <c r="BW3684" s="21"/>
      <c r="BX3684" s="5">
        <v>10.199999999999999</v>
      </c>
      <c r="BY3684" s="5">
        <v>15</v>
      </c>
    </row>
    <row r="3685" spans="1:77" x14ac:dyDescent="0.2">
      <c r="A3685" s="2" t="s">
        <v>83</v>
      </c>
      <c r="B3685" s="3">
        <v>40140</v>
      </c>
      <c r="C3685" s="4">
        <v>22</v>
      </c>
      <c r="F3685" s="21"/>
      <c r="G3685" s="20">
        <v>1E-3</v>
      </c>
      <c r="H3685" s="5">
        <v>0.02</v>
      </c>
      <c r="J3685" s="21"/>
      <c r="M3685" s="5">
        <v>0.25</v>
      </c>
      <c r="N3685" s="21"/>
      <c r="O3685" s="22"/>
      <c r="Q3685" s="21"/>
      <c r="S3685" s="5">
        <v>74</v>
      </c>
      <c r="T3685" s="5">
        <v>56</v>
      </c>
      <c r="U3685" s="21"/>
      <c r="V3685" s="5">
        <v>1.4</v>
      </c>
      <c r="W3685" s="5">
        <v>0.72</v>
      </c>
      <c r="AB3685" s="5">
        <v>12.32</v>
      </c>
      <c r="AD3685" s="20">
        <v>30.07</v>
      </c>
      <c r="AE3685" s="5">
        <v>0.97</v>
      </c>
      <c r="AI3685" s="21"/>
      <c r="AJ3685" s="5">
        <v>54.4</v>
      </c>
      <c r="AN3685" s="5">
        <v>3.41</v>
      </c>
      <c r="AO3685" s="5">
        <v>0.22</v>
      </c>
      <c r="AT3685" s="5">
        <v>15.1</v>
      </c>
      <c r="AU3685" s="21"/>
      <c r="AV3685" s="5">
        <v>0.22</v>
      </c>
      <c r="AW3685" s="5">
        <v>3.2799999999999999E-3</v>
      </c>
      <c r="AX3685" s="5">
        <v>0.03</v>
      </c>
      <c r="AZ3685" s="22"/>
      <c r="BA3685" s="5">
        <v>7.39</v>
      </c>
      <c r="BC3685" s="21"/>
      <c r="BE3685" s="21"/>
      <c r="BF3685" s="20">
        <v>0.35</v>
      </c>
      <c r="BH3685" s="5">
        <v>3.63</v>
      </c>
      <c r="BO3685" s="20">
        <v>55.6</v>
      </c>
      <c r="BQ3685" s="22"/>
      <c r="BR3685" s="22"/>
      <c r="BX3685" s="5">
        <v>9.1999999999999993</v>
      </c>
      <c r="BY3685" s="21"/>
    </row>
    <row r="3686" spans="1:77" x14ac:dyDescent="0.2">
      <c r="A3686" s="2" t="s">
        <v>325</v>
      </c>
      <c r="B3686" s="3">
        <v>42254</v>
      </c>
      <c r="C3686" s="4">
        <v>31</v>
      </c>
      <c r="F3686" s="21"/>
      <c r="G3686" s="20">
        <v>2.6</v>
      </c>
      <c r="H3686" s="5">
        <v>0.01</v>
      </c>
      <c r="J3686" s="5">
        <v>0.2</v>
      </c>
      <c r="M3686" s="5">
        <v>1.36</v>
      </c>
      <c r="N3686" s="5">
        <v>0.2</v>
      </c>
      <c r="O3686" s="22"/>
      <c r="Q3686" s="5">
        <v>0.12</v>
      </c>
      <c r="S3686" s="5">
        <v>0.94</v>
      </c>
      <c r="T3686" s="5">
        <v>31</v>
      </c>
      <c r="U3686" s="5">
        <v>0.6</v>
      </c>
      <c r="V3686" s="5">
        <v>3.8</v>
      </c>
      <c r="W3686" s="5">
        <v>3.0000000000000001E-3</v>
      </c>
      <c r="AB3686" s="5">
        <v>2.5299999999999998</v>
      </c>
      <c r="AC3686" s="20">
        <v>10</v>
      </c>
      <c r="AD3686" s="5">
        <v>9.9499999999999993</v>
      </c>
      <c r="AE3686" s="5">
        <v>0.69</v>
      </c>
      <c r="AI3686" s="5">
        <v>0.5</v>
      </c>
      <c r="AJ3686" s="21"/>
      <c r="AN3686" s="5">
        <v>1.87</v>
      </c>
      <c r="AO3686" s="5">
        <v>0.03</v>
      </c>
      <c r="AT3686" s="5">
        <v>17.600000000000001</v>
      </c>
      <c r="AU3686" s="5">
        <v>3.9</v>
      </c>
      <c r="AV3686" s="5">
        <v>0.87</v>
      </c>
      <c r="AW3686" s="5">
        <v>3.2799999999999999E-3</v>
      </c>
      <c r="AX3686" s="5">
        <v>0.01</v>
      </c>
      <c r="AZ3686" s="22"/>
      <c r="BA3686" s="5">
        <v>4.4000000000000004</v>
      </c>
      <c r="BC3686" s="5">
        <v>3.5000000000000001E-3</v>
      </c>
      <c r="BE3686" s="21"/>
      <c r="BH3686" s="5">
        <v>0.06</v>
      </c>
      <c r="BI3686" s="21"/>
      <c r="BN3686" s="22"/>
      <c r="BO3686" s="5">
        <v>11.6</v>
      </c>
      <c r="BQ3686" s="5">
        <v>1.19</v>
      </c>
      <c r="BR3686" s="5">
        <v>1.31</v>
      </c>
      <c r="BX3686" s="5">
        <v>10.9</v>
      </c>
      <c r="BY3686" s="5">
        <v>41</v>
      </c>
    </row>
    <row r="3687" spans="1:77" x14ac:dyDescent="0.2">
      <c r="A3687" s="2" t="s">
        <v>91</v>
      </c>
      <c r="B3687" s="3">
        <v>40520</v>
      </c>
      <c r="C3687" s="4">
        <v>34</v>
      </c>
      <c r="F3687" s="21"/>
      <c r="G3687" s="20">
        <v>1E-3</v>
      </c>
      <c r="H3687" s="5">
        <v>14.29</v>
      </c>
      <c r="J3687" s="20">
        <v>0.2</v>
      </c>
      <c r="M3687" s="5">
        <v>1.0900000000000001</v>
      </c>
      <c r="N3687" s="20">
        <v>0.2</v>
      </c>
      <c r="O3687" s="22"/>
      <c r="Q3687" s="20">
        <v>0.02</v>
      </c>
      <c r="S3687" s="5">
        <v>182</v>
      </c>
      <c r="T3687" s="5">
        <v>1260</v>
      </c>
      <c r="U3687" s="20">
        <v>0.5</v>
      </c>
      <c r="V3687" s="5">
        <v>9.1999999999999993</v>
      </c>
      <c r="W3687" s="5">
        <v>7.7</v>
      </c>
      <c r="AB3687" s="5">
        <v>1.17</v>
      </c>
      <c r="AD3687" s="20">
        <v>19.309999999999999</v>
      </c>
      <c r="AE3687" s="5">
        <v>72.3</v>
      </c>
      <c r="AI3687" s="20">
        <v>0.5</v>
      </c>
      <c r="AJ3687" s="5">
        <v>481</v>
      </c>
      <c r="AN3687" s="5">
        <v>269</v>
      </c>
      <c r="AO3687" s="5">
        <v>0.78</v>
      </c>
      <c r="AS3687" s="20">
        <v>0.35</v>
      </c>
      <c r="AT3687" s="5">
        <v>557</v>
      </c>
      <c r="AU3687" s="20">
        <v>0.5</v>
      </c>
      <c r="AV3687" s="5">
        <v>0.22</v>
      </c>
      <c r="AW3687" s="5">
        <v>3.2799999999999999E-3</v>
      </c>
      <c r="AX3687" s="5">
        <v>0.14000000000000001</v>
      </c>
      <c r="AZ3687" s="22"/>
      <c r="BA3687" s="5">
        <v>7.17</v>
      </c>
      <c r="BC3687" s="20">
        <v>1E-3</v>
      </c>
      <c r="BE3687" s="21"/>
      <c r="BF3687" s="20">
        <v>0.08</v>
      </c>
      <c r="BH3687" s="5">
        <v>12.63</v>
      </c>
      <c r="BO3687" s="5">
        <v>2.36</v>
      </c>
      <c r="BQ3687" s="20">
        <v>48.22</v>
      </c>
      <c r="BR3687" s="20">
        <v>58.53</v>
      </c>
      <c r="BW3687" s="20">
        <v>0.63</v>
      </c>
      <c r="BX3687" s="5">
        <v>10.199999999999999</v>
      </c>
      <c r="BY3687" s="20">
        <v>0.5</v>
      </c>
    </row>
    <row r="3688" spans="1:77" x14ac:dyDescent="0.2">
      <c r="A3688" s="2" t="s">
        <v>98</v>
      </c>
      <c r="B3688" s="3">
        <v>41575</v>
      </c>
      <c r="C3688" s="4">
        <v>34</v>
      </c>
      <c r="F3688" s="21"/>
      <c r="G3688" s="20">
        <v>6.0000000000000001E-3</v>
      </c>
      <c r="H3688" s="5">
        <v>0.25</v>
      </c>
      <c r="J3688" s="5">
        <v>0.2</v>
      </c>
      <c r="M3688" s="5">
        <v>0.2</v>
      </c>
      <c r="N3688" s="5">
        <v>0.2</v>
      </c>
      <c r="O3688" s="22"/>
      <c r="Q3688" s="5">
        <v>0.02</v>
      </c>
      <c r="S3688" s="5">
        <v>61.1</v>
      </c>
      <c r="T3688" s="5">
        <v>58</v>
      </c>
      <c r="U3688" s="5">
        <v>0.2</v>
      </c>
      <c r="V3688" s="5">
        <v>1.3</v>
      </c>
      <c r="W3688" s="5">
        <v>0.64</v>
      </c>
      <c r="AB3688" s="5">
        <v>1.1499999999999999</v>
      </c>
      <c r="AD3688" s="20">
        <v>1.7</v>
      </c>
      <c r="AE3688" s="5">
        <v>2.1</v>
      </c>
      <c r="AI3688" s="5">
        <v>0.5</v>
      </c>
      <c r="AJ3688" s="5">
        <v>78.900000000000006</v>
      </c>
      <c r="AN3688" s="5">
        <v>5.35</v>
      </c>
      <c r="AO3688" s="5">
        <v>0.13</v>
      </c>
      <c r="AT3688" s="5">
        <v>58.8</v>
      </c>
      <c r="AU3688" s="5">
        <v>0.5</v>
      </c>
      <c r="AV3688" s="5">
        <v>0.22</v>
      </c>
      <c r="AW3688" s="5">
        <v>3.2799999999999999E-3</v>
      </c>
      <c r="AX3688" s="5">
        <v>0.18</v>
      </c>
      <c r="AY3688" s="22"/>
      <c r="AZ3688" s="22"/>
      <c r="BA3688" s="5">
        <v>7.53</v>
      </c>
      <c r="BC3688" s="20">
        <v>1E-3</v>
      </c>
      <c r="BE3688" s="21"/>
      <c r="BF3688" s="20">
        <v>0.11</v>
      </c>
      <c r="BH3688" s="5">
        <v>4.32</v>
      </c>
      <c r="BO3688" s="20">
        <v>4.3</v>
      </c>
      <c r="BQ3688" s="20">
        <v>6.05</v>
      </c>
      <c r="BR3688" s="20">
        <v>6.15</v>
      </c>
      <c r="BS3688" s="20">
        <v>0.2</v>
      </c>
      <c r="BV3688" s="20">
        <v>0.1</v>
      </c>
      <c r="BX3688" s="5">
        <v>10</v>
      </c>
      <c r="BY3688" s="5">
        <v>15</v>
      </c>
    </row>
    <row r="3689" spans="1:77" x14ac:dyDescent="0.2">
      <c r="A3689" s="2" t="s">
        <v>98</v>
      </c>
      <c r="B3689" s="3">
        <v>40520</v>
      </c>
      <c r="C3689" s="4">
        <v>35</v>
      </c>
      <c r="F3689" s="22"/>
      <c r="G3689" s="5">
        <v>3.0000000000000001E-3</v>
      </c>
      <c r="H3689" s="5">
        <v>0.22</v>
      </c>
      <c r="J3689" s="20">
        <v>0.2</v>
      </c>
      <c r="M3689" s="5">
        <v>0.16</v>
      </c>
      <c r="N3689" s="20">
        <v>0.2</v>
      </c>
      <c r="O3689" s="22"/>
      <c r="Q3689" s="20">
        <v>0.02</v>
      </c>
      <c r="S3689" s="5">
        <v>62.5</v>
      </c>
      <c r="T3689" s="5">
        <v>70</v>
      </c>
      <c r="U3689" s="20">
        <v>0.2</v>
      </c>
      <c r="V3689" s="5">
        <v>1.5</v>
      </c>
      <c r="W3689" s="5">
        <v>0.72</v>
      </c>
      <c r="AB3689" s="20">
        <v>1.21</v>
      </c>
      <c r="AD3689" s="5">
        <v>1.32</v>
      </c>
      <c r="AE3689" s="5">
        <v>2.37</v>
      </c>
      <c r="AI3689" s="20">
        <v>0.5</v>
      </c>
      <c r="AJ3689" s="20">
        <v>61.8</v>
      </c>
      <c r="AN3689" s="5">
        <v>5.3</v>
      </c>
      <c r="AO3689" s="5">
        <v>0.14000000000000001</v>
      </c>
      <c r="AS3689" s="20">
        <v>0.35</v>
      </c>
      <c r="AT3689" s="5">
        <v>65.5</v>
      </c>
      <c r="AU3689" s="20">
        <v>0.5</v>
      </c>
      <c r="AV3689" s="5">
        <v>0.22</v>
      </c>
      <c r="AW3689" s="5">
        <v>3.2799999999999999E-3</v>
      </c>
      <c r="AX3689" s="5">
        <v>0.18</v>
      </c>
      <c r="AY3689" s="22"/>
      <c r="AZ3689" s="22"/>
      <c r="BA3689" s="5">
        <v>7.49</v>
      </c>
      <c r="BC3689" s="20">
        <v>1E-3</v>
      </c>
      <c r="BE3689" s="20">
        <v>0.5</v>
      </c>
      <c r="BF3689" s="20">
        <v>0.11</v>
      </c>
      <c r="BH3689" s="5">
        <v>4.37</v>
      </c>
      <c r="BO3689" s="5">
        <v>4.13</v>
      </c>
      <c r="BQ3689" s="5">
        <v>6.44</v>
      </c>
      <c r="BR3689" s="5">
        <v>6.52</v>
      </c>
      <c r="BW3689" s="20">
        <v>0.5</v>
      </c>
      <c r="BX3689" s="5">
        <v>10</v>
      </c>
      <c r="BY3689" s="20">
        <v>0.9</v>
      </c>
    </row>
    <row r="3690" spans="1:77" x14ac:dyDescent="0.2">
      <c r="A3690" s="2" t="s">
        <v>325</v>
      </c>
      <c r="B3690" s="3">
        <v>41925</v>
      </c>
      <c r="C3690" s="4">
        <v>25</v>
      </c>
      <c r="G3690" s="5">
        <v>2</v>
      </c>
      <c r="H3690" s="5">
        <v>0.01</v>
      </c>
      <c r="J3690" s="22"/>
      <c r="M3690" s="5">
        <v>1</v>
      </c>
      <c r="N3690" s="22"/>
      <c r="Q3690" s="22"/>
      <c r="S3690" s="5">
        <v>0.67</v>
      </c>
      <c r="T3690" s="5">
        <v>28</v>
      </c>
      <c r="U3690" s="22"/>
      <c r="V3690" s="5">
        <v>4.8</v>
      </c>
      <c r="W3690" s="5">
        <v>0.02</v>
      </c>
      <c r="AB3690" s="5">
        <v>2.1800000000000002</v>
      </c>
      <c r="AD3690" s="5">
        <v>1.05</v>
      </c>
      <c r="AE3690" s="5">
        <v>0.59</v>
      </c>
      <c r="AI3690" s="22"/>
      <c r="AJ3690" s="5">
        <v>13.8</v>
      </c>
      <c r="AN3690" s="5">
        <v>1.31</v>
      </c>
      <c r="AO3690" s="5">
        <v>0.02</v>
      </c>
      <c r="AS3690" s="22"/>
      <c r="AT3690" s="5">
        <v>17.600000000000001</v>
      </c>
      <c r="AU3690" s="22"/>
      <c r="AV3690" s="5">
        <v>1.08</v>
      </c>
      <c r="AW3690" s="5">
        <v>3.2799999999999999E-3</v>
      </c>
      <c r="AX3690" s="5">
        <v>0.01</v>
      </c>
      <c r="AY3690" s="5">
        <v>0.02</v>
      </c>
      <c r="BA3690" s="5">
        <v>4.67</v>
      </c>
      <c r="BC3690" s="22"/>
      <c r="BE3690" s="22"/>
      <c r="BF3690" s="5">
        <v>4.6399999999999997</v>
      </c>
      <c r="BH3690" s="5">
        <v>7.0000000000000007E-2</v>
      </c>
      <c r="BO3690" s="5">
        <v>13.4</v>
      </c>
      <c r="BQ3690" s="5">
        <v>1.1599999999999999</v>
      </c>
      <c r="BR3690" s="5">
        <v>1.17</v>
      </c>
      <c r="BW3690" s="22"/>
      <c r="BX3690" s="5">
        <v>11.4</v>
      </c>
      <c r="BY3690" s="22"/>
    </row>
    <row r="3691" spans="1:77" x14ac:dyDescent="0.2">
      <c r="A3691" s="2" t="s">
        <v>325</v>
      </c>
      <c r="B3691" s="3">
        <v>41563</v>
      </c>
      <c r="C3691" s="4">
        <v>24</v>
      </c>
      <c r="G3691" s="5">
        <v>1.96</v>
      </c>
      <c r="H3691" s="5">
        <v>0.01</v>
      </c>
      <c r="J3691" s="21"/>
      <c r="M3691" s="5">
        <v>1.39</v>
      </c>
      <c r="N3691" s="21"/>
      <c r="Q3691" s="21"/>
      <c r="S3691" s="5">
        <v>0.11</v>
      </c>
      <c r="T3691" s="5">
        <v>28</v>
      </c>
      <c r="U3691" s="21"/>
      <c r="V3691" s="5">
        <v>4.5</v>
      </c>
      <c r="W3691" s="5">
        <v>0.02</v>
      </c>
      <c r="AB3691" s="5">
        <v>3.11</v>
      </c>
      <c r="AD3691" s="5">
        <v>0.46</v>
      </c>
      <c r="AE3691" s="5">
        <v>0.71</v>
      </c>
      <c r="AI3691" s="21"/>
      <c r="AJ3691" s="5">
        <v>14.6</v>
      </c>
      <c r="AN3691" s="5">
        <v>1.45</v>
      </c>
      <c r="AO3691" s="5">
        <v>0.03</v>
      </c>
      <c r="AT3691" s="5">
        <v>18.7</v>
      </c>
      <c r="AU3691" s="21"/>
      <c r="AV3691" s="5">
        <v>1.56</v>
      </c>
      <c r="AW3691" s="5">
        <v>3.2799999999999999E-3</v>
      </c>
      <c r="AX3691" s="5">
        <v>0.01</v>
      </c>
      <c r="BA3691" s="5">
        <v>4.6100000000000003</v>
      </c>
      <c r="BC3691" s="21"/>
      <c r="BE3691" s="22"/>
      <c r="BF3691" s="5">
        <v>5.3</v>
      </c>
      <c r="BH3691" s="5">
        <v>0.09</v>
      </c>
      <c r="BO3691" s="5">
        <v>14.5</v>
      </c>
      <c r="BQ3691" s="5">
        <v>1.21</v>
      </c>
      <c r="BR3691" s="5">
        <v>1.2</v>
      </c>
      <c r="BX3691" s="5">
        <v>10.4</v>
      </c>
      <c r="BY3691" s="21"/>
    </row>
    <row r="3692" spans="1:77" x14ac:dyDescent="0.2">
      <c r="A3692" s="2" t="s">
        <v>325</v>
      </c>
      <c r="B3692" s="3">
        <v>41281</v>
      </c>
      <c r="C3692" s="4">
        <v>26</v>
      </c>
      <c r="F3692" s="22"/>
      <c r="G3692" s="5">
        <v>1.67</v>
      </c>
      <c r="H3692" s="5">
        <v>0.01</v>
      </c>
      <c r="J3692" s="21"/>
      <c r="M3692" s="5">
        <v>1.0900000000000001</v>
      </c>
      <c r="N3692" s="22"/>
      <c r="S3692" s="5">
        <v>0.77</v>
      </c>
      <c r="T3692" s="5">
        <v>34</v>
      </c>
      <c r="V3692" s="5">
        <v>5.6</v>
      </c>
      <c r="W3692" s="5">
        <v>0.02</v>
      </c>
      <c r="AB3692" s="20">
        <v>1.56</v>
      </c>
      <c r="AD3692" s="5">
        <v>7.57</v>
      </c>
      <c r="AE3692" s="5">
        <v>0.78</v>
      </c>
      <c r="AJ3692" s="5">
        <v>16.760000000000002</v>
      </c>
      <c r="AN3692" s="5">
        <v>1.41</v>
      </c>
      <c r="AO3692" s="5">
        <v>0.03</v>
      </c>
      <c r="AT3692" s="5">
        <v>24.8</v>
      </c>
      <c r="AV3692" s="5">
        <v>0.7</v>
      </c>
      <c r="AW3692" s="5">
        <v>3.2799999999999999E-3</v>
      </c>
      <c r="AX3692" s="5">
        <v>0.01</v>
      </c>
      <c r="AY3692" s="5">
        <v>0.02</v>
      </c>
      <c r="AZ3692" s="22"/>
      <c r="BA3692" s="5">
        <v>4.5999999999999996</v>
      </c>
      <c r="BE3692" s="22"/>
      <c r="BF3692" s="5">
        <v>4.42</v>
      </c>
      <c r="BH3692" s="5">
        <v>0.1</v>
      </c>
      <c r="BO3692" s="5">
        <v>13.9</v>
      </c>
      <c r="BQ3692" s="5">
        <v>1.36</v>
      </c>
      <c r="BR3692" s="5">
        <v>1.47</v>
      </c>
      <c r="BS3692" s="21"/>
      <c r="BT3692" s="5">
        <v>7.4</v>
      </c>
      <c r="BV3692" s="21"/>
      <c r="BX3692" s="5">
        <v>8.6999999999999993</v>
      </c>
      <c r="BY3692" s="22"/>
    </row>
    <row r="3693" spans="1:77" x14ac:dyDescent="0.2">
      <c r="A3693" s="2" t="s">
        <v>325</v>
      </c>
      <c r="B3693" s="3">
        <v>40877</v>
      </c>
      <c r="C3693" s="4">
        <v>25</v>
      </c>
      <c r="G3693" s="5">
        <v>3.08</v>
      </c>
      <c r="H3693" s="5">
        <v>0.01</v>
      </c>
      <c r="J3693" s="22"/>
      <c r="M3693" s="5">
        <v>0.99</v>
      </c>
      <c r="N3693" s="22"/>
      <c r="Q3693" s="22"/>
      <c r="S3693" s="5">
        <v>93.7</v>
      </c>
      <c r="T3693" s="5">
        <v>20</v>
      </c>
      <c r="U3693" s="22"/>
      <c r="V3693" s="5">
        <v>4.3</v>
      </c>
      <c r="W3693" s="5">
        <v>3.1</v>
      </c>
      <c r="AB3693" s="5">
        <v>2.2599999999999998</v>
      </c>
      <c r="AD3693" s="5">
        <v>151.5</v>
      </c>
      <c r="AE3693" s="5">
        <v>2.39</v>
      </c>
      <c r="AI3693" s="22"/>
      <c r="AJ3693" s="5">
        <v>20</v>
      </c>
      <c r="AN3693" s="5">
        <v>6.9</v>
      </c>
      <c r="AO3693" s="5">
        <v>0.22</v>
      </c>
      <c r="AT3693" s="5">
        <v>14.6</v>
      </c>
      <c r="AU3693" s="22"/>
      <c r="AV3693" s="5">
        <v>0.59</v>
      </c>
      <c r="AW3693" s="5">
        <v>3.2799999999999999E-3</v>
      </c>
      <c r="AX3693" s="5">
        <v>0.01</v>
      </c>
      <c r="AY3693" s="22"/>
      <c r="BA3693" s="5">
        <v>4.72</v>
      </c>
      <c r="BC3693" s="22"/>
      <c r="BE3693" s="21"/>
      <c r="BF3693" s="5">
        <v>5.6</v>
      </c>
      <c r="BH3693" s="5">
        <v>7.0000000000000007E-2</v>
      </c>
      <c r="BO3693" s="5">
        <v>12</v>
      </c>
      <c r="BQ3693" s="20">
        <v>0.89</v>
      </c>
      <c r="BR3693" s="20">
        <v>6.48</v>
      </c>
      <c r="BT3693" s="20">
        <v>8.5</v>
      </c>
      <c r="BW3693" s="22"/>
      <c r="BX3693" s="5">
        <v>10.4</v>
      </c>
      <c r="BY3693" s="22"/>
    </row>
    <row r="3694" spans="1:77" x14ac:dyDescent="0.2">
      <c r="A3694" s="2" t="s">
        <v>325</v>
      </c>
      <c r="B3694" s="3">
        <v>40562</v>
      </c>
      <c r="C3694" s="4">
        <v>34</v>
      </c>
      <c r="F3694" s="22"/>
      <c r="G3694" s="5">
        <v>2.38</v>
      </c>
      <c r="H3694" s="5">
        <v>0.01</v>
      </c>
      <c r="J3694" s="5">
        <v>0.2</v>
      </c>
      <c r="M3694" s="5">
        <v>0.98</v>
      </c>
      <c r="N3694" s="5">
        <v>0.2</v>
      </c>
      <c r="O3694" s="22"/>
      <c r="Q3694" s="5">
        <v>0.15</v>
      </c>
      <c r="S3694" s="5">
        <v>0.15</v>
      </c>
      <c r="T3694" s="5">
        <v>42</v>
      </c>
      <c r="U3694" s="5">
        <v>0.5</v>
      </c>
      <c r="V3694" s="5">
        <v>5</v>
      </c>
      <c r="W3694" s="5">
        <v>0.02</v>
      </c>
      <c r="AB3694" s="20">
        <v>1.68</v>
      </c>
      <c r="AD3694" s="5">
        <v>6.16</v>
      </c>
      <c r="AE3694" s="5">
        <v>0.6</v>
      </c>
      <c r="AI3694" s="5">
        <v>0.6</v>
      </c>
      <c r="AJ3694" s="5">
        <v>18.59</v>
      </c>
      <c r="AN3694" s="5">
        <v>1.42</v>
      </c>
      <c r="AO3694" s="5">
        <v>0.04</v>
      </c>
      <c r="AS3694" s="5">
        <v>0.35</v>
      </c>
      <c r="AT3694" s="5">
        <v>23</v>
      </c>
      <c r="AU3694" s="5">
        <v>3.6</v>
      </c>
      <c r="AV3694" s="5">
        <v>0.63</v>
      </c>
      <c r="AW3694" s="5">
        <v>3.2799999999999999E-3</v>
      </c>
      <c r="AX3694" s="5">
        <v>0.01</v>
      </c>
      <c r="AY3694" s="22"/>
      <c r="BA3694" s="5">
        <v>4.33</v>
      </c>
      <c r="BC3694" s="5">
        <v>1E-3</v>
      </c>
      <c r="BE3694" s="22"/>
      <c r="BF3694" s="5">
        <v>5.38</v>
      </c>
      <c r="BH3694" s="5">
        <v>7.0000000000000007E-2</v>
      </c>
      <c r="BN3694" s="22"/>
      <c r="BO3694" s="5">
        <v>12.3</v>
      </c>
      <c r="BQ3694" s="5">
        <v>1.52</v>
      </c>
      <c r="BR3694" s="5">
        <v>1.43</v>
      </c>
      <c r="BW3694" s="5">
        <v>1.2</v>
      </c>
      <c r="BX3694" s="5">
        <v>7.9</v>
      </c>
      <c r="BY3694" s="5">
        <v>7.8</v>
      </c>
    </row>
    <row r="3695" spans="1:77" x14ac:dyDescent="0.2">
      <c r="A3695" s="2" t="s">
        <v>325</v>
      </c>
      <c r="B3695" s="3">
        <v>40161</v>
      </c>
      <c r="C3695" s="4">
        <v>22</v>
      </c>
      <c r="F3695" s="22"/>
      <c r="G3695" s="5">
        <v>2.23</v>
      </c>
      <c r="H3695" s="5">
        <v>0.01</v>
      </c>
      <c r="J3695" s="22"/>
      <c r="M3695" s="5">
        <v>1.03</v>
      </c>
      <c r="N3695" s="22"/>
      <c r="Q3695" s="22"/>
      <c r="S3695" s="5">
        <v>2.11</v>
      </c>
      <c r="T3695" s="5">
        <v>40</v>
      </c>
      <c r="U3695" s="22"/>
      <c r="V3695" s="5">
        <v>5.6</v>
      </c>
      <c r="W3695" s="5">
        <v>0.03</v>
      </c>
      <c r="AB3695" s="5">
        <v>1.73</v>
      </c>
      <c r="AD3695" s="5">
        <v>4.09</v>
      </c>
      <c r="AE3695" s="5">
        <v>0.74</v>
      </c>
      <c r="AI3695" s="22"/>
      <c r="AJ3695" s="5">
        <v>18.399999999999999</v>
      </c>
      <c r="AN3695" s="5">
        <v>1.59</v>
      </c>
      <c r="AO3695" s="20">
        <v>0.03</v>
      </c>
      <c r="AT3695" s="5">
        <v>22.8</v>
      </c>
      <c r="AU3695" s="22"/>
      <c r="AV3695" s="5">
        <v>0.98</v>
      </c>
      <c r="AW3695" s="5">
        <v>3.2799999999999999E-3</v>
      </c>
      <c r="AX3695" s="5">
        <v>0.01</v>
      </c>
      <c r="AY3695" s="22"/>
      <c r="BA3695" s="5">
        <v>4.32</v>
      </c>
      <c r="BC3695" s="22"/>
      <c r="BE3695" s="21"/>
      <c r="BF3695" s="5">
        <v>5.83</v>
      </c>
      <c r="BH3695" s="5">
        <v>0.06</v>
      </c>
      <c r="BI3695" s="22"/>
      <c r="BO3695" s="5">
        <v>12.1</v>
      </c>
      <c r="BQ3695" s="21"/>
      <c r="BR3695" s="21"/>
      <c r="BX3695" s="5">
        <v>9.8000000000000007</v>
      </c>
      <c r="BY3695" s="22"/>
    </row>
    <row r="3696" spans="1:77" x14ac:dyDescent="0.2">
      <c r="A3696" s="2" t="s">
        <v>89</v>
      </c>
      <c r="B3696" s="3">
        <v>41260</v>
      </c>
      <c r="C3696" s="4">
        <v>38</v>
      </c>
      <c r="F3696" s="21"/>
      <c r="G3696" s="20">
        <v>3.61</v>
      </c>
      <c r="H3696" s="5">
        <v>0.01</v>
      </c>
      <c r="J3696" s="5">
        <v>0.2</v>
      </c>
      <c r="M3696" s="5">
        <v>0.78</v>
      </c>
      <c r="N3696" s="5">
        <v>0.8</v>
      </c>
      <c r="Q3696" s="5">
        <v>1</v>
      </c>
      <c r="S3696" s="5">
        <v>1.89</v>
      </c>
      <c r="T3696" s="5">
        <v>22</v>
      </c>
      <c r="U3696" s="5">
        <v>0.4</v>
      </c>
      <c r="V3696" s="5">
        <v>2</v>
      </c>
      <c r="W3696" s="5">
        <v>0.13</v>
      </c>
      <c r="AB3696" s="5">
        <v>8.27</v>
      </c>
      <c r="AD3696" s="20">
        <v>8.59</v>
      </c>
      <c r="AE3696" s="5">
        <v>0.97</v>
      </c>
      <c r="AI3696" s="5">
        <v>0.5</v>
      </c>
      <c r="AJ3696" s="5">
        <v>17.02</v>
      </c>
      <c r="AN3696" s="5">
        <v>2.5</v>
      </c>
      <c r="AO3696" s="5">
        <v>0.37</v>
      </c>
      <c r="AS3696" s="20">
        <v>0.35</v>
      </c>
      <c r="AT3696" s="5">
        <v>11.9</v>
      </c>
      <c r="AU3696" s="5">
        <v>5.2</v>
      </c>
      <c r="AV3696" s="5">
        <v>6.46</v>
      </c>
      <c r="AW3696" s="5">
        <v>3.2799999999999999E-3</v>
      </c>
      <c r="AX3696" s="5">
        <v>0.01</v>
      </c>
      <c r="AY3696" s="20">
        <v>0.02</v>
      </c>
      <c r="AZ3696" s="22"/>
      <c r="BA3696" s="5">
        <v>4.3499999999999996</v>
      </c>
      <c r="BC3696" s="20">
        <v>3.0000000000000001E-3</v>
      </c>
      <c r="BE3696" s="21"/>
      <c r="BF3696" s="20">
        <v>10.94</v>
      </c>
      <c r="BH3696" s="5">
        <v>0.03</v>
      </c>
      <c r="BN3696" s="22"/>
      <c r="BO3696" s="5">
        <v>32.299999999999997</v>
      </c>
      <c r="BQ3696" s="20">
        <v>1.43</v>
      </c>
      <c r="BR3696" s="20">
        <v>1.31</v>
      </c>
      <c r="BS3696" s="20">
        <v>0.2</v>
      </c>
      <c r="BT3696" s="20">
        <v>3.2</v>
      </c>
      <c r="BV3696" s="20">
        <v>0.1</v>
      </c>
      <c r="BW3696" s="20">
        <v>0.1</v>
      </c>
      <c r="BX3696" s="5">
        <v>9.3000000000000007</v>
      </c>
      <c r="BY3696" s="5">
        <v>7</v>
      </c>
    </row>
    <row r="3697" spans="1:77" x14ac:dyDescent="0.2">
      <c r="A3697" s="2" t="s">
        <v>89</v>
      </c>
      <c r="B3697" s="3">
        <v>39926</v>
      </c>
      <c r="C3697" s="4">
        <v>30</v>
      </c>
      <c r="F3697" s="21"/>
      <c r="G3697" s="20">
        <v>5.97</v>
      </c>
      <c r="H3697" s="5">
        <v>0.01</v>
      </c>
      <c r="J3697" s="5">
        <v>0.2</v>
      </c>
      <c r="M3697" s="20">
        <v>1.1100000000000001</v>
      </c>
      <c r="N3697" s="5">
        <v>0.2</v>
      </c>
      <c r="Q3697" s="5">
        <v>1.1000000000000001</v>
      </c>
      <c r="S3697" s="5">
        <v>2.48</v>
      </c>
      <c r="T3697" s="5">
        <v>21</v>
      </c>
      <c r="U3697" s="5">
        <v>0.5</v>
      </c>
      <c r="V3697" s="5">
        <v>2.2999999999999998</v>
      </c>
      <c r="W3697" s="5">
        <v>0.04</v>
      </c>
      <c r="AB3697" s="5">
        <v>8.68</v>
      </c>
      <c r="AD3697" s="20">
        <v>55.08</v>
      </c>
      <c r="AE3697" s="5">
        <v>0.89</v>
      </c>
      <c r="AI3697" s="5">
        <v>1.8</v>
      </c>
      <c r="AJ3697" s="5">
        <v>18.09</v>
      </c>
      <c r="AN3697" s="5">
        <v>1.75</v>
      </c>
      <c r="AO3697" s="5">
        <v>0.33</v>
      </c>
      <c r="AT3697" s="5">
        <v>11.6</v>
      </c>
      <c r="AU3697" s="5">
        <v>5.5</v>
      </c>
      <c r="AV3697" s="5">
        <v>9.8699999999999992</v>
      </c>
      <c r="AW3697" s="5">
        <v>3.2799999999999999E-3</v>
      </c>
      <c r="AX3697" s="5">
        <v>0.01</v>
      </c>
      <c r="AY3697" s="21"/>
      <c r="BA3697" s="5">
        <v>4.34</v>
      </c>
      <c r="BC3697" s="5">
        <v>1.8E-3</v>
      </c>
      <c r="BE3697" s="22"/>
      <c r="BF3697" s="20">
        <v>10.74</v>
      </c>
      <c r="BH3697" s="21"/>
      <c r="BN3697" s="22"/>
      <c r="BO3697" s="5">
        <v>33.9</v>
      </c>
      <c r="BU3697" s="22"/>
      <c r="BW3697" s="20">
        <v>0.5</v>
      </c>
      <c r="BX3697" s="5">
        <v>9.1</v>
      </c>
      <c r="BY3697" s="5">
        <v>4.7</v>
      </c>
    </row>
    <row r="3698" spans="1:77" x14ac:dyDescent="0.2">
      <c r="A3698" s="2" t="s">
        <v>188</v>
      </c>
      <c r="B3698" s="3">
        <v>40836</v>
      </c>
      <c r="C3698" s="4">
        <v>26</v>
      </c>
      <c r="F3698" s="21"/>
      <c r="G3698" s="20">
        <v>4.0000000000000001E-3</v>
      </c>
      <c r="H3698" s="5">
        <v>0.66</v>
      </c>
      <c r="J3698" s="5">
        <v>8.4</v>
      </c>
      <c r="M3698" s="5">
        <v>1.57</v>
      </c>
      <c r="N3698" s="21"/>
      <c r="Q3698" s="21"/>
      <c r="S3698" s="5">
        <v>95.2</v>
      </c>
      <c r="T3698" s="5">
        <v>62</v>
      </c>
      <c r="U3698" s="21"/>
      <c r="V3698" s="5">
        <v>1.8</v>
      </c>
      <c r="W3698" s="5">
        <v>31.8</v>
      </c>
      <c r="AB3698" s="20">
        <v>2.46</v>
      </c>
      <c r="AD3698" s="5">
        <v>4.13</v>
      </c>
      <c r="AE3698" s="5">
        <v>0.69</v>
      </c>
      <c r="AI3698" s="21"/>
      <c r="AJ3698" s="5">
        <v>77.900000000000006</v>
      </c>
      <c r="AN3698" s="5">
        <v>5.96</v>
      </c>
      <c r="AO3698" s="5">
        <v>2.41</v>
      </c>
      <c r="AT3698" s="5">
        <v>31.4</v>
      </c>
      <c r="AU3698" s="21"/>
      <c r="AV3698" s="5">
        <v>0.22</v>
      </c>
      <c r="AW3698" s="5">
        <v>3.2799999999999999E-3</v>
      </c>
      <c r="AX3698" s="5">
        <v>0.01</v>
      </c>
      <c r="AY3698" s="22"/>
      <c r="BA3698" s="5">
        <v>6.92</v>
      </c>
      <c r="BC3698" s="21"/>
      <c r="BE3698" s="21"/>
      <c r="BF3698" s="20">
        <v>0.24</v>
      </c>
      <c r="BH3698" s="5">
        <v>4.41</v>
      </c>
      <c r="BO3698" s="5">
        <v>94</v>
      </c>
      <c r="BQ3698" s="5">
        <v>8.1199999999999992</v>
      </c>
      <c r="BR3698" s="5">
        <v>8.4600000000000009</v>
      </c>
      <c r="BT3698" s="20">
        <v>58</v>
      </c>
      <c r="BX3698" s="5">
        <v>10.199999999999999</v>
      </c>
      <c r="BY3698" s="21"/>
    </row>
    <row r="3699" spans="1:77" x14ac:dyDescent="0.2">
      <c r="A3699" s="2" t="s">
        <v>89</v>
      </c>
      <c r="B3699" s="3">
        <v>40352</v>
      </c>
      <c r="C3699" s="4">
        <v>25</v>
      </c>
      <c r="F3699" s="21"/>
      <c r="G3699" s="20">
        <v>4.5199999999999996</v>
      </c>
      <c r="H3699" s="5">
        <v>0.01</v>
      </c>
      <c r="J3699" s="21"/>
      <c r="M3699" s="5">
        <v>0.76</v>
      </c>
      <c r="N3699" s="21"/>
      <c r="Q3699" s="5">
        <v>0.92</v>
      </c>
      <c r="S3699" s="5">
        <v>1.93</v>
      </c>
      <c r="T3699" s="5">
        <v>27</v>
      </c>
      <c r="U3699" s="21"/>
      <c r="V3699" s="5">
        <v>1.8</v>
      </c>
      <c r="W3699" s="5">
        <v>0.01</v>
      </c>
      <c r="AB3699" s="5">
        <v>8.81</v>
      </c>
      <c r="AD3699" s="5">
        <v>25.18</v>
      </c>
      <c r="AE3699" s="5">
        <v>0.83</v>
      </c>
      <c r="AI3699" s="21"/>
      <c r="AJ3699" s="5">
        <v>15.2</v>
      </c>
      <c r="AN3699" s="5">
        <v>1.84</v>
      </c>
      <c r="AO3699" s="5">
        <v>0.28000000000000003</v>
      </c>
      <c r="AT3699" s="5">
        <v>9.5</v>
      </c>
      <c r="AU3699" s="21"/>
      <c r="AV3699" s="5">
        <v>6.41</v>
      </c>
      <c r="AW3699" s="5">
        <v>3.2799999999999999E-3</v>
      </c>
      <c r="AX3699" s="5">
        <v>0.01</v>
      </c>
      <c r="AY3699" s="22"/>
      <c r="BA3699" s="5">
        <v>4.25</v>
      </c>
      <c r="BC3699" s="21"/>
      <c r="BE3699" s="21"/>
      <c r="BF3699" s="20">
        <v>11.85</v>
      </c>
      <c r="BH3699" s="5">
        <v>0.03</v>
      </c>
      <c r="BI3699" s="21"/>
      <c r="BO3699" s="5">
        <v>32.700000000000003</v>
      </c>
      <c r="BQ3699" s="5">
        <v>1.58</v>
      </c>
      <c r="BR3699" s="5">
        <v>1.22</v>
      </c>
      <c r="BT3699" s="22"/>
      <c r="BX3699" s="5">
        <v>8.8000000000000007</v>
      </c>
      <c r="BY3699" s="21"/>
    </row>
    <row r="3700" spans="1:77" x14ac:dyDescent="0.2">
      <c r="A3700" s="2" t="s">
        <v>89</v>
      </c>
      <c r="B3700" s="3">
        <v>40716</v>
      </c>
      <c r="C3700" s="4">
        <v>26</v>
      </c>
      <c r="F3700" s="21"/>
      <c r="G3700" s="20">
        <v>6.36</v>
      </c>
      <c r="H3700" s="5">
        <v>0.01</v>
      </c>
      <c r="J3700" s="22"/>
      <c r="M3700" s="5">
        <v>0.98</v>
      </c>
      <c r="N3700" s="22"/>
      <c r="Q3700" s="20">
        <v>1.2</v>
      </c>
      <c r="S3700" s="5">
        <v>2.04</v>
      </c>
      <c r="T3700" s="5">
        <v>41</v>
      </c>
      <c r="U3700" s="22"/>
      <c r="V3700" s="5">
        <v>2.2000000000000002</v>
      </c>
      <c r="W3700" s="5">
        <v>0.05</v>
      </c>
      <c r="AB3700" s="5">
        <v>8.6999999999999993</v>
      </c>
      <c r="AD3700" s="20">
        <v>24.16</v>
      </c>
      <c r="AE3700" s="5">
        <v>0.94</v>
      </c>
      <c r="AI3700" s="22"/>
      <c r="AJ3700" s="5">
        <v>18.77</v>
      </c>
      <c r="AN3700" s="5">
        <v>2.2000000000000002</v>
      </c>
      <c r="AO3700" s="5">
        <v>0.38</v>
      </c>
      <c r="AS3700" s="22"/>
      <c r="AT3700" s="5">
        <v>12.3</v>
      </c>
      <c r="AU3700" s="22"/>
      <c r="AV3700" s="5">
        <v>9.11</v>
      </c>
      <c r="AW3700" s="5">
        <v>3.2799999999999999E-3</v>
      </c>
      <c r="AX3700" s="5">
        <v>0.01</v>
      </c>
      <c r="BA3700" s="5">
        <v>4.29</v>
      </c>
      <c r="BC3700" s="22"/>
      <c r="BE3700" s="21"/>
      <c r="BF3700" s="20">
        <v>11.39</v>
      </c>
      <c r="BH3700" s="5">
        <v>0.04</v>
      </c>
      <c r="BO3700" s="5">
        <v>34.5</v>
      </c>
      <c r="BQ3700" s="20">
        <v>2.06</v>
      </c>
      <c r="BR3700" s="20">
        <v>1.62</v>
      </c>
      <c r="BT3700" s="20">
        <v>1.9</v>
      </c>
      <c r="BW3700" s="22"/>
      <c r="BX3700" s="5">
        <v>8.6</v>
      </c>
      <c r="BY3700" s="22"/>
    </row>
    <row r="3701" spans="1:77" x14ac:dyDescent="0.2">
      <c r="A3701" s="2" t="s">
        <v>89</v>
      </c>
      <c r="B3701" s="3">
        <v>41767</v>
      </c>
      <c r="C3701" s="4">
        <v>26</v>
      </c>
      <c r="F3701" s="21"/>
      <c r="G3701" s="20">
        <v>5.31</v>
      </c>
      <c r="H3701" s="5">
        <v>0.01</v>
      </c>
      <c r="J3701" s="21"/>
      <c r="M3701" s="5">
        <v>0.82</v>
      </c>
      <c r="N3701" s="21"/>
      <c r="Q3701" s="5">
        <v>0.46</v>
      </c>
      <c r="S3701" s="5">
        <v>2.17</v>
      </c>
      <c r="T3701" s="5">
        <v>23</v>
      </c>
      <c r="U3701" s="21"/>
      <c r="V3701" s="5">
        <v>2.4</v>
      </c>
      <c r="W3701" s="5">
        <v>0.02</v>
      </c>
      <c r="AB3701" s="5">
        <v>9.16</v>
      </c>
      <c r="AD3701" s="5">
        <v>3.65</v>
      </c>
      <c r="AE3701" s="5">
        <v>0.9</v>
      </c>
      <c r="AI3701" s="21"/>
      <c r="AJ3701" s="20">
        <v>18.260000000000002</v>
      </c>
      <c r="AN3701" s="5">
        <v>2.52</v>
      </c>
      <c r="AO3701" s="5">
        <v>0.35</v>
      </c>
      <c r="AT3701" s="5">
        <v>12.9</v>
      </c>
      <c r="AU3701" s="21"/>
      <c r="AV3701" s="5">
        <v>8.5399999999999991</v>
      </c>
      <c r="AW3701" s="5">
        <v>3.2799999999999999E-3</v>
      </c>
      <c r="AX3701" s="5">
        <v>0.01</v>
      </c>
      <c r="AY3701" s="20">
        <v>0.02</v>
      </c>
      <c r="BA3701" s="5">
        <v>4.6900000000000004</v>
      </c>
      <c r="BC3701" s="21"/>
      <c r="BE3701" s="21"/>
      <c r="BF3701" s="20">
        <v>9.74</v>
      </c>
      <c r="BH3701" s="5">
        <v>0.02</v>
      </c>
      <c r="BI3701" s="21"/>
      <c r="BO3701" s="5">
        <v>31.9</v>
      </c>
      <c r="BQ3701" s="5">
        <v>1.47</v>
      </c>
      <c r="BR3701" s="5">
        <v>1.53</v>
      </c>
      <c r="BS3701" s="22"/>
      <c r="BT3701" s="22"/>
      <c r="BV3701" s="22"/>
      <c r="BX3701" s="5">
        <v>8.9</v>
      </c>
      <c r="BY3701" s="21"/>
    </row>
    <row r="3702" spans="1:77" x14ac:dyDescent="0.2">
      <c r="A3702" s="2" t="s">
        <v>89</v>
      </c>
      <c r="B3702" s="3">
        <v>41527</v>
      </c>
      <c r="C3702" s="4">
        <v>26</v>
      </c>
      <c r="G3702" s="5">
        <v>4.07</v>
      </c>
      <c r="H3702" s="5">
        <v>0.01</v>
      </c>
      <c r="J3702" s="22"/>
      <c r="M3702" s="5">
        <v>0.85</v>
      </c>
      <c r="Q3702" s="20">
        <v>0.96</v>
      </c>
      <c r="S3702" s="5">
        <v>1.77</v>
      </c>
      <c r="T3702" s="5">
        <v>20</v>
      </c>
      <c r="V3702" s="5">
        <v>2</v>
      </c>
      <c r="W3702" s="5">
        <v>0.03</v>
      </c>
      <c r="AB3702" s="5">
        <v>8.98</v>
      </c>
      <c r="AD3702" s="5">
        <v>6.55</v>
      </c>
      <c r="AE3702" s="5">
        <v>0.94</v>
      </c>
      <c r="AJ3702" s="5">
        <v>17.79</v>
      </c>
      <c r="AN3702" s="5">
        <v>2.2999999999999998</v>
      </c>
      <c r="AO3702" s="5">
        <v>0.36</v>
      </c>
      <c r="AT3702" s="5">
        <v>12.7</v>
      </c>
      <c r="AV3702" s="5">
        <v>7.39</v>
      </c>
      <c r="AW3702" s="5">
        <v>3.2799999999999999E-3</v>
      </c>
      <c r="AX3702" s="5">
        <v>0.01</v>
      </c>
      <c r="AY3702" s="20">
        <v>0.02</v>
      </c>
      <c r="BA3702" s="5">
        <v>3.93</v>
      </c>
      <c r="BE3702" s="22"/>
      <c r="BF3702" s="5">
        <v>10.46</v>
      </c>
      <c r="BH3702" s="5">
        <v>0.02</v>
      </c>
      <c r="BO3702" s="5">
        <v>31</v>
      </c>
      <c r="BQ3702" s="5">
        <v>1.35</v>
      </c>
      <c r="BR3702" s="5">
        <v>1.44</v>
      </c>
      <c r="BX3702" s="5">
        <v>8.8000000000000007</v>
      </c>
    </row>
    <row r="3703" spans="1:77" x14ac:dyDescent="0.2">
      <c r="A3703" s="2" t="s">
        <v>89</v>
      </c>
      <c r="B3703" s="3">
        <v>42143</v>
      </c>
      <c r="C3703" s="4">
        <v>33</v>
      </c>
      <c r="F3703" s="22"/>
      <c r="G3703" s="5">
        <v>4.07</v>
      </c>
      <c r="H3703" s="5">
        <v>0.01</v>
      </c>
      <c r="J3703" s="5">
        <v>0.2</v>
      </c>
      <c r="M3703" s="5">
        <v>0.84</v>
      </c>
      <c r="N3703" s="5">
        <v>0.2</v>
      </c>
      <c r="O3703" s="22"/>
      <c r="Q3703" s="5">
        <v>0.87</v>
      </c>
      <c r="S3703" s="5">
        <v>2.23</v>
      </c>
      <c r="T3703" s="5">
        <v>21</v>
      </c>
      <c r="U3703" s="5">
        <v>0.6</v>
      </c>
      <c r="V3703" s="5">
        <v>2.1</v>
      </c>
      <c r="W3703" s="5">
        <v>0.01</v>
      </c>
      <c r="AB3703" s="5">
        <v>9.1</v>
      </c>
      <c r="AC3703" s="20">
        <v>10</v>
      </c>
      <c r="AD3703" s="5">
        <v>2.68</v>
      </c>
      <c r="AE3703" s="5">
        <v>0.95</v>
      </c>
      <c r="AI3703" s="5">
        <v>0.5</v>
      </c>
      <c r="AJ3703" s="5">
        <v>18.18</v>
      </c>
      <c r="AN3703" s="5">
        <v>2.85</v>
      </c>
      <c r="AO3703" s="5">
        <v>0.35</v>
      </c>
      <c r="AS3703" s="22"/>
      <c r="AT3703" s="5">
        <v>13.3</v>
      </c>
      <c r="AU3703" s="5">
        <v>5.3</v>
      </c>
      <c r="AV3703" s="5">
        <v>7.83</v>
      </c>
      <c r="AW3703" s="5">
        <v>3.2799999999999999E-3</v>
      </c>
      <c r="AX3703" s="5">
        <v>0.01</v>
      </c>
      <c r="AY3703" s="21"/>
      <c r="AZ3703" s="22"/>
      <c r="BA3703" s="5">
        <v>4.33</v>
      </c>
      <c r="BC3703" s="5">
        <v>0.01</v>
      </c>
      <c r="BE3703" s="22"/>
      <c r="BF3703" s="5">
        <v>12.01</v>
      </c>
      <c r="BH3703" s="5">
        <v>0.03</v>
      </c>
      <c r="BN3703" s="22"/>
      <c r="BO3703" s="5">
        <v>32.4</v>
      </c>
      <c r="BQ3703" s="5">
        <v>1.42</v>
      </c>
      <c r="BR3703" s="5">
        <v>1.46</v>
      </c>
      <c r="BW3703" s="22"/>
      <c r="BX3703" s="5">
        <v>8.9</v>
      </c>
      <c r="BY3703" s="5">
        <v>12</v>
      </c>
    </row>
    <row r="3704" spans="1:77" x14ac:dyDescent="0.2">
      <c r="A3704" s="2" t="s">
        <v>152</v>
      </c>
      <c r="B3704" s="3">
        <v>41774</v>
      </c>
      <c r="C3704" s="4">
        <v>33</v>
      </c>
      <c r="G3704" s="5">
        <v>6.0000000000000001E-3</v>
      </c>
      <c r="H3704" s="5">
        <v>18.93</v>
      </c>
      <c r="J3704" s="20">
        <v>0.2</v>
      </c>
      <c r="M3704" s="5">
        <v>0.99</v>
      </c>
      <c r="N3704" s="20">
        <v>0.2</v>
      </c>
      <c r="Q3704" s="20">
        <v>0.02</v>
      </c>
      <c r="S3704" s="5">
        <v>198</v>
      </c>
      <c r="T3704" s="5">
        <v>2307</v>
      </c>
      <c r="U3704" s="20">
        <v>0.6</v>
      </c>
      <c r="V3704" s="5">
        <v>11</v>
      </c>
      <c r="W3704" s="5">
        <v>2.9</v>
      </c>
      <c r="Z3704" s="22"/>
      <c r="AB3704" s="5">
        <v>1.66</v>
      </c>
      <c r="AD3704" s="5">
        <v>2.2200000000000002</v>
      </c>
      <c r="AE3704" s="5">
        <v>48.9</v>
      </c>
      <c r="AI3704" s="20">
        <v>0.5</v>
      </c>
      <c r="AJ3704" s="5">
        <v>800</v>
      </c>
      <c r="AN3704" s="5">
        <v>119</v>
      </c>
      <c r="AO3704" s="20">
        <v>1.08</v>
      </c>
      <c r="AS3704" s="22"/>
      <c r="AT3704" s="5">
        <v>1260</v>
      </c>
      <c r="AU3704" s="20">
        <v>0.5</v>
      </c>
      <c r="AV3704" s="5">
        <v>0.22</v>
      </c>
      <c r="AW3704" s="5">
        <v>3.2799999999999999E-3</v>
      </c>
      <c r="AX3704" s="5">
        <v>2.44</v>
      </c>
      <c r="AY3704" s="5">
        <v>3.2</v>
      </c>
      <c r="BA3704" s="5">
        <v>7.37</v>
      </c>
      <c r="BC3704" s="20">
        <v>1E-3</v>
      </c>
      <c r="BE3704" s="22"/>
      <c r="BF3704" s="5">
        <v>0.25</v>
      </c>
      <c r="BH3704" s="5">
        <v>13.5</v>
      </c>
      <c r="BO3704" s="5">
        <v>2.67</v>
      </c>
      <c r="BQ3704" s="5">
        <v>78.7</v>
      </c>
      <c r="BR3704" s="5">
        <v>76.98</v>
      </c>
      <c r="BS3704" s="22"/>
      <c r="BT3704" s="22"/>
      <c r="BV3704" s="22"/>
      <c r="BW3704" s="22"/>
      <c r="BX3704" s="5">
        <v>10.3</v>
      </c>
      <c r="BY3704" s="20">
        <v>18</v>
      </c>
    </row>
    <row r="3705" spans="1:77" x14ac:dyDescent="0.2">
      <c r="A3705" s="2" t="s">
        <v>152</v>
      </c>
      <c r="B3705" s="3">
        <v>40519</v>
      </c>
      <c r="C3705" s="4">
        <v>34</v>
      </c>
      <c r="F3705" s="22"/>
      <c r="G3705" s="5">
        <v>2E-3</v>
      </c>
      <c r="H3705" s="5">
        <v>18.149999999999999</v>
      </c>
      <c r="J3705" s="20">
        <v>0.2</v>
      </c>
      <c r="M3705" s="5">
        <v>1.26</v>
      </c>
      <c r="N3705" s="20">
        <v>0.2</v>
      </c>
      <c r="Q3705" s="20">
        <v>0.02</v>
      </c>
      <c r="S3705" s="5">
        <v>203</v>
      </c>
      <c r="T3705" s="5">
        <v>2290</v>
      </c>
      <c r="U3705" s="20">
        <v>1</v>
      </c>
      <c r="V3705" s="5">
        <v>11</v>
      </c>
      <c r="W3705" s="5">
        <v>4.71</v>
      </c>
      <c r="AB3705" s="5">
        <v>1.76</v>
      </c>
      <c r="AC3705" s="22"/>
      <c r="AD3705" s="5">
        <v>9.69</v>
      </c>
      <c r="AE3705" s="5">
        <v>63.7</v>
      </c>
      <c r="AI3705" s="20">
        <v>0.5</v>
      </c>
      <c r="AJ3705" s="5">
        <v>793</v>
      </c>
      <c r="AN3705" s="5">
        <v>141</v>
      </c>
      <c r="AO3705" s="5">
        <v>1.43</v>
      </c>
      <c r="AS3705" s="20">
        <v>0.35</v>
      </c>
      <c r="AT3705" s="5">
        <v>1420</v>
      </c>
      <c r="AU3705" s="20">
        <v>0.5</v>
      </c>
      <c r="AV3705" s="5">
        <v>0.22</v>
      </c>
      <c r="AW3705" s="5">
        <v>3.2799999999999999E-3</v>
      </c>
      <c r="AX3705" s="5">
        <v>2.2599999999999998</v>
      </c>
      <c r="AY3705" s="21"/>
      <c r="BA3705" s="5">
        <v>7.17</v>
      </c>
      <c r="BC3705" s="20">
        <v>1E-3</v>
      </c>
      <c r="BE3705" s="22"/>
      <c r="BF3705" s="5">
        <v>0.21</v>
      </c>
      <c r="BH3705" s="5">
        <v>13.73</v>
      </c>
      <c r="BO3705" s="5">
        <v>2.77</v>
      </c>
      <c r="BQ3705" s="5">
        <v>78.45</v>
      </c>
      <c r="BR3705" s="5">
        <v>86.44</v>
      </c>
      <c r="BS3705" s="21"/>
      <c r="BT3705" s="21"/>
      <c r="BV3705" s="21"/>
      <c r="BW3705" s="20">
        <v>1.1000000000000001</v>
      </c>
      <c r="BX3705" s="5">
        <v>10.4</v>
      </c>
      <c r="BY3705" s="20">
        <v>0.6</v>
      </c>
    </row>
    <row r="3706" spans="1:77" x14ac:dyDescent="0.2">
      <c r="A3706" s="2" t="s">
        <v>386</v>
      </c>
      <c r="B3706" s="3">
        <v>41233</v>
      </c>
      <c r="C3706" s="4">
        <v>39</v>
      </c>
      <c r="F3706" s="22"/>
      <c r="G3706" s="5">
        <v>0.25</v>
      </c>
      <c r="H3706" s="5">
        <v>0.01</v>
      </c>
      <c r="J3706" s="5">
        <v>0.2</v>
      </c>
      <c r="M3706" s="5">
        <v>0.84</v>
      </c>
      <c r="N3706" s="5">
        <v>0.2</v>
      </c>
      <c r="Q3706" s="5">
        <v>0.34</v>
      </c>
      <c r="S3706" s="5">
        <v>28.7</v>
      </c>
      <c r="T3706" s="5">
        <v>27</v>
      </c>
      <c r="U3706" s="5">
        <v>0.4</v>
      </c>
      <c r="V3706" s="5">
        <v>2</v>
      </c>
      <c r="W3706" s="5">
        <v>8.9999999999999993E-3</v>
      </c>
      <c r="Z3706" s="20">
        <v>25</v>
      </c>
      <c r="AB3706" s="5">
        <v>10.46</v>
      </c>
      <c r="AC3706" s="21"/>
      <c r="AD3706" s="5">
        <v>13.98</v>
      </c>
      <c r="AE3706" s="5">
        <v>15.8</v>
      </c>
      <c r="AI3706" s="5">
        <v>0.5</v>
      </c>
      <c r="AJ3706" s="20">
        <v>36.700000000000003</v>
      </c>
      <c r="AN3706" s="5">
        <v>5.57</v>
      </c>
      <c r="AO3706" s="5">
        <v>0.08</v>
      </c>
      <c r="AS3706" s="20">
        <v>0.35</v>
      </c>
      <c r="AT3706" s="5">
        <v>8.9600000000000009</v>
      </c>
      <c r="AU3706" s="5">
        <v>1.1000000000000001</v>
      </c>
      <c r="AV3706" s="5">
        <v>90.3</v>
      </c>
      <c r="AW3706" s="5">
        <v>3.2799999999999999E-3</v>
      </c>
      <c r="AX3706" s="5">
        <v>0.01</v>
      </c>
      <c r="AY3706" s="20">
        <v>0.02</v>
      </c>
      <c r="BA3706" s="5">
        <v>5.31</v>
      </c>
      <c r="BC3706" s="5">
        <v>1E-3</v>
      </c>
      <c r="BD3706" s="22"/>
      <c r="BE3706" s="22"/>
      <c r="BF3706" s="20">
        <v>8.9499999999999993</v>
      </c>
      <c r="BH3706" s="5">
        <v>0.16</v>
      </c>
      <c r="BN3706" s="22"/>
      <c r="BO3706" s="5">
        <v>36.200000000000003</v>
      </c>
      <c r="BQ3706" s="5">
        <v>3.13</v>
      </c>
      <c r="BR3706" s="5">
        <v>2.72</v>
      </c>
      <c r="BS3706" s="20">
        <v>0.2</v>
      </c>
      <c r="BT3706" s="20">
        <v>7.3</v>
      </c>
      <c r="BV3706" s="20">
        <v>0.1</v>
      </c>
      <c r="BW3706" s="20">
        <v>0.1</v>
      </c>
      <c r="BX3706" s="5">
        <v>9.8000000000000007</v>
      </c>
      <c r="BY3706" s="5">
        <v>6</v>
      </c>
    </row>
    <row r="3707" spans="1:77" x14ac:dyDescent="0.2">
      <c r="A3707" s="2" t="s">
        <v>265</v>
      </c>
      <c r="B3707" s="3">
        <v>42158</v>
      </c>
      <c r="C3707" s="4">
        <v>33</v>
      </c>
      <c r="F3707" s="22"/>
      <c r="G3707" s="5">
        <v>0.11</v>
      </c>
      <c r="H3707" s="5">
        <v>0.01</v>
      </c>
      <c r="J3707" s="20">
        <v>1.7</v>
      </c>
      <c r="M3707" s="5">
        <v>1.3</v>
      </c>
      <c r="N3707" s="20">
        <v>0.2</v>
      </c>
      <c r="O3707" s="22"/>
      <c r="Q3707" s="20">
        <v>0.69</v>
      </c>
      <c r="S3707" s="5">
        <v>18.7</v>
      </c>
      <c r="T3707" s="5">
        <v>27</v>
      </c>
      <c r="U3707" s="20">
        <v>0.8</v>
      </c>
      <c r="V3707" s="5">
        <v>1.3</v>
      </c>
      <c r="W3707" s="5">
        <v>2E-3</v>
      </c>
      <c r="Y3707" s="22"/>
      <c r="AB3707" s="20">
        <v>6.77</v>
      </c>
      <c r="AC3707" s="20">
        <v>10</v>
      </c>
      <c r="AD3707" s="5">
        <v>3</v>
      </c>
      <c r="AE3707" s="5">
        <v>7.42</v>
      </c>
      <c r="AI3707" s="20">
        <v>2.8</v>
      </c>
      <c r="AJ3707" s="5">
        <v>36.1</v>
      </c>
      <c r="AN3707" s="5">
        <v>14.9</v>
      </c>
      <c r="AO3707" s="5">
        <v>0.08</v>
      </c>
      <c r="AT3707" s="5">
        <v>14.4</v>
      </c>
      <c r="AU3707" s="20">
        <v>15</v>
      </c>
      <c r="AV3707" s="5">
        <v>85.87</v>
      </c>
      <c r="AW3707" s="5">
        <v>3.2799999999999999E-3</v>
      </c>
      <c r="AX3707" s="5">
        <v>0.02</v>
      </c>
      <c r="AZ3707" s="22"/>
      <c r="BA3707" s="5">
        <v>5.18</v>
      </c>
      <c r="BC3707" s="20">
        <v>1.4E-3</v>
      </c>
      <c r="BE3707" s="22"/>
      <c r="BF3707" s="5">
        <v>6.77</v>
      </c>
      <c r="BH3707" s="5">
        <v>0.18</v>
      </c>
      <c r="BN3707" s="22"/>
      <c r="BO3707" s="5">
        <v>36.4</v>
      </c>
      <c r="BQ3707" s="5">
        <v>3.09</v>
      </c>
      <c r="BR3707" s="5">
        <v>3</v>
      </c>
      <c r="BT3707" s="21"/>
      <c r="BX3707" s="5">
        <v>10.4</v>
      </c>
      <c r="BY3707" s="20">
        <v>76</v>
      </c>
    </row>
    <row r="3708" spans="1:77" x14ac:dyDescent="0.2">
      <c r="A3708" s="2" t="s">
        <v>265</v>
      </c>
      <c r="B3708" s="3">
        <v>41787</v>
      </c>
      <c r="C3708" s="4">
        <v>27</v>
      </c>
      <c r="F3708" s="21"/>
      <c r="G3708" s="5">
        <v>7.0000000000000007E-2</v>
      </c>
      <c r="H3708" s="5">
        <v>0.01</v>
      </c>
      <c r="J3708" s="22"/>
      <c r="M3708" s="20">
        <v>0.92</v>
      </c>
      <c r="N3708" s="22"/>
      <c r="O3708" s="22"/>
      <c r="Q3708" s="20">
        <v>0.82</v>
      </c>
      <c r="S3708" s="5">
        <v>19.2</v>
      </c>
      <c r="T3708" s="5">
        <v>27</v>
      </c>
      <c r="U3708" s="22"/>
      <c r="V3708" s="5">
        <v>1.2</v>
      </c>
      <c r="W3708" s="5">
        <v>4.0000000000000001E-3</v>
      </c>
      <c r="AB3708" s="5">
        <v>3.97</v>
      </c>
      <c r="AD3708" s="20">
        <v>0.47</v>
      </c>
      <c r="AE3708" s="5">
        <v>7.1</v>
      </c>
      <c r="AI3708" s="22"/>
      <c r="AJ3708" s="5">
        <v>35.799999999999997</v>
      </c>
      <c r="AN3708" s="5">
        <v>15.1</v>
      </c>
      <c r="AO3708" s="5">
        <v>0.08</v>
      </c>
      <c r="AT3708" s="5">
        <v>15.1</v>
      </c>
      <c r="AU3708" s="20">
        <v>16</v>
      </c>
      <c r="AV3708" s="5">
        <v>87.2</v>
      </c>
      <c r="AW3708" s="5">
        <v>3.2799999999999999E-3</v>
      </c>
      <c r="AX3708" s="5">
        <v>0.02</v>
      </c>
      <c r="AY3708" s="20">
        <v>0.02</v>
      </c>
      <c r="AZ3708" s="21"/>
      <c r="BA3708" s="5">
        <v>5.23</v>
      </c>
      <c r="BC3708" s="22"/>
      <c r="BE3708" s="21"/>
      <c r="BF3708" s="20">
        <v>3.26</v>
      </c>
      <c r="BH3708" s="5">
        <v>0.18</v>
      </c>
      <c r="BI3708" s="21"/>
      <c r="BN3708" s="22"/>
      <c r="BO3708" s="5">
        <v>33.4</v>
      </c>
      <c r="BQ3708" s="20">
        <v>3.04</v>
      </c>
      <c r="BR3708" s="20">
        <v>3.06</v>
      </c>
      <c r="BX3708" s="5">
        <v>9.6999999999999993</v>
      </c>
      <c r="BY3708" s="22"/>
    </row>
    <row r="3709" spans="1:77" x14ac:dyDescent="0.2">
      <c r="A3709" s="2" t="s">
        <v>265</v>
      </c>
      <c r="B3709" s="3">
        <v>41486</v>
      </c>
      <c r="C3709" s="4">
        <v>28</v>
      </c>
      <c r="F3709" s="22"/>
      <c r="G3709" s="20">
        <v>0.08</v>
      </c>
      <c r="H3709" s="5">
        <v>0.01</v>
      </c>
      <c r="M3709" s="5">
        <v>1.1000000000000001</v>
      </c>
      <c r="O3709" s="21"/>
      <c r="Q3709" s="20">
        <v>0.67</v>
      </c>
      <c r="S3709" s="5">
        <v>22.3</v>
      </c>
      <c r="T3709" s="5">
        <v>28</v>
      </c>
      <c r="U3709" s="20">
        <v>0.7</v>
      </c>
      <c r="V3709" s="5">
        <v>1.4</v>
      </c>
      <c r="W3709" s="5">
        <v>2E-3</v>
      </c>
      <c r="AB3709" s="5">
        <v>3.95</v>
      </c>
      <c r="AD3709" s="20">
        <v>11.32</v>
      </c>
      <c r="AE3709" s="20">
        <v>7.92</v>
      </c>
      <c r="AJ3709" s="5">
        <v>37.700000000000003</v>
      </c>
      <c r="AN3709" s="5">
        <v>17.600000000000001</v>
      </c>
      <c r="AO3709" s="5">
        <v>7.0000000000000007E-2</v>
      </c>
      <c r="AT3709" s="5">
        <v>17.2</v>
      </c>
      <c r="AU3709" s="20">
        <v>19</v>
      </c>
      <c r="AV3709" s="5">
        <v>91.63</v>
      </c>
      <c r="AW3709" s="5">
        <v>3.2799999999999999E-3</v>
      </c>
      <c r="AX3709" s="5">
        <v>0.02</v>
      </c>
      <c r="AY3709" s="20">
        <v>0.02</v>
      </c>
      <c r="AZ3709" s="21"/>
      <c r="BA3709" s="5">
        <v>4.91</v>
      </c>
      <c r="BE3709" s="21"/>
      <c r="BF3709" s="20">
        <v>7.38</v>
      </c>
      <c r="BH3709" s="5">
        <v>0.18</v>
      </c>
      <c r="BN3709" s="22"/>
      <c r="BO3709" s="5">
        <v>34.1</v>
      </c>
      <c r="BQ3709" s="20">
        <v>3.16</v>
      </c>
      <c r="BR3709" s="20">
        <v>3.54</v>
      </c>
      <c r="BX3709" s="5">
        <v>9.9</v>
      </c>
    </row>
    <row r="3710" spans="1:77" x14ac:dyDescent="0.2">
      <c r="A3710" s="2" t="s">
        <v>265</v>
      </c>
      <c r="B3710" s="3">
        <v>41086</v>
      </c>
      <c r="C3710" s="4">
        <v>38</v>
      </c>
      <c r="F3710" s="22"/>
      <c r="G3710" s="20">
        <v>0.08</v>
      </c>
      <c r="H3710" s="5">
        <v>0.01</v>
      </c>
      <c r="J3710" s="20">
        <v>0.2</v>
      </c>
      <c r="M3710" s="20">
        <v>0.92</v>
      </c>
      <c r="N3710" s="20">
        <v>0.2</v>
      </c>
      <c r="O3710" s="22"/>
      <c r="Q3710" s="20">
        <v>0.69</v>
      </c>
      <c r="S3710" s="20">
        <v>20.9</v>
      </c>
      <c r="T3710" s="5">
        <v>30</v>
      </c>
      <c r="U3710" s="20">
        <v>0.8</v>
      </c>
      <c r="V3710" s="5">
        <v>1.1000000000000001</v>
      </c>
      <c r="W3710" s="20">
        <v>8.9999999999999993E-3</v>
      </c>
      <c r="AB3710" s="5">
        <v>4.08</v>
      </c>
      <c r="AD3710" s="20">
        <v>3.95</v>
      </c>
      <c r="AE3710" s="20">
        <v>7.05</v>
      </c>
      <c r="AI3710" s="20">
        <v>3.4</v>
      </c>
      <c r="AJ3710" s="5">
        <v>38.9</v>
      </c>
      <c r="AN3710" s="20">
        <v>16.899999999999999</v>
      </c>
      <c r="AO3710" s="20">
        <v>0.08</v>
      </c>
      <c r="AS3710" s="20">
        <v>0.35</v>
      </c>
      <c r="AT3710" s="20">
        <v>15.7</v>
      </c>
      <c r="AU3710" s="20">
        <v>19</v>
      </c>
      <c r="AV3710" s="5">
        <v>93.84</v>
      </c>
      <c r="AW3710" s="5">
        <v>3.2799999999999999E-3</v>
      </c>
      <c r="AX3710" s="5">
        <v>0.01</v>
      </c>
      <c r="AY3710" s="5">
        <v>0.02</v>
      </c>
      <c r="AZ3710" s="22"/>
      <c r="BA3710" s="5">
        <v>5.0999999999999996</v>
      </c>
      <c r="BC3710" s="20">
        <v>1E-3</v>
      </c>
      <c r="BE3710" s="21"/>
      <c r="BF3710" s="20">
        <v>2.67</v>
      </c>
      <c r="BH3710" s="5">
        <v>0.18</v>
      </c>
      <c r="BI3710" s="21"/>
      <c r="BN3710" s="22"/>
      <c r="BO3710" s="5">
        <v>31.3</v>
      </c>
      <c r="BQ3710" s="20">
        <v>3.19</v>
      </c>
      <c r="BR3710" s="20">
        <v>3.32</v>
      </c>
      <c r="BS3710" s="20">
        <v>0.2</v>
      </c>
      <c r="BT3710" s="20">
        <v>13</v>
      </c>
      <c r="BV3710" s="20">
        <v>0.1</v>
      </c>
      <c r="BW3710" s="20">
        <v>0.23</v>
      </c>
      <c r="BX3710" s="5">
        <v>9.9</v>
      </c>
      <c r="BY3710" s="20">
        <v>66.599999999999994</v>
      </c>
    </row>
    <row r="3711" spans="1:77" x14ac:dyDescent="0.2">
      <c r="A3711" s="2" t="s">
        <v>265</v>
      </c>
      <c r="B3711" s="3">
        <v>40723</v>
      </c>
      <c r="C3711" s="4">
        <v>28</v>
      </c>
      <c r="F3711" s="21"/>
      <c r="G3711" s="5">
        <v>0.12</v>
      </c>
      <c r="H3711" s="5">
        <v>0.01</v>
      </c>
      <c r="M3711" s="20">
        <v>1.07</v>
      </c>
      <c r="Q3711" s="20">
        <v>0.66</v>
      </c>
      <c r="S3711" s="5">
        <v>20.6</v>
      </c>
      <c r="T3711" s="5">
        <v>30</v>
      </c>
      <c r="V3711" s="5">
        <v>1.2</v>
      </c>
      <c r="W3711" s="5">
        <v>0.01</v>
      </c>
      <c r="AB3711" s="5">
        <v>4.2699999999999996</v>
      </c>
      <c r="AD3711" s="20">
        <v>3.12</v>
      </c>
      <c r="AE3711" s="5">
        <v>6.77</v>
      </c>
      <c r="AJ3711" s="5">
        <v>37.1</v>
      </c>
      <c r="AN3711" s="5">
        <v>16.100000000000001</v>
      </c>
      <c r="AO3711" s="5">
        <v>0.08</v>
      </c>
      <c r="AT3711" s="5">
        <v>16.600000000000001</v>
      </c>
      <c r="AU3711" s="20">
        <v>19</v>
      </c>
      <c r="AV3711" s="5">
        <v>88.09</v>
      </c>
      <c r="AW3711" s="5">
        <v>3.2799999999999999E-3</v>
      </c>
      <c r="AX3711" s="5">
        <v>0.02</v>
      </c>
      <c r="AY3711" s="21"/>
      <c r="AZ3711" s="22"/>
      <c r="BA3711" s="5">
        <v>5.23</v>
      </c>
      <c r="BE3711" s="21"/>
      <c r="BF3711" s="20">
        <v>8.58</v>
      </c>
      <c r="BH3711" s="5">
        <v>0.2</v>
      </c>
      <c r="BI3711" s="21"/>
      <c r="BN3711" s="22"/>
      <c r="BO3711" s="5">
        <v>33.799999999999997</v>
      </c>
      <c r="BQ3711" s="20">
        <v>3.17</v>
      </c>
      <c r="BR3711" s="20">
        <v>3.27</v>
      </c>
      <c r="BT3711" s="20">
        <v>8</v>
      </c>
      <c r="BX3711" s="5">
        <v>9.9</v>
      </c>
      <c r="BY3711" s="20">
        <v>70</v>
      </c>
    </row>
    <row r="3712" spans="1:77" x14ac:dyDescent="0.2">
      <c r="A3712" s="2" t="s">
        <v>265</v>
      </c>
      <c r="B3712" s="3">
        <v>40332</v>
      </c>
      <c r="C3712" s="4">
        <v>27</v>
      </c>
      <c r="F3712" s="21"/>
      <c r="G3712" s="5">
        <v>0.08</v>
      </c>
      <c r="H3712" s="5">
        <v>0.01</v>
      </c>
      <c r="J3712" s="22"/>
      <c r="M3712" s="20">
        <v>1.1299999999999999</v>
      </c>
      <c r="N3712" s="22"/>
      <c r="O3712" s="22"/>
      <c r="Q3712" s="20">
        <v>0.62</v>
      </c>
      <c r="S3712" s="5">
        <v>21.6</v>
      </c>
      <c r="T3712" s="5">
        <v>33</v>
      </c>
      <c r="U3712" s="22"/>
      <c r="V3712" s="5">
        <v>1.7</v>
      </c>
      <c r="W3712" s="5">
        <v>0.02</v>
      </c>
      <c r="AB3712" s="5">
        <v>4.1399999999999997</v>
      </c>
      <c r="AD3712" s="20">
        <v>1.96</v>
      </c>
      <c r="AE3712" s="5">
        <v>5.83</v>
      </c>
      <c r="AI3712" s="22"/>
      <c r="AJ3712" s="5">
        <v>36</v>
      </c>
      <c r="AN3712" s="5">
        <v>14.3</v>
      </c>
      <c r="AO3712" s="5">
        <v>7.0000000000000007E-2</v>
      </c>
      <c r="AT3712" s="5">
        <v>17.7</v>
      </c>
      <c r="AU3712" s="20">
        <v>18</v>
      </c>
      <c r="AV3712" s="5">
        <v>69.94</v>
      </c>
      <c r="AW3712" s="5">
        <v>3.2799999999999999E-3</v>
      </c>
      <c r="AX3712" s="5">
        <v>0.02</v>
      </c>
      <c r="AY3712" s="21"/>
      <c r="AZ3712" s="22"/>
      <c r="BA3712" s="5">
        <v>5.3</v>
      </c>
      <c r="BC3712" s="22"/>
      <c r="BE3712" s="21"/>
      <c r="BF3712" s="20">
        <v>7.06</v>
      </c>
      <c r="BH3712" s="20">
        <v>0.3</v>
      </c>
      <c r="BI3712" s="21"/>
      <c r="BN3712" s="22"/>
      <c r="BO3712" s="5">
        <v>36.9</v>
      </c>
      <c r="BQ3712" s="20">
        <v>3.13</v>
      </c>
      <c r="BR3712" s="20">
        <v>3.19</v>
      </c>
      <c r="BX3712" s="5">
        <v>10</v>
      </c>
      <c r="BY3712" s="20">
        <v>57</v>
      </c>
    </row>
    <row r="3713" spans="1:77" x14ac:dyDescent="0.2">
      <c r="A3713" s="2" t="s">
        <v>265</v>
      </c>
      <c r="B3713" s="3">
        <v>37203</v>
      </c>
      <c r="C3713" s="4">
        <v>31</v>
      </c>
      <c r="F3713" s="5">
        <v>0.06</v>
      </c>
      <c r="G3713" s="5">
        <v>0.03</v>
      </c>
      <c r="H3713" s="5">
        <v>0.02</v>
      </c>
      <c r="J3713" s="20">
        <v>0.2</v>
      </c>
      <c r="M3713" s="20">
        <v>0.81</v>
      </c>
      <c r="N3713" s="20">
        <v>0.2</v>
      </c>
      <c r="O3713" s="20">
        <v>32</v>
      </c>
      <c r="Q3713" s="20">
        <v>0.64</v>
      </c>
      <c r="S3713" s="5">
        <v>21.7</v>
      </c>
      <c r="T3713" s="5">
        <v>45</v>
      </c>
      <c r="U3713" s="20">
        <v>1.1000000000000001</v>
      </c>
      <c r="V3713" s="5">
        <v>1.3</v>
      </c>
      <c r="W3713" s="5">
        <v>0.11</v>
      </c>
      <c r="AB3713" s="5">
        <v>3.26</v>
      </c>
      <c r="AD3713" s="22"/>
      <c r="AE3713" s="5">
        <v>4.22</v>
      </c>
      <c r="AI3713" s="20">
        <v>2.7</v>
      </c>
      <c r="AJ3713" s="5">
        <v>38.4</v>
      </c>
      <c r="AN3713" s="5">
        <v>14.8</v>
      </c>
      <c r="AO3713" s="5">
        <v>0.08</v>
      </c>
      <c r="AT3713" s="5">
        <v>16.600000000000001</v>
      </c>
      <c r="AU3713" s="20">
        <v>15</v>
      </c>
      <c r="AV3713" s="5">
        <v>49.62</v>
      </c>
      <c r="AW3713" s="5">
        <v>3.2799999999999999E-3</v>
      </c>
      <c r="AX3713" s="5">
        <v>0.04</v>
      </c>
      <c r="AY3713" s="21"/>
      <c r="AZ3713" s="20">
        <v>0.01</v>
      </c>
      <c r="BA3713" s="5">
        <v>5.45</v>
      </c>
      <c r="BC3713" s="22"/>
      <c r="BE3713" s="5">
        <v>6.5</v>
      </c>
      <c r="BF3713" s="22"/>
      <c r="BH3713" s="5">
        <v>0.37</v>
      </c>
      <c r="BI3713" s="21"/>
      <c r="BN3713" s="22"/>
      <c r="BO3713" s="5">
        <v>42.5</v>
      </c>
      <c r="BQ3713" s="22"/>
      <c r="BR3713" s="22"/>
      <c r="BX3713" s="5">
        <v>9.9</v>
      </c>
      <c r="BY3713" s="20">
        <v>49</v>
      </c>
    </row>
    <row r="3714" spans="1:77" x14ac:dyDescent="0.2">
      <c r="A3714" s="2" t="s">
        <v>265</v>
      </c>
      <c r="B3714" s="3">
        <v>39932</v>
      </c>
      <c r="C3714" s="4">
        <v>31</v>
      </c>
      <c r="F3714" s="21"/>
      <c r="G3714" s="5">
        <v>7.0000000000000007E-2</v>
      </c>
      <c r="H3714" s="5">
        <v>0.01</v>
      </c>
      <c r="J3714" s="20">
        <v>0.2</v>
      </c>
      <c r="M3714" s="5">
        <v>0.75</v>
      </c>
      <c r="N3714" s="20">
        <v>0.2</v>
      </c>
      <c r="O3714" s="21"/>
      <c r="Q3714" s="20">
        <v>0.67</v>
      </c>
      <c r="S3714" s="20">
        <v>20.7</v>
      </c>
      <c r="T3714" s="5">
        <v>35</v>
      </c>
      <c r="U3714" s="20">
        <v>1.2</v>
      </c>
      <c r="V3714" s="5">
        <v>1.4</v>
      </c>
      <c r="W3714" s="5">
        <v>8.0000000000000002E-3</v>
      </c>
      <c r="AB3714" s="5">
        <v>3.77</v>
      </c>
      <c r="AD3714" s="20">
        <v>1.08</v>
      </c>
      <c r="AE3714" s="5">
        <v>6.02</v>
      </c>
      <c r="AG3714" s="22"/>
      <c r="AI3714" s="20">
        <v>3.3</v>
      </c>
      <c r="AJ3714" s="5">
        <v>37.4</v>
      </c>
      <c r="AN3714" s="5">
        <v>15.4</v>
      </c>
      <c r="AO3714" s="5">
        <v>7.0000000000000007E-2</v>
      </c>
      <c r="AR3714" s="22"/>
      <c r="AT3714" s="5">
        <v>17.7</v>
      </c>
      <c r="AU3714" s="20">
        <v>15</v>
      </c>
      <c r="AV3714" s="5">
        <v>77.91</v>
      </c>
      <c r="AW3714" s="5">
        <v>3.2799999999999999E-3</v>
      </c>
      <c r="AX3714" s="5">
        <v>0.03</v>
      </c>
      <c r="AY3714" s="22"/>
      <c r="AZ3714" s="21"/>
      <c r="BA3714" s="5">
        <v>5.37</v>
      </c>
      <c r="BC3714" s="20">
        <v>1E-3</v>
      </c>
      <c r="BD3714" s="22"/>
      <c r="BE3714" s="21"/>
      <c r="BF3714" s="20">
        <v>6.77</v>
      </c>
      <c r="BH3714" s="5">
        <v>0.31</v>
      </c>
      <c r="BN3714" s="22"/>
      <c r="BO3714" s="5">
        <v>34</v>
      </c>
      <c r="BQ3714" s="22"/>
      <c r="BR3714" s="22"/>
      <c r="BS3714" s="22"/>
      <c r="BT3714" s="22"/>
      <c r="BU3714" s="22"/>
      <c r="BV3714" s="22"/>
      <c r="BW3714" s="20">
        <v>0.5</v>
      </c>
      <c r="BX3714" s="5">
        <v>10</v>
      </c>
      <c r="BY3714" s="20">
        <v>48</v>
      </c>
    </row>
    <row r="3715" spans="1:77" x14ac:dyDescent="0.2">
      <c r="A3715" s="2" t="s">
        <v>264</v>
      </c>
      <c r="B3715" s="3">
        <v>40836</v>
      </c>
      <c r="C3715" s="4">
        <v>25</v>
      </c>
      <c r="F3715" s="22"/>
      <c r="G3715" s="20">
        <v>2E-3</v>
      </c>
      <c r="H3715" s="5">
        <v>0.02</v>
      </c>
      <c r="J3715" s="22"/>
      <c r="M3715" s="5">
        <v>0.35</v>
      </c>
      <c r="N3715" s="22"/>
      <c r="O3715" s="21"/>
      <c r="Q3715" s="22"/>
      <c r="S3715" s="5">
        <v>125</v>
      </c>
      <c r="T3715" s="5">
        <v>58</v>
      </c>
      <c r="U3715" s="22"/>
      <c r="V3715" s="5">
        <v>1.1000000000000001</v>
      </c>
      <c r="W3715" s="5">
        <v>1.26</v>
      </c>
      <c r="AB3715" s="5">
        <v>5.0199999999999996</v>
      </c>
      <c r="AC3715" s="22"/>
      <c r="AD3715" s="20">
        <v>3.19</v>
      </c>
      <c r="AE3715" s="5">
        <v>1.1599999999999999</v>
      </c>
      <c r="AI3715" s="22"/>
      <c r="AJ3715" s="5">
        <v>77.599999999999994</v>
      </c>
      <c r="AN3715" s="5">
        <v>6.56</v>
      </c>
      <c r="AO3715" s="5">
        <v>0.19</v>
      </c>
      <c r="AT3715" s="5">
        <v>22.8</v>
      </c>
      <c r="AU3715" s="22"/>
      <c r="AV3715" s="5">
        <v>0.22</v>
      </c>
      <c r="AW3715" s="5">
        <v>3.2799999999999999E-3</v>
      </c>
      <c r="AX3715" s="5">
        <v>0.01</v>
      </c>
      <c r="AZ3715" s="21"/>
      <c r="BA3715" s="5">
        <v>7.35</v>
      </c>
      <c r="BC3715" s="22"/>
      <c r="BE3715" s="21"/>
      <c r="BF3715" s="20">
        <v>0.24</v>
      </c>
      <c r="BH3715" s="5">
        <v>4.12</v>
      </c>
      <c r="BO3715" s="5">
        <v>111</v>
      </c>
      <c r="BQ3715" s="20">
        <v>8.07</v>
      </c>
      <c r="BR3715" s="20">
        <v>7.81</v>
      </c>
      <c r="BT3715" s="20">
        <v>49</v>
      </c>
      <c r="BX3715" s="5">
        <v>9.8000000000000007</v>
      </c>
      <c r="BY3715" s="22"/>
    </row>
    <row r="3716" spans="1:77" x14ac:dyDescent="0.2">
      <c r="A3716" s="2" t="s">
        <v>347</v>
      </c>
      <c r="B3716" s="3">
        <v>42152</v>
      </c>
      <c r="C3716" s="4">
        <v>25</v>
      </c>
      <c r="F3716" s="21"/>
      <c r="G3716" s="5">
        <v>0.08</v>
      </c>
      <c r="H3716" s="5">
        <v>0.01</v>
      </c>
      <c r="J3716" s="21"/>
      <c r="M3716" s="5">
        <v>0.85</v>
      </c>
      <c r="N3716" s="21"/>
      <c r="O3716" s="21"/>
      <c r="Q3716" s="21"/>
      <c r="S3716" s="5">
        <v>32.299999999999997</v>
      </c>
      <c r="T3716" s="5">
        <v>26</v>
      </c>
      <c r="U3716" s="21"/>
      <c r="V3716" s="5">
        <v>1.1000000000000001</v>
      </c>
      <c r="W3716" s="5">
        <v>2E-3</v>
      </c>
      <c r="AB3716" s="5">
        <v>4.6100000000000003</v>
      </c>
      <c r="AC3716" s="20">
        <v>10</v>
      </c>
      <c r="AD3716" s="20">
        <v>3.76</v>
      </c>
      <c r="AE3716" s="5">
        <v>4.12</v>
      </c>
      <c r="AI3716" s="21"/>
      <c r="AJ3716" s="5">
        <v>30.9</v>
      </c>
      <c r="AN3716" s="5">
        <v>4.26</v>
      </c>
      <c r="AO3716" s="5">
        <v>6.0000000000000001E-3</v>
      </c>
      <c r="AT3716" s="5">
        <v>12.3</v>
      </c>
      <c r="AU3716" s="21"/>
      <c r="AV3716" s="5">
        <v>45.15</v>
      </c>
      <c r="AW3716" s="5">
        <v>3.2799999999999999E-3</v>
      </c>
      <c r="AX3716" s="5">
        <v>0.04</v>
      </c>
      <c r="AZ3716" s="21"/>
      <c r="BA3716" s="5">
        <v>6.03</v>
      </c>
      <c r="BC3716" s="21"/>
      <c r="BE3716" s="21"/>
      <c r="BF3716" s="20">
        <v>5.58</v>
      </c>
      <c r="BH3716" s="5">
        <v>0.6</v>
      </c>
      <c r="BO3716" s="5">
        <v>31.1</v>
      </c>
      <c r="BQ3716" s="20">
        <v>2.71</v>
      </c>
      <c r="BR3716" s="20">
        <v>2.61</v>
      </c>
      <c r="BT3716" s="22"/>
      <c r="BX3716" s="5">
        <v>9.3000000000000007</v>
      </c>
      <c r="BY3716" s="21"/>
    </row>
    <row r="3717" spans="1:77" x14ac:dyDescent="0.2">
      <c r="A3717" s="2" t="s">
        <v>347</v>
      </c>
      <c r="B3717" s="3">
        <v>41774</v>
      </c>
      <c r="C3717" s="4">
        <v>33</v>
      </c>
      <c r="F3717" s="21"/>
      <c r="G3717" s="5">
        <v>0.05</v>
      </c>
      <c r="H3717" s="5">
        <v>0.01</v>
      </c>
      <c r="J3717" s="5">
        <v>0.3</v>
      </c>
      <c r="M3717" s="5">
        <v>0.62</v>
      </c>
      <c r="N3717" s="5">
        <v>0.2</v>
      </c>
      <c r="Q3717" s="5">
        <v>0.06</v>
      </c>
      <c r="S3717" s="5">
        <v>33.9</v>
      </c>
      <c r="T3717" s="5">
        <v>28</v>
      </c>
      <c r="U3717" s="5">
        <v>0.2</v>
      </c>
      <c r="V3717" s="5">
        <v>1.2</v>
      </c>
      <c r="W3717" s="5">
        <v>5.0000000000000001E-3</v>
      </c>
      <c r="AB3717" s="5">
        <v>4.62</v>
      </c>
      <c r="AD3717" s="20">
        <v>1.46</v>
      </c>
      <c r="AE3717" s="5">
        <v>4.17</v>
      </c>
      <c r="AI3717" s="5">
        <v>0.6</v>
      </c>
      <c r="AJ3717" s="5">
        <v>30.8</v>
      </c>
      <c r="AN3717" s="5">
        <v>4.5</v>
      </c>
      <c r="AO3717" s="5">
        <v>7.0000000000000001E-3</v>
      </c>
      <c r="AT3717" s="5">
        <v>11.5</v>
      </c>
      <c r="AU3717" s="5">
        <v>0.8</v>
      </c>
      <c r="AV3717" s="5">
        <v>41.92</v>
      </c>
      <c r="AW3717" s="5">
        <v>3.2799999999999999E-3</v>
      </c>
      <c r="AX3717" s="5">
        <v>0.05</v>
      </c>
      <c r="AY3717" s="20">
        <v>0.02</v>
      </c>
      <c r="AZ3717" s="21"/>
      <c r="BA3717" s="5">
        <v>6.35</v>
      </c>
      <c r="BC3717" s="5">
        <v>1E-3</v>
      </c>
      <c r="BE3717" s="21"/>
      <c r="BF3717" s="20">
        <v>5.18</v>
      </c>
      <c r="BH3717" s="5">
        <v>0.65</v>
      </c>
      <c r="BI3717" s="22"/>
      <c r="BO3717" s="5">
        <v>28.7</v>
      </c>
      <c r="BQ3717" s="20">
        <v>2.72</v>
      </c>
      <c r="BR3717" s="20">
        <v>2.68</v>
      </c>
      <c r="BX3717" s="5">
        <v>9.1999999999999993</v>
      </c>
      <c r="BY3717" s="5">
        <v>9</v>
      </c>
    </row>
    <row r="3718" spans="1:77" x14ac:dyDescent="0.2">
      <c r="A3718" s="2" t="s">
        <v>347</v>
      </c>
      <c r="B3718" s="3">
        <v>41485</v>
      </c>
      <c r="C3718" s="4">
        <v>26</v>
      </c>
      <c r="F3718" s="21"/>
      <c r="G3718" s="5">
        <v>0.06</v>
      </c>
      <c r="H3718" s="5">
        <v>0.01</v>
      </c>
      <c r="J3718" s="20">
        <v>0.3</v>
      </c>
      <c r="M3718" s="20">
        <v>0.65</v>
      </c>
      <c r="O3718" s="22"/>
      <c r="S3718" s="5">
        <v>39.4</v>
      </c>
      <c r="T3718" s="5">
        <v>32</v>
      </c>
      <c r="U3718" s="20">
        <v>0.3</v>
      </c>
      <c r="V3718" s="5">
        <v>1.1000000000000001</v>
      </c>
      <c r="W3718" s="21"/>
      <c r="AB3718" s="5">
        <v>4.62</v>
      </c>
      <c r="AD3718" s="20">
        <v>5.0999999999999996</v>
      </c>
      <c r="AE3718" s="5">
        <v>4.6100000000000003</v>
      </c>
      <c r="AI3718" s="20">
        <v>0.5</v>
      </c>
      <c r="AJ3718" s="5">
        <v>33.6</v>
      </c>
      <c r="AN3718" s="5">
        <v>5.07</v>
      </c>
      <c r="AO3718" s="5">
        <v>7.0000000000000001E-3</v>
      </c>
      <c r="AT3718" s="5">
        <v>12.1</v>
      </c>
      <c r="AV3718" s="5">
        <v>52.23</v>
      </c>
      <c r="AW3718" s="5">
        <v>3.2799999999999999E-3</v>
      </c>
      <c r="AX3718" s="5">
        <v>0.04</v>
      </c>
      <c r="AY3718" s="21"/>
      <c r="AZ3718" s="22"/>
      <c r="BA3718" s="5">
        <v>5.77</v>
      </c>
      <c r="BE3718" s="21"/>
      <c r="BF3718" s="20">
        <v>5.37</v>
      </c>
      <c r="BH3718" s="5">
        <v>0.56000000000000005</v>
      </c>
      <c r="BI3718" s="21"/>
      <c r="BO3718" s="5">
        <v>27.8</v>
      </c>
      <c r="BQ3718" s="20">
        <v>2.89</v>
      </c>
      <c r="BR3718" s="20">
        <v>3.04</v>
      </c>
      <c r="BX3718" s="5">
        <v>9.5</v>
      </c>
    </row>
    <row r="3719" spans="1:77" x14ac:dyDescent="0.2">
      <c r="A3719" s="2" t="s">
        <v>347</v>
      </c>
      <c r="B3719" s="3">
        <v>41086</v>
      </c>
      <c r="C3719" s="4">
        <v>28</v>
      </c>
      <c r="G3719" s="5">
        <v>7.0000000000000007E-2</v>
      </c>
      <c r="H3719" s="5">
        <v>0.01</v>
      </c>
      <c r="J3719" s="21"/>
      <c r="M3719" s="5">
        <v>0.61</v>
      </c>
      <c r="N3719" s="21"/>
      <c r="Q3719" s="21"/>
      <c r="S3719" s="5">
        <v>39.1</v>
      </c>
      <c r="T3719" s="5">
        <v>31</v>
      </c>
      <c r="U3719" s="21"/>
      <c r="V3719" s="5">
        <v>1.2</v>
      </c>
      <c r="W3719" s="5">
        <v>3.0000000000000001E-3</v>
      </c>
      <c r="AB3719" s="5">
        <v>4.5199999999999996</v>
      </c>
      <c r="AC3719" s="21"/>
      <c r="AD3719" s="5">
        <v>5.51</v>
      </c>
      <c r="AE3719" s="5">
        <v>4.55</v>
      </c>
      <c r="AI3719" s="21"/>
      <c r="AJ3719" s="20">
        <v>33.6</v>
      </c>
      <c r="AN3719" s="5">
        <v>5.0599999999999996</v>
      </c>
      <c r="AO3719" s="5">
        <v>6.0000000000000001E-3</v>
      </c>
      <c r="AT3719" s="5">
        <v>11</v>
      </c>
      <c r="AU3719" s="21"/>
      <c r="AV3719" s="5">
        <v>56.22</v>
      </c>
      <c r="AW3719" s="5">
        <v>3.2799999999999999E-3</v>
      </c>
      <c r="AX3719" s="5">
        <v>0.03</v>
      </c>
      <c r="AY3719" s="20">
        <v>0.02</v>
      </c>
      <c r="BA3719" s="5">
        <v>5.88</v>
      </c>
      <c r="BC3719" s="21"/>
      <c r="BE3719" s="22"/>
      <c r="BF3719" s="20">
        <v>6.31</v>
      </c>
      <c r="BH3719" s="5">
        <v>0.51</v>
      </c>
      <c r="BI3719" s="22"/>
      <c r="BO3719" s="5">
        <v>24.9</v>
      </c>
      <c r="BQ3719" s="5">
        <v>2.81</v>
      </c>
      <c r="BR3719" s="5">
        <v>2.97</v>
      </c>
      <c r="BS3719" s="20">
        <v>0.2</v>
      </c>
      <c r="BT3719" s="20">
        <v>13</v>
      </c>
      <c r="BV3719" s="20">
        <v>0.1</v>
      </c>
      <c r="BW3719" s="22"/>
      <c r="BX3719" s="5">
        <v>9.3000000000000007</v>
      </c>
      <c r="BY3719" s="21"/>
    </row>
    <row r="3720" spans="1:77" x14ac:dyDescent="0.2">
      <c r="A3720" s="2" t="s">
        <v>347</v>
      </c>
      <c r="B3720" s="3">
        <v>40723</v>
      </c>
      <c r="C3720" s="4">
        <v>25</v>
      </c>
      <c r="F3720" s="21"/>
      <c r="G3720" s="5">
        <v>7.0000000000000007E-2</v>
      </c>
      <c r="H3720" s="5">
        <v>0.01</v>
      </c>
      <c r="M3720" s="20">
        <v>0.81</v>
      </c>
      <c r="S3720" s="5">
        <v>35.700000000000003</v>
      </c>
      <c r="T3720" s="5">
        <v>28</v>
      </c>
      <c r="V3720" s="5">
        <v>0.94</v>
      </c>
      <c r="W3720" s="5">
        <v>2E-3</v>
      </c>
      <c r="AB3720" s="5">
        <v>4.67</v>
      </c>
      <c r="AD3720" s="20">
        <v>15.24</v>
      </c>
      <c r="AE3720" s="5">
        <v>4.41</v>
      </c>
      <c r="AJ3720" s="5">
        <v>30.9</v>
      </c>
      <c r="AN3720" s="5">
        <v>4.5999999999999996</v>
      </c>
      <c r="AO3720" s="5">
        <v>7.0000000000000001E-3</v>
      </c>
      <c r="AT3720" s="5">
        <v>11.6</v>
      </c>
      <c r="AV3720" s="5">
        <v>50.46</v>
      </c>
      <c r="AW3720" s="5">
        <v>3.2799999999999999E-3</v>
      </c>
      <c r="AX3720" s="5">
        <v>0.03</v>
      </c>
      <c r="AY3720" s="22"/>
      <c r="AZ3720" s="21"/>
      <c r="BA3720" s="5">
        <v>6.07</v>
      </c>
      <c r="BE3720" s="21"/>
      <c r="BF3720" s="20">
        <v>5.66</v>
      </c>
      <c r="BH3720" s="5">
        <v>0.27</v>
      </c>
      <c r="BI3720" s="21"/>
      <c r="BO3720" s="5">
        <v>24.8</v>
      </c>
      <c r="BQ3720" s="20">
        <v>2.39</v>
      </c>
      <c r="BR3720" s="20">
        <v>2.79</v>
      </c>
      <c r="BT3720" s="20">
        <v>8.9</v>
      </c>
      <c r="BX3720" s="5">
        <v>9.4</v>
      </c>
    </row>
    <row r="3721" spans="1:77" x14ac:dyDescent="0.2">
      <c r="A3721" s="2" t="s">
        <v>347</v>
      </c>
      <c r="B3721" s="3">
        <v>40339</v>
      </c>
      <c r="C3721" s="4">
        <v>34</v>
      </c>
      <c r="F3721" s="22"/>
      <c r="G3721" s="5">
        <v>7.0000000000000007E-2</v>
      </c>
      <c r="H3721" s="5">
        <v>0.01</v>
      </c>
      <c r="J3721" s="20">
        <v>0.2</v>
      </c>
      <c r="M3721" s="5">
        <v>0.56000000000000005</v>
      </c>
      <c r="N3721" s="20">
        <v>1.6</v>
      </c>
      <c r="Q3721" s="20">
        <v>0.09</v>
      </c>
      <c r="S3721" s="5">
        <v>32.5</v>
      </c>
      <c r="T3721" s="5">
        <v>26</v>
      </c>
      <c r="U3721" s="20">
        <v>0.2</v>
      </c>
      <c r="V3721" s="5">
        <v>1.3</v>
      </c>
      <c r="W3721" s="5">
        <v>2E-3</v>
      </c>
      <c r="AB3721" s="5">
        <v>4.72</v>
      </c>
      <c r="AD3721" s="5">
        <v>2.5499999999999998</v>
      </c>
      <c r="AE3721" s="5">
        <v>4.07</v>
      </c>
      <c r="AI3721" s="20">
        <v>0.5</v>
      </c>
      <c r="AJ3721" s="5">
        <v>28.4</v>
      </c>
      <c r="AN3721" s="5">
        <v>4.1500000000000004</v>
      </c>
      <c r="AO3721" s="5">
        <v>6.0000000000000001E-3</v>
      </c>
      <c r="AS3721" s="20">
        <v>0.35</v>
      </c>
      <c r="AT3721" s="5">
        <v>10.6</v>
      </c>
      <c r="AU3721" s="20">
        <v>0.9</v>
      </c>
      <c r="AV3721" s="5">
        <v>41.03</v>
      </c>
      <c r="AW3721" s="5">
        <v>3.2799999999999999E-3</v>
      </c>
      <c r="AX3721" s="5">
        <v>0.08</v>
      </c>
      <c r="AY3721" s="21"/>
      <c r="BA3721" s="5">
        <v>5.95</v>
      </c>
      <c r="BC3721" s="20">
        <v>1E-3</v>
      </c>
      <c r="BE3721" s="22"/>
      <c r="BF3721" s="5">
        <v>5.54</v>
      </c>
      <c r="BH3721" s="5">
        <v>0.6</v>
      </c>
      <c r="BI3721" s="22"/>
      <c r="BO3721" s="5">
        <v>29.1</v>
      </c>
      <c r="BQ3721" s="5">
        <v>2.6</v>
      </c>
      <c r="BR3721" s="5">
        <v>2.54</v>
      </c>
      <c r="BS3721" s="22"/>
      <c r="BT3721" s="22"/>
      <c r="BV3721" s="22"/>
      <c r="BW3721" s="20">
        <v>0.5</v>
      </c>
      <c r="BX3721" s="5">
        <v>9.5</v>
      </c>
      <c r="BY3721" s="20">
        <v>1.7</v>
      </c>
    </row>
    <row r="3722" spans="1:77" x14ac:dyDescent="0.2">
      <c r="A3722" s="2" t="s">
        <v>347</v>
      </c>
      <c r="B3722" s="3">
        <v>39972</v>
      </c>
      <c r="C3722" s="4">
        <v>22</v>
      </c>
      <c r="F3722" s="21"/>
      <c r="G3722" s="5">
        <v>7.0000000000000007E-2</v>
      </c>
      <c r="H3722" s="5">
        <v>0.01</v>
      </c>
      <c r="M3722" s="5">
        <v>0.64</v>
      </c>
      <c r="S3722" s="5">
        <v>35.9</v>
      </c>
      <c r="T3722" s="5">
        <v>27</v>
      </c>
      <c r="V3722" s="5">
        <v>1.1000000000000001</v>
      </c>
      <c r="W3722" s="5">
        <v>4.0000000000000001E-3</v>
      </c>
      <c r="AB3722" s="5">
        <v>4.5999999999999996</v>
      </c>
      <c r="AD3722" s="20">
        <v>0.96</v>
      </c>
      <c r="AE3722" s="5">
        <v>4.71</v>
      </c>
      <c r="AJ3722" s="5">
        <v>31.4</v>
      </c>
      <c r="AN3722" s="5">
        <v>4.7699999999999996</v>
      </c>
      <c r="AO3722" s="5">
        <v>8.0000000000000002E-3</v>
      </c>
      <c r="AT3722" s="5">
        <v>10.8</v>
      </c>
      <c r="AV3722" s="5">
        <v>57.1</v>
      </c>
      <c r="AW3722" s="5">
        <v>3.2799999999999999E-3</v>
      </c>
      <c r="AX3722" s="5">
        <v>0.04</v>
      </c>
      <c r="AY3722" s="22"/>
      <c r="AZ3722" s="21"/>
      <c r="BA3722" s="5">
        <v>5.91</v>
      </c>
      <c r="BE3722" s="21"/>
      <c r="BF3722" s="20">
        <v>5.36</v>
      </c>
      <c r="BH3722" s="5">
        <v>0.51</v>
      </c>
      <c r="BI3722" s="22"/>
      <c r="BO3722" s="5">
        <v>26.7</v>
      </c>
      <c r="BX3722" s="5">
        <v>9.4</v>
      </c>
    </row>
    <row r="3723" spans="1:77" x14ac:dyDescent="0.2">
      <c r="A3723" s="2" t="s">
        <v>89</v>
      </c>
      <c r="B3723" s="3">
        <v>34024</v>
      </c>
      <c r="C3723" s="4">
        <v>32</v>
      </c>
      <c r="F3723" s="5">
        <v>6.63</v>
      </c>
      <c r="G3723" s="20">
        <v>5.39</v>
      </c>
      <c r="H3723" s="5">
        <v>0.01</v>
      </c>
      <c r="J3723" s="20">
        <v>1</v>
      </c>
      <c r="M3723" s="5">
        <v>1.0900000000000001</v>
      </c>
      <c r="N3723" s="20">
        <v>1</v>
      </c>
      <c r="O3723" s="20">
        <v>100</v>
      </c>
      <c r="Q3723" s="20">
        <v>0.9</v>
      </c>
      <c r="S3723" s="5">
        <v>9.3000000000000007</v>
      </c>
      <c r="T3723" s="5">
        <v>22</v>
      </c>
      <c r="U3723" s="20">
        <v>1</v>
      </c>
      <c r="V3723" s="5">
        <v>3.1</v>
      </c>
      <c r="W3723" s="5">
        <v>0.03</v>
      </c>
      <c r="Y3723" s="22"/>
      <c r="AB3723" s="20">
        <v>9.16</v>
      </c>
      <c r="AD3723" s="22"/>
      <c r="AE3723" s="5">
        <v>1.2</v>
      </c>
      <c r="AI3723" s="20">
        <v>1</v>
      </c>
      <c r="AJ3723" s="5">
        <v>26.8</v>
      </c>
      <c r="AN3723" s="5">
        <v>7.4</v>
      </c>
      <c r="AO3723" s="5">
        <v>0.76</v>
      </c>
      <c r="AT3723" s="5">
        <v>13</v>
      </c>
      <c r="AU3723" s="20">
        <v>7.7</v>
      </c>
      <c r="AV3723" s="5">
        <v>37.57</v>
      </c>
      <c r="AW3723" s="5">
        <v>3.2799999999999999E-3</v>
      </c>
      <c r="AX3723" s="5">
        <v>0.01</v>
      </c>
      <c r="AY3723" s="20">
        <v>0.01</v>
      </c>
      <c r="AZ3723" s="22"/>
      <c r="BA3723" s="5">
        <v>3.57</v>
      </c>
      <c r="BC3723" s="20">
        <v>2.8E-3</v>
      </c>
      <c r="BE3723" s="5">
        <v>9</v>
      </c>
      <c r="BH3723" s="5">
        <v>0.03</v>
      </c>
      <c r="BN3723" s="22"/>
      <c r="BO3723" s="5">
        <v>49.9</v>
      </c>
      <c r="BQ3723" s="22"/>
      <c r="BR3723" s="22"/>
      <c r="BX3723" s="20">
        <v>9</v>
      </c>
      <c r="BY3723" s="20">
        <v>14</v>
      </c>
    </row>
    <row r="3724" spans="1:77" x14ac:dyDescent="0.2">
      <c r="A3724" s="2" t="s">
        <v>146</v>
      </c>
      <c r="B3724" s="3">
        <v>41891</v>
      </c>
      <c r="C3724" s="4">
        <v>33</v>
      </c>
      <c r="G3724" s="5">
        <v>4.0000000000000001E-3</v>
      </c>
      <c r="H3724" s="5">
        <v>0.04</v>
      </c>
      <c r="J3724" s="20">
        <v>1.1000000000000001</v>
      </c>
      <c r="M3724" s="5">
        <v>0.24</v>
      </c>
      <c r="N3724" s="20">
        <v>0.2</v>
      </c>
      <c r="O3724" s="22"/>
      <c r="Q3724" s="20">
        <v>0.02</v>
      </c>
      <c r="S3724" s="5">
        <v>131</v>
      </c>
      <c r="T3724" s="5">
        <v>71</v>
      </c>
      <c r="U3724" s="20">
        <v>0.4</v>
      </c>
      <c r="V3724" s="5">
        <v>2.2999999999999998</v>
      </c>
      <c r="W3724" s="5">
        <v>1.26</v>
      </c>
      <c r="AB3724" s="5">
        <v>14.56</v>
      </c>
      <c r="AD3724" s="5">
        <v>3.77</v>
      </c>
      <c r="AE3724" s="5">
        <v>1.1299999999999999</v>
      </c>
      <c r="AI3724" s="20">
        <v>0.5</v>
      </c>
      <c r="AJ3724" s="5">
        <v>76.2</v>
      </c>
      <c r="AN3724" s="5">
        <v>8.2799999999999994</v>
      </c>
      <c r="AO3724" s="5">
        <v>0.31</v>
      </c>
      <c r="AT3724" s="5">
        <v>20.9</v>
      </c>
      <c r="AU3724" s="20">
        <v>1.3</v>
      </c>
      <c r="AV3724" s="5">
        <v>0.22</v>
      </c>
      <c r="AW3724" s="5">
        <v>3.2799999999999999E-3</v>
      </c>
      <c r="AX3724" s="5">
        <v>0.01</v>
      </c>
      <c r="AY3724" s="5">
        <v>0.05</v>
      </c>
      <c r="AZ3724" s="22"/>
      <c r="BA3724" s="5">
        <v>7.66</v>
      </c>
      <c r="BC3724" s="20">
        <v>1E-3</v>
      </c>
      <c r="BE3724" s="22"/>
      <c r="BF3724" s="5">
        <v>0.11</v>
      </c>
      <c r="BH3724" s="5">
        <v>4.38</v>
      </c>
      <c r="BN3724" s="22"/>
      <c r="BO3724" s="5">
        <v>74.5</v>
      </c>
      <c r="BQ3724" s="5">
        <v>7.93</v>
      </c>
      <c r="BR3724" s="5">
        <v>8.24</v>
      </c>
      <c r="BX3724" s="5">
        <v>10.8</v>
      </c>
      <c r="BY3724" s="20">
        <v>2.2999999999999998</v>
      </c>
    </row>
    <row r="3725" spans="1:77" x14ac:dyDescent="0.2">
      <c r="A3725" s="2" t="s">
        <v>161</v>
      </c>
      <c r="B3725" s="3">
        <v>41928</v>
      </c>
      <c r="C3725" s="4">
        <v>33</v>
      </c>
      <c r="F3725" s="21"/>
      <c r="G3725" s="5">
        <v>4.0000000000000001E-3</v>
      </c>
      <c r="H3725" s="5">
        <v>11.04</v>
      </c>
      <c r="J3725" s="20">
        <v>0.6</v>
      </c>
      <c r="M3725" s="5">
        <v>0.41</v>
      </c>
      <c r="N3725" s="20">
        <v>0.2</v>
      </c>
      <c r="O3725" s="22"/>
      <c r="Q3725" s="20">
        <v>0.02</v>
      </c>
      <c r="S3725" s="5">
        <v>50.6</v>
      </c>
      <c r="T3725" s="5">
        <v>296</v>
      </c>
      <c r="U3725" s="20">
        <v>0.2</v>
      </c>
      <c r="V3725" s="5">
        <v>2.1</v>
      </c>
      <c r="W3725" s="5">
        <v>3.83</v>
      </c>
      <c r="AB3725" s="5">
        <v>1.37</v>
      </c>
      <c r="AD3725" s="20">
        <v>8.51</v>
      </c>
      <c r="AE3725" s="5">
        <v>13.5</v>
      </c>
      <c r="AI3725" s="20">
        <v>0.5</v>
      </c>
      <c r="AJ3725" s="5">
        <v>143.9</v>
      </c>
      <c r="AN3725" s="5">
        <v>24.4</v>
      </c>
      <c r="AO3725" s="5">
        <v>0.46</v>
      </c>
      <c r="AT3725" s="5">
        <v>170</v>
      </c>
      <c r="AU3725" s="20">
        <v>0.5</v>
      </c>
      <c r="AV3725" s="5">
        <v>0.22</v>
      </c>
      <c r="AW3725" s="5">
        <v>3.2799999999999999E-3</v>
      </c>
      <c r="AX3725" s="5">
        <v>0.03</v>
      </c>
      <c r="AY3725" s="20">
        <v>0.71</v>
      </c>
      <c r="AZ3725" s="21"/>
      <c r="BA3725" s="5">
        <v>7.53</v>
      </c>
      <c r="BC3725" s="20">
        <v>2.3999999999999998E-3</v>
      </c>
      <c r="BE3725" s="21"/>
      <c r="BF3725" s="20">
        <v>0.15</v>
      </c>
      <c r="BH3725" s="5">
        <v>5.0999999999999996</v>
      </c>
      <c r="BO3725" s="5">
        <v>0.86</v>
      </c>
      <c r="BQ3725" s="20">
        <v>13.47</v>
      </c>
      <c r="BR3725" s="20">
        <v>12.37</v>
      </c>
      <c r="BX3725" s="5">
        <v>10.4</v>
      </c>
      <c r="BY3725" s="20">
        <v>1.2</v>
      </c>
    </row>
    <row r="3726" spans="1:77" x14ac:dyDescent="0.2">
      <c r="A3726" s="2" t="s">
        <v>89</v>
      </c>
      <c r="B3726" s="3">
        <v>34185</v>
      </c>
      <c r="C3726" s="4">
        <v>29</v>
      </c>
      <c r="F3726" s="5">
        <v>5.33</v>
      </c>
      <c r="G3726" s="5">
        <v>4.6900000000000004</v>
      </c>
      <c r="H3726" s="5">
        <v>0.01</v>
      </c>
      <c r="J3726" s="20">
        <v>1</v>
      </c>
      <c r="M3726" s="21"/>
      <c r="N3726" s="20">
        <v>1</v>
      </c>
      <c r="O3726" s="20">
        <v>100</v>
      </c>
      <c r="Q3726" s="20">
        <v>1.6</v>
      </c>
      <c r="S3726" s="5">
        <v>7.9</v>
      </c>
      <c r="T3726" s="5">
        <v>23</v>
      </c>
      <c r="U3726" s="20">
        <v>1</v>
      </c>
      <c r="V3726" s="5">
        <v>3</v>
      </c>
      <c r="W3726" s="5">
        <v>0.02</v>
      </c>
      <c r="AB3726" s="5">
        <v>9.2899999999999991</v>
      </c>
      <c r="AD3726" s="22"/>
      <c r="AE3726" s="5">
        <v>1.1000000000000001</v>
      </c>
      <c r="AI3726" s="20">
        <v>1</v>
      </c>
      <c r="AJ3726" s="5">
        <v>28.3</v>
      </c>
      <c r="AN3726" s="5">
        <v>6.1</v>
      </c>
      <c r="AO3726" s="5">
        <v>0.61</v>
      </c>
      <c r="AT3726" s="5">
        <v>13</v>
      </c>
      <c r="AU3726" s="20">
        <v>11</v>
      </c>
      <c r="AV3726" s="5">
        <v>33.15</v>
      </c>
      <c r="AW3726" s="5">
        <v>3.2799999999999999E-3</v>
      </c>
      <c r="AX3726" s="5">
        <v>0.01</v>
      </c>
      <c r="AY3726" s="20">
        <v>0.01</v>
      </c>
      <c r="AZ3726" s="21"/>
      <c r="BA3726" s="5">
        <v>3.68</v>
      </c>
      <c r="BC3726" s="22"/>
      <c r="BE3726" s="5">
        <v>10.9</v>
      </c>
      <c r="BF3726" s="22"/>
      <c r="BH3726" s="21"/>
      <c r="BN3726" s="22"/>
      <c r="BO3726" s="5">
        <v>50.2</v>
      </c>
      <c r="BW3726" s="22"/>
      <c r="BX3726" s="5">
        <v>8.8000000000000007</v>
      </c>
      <c r="BY3726" s="20">
        <v>8.4</v>
      </c>
    </row>
    <row r="3727" spans="1:77" x14ac:dyDescent="0.2">
      <c r="A3727" s="2" t="s">
        <v>264</v>
      </c>
      <c r="B3727" s="3">
        <v>41939</v>
      </c>
      <c r="C3727" s="4">
        <v>25</v>
      </c>
      <c r="F3727" s="21"/>
      <c r="G3727" s="5">
        <v>3.0000000000000001E-3</v>
      </c>
      <c r="H3727" s="5">
        <v>0.03</v>
      </c>
      <c r="J3727" s="22"/>
      <c r="M3727" s="5">
        <v>0.33</v>
      </c>
      <c r="S3727" s="5">
        <v>113</v>
      </c>
      <c r="T3727" s="5">
        <v>55</v>
      </c>
      <c r="V3727" s="5">
        <v>1.2</v>
      </c>
      <c r="W3727" s="5">
        <v>1.31</v>
      </c>
      <c r="AB3727" s="5">
        <v>5.29</v>
      </c>
      <c r="AD3727" s="20">
        <v>9.73</v>
      </c>
      <c r="AE3727" s="5">
        <v>1.08</v>
      </c>
      <c r="AJ3727" s="5">
        <v>75.400000000000006</v>
      </c>
      <c r="AN3727" s="5">
        <v>6.44</v>
      </c>
      <c r="AO3727" s="5">
        <v>0.19</v>
      </c>
      <c r="AT3727" s="5">
        <v>24.5</v>
      </c>
      <c r="AV3727" s="5">
        <v>0.22</v>
      </c>
      <c r="AW3727" s="5">
        <v>3.2799999999999999E-3</v>
      </c>
      <c r="AX3727" s="5">
        <v>0.01</v>
      </c>
      <c r="AY3727" s="20">
        <v>0.02</v>
      </c>
      <c r="AZ3727" s="21"/>
      <c r="BA3727" s="5">
        <v>7.42</v>
      </c>
      <c r="BE3727" s="21"/>
      <c r="BF3727" s="20">
        <v>0.2</v>
      </c>
      <c r="BH3727" s="5">
        <v>4.2300000000000004</v>
      </c>
      <c r="BI3727" s="22"/>
      <c r="BO3727" s="5">
        <v>111</v>
      </c>
      <c r="BQ3727" s="20">
        <v>8.09</v>
      </c>
      <c r="BR3727" s="20">
        <v>7.34</v>
      </c>
      <c r="BX3727" s="5">
        <v>9.6</v>
      </c>
    </row>
    <row r="3728" spans="1:77" x14ac:dyDescent="0.2">
      <c r="A3728" s="2" t="s">
        <v>264</v>
      </c>
      <c r="B3728" s="3">
        <v>41599</v>
      </c>
      <c r="C3728" s="4">
        <v>32</v>
      </c>
      <c r="F3728" s="21"/>
      <c r="G3728" s="5">
        <v>1E-3</v>
      </c>
      <c r="H3728" s="5">
        <v>0.03</v>
      </c>
      <c r="J3728" s="5">
        <v>0.4</v>
      </c>
      <c r="M3728" s="5">
        <v>0.38</v>
      </c>
      <c r="N3728" s="5">
        <v>0.2</v>
      </c>
      <c r="O3728" s="21"/>
      <c r="Q3728" s="5">
        <v>0.02</v>
      </c>
      <c r="S3728" s="5">
        <v>132</v>
      </c>
      <c r="T3728" s="5">
        <v>54</v>
      </c>
      <c r="U3728" s="5">
        <v>0.2</v>
      </c>
      <c r="V3728" s="5">
        <v>1.2</v>
      </c>
      <c r="W3728" s="5">
        <v>1.29</v>
      </c>
      <c r="AB3728" s="5">
        <v>5.0999999999999996</v>
      </c>
      <c r="AC3728" s="22"/>
      <c r="AD3728" s="20">
        <v>5.58</v>
      </c>
      <c r="AE3728" s="5">
        <v>1.1100000000000001</v>
      </c>
      <c r="AI3728" s="5">
        <v>0.5</v>
      </c>
      <c r="AJ3728" s="5">
        <v>77</v>
      </c>
      <c r="AN3728" s="5">
        <v>6.53</v>
      </c>
      <c r="AO3728" s="5">
        <v>0.19</v>
      </c>
      <c r="AT3728" s="5">
        <v>25.2</v>
      </c>
      <c r="AU3728" s="5">
        <v>0.5</v>
      </c>
      <c r="AV3728" s="5">
        <v>0.22</v>
      </c>
      <c r="AW3728" s="5">
        <v>3.2799999999999999E-3</v>
      </c>
      <c r="AX3728" s="5">
        <v>0.01</v>
      </c>
      <c r="AY3728" s="22"/>
      <c r="AZ3728" s="21"/>
      <c r="BA3728" s="5">
        <v>7.36</v>
      </c>
      <c r="BC3728" s="20">
        <v>1E-3</v>
      </c>
      <c r="BE3728" s="21"/>
      <c r="BF3728" s="20">
        <v>0.19</v>
      </c>
      <c r="BH3728" s="5">
        <v>4.2699999999999996</v>
      </c>
      <c r="BO3728" s="5">
        <v>100</v>
      </c>
      <c r="BQ3728" s="20">
        <v>7.88</v>
      </c>
      <c r="BR3728" s="20">
        <v>8.33</v>
      </c>
      <c r="BX3728" s="5">
        <v>9.5</v>
      </c>
      <c r="BY3728" s="5">
        <v>3.2</v>
      </c>
    </row>
    <row r="3729" spans="1:77" x14ac:dyDescent="0.2">
      <c r="A3729" s="2" t="s">
        <v>108</v>
      </c>
      <c r="B3729" s="3">
        <v>40134</v>
      </c>
      <c r="C3729" s="4">
        <v>22</v>
      </c>
      <c r="F3729" s="21"/>
      <c r="G3729" s="5">
        <v>1E-3</v>
      </c>
      <c r="H3729" s="5">
        <v>0.49</v>
      </c>
      <c r="J3729" s="21"/>
      <c r="M3729" s="5">
        <v>0.18</v>
      </c>
      <c r="N3729" s="21"/>
      <c r="O3729" s="21"/>
      <c r="Q3729" s="21"/>
      <c r="S3729" s="5">
        <v>54</v>
      </c>
      <c r="T3729" s="5">
        <v>19</v>
      </c>
      <c r="U3729" s="21"/>
      <c r="V3729" s="5">
        <v>1.5</v>
      </c>
      <c r="W3729" s="5">
        <v>0.81</v>
      </c>
      <c r="AB3729" s="5">
        <v>13.23</v>
      </c>
      <c r="AD3729" s="20">
        <v>0.03</v>
      </c>
      <c r="AE3729" s="5">
        <v>2.4</v>
      </c>
      <c r="AI3729" s="21"/>
      <c r="AJ3729" s="5">
        <v>39.9</v>
      </c>
      <c r="AN3729" s="5">
        <v>5.58</v>
      </c>
      <c r="AO3729" s="5">
        <v>0.14000000000000001</v>
      </c>
      <c r="AT3729" s="5">
        <v>21.6</v>
      </c>
      <c r="AU3729" s="21"/>
      <c r="AV3729" s="5">
        <v>0.22</v>
      </c>
      <c r="AW3729" s="5">
        <v>3.2799999999999999E-3</v>
      </c>
      <c r="AX3729" s="5">
        <v>0.19</v>
      </c>
      <c r="AZ3729" s="21"/>
      <c r="BA3729" s="5">
        <v>7.5</v>
      </c>
      <c r="BC3729" s="21"/>
      <c r="BE3729" s="21"/>
      <c r="BF3729" s="20">
        <v>0.33</v>
      </c>
      <c r="BH3729" s="5">
        <v>3.62</v>
      </c>
      <c r="BI3729" s="22"/>
      <c r="BO3729" s="5">
        <v>4.84</v>
      </c>
      <c r="BQ3729" s="22"/>
      <c r="BR3729" s="22"/>
      <c r="BX3729" s="5">
        <v>10.6</v>
      </c>
      <c r="BY3729" s="21"/>
    </row>
    <row r="3730" spans="1:77" x14ac:dyDescent="0.2">
      <c r="A3730" s="2" t="s">
        <v>195</v>
      </c>
      <c r="B3730" s="3">
        <v>41883</v>
      </c>
      <c r="C3730" s="4">
        <v>25</v>
      </c>
      <c r="F3730" s="21"/>
      <c r="G3730" s="5">
        <v>6.0000000000000001E-3</v>
      </c>
      <c r="H3730" s="5">
        <v>0.09</v>
      </c>
      <c r="J3730" s="21"/>
      <c r="M3730" s="5">
        <v>0.12</v>
      </c>
      <c r="N3730" s="21"/>
      <c r="O3730" s="21"/>
      <c r="Q3730" s="21"/>
      <c r="S3730" s="5">
        <v>145</v>
      </c>
      <c r="T3730" s="5">
        <v>43</v>
      </c>
      <c r="U3730" s="21"/>
      <c r="V3730" s="5">
        <v>1.5</v>
      </c>
      <c r="W3730" s="5">
        <v>1.59</v>
      </c>
      <c r="AB3730" s="5">
        <v>10.15</v>
      </c>
      <c r="AD3730" s="20">
        <v>47.4</v>
      </c>
      <c r="AE3730" s="5">
        <v>1.24</v>
      </c>
      <c r="AI3730" s="21"/>
      <c r="AJ3730" s="5">
        <v>52.2</v>
      </c>
      <c r="AN3730" s="5">
        <v>8.02</v>
      </c>
      <c r="AO3730" s="5">
        <v>0.34</v>
      </c>
      <c r="AT3730" s="5">
        <v>11.6</v>
      </c>
      <c r="AU3730" s="21"/>
      <c r="AV3730" s="5">
        <v>0.22</v>
      </c>
      <c r="AW3730" s="5">
        <v>3.2799999999999999E-3</v>
      </c>
      <c r="AX3730" s="5">
        <v>0.03</v>
      </c>
      <c r="AY3730" s="20">
        <v>0.34</v>
      </c>
      <c r="AZ3730" s="21"/>
      <c r="BA3730" s="5">
        <v>7.58</v>
      </c>
      <c r="BC3730" s="21"/>
      <c r="BE3730" s="21"/>
      <c r="BF3730" s="20">
        <v>0.16</v>
      </c>
      <c r="BH3730" s="5">
        <v>2.7</v>
      </c>
      <c r="BO3730" s="5">
        <v>64.900000000000006</v>
      </c>
      <c r="BQ3730" s="20">
        <v>5.27</v>
      </c>
      <c r="BR3730" s="20">
        <v>8.5399999999999991</v>
      </c>
      <c r="BX3730" s="5">
        <v>10.199999999999999</v>
      </c>
      <c r="BY3730" s="21"/>
    </row>
    <row r="3731" spans="1:77" x14ac:dyDescent="0.2">
      <c r="A3731" s="2" t="s">
        <v>195</v>
      </c>
      <c r="B3731" s="3">
        <v>42320</v>
      </c>
      <c r="C3731" s="4">
        <v>31</v>
      </c>
      <c r="F3731" s="21"/>
      <c r="G3731" s="5">
        <v>1E-3</v>
      </c>
      <c r="H3731" s="5">
        <v>0.1</v>
      </c>
      <c r="J3731" s="5">
        <v>0.6</v>
      </c>
      <c r="M3731" s="5">
        <v>0.1</v>
      </c>
      <c r="N3731" s="5">
        <v>0.2</v>
      </c>
      <c r="O3731" s="21"/>
      <c r="Q3731" s="5">
        <v>0.02</v>
      </c>
      <c r="S3731" s="5">
        <v>85.1</v>
      </c>
      <c r="T3731" s="5">
        <v>45</v>
      </c>
      <c r="U3731" s="5">
        <v>1.6</v>
      </c>
      <c r="V3731" s="5">
        <v>1.5</v>
      </c>
      <c r="W3731" s="5">
        <v>0.95</v>
      </c>
      <c r="AB3731" s="5">
        <v>10.34</v>
      </c>
      <c r="AC3731" s="20">
        <v>10</v>
      </c>
      <c r="AD3731" s="20">
        <v>1.71</v>
      </c>
      <c r="AE3731" s="5">
        <v>1.29</v>
      </c>
      <c r="AI3731" s="5">
        <v>0.5</v>
      </c>
      <c r="AJ3731" s="21"/>
      <c r="AN3731" s="5">
        <v>6.32</v>
      </c>
      <c r="AO3731" s="5">
        <v>0.21</v>
      </c>
      <c r="AT3731" s="5">
        <v>10.9</v>
      </c>
      <c r="AU3731" s="5">
        <v>0.9</v>
      </c>
      <c r="AV3731" s="5">
        <v>0.22</v>
      </c>
      <c r="AW3731" s="5">
        <v>3.2799999999999999E-3</v>
      </c>
      <c r="AX3731" s="5">
        <v>0.03</v>
      </c>
      <c r="AZ3731" s="21"/>
      <c r="BA3731" s="5">
        <v>7.5</v>
      </c>
      <c r="BC3731" s="5">
        <v>1E-3</v>
      </c>
      <c r="BE3731" s="21"/>
      <c r="BF3731" s="22"/>
      <c r="BH3731" s="5">
        <v>2.68</v>
      </c>
      <c r="BO3731" s="5">
        <v>62.3</v>
      </c>
      <c r="BQ3731" s="20">
        <v>5.25</v>
      </c>
      <c r="BR3731" s="20">
        <v>5.34</v>
      </c>
      <c r="BT3731" s="22"/>
      <c r="BX3731" s="5">
        <v>10.5</v>
      </c>
      <c r="BY3731" s="5">
        <v>5.52</v>
      </c>
    </row>
    <row r="3732" spans="1:77" x14ac:dyDescent="0.2">
      <c r="A3732" s="2" t="s">
        <v>108</v>
      </c>
      <c r="B3732" s="3">
        <v>42318</v>
      </c>
      <c r="C3732" s="4">
        <v>31</v>
      </c>
      <c r="F3732" s="21"/>
      <c r="G3732" s="5">
        <v>1E-3</v>
      </c>
      <c r="H3732" s="5">
        <v>0.49</v>
      </c>
      <c r="J3732" s="20">
        <v>0.2</v>
      </c>
      <c r="M3732" s="20">
        <v>0.2</v>
      </c>
      <c r="N3732" s="20">
        <v>0.2</v>
      </c>
      <c r="Q3732" s="20">
        <v>0.02</v>
      </c>
      <c r="S3732" s="5">
        <v>55.1</v>
      </c>
      <c r="T3732" s="5">
        <v>19</v>
      </c>
      <c r="U3732" s="20">
        <v>0.2</v>
      </c>
      <c r="V3732" s="5">
        <v>1.7</v>
      </c>
      <c r="W3732" s="5">
        <v>0.8</v>
      </c>
      <c r="AB3732" s="5">
        <v>13.22</v>
      </c>
      <c r="AC3732" s="20">
        <v>10</v>
      </c>
      <c r="AD3732" s="20">
        <v>0.14000000000000001</v>
      </c>
      <c r="AE3732" s="5">
        <v>2.34</v>
      </c>
      <c r="AI3732" s="20">
        <v>0.5</v>
      </c>
      <c r="AJ3732" s="21"/>
      <c r="AN3732" s="5">
        <v>5.91</v>
      </c>
      <c r="AO3732" s="5">
        <v>0.13</v>
      </c>
      <c r="AT3732" s="5">
        <v>22</v>
      </c>
      <c r="AU3732" s="20">
        <v>0.5</v>
      </c>
      <c r="AV3732" s="5">
        <v>0.22</v>
      </c>
      <c r="AW3732" s="5">
        <v>3.2799999999999999E-3</v>
      </c>
      <c r="AX3732" s="5">
        <v>0.15</v>
      </c>
      <c r="AZ3732" s="21"/>
      <c r="BA3732" s="5">
        <v>7.49</v>
      </c>
      <c r="BC3732" s="20">
        <v>1.6000000000000001E-3</v>
      </c>
      <c r="BE3732" s="21"/>
      <c r="BH3732" s="5">
        <v>3.69</v>
      </c>
      <c r="BI3732" s="21"/>
      <c r="BO3732" s="5">
        <v>4.97</v>
      </c>
      <c r="BQ3732" s="20">
        <v>4.33</v>
      </c>
      <c r="BR3732" s="20">
        <v>4.33</v>
      </c>
      <c r="BX3732" s="5">
        <v>10.8</v>
      </c>
      <c r="BY3732" s="20">
        <v>3.07</v>
      </c>
    </row>
    <row r="3733" spans="1:77" x14ac:dyDescent="0.2">
      <c r="A3733" s="2" t="s">
        <v>108</v>
      </c>
      <c r="B3733" s="3">
        <v>41939</v>
      </c>
      <c r="C3733" s="4">
        <v>25</v>
      </c>
      <c r="F3733" s="21"/>
      <c r="G3733" s="5">
        <v>4.0000000000000001E-3</v>
      </c>
      <c r="H3733" s="5">
        <v>0.5</v>
      </c>
      <c r="J3733" s="21"/>
      <c r="M3733" s="5">
        <v>0.18</v>
      </c>
      <c r="N3733" s="21"/>
      <c r="O3733" s="21"/>
      <c r="Q3733" s="21"/>
      <c r="S3733" s="5">
        <v>48.2</v>
      </c>
      <c r="T3733" s="5">
        <v>19</v>
      </c>
      <c r="U3733" s="21"/>
      <c r="V3733" s="5">
        <v>1.6</v>
      </c>
      <c r="W3733" s="5">
        <v>0.81</v>
      </c>
      <c r="AB3733" s="5">
        <v>13.42</v>
      </c>
      <c r="AD3733" s="20">
        <v>7.31</v>
      </c>
      <c r="AE3733" s="5">
        <v>2.35</v>
      </c>
      <c r="AI3733" s="21"/>
      <c r="AJ3733" s="5">
        <v>40.5</v>
      </c>
      <c r="AN3733" s="5">
        <v>6.03</v>
      </c>
      <c r="AO3733" s="5">
        <v>0.15</v>
      </c>
      <c r="AT3733" s="5">
        <v>21.8</v>
      </c>
      <c r="AU3733" s="21"/>
      <c r="AV3733" s="5">
        <v>0.22</v>
      </c>
      <c r="AW3733" s="5">
        <v>3.2799999999999999E-3</v>
      </c>
      <c r="AX3733" s="5">
        <v>0.16</v>
      </c>
      <c r="AY3733" s="20">
        <v>0.12</v>
      </c>
      <c r="AZ3733" s="21"/>
      <c r="BA3733" s="5">
        <v>7.74</v>
      </c>
      <c r="BC3733" s="21"/>
      <c r="BE3733" s="21"/>
      <c r="BF3733" s="20">
        <v>0.14000000000000001</v>
      </c>
      <c r="BH3733" s="5">
        <v>3.65</v>
      </c>
      <c r="BI3733" s="22"/>
      <c r="BO3733" s="5">
        <v>4.75</v>
      </c>
      <c r="BQ3733" s="20">
        <v>4.29</v>
      </c>
      <c r="BR3733" s="20">
        <v>3.99</v>
      </c>
      <c r="BX3733" s="5">
        <v>10.6</v>
      </c>
      <c r="BY3733" s="21"/>
    </row>
    <row r="3734" spans="1:77" x14ac:dyDescent="0.2">
      <c r="A3734" s="2" t="s">
        <v>108</v>
      </c>
      <c r="B3734" s="3">
        <v>41599</v>
      </c>
      <c r="C3734" s="4">
        <v>25</v>
      </c>
      <c r="F3734" s="21"/>
      <c r="G3734" s="20">
        <v>4.0000000000000001E-3</v>
      </c>
      <c r="H3734" s="5">
        <v>0.55000000000000004</v>
      </c>
      <c r="M3734" s="5">
        <v>0.14000000000000001</v>
      </c>
      <c r="S3734" s="5">
        <v>56.3</v>
      </c>
      <c r="T3734" s="5">
        <v>24</v>
      </c>
      <c r="V3734" s="5">
        <v>1.6</v>
      </c>
      <c r="W3734" s="5">
        <v>0.79</v>
      </c>
      <c r="AB3734" s="5">
        <v>13.18</v>
      </c>
      <c r="AD3734" s="20">
        <v>2.27</v>
      </c>
      <c r="AE3734" s="5">
        <v>2.2999999999999998</v>
      </c>
      <c r="AJ3734" s="5">
        <v>41.1</v>
      </c>
      <c r="AN3734" s="5">
        <v>5.88</v>
      </c>
      <c r="AO3734" s="5">
        <v>0.15</v>
      </c>
      <c r="AT3734" s="5">
        <v>21</v>
      </c>
      <c r="AV3734" s="5">
        <v>0.22</v>
      </c>
      <c r="AW3734" s="5">
        <v>3.2799999999999999E-3</v>
      </c>
      <c r="AX3734" s="5">
        <v>0.15</v>
      </c>
      <c r="AY3734" s="20">
        <v>0.25</v>
      </c>
      <c r="AZ3734" s="22"/>
      <c r="BA3734" s="5">
        <v>7.64</v>
      </c>
      <c r="BE3734" s="22"/>
      <c r="BF3734" s="20">
        <v>0.11</v>
      </c>
      <c r="BH3734" s="5">
        <v>3.66</v>
      </c>
      <c r="BO3734" s="5">
        <v>4.95</v>
      </c>
      <c r="BQ3734" s="20">
        <v>4.4400000000000004</v>
      </c>
      <c r="BR3734" s="20">
        <v>4.3499999999999996</v>
      </c>
      <c r="BX3734" s="5">
        <v>10.5</v>
      </c>
    </row>
    <row r="3735" spans="1:77" x14ac:dyDescent="0.2">
      <c r="A3735" s="2" t="s">
        <v>108</v>
      </c>
      <c r="B3735" s="3">
        <v>41226</v>
      </c>
      <c r="C3735" s="4">
        <v>26</v>
      </c>
      <c r="F3735" s="21"/>
      <c r="G3735" s="20">
        <v>7.0000000000000001E-3</v>
      </c>
      <c r="H3735" s="5">
        <v>0.46</v>
      </c>
      <c r="J3735" s="21"/>
      <c r="M3735" s="20">
        <v>0.19</v>
      </c>
      <c r="N3735" s="21"/>
      <c r="Q3735" s="21"/>
      <c r="S3735" s="5">
        <v>56.9</v>
      </c>
      <c r="T3735" s="5">
        <v>26</v>
      </c>
      <c r="U3735" s="21"/>
      <c r="V3735" s="5">
        <v>2.2000000000000002</v>
      </c>
      <c r="W3735" s="5">
        <v>0.77</v>
      </c>
      <c r="AB3735" s="5">
        <v>13.13</v>
      </c>
      <c r="AD3735" s="20">
        <v>1.86</v>
      </c>
      <c r="AE3735" s="5">
        <v>2.36</v>
      </c>
      <c r="AI3735" s="21"/>
      <c r="AJ3735" s="5">
        <v>41.2</v>
      </c>
      <c r="AN3735" s="5">
        <v>5.98</v>
      </c>
      <c r="AO3735" s="5">
        <v>0.15</v>
      </c>
      <c r="AT3735" s="5">
        <v>20.9</v>
      </c>
      <c r="AU3735" s="21"/>
      <c r="AV3735" s="5">
        <v>0.22</v>
      </c>
      <c r="AW3735" s="5">
        <v>3.2799999999999999E-3</v>
      </c>
      <c r="AX3735" s="5">
        <v>0.19</v>
      </c>
      <c r="AY3735" s="20">
        <v>0.19</v>
      </c>
      <c r="AZ3735" s="22"/>
      <c r="BA3735" s="5">
        <v>7.62</v>
      </c>
      <c r="BC3735" s="21"/>
      <c r="BE3735" s="21"/>
      <c r="BF3735" s="20">
        <v>0.53</v>
      </c>
      <c r="BH3735" s="5">
        <v>3.61</v>
      </c>
      <c r="BI3735" s="21"/>
      <c r="BO3735" s="5">
        <v>5.13</v>
      </c>
      <c r="BQ3735" s="20">
        <v>4.46</v>
      </c>
      <c r="BR3735" s="20">
        <v>4.37</v>
      </c>
      <c r="BT3735" s="20">
        <v>42</v>
      </c>
      <c r="BX3735" s="5">
        <v>10.7</v>
      </c>
      <c r="BY3735" s="21"/>
    </row>
    <row r="3736" spans="1:77" x14ac:dyDescent="0.2">
      <c r="A3736" s="2" t="s">
        <v>108</v>
      </c>
      <c r="B3736" s="3">
        <v>40513</v>
      </c>
      <c r="C3736" s="4">
        <v>34</v>
      </c>
      <c r="F3736" s="21"/>
      <c r="G3736" s="20">
        <v>6.0000000000000001E-3</v>
      </c>
      <c r="H3736" s="5">
        <v>0.49</v>
      </c>
      <c r="J3736" s="5">
        <v>0.2</v>
      </c>
      <c r="M3736" s="20">
        <v>0.16</v>
      </c>
      <c r="N3736" s="5">
        <v>0.2</v>
      </c>
      <c r="Q3736" s="5">
        <v>0.02</v>
      </c>
      <c r="S3736" s="20">
        <v>54</v>
      </c>
      <c r="T3736" s="5">
        <v>19</v>
      </c>
      <c r="U3736" s="5">
        <v>0.2</v>
      </c>
      <c r="V3736" s="5">
        <v>1.5</v>
      </c>
      <c r="W3736" s="20">
        <v>0.81</v>
      </c>
      <c r="Z3736" s="22"/>
      <c r="AB3736" s="20">
        <v>13.12</v>
      </c>
      <c r="AD3736" s="20">
        <v>0.62</v>
      </c>
      <c r="AE3736" s="5">
        <v>2.46</v>
      </c>
      <c r="AI3736" s="5">
        <v>0.5</v>
      </c>
      <c r="AJ3736" s="5">
        <v>40.4</v>
      </c>
      <c r="AN3736" s="5">
        <v>6.03</v>
      </c>
      <c r="AO3736" s="20">
        <v>0.15</v>
      </c>
      <c r="AS3736" s="20">
        <v>0.56999999999999995</v>
      </c>
      <c r="AT3736" s="5">
        <v>23</v>
      </c>
      <c r="AU3736" s="5">
        <v>0.5</v>
      </c>
      <c r="AV3736" s="5">
        <v>0.22</v>
      </c>
      <c r="AW3736" s="5">
        <v>3.2799999999999999E-3</v>
      </c>
      <c r="AX3736" s="5">
        <v>0.18</v>
      </c>
      <c r="AY3736" s="22"/>
      <c r="AZ3736" s="22"/>
      <c r="BA3736" s="5">
        <v>7.56</v>
      </c>
      <c r="BC3736" s="5">
        <v>1E-3</v>
      </c>
      <c r="BE3736" s="21"/>
      <c r="BF3736" s="20">
        <v>0.23</v>
      </c>
      <c r="BH3736" s="5">
        <v>3.66</v>
      </c>
      <c r="BI3736" s="21"/>
      <c r="BO3736" s="5">
        <v>4.96</v>
      </c>
      <c r="BQ3736" s="20">
        <v>4.3099999999999996</v>
      </c>
      <c r="BR3736" s="20">
        <v>4.33</v>
      </c>
      <c r="BS3736" s="22"/>
      <c r="BT3736" s="22"/>
      <c r="BV3736" s="22"/>
      <c r="BW3736" s="20">
        <v>0.5</v>
      </c>
      <c r="BX3736" s="5">
        <v>10.6</v>
      </c>
      <c r="BY3736" s="5">
        <v>0.9</v>
      </c>
    </row>
    <row r="3737" spans="1:77" x14ac:dyDescent="0.2">
      <c r="A3737" s="2" t="s">
        <v>264</v>
      </c>
      <c r="B3737" s="3">
        <v>40513</v>
      </c>
      <c r="C3737" s="4">
        <v>34</v>
      </c>
      <c r="F3737" s="21"/>
      <c r="G3737" s="20">
        <v>4.0000000000000001E-3</v>
      </c>
      <c r="H3737" s="5">
        <v>0.03</v>
      </c>
      <c r="J3737" s="20">
        <v>0.3</v>
      </c>
      <c r="M3737" s="5">
        <v>0.31</v>
      </c>
      <c r="N3737" s="20">
        <v>0.2</v>
      </c>
      <c r="O3737" s="22"/>
      <c r="Q3737" s="20">
        <v>0.02</v>
      </c>
      <c r="S3737" s="5">
        <v>131</v>
      </c>
      <c r="T3737" s="5">
        <v>57</v>
      </c>
      <c r="U3737" s="20">
        <v>0.2</v>
      </c>
      <c r="V3737" s="5">
        <v>1.1000000000000001</v>
      </c>
      <c r="W3737" s="5">
        <v>1.39</v>
      </c>
      <c r="AB3737" s="20">
        <v>5.17</v>
      </c>
      <c r="AD3737" s="20">
        <v>3.46</v>
      </c>
      <c r="AE3737" s="5">
        <v>1.0900000000000001</v>
      </c>
      <c r="AI3737" s="20">
        <v>0.5</v>
      </c>
      <c r="AJ3737" s="5">
        <v>75.2</v>
      </c>
      <c r="AN3737" s="5">
        <v>6.42</v>
      </c>
      <c r="AO3737" s="5">
        <v>0.19</v>
      </c>
      <c r="AS3737" s="20">
        <v>0.65</v>
      </c>
      <c r="AT3737" s="20">
        <v>23.6</v>
      </c>
      <c r="AU3737" s="20">
        <v>0.5</v>
      </c>
      <c r="AV3737" s="5">
        <v>0.22</v>
      </c>
      <c r="AW3737" s="5">
        <v>3.2799999999999999E-3</v>
      </c>
      <c r="AX3737" s="5">
        <v>0.01</v>
      </c>
      <c r="AZ3737" s="22"/>
      <c r="BA3737" s="5">
        <v>7.62</v>
      </c>
      <c r="BC3737" s="20">
        <v>1E-3</v>
      </c>
      <c r="BE3737" s="21"/>
      <c r="BF3737" s="20">
        <v>0.26</v>
      </c>
      <c r="BH3737" s="5">
        <v>4.1100000000000003</v>
      </c>
      <c r="BO3737" s="5">
        <v>106</v>
      </c>
      <c r="BQ3737" s="20">
        <v>7.92</v>
      </c>
      <c r="BR3737" s="20">
        <v>8.1999999999999993</v>
      </c>
      <c r="BS3737" s="22"/>
      <c r="BT3737" s="22"/>
      <c r="BV3737" s="22"/>
      <c r="BW3737" s="20">
        <v>0.5</v>
      </c>
      <c r="BX3737" s="20">
        <v>9.6999999999999993</v>
      </c>
      <c r="BY3737" s="20">
        <v>0.5</v>
      </c>
    </row>
    <row r="3738" spans="1:77" x14ac:dyDescent="0.2">
      <c r="A3738" s="2" t="s">
        <v>353</v>
      </c>
      <c r="B3738" s="3">
        <v>40896</v>
      </c>
      <c r="C3738" s="4">
        <v>37</v>
      </c>
      <c r="F3738" s="22"/>
      <c r="G3738" s="5">
        <v>1E-3</v>
      </c>
      <c r="H3738" s="5">
        <v>1.07</v>
      </c>
      <c r="J3738" s="5">
        <v>7.3</v>
      </c>
      <c r="M3738" s="5">
        <v>0.76</v>
      </c>
      <c r="N3738" s="5">
        <v>0.2</v>
      </c>
      <c r="O3738" s="22"/>
      <c r="Q3738" s="5">
        <v>0.02</v>
      </c>
      <c r="S3738" s="5">
        <v>112</v>
      </c>
      <c r="T3738" s="5">
        <v>18</v>
      </c>
      <c r="U3738" s="5">
        <v>0.2</v>
      </c>
      <c r="V3738" s="5">
        <v>2.2999999999999998</v>
      </c>
      <c r="W3738" s="5">
        <v>0.56999999999999995</v>
      </c>
      <c r="AB3738" s="5">
        <v>26.64</v>
      </c>
      <c r="AC3738" s="21"/>
      <c r="AD3738" s="5">
        <v>5.92</v>
      </c>
      <c r="AE3738" s="5">
        <v>5.24</v>
      </c>
      <c r="AI3738" s="5">
        <v>0.5</v>
      </c>
      <c r="AJ3738" s="5">
        <v>73.099999999999994</v>
      </c>
      <c r="AN3738" s="5">
        <v>25.2</v>
      </c>
      <c r="AO3738" s="5">
        <v>0.71</v>
      </c>
      <c r="AS3738" s="20">
        <v>4.9000000000000004</v>
      </c>
      <c r="AT3738" s="5">
        <v>25.6</v>
      </c>
      <c r="AU3738" s="5">
        <v>0.5</v>
      </c>
      <c r="AV3738" s="5">
        <v>0.22</v>
      </c>
      <c r="AW3738" s="5">
        <v>3.2799999999999999E-3</v>
      </c>
      <c r="AX3738" s="5">
        <v>0.22</v>
      </c>
      <c r="AZ3738" s="22"/>
      <c r="BA3738" s="5">
        <v>7.16</v>
      </c>
      <c r="BC3738" s="5">
        <v>1E-3</v>
      </c>
      <c r="BE3738" s="22"/>
      <c r="BF3738" s="5">
        <v>0.5</v>
      </c>
      <c r="BH3738" s="5">
        <v>7.88</v>
      </c>
      <c r="BO3738" s="5">
        <v>5.39</v>
      </c>
      <c r="BQ3738" s="5">
        <v>8.51</v>
      </c>
      <c r="BR3738" s="5">
        <v>9.0299999999999994</v>
      </c>
      <c r="BS3738" s="20">
        <v>0.2</v>
      </c>
      <c r="BT3738" s="20">
        <v>94</v>
      </c>
      <c r="BV3738" s="20">
        <v>0.34</v>
      </c>
      <c r="BW3738" s="20">
        <v>0.18</v>
      </c>
      <c r="BX3738" s="5">
        <v>9.8000000000000007</v>
      </c>
      <c r="BY3738" s="5">
        <v>0.5</v>
      </c>
    </row>
    <row r="3739" spans="1:77" x14ac:dyDescent="0.2">
      <c r="A3739" s="2" t="s">
        <v>353</v>
      </c>
      <c r="B3739" s="3">
        <v>41885</v>
      </c>
      <c r="C3739" s="4">
        <v>33</v>
      </c>
      <c r="F3739" s="22"/>
      <c r="G3739" s="5">
        <v>3.0000000000000001E-3</v>
      </c>
      <c r="H3739" s="5">
        <v>1.1000000000000001</v>
      </c>
      <c r="J3739" s="20">
        <v>7.2</v>
      </c>
      <c r="M3739" s="5">
        <v>0.55000000000000004</v>
      </c>
      <c r="N3739" s="20">
        <v>0.2</v>
      </c>
      <c r="O3739" s="22"/>
      <c r="Q3739" s="20">
        <v>0.18</v>
      </c>
      <c r="S3739" s="5">
        <v>110</v>
      </c>
      <c r="T3739" s="5">
        <v>18</v>
      </c>
      <c r="U3739" s="20">
        <v>0.2</v>
      </c>
      <c r="V3739" s="5">
        <v>2.4</v>
      </c>
      <c r="W3739" s="5">
        <v>0.44</v>
      </c>
      <c r="AB3739" s="5">
        <v>25.91</v>
      </c>
      <c r="AD3739" s="5">
        <v>1.71</v>
      </c>
      <c r="AE3739" s="5">
        <v>4.78</v>
      </c>
      <c r="AI3739" s="20">
        <v>0.5</v>
      </c>
      <c r="AJ3739" s="5">
        <v>74.8</v>
      </c>
      <c r="AN3739" s="5">
        <v>22.4</v>
      </c>
      <c r="AO3739" s="5">
        <v>0.52</v>
      </c>
      <c r="AT3739" s="5">
        <v>24.6</v>
      </c>
      <c r="AU3739" s="20">
        <v>0.5</v>
      </c>
      <c r="AV3739" s="5">
        <v>0.22</v>
      </c>
      <c r="AW3739" s="5">
        <v>3.2799999999999999E-3</v>
      </c>
      <c r="AX3739" s="5">
        <v>0.19</v>
      </c>
      <c r="AY3739" s="5">
        <v>0.11</v>
      </c>
      <c r="AZ3739" s="22"/>
      <c r="BA3739" s="5">
        <v>7.26</v>
      </c>
      <c r="BC3739" s="20">
        <v>1.5E-3</v>
      </c>
      <c r="BE3739" s="22"/>
      <c r="BF3739" s="5">
        <v>0.12</v>
      </c>
      <c r="BH3739" s="5">
        <v>7.87</v>
      </c>
      <c r="BO3739" s="5">
        <v>4.75</v>
      </c>
      <c r="BQ3739" s="5">
        <v>8.48</v>
      </c>
      <c r="BR3739" s="5">
        <v>8.6300000000000008</v>
      </c>
      <c r="BX3739" s="5">
        <v>9.8000000000000007</v>
      </c>
      <c r="BY3739" s="20">
        <v>0.8</v>
      </c>
    </row>
    <row r="3740" spans="1:77" x14ac:dyDescent="0.2">
      <c r="A3740" s="2" t="s">
        <v>146</v>
      </c>
      <c r="B3740" s="3">
        <v>33570</v>
      </c>
      <c r="C3740" s="4">
        <v>19</v>
      </c>
      <c r="F3740" s="20">
        <v>5.0000000000000001E-3</v>
      </c>
      <c r="G3740" s="21"/>
      <c r="H3740" s="5">
        <v>0.01</v>
      </c>
      <c r="J3740" s="22"/>
      <c r="M3740" s="5">
        <v>0.15</v>
      </c>
      <c r="N3740" s="22"/>
      <c r="O3740" s="22"/>
      <c r="Q3740" s="22"/>
      <c r="S3740" s="5">
        <v>97</v>
      </c>
      <c r="T3740" s="5">
        <v>56</v>
      </c>
      <c r="U3740" s="22"/>
      <c r="V3740" s="5">
        <v>0.2</v>
      </c>
      <c r="W3740" s="5">
        <v>0.6</v>
      </c>
      <c r="AB3740" s="21"/>
      <c r="AD3740" s="21"/>
      <c r="AE3740" s="5">
        <v>1.2</v>
      </c>
      <c r="AI3740" s="22"/>
      <c r="AJ3740" s="5">
        <v>59.8</v>
      </c>
      <c r="AN3740" s="5">
        <v>6.8</v>
      </c>
      <c r="AO3740" s="5">
        <v>0.24</v>
      </c>
      <c r="AT3740" s="5">
        <v>17</v>
      </c>
      <c r="AU3740" s="22"/>
      <c r="AV3740" s="5">
        <v>0.44</v>
      </c>
      <c r="AW3740" s="5">
        <v>3.2799999999999999E-3</v>
      </c>
      <c r="AX3740" s="5">
        <v>0.55000000000000004</v>
      </c>
      <c r="AY3740" s="21"/>
      <c r="AZ3740" s="22"/>
      <c r="BA3740" s="5">
        <v>7.72</v>
      </c>
      <c r="BC3740" s="22"/>
      <c r="BE3740" s="20">
        <v>0.1</v>
      </c>
      <c r="BF3740" s="21"/>
      <c r="BH3740" s="5">
        <v>2.2999999999999998</v>
      </c>
      <c r="BO3740" s="5">
        <v>117</v>
      </c>
      <c r="BQ3740" s="21"/>
      <c r="BR3740" s="21"/>
      <c r="BX3740" s="21"/>
      <c r="BY3740" s="22"/>
    </row>
    <row r="3741" spans="1:77" x14ac:dyDescent="0.2">
      <c r="A3741" s="2" t="s">
        <v>146</v>
      </c>
      <c r="B3741" s="3">
        <v>40863</v>
      </c>
      <c r="C3741" s="4">
        <v>37</v>
      </c>
      <c r="F3741" s="22"/>
      <c r="G3741" s="5">
        <v>3.0000000000000001E-3</v>
      </c>
      <c r="H3741" s="5">
        <v>0.03</v>
      </c>
      <c r="J3741" s="5">
        <v>1.2</v>
      </c>
      <c r="M3741" s="5">
        <v>0.25</v>
      </c>
      <c r="N3741" s="5">
        <v>0.2</v>
      </c>
      <c r="Q3741" s="5">
        <v>0.02</v>
      </c>
      <c r="S3741" s="5">
        <v>127</v>
      </c>
      <c r="T3741" s="5">
        <v>55</v>
      </c>
      <c r="U3741" s="5">
        <v>0.2</v>
      </c>
      <c r="V3741" s="5">
        <v>2.4</v>
      </c>
      <c r="W3741" s="5">
        <v>0.96</v>
      </c>
      <c r="AB3741" s="5">
        <v>14.2</v>
      </c>
      <c r="AD3741" s="5">
        <v>14.79</v>
      </c>
      <c r="AE3741" s="5">
        <v>0.97</v>
      </c>
      <c r="AI3741" s="5">
        <v>0.5</v>
      </c>
      <c r="AJ3741" s="5">
        <v>68.3</v>
      </c>
      <c r="AN3741" s="5">
        <v>8.42</v>
      </c>
      <c r="AO3741" s="5">
        <v>0.28999999999999998</v>
      </c>
      <c r="AS3741" s="5">
        <v>0.92</v>
      </c>
      <c r="AT3741" s="5">
        <v>23.3</v>
      </c>
      <c r="AU3741" s="5">
        <v>0.5</v>
      </c>
      <c r="AV3741" s="5">
        <v>0.22</v>
      </c>
      <c r="AW3741" s="5">
        <v>3.2799999999999999E-3</v>
      </c>
      <c r="AX3741" s="5">
        <v>0.01</v>
      </c>
      <c r="AY3741" s="21"/>
      <c r="AZ3741" s="22"/>
      <c r="BA3741" s="5">
        <v>7.56</v>
      </c>
      <c r="BC3741" s="5">
        <v>1E-3</v>
      </c>
      <c r="BE3741" s="22"/>
      <c r="BF3741" s="5">
        <v>0.21</v>
      </c>
      <c r="BH3741" s="5">
        <v>4.09</v>
      </c>
      <c r="BI3741" s="22"/>
      <c r="BO3741" s="5">
        <v>65.900000000000006</v>
      </c>
      <c r="BQ3741" s="5">
        <v>7.01</v>
      </c>
      <c r="BR3741" s="5">
        <v>8.1300000000000008</v>
      </c>
      <c r="BS3741" s="5">
        <v>0.2</v>
      </c>
      <c r="BT3741" s="5">
        <v>46</v>
      </c>
      <c r="BV3741" s="5">
        <v>0.12</v>
      </c>
      <c r="BW3741" s="5">
        <v>0.24</v>
      </c>
      <c r="BX3741" s="5">
        <v>10.7</v>
      </c>
      <c r="BY3741" s="5">
        <v>0.5</v>
      </c>
    </row>
    <row r="3742" spans="1:77" x14ac:dyDescent="0.2">
      <c r="A3742" s="2" t="s">
        <v>108</v>
      </c>
      <c r="B3742" s="3">
        <v>40836</v>
      </c>
      <c r="C3742" s="4">
        <v>25</v>
      </c>
      <c r="F3742" s="22"/>
      <c r="G3742" s="5">
        <v>1E-3</v>
      </c>
      <c r="H3742" s="5">
        <v>0.47</v>
      </c>
      <c r="J3742" s="22"/>
      <c r="M3742" s="5">
        <v>0.18</v>
      </c>
      <c r="N3742" s="22"/>
      <c r="O3742" s="22"/>
      <c r="Q3742" s="22"/>
      <c r="S3742" s="5">
        <v>54.1</v>
      </c>
      <c r="T3742" s="5">
        <v>19</v>
      </c>
      <c r="U3742" s="22"/>
      <c r="V3742" s="5">
        <v>1.5</v>
      </c>
      <c r="W3742" s="5">
        <v>0.8</v>
      </c>
      <c r="AB3742" s="5">
        <v>13.04</v>
      </c>
      <c r="AD3742" s="5">
        <v>0.66</v>
      </c>
      <c r="AE3742" s="5">
        <v>2.46</v>
      </c>
      <c r="AI3742" s="22"/>
      <c r="AJ3742" s="5">
        <v>40.799999999999997</v>
      </c>
      <c r="AN3742" s="5">
        <v>5.99</v>
      </c>
      <c r="AO3742" s="5">
        <v>0.15</v>
      </c>
      <c r="AT3742" s="5">
        <v>21</v>
      </c>
      <c r="AU3742" s="22"/>
      <c r="AV3742" s="5">
        <v>0.22</v>
      </c>
      <c r="AW3742" s="5">
        <v>3.2799999999999999E-3</v>
      </c>
      <c r="AX3742" s="5">
        <v>0.19</v>
      </c>
      <c r="AZ3742" s="22"/>
      <c r="BA3742" s="5">
        <v>7.63</v>
      </c>
      <c r="BC3742" s="22"/>
      <c r="BE3742" s="22"/>
      <c r="BF3742" s="5">
        <v>0.24</v>
      </c>
      <c r="BH3742" s="5">
        <v>3.63</v>
      </c>
      <c r="BO3742" s="5">
        <v>4.82</v>
      </c>
      <c r="BQ3742" s="5">
        <v>4.2699999999999996</v>
      </c>
      <c r="BR3742" s="5">
        <v>4.24</v>
      </c>
      <c r="BT3742" s="5">
        <v>41</v>
      </c>
      <c r="BX3742" s="5">
        <v>10.7</v>
      </c>
      <c r="BY3742" s="22"/>
    </row>
    <row r="3743" spans="1:77" x14ac:dyDescent="0.2">
      <c r="A3743" s="2" t="s">
        <v>308</v>
      </c>
      <c r="B3743" s="3">
        <v>40513</v>
      </c>
      <c r="C3743" s="4">
        <v>34</v>
      </c>
      <c r="F3743" s="22"/>
      <c r="G3743" s="5">
        <v>2E-3</v>
      </c>
      <c r="H3743" s="5">
        <v>30.39</v>
      </c>
      <c r="J3743" s="20">
        <v>0.2</v>
      </c>
      <c r="M3743" s="5">
        <v>1.1100000000000001</v>
      </c>
      <c r="N3743" s="20">
        <v>0.2</v>
      </c>
      <c r="Q3743" s="20">
        <v>0.02</v>
      </c>
      <c r="S3743" s="5">
        <v>231</v>
      </c>
      <c r="T3743" s="5">
        <v>11400</v>
      </c>
      <c r="U3743" s="20">
        <v>0.6</v>
      </c>
      <c r="V3743" s="5">
        <v>7.4</v>
      </c>
      <c r="W3743" s="5">
        <v>8.9499999999999993</v>
      </c>
      <c r="AB3743" s="5">
        <v>2.62</v>
      </c>
      <c r="AC3743" s="22"/>
      <c r="AD3743" s="5">
        <v>3.12</v>
      </c>
      <c r="AE3743" s="5">
        <v>221</v>
      </c>
      <c r="AI3743" s="20">
        <v>0.5</v>
      </c>
      <c r="AJ3743" s="5">
        <v>3390</v>
      </c>
      <c r="AN3743" s="5">
        <v>788</v>
      </c>
      <c r="AO3743" s="5">
        <v>0.46</v>
      </c>
      <c r="AS3743" s="20">
        <v>1.2</v>
      </c>
      <c r="AT3743" s="5">
        <v>6400</v>
      </c>
      <c r="AU3743" s="20">
        <v>0.5</v>
      </c>
      <c r="AV3743" s="5">
        <v>0.22</v>
      </c>
      <c r="AW3743" s="5">
        <v>3.2799999999999999E-3</v>
      </c>
      <c r="AX3743" s="5">
        <v>0.02</v>
      </c>
      <c r="BA3743" s="5">
        <v>7.43</v>
      </c>
      <c r="BC3743" s="20">
        <v>1E-3</v>
      </c>
      <c r="BF3743" s="5">
        <v>0.27</v>
      </c>
      <c r="BH3743" s="5">
        <v>14.79</v>
      </c>
      <c r="BO3743" s="5">
        <v>726</v>
      </c>
      <c r="BQ3743" s="5">
        <v>351.46</v>
      </c>
      <c r="BR3743" s="5">
        <v>362.59</v>
      </c>
      <c r="BW3743" s="20">
        <v>2.1</v>
      </c>
      <c r="BX3743" s="5">
        <v>9.8000000000000007</v>
      </c>
      <c r="BY3743" s="20">
        <v>1.4</v>
      </c>
    </row>
    <row r="3744" spans="1:77" x14ac:dyDescent="0.2">
      <c r="A3744" s="2" t="s">
        <v>264</v>
      </c>
      <c r="B3744" s="3">
        <v>41226</v>
      </c>
      <c r="C3744" s="4">
        <v>29</v>
      </c>
      <c r="F3744" s="21"/>
      <c r="G3744" s="5">
        <v>4.0000000000000001E-3</v>
      </c>
      <c r="H3744" s="5">
        <v>0.02</v>
      </c>
      <c r="J3744" s="22"/>
      <c r="M3744" s="20">
        <v>0.36</v>
      </c>
      <c r="N3744" s="22"/>
      <c r="Q3744" s="22"/>
      <c r="S3744" s="5">
        <v>123</v>
      </c>
      <c r="T3744" s="5">
        <v>55</v>
      </c>
      <c r="U3744" s="22"/>
      <c r="V3744" s="5">
        <v>1.3</v>
      </c>
      <c r="W3744" s="5">
        <v>1.24</v>
      </c>
      <c r="Z3744" s="20">
        <v>25</v>
      </c>
      <c r="AB3744" s="5">
        <v>5.08</v>
      </c>
      <c r="AD3744" s="20">
        <v>3.99</v>
      </c>
      <c r="AE3744" s="5">
        <v>1.0900000000000001</v>
      </c>
      <c r="AI3744" s="22"/>
      <c r="AJ3744" s="5">
        <v>77.8</v>
      </c>
      <c r="AN3744" s="5">
        <v>6.4</v>
      </c>
      <c r="AO3744" s="5">
        <v>0.19</v>
      </c>
      <c r="AT3744" s="5">
        <v>22.7</v>
      </c>
      <c r="AU3744" s="22"/>
      <c r="AV3744" s="5">
        <v>0.22</v>
      </c>
      <c r="AW3744" s="5">
        <v>3.2799999999999999E-3</v>
      </c>
      <c r="AX3744" s="5">
        <v>0.01</v>
      </c>
      <c r="AY3744" s="5">
        <v>0.04</v>
      </c>
      <c r="BA3744" s="5">
        <v>7.33</v>
      </c>
      <c r="BC3744" s="22"/>
      <c r="BE3744" s="21"/>
      <c r="BF3744" s="20">
        <v>0.61</v>
      </c>
      <c r="BH3744" s="5">
        <v>4.25</v>
      </c>
      <c r="BI3744" s="21"/>
      <c r="BO3744" s="5">
        <v>109</v>
      </c>
      <c r="BQ3744" s="20">
        <v>8.07</v>
      </c>
      <c r="BR3744" s="20">
        <v>7.76</v>
      </c>
      <c r="BS3744" s="20">
        <v>0.2</v>
      </c>
      <c r="BT3744" s="20">
        <v>50</v>
      </c>
      <c r="BV3744" s="20">
        <v>0.1</v>
      </c>
      <c r="BX3744" s="5">
        <v>9.8000000000000007</v>
      </c>
      <c r="BY3744" s="22"/>
    </row>
    <row r="3745" spans="1:77" x14ac:dyDescent="0.2">
      <c r="A3745" s="2" t="s">
        <v>297</v>
      </c>
      <c r="B3745" s="3">
        <v>40133</v>
      </c>
      <c r="C3745" s="4">
        <v>23</v>
      </c>
      <c r="F3745" s="21"/>
      <c r="G3745" s="5">
        <v>0.08</v>
      </c>
      <c r="H3745" s="5">
        <v>0.01</v>
      </c>
      <c r="J3745" s="21"/>
      <c r="M3745" s="5">
        <v>0.81</v>
      </c>
      <c r="N3745" s="21"/>
      <c r="O3745" s="21"/>
      <c r="Q3745" s="21"/>
      <c r="S3745" s="5">
        <v>9.85</v>
      </c>
      <c r="T3745" s="5">
        <v>61</v>
      </c>
      <c r="U3745" s="21"/>
      <c r="V3745" s="5">
        <v>1.7</v>
      </c>
      <c r="W3745" s="5">
        <v>2E-3</v>
      </c>
      <c r="AB3745" s="5">
        <v>7.73</v>
      </c>
      <c r="AD3745" s="20">
        <v>0.05</v>
      </c>
      <c r="AE3745" s="5">
        <v>3.66</v>
      </c>
      <c r="AI3745" s="21"/>
      <c r="AJ3745" s="5">
        <v>34.1</v>
      </c>
      <c r="AN3745" s="5">
        <v>9.51</v>
      </c>
      <c r="AO3745" s="5">
        <v>0.14000000000000001</v>
      </c>
      <c r="AT3745" s="5">
        <v>35.5</v>
      </c>
      <c r="AU3745" s="21"/>
      <c r="AV3745" s="5">
        <v>13.19</v>
      </c>
      <c r="AW3745" s="5">
        <v>3.2799999999999999E-3</v>
      </c>
      <c r="AX3745" s="5">
        <v>0.01</v>
      </c>
      <c r="AZ3745" s="21"/>
      <c r="BA3745" s="5">
        <v>5.25</v>
      </c>
      <c r="BC3745" s="21"/>
      <c r="BE3745" s="5">
        <v>10.7</v>
      </c>
      <c r="BF3745" s="20">
        <v>10.89</v>
      </c>
      <c r="BH3745" s="5">
        <v>0.1</v>
      </c>
      <c r="BI3745" s="22"/>
      <c r="BO3745" s="5">
        <v>45.4</v>
      </c>
      <c r="BX3745" s="5">
        <v>9.5</v>
      </c>
      <c r="BY3745" s="21"/>
    </row>
    <row r="3746" spans="1:77" x14ac:dyDescent="0.2">
      <c r="A3746" s="2" t="s">
        <v>297</v>
      </c>
      <c r="B3746" s="3">
        <v>40855</v>
      </c>
      <c r="C3746" s="4">
        <v>25</v>
      </c>
      <c r="F3746" s="21"/>
      <c r="G3746" s="5">
        <v>0.1</v>
      </c>
      <c r="H3746" s="5">
        <v>0.01</v>
      </c>
      <c r="J3746" s="21"/>
      <c r="M3746" s="5">
        <v>0.77</v>
      </c>
      <c r="N3746" s="21"/>
      <c r="O3746" s="21"/>
      <c r="Q3746" s="21"/>
      <c r="S3746" s="5">
        <v>11.4</v>
      </c>
      <c r="T3746" s="5">
        <v>78</v>
      </c>
      <c r="U3746" s="21"/>
      <c r="V3746" s="5">
        <v>1.5</v>
      </c>
      <c r="W3746" s="5">
        <v>0.01</v>
      </c>
      <c r="AB3746" s="5">
        <v>7.58</v>
      </c>
      <c r="AD3746" s="20">
        <v>3.62</v>
      </c>
      <c r="AE3746" s="5">
        <v>5.8</v>
      </c>
      <c r="AI3746" s="21"/>
      <c r="AJ3746" s="5">
        <v>37.9</v>
      </c>
      <c r="AN3746" s="5">
        <v>10.5</v>
      </c>
      <c r="AO3746" s="5">
        <v>0.16</v>
      </c>
      <c r="AT3746" s="5">
        <v>35.1</v>
      </c>
      <c r="AU3746" s="21"/>
      <c r="AV3746" s="5">
        <v>20.14</v>
      </c>
      <c r="AW3746" s="5">
        <v>3.2799999999999999E-3</v>
      </c>
      <c r="AX3746" s="5">
        <v>0.01</v>
      </c>
      <c r="AZ3746" s="21"/>
      <c r="BA3746" s="5">
        <v>5.12</v>
      </c>
      <c r="BC3746" s="21"/>
      <c r="BE3746" s="21"/>
      <c r="BF3746" s="20">
        <v>10.78</v>
      </c>
      <c r="BH3746" s="5">
        <v>0.11</v>
      </c>
      <c r="BO3746" s="5">
        <v>29.5</v>
      </c>
      <c r="BQ3746" s="20">
        <v>3.25</v>
      </c>
      <c r="BR3746" s="20">
        <v>3.13</v>
      </c>
      <c r="BT3746" s="20">
        <v>2.6</v>
      </c>
      <c r="BX3746" s="5">
        <v>9.4</v>
      </c>
      <c r="BY3746" s="21"/>
    </row>
    <row r="3747" spans="1:77" x14ac:dyDescent="0.2">
      <c r="A3747" s="2" t="s">
        <v>308</v>
      </c>
      <c r="B3747" s="3">
        <v>41598</v>
      </c>
      <c r="C3747" s="4">
        <v>35</v>
      </c>
      <c r="F3747" s="21"/>
      <c r="G3747" s="5">
        <v>4.0000000000000001E-3</v>
      </c>
      <c r="H3747" s="5">
        <v>28.84</v>
      </c>
      <c r="J3747" s="5">
        <v>0.2</v>
      </c>
      <c r="M3747" s="5">
        <v>1.1299999999999999</v>
      </c>
      <c r="N3747" s="5">
        <v>0.2</v>
      </c>
      <c r="O3747" s="21"/>
      <c r="Q3747" s="5">
        <v>0.02</v>
      </c>
      <c r="S3747" s="5">
        <v>235</v>
      </c>
      <c r="T3747" s="5">
        <v>11400</v>
      </c>
      <c r="U3747" s="5">
        <v>0.2</v>
      </c>
      <c r="V3747" s="5">
        <v>7.1</v>
      </c>
      <c r="W3747" s="5">
        <v>5.97</v>
      </c>
      <c r="AB3747" s="5">
        <v>2.59</v>
      </c>
      <c r="AC3747" s="22"/>
      <c r="AD3747" s="20">
        <v>51.84</v>
      </c>
      <c r="AE3747" s="5">
        <v>384</v>
      </c>
      <c r="AI3747" s="5">
        <v>0.5</v>
      </c>
      <c r="AJ3747" s="5">
        <v>3380</v>
      </c>
      <c r="AN3747" s="5">
        <v>1330</v>
      </c>
      <c r="AO3747" s="5">
        <v>0.36</v>
      </c>
      <c r="AS3747" s="22"/>
      <c r="AT3747" s="5">
        <v>10700</v>
      </c>
      <c r="AU3747" s="5">
        <v>0.5</v>
      </c>
      <c r="AV3747" s="5">
        <v>0.22</v>
      </c>
      <c r="AW3747" s="5">
        <v>3.2799999999999999E-3</v>
      </c>
      <c r="AX3747" s="5">
        <v>0.03</v>
      </c>
      <c r="AY3747" s="20">
        <v>0.69</v>
      </c>
      <c r="AZ3747" s="21"/>
      <c r="BA3747" s="5">
        <v>7.46</v>
      </c>
      <c r="BC3747" s="5">
        <v>1.1000000000000001E-3</v>
      </c>
      <c r="BE3747" s="21"/>
      <c r="BF3747" s="20">
        <v>0.25</v>
      </c>
      <c r="BH3747" s="5">
        <v>14.5</v>
      </c>
      <c r="BO3747" s="5">
        <v>766</v>
      </c>
      <c r="BQ3747" s="20">
        <v>352</v>
      </c>
      <c r="BR3747" s="20">
        <v>598.35</v>
      </c>
      <c r="BS3747" s="20">
        <v>0.2</v>
      </c>
      <c r="BT3747" s="22"/>
      <c r="BV3747" s="20">
        <v>0.12</v>
      </c>
      <c r="BW3747" s="22"/>
      <c r="BX3747" s="5">
        <v>9.6</v>
      </c>
      <c r="BY3747" s="5">
        <v>22</v>
      </c>
    </row>
    <row r="3748" spans="1:77" x14ac:dyDescent="0.2">
      <c r="A3748" s="2" t="s">
        <v>297</v>
      </c>
      <c r="B3748" s="3">
        <v>41227</v>
      </c>
      <c r="C3748" s="4">
        <v>26</v>
      </c>
      <c r="F3748" s="21"/>
      <c r="G3748" s="5">
        <v>0.14000000000000001</v>
      </c>
      <c r="H3748" s="5">
        <v>0.01</v>
      </c>
      <c r="J3748" s="21"/>
      <c r="M3748" s="5">
        <v>0.86</v>
      </c>
      <c r="N3748" s="21"/>
      <c r="O3748" s="21"/>
      <c r="Q3748" s="21"/>
      <c r="S3748" s="5">
        <v>13.2</v>
      </c>
      <c r="T3748" s="5">
        <v>100</v>
      </c>
      <c r="U3748" s="21"/>
      <c r="V3748" s="5">
        <v>1.5</v>
      </c>
      <c r="W3748" s="5">
        <v>0.02</v>
      </c>
      <c r="AB3748" s="5">
        <v>7.46</v>
      </c>
      <c r="AD3748" s="20">
        <v>8.1300000000000008</v>
      </c>
      <c r="AE3748" s="5">
        <v>4.41</v>
      </c>
      <c r="AI3748" s="21"/>
      <c r="AJ3748" s="5">
        <v>47.3</v>
      </c>
      <c r="AN3748" s="5">
        <v>15.1</v>
      </c>
      <c r="AO3748" s="5">
        <v>0.17</v>
      </c>
      <c r="AT3748" s="5">
        <v>36.299999999999997</v>
      </c>
      <c r="AU3748" s="21"/>
      <c r="AV3748" s="5">
        <v>27.04</v>
      </c>
      <c r="AW3748" s="5">
        <v>3.2799999999999999E-3</v>
      </c>
      <c r="AX3748" s="5">
        <v>0.01</v>
      </c>
      <c r="AY3748" s="20">
        <v>0.02</v>
      </c>
      <c r="AZ3748" s="21"/>
      <c r="BA3748" s="5">
        <v>4.87</v>
      </c>
      <c r="BC3748" s="21"/>
      <c r="BE3748" s="21"/>
      <c r="BF3748" s="20">
        <v>10.96</v>
      </c>
      <c r="BH3748" s="5">
        <v>0.1</v>
      </c>
      <c r="BO3748" s="5">
        <v>27.9</v>
      </c>
      <c r="BQ3748" s="20">
        <v>3.94</v>
      </c>
      <c r="BR3748" s="20">
        <v>3.63</v>
      </c>
      <c r="BT3748" s="20">
        <v>9.9</v>
      </c>
      <c r="BX3748" s="5">
        <v>9.4</v>
      </c>
      <c r="BY3748" s="21"/>
    </row>
    <row r="3749" spans="1:77" x14ac:dyDescent="0.2">
      <c r="A3749" s="2" t="s">
        <v>369</v>
      </c>
      <c r="B3749" s="3">
        <v>41774</v>
      </c>
      <c r="C3749" s="4">
        <v>33</v>
      </c>
      <c r="F3749" s="21"/>
      <c r="G3749" s="5">
        <v>0.05</v>
      </c>
      <c r="H3749" s="5">
        <v>0.03</v>
      </c>
      <c r="J3749" s="5">
        <v>0.2</v>
      </c>
      <c r="M3749" s="5">
        <v>1.49</v>
      </c>
      <c r="N3749" s="5">
        <v>0.2</v>
      </c>
      <c r="O3749" s="21"/>
      <c r="Q3749" s="5">
        <v>0.19</v>
      </c>
      <c r="S3749" s="5">
        <v>14.4</v>
      </c>
      <c r="T3749" s="5">
        <v>34</v>
      </c>
      <c r="U3749" s="5">
        <v>0.2</v>
      </c>
      <c r="V3749" s="5">
        <v>4.9000000000000004</v>
      </c>
      <c r="W3749" s="5">
        <v>0.01</v>
      </c>
      <c r="AB3749" s="5">
        <v>1.64</v>
      </c>
      <c r="AD3749" s="20">
        <v>5.32</v>
      </c>
      <c r="AE3749" s="5">
        <v>12</v>
      </c>
      <c r="AI3749" s="5">
        <v>3.4</v>
      </c>
      <c r="AJ3749" s="5">
        <v>25.3</v>
      </c>
      <c r="AN3749" s="5">
        <v>2.97</v>
      </c>
      <c r="AO3749" s="5">
        <v>7.0000000000000007E-2</v>
      </c>
      <c r="AT3749" s="5">
        <v>18.7</v>
      </c>
      <c r="AU3749" s="5">
        <v>0.8</v>
      </c>
      <c r="AV3749" s="5">
        <v>24.83</v>
      </c>
      <c r="AW3749" s="5">
        <v>3.2799999999999999E-3</v>
      </c>
      <c r="AX3749" s="5">
        <v>0.03</v>
      </c>
      <c r="AY3749" s="20">
        <v>0.02</v>
      </c>
      <c r="AZ3749" s="21"/>
      <c r="BA3749" s="5">
        <v>5.71</v>
      </c>
      <c r="BC3749" s="5">
        <v>1.1000000000000001E-3</v>
      </c>
      <c r="BE3749" s="21"/>
      <c r="BF3749" s="20">
        <v>0.3</v>
      </c>
      <c r="BH3749" s="5">
        <v>0.44</v>
      </c>
      <c r="BO3749" s="5">
        <v>19.7</v>
      </c>
      <c r="BQ3749" s="20">
        <v>2.21</v>
      </c>
      <c r="BR3749" s="20">
        <v>2.1</v>
      </c>
      <c r="BX3749" s="5">
        <v>8.9</v>
      </c>
      <c r="BY3749" s="5">
        <v>8.6</v>
      </c>
    </row>
    <row r="3750" spans="1:77" x14ac:dyDescent="0.2">
      <c r="A3750" s="2" t="s">
        <v>264</v>
      </c>
      <c r="B3750" s="3">
        <v>40134</v>
      </c>
      <c r="C3750" s="4">
        <v>22</v>
      </c>
      <c r="F3750" s="21"/>
      <c r="G3750" s="5">
        <v>1E-3</v>
      </c>
      <c r="H3750" s="5">
        <v>0.02</v>
      </c>
      <c r="J3750" s="21"/>
      <c r="M3750" s="5">
        <v>0.34</v>
      </c>
      <c r="N3750" s="21"/>
      <c r="O3750" s="21"/>
      <c r="Q3750" s="21"/>
      <c r="S3750" s="5">
        <v>123</v>
      </c>
      <c r="T3750" s="5">
        <v>57</v>
      </c>
      <c r="U3750" s="21"/>
      <c r="V3750" s="5">
        <v>1.4</v>
      </c>
      <c r="W3750" s="5">
        <v>1.26</v>
      </c>
      <c r="AB3750" s="5">
        <v>5.24</v>
      </c>
      <c r="AD3750" s="20">
        <v>0.13</v>
      </c>
      <c r="AE3750" s="5">
        <v>1.03</v>
      </c>
      <c r="AI3750" s="21"/>
      <c r="AJ3750" s="5">
        <v>73.7</v>
      </c>
      <c r="AN3750" s="5">
        <v>5.95</v>
      </c>
      <c r="AO3750" s="5">
        <v>0.18</v>
      </c>
      <c r="AS3750" s="22"/>
      <c r="AT3750" s="5">
        <v>21.6</v>
      </c>
      <c r="AU3750" s="21"/>
      <c r="AV3750" s="5">
        <v>0.22</v>
      </c>
      <c r="AW3750" s="5">
        <v>3.2799999999999999E-3</v>
      </c>
      <c r="AX3750" s="5">
        <v>0.01</v>
      </c>
      <c r="AY3750" s="22"/>
      <c r="AZ3750" s="21"/>
      <c r="BA3750" s="5">
        <v>7.29</v>
      </c>
      <c r="BC3750" s="21"/>
      <c r="BE3750" s="21"/>
      <c r="BF3750" s="20">
        <v>0.39</v>
      </c>
      <c r="BH3750" s="5">
        <v>4.09</v>
      </c>
      <c r="BO3750" s="5">
        <v>101</v>
      </c>
      <c r="BQ3750" s="22"/>
      <c r="BR3750" s="22"/>
      <c r="BS3750" s="22"/>
      <c r="BT3750" s="22"/>
      <c r="BV3750" s="22"/>
      <c r="BW3750" s="22"/>
      <c r="BX3750" s="5">
        <v>9.6999999999999993</v>
      </c>
      <c r="BY3750" s="21"/>
    </row>
    <row r="3751" spans="1:77" x14ac:dyDescent="0.2">
      <c r="A3751" s="2" t="s">
        <v>89</v>
      </c>
      <c r="B3751" s="3">
        <v>34242</v>
      </c>
      <c r="C3751" s="4">
        <v>30</v>
      </c>
      <c r="F3751" s="5">
        <v>6.45</v>
      </c>
      <c r="G3751" s="5">
        <v>5.63</v>
      </c>
      <c r="H3751" s="5">
        <v>0.01</v>
      </c>
      <c r="J3751" s="5">
        <v>1</v>
      </c>
      <c r="M3751" s="5">
        <v>1.1100000000000001</v>
      </c>
      <c r="N3751" s="5">
        <v>1</v>
      </c>
      <c r="O3751" s="5">
        <v>100</v>
      </c>
      <c r="Q3751" s="5">
        <v>1.4</v>
      </c>
      <c r="S3751" s="5">
        <v>7.4</v>
      </c>
      <c r="T3751" s="5">
        <v>24</v>
      </c>
      <c r="U3751" s="5">
        <v>1</v>
      </c>
      <c r="V3751" s="5">
        <v>3.2</v>
      </c>
      <c r="W3751" s="5">
        <v>0.23</v>
      </c>
      <c r="AB3751" s="5">
        <v>9.3699999999999992</v>
      </c>
      <c r="AD3751" s="22"/>
      <c r="AE3751" s="5">
        <v>1.1000000000000001</v>
      </c>
      <c r="AI3751" s="5">
        <v>1</v>
      </c>
      <c r="AJ3751" s="5">
        <v>22.5</v>
      </c>
      <c r="AN3751" s="5">
        <v>6.3</v>
      </c>
      <c r="AO3751" s="5">
        <v>0.6</v>
      </c>
      <c r="AT3751" s="5">
        <v>12</v>
      </c>
      <c r="AU3751" s="5">
        <v>9.1999999999999993</v>
      </c>
      <c r="AV3751" s="5">
        <v>30.49</v>
      </c>
      <c r="AW3751" s="5">
        <v>3.2799999999999999E-3</v>
      </c>
      <c r="AX3751" s="5">
        <v>0.01</v>
      </c>
      <c r="AY3751" s="20">
        <v>0.01</v>
      </c>
      <c r="AZ3751" s="21"/>
      <c r="BA3751" s="5">
        <v>4.2300000000000004</v>
      </c>
      <c r="BC3751" s="5">
        <v>3.0000000000000001E-3</v>
      </c>
      <c r="BE3751" s="5">
        <v>11.5</v>
      </c>
      <c r="BF3751" s="22"/>
      <c r="BH3751" s="21"/>
      <c r="BN3751" s="22"/>
      <c r="BO3751" s="21"/>
      <c r="BQ3751" s="22"/>
      <c r="BR3751" s="22"/>
      <c r="BT3751" s="22"/>
      <c r="BX3751" s="5">
        <v>8.8000000000000007</v>
      </c>
      <c r="BY3751" s="5">
        <v>8.4</v>
      </c>
    </row>
    <row r="3752" spans="1:77" x14ac:dyDescent="0.2">
      <c r="A3752" s="2" t="s">
        <v>89</v>
      </c>
      <c r="B3752" s="3">
        <v>34311</v>
      </c>
      <c r="C3752" s="4">
        <v>32</v>
      </c>
      <c r="F3752" s="5">
        <v>5.3</v>
      </c>
      <c r="G3752" s="5">
        <v>5.0999999999999996</v>
      </c>
      <c r="H3752" s="5">
        <v>0.01</v>
      </c>
      <c r="J3752" s="5">
        <v>1</v>
      </c>
      <c r="M3752" s="5">
        <v>1.05</v>
      </c>
      <c r="N3752" s="5">
        <v>1</v>
      </c>
      <c r="O3752" s="5">
        <v>100</v>
      </c>
      <c r="P3752" s="22"/>
      <c r="Q3752" s="5">
        <v>1.2</v>
      </c>
      <c r="S3752" s="5">
        <v>7.3</v>
      </c>
      <c r="T3752" s="5">
        <v>21</v>
      </c>
      <c r="U3752" s="5">
        <v>1</v>
      </c>
      <c r="V3752" s="5">
        <v>2.6</v>
      </c>
      <c r="W3752" s="5">
        <v>0.04</v>
      </c>
      <c r="AB3752" s="5">
        <v>9.2799999999999994</v>
      </c>
      <c r="AD3752" s="22"/>
      <c r="AE3752" s="5">
        <v>1.2</v>
      </c>
      <c r="AI3752" s="5">
        <v>1</v>
      </c>
      <c r="AJ3752" s="5">
        <v>30</v>
      </c>
      <c r="AN3752" s="5">
        <v>6</v>
      </c>
      <c r="AO3752" s="5">
        <v>0.56999999999999995</v>
      </c>
      <c r="AP3752" s="22"/>
      <c r="AT3752" s="5">
        <v>14</v>
      </c>
      <c r="AU3752" s="5">
        <v>10</v>
      </c>
      <c r="AV3752" s="5">
        <v>27.84</v>
      </c>
      <c r="AW3752" s="5">
        <v>3.2799999999999999E-3</v>
      </c>
      <c r="AX3752" s="5">
        <v>0.01</v>
      </c>
      <c r="AY3752" s="20">
        <v>7.9000000000000008E-3</v>
      </c>
      <c r="AZ3752" s="21"/>
      <c r="BA3752" s="5">
        <v>3.86</v>
      </c>
      <c r="BC3752" s="5">
        <v>5.0000000000000001E-3</v>
      </c>
      <c r="BE3752" s="5">
        <v>11.2</v>
      </c>
      <c r="BF3752" s="22"/>
      <c r="BH3752" s="5">
        <v>0.05</v>
      </c>
      <c r="BN3752" s="22"/>
      <c r="BO3752" s="5">
        <v>46.1</v>
      </c>
      <c r="BQ3752" s="22"/>
      <c r="BR3752" s="22"/>
      <c r="BX3752" s="5">
        <v>9.1</v>
      </c>
      <c r="BY3752" s="5">
        <v>8</v>
      </c>
    </row>
    <row r="3753" spans="1:77" x14ac:dyDescent="0.2">
      <c r="A3753" s="2" t="s">
        <v>89</v>
      </c>
      <c r="B3753" s="3">
        <v>34393</v>
      </c>
      <c r="C3753" s="4">
        <v>31</v>
      </c>
      <c r="F3753" s="5">
        <v>9.31</v>
      </c>
      <c r="G3753" s="5">
        <v>9.77</v>
      </c>
      <c r="H3753" s="5">
        <v>0.02</v>
      </c>
      <c r="J3753" s="20">
        <v>1</v>
      </c>
      <c r="M3753" s="5">
        <v>2.0499999999999998</v>
      </c>
      <c r="N3753" s="20">
        <v>1</v>
      </c>
      <c r="O3753" s="5">
        <v>100</v>
      </c>
      <c r="Q3753" s="20">
        <v>1.6</v>
      </c>
      <c r="S3753" s="5">
        <v>7</v>
      </c>
      <c r="T3753" s="5">
        <v>24</v>
      </c>
      <c r="U3753" s="20">
        <v>1</v>
      </c>
      <c r="V3753" s="5">
        <v>3.1</v>
      </c>
      <c r="W3753" s="5">
        <v>0.04</v>
      </c>
      <c r="AB3753" s="5">
        <v>8.6300000000000008</v>
      </c>
      <c r="AE3753" s="5">
        <v>1.2</v>
      </c>
      <c r="AI3753" s="20">
        <v>1</v>
      </c>
      <c r="AJ3753" s="5">
        <v>27.1</v>
      </c>
      <c r="AN3753" s="5">
        <v>5.0999999999999996</v>
      </c>
      <c r="AO3753" s="5">
        <v>0.7</v>
      </c>
      <c r="AT3753" s="5">
        <v>13</v>
      </c>
      <c r="AU3753" s="20">
        <v>12</v>
      </c>
      <c r="AV3753" s="5">
        <v>37.57</v>
      </c>
      <c r="AW3753" s="5">
        <v>3.2799999999999999E-3</v>
      </c>
      <c r="AX3753" s="5">
        <v>0.01</v>
      </c>
      <c r="AY3753" s="20">
        <v>5.0000000000000001E-3</v>
      </c>
      <c r="AZ3753" s="21"/>
      <c r="BA3753" s="5">
        <v>4.17</v>
      </c>
      <c r="BC3753" s="20">
        <v>5.0000000000000001E-3</v>
      </c>
      <c r="BE3753" s="5">
        <v>11.4</v>
      </c>
      <c r="BH3753" s="21"/>
      <c r="BI3753" s="22"/>
      <c r="BN3753" s="22"/>
      <c r="BO3753" s="5">
        <v>55.5</v>
      </c>
      <c r="BX3753" s="5">
        <v>8.9</v>
      </c>
      <c r="BY3753" s="20">
        <v>10</v>
      </c>
    </row>
    <row r="3754" spans="1:77" x14ac:dyDescent="0.2">
      <c r="A3754" s="2" t="s">
        <v>297</v>
      </c>
      <c r="B3754" s="3">
        <v>40512</v>
      </c>
      <c r="C3754" s="4">
        <v>30</v>
      </c>
      <c r="F3754" s="21"/>
      <c r="G3754" s="5">
        <v>0.08</v>
      </c>
      <c r="H3754" s="5">
        <v>0.01</v>
      </c>
      <c r="J3754" s="20">
        <v>0.2</v>
      </c>
      <c r="M3754" s="5">
        <v>0.72</v>
      </c>
      <c r="N3754" s="20">
        <v>0.2</v>
      </c>
      <c r="O3754" s="22"/>
      <c r="Q3754" s="20">
        <v>0.57999999999999996</v>
      </c>
      <c r="S3754" s="5">
        <v>8.36</v>
      </c>
      <c r="T3754" s="21"/>
      <c r="U3754" s="20">
        <v>0.3</v>
      </c>
      <c r="V3754" s="5">
        <v>1.7</v>
      </c>
      <c r="W3754" s="5">
        <v>8.9999999999999993E-3</v>
      </c>
      <c r="AB3754" s="5">
        <v>7.87</v>
      </c>
      <c r="AE3754" s="5">
        <v>2.61</v>
      </c>
      <c r="AG3754" s="22"/>
      <c r="AI3754" s="20">
        <v>0.5</v>
      </c>
      <c r="AJ3754" s="5">
        <v>36.1</v>
      </c>
      <c r="AN3754" s="5">
        <v>11.6</v>
      </c>
      <c r="AO3754" s="5">
        <v>0.1</v>
      </c>
      <c r="AR3754" s="22"/>
      <c r="AS3754" s="20">
        <v>0.35</v>
      </c>
      <c r="AT3754" s="5">
        <v>35.5</v>
      </c>
      <c r="AU3754" s="20">
        <v>15</v>
      </c>
      <c r="AV3754" s="5">
        <v>19.649999999999999</v>
      </c>
      <c r="AW3754" s="5">
        <v>3.2799999999999999E-3</v>
      </c>
      <c r="AX3754" s="5">
        <v>0.01</v>
      </c>
      <c r="AZ3754" s="21"/>
      <c r="BA3754" s="5">
        <v>4.99</v>
      </c>
      <c r="BC3754" s="20">
        <v>1.5E-3</v>
      </c>
      <c r="BD3754" s="22"/>
      <c r="BE3754" s="21"/>
      <c r="BF3754" s="20">
        <v>10.26</v>
      </c>
      <c r="BH3754" s="5">
        <v>0.11</v>
      </c>
      <c r="BN3754" s="22"/>
      <c r="BO3754" s="5">
        <v>32.4</v>
      </c>
      <c r="BU3754" s="22"/>
      <c r="BW3754" s="20">
        <v>0.5</v>
      </c>
      <c r="BX3754" s="5">
        <v>9</v>
      </c>
      <c r="BY3754" s="20">
        <v>79</v>
      </c>
    </row>
    <row r="3755" spans="1:77" x14ac:dyDescent="0.2">
      <c r="A3755" s="2" t="s">
        <v>297</v>
      </c>
      <c r="B3755" s="3">
        <v>42312</v>
      </c>
      <c r="C3755" s="4">
        <v>31</v>
      </c>
      <c r="F3755" s="21"/>
      <c r="G3755" s="5">
        <v>1E-3</v>
      </c>
      <c r="H3755" s="5">
        <v>0.01</v>
      </c>
      <c r="J3755" s="20">
        <v>0.2</v>
      </c>
      <c r="M3755" s="5">
        <v>0.74</v>
      </c>
      <c r="N3755" s="20">
        <v>0.2</v>
      </c>
      <c r="O3755" s="22"/>
      <c r="Q3755" s="20">
        <v>0.62</v>
      </c>
      <c r="S3755" s="5">
        <v>7.58</v>
      </c>
      <c r="T3755" s="5">
        <v>60</v>
      </c>
      <c r="U3755" s="20">
        <v>0.3</v>
      </c>
      <c r="V3755" s="5">
        <v>1.2</v>
      </c>
      <c r="W3755" s="5">
        <v>8.9999999999999993E-3</v>
      </c>
      <c r="Y3755" s="22"/>
      <c r="AB3755" s="5">
        <v>8.3800000000000008</v>
      </c>
      <c r="AC3755" s="20">
        <v>10</v>
      </c>
      <c r="AD3755" s="20">
        <v>1.86</v>
      </c>
      <c r="AE3755" s="5">
        <v>2.67</v>
      </c>
      <c r="AI3755" s="20">
        <v>4.4000000000000004</v>
      </c>
      <c r="AJ3755" s="21"/>
      <c r="AN3755" s="5">
        <v>10.7</v>
      </c>
      <c r="AO3755" s="5">
        <v>7.0000000000000007E-2</v>
      </c>
      <c r="AT3755" s="5">
        <v>31.5</v>
      </c>
      <c r="AU3755" s="20">
        <v>11</v>
      </c>
      <c r="AV3755" s="5">
        <v>19.07</v>
      </c>
      <c r="AW3755" s="5">
        <v>3.2799999999999999E-3</v>
      </c>
      <c r="AX3755" s="5">
        <v>0.01</v>
      </c>
      <c r="AZ3755" s="21"/>
      <c r="BA3755" s="5">
        <v>4.8899999999999997</v>
      </c>
      <c r="BC3755" s="20">
        <v>2.0999999999999999E-3</v>
      </c>
      <c r="BE3755" s="21"/>
      <c r="BH3755" s="5">
        <v>0.11</v>
      </c>
      <c r="BN3755" s="22"/>
      <c r="BO3755" s="5">
        <v>26.6</v>
      </c>
      <c r="BQ3755" s="20">
        <v>2.66</v>
      </c>
      <c r="BR3755" s="20">
        <v>2.71</v>
      </c>
      <c r="BX3755" s="5">
        <v>9.3000000000000007</v>
      </c>
      <c r="BY3755" s="20">
        <v>53.8</v>
      </c>
    </row>
    <row r="3756" spans="1:77" x14ac:dyDescent="0.2">
      <c r="A3756" s="2" t="s">
        <v>297</v>
      </c>
      <c r="B3756" s="3">
        <v>41933</v>
      </c>
      <c r="C3756" s="4">
        <v>25</v>
      </c>
      <c r="F3756" s="21"/>
      <c r="G3756" s="5">
        <v>0.11</v>
      </c>
      <c r="H3756" s="5">
        <v>0.01</v>
      </c>
      <c r="J3756" s="22"/>
      <c r="M3756" s="5">
        <v>0.86</v>
      </c>
      <c r="N3756" s="22"/>
      <c r="O3756" s="22"/>
      <c r="Q3756" s="22"/>
      <c r="S3756" s="5">
        <v>9.67</v>
      </c>
      <c r="T3756" s="5">
        <v>74</v>
      </c>
      <c r="U3756" s="22"/>
      <c r="V3756" s="5">
        <v>1.6</v>
      </c>
      <c r="W3756" s="5">
        <v>0.02</v>
      </c>
      <c r="AB3756" s="5">
        <v>8.0299999999999994</v>
      </c>
      <c r="AD3756" s="20">
        <v>1.38</v>
      </c>
      <c r="AE3756" s="5">
        <v>2.89</v>
      </c>
      <c r="AI3756" s="22"/>
      <c r="AJ3756" s="5">
        <v>37.700000000000003</v>
      </c>
      <c r="AN3756" s="5">
        <v>13.1</v>
      </c>
      <c r="AO3756" s="5">
        <v>0.13</v>
      </c>
      <c r="AT3756" s="5">
        <v>37.5</v>
      </c>
      <c r="AU3756" s="22"/>
      <c r="AV3756" s="5">
        <v>23.63</v>
      </c>
      <c r="AW3756" s="5">
        <v>3.2799999999999999E-3</v>
      </c>
      <c r="AX3756" s="5">
        <v>0.01</v>
      </c>
      <c r="AY3756" s="20">
        <v>0.02</v>
      </c>
      <c r="AZ3756" s="21"/>
      <c r="BA3756" s="5">
        <v>5.86</v>
      </c>
      <c r="BC3756" s="22"/>
      <c r="BE3756" s="21"/>
      <c r="BF3756" s="20">
        <v>8.39</v>
      </c>
      <c r="BH3756" s="5">
        <v>0.13</v>
      </c>
      <c r="BO3756" s="5">
        <v>30.8</v>
      </c>
      <c r="BQ3756" s="20">
        <v>3.24</v>
      </c>
      <c r="BR3756" s="20">
        <v>3.29</v>
      </c>
      <c r="BX3756" s="5">
        <v>9.3000000000000007</v>
      </c>
      <c r="BY3756" s="22"/>
    </row>
    <row r="3757" spans="1:77" x14ac:dyDescent="0.2">
      <c r="A3757" s="2" t="s">
        <v>297</v>
      </c>
      <c r="B3757" s="3">
        <v>41568</v>
      </c>
      <c r="C3757" s="4">
        <v>25</v>
      </c>
      <c r="F3757" s="22"/>
      <c r="G3757" s="5">
        <v>0.09</v>
      </c>
      <c r="H3757" s="5">
        <v>0.01</v>
      </c>
      <c r="J3757" s="21"/>
      <c r="M3757" s="5">
        <v>0.97</v>
      </c>
      <c r="N3757" s="21"/>
      <c r="O3757" s="22"/>
      <c r="Q3757" s="21"/>
      <c r="S3757" s="5">
        <v>11.7</v>
      </c>
      <c r="T3757" s="5">
        <v>84</v>
      </c>
      <c r="U3757" s="21"/>
      <c r="V3757" s="5">
        <v>1.8</v>
      </c>
      <c r="W3757" s="5">
        <v>0.01</v>
      </c>
      <c r="AB3757" s="5">
        <v>7.61</v>
      </c>
      <c r="AD3757" s="5">
        <v>3.31</v>
      </c>
      <c r="AE3757" s="5">
        <v>5.12</v>
      </c>
      <c r="AI3757" s="21"/>
      <c r="AJ3757" s="5">
        <v>41.6</v>
      </c>
      <c r="AN3757" s="5">
        <v>13.1</v>
      </c>
      <c r="AO3757" s="5">
        <v>0.13</v>
      </c>
      <c r="AT3757" s="5">
        <v>38.6</v>
      </c>
      <c r="AU3757" s="21"/>
      <c r="AV3757" s="5">
        <v>22.17</v>
      </c>
      <c r="AW3757" s="5">
        <v>3.2799999999999999E-3</v>
      </c>
      <c r="AX3757" s="5">
        <v>0.01</v>
      </c>
      <c r="AY3757" s="20">
        <v>0.02</v>
      </c>
      <c r="AZ3757" s="22"/>
      <c r="BA3757" s="5">
        <v>4.99</v>
      </c>
      <c r="BC3757" s="21"/>
      <c r="BE3757" s="22"/>
      <c r="BF3757" s="5">
        <v>10.28</v>
      </c>
      <c r="BH3757" s="5">
        <v>0.11</v>
      </c>
      <c r="BO3757" s="5">
        <v>26.3</v>
      </c>
      <c r="BQ3757" s="20">
        <v>3.38</v>
      </c>
      <c r="BR3757" s="20">
        <v>3.5</v>
      </c>
      <c r="BW3757" s="21"/>
      <c r="BX3757" s="5">
        <v>9.1999999999999993</v>
      </c>
      <c r="BY3757" s="21"/>
    </row>
    <row r="3758" spans="1:77" x14ac:dyDescent="0.2">
      <c r="A3758" s="2" t="s">
        <v>359</v>
      </c>
      <c r="B3758" s="3">
        <v>37210</v>
      </c>
      <c r="C3758" s="4">
        <v>31</v>
      </c>
      <c r="F3758" s="5">
        <v>0.12</v>
      </c>
      <c r="G3758" s="20">
        <v>0.1</v>
      </c>
      <c r="H3758" s="5">
        <v>0.01</v>
      </c>
      <c r="J3758" s="5">
        <v>0.2</v>
      </c>
      <c r="M3758" s="5">
        <v>0.45</v>
      </c>
      <c r="N3758" s="5">
        <v>0.2</v>
      </c>
      <c r="O3758" s="20">
        <v>20</v>
      </c>
      <c r="Q3758" s="5">
        <v>0.02</v>
      </c>
      <c r="S3758" s="5">
        <v>21.7</v>
      </c>
      <c r="T3758" s="5">
        <v>7.89</v>
      </c>
      <c r="U3758" s="5">
        <v>0.8</v>
      </c>
      <c r="V3758" s="5">
        <v>2.2000000000000002</v>
      </c>
      <c r="W3758" s="20">
        <v>1.29</v>
      </c>
      <c r="AB3758" s="5">
        <v>3.58</v>
      </c>
      <c r="AD3758" s="22"/>
      <c r="AE3758" s="5">
        <v>8.99</v>
      </c>
      <c r="AI3758" s="5">
        <v>0.7</v>
      </c>
      <c r="AJ3758" s="5">
        <v>20.3</v>
      </c>
      <c r="AN3758" s="5">
        <v>1.99</v>
      </c>
      <c r="AO3758" s="5">
        <v>2E-3</v>
      </c>
      <c r="AT3758" s="5">
        <v>4.01</v>
      </c>
      <c r="AU3758" s="5">
        <v>0.9</v>
      </c>
      <c r="AV3758" s="5">
        <v>29.52</v>
      </c>
      <c r="AW3758" s="5">
        <v>3.2799999999999999E-3</v>
      </c>
      <c r="AX3758" s="5">
        <v>0.01</v>
      </c>
      <c r="AZ3758" s="20">
        <v>5.1999999999999998E-3</v>
      </c>
      <c r="BA3758" s="5">
        <v>5.71</v>
      </c>
      <c r="BC3758" s="21"/>
      <c r="BE3758" s="5">
        <v>8.3000000000000007</v>
      </c>
      <c r="BF3758" s="22"/>
      <c r="BH3758" s="5">
        <v>0.73</v>
      </c>
      <c r="BO3758" s="5">
        <v>17.8</v>
      </c>
      <c r="BQ3758" s="22"/>
      <c r="BR3758" s="22"/>
      <c r="BX3758" s="5">
        <v>12.1</v>
      </c>
      <c r="BY3758" s="5">
        <v>3.6</v>
      </c>
    </row>
    <row r="3759" spans="1:77" x14ac:dyDescent="0.2">
      <c r="A3759" s="2" t="s">
        <v>387</v>
      </c>
      <c r="B3759" s="3">
        <v>41569</v>
      </c>
      <c r="C3759" s="4">
        <v>33</v>
      </c>
      <c r="F3759" s="21"/>
      <c r="G3759" s="5">
        <v>6.0000000000000001E-3</v>
      </c>
      <c r="H3759" s="5">
        <v>0.01</v>
      </c>
      <c r="J3759" s="20">
        <v>1.4</v>
      </c>
      <c r="M3759" s="5">
        <v>0.31</v>
      </c>
      <c r="N3759" s="20">
        <v>0.2</v>
      </c>
      <c r="O3759" s="21"/>
      <c r="Q3759" s="20">
        <v>0.02</v>
      </c>
      <c r="S3759" s="20">
        <v>53</v>
      </c>
      <c r="T3759" s="5">
        <v>16</v>
      </c>
      <c r="U3759" s="20">
        <v>0.2</v>
      </c>
      <c r="V3759" s="5">
        <v>2.2000000000000002</v>
      </c>
      <c r="W3759" s="5">
        <v>0.2</v>
      </c>
      <c r="AB3759" s="5">
        <v>4.82</v>
      </c>
      <c r="AD3759" s="20">
        <v>5.36</v>
      </c>
      <c r="AE3759" s="5">
        <v>1.21</v>
      </c>
      <c r="AI3759" s="20">
        <v>0.7</v>
      </c>
      <c r="AJ3759" s="5">
        <v>32</v>
      </c>
      <c r="AN3759" s="5">
        <v>2.99</v>
      </c>
      <c r="AO3759" s="5">
        <v>0.06</v>
      </c>
      <c r="AT3759" s="5">
        <v>10.1</v>
      </c>
      <c r="AU3759" s="20">
        <v>1.2</v>
      </c>
      <c r="AV3759" s="5">
        <v>0.86</v>
      </c>
      <c r="AW3759" s="5">
        <v>3.2799999999999999E-3</v>
      </c>
      <c r="AX3759" s="5">
        <v>0.14000000000000001</v>
      </c>
      <c r="AY3759" s="20">
        <v>0.05</v>
      </c>
      <c r="AZ3759" s="21"/>
      <c r="BA3759" s="5">
        <v>6.88</v>
      </c>
      <c r="BC3759" s="20">
        <v>1E-3</v>
      </c>
      <c r="BE3759" s="21"/>
      <c r="BF3759" s="20">
        <v>1.75</v>
      </c>
      <c r="BH3759" s="5">
        <v>2.36</v>
      </c>
      <c r="BN3759" s="22"/>
      <c r="BO3759" s="5">
        <v>17.8</v>
      </c>
      <c r="BQ3759" s="20">
        <v>3.2</v>
      </c>
      <c r="BR3759" s="20">
        <v>3.38</v>
      </c>
      <c r="BX3759" s="5">
        <v>9.1999999999999993</v>
      </c>
      <c r="BY3759" s="20">
        <v>7</v>
      </c>
    </row>
    <row r="3760" spans="1:77" x14ac:dyDescent="0.2">
      <c r="A3760" s="2" t="s">
        <v>387</v>
      </c>
      <c r="B3760" s="3">
        <v>40547</v>
      </c>
      <c r="C3760" s="4">
        <v>34</v>
      </c>
      <c r="F3760" s="22"/>
      <c r="G3760" s="5">
        <v>0.01</v>
      </c>
      <c r="H3760" s="5">
        <v>0.01</v>
      </c>
      <c r="J3760" s="20">
        <v>1.5</v>
      </c>
      <c r="M3760" s="5">
        <v>0.24</v>
      </c>
      <c r="N3760" s="20">
        <v>0.2</v>
      </c>
      <c r="O3760" s="22"/>
      <c r="P3760" s="22"/>
      <c r="Q3760" s="20">
        <v>0.03</v>
      </c>
      <c r="R3760" s="22"/>
      <c r="S3760" s="5">
        <v>49.6</v>
      </c>
      <c r="T3760" s="5">
        <v>16</v>
      </c>
      <c r="U3760" s="20">
        <v>0.3</v>
      </c>
      <c r="V3760" s="5">
        <v>2.2999999999999998</v>
      </c>
      <c r="W3760" s="5">
        <v>0.3</v>
      </c>
      <c r="AB3760" s="5">
        <v>4.4000000000000004</v>
      </c>
      <c r="AD3760" s="5">
        <v>0.37</v>
      </c>
      <c r="AE3760" s="5">
        <v>1.1499999999999999</v>
      </c>
      <c r="AI3760" s="20">
        <v>0.5</v>
      </c>
      <c r="AJ3760" s="5">
        <v>30.5</v>
      </c>
      <c r="AK3760" s="22"/>
      <c r="AN3760" s="5">
        <v>2.69</v>
      </c>
      <c r="AO3760" s="5">
        <v>7.0000000000000007E-2</v>
      </c>
      <c r="AS3760" s="20">
        <v>0.38</v>
      </c>
      <c r="AT3760" s="5">
        <v>9.14</v>
      </c>
      <c r="AU3760" s="5">
        <v>0.6</v>
      </c>
      <c r="AV3760" s="5">
        <v>0.83</v>
      </c>
      <c r="AW3760" s="5">
        <v>3.2799999999999999E-3</v>
      </c>
      <c r="AX3760" s="5">
        <v>0.13</v>
      </c>
      <c r="AZ3760" s="22"/>
      <c r="BA3760" s="5">
        <v>6.98</v>
      </c>
      <c r="BC3760" s="20">
        <v>1E-3</v>
      </c>
      <c r="BD3760" s="22"/>
      <c r="BE3760" s="21"/>
      <c r="BF3760" s="5">
        <v>2.19</v>
      </c>
      <c r="BH3760" s="5">
        <v>2.2599999999999998</v>
      </c>
      <c r="BO3760" s="5">
        <v>20.5</v>
      </c>
      <c r="BQ3760" s="20">
        <v>3.16</v>
      </c>
      <c r="BR3760" s="20">
        <v>3.14</v>
      </c>
      <c r="BW3760" s="20">
        <v>0.5</v>
      </c>
      <c r="BX3760" s="5">
        <v>9.4</v>
      </c>
      <c r="BY3760" s="20">
        <v>0.7</v>
      </c>
    </row>
    <row r="3761" spans="1:77" x14ac:dyDescent="0.2">
      <c r="A3761" s="2" t="s">
        <v>359</v>
      </c>
      <c r="B3761" s="3">
        <v>37754</v>
      </c>
      <c r="C3761" s="4">
        <v>32</v>
      </c>
      <c r="F3761" s="20">
        <v>3.0000000000000001E-3</v>
      </c>
      <c r="G3761" s="5">
        <v>4.0000000000000001E-3</v>
      </c>
      <c r="H3761" s="5">
        <v>0.01</v>
      </c>
      <c r="J3761" s="20">
        <v>0.2</v>
      </c>
      <c r="M3761" s="5">
        <v>0.55000000000000004</v>
      </c>
      <c r="N3761" s="20">
        <v>1.5</v>
      </c>
      <c r="O3761" s="20">
        <v>22</v>
      </c>
      <c r="Q3761" s="20">
        <v>0.02</v>
      </c>
      <c r="S3761" s="5">
        <v>57.9</v>
      </c>
      <c r="T3761" s="5">
        <v>18</v>
      </c>
      <c r="U3761" s="20">
        <v>0.3</v>
      </c>
      <c r="V3761" s="5">
        <v>2</v>
      </c>
      <c r="W3761" s="5">
        <v>8.0000000000000002E-3</v>
      </c>
      <c r="AB3761" s="20">
        <v>3.37</v>
      </c>
      <c r="AD3761" s="21"/>
      <c r="AE3761" s="5">
        <v>13.5</v>
      </c>
      <c r="AI3761" s="20">
        <v>0.6</v>
      </c>
      <c r="AJ3761" s="5">
        <v>49.2</v>
      </c>
      <c r="AN3761" s="5">
        <v>6.93</v>
      </c>
      <c r="AO3761" s="5">
        <v>1E-3</v>
      </c>
      <c r="AT3761" s="5">
        <v>6.68</v>
      </c>
      <c r="AU3761" s="20">
        <v>0.5</v>
      </c>
      <c r="AV3761" s="5">
        <v>187.6</v>
      </c>
      <c r="AW3761" s="5">
        <v>3.2799999999999999E-3</v>
      </c>
      <c r="AX3761" s="5">
        <v>0.01</v>
      </c>
      <c r="AY3761" s="21"/>
      <c r="AZ3761" s="20">
        <v>5.0000000000000001E-3</v>
      </c>
      <c r="BA3761" s="5">
        <v>5.8</v>
      </c>
      <c r="BC3761" s="20">
        <v>2.0999999999999999E-3</v>
      </c>
      <c r="BE3761" s="20">
        <v>9.5</v>
      </c>
      <c r="BF3761" s="21"/>
      <c r="BH3761" s="5">
        <v>0.46</v>
      </c>
      <c r="BO3761" s="5">
        <v>9.98</v>
      </c>
      <c r="BQ3761" s="21"/>
      <c r="BR3761" s="21"/>
      <c r="BT3761" s="21"/>
      <c r="BX3761" s="5">
        <v>7.4</v>
      </c>
      <c r="BY3761" s="20">
        <v>1.4</v>
      </c>
    </row>
    <row r="3762" spans="1:77" x14ac:dyDescent="0.2">
      <c r="A3762" s="2" t="s">
        <v>217</v>
      </c>
      <c r="B3762" s="3">
        <v>42248</v>
      </c>
      <c r="C3762" s="4">
        <v>22</v>
      </c>
      <c r="F3762" s="21"/>
      <c r="G3762" s="20">
        <v>6.0000000000000001E-3</v>
      </c>
      <c r="H3762" s="5">
        <v>0.01</v>
      </c>
      <c r="J3762" s="22"/>
      <c r="M3762" s="5">
        <v>0.55000000000000004</v>
      </c>
      <c r="N3762" s="22"/>
      <c r="O3762" s="22"/>
      <c r="Q3762" s="22"/>
      <c r="S3762" s="5">
        <v>122</v>
      </c>
      <c r="T3762" s="5">
        <v>31</v>
      </c>
      <c r="U3762" s="22"/>
      <c r="V3762" s="5">
        <v>1.7</v>
      </c>
      <c r="W3762" s="5">
        <v>0.45</v>
      </c>
      <c r="AB3762" s="5">
        <v>12.3</v>
      </c>
      <c r="AD3762" s="20">
        <v>1.33</v>
      </c>
      <c r="AE3762" s="5">
        <v>3.57</v>
      </c>
      <c r="AI3762" s="22"/>
      <c r="AJ3762" s="21"/>
      <c r="AN3762" s="5">
        <v>9.1999999999999993</v>
      </c>
      <c r="AO3762" s="5">
        <v>0.18</v>
      </c>
      <c r="AS3762" s="22"/>
      <c r="AT3762" s="5">
        <v>18.8</v>
      </c>
      <c r="AU3762" s="22"/>
      <c r="AV3762" s="5">
        <v>4.55</v>
      </c>
      <c r="AW3762" s="5">
        <v>3.2799999999999999E-3</v>
      </c>
      <c r="AX3762" s="5">
        <v>0.02</v>
      </c>
      <c r="AZ3762" s="22"/>
      <c r="BA3762" s="5">
        <v>7.06</v>
      </c>
      <c r="BC3762" s="22"/>
      <c r="BE3762" s="22"/>
      <c r="BF3762" s="22"/>
      <c r="BH3762" s="5">
        <v>5.28</v>
      </c>
      <c r="BO3762" s="5">
        <v>69.900000000000006</v>
      </c>
      <c r="BQ3762" s="20">
        <v>7.68</v>
      </c>
      <c r="BR3762" s="20">
        <v>7.79</v>
      </c>
      <c r="BT3762" s="22"/>
      <c r="BW3762" s="22"/>
      <c r="BX3762" s="5">
        <v>10.3</v>
      </c>
      <c r="BY3762" s="22"/>
    </row>
    <row r="3763" spans="1:77" x14ac:dyDescent="0.2">
      <c r="A3763" s="2" t="s">
        <v>217</v>
      </c>
      <c r="B3763" s="3">
        <v>41904</v>
      </c>
      <c r="C3763" s="4">
        <v>25</v>
      </c>
      <c r="F3763" s="21"/>
      <c r="G3763" s="20">
        <v>4.0000000000000001E-3</v>
      </c>
      <c r="H3763" s="5">
        <v>0.01</v>
      </c>
      <c r="J3763" s="21"/>
      <c r="M3763" s="5">
        <v>0.48</v>
      </c>
      <c r="N3763" s="21"/>
      <c r="Q3763" s="21"/>
      <c r="S3763" s="5">
        <v>120</v>
      </c>
      <c r="T3763" s="5">
        <v>31</v>
      </c>
      <c r="U3763" s="21"/>
      <c r="V3763" s="5">
        <v>1.7</v>
      </c>
      <c r="W3763" s="5">
        <v>0.46</v>
      </c>
      <c r="AB3763" s="5">
        <v>12.75</v>
      </c>
      <c r="AD3763" s="20">
        <v>1.03</v>
      </c>
      <c r="AE3763" s="5">
        <v>3.61</v>
      </c>
      <c r="AI3763" s="21"/>
      <c r="AJ3763" s="5">
        <v>69.900000000000006</v>
      </c>
      <c r="AN3763" s="5">
        <v>8.9</v>
      </c>
      <c r="AO3763" s="5">
        <v>0.21</v>
      </c>
      <c r="AT3763" s="5">
        <v>18.3</v>
      </c>
      <c r="AU3763" s="21"/>
      <c r="AV3763" s="5">
        <v>2.58</v>
      </c>
      <c r="AW3763" s="5">
        <v>3.2799999999999999E-3</v>
      </c>
      <c r="AX3763" s="5">
        <v>0.01</v>
      </c>
      <c r="AY3763" s="20">
        <v>0.02</v>
      </c>
      <c r="AZ3763" s="22"/>
      <c r="BA3763" s="5">
        <v>7.22</v>
      </c>
      <c r="BC3763" s="21"/>
      <c r="BE3763" s="21"/>
      <c r="BF3763" s="20">
        <v>0.28999999999999998</v>
      </c>
      <c r="BH3763" s="5">
        <v>5.22</v>
      </c>
      <c r="BO3763" s="5">
        <v>76.099999999999994</v>
      </c>
      <c r="BQ3763" s="20">
        <v>7.72</v>
      </c>
      <c r="BR3763" s="20">
        <v>7.64</v>
      </c>
      <c r="BS3763" s="22"/>
      <c r="BT3763" s="22"/>
      <c r="BV3763" s="22"/>
      <c r="BX3763" s="5">
        <v>9.9</v>
      </c>
      <c r="BY3763" s="21"/>
    </row>
    <row r="3764" spans="1:77" x14ac:dyDescent="0.2">
      <c r="A3764" s="2" t="s">
        <v>217</v>
      </c>
      <c r="B3764" s="3">
        <v>41290</v>
      </c>
      <c r="C3764" s="4">
        <v>28</v>
      </c>
      <c r="F3764" s="21"/>
      <c r="G3764" s="20">
        <v>6.0000000000000001E-3</v>
      </c>
      <c r="H3764" s="5">
        <v>0.01</v>
      </c>
      <c r="J3764" s="21"/>
      <c r="M3764" s="20">
        <v>0.48</v>
      </c>
      <c r="N3764" s="21"/>
      <c r="Q3764" s="21"/>
      <c r="S3764" s="5">
        <v>139</v>
      </c>
      <c r="T3764" s="5">
        <v>33</v>
      </c>
      <c r="U3764" s="21"/>
      <c r="V3764" s="5">
        <v>0.82</v>
      </c>
      <c r="W3764" s="5">
        <v>0.49</v>
      </c>
      <c r="AB3764" s="20">
        <v>17.2</v>
      </c>
      <c r="AD3764" s="20">
        <v>12.98</v>
      </c>
      <c r="AE3764" s="5">
        <v>4.22</v>
      </c>
      <c r="AI3764" s="21"/>
      <c r="AJ3764" s="5">
        <v>72.8</v>
      </c>
      <c r="AN3764" s="5">
        <v>9.75</v>
      </c>
      <c r="AO3764" s="5">
        <v>0.23</v>
      </c>
      <c r="AT3764" s="5">
        <v>21.3</v>
      </c>
      <c r="AU3764" s="21"/>
      <c r="AV3764" s="5">
        <v>3.28</v>
      </c>
      <c r="AW3764" s="5">
        <v>3.2799999999999999E-3</v>
      </c>
      <c r="AX3764" s="5">
        <v>0.02</v>
      </c>
      <c r="AY3764" s="20">
        <v>0.02</v>
      </c>
      <c r="AZ3764" s="22"/>
      <c r="BA3764" s="5">
        <v>7.08</v>
      </c>
      <c r="BC3764" s="21"/>
      <c r="BE3764" s="21"/>
      <c r="BF3764" s="20">
        <v>0.65</v>
      </c>
      <c r="BH3764" s="5">
        <v>5.17</v>
      </c>
      <c r="BO3764" s="5">
        <v>75.900000000000006</v>
      </c>
      <c r="BQ3764" s="20">
        <v>7.73</v>
      </c>
      <c r="BR3764" s="20">
        <v>8.81</v>
      </c>
      <c r="BS3764" s="20">
        <v>0.2</v>
      </c>
      <c r="BT3764" s="20">
        <v>59</v>
      </c>
      <c r="BV3764" s="20">
        <v>8.6</v>
      </c>
      <c r="BX3764" s="5">
        <v>9.8000000000000007</v>
      </c>
      <c r="BY3764" s="21"/>
    </row>
    <row r="3765" spans="1:77" x14ac:dyDescent="0.2">
      <c r="A3765" s="2" t="s">
        <v>217</v>
      </c>
      <c r="B3765" s="3">
        <v>40868</v>
      </c>
      <c r="C3765" s="4">
        <v>25</v>
      </c>
      <c r="F3765" s="21"/>
      <c r="G3765" s="20">
        <v>2E-3</v>
      </c>
      <c r="H3765" s="5">
        <v>0.01</v>
      </c>
      <c r="M3765" s="5">
        <v>0.57999999999999996</v>
      </c>
      <c r="N3765" s="22"/>
      <c r="S3765" s="5">
        <v>142</v>
      </c>
      <c r="T3765" s="5">
        <v>32</v>
      </c>
      <c r="V3765" s="5">
        <v>1.7</v>
      </c>
      <c r="W3765" s="5">
        <v>0.51</v>
      </c>
      <c r="AB3765" s="20">
        <v>12.55</v>
      </c>
      <c r="AD3765" s="20">
        <v>16.68</v>
      </c>
      <c r="AE3765" s="5">
        <v>4.12</v>
      </c>
      <c r="AJ3765" s="5">
        <v>70.8</v>
      </c>
      <c r="AN3765" s="5">
        <v>9.86</v>
      </c>
      <c r="AO3765" s="5">
        <v>0.22</v>
      </c>
      <c r="AT3765" s="5">
        <v>22.2</v>
      </c>
      <c r="AV3765" s="5">
        <v>3.55</v>
      </c>
      <c r="AW3765" s="5">
        <v>3.2799999999999999E-3</v>
      </c>
      <c r="AX3765" s="5">
        <v>0.02</v>
      </c>
      <c r="AZ3765" s="22"/>
      <c r="BA3765" s="5">
        <v>7.09</v>
      </c>
      <c r="BE3765" s="21"/>
      <c r="BF3765" s="20">
        <v>0.65</v>
      </c>
      <c r="BH3765" s="5">
        <v>5.0999999999999996</v>
      </c>
      <c r="BO3765" s="5">
        <v>74.8</v>
      </c>
      <c r="BQ3765" s="20">
        <v>7.62</v>
      </c>
      <c r="BR3765" s="20">
        <v>9</v>
      </c>
      <c r="BT3765" s="20">
        <v>64</v>
      </c>
      <c r="BX3765" s="5">
        <v>9.9</v>
      </c>
      <c r="BY3765" s="22"/>
    </row>
    <row r="3766" spans="1:77" x14ac:dyDescent="0.2">
      <c r="A3766" s="2" t="s">
        <v>217</v>
      </c>
      <c r="B3766" s="3">
        <v>40547</v>
      </c>
      <c r="C3766" s="4">
        <v>34</v>
      </c>
      <c r="G3766" s="5">
        <v>3.0000000000000001E-3</v>
      </c>
      <c r="H3766" s="5">
        <v>0.01</v>
      </c>
      <c r="J3766" s="5">
        <v>0.9</v>
      </c>
      <c r="M3766" s="5">
        <v>0.51</v>
      </c>
      <c r="N3766" s="5">
        <v>0.2</v>
      </c>
      <c r="Q3766" s="5">
        <v>0.2</v>
      </c>
      <c r="S3766" s="5">
        <v>117</v>
      </c>
      <c r="T3766" s="5">
        <v>32</v>
      </c>
      <c r="U3766" s="5">
        <v>0.2</v>
      </c>
      <c r="V3766" s="5">
        <v>1.6</v>
      </c>
      <c r="W3766" s="5">
        <v>0.49</v>
      </c>
      <c r="AB3766" s="5">
        <v>12.67</v>
      </c>
      <c r="AD3766" s="5">
        <v>2.5499999999999998</v>
      </c>
      <c r="AE3766" s="5">
        <v>3.66</v>
      </c>
      <c r="AI3766" s="5">
        <v>0.5</v>
      </c>
      <c r="AJ3766" s="5">
        <v>69.599999999999994</v>
      </c>
      <c r="AN3766" s="5">
        <v>8.8000000000000007</v>
      </c>
      <c r="AO3766" s="5">
        <v>0.21</v>
      </c>
      <c r="AS3766" s="20">
        <v>1.7</v>
      </c>
      <c r="AT3766" s="5">
        <v>17.600000000000001</v>
      </c>
      <c r="AU3766" s="5">
        <v>0.6</v>
      </c>
      <c r="AV3766" s="5">
        <v>3.8</v>
      </c>
      <c r="AW3766" s="5">
        <v>3.2799999999999999E-3</v>
      </c>
      <c r="AX3766" s="5">
        <v>0.01</v>
      </c>
      <c r="AY3766" s="21"/>
      <c r="BA3766" s="5">
        <v>7.08</v>
      </c>
      <c r="BC3766" s="5">
        <v>1E-3</v>
      </c>
      <c r="BE3766" s="22"/>
      <c r="BF3766" s="5">
        <v>0.34</v>
      </c>
      <c r="BH3766" s="5">
        <v>5.13</v>
      </c>
      <c r="BO3766" s="5">
        <v>74.7</v>
      </c>
      <c r="BQ3766" s="5">
        <v>7.65</v>
      </c>
      <c r="BR3766" s="5">
        <v>7.46</v>
      </c>
      <c r="BW3766" s="20">
        <v>0.5</v>
      </c>
      <c r="BX3766" s="5">
        <v>9.5</v>
      </c>
      <c r="BY3766" s="5">
        <v>0.6</v>
      </c>
    </row>
    <row r="3767" spans="1:77" x14ac:dyDescent="0.2">
      <c r="A3767" s="2" t="s">
        <v>217</v>
      </c>
      <c r="B3767" s="3">
        <v>40148</v>
      </c>
      <c r="C3767" s="4">
        <v>23</v>
      </c>
      <c r="F3767" s="22"/>
      <c r="G3767" s="5">
        <v>1E-3</v>
      </c>
      <c r="H3767" s="5">
        <v>0.01</v>
      </c>
      <c r="J3767" s="21"/>
      <c r="M3767" s="5">
        <v>0.49</v>
      </c>
      <c r="N3767" s="21"/>
      <c r="Q3767" s="21"/>
      <c r="S3767" s="5">
        <v>127</v>
      </c>
      <c r="T3767" s="5">
        <v>31</v>
      </c>
      <c r="U3767" s="21"/>
      <c r="V3767" s="5">
        <v>1.7</v>
      </c>
      <c r="W3767" s="5">
        <v>0.44</v>
      </c>
      <c r="AB3767" s="5">
        <v>13</v>
      </c>
      <c r="AD3767" s="5">
        <v>0.65</v>
      </c>
      <c r="AE3767" s="5">
        <v>3.73</v>
      </c>
      <c r="AI3767" s="21"/>
      <c r="AJ3767" s="5">
        <v>68.099999999999994</v>
      </c>
      <c r="AN3767" s="5">
        <v>8.84</v>
      </c>
      <c r="AO3767" s="5">
        <v>0.21</v>
      </c>
      <c r="AS3767" s="21"/>
      <c r="AT3767" s="5">
        <v>18.600000000000001</v>
      </c>
      <c r="AU3767" s="21"/>
      <c r="AV3767" s="5">
        <v>5.4</v>
      </c>
      <c r="AW3767" s="5">
        <v>3.2799999999999999E-3</v>
      </c>
      <c r="AX3767" s="5">
        <v>0.01</v>
      </c>
      <c r="AY3767" s="22"/>
      <c r="BA3767" s="5">
        <v>7.13</v>
      </c>
      <c r="BC3767" s="21"/>
      <c r="BE3767" s="20">
        <v>1.1000000000000001</v>
      </c>
      <c r="BF3767" s="5">
        <v>0.84</v>
      </c>
      <c r="BH3767" s="5">
        <v>5.07</v>
      </c>
      <c r="BO3767" s="5">
        <v>63.3</v>
      </c>
      <c r="BQ3767" s="21"/>
      <c r="BR3767" s="21"/>
      <c r="BS3767" s="21"/>
      <c r="BT3767" s="21"/>
      <c r="BV3767" s="21"/>
      <c r="BW3767" s="21"/>
      <c r="BX3767" s="5">
        <v>9.6999999999999993</v>
      </c>
      <c r="BY3767" s="21"/>
    </row>
    <row r="3768" spans="1:77" x14ac:dyDescent="0.2">
      <c r="A3768" s="2" t="s">
        <v>359</v>
      </c>
      <c r="B3768" s="3">
        <v>41101</v>
      </c>
      <c r="C3768" s="4">
        <v>36</v>
      </c>
      <c r="F3768" s="21"/>
      <c r="G3768" s="20">
        <v>0.01</v>
      </c>
      <c r="H3768" s="5">
        <v>0.01</v>
      </c>
      <c r="J3768" s="5">
        <v>0.2</v>
      </c>
      <c r="M3768" s="21"/>
      <c r="N3768" s="5">
        <v>0.2</v>
      </c>
      <c r="O3768" s="22"/>
      <c r="Q3768" s="5">
        <v>0.02</v>
      </c>
      <c r="S3768" s="5">
        <v>38.700000000000003</v>
      </c>
      <c r="T3768" s="5">
        <v>28</v>
      </c>
      <c r="U3768" s="5">
        <v>0.2</v>
      </c>
      <c r="V3768" s="5">
        <v>2.2999999999999998</v>
      </c>
      <c r="W3768" s="5">
        <v>0.01</v>
      </c>
      <c r="AB3768" s="20">
        <v>3.93</v>
      </c>
      <c r="AD3768" s="5">
        <v>5.07</v>
      </c>
      <c r="AE3768" s="5">
        <v>7</v>
      </c>
      <c r="AI3768" s="5">
        <v>0.5</v>
      </c>
      <c r="AJ3768" s="5">
        <v>38.5</v>
      </c>
      <c r="AN3768" s="5">
        <v>8.1</v>
      </c>
      <c r="AO3768" s="21"/>
      <c r="AS3768" s="20">
        <v>0.35</v>
      </c>
      <c r="AT3768" s="5">
        <v>6.48</v>
      </c>
      <c r="AU3768" s="5">
        <v>0.5</v>
      </c>
      <c r="AV3768" s="5">
        <v>96.06</v>
      </c>
      <c r="AW3768" s="5">
        <v>3.2799999999999999E-3</v>
      </c>
      <c r="AX3768" s="5">
        <v>0.01</v>
      </c>
      <c r="AY3768" s="20">
        <v>0.02</v>
      </c>
      <c r="AZ3768" s="22"/>
      <c r="BA3768" s="5">
        <v>5.81</v>
      </c>
      <c r="BC3768" s="5">
        <v>1.4E-3</v>
      </c>
      <c r="BE3768" s="21"/>
      <c r="BF3768" s="20">
        <v>6.78</v>
      </c>
      <c r="BH3768" s="5">
        <v>0.37</v>
      </c>
      <c r="BO3768" s="5">
        <v>24.5</v>
      </c>
      <c r="BQ3768" s="5">
        <v>3.22</v>
      </c>
      <c r="BR3768" s="5">
        <v>3.06</v>
      </c>
      <c r="BS3768" s="20">
        <v>0.2</v>
      </c>
      <c r="BT3768" s="20">
        <v>12</v>
      </c>
      <c r="BV3768" s="20">
        <v>0.1</v>
      </c>
      <c r="BW3768" s="20">
        <v>0.1</v>
      </c>
      <c r="BX3768" s="5">
        <v>10</v>
      </c>
      <c r="BY3768" s="5">
        <v>1</v>
      </c>
    </row>
    <row r="3769" spans="1:77" x14ac:dyDescent="0.2">
      <c r="A3769" s="2" t="s">
        <v>346</v>
      </c>
      <c r="B3769" s="3">
        <v>40528</v>
      </c>
      <c r="C3769" s="4">
        <v>35</v>
      </c>
      <c r="F3769" s="21"/>
      <c r="G3769" s="5">
        <v>7.0000000000000001E-3</v>
      </c>
      <c r="H3769" s="5">
        <v>0.01</v>
      </c>
      <c r="J3769" s="20">
        <v>0.2</v>
      </c>
      <c r="M3769" s="5">
        <v>0.7</v>
      </c>
      <c r="N3769" s="20">
        <v>0.2</v>
      </c>
      <c r="O3769" s="21"/>
      <c r="Q3769" s="20">
        <v>0.03</v>
      </c>
      <c r="S3769" s="5">
        <v>34.4</v>
      </c>
      <c r="T3769" s="5">
        <v>28</v>
      </c>
      <c r="U3769" s="20">
        <v>0.2</v>
      </c>
      <c r="V3769" s="5">
        <v>2.5</v>
      </c>
      <c r="W3769" s="5">
        <v>3.0000000000000001E-3</v>
      </c>
      <c r="AB3769" s="5">
        <v>10.199999999999999</v>
      </c>
      <c r="AD3769" s="20">
        <v>3.02</v>
      </c>
      <c r="AE3769" s="5">
        <v>7.45</v>
      </c>
      <c r="AI3769" s="20">
        <v>1</v>
      </c>
      <c r="AJ3769" s="5">
        <v>34.6</v>
      </c>
      <c r="AN3769" s="5">
        <v>3.79</v>
      </c>
      <c r="AO3769" s="5">
        <v>2E-3</v>
      </c>
      <c r="AS3769" s="20">
        <v>0.35</v>
      </c>
      <c r="AT3769" s="5">
        <v>16.8</v>
      </c>
      <c r="AU3769" s="20">
        <v>0.5</v>
      </c>
      <c r="AV3769" s="5">
        <v>72.150000000000006</v>
      </c>
      <c r="AW3769" s="5">
        <v>3.2799999999999999E-3</v>
      </c>
      <c r="AX3769" s="5">
        <v>0.03</v>
      </c>
      <c r="AZ3769" s="21"/>
      <c r="BA3769" s="5">
        <v>5.99</v>
      </c>
      <c r="BC3769" s="20">
        <v>1E-3</v>
      </c>
      <c r="BE3769" s="5">
        <v>9.5</v>
      </c>
      <c r="BF3769" s="20">
        <v>8.7100000000000009</v>
      </c>
      <c r="BH3769" s="5">
        <v>0.75</v>
      </c>
      <c r="BO3769" s="5">
        <v>16.2</v>
      </c>
      <c r="BQ3769" s="20">
        <v>3.04</v>
      </c>
      <c r="BR3769" s="20">
        <v>2.95</v>
      </c>
      <c r="BW3769" s="20">
        <v>0.5</v>
      </c>
      <c r="BX3769" s="5">
        <v>10.6</v>
      </c>
      <c r="BY3769" s="20">
        <v>0.9</v>
      </c>
    </row>
    <row r="3770" spans="1:77" x14ac:dyDescent="0.2">
      <c r="A3770" s="2" t="s">
        <v>346</v>
      </c>
      <c r="B3770" s="3">
        <v>39982</v>
      </c>
      <c r="C3770" s="4">
        <v>23</v>
      </c>
      <c r="F3770" s="21"/>
      <c r="G3770" s="20">
        <v>0.01</v>
      </c>
      <c r="H3770" s="5">
        <v>0.01</v>
      </c>
      <c r="J3770" s="22"/>
      <c r="M3770" s="5">
        <v>0.5</v>
      </c>
      <c r="N3770" s="22"/>
      <c r="Q3770" s="22"/>
      <c r="S3770" s="5">
        <v>28.3</v>
      </c>
      <c r="T3770" s="5">
        <v>34</v>
      </c>
      <c r="U3770" s="22"/>
      <c r="V3770" s="5">
        <v>3.8</v>
      </c>
      <c r="W3770" s="5">
        <v>3.0000000000000001E-3</v>
      </c>
      <c r="AB3770" s="5">
        <v>10.039999999999999</v>
      </c>
      <c r="AD3770" s="20">
        <v>2.66</v>
      </c>
      <c r="AE3770" s="5">
        <v>7.44</v>
      </c>
      <c r="AI3770" s="22"/>
      <c r="AJ3770" s="5">
        <v>30.2</v>
      </c>
      <c r="AN3770" s="5">
        <v>3.12</v>
      </c>
      <c r="AO3770" s="5">
        <v>1E-3</v>
      </c>
      <c r="AT3770" s="5">
        <v>20.2</v>
      </c>
      <c r="AU3770" s="22"/>
      <c r="AV3770" s="5">
        <v>21.55</v>
      </c>
      <c r="AW3770" s="5">
        <v>3.2799999999999999E-3</v>
      </c>
      <c r="AX3770" s="5">
        <v>0.03</v>
      </c>
      <c r="AY3770" s="22"/>
      <c r="BA3770" s="5">
        <v>6.25</v>
      </c>
      <c r="BC3770" s="22"/>
      <c r="BE3770" s="20">
        <v>10.5</v>
      </c>
      <c r="BF3770" s="20">
        <v>9.26</v>
      </c>
      <c r="BH3770" s="5">
        <v>1.17</v>
      </c>
      <c r="BO3770" s="5">
        <v>16.100000000000001</v>
      </c>
      <c r="BQ3770" s="22"/>
      <c r="BR3770" s="22"/>
      <c r="BT3770" s="22"/>
      <c r="BX3770" s="5">
        <v>9.4</v>
      </c>
      <c r="BY3770" s="22"/>
    </row>
    <row r="3771" spans="1:77" x14ac:dyDescent="0.2">
      <c r="A3771" s="2" t="s">
        <v>359</v>
      </c>
      <c r="B3771" s="3">
        <v>41527</v>
      </c>
      <c r="C3771" s="4">
        <v>24</v>
      </c>
      <c r="F3771" s="21"/>
      <c r="G3771" s="20">
        <v>0.01</v>
      </c>
      <c r="H3771" s="5">
        <v>0.01</v>
      </c>
      <c r="J3771" s="21"/>
      <c r="M3771" s="5">
        <v>0.52</v>
      </c>
      <c r="N3771" s="21"/>
      <c r="Q3771" s="21"/>
      <c r="S3771" s="5">
        <v>51.6</v>
      </c>
      <c r="T3771" s="5">
        <v>37</v>
      </c>
      <c r="U3771" s="21"/>
      <c r="V3771" s="5">
        <v>2</v>
      </c>
      <c r="W3771" s="5">
        <v>6.0000000000000001E-3</v>
      </c>
      <c r="AB3771" s="5">
        <v>3.68</v>
      </c>
      <c r="AD3771" s="20">
        <v>0.17</v>
      </c>
      <c r="AE3771" s="5">
        <v>7.72</v>
      </c>
      <c r="AI3771" s="21"/>
      <c r="AJ3771" s="5">
        <v>48.2</v>
      </c>
      <c r="AN3771" s="5">
        <v>10.8</v>
      </c>
      <c r="AO3771" s="21"/>
      <c r="AT3771" s="5">
        <v>8.17</v>
      </c>
      <c r="AU3771" s="21"/>
      <c r="AV3771" s="5">
        <v>141.21</v>
      </c>
      <c r="AW3771" s="5">
        <v>3.2799999999999999E-3</v>
      </c>
      <c r="AX3771" s="5">
        <v>0.01</v>
      </c>
      <c r="AY3771" s="20">
        <v>0.02</v>
      </c>
      <c r="BA3771" s="5">
        <v>6.01</v>
      </c>
      <c r="BC3771" s="21"/>
      <c r="BE3771" s="21"/>
      <c r="BF3771" s="20">
        <v>6.41</v>
      </c>
      <c r="BH3771" s="5">
        <v>0.23</v>
      </c>
      <c r="BO3771" s="5">
        <v>22.8</v>
      </c>
      <c r="BQ3771" s="20">
        <v>4.03</v>
      </c>
      <c r="BR3771" s="20">
        <v>4.0199999999999996</v>
      </c>
      <c r="BS3771" s="22"/>
      <c r="BT3771" s="22"/>
      <c r="BV3771" s="22"/>
      <c r="BX3771" s="5">
        <v>11.5</v>
      </c>
      <c r="BY3771" s="21"/>
    </row>
    <row r="3772" spans="1:77" x14ac:dyDescent="0.2">
      <c r="A3772" s="2" t="s">
        <v>359</v>
      </c>
      <c r="B3772" s="3">
        <v>41767</v>
      </c>
      <c r="C3772" s="4">
        <v>25</v>
      </c>
      <c r="F3772" s="22"/>
      <c r="G3772" s="5">
        <v>0.01</v>
      </c>
      <c r="H3772" s="5">
        <v>0.01</v>
      </c>
      <c r="J3772" s="22"/>
      <c r="M3772" s="5">
        <v>0.49</v>
      </c>
      <c r="N3772" s="22"/>
      <c r="Q3772" s="22"/>
      <c r="S3772" s="5">
        <v>40.799999999999997</v>
      </c>
      <c r="T3772" s="5">
        <v>22</v>
      </c>
      <c r="U3772" s="22"/>
      <c r="V3772" s="5">
        <v>2.2999999999999998</v>
      </c>
      <c r="W3772" s="5">
        <v>0.03</v>
      </c>
      <c r="AB3772" s="5">
        <v>3.62</v>
      </c>
      <c r="AD3772" s="5">
        <v>2.64</v>
      </c>
      <c r="AE3772" s="5">
        <v>7.01</v>
      </c>
      <c r="AI3772" s="22"/>
      <c r="AJ3772" s="5">
        <v>40.5</v>
      </c>
      <c r="AN3772" s="5">
        <v>9.35</v>
      </c>
      <c r="AO3772" s="5">
        <v>1E-3</v>
      </c>
      <c r="AT3772" s="5">
        <v>8.73</v>
      </c>
      <c r="AU3772" s="22"/>
      <c r="AV3772" s="5">
        <v>117.75</v>
      </c>
      <c r="AW3772" s="5">
        <v>3.2799999999999999E-3</v>
      </c>
      <c r="AX3772" s="5">
        <v>0.01</v>
      </c>
      <c r="AY3772" s="20">
        <v>0.02</v>
      </c>
      <c r="BA3772" s="5">
        <v>6.5</v>
      </c>
      <c r="BC3772" s="22"/>
      <c r="BE3772" s="22"/>
      <c r="BF3772" s="5">
        <v>8.52</v>
      </c>
      <c r="BH3772" s="5">
        <v>0.3</v>
      </c>
      <c r="BO3772" s="5">
        <v>30.8</v>
      </c>
      <c r="BQ3772" s="20">
        <v>3.46</v>
      </c>
      <c r="BR3772" s="20">
        <v>3.37</v>
      </c>
      <c r="BX3772" s="5">
        <v>8.1</v>
      </c>
      <c r="BY3772" s="22"/>
    </row>
    <row r="3773" spans="1:77" x14ac:dyDescent="0.2">
      <c r="A3773" s="2" t="s">
        <v>158</v>
      </c>
      <c r="B3773" s="3">
        <v>40805</v>
      </c>
      <c r="C3773" s="4">
        <v>26</v>
      </c>
      <c r="F3773" s="22"/>
      <c r="G3773" s="5">
        <v>2E-3</v>
      </c>
      <c r="H3773" s="5">
        <v>0.9</v>
      </c>
      <c r="J3773" s="20">
        <v>7.1</v>
      </c>
      <c r="M3773" s="5">
        <v>0.1</v>
      </c>
      <c r="N3773" s="22"/>
      <c r="O3773" s="22"/>
      <c r="Q3773" s="22"/>
      <c r="S3773" s="5">
        <v>136</v>
      </c>
      <c r="T3773" s="5">
        <v>18</v>
      </c>
      <c r="U3773" s="22"/>
      <c r="V3773" s="5">
        <v>1.9</v>
      </c>
      <c r="W3773" s="5">
        <v>5.4</v>
      </c>
      <c r="AB3773" s="5">
        <v>2.2799999999999998</v>
      </c>
      <c r="AD3773" s="5">
        <v>67.59</v>
      </c>
      <c r="AE3773" s="5">
        <v>1.46</v>
      </c>
      <c r="AI3773" s="22"/>
      <c r="AJ3773" s="5">
        <v>33.799999999999997</v>
      </c>
      <c r="AN3773" s="5">
        <v>6.26</v>
      </c>
      <c r="AO3773" s="5">
        <v>0.55000000000000004</v>
      </c>
      <c r="AT3773" s="5">
        <v>8.11</v>
      </c>
      <c r="AU3773" s="22"/>
      <c r="AV3773" s="5">
        <v>0.22</v>
      </c>
      <c r="AW3773" s="5">
        <v>3.2799999999999999E-3</v>
      </c>
      <c r="AX3773" s="5">
        <v>0.08</v>
      </c>
      <c r="AZ3773" s="22"/>
      <c r="BA3773" s="5">
        <v>7.57</v>
      </c>
      <c r="BC3773" s="22"/>
      <c r="BE3773" s="22"/>
      <c r="BF3773" s="5">
        <v>0.23</v>
      </c>
      <c r="BH3773" s="5">
        <v>3.29</v>
      </c>
      <c r="BO3773" s="5">
        <v>8.84</v>
      </c>
      <c r="BQ3773" s="5">
        <v>3.98</v>
      </c>
      <c r="BR3773" s="5">
        <v>8.0500000000000007</v>
      </c>
      <c r="BT3773" s="20">
        <v>38</v>
      </c>
      <c r="BX3773" s="5">
        <v>9.8000000000000007</v>
      </c>
      <c r="BY3773" s="22"/>
    </row>
    <row r="3774" spans="1:77" x14ac:dyDescent="0.2">
      <c r="A3774" s="2" t="s">
        <v>158</v>
      </c>
      <c r="B3774" s="3">
        <v>40126</v>
      </c>
      <c r="C3774" s="4">
        <v>24</v>
      </c>
      <c r="F3774" s="21"/>
      <c r="G3774" s="20">
        <v>0.02</v>
      </c>
      <c r="H3774" s="5">
        <v>0.83</v>
      </c>
      <c r="J3774" s="5">
        <v>6.5</v>
      </c>
      <c r="M3774" s="20">
        <v>0.12</v>
      </c>
      <c r="N3774" s="21"/>
      <c r="Q3774" s="21"/>
      <c r="S3774" s="5">
        <v>72.8</v>
      </c>
      <c r="T3774" s="5">
        <v>18</v>
      </c>
      <c r="U3774" s="21"/>
      <c r="V3774" s="5">
        <v>1.7</v>
      </c>
      <c r="W3774" s="5">
        <v>2.81</v>
      </c>
      <c r="AB3774" s="5">
        <v>2.8</v>
      </c>
      <c r="AD3774" s="20">
        <v>23.41</v>
      </c>
      <c r="AE3774" s="5">
        <v>1.26</v>
      </c>
      <c r="AI3774" s="21"/>
      <c r="AJ3774" s="5">
        <v>34.1</v>
      </c>
      <c r="AN3774" s="5">
        <v>3.68</v>
      </c>
      <c r="AO3774" s="5">
        <v>0.35</v>
      </c>
      <c r="AS3774" s="22"/>
      <c r="AT3774" s="5">
        <v>8.0500000000000007</v>
      </c>
      <c r="AU3774" s="21"/>
      <c r="AV3774" s="5">
        <v>0.22</v>
      </c>
      <c r="AW3774" s="5">
        <v>3.2799999999999999E-3</v>
      </c>
      <c r="AX3774" s="5">
        <v>0.08</v>
      </c>
      <c r="AY3774" s="22"/>
      <c r="BA3774" s="5">
        <v>7.59</v>
      </c>
      <c r="BC3774" s="21"/>
      <c r="BE3774" s="5">
        <v>0.3</v>
      </c>
      <c r="BF3774" s="20">
        <v>0.24</v>
      </c>
      <c r="BH3774" s="20">
        <v>2.88</v>
      </c>
      <c r="BO3774" s="5">
        <v>9.16</v>
      </c>
      <c r="BQ3774" s="22"/>
      <c r="BR3774" s="22"/>
      <c r="BS3774" s="22"/>
      <c r="BT3774" s="22"/>
      <c r="BV3774" s="22"/>
      <c r="BW3774" s="22"/>
      <c r="BX3774" s="5">
        <v>9.6999999999999993</v>
      </c>
      <c r="BY3774" s="21"/>
    </row>
    <row r="3775" spans="1:77" x14ac:dyDescent="0.2">
      <c r="A3775" s="2" t="s">
        <v>158</v>
      </c>
      <c r="B3775" s="3">
        <v>40504</v>
      </c>
      <c r="C3775" s="4">
        <v>35</v>
      </c>
      <c r="F3775" s="21"/>
      <c r="G3775" s="20">
        <v>2E-3</v>
      </c>
      <c r="H3775" s="5">
        <v>0.84</v>
      </c>
      <c r="J3775" s="20">
        <v>6.9</v>
      </c>
      <c r="K3775" s="21"/>
      <c r="M3775" s="20">
        <v>0.11</v>
      </c>
      <c r="N3775" s="20">
        <v>1</v>
      </c>
      <c r="O3775" s="22"/>
      <c r="Q3775" s="20">
        <v>0.04</v>
      </c>
      <c r="S3775" s="5">
        <v>70.099999999999994</v>
      </c>
      <c r="T3775" s="5">
        <v>18</v>
      </c>
      <c r="U3775" s="20">
        <v>1.5</v>
      </c>
      <c r="V3775" s="20">
        <v>2</v>
      </c>
      <c r="W3775" s="5">
        <v>2.89</v>
      </c>
      <c r="Y3775" s="21"/>
      <c r="AB3775" s="20">
        <v>2.16</v>
      </c>
      <c r="AD3775" s="20">
        <v>15.57</v>
      </c>
      <c r="AE3775" s="5">
        <v>1.34</v>
      </c>
      <c r="AI3775" s="20">
        <v>1.2</v>
      </c>
      <c r="AJ3775" s="20">
        <v>34.799999999999997</v>
      </c>
      <c r="AN3775" s="5">
        <v>3.48</v>
      </c>
      <c r="AO3775" s="5">
        <v>0.37</v>
      </c>
      <c r="AR3775" s="21"/>
      <c r="AS3775" s="20">
        <v>1.1000000000000001</v>
      </c>
      <c r="AT3775" s="5">
        <v>8.36</v>
      </c>
      <c r="AU3775" s="20">
        <v>1.3</v>
      </c>
      <c r="AV3775" s="20">
        <v>0.22</v>
      </c>
      <c r="AW3775" s="20">
        <v>3.2799999999999999E-3</v>
      </c>
      <c r="AX3775" s="5">
        <v>7.0000000000000007E-2</v>
      </c>
      <c r="AY3775" s="22"/>
      <c r="BA3775" s="20">
        <v>7.74</v>
      </c>
      <c r="BC3775" s="20">
        <v>1E-3</v>
      </c>
      <c r="BE3775" s="20">
        <v>0.2</v>
      </c>
      <c r="BF3775" s="20">
        <v>0.26</v>
      </c>
      <c r="BH3775" s="5">
        <v>3.07</v>
      </c>
      <c r="BN3775" s="22"/>
      <c r="BO3775" s="20">
        <v>8.7899999999999991</v>
      </c>
      <c r="BQ3775" s="20">
        <v>3.76</v>
      </c>
      <c r="BR3775" s="20">
        <v>4.4000000000000004</v>
      </c>
      <c r="BW3775" s="20">
        <v>2</v>
      </c>
      <c r="BX3775" s="20">
        <v>9.6</v>
      </c>
      <c r="BY3775" s="20">
        <v>38</v>
      </c>
    </row>
    <row r="3776" spans="1:77" x14ac:dyDescent="0.2">
      <c r="A3776" s="2" t="s">
        <v>221</v>
      </c>
      <c r="B3776" s="3">
        <v>42257</v>
      </c>
      <c r="C3776" s="4">
        <v>31</v>
      </c>
      <c r="F3776" s="21"/>
      <c r="G3776" s="20">
        <v>4.0000000000000001E-3</v>
      </c>
      <c r="H3776" s="5">
        <v>0.59</v>
      </c>
      <c r="J3776" s="20">
        <v>0.2</v>
      </c>
      <c r="M3776" s="5">
        <v>0.59</v>
      </c>
      <c r="N3776" s="20">
        <v>0.2</v>
      </c>
      <c r="Q3776" s="20">
        <v>0.02</v>
      </c>
      <c r="S3776" s="5">
        <v>90.4</v>
      </c>
      <c r="T3776" s="5">
        <v>19</v>
      </c>
      <c r="U3776" s="20">
        <v>0.4</v>
      </c>
      <c r="V3776" s="5">
        <v>2.1</v>
      </c>
      <c r="W3776" s="5">
        <v>2.08</v>
      </c>
      <c r="AB3776" s="5">
        <v>12.65</v>
      </c>
      <c r="AC3776" s="20">
        <v>10</v>
      </c>
      <c r="AD3776" s="20">
        <v>0.77</v>
      </c>
      <c r="AE3776" s="5">
        <v>3.85</v>
      </c>
      <c r="AI3776" s="20">
        <v>0.5</v>
      </c>
      <c r="AJ3776" s="21"/>
      <c r="AN3776" s="5">
        <v>13.6</v>
      </c>
      <c r="AO3776" s="5">
        <v>0.14000000000000001</v>
      </c>
      <c r="AS3776" s="22"/>
      <c r="AT3776" s="5">
        <v>17.8</v>
      </c>
      <c r="AU3776" s="20">
        <v>0.5</v>
      </c>
      <c r="AV3776" s="5">
        <v>0.22</v>
      </c>
      <c r="AW3776" s="5">
        <v>3.2799999999999999E-3</v>
      </c>
      <c r="AX3776" s="5">
        <v>0.01</v>
      </c>
      <c r="BA3776" s="5">
        <v>7.13</v>
      </c>
      <c r="BC3776" s="20">
        <v>1.9E-3</v>
      </c>
      <c r="BE3776" s="21"/>
      <c r="BF3776" s="22"/>
      <c r="BH3776" s="5">
        <v>6.03</v>
      </c>
      <c r="BI3776" s="22"/>
      <c r="BO3776" s="5">
        <v>1.74</v>
      </c>
      <c r="BQ3776" s="20">
        <v>6.6</v>
      </c>
      <c r="BR3776" s="20">
        <v>6.65</v>
      </c>
      <c r="BS3776" s="22"/>
      <c r="BT3776" s="22"/>
      <c r="BV3776" s="22"/>
      <c r="BW3776" s="22"/>
      <c r="BX3776" s="5">
        <v>10.199999999999999</v>
      </c>
      <c r="BY3776" s="20">
        <v>0.5</v>
      </c>
    </row>
    <row r="3777" spans="1:77" x14ac:dyDescent="0.2">
      <c r="A3777" s="2" t="s">
        <v>359</v>
      </c>
      <c r="B3777" s="3">
        <v>39926</v>
      </c>
      <c r="C3777" s="4">
        <v>32</v>
      </c>
      <c r="F3777" s="22"/>
      <c r="G3777" s="5">
        <v>6.0000000000000001E-3</v>
      </c>
      <c r="H3777" s="5">
        <v>0.01</v>
      </c>
      <c r="J3777" s="5">
        <v>0.2</v>
      </c>
      <c r="M3777" s="5">
        <v>0.53</v>
      </c>
      <c r="N3777" s="5">
        <v>0.2</v>
      </c>
      <c r="Q3777" s="5">
        <v>0.02</v>
      </c>
      <c r="S3777" s="5">
        <v>36.9</v>
      </c>
      <c r="T3777" s="5">
        <v>14</v>
      </c>
      <c r="U3777" s="5">
        <v>0.2</v>
      </c>
      <c r="V3777" s="5">
        <v>2.2000000000000002</v>
      </c>
      <c r="W3777" s="5">
        <v>0.01</v>
      </c>
      <c r="AB3777" s="5">
        <v>3.29</v>
      </c>
      <c r="AC3777" s="21"/>
      <c r="AD3777" s="5">
        <v>3.98</v>
      </c>
      <c r="AE3777" s="5">
        <v>8</v>
      </c>
      <c r="AI3777" s="5">
        <v>0.6</v>
      </c>
      <c r="AJ3777" s="5">
        <v>34.6</v>
      </c>
      <c r="AN3777" s="5">
        <v>6.51</v>
      </c>
      <c r="AO3777" s="5">
        <v>1E-3</v>
      </c>
      <c r="AT3777" s="5">
        <v>6.2</v>
      </c>
      <c r="AU3777" s="5">
        <v>0.5</v>
      </c>
      <c r="AV3777" s="5">
        <v>117.75</v>
      </c>
      <c r="AW3777" s="5">
        <v>3.2799999999999999E-3</v>
      </c>
      <c r="AX3777" s="5">
        <v>0.01</v>
      </c>
      <c r="AY3777" s="22"/>
      <c r="BA3777" s="5">
        <v>5.85</v>
      </c>
      <c r="BC3777" s="5">
        <v>1E-3</v>
      </c>
      <c r="BE3777" s="20">
        <v>10.1</v>
      </c>
      <c r="BF3777" s="5">
        <v>9.33</v>
      </c>
      <c r="BH3777" s="5">
        <v>0.37</v>
      </c>
      <c r="BO3777" s="5">
        <v>14.6</v>
      </c>
      <c r="BQ3777" s="21"/>
      <c r="BR3777" s="21"/>
      <c r="BW3777" s="20">
        <v>0.5</v>
      </c>
      <c r="BX3777" s="5">
        <v>7.5</v>
      </c>
      <c r="BY3777" s="5">
        <v>0.6</v>
      </c>
    </row>
    <row r="3778" spans="1:77" x14ac:dyDescent="0.2">
      <c r="A3778" s="2" t="s">
        <v>359</v>
      </c>
      <c r="B3778" s="3">
        <v>40338</v>
      </c>
      <c r="C3778" s="4">
        <v>23</v>
      </c>
      <c r="F3778" s="22"/>
      <c r="G3778" s="5">
        <v>0.02</v>
      </c>
      <c r="H3778" s="5">
        <v>0.01</v>
      </c>
      <c r="J3778" s="21"/>
      <c r="M3778" s="20">
        <v>0.72</v>
      </c>
      <c r="N3778" s="21"/>
      <c r="O3778" s="22"/>
      <c r="Q3778" s="21"/>
      <c r="S3778" s="5">
        <v>34.1</v>
      </c>
      <c r="T3778" s="5">
        <v>28</v>
      </c>
      <c r="U3778" s="21"/>
      <c r="V3778" s="5">
        <v>2.4</v>
      </c>
      <c r="W3778" s="5">
        <v>0.01</v>
      </c>
      <c r="AB3778" s="5">
        <v>3.32</v>
      </c>
      <c r="AD3778" s="5">
        <v>0.04</v>
      </c>
      <c r="AE3778" s="5">
        <v>7.24</v>
      </c>
      <c r="AI3778" s="21"/>
      <c r="AJ3778" s="5">
        <v>30</v>
      </c>
      <c r="AN3778" s="5">
        <v>6.2</v>
      </c>
      <c r="AO3778" s="21"/>
      <c r="AT3778" s="5">
        <v>4.53</v>
      </c>
      <c r="AU3778" s="21"/>
      <c r="AV3778" s="5">
        <v>61.97</v>
      </c>
      <c r="AW3778" s="5">
        <v>3.2799999999999999E-3</v>
      </c>
      <c r="AX3778" s="5">
        <v>0.01</v>
      </c>
      <c r="AY3778" s="21"/>
      <c r="AZ3778" s="22"/>
      <c r="BA3778" s="5">
        <v>5.85</v>
      </c>
      <c r="BC3778" s="21"/>
      <c r="BE3778" s="22"/>
      <c r="BF3778" s="5">
        <v>0.78</v>
      </c>
      <c r="BH3778" s="5">
        <v>0.51</v>
      </c>
      <c r="BO3778" s="5">
        <v>14.4</v>
      </c>
      <c r="BQ3778" s="5">
        <v>2.6</v>
      </c>
      <c r="BR3778" s="5">
        <v>2.6</v>
      </c>
      <c r="BX3778" s="5">
        <v>8.5</v>
      </c>
      <c r="BY3778" s="21"/>
    </row>
    <row r="3779" spans="1:77" x14ac:dyDescent="0.2">
      <c r="A3779" s="2" t="s">
        <v>359</v>
      </c>
      <c r="B3779" s="3">
        <v>40645</v>
      </c>
      <c r="C3779" s="4">
        <v>25</v>
      </c>
      <c r="F3779" s="22"/>
      <c r="G3779" s="5">
        <v>0.09</v>
      </c>
      <c r="H3779" s="5">
        <v>0.02</v>
      </c>
      <c r="J3779" s="21"/>
      <c r="M3779" s="5">
        <v>0.53</v>
      </c>
      <c r="N3779" s="21"/>
      <c r="Q3779" s="21"/>
      <c r="S3779" s="5">
        <v>69.7</v>
      </c>
      <c r="T3779" s="5">
        <v>23</v>
      </c>
      <c r="U3779" s="21"/>
      <c r="V3779" s="5">
        <v>2.2999999999999998</v>
      </c>
      <c r="W3779" s="5">
        <v>0.06</v>
      </c>
      <c r="AB3779" s="5">
        <v>3.08</v>
      </c>
      <c r="AD3779" s="5">
        <v>47.36</v>
      </c>
      <c r="AE3779" s="5">
        <v>21.5</v>
      </c>
      <c r="AI3779" s="21"/>
      <c r="AJ3779" s="5">
        <v>39.299999999999997</v>
      </c>
      <c r="AN3779" s="5">
        <v>7.56</v>
      </c>
      <c r="AO3779" s="5">
        <v>0.01</v>
      </c>
      <c r="AS3779" s="21"/>
      <c r="AT3779" s="5">
        <v>21.3</v>
      </c>
      <c r="AU3779" s="21"/>
      <c r="AV3779" s="5">
        <v>129.69999999999999</v>
      </c>
      <c r="AW3779" s="5">
        <v>3.2799999999999999E-3</v>
      </c>
      <c r="AX3779" s="5">
        <v>0.01</v>
      </c>
      <c r="BA3779" s="5">
        <v>5.85</v>
      </c>
      <c r="BC3779" s="21"/>
      <c r="BE3779" s="22"/>
      <c r="BF3779" s="5">
        <v>9.48</v>
      </c>
      <c r="BH3779" s="5">
        <v>0.43</v>
      </c>
      <c r="BO3779" s="5">
        <v>13.5</v>
      </c>
      <c r="BQ3779" s="5">
        <v>3.45</v>
      </c>
      <c r="BR3779" s="5">
        <v>5.59</v>
      </c>
      <c r="BT3779" s="5">
        <v>8.4</v>
      </c>
      <c r="BW3779" s="21"/>
      <c r="BX3779" s="5">
        <v>6.3</v>
      </c>
      <c r="BY3779" s="21"/>
    </row>
    <row r="3780" spans="1:77" x14ac:dyDescent="0.2">
      <c r="A3780" s="2" t="s">
        <v>216</v>
      </c>
      <c r="B3780" s="3">
        <v>40133</v>
      </c>
      <c r="C3780" s="4">
        <v>23</v>
      </c>
      <c r="F3780" s="21"/>
      <c r="G3780" s="20">
        <v>1E-3</v>
      </c>
      <c r="H3780" s="5">
        <v>0.01</v>
      </c>
      <c r="J3780" s="22"/>
      <c r="M3780" s="5">
        <v>0.23</v>
      </c>
      <c r="N3780" s="22"/>
      <c r="Q3780" s="22"/>
      <c r="S3780" s="5">
        <v>79.599999999999994</v>
      </c>
      <c r="T3780" s="5">
        <v>47</v>
      </c>
      <c r="U3780" s="22"/>
      <c r="V3780" s="5">
        <v>1</v>
      </c>
      <c r="W3780" s="5">
        <v>2.98</v>
      </c>
      <c r="AB3780" s="5">
        <v>1.62</v>
      </c>
      <c r="AD3780" s="20">
        <v>0.11</v>
      </c>
      <c r="AE3780" s="5">
        <v>1.52</v>
      </c>
      <c r="AI3780" s="22"/>
      <c r="AJ3780" s="5">
        <v>53.6</v>
      </c>
      <c r="AN3780" s="5">
        <v>5.2</v>
      </c>
      <c r="AO3780" s="5">
        <v>0.16</v>
      </c>
      <c r="AT3780" s="5">
        <v>24.2</v>
      </c>
      <c r="AU3780" s="22"/>
      <c r="AV3780" s="5">
        <v>0.22</v>
      </c>
      <c r="AW3780" s="5">
        <v>3.2799999999999999E-3</v>
      </c>
      <c r="AX3780" s="5">
        <v>0.01</v>
      </c>
      <c r="BA3780" s="5">
        <v>7.64</v>
      </c>
      <c r="BC3780" s="22"/>
      <c r="BE3780" s="5">
        <v>0.1</v>
      </c>
      <c r="BF3780" s="20">
        <v>0.36</v>
      </c>
      <c r="BH3780" s="5">
        <v>2.71</v>
      </c>
      <c r="BI3780" s="22"/>
      <c r="BO3780" s="5">
        <v>72.599999999999994</v>
      </c>
      <c r="BQ3780" s="22"/>
      <c r="BR3780" s="22"/>
      <c r="BX3780" s="5">
        <v>9.4</v>
      </c>
      <c r="BY3780" s="22"/>
    </row>
    <row r="3781" spans="1:77" x14ac:dyDescent="0.2">
      <c r="A3781" s="2" t="s">
        <v>216</v>
      </c>
      <c r="B3781" s="3">
        <v>42312</v>
      </c>
      <c r="C3781" s="4">
        <v>22</v>
      </c>
      <c r="F3781" s="22"/>
      <c r="G3781" s="5">
        <v>1E-3</v>
      </c>
      <c r="H3781" s="5">
        <v>0.02</v>
      </c>
      <c r="J3781" s="21"/>
      <c r="M3781" s="5">
        <v>0.22</v>
      </c>
      <c r="N3781" s="21"/>
      <c r="O3781" s="22"/>
      <c r="Q3781" s="21"/>
      <c r="S3781" s="5">
        <v>82.4</v>
      </c>
      <c r="T3781" s="5">
        <v>48</v>
      </c>
      <c r="U3781" s="21"/>
      <c r="V3781" s="5">
        <v>0.76</v>
      </c>
      <c r="W3781" s="5">
        <v>2.92</v>
      </c>
      <c r="AB3781" s="5">
        <v>1.23</v>
      </c>
      <c r="AC3781" s="21"/>
      <c r="AD3781" s="5">
        <v>4.41</v>
      </c>
      <c r="AE3781" s="5">
        <v>1.38</v>
      </c>
      <c r="AI3781" s="21"/>
      <c r="AJ3781" s="22"/>
      <c r="AN3781" s="5">
        <v>5.22</v>
      </c>
      <c r="AO3781" s="5">
        <v>0.14000000000000001</v>
      </c>
      <c r="AT3781" s="5">
        <v>24.3</v>
      </c>
      <c r="AU3781" s="21"/>
      <c r="AV3781" s="5">
        <v>0.22</v>
      </c>
      <c r="AW3781" s="5">
        <v>3.2799999999999999E-3</v>
      </c>
      <c r="AX3781" s="5">
        <v>0.02</v>
      </c>
      <c r="AZ3781" s="22"/>
      <c r="BA3781" s="5">
        <v>7.32</v>
      </c>
      <c r="BC3781" s="21"/>
      <c r="BE3781" s="22"/>
      <c r="BF3781" s="22"/>
      <c r="BH3781" s="5">
        <v>2.72</v>
      </c>
      <c r="BO3781" s="5">
        <v>70.7</v>
      </c>
      <c r="BQ3781" s="5">
        <v>5.55</v>
      </c>
      <c r="BR3781" s="5">
        <v>5.8</v>
      </c>
      <c r="BX3781" s="5">
        <v>9.5</v>
      </c>
      <c r="BY3781" s="21"/>
    </row>
    <row r="3782" spans="1:77" x14ac:dyDescent="0.2">
      <c r="A3782" s="2" t="s">
        <v>216</v>
      </c>
      <c r="B3782" s="3">
        <v>41928</v>
      </c>
      <c r="C3782" s="4">
        <v>25</v>
      </c>
      <c r="F3782" s="21"/>
      <c r="G3782" s="20">
        <v>5.0000000000000001E-3</v>
      </c>
      <c r="H3782" s="5">
        <v>0.01</v>
      </c>
      <c r="J3782" s="21"/>
      <c r="M3782" s="5">
        <v>0.22</v>
      </c>
      <c r="N3782" s="21"/>
      <c r="O3782" s="22"/>
      <c r="Q3782" s="21"/>
      <c r="S3782" s="5">
        <v>79.599999999999994</v>
      </c>
      <c r="T3782" s="5">
        <v>48</v>
      </c>
      <c r="U3782" s="21"/>
      <c r="V3782" s="5">
        <v>0.84</v>
      </c>
      <c r="W3782" s="5">
        <v>2.96</v>
      </c>
      <c r="AB3782" s="5">
        <v>1.57</v>
      </c>
      <c r="AD3782" s="5">
        <v>0.85</v>
      </c>
      <c r="AE3782" s="5">
        <v>1.4</v>
      </c>
      <c r="AI3782" s="21"/>
      <c r="AJ3782" s="5">
        <v>56.2</v>
      </c>
      <c r="AN3782" s="5">
        <v>5.18</v>
      </c>
      <c r="AO3782" s="5">
        <v>0.16</v>
      </c>
      <c r="AT3782" s="5">
        <v>23.8</v>
      </c>
      <c r="AU3782" s="21"/>
      <c r="AV3782" s="5">
        <v>0.22</v>
      </c>
      <c r="AW3782" s="5">
        <v>3.2799999999999999E-3</v>
      </c>
      <c r="AX3782" s="5">
        <v>0.01</v>
      </c>
      <c r="AY3782" s="20">
        <v>0.09</v>
      </c>
      <c r="AZ3782" s="22"/>
      <c r="BA3782" s="5">
        <v>7.81</v>
      </c>
      <c r="BC3782" s="21"/>
      <c r="BE3782" s="21"/>
      <c r="BF3782" s="20">
        <v>0.15</v>
      </c>
      <c r="BH3782" s="5">
        <v>2.7</v>
      </c>
      <c r="BI3782" s="21"/>
      <c r="BO3782" s="5">
        <v>73.7</v>
      </c>
      <c r="BQ3782" s="5">
        <v>5.59</v>
      </c>
      <c r="BR3782" s="5">
        <v>5.64</v>
      </c>
      <c r="BX3782" s="5">
        <v>9.3000000000000007</v>
      </c>
      <c r="BY3782" s="21"/>
    </row>
    <row r="3783" spans="1:77" x14ac:dyDescent="0.2">
      <c r="A3783" s="2" t="s">
        <v>216</v>
      </c>
      <c r="B3783" s="3">
        <v>41568</v>
      </c>
      <c r="C3783" s="4">
        <v>33</v>
      </c>
      <c r="F3783" s="22"/>
      <c r="G3783" s="5">
        <v>3.0000000000000001E-3</v>
      </c>
      <c r="H3783" s="5">
        <v>0.01</v>
      </c>
      <c r="J3783" s="20">
        <v>0.5</v>
      </c>
      <c r="M3783" s="5">
        <v>0.21</v>
      </c>
      <c r="N3783" s="20">
        <v>0.2</v>
      </c>
      <c r="Q3783" s="20">
        <v>0.02</v>
      </c>
      <c r="S3783" s="5">
        <v>82.9</v>
      </c>
      <c r="T3783" s="5">
        <v>48</v>
      </c>
      <c r="U3783" s="20">
        <v>0.2</v>
      </c>
      <c r="V3783" s="5">
        <v>0.83</v>
      </c>
      <c r="W3783" s="5">
        <v>3.05</v>
      </c>
      <c r="AB3783" s="5">
        <v>1.49</v>
      </c>
      <c r="AD3783" s="5">
        <v>4.47</v>
      </c>
      <c r="AE3783" s="5">
        <v>1.43</v>
      </c>
      <c r="AI3783" s="20">
        <v>0.5</v>
      </c>
      <c r="AJ3783" s="5">
        <v>56.9</v>
      </c>
      <c r="AN3783" s="5">
        <v>5.25</v>
      </c>
      <c r="AO3783" s="5">
        <v>0.16</v>
      </c>
      <c r="AT3783" s="5">
        <v>24.6</v>
      </c>
      <c r="AU3783" s="20">
        <v>0.5</v>
      </c>
      <c r="AV3783" s="5">
        <v>0.22</v>
      </c>
      <c r="AW3783" s="5">
        <v>3.2799999999999999E-3</v>
      </c>
      <c r="AX3783" s="5">
        <v>0.01</v>
      </c>
      <c r="AY3783" s="20">
        <v>0.09</v>
      </c>
      <c r="BA3783" s="5">
        <v>7.33</v>
      </c>
      <c r="BC3783" s="20">
        <v>1E-3</v>
      </c>
      <c r="BE3783" s="22"/>
      <c r="BF3783" s="5">
        <v>0.09</v>
      </c>
      <c r="BH3783" s="5">
        <v>2.69</v>
      </c>
      <c r="BO3783" s="5">
        <v>74.3</v>
      </c>
      <c r="BQ3783" s="5">
        <v>5.59</v>
      </c>
      <c r="BR3783" s="5">
        <v>5.85</v>
      </c>
      <c r="BX3783" s="5">
        <v>9.8000000000000007</v>
      </c>
      <c r="BY3783" s="20">
        <v>7</v>
      </c>
    </row>
    <row r="3784" spans="1:77" x14ac:dyDescent="0.2">
      <c r="A3784" s="2" t="s">
        <v>216</v>
      </c>
      <c r="B3784" s="3">
        <v>41227</v>
      </c>
      <c r="C3784" s="4">
        <v>28</v>
      </c>
      <c r="F3784" s="21"/>
      <c r="G3784" s="5">
        <v>4.0000000000000001E-3</v>
      </c>
      <c r="H3784" s="5">
        <v>0.01</v>
      </c>
      <c r="J3784" s="21"/>
      <c r="K3784" s="22"/>
      <c r="M3784" s="5">
        <v>0.23</v>
      </c>
      <c r="N3784" s="21"/>
      <c r="O3784" s="22"/>
      <c r="Q3784" s="21"/>
      <c r="S3784" s="20">
        <v>81.8</v>
      </c>
      <c r="T3784" s="5">
        <v>48</v>
      </c>
      <c r="U3784" s="21"/>
      <c r="V3784" s="5">
        <v>0.73</v>
      </c>
      <c r="W3784" s="5">
        <v>3.06</v>
      </c>
      <c r="Y3784" s="22"/>
      <c r="AB3784" s="5">
        <v>1.52</v>
      </c>
      <c r="AD3784" s="20">
        <v>4.2699999999999996</v>
      </c>
      <c r="AE3784" s="5">
        <v>1.36</v>
      </c>
      <c r="AI3784" s="21"/>
      <c r="AJ3784" s="5">
        <v>57.2</v>
      </c>
      <c r="AN3784" s="5">
        <v>5.32</v>
      </c>
      <c r="AO3784" s="5">
        <v>0.17</v>
      </c>
      <c r="AR3784" s="22"/>
      <c r="AT3784" s="20">
        <v>25</v>
      </c>
      <c r="AU3784" s="21"/>
      <c r="AV3784" s="5">
        <v>0.22</v>
      </c>
      <c r="AW3784" s="5">
        <v>3.2799999999999999E-3</v>
      </c>
      <c r="AX3784" s="5">
        <v>0.01</v>
      </c>
      <c r="AY3784" s="20">
        <v>0.12</v>
      </c>
      <c r="AZ3784" s="21"/>
      <c r="BA3784" s="5">
        <v>7.55</v>
      </c>
      <c r="BC3784" s="21"/>
      <c r="BE3784" s="21"/>
      <c r="BF3784" s="20">
        <v>0.62</v>
      </c>
      <c r="BH3784" s="5">
        <v>2.7</v>
      </c>
      <c r="BO3784" s="5">
        <v>72.8</v>
      </c>
      <c r="BQ3784" s="20">
        <v>5.57</v>
      </c>
      <c r="BR3784" s="20">
        <v>5.81</v>
      </c>
      <c r="BS3784" s="20">
        <v>0.2</v>
      </c>
      <c r="BT3784" s="20">
        <v>32</v>
      </c>
      <c r="BV3784" s="20">
        <v>0.1</v>
      </c>
      <c r="BX3784" s="5">
        <v>9.5</v>
      </c>
      <c r="BY3784" s="21"/>
    </row>
    <row r="3785" spans="1:77" x14ac:dyDescent="0.2">
      <c r="A3785" s="2" t="s">
        <v>216</v>
      </c>
      <c r="B3785" s="3">
        <v>40855</v>
      </c>
      <c r="C3785" s="4">
        <v>25</v>
      </c>
      <c r="F3785" s="21"/>
      <c r="G3785" s="5">
        <v>3.0000000000000001E-3</v>
      </c>
      <c r="H3785" s="5">
        <v>0.01</v>
      </c>
      <c r="J3785" s="21"/>
      <c r="M3785" s="5">
        <v>0.22</v>
      </c>
      <c r="N3785" s="21"/>
      <c r="O3785" s="21"/>
      <c r="Q3785" s="21"/>
      <c r="S3785" s="5">
        <v>82.1</v>
      </c>
      <c r="T3785" s="5">
        <v>54</v>
      </c>
      <c r="U3785" s="21"/>
      <c r="V3785" s="5">
        <v>1</v>
      </c>
      <c r="W3785" s="5">
        <v>3.11</v>
      </c>
      <c r="AB3785" s="5">
        <v>1.55</v>
      </c>
      <c r="AD3785" s="20">
        <v>0.47</v>
      </c>
      <c r="AE3785" s="5">
        <v>1.46</v>
      </c>
      <c r="AI3785" s="21"/>
      <c r="AJ3785" s="5">
        <v>56.2</v>
      </c>
      <c r="AN3785" s="5">
        <v>5.37</v>
      </c>
      <c r="AO3785" s="5">
        <v>0.16</v>
      </c>
      <c r="AT3785" s="5">
        <v>23.1</v>
      </c>
      <c r="AU3785" s="21"/>
      <c r="AV3785" s="5">
        <v>0.22</v>
      </c>
      <c r="AW3785" s="5">
        <v>3.2799999999999999E-3</v>
      </c>
      <c r="AX3785" s="5">
        <v>0.01</v>
      </c>
      <c r="AZ3785" s="21"/>
      <c r="BA3785" s="5">
        <v>7.45</v>
      </c>
      <c r="BC3785" s="21"/>
      <c r="BE3785" s="21"/>
      <c r="BF3785" s="20">
        <v>0.09</v>
      </c>
      <c r="BH3785" s="5">
        <v>2.71</v>
      </c>
      <c r="BO3785" s="5">
        <v>74.400000000000006</v>
      </c>
      <c r="BQ3785" s="20">
        <v>5.78</v>
      </c>
      <c r="BR3785" s="20">
        <v>5.76</v>
      </c>
      <c r="BT3785" s="20">
        <v>32</v>
      </c>
      <c r="BX3785" s="5">
        <v>9.5</v>
      </c>
      <c r="BY3785" s="21"/>
    </row>
    <row r="3786" spans="1:77" x14ac:dyDescent="0.2">
      <c r="A3786" s="2" t="s">
        <v>276</v>
      </c>
      <c r="B3786" s="3">
        <v>40855</v>
      </c>
      <c r="C3786" s="4">
        <v>25</v>
      </c>
      <c r="F3786" s="21"/>
      <c r="G3786" s="5">
        <v>0.16</v>
      </c>
      <c r="H3786" s="5">
        <v>7.0000000000000007E-2</v>
      </c>
      <c r="J3786" s="21"/>
      <c r="M3786" s="5">
        <v>0.8</v>
      </c>
      <c r="N3786" s="21"/>
      <c r="O3786" s="21"/>
      <c r="Q3786" s="21"/>
      <c r="S3786" s="5">
        <v>38.4</v>
      </c>
      <c r="T3786" s="5">
        <v>135</v>
      </c>
      <c r="U3786" s="21"/>
      <c r="V3786" s="5">
        <v>1.5</v>
      </c>
      <c r="W3786" s="5">
        <v>0.93</v>
      </c>
      <c r="AB3786" s="5">
        <v>2.86</v>
      </c>
      <c r="AC3786" s="22"/>
      <c r="AD3786" s="20">
        <v>0.54</v>
      </c>
      <c r="AE3786" s="5">
        <v>4.1900000000000004</v>
      </c>
      <c r="AI3786" s="21"/>
      <c r="AJ3786" s="5">
        <v>62.9</v>
      </c>
      <c r="AN3786" s="5">
        <v>4.3099999999999996</v>
      </c>
      <c r="AO3786" s="5">
        <v>0.04</v>
      </c>
      <c r="AT3786" s="5">
        <v>67.099999999999994</v>
      </c>
      <c r="AU3786" s="21"/>
      <c r="AV3786" s="5">
        <v>9.4700000000000006</v>
      </c>
      <c r="AW3786" s="5">
        <v>3.2799999999999999E-3</v>
      </c>
      <c r="AX3786" s="5">
        <v>0.01</v>
      </c>
      <c r="AZ3786" s="21"/>
      <c r="BA3786" s="5">
        <v>5.85</v>
      </c>
      <c r="BC3786" s="21"/>
      <c r="BE3786" s="21"/>
      <c r="BF3786" s="20">
        <v>2.02</v>
      </c>
      <c r="BH3786" s="5">
        <v>0.33</v>
      </c>
      <c r="BO3786" s="5">
        <v>53.3</v>
      </c>
      <c r="BQ3786" s="20">
        <v>5.4</v>
      </c>
      <c r="BR3786" s="20">
        <v>5.37</v>
      </c>
      <c r="BT3786" s="20">
        <v>11</v>
      </c>
      <c r="BX3786" s="5">
        <v>9.5</v>
      </c>
      <c r="BY3786" s="21"/>
    </row>
    <row r="3787" spans="1:77" x14ac:dyDescent="0.2">
      <c r="A3787" s="2" t="s">
        <v>386</v>
      </c>
      <c r="B3787" s="3">
        <v>41430</v>
      </c>
      <c r="C3787" s="4">
        <v>25</v>
      </c>
      <c r="F3787" s="21"/>
      <c r="G3787" s="5">
        <v>0.31</v>
      </c>
      <c r="H3787" s="5">
        <v>0.01</v>
      </c>
      <c r="J3787" s="21"/>
      <c r="M3787" s="5">
        <v>0.73</v>
      </c>
      <c r="N3787" s="21"/>
      <c r="O3787" s="21"/>
      <c r="Q3787" s="21"/>
      <c r="S3787" s="5">
        <v>32.4</v>
      </c>
      <c r="T3787" s="5">
        <v>23</v>
      </c>
      <c r="U3787" s="21"/>
      <c r="V3787" s="5">
        <v>1.7</v>
      </c>
      <c r="W3787" s="5">
        <v>5.0000000000000001E-3</v>
      </c>
      <c r="AB3787" s="5">
        <v>10.27</v>
      </c>
      <c r="AD3787" s="20">
        <v>3.76</v>
      </c>
      <c r="AE3787" s="5">
        <v>17.7</v>
      </c>
      <c r="AI3787" s="21"/>
      <c r="AJ3787" s="5">
        <v>36.5</v>
      </c>
      <c r="AN3787" s="5">
        <v>6.17</v>
      </c>
      <c r="AO3787" s="5">
        <v>0.09</v>
      </c>
      <c r="AT3787" s="5">
        <v>11.7</v>
      </c>
      <c r="AU3787" s="21"/>
      <c r="AV3787" s="5">
        <v>96.06</v>
      </c>
      <c r="AW3787" s="5">
        <v>3.2799999999999999E-3</v>
      </c>
      <c r="AX3787" s="5">
        <v>0.01</v>
      </c>
      <c r="AY3787" s="20">
        <v>0.02</v>
      </c>
      <c r="AZ3787" s="21"/>
      <c r="BA3787" s="5">
        <v>5.39</v>
      </c>
      <c r="BC3787" s="21"/>
      <c r="BE3787" s="21"/>
      <c r="BF3787" s="20">
        <v>8.9700000000000006</v>
      </c>
      <c r="BH3787" s="5">
        <v>0.11</v>
      </c>
      <c r="BO3787" s="5">
        <v>34</v>
      </c>
      <c r="BQ3787" s="20">
        <v>3.01</v>
      </c>
      <c r="BR3787" s="20">
        <v>3.13</v>
      </c>
      <c r="BX3787" s="5">
        <v>9.5</v>
      </c>
      <c r="BY3787" s="21"/>
    </row>
    <row r="3788" spans="1:77" x14ac:dyDescent="0.2">
      <c r="A3788" s="2" t="s">
        <v>302</v>
      </c>
      <c r="B3788" s="3">
        <v>40896</v>
      </c>
      <c r="C3788" s="4">
        <v>37</v>
      </c>
      <c r="F3788" s="21"/>
      <c r="G3788" s="5">
        <v>1E-3</v>
      </c>
      <c r="H3788" s="5">
        <v>0.23</v>
      </c>
      <c r="J3788" s="5">
        <v>1.6</v>
      </c>
      <c r="M3788" s="5">
        <v>0.28000000000000003</v>
      </c>
      <c r="N3788" s="5">
        <v>0.2</v>
      </c>
      <c r="O3788" s="21"/>
      <c r="Q3788" s="5">
        <v>0.02</v>
      </c>
      <c r="S3788" s="5">
        <v>90.1</v>
      </c>
      <c r="T3788" s="5">
        <v>27</v>
      </c>
      <c r="U3788" s="5">
        <v>0.2</v>
      </c>
      <c r="V3788" s="5">
        <v>1.9</v>
      </c>
      <c r="W3788" s="5">
        <v>2.29</v>
      </c>
      <c r="AB3788" s="5">
        <v>14.9</v>
      </c>
      <c r="AC3788" s="22"/>
      <c r="AD3788" s="20">
        <v>7.64</v>
      </c>
      <c r="AE3788" s="5">
        <v>1.29</v>
      </c>
      <c r="AI3788" s="5">
        <v>0.5</v>
      </c>
      <c r="AJ3788" s="5">
        <v>49.6</v>
      </c>
      <c r="AN3788" s="5">
        <v>6.52</v>
      </c>
      <c r="AO3788" s="5">
        <v>0.17</v>
      </c>
      <c r="AS3788" s="20">
        <v>0.91</v>
      </c>
      <c r="AT3788" s="5">
        <v>9.6199999999999992</v>
      </c>
      <c r="AU3788" s="5">
        <v>0.5</v>
      </c>
      <c r="AV3788" s="5">
        <v>0.22</v>
      </c>
      <c r="AW3788" s="5">
        <v>3.2799999999999999E-3</v>
      </c>
      <c r="AX3788" s="5">
        <v>0.01</v>
      </c>
      <c r="AZ3788" s="21"/>
      <c r="BA3788" s="5">
        <v>7.39</v>
      </c>
      <c r="BC3788" s="5">
        <v>1E-3</v>
      </c>
      <c r="BE3788" s="21"/>
      <c r="BF3788" s="20">
        <v>0.6</v>
      </c>
      <c r="BH3788" s="5">
        <v>3.61</v>
      </c>
      <c r="BO3788" s="5">
        <v>40.4</v>
      </c>
      <c r="BQ3788" s="20">
        <v>5.21</v>
      </c>
      <c r="BR3788" s="20">
        <v>5.63</v>
      </c>
      <c r="BS3788" s="20">
        <v>0.2</v>
      </c>
      <c r="BT3788" s="20">
        <v>42</v>
      </c>
      <c r="BV3788" s="20">
        <v>0.1</v>
      </c>
      <c r="BW3788" s="20">
        <v>0.23</v>
      </c>
      <c r="BX3788" s="5">
        <v>9.8000000000000007</v>
      </c>
      <c r="BY3788" s="5">
        <v>1.4</v>
      </c>
    </row>
    <row r="3789" spans="1:77" x14ac:dyDescent="0.2">
      <c r="A3789" s="2" t="s">
        <v>120</v>
      </c>
      <c r="B3789" s="3">
        <v>41939</v>
      </c>
      <c r="C3789" s="4">
        <v>25</v>
      </c>
      <c r="F3789" s="21"/>
      <c r="G3789" s="5">
        <v>0.01</v>
      </c>
      <c r="H3789" s="5">
        <v>0.28000000000000003</v>
      </c>
      <c r="J3789" s="21"/>
      <c r="M3789" s="5">
        <v>0.43</v>
      </c>
      <c r="N3789" s="21"/>
      <c r="O3789" s="21"/>
      <c r="Q3789" s="21"/>
      <c r="S3789" s="5">
        <v>75.900000000000006</v>
      </c>
      <c r="T3789" s="5">
        <v>20</v>
      </c>
      <c r="U3789" s="21"/>
      <c r="V3789" s="5">
        <v>1.8</v>
      </c>
      <c r="W3789" s="5">
        <v>2.98</v>
      </c>
      <c r="AB3789" s="5">
        <v>9.0500000000000007</v>
      </c>
      <c r="AD3789" s="20">
        <v>8.23</v>
      </c>
      <c r="AE3789" s="5">
        <v>2.1800000000000002</v>
      </c>
      <c r="AI3789" s="21"/>
      <c r="AJ3789" s="5">
        <v>52.1</v>
      </c>
      <c r="AN3789" s="5">
        <v>6.67</v>
      </c>
      <c r="AO3789" s="5">
        <v>0.2</v>
      </c>
      <c r="AT3789" s="5">
        <v>13.9</v>
      </c>
      <c r="AU3789" s="21"/>
      <c r="AV3789" s="5">
        <v>0.22</v>
      </c>
      <c r="AW3789" s="5">
        <v>3.2799999999999999E-3</v>
      </c>
      <c r="AX3789" s="5">
        <v>0.05</v>
      </c>
      <c r="AY3789" s="20">
        <v>7.0000000000000007E-2</v>
      </c>
      <c r="AZ3789" s="21"/>
      <c r="BA3789" s="5">
        <v>7.41</v>
      </c>
      <c r="BC3789" s="21"/>
      <c r="BE3789" s="21"/>
      <c r="BF3789" s="20">
        <v>0.19</v>
      </c>
      <c r="BH3789" s="5">
        <v>5</v>
      </c>
      <c r="BO3789" s="5">
        <v>2.91</v>
      </c>
      <c r="BQ3789" s="20">
        <v>5.63</v>
      </c>
      <c r="BR3789" s="20">
        <v>5.18</v>
      </c>
      <c r="BS3789" s="22"/>
      <c r="BT3789" s="22"/>
      <c r="BV3789" s="22"/>
      <c r="BX3789" s="5">
        <v>9.5</v>
      </c>
      <c r="BY3789" s="21"/>
    </row>
    <row r="3790" spans="1:77" x14ac:dyDescent="0.2">
      <c r="A3790" s="2" t="s">
        <v>120</v>
      </c>
      <c r="B3790" s="3">
        <v>40519</v>
      </c>
      <c r="C3790" s="4">
        <v>34</v>
      </c>
      <c r="F3790" s="21"/>
      <c r="G3790" s="20">
        <v>2E-3</v>
      </c>
      <c r="H3790" s="5">
        <v>0.28999999999999998</v>
      </c>
      <c r="J3790" s="20">
        <v>1.3</v>
      </c>
      <c r="M3790" s="5">
        <v>0.1</v>
      </c>
      <c r="N3790" s="20">
        <v>0.2</v>
      </c>
      <c r="Q3790" s="20">
        <v>0.02</v>
      </c>
      <c r="S3790" s="5">
        <v>92.5</v>
      </c>
      <c r="T3790" s="5">
        <v>20</v>
      </c>
      <c r="U3790" s="20">
        <v>0.2</v>
      </c>
      <c r="V3790" s="5">
        <v>2</v>
      </c>
      <c r="W3790" s="5">
        <v>3.91</v>
      </c>
      <c r="AB3790" s="20">
        <v>8.6199999999999992</v>
      </c>
      <c r="AC3790" s="22"/>
      <c r="AD3790" s="20">
        <v>6.12</v>
      </c>
      <c r="AE3790" s="5">
        <v>2.42</v>
      </c>
      <c r="AI3790" s="20">
        <v>0.5</v>
      </c>
      <c r="AJ3790" s="5">
        <v>52.2</v>
      </c>
      <c r="AN3790" s="5">
        <v>6.87</v>
      </c>
      <c r="AO3790" s="5">
        <v>0.22</v>
      </c>
      <c r="AS3790" s="20">
        <v>0.61</v>
      </c>
      <c r="AT3790" s="5">
        <v>14</v>
      </c>
      <c r="AU3790" s="20">
        <v>0.5</v>
      </c>
      <c r="AV3790" s="5">
        <v>0.22</v>
      </c>
      <c r="AW3790" s="5">
        <v>3.2799999999999999E-3</v>
      </c>
      <c r="AX3790" s="5">
        <v>0.01</v>
      </c>
      <c r="BA3790" s="5">
        <v>7.28</v>
      </c>
      <c r="BC3790" s="20">
        <v>1E-3</v>
      </c>
      <c r="BE3790" s="21"/>
      <c r="BF3790" s="20">
        <v>0.3</v>
      </c>
      <c r="BH3790" s="5">
        <v>5.08</v>
      </c>
      <c r="BO3790" s="5">
        <v>3.91</v>
      </c>
      <c r="BQ3790" s="20">
        <v>5.73</v>
      </c>
      <c r="BR3790" s="20">
        <v>6.09</v>
      </c>
      <c r="BW3790" s="20">
        <v>0.5</v>
      </c>
      <c r="BX3790" s="20">
        <v>9.6</v>
      </c>
      <c r="BY3790" s="20">
        <v>0.8</v>
      </c>
    </row>
    <row r="3791" spans="1:77" x14ac:dyDescent="0.2">
      <c r="A3791" s="2" t="s">
        <v>386</v>
      </c>
      <c r="B3791" s="3">
        <v>42143</v>
      </c>
      <c r="C3791" s="4">
        <v>33</v>
      </c>
      <c r="F3791" s="22"/>
      <c r="G3791" s="5">
        <v>0.32</v>
      </c>
      <c r="H3791" s="5">
        <v>0.01</v>
      </c>
      <c r="J3791" s="5">
        <v>0.2</v>
      </c>
      <c r="M3791" s="5">
        <v>0.74</v>
      </c>
      <c r="N3791" s="5">
        <v>0.2</v>
      </c>
      <c r="Q3791" s="5">
        <v>0.41</v>
      </c>
      <c r="S3791" s="5">
        <v>32.4</v>
      </c>
      <c r="T3791" s="5">
        <v>31</v>
      </c>
      <c r="U3791" s="5">
        <v>0.4</v>
      </c>
      <c r="V3791" s="5">
        <v>1.7</v>
      </c>
      <c r="W3791" s="5">
        <v>7.0000000000000001E-3</v>
      </c>
      <c r="AB3791" s="5">
        <v>10.29</v>
      </c>
      <c r="AC3791" s="5">
        <v>10</v>
      </c>
      <c r="AD3791" s="5">
        <v>2.15</v>
      </c>
      <c r="AE3791" s="5">
        <v>18</v>
      </c>
      <c r="AI3791" s="5">
        <v>0.5</v>
      </c>
      <c r="AJ3791" s="20">
        <v>39.799999999999997</v>
      </c>
      <c r="AN3791" s="5">
        <v>6.6</v>
      </c>
      <c r="AO3791" s="5">
        <v>0.08</v>
      </c>
      <c r="AT3791" s="5">
        <v>10.7</v>
      </c>
      <c r="AU3791" s="5">
        <v>0.8</v>
      </c>
      <c r="AV3791" s="5">
        <v>97.38</v>
      </c>
      <c r="AW3791" s="5">
        <v>3.2799999999999999E-3</v>
      </c>
      <c r="AX3791" s="5">
        <v>0.01</v>
      </c>
      <c r="AY3791" s="22"/>
      <c r="BA3791" s="5">
        <v>4.9000000000000004</v>
      </c>
      <c r="BC3791" s="5">
        <v>9.4999999999999998E-3</v>
      </c>
      <c r="BE3791" s="22"/>
      <c r="BF3791" s="20">
        <v>10.5</v>
      </c>
      <c r="BH3791" s="5">
        <v>0.1</v>
      </c>
      <c r="BI3791" s="22"/>
      <c r="BO3791" s="5">
        <v>31.8</v>
      </c>
      <c r="BQ3791" s="5">
        <v>3.21</v>
      </c>
      <c r="BR3791" s="5">
        <v>3.14</v>
      </c>
      <c r="BX3791" s="5">
        <v>9.8000000000000007</v>
      </c>
      <c r="BY3791" s="5">
        <v>5.3</v>
      </c>
    </row>
    <row r="3792" spans="1:77" x14ac:dyDescent="0.2">
      <c r="A3792" s="2" t="s">
        <v>386</v>
      </c>
      <c r="B3792" s="3">
        <v>41767</v>
      </c>
      <c r="C3792" s="4">
        <v>25</v>
      </c>
      <c r="F3792" s="22"/>
      <c r="G3792" s="5">
        <v>0.33</v>
      </c>
      <c r="H3792" s="5">
        <v>0.01</v>
      </c>
      <c r="J3792" s="22"/>
      <c r="M3792" s="5">
        <v>0.62</v>
      </c>
      <c r="N3792" s="22"/>
      <c r="O3792" s="22"/>
      <c r="Q3792" s="22"/>
      <c r="S3792" s="5">
        <v>31.6</v>
      </c>
      <c r="T3792" s="5">
        <v>29</v>
      </c>
      <c r="U3792" s="22"/>
      <c r="V3792" s="5">
        <v>2.1</v>
      </c>
      <c r="W3792" s="5">
        <v>6.0000000000000001E-3</v>
      </c>
      <c r="AB3792" s="5">
        <v>10.4</v>
      </c>
      <c r="AD3792" s="5">
        <v>4.12</v>
      </c>
      <c r="AE3792" s="5">
        <v>16.7</v>
      </c>
      <c r="AI3792" s="22"/>
      <c r="AJ3792" s="5">
        <v>39.200000000000003</v>
      </c>
      <c r="AN3792" s="5">
        <v>6.55</v>
      </c>
      <c r="AO3792" s="5">
        <v>0.08</v>
      </c>
      <c r="AT3792" s="5">
        <v>10.1</v>
      </c>
      <c r="AU3792" s="22"/>
      <c r="AV3792" s="5">
        <v>100.04</v>
      </c>
      <c r="AW3792" s="5">
        <v>3.2799999999999999E-3</v>
      </c>
      <c r="AX3792" s="5">
        <v>0.01</v>
      </c>
      <c r="AY3792" s="5">
        <v>0.02</v>
      </c>
      <c r="AZ3792" s="22"/>
      <c r="BA3792" s="5">
        <v>5.2</v>
      </c>
      <c r="BC3792" s="22"/>
      <c r="BE3792" s="22"/>
      <c r="BF3792" s="5">
        <v>9.27</v>
      </c>
      <c r="BH3792" s="5">
        <v>0.09</v>
      </c>
      <c r="BO3792" s="5">
        <v>30.6</v>
      </c>
      <c r="BQ3792" s="5">
        <v>3.16</v>
      </c>
      <c r="BR3792" s="5">
        <v>3.03</v>
      </c>
      <c r="BX3792" s="5">
        <v>9.6</v>
      </c>
      <c r="BY3792" s="22"/>
    </row>
    <row r="3793" spans="1:77" x14ac:dyDescent="0.2">
      <c r="A3793" s="2" t="s">
        <v>216</v>
      </c>
      <c r="B3793" s="3">
        <v>40512</v>
      </c>
      <c r="C3793" s="4">
        <v>30</v>
      </c>
      <c r="F3793" s="22"/>
      <c r="G3793" s="5">
        <v>5.0000000000000001E-3</v>
      </c>
      <c r="H3793" s="5">
        <v>0.01</v>
      </c>
      <c r="J3793" s="20">
        <v>0.4</v>
      </c>
      <c r="M3793" s="5">
        <v>0.19</v>
      </c>
      <c r="N3793" s="20">
        <v>0.2</v>
      </c>
      <c r="Q3793" s="20">
        <v>0.02</v>
      </c>
      <c r="S3793" s="5">
        <v>83</v>
      </c>
      <c r="T3793" s="21"/>
      <c r="U3793" s="20">
        <v>0.2</v>
      </c>
      <c r="V3793" s="5">
        <v>0.94</v>
      </c>
      <c r="W3793" s="5">
        <v>2.9</v>
      </c>
      <c r="AB3793" s="5">
        <v>1.64</v>
      </c>
      <c r="AD3793" s="21"/>
      <c r="AE3793" s="5">
        <v>1.51</v>
      </c>
      <c r="AI3793" s="20">
        <v>0.5</v>
      </c>
      <c r="AJ3793" s="5">
        <v>55.4</v>
      </c>
      <c r="AN3793" s="5">
        <v>5.34</v>
      </c>
      <c r="AO3793" s="5">
        <v>0.16</v>
      </c>
      <c r="AS3793" s="20">
        <v>0.35</v>
      </c>
      <c r="AT3793" s="5">
        <v>23.9</v>
      </c>
      <c r="AU3793" s="20">
        <v>0.5</v>
      </c>
      <c r="AV3793" s="5">
        <v>0.22</v>
      </c>
      <c r="AW3793" s="5">
        <v>3.2799999999999999E-3</v>
      </c>
      <c r="AX3793" s="5">
        <v>0.01</v>
      </c>
      <c r="AY3793" s="21"/>
      <c r="AZ3793" s="22"/>
      <c r="BA3793" s="5">
        <v>7.49</v>
      </c>
      <c r="BC3793" s="20">
        <v>1E-3</v>
      </c>
      <c r="BE3793" s="22"/>
      <c r="BF3793" s="5">
        <v>0.26</v>
      </c>
      <c r="BH3793" s="5">
        <v>2.73</v>
      </c>
      <c r="BO3793" s="5">
        <v>66.2</v>
      </c>
      <c r="BQ3793" s="21"/>
      <c r="BR3793" s="21"/>
      <c r="BW3793" s="20">
        <v>0.5</v>
      </c>
      <c r="BX3793" s="5">
        <v>9.4</v>
      </c>
      <c r="BY3793" s="20">
        <v>13</v>
      </c>
    </row>
    <row r="3794" spans="1:77" x14ac:dyDescent="0.2">
      <c r="A3794" s="2" t="s">
        <v>282</v>
      </c>
      <c r="B3794" s="3">
        <v>39972</v>
      </c>
      <c r="C3794" s="4">
        <v>22</v>
      </c>
      <c r="F3794" s="22"/>
      <c r="G3794" s="20">
        <v>0.04</v>
      </c>
      <c r="H3794" s="20">
        <v>0.01</v>
      </c>
      <c r="J3794" s="22"/>
      <c r="M3794" s="20">
        <v>0.86</v>
      </c>
      <c r="N3794" s="22"/>
      <c r="O3794" s="22"/>
      <c r="Q3794" s="22"/>
      <c r="S3794" s="20">
        <v>34.1</v>
      </c>
      <c r="T3794" s="20">
        <v>41</v>
      </c>
      <c r="U3794" s="22"/>
      <c r="V3794" s="5">
        <v>5.6</v>
      </c>
      <c r="W3794" s="20">
        <v>8.9999999999999993E-3</v>
      </c>
      <c r="AB3794" s="20">
        <v>6.54</v>
      </c>
      <c r="AD3794" s="20">
        <v>0.89</v>
      </c>
      <c r="AE3794" s="20">
        <v>7.9</v>
      </c>
      <c r="AI3794" s="22"/>
      <c r="AJ3794" s="20">
        <v>35.6</v>
      </c>
      <c r="AN3794" s="20">
        <v>4.58</v>
      </c>
      <c r="AO3794" s="20">
        <v>6.0000000000000001E-3</v>
      </c>
      <c r="AT3794" s="20">
        <v>21.2</v>
      </c>
      <c r="AU3794" s="22"/>
      <c r="AV3794" s="5">
        <v>44.71</v>
      </c>
      <c r="AW3794" s="20">
        <v>3.2799999999999999E-3</v>
      </c>
      <c r="AX3794" s="20">
        <v>0.03</v>
      </c>
      <c r="AY3794" s="22"/>
      <c r="AZ3794" s="22"/>
      <c r="BA3794" s="20">
        <v>5.88</v>
      </c>
      <c r="BC3794" s="22"/>
      <c r="BE3794" s="22"/>
      <c r="BF3794" s="20">
        <v>4.24</v>
      </c>
      <c r="BH3794" s="20">
        <v>0.65</v>
      </c>
      <c r="BO3794" s="20">
        <v>31.1</v>
      </c>
      <c r="BQ3794" s="22"/>
      <c r="BR3794" s="22"/>
      <c r="BX3794" s="20">
        <v>9.4</v>
      </c>
      <c r="BY3794" s="22"/>
    </row>
    <row r="3795" spans="1:77" x14ac:dyDescent="0.2">
      <c r="A3795" s="2" t="s">
        <v>282</v>
      </c>
      <c r="B3795" s="3">
        <v>40723</v>
      </c>
      <c r="C3795" s="4">
        <v>35</v>
      </c>
      <c r="F3795" s="22"/>
      <c r="G3795" s="5">
        <v>0.03</v>
      </c>
      <c r="H3795" s="5">
        <v>0.01</v>
      </c>
      <c r="J3795" s="20">
        <v>0.2</v>
      </c>
      <c r="M3795" s="5">
        <v>0.57999999999999996</v>
      </c>
      <c r="N3795" s="20">
        <v>0.2</v>
      </c>
      <c r="O3795" s="22"/>
      <c r="P3795" s="22"/>
      <c r="Q3795" s="20">
        <v>0.18</v>
      </c>
      <c r="R3795" s="22"/>
      <c r="S3795" s="5">
        <v>38.5</v>
      </c>
      <c r="T3795" s="5">
        <v>37</v>
      </c>
      <c r="U3795" s="20">
        <v>1.5</v>
      </c>
      <c r="V3795" s="5">
        <v>3</v>
      </c>
      <c r="W3795" s="5">
        <v>2E-3</v>
      </c>
      <c r="AB3795" s="5">
        <v>6.91</v>
      </c>
      <c r="AD3795" s="5">
        <v>1.73</v>
      </c>
      <c r="AE3795" s="5">
        <v>6.46</v>
      </c>
      <c r="AI3795" s="20">
        <v>1.4</v>
      </c>
      <c r="AJ3795" s="5">
        <v>37.700000000000003</v>
      </c>
      <c r="AK3795" s="22"/>
      <c r="AN3795" s="5">
        <v>4.57</v>
      </c>
      <c r="AO3795" s="5">
        <v>6.0000000000000001E-3</v>
      </c>
      <c r="AS3795" s="20">
        <v>0.35</v>
      </c>
      <c r="AT3795" s="5">
        <v>20.3</v>
      </c>
      <c r="AU3795" s="20">
        <v>0.6</v>
      </c>
      <c r="AV3795" s="5">
        <v>65.95</v>
      </c>
      <c r="AW3795" s="5">
        <v>3.2799999999999999E-3</v>
      </c>
      <c r="AX3795" s="5">
        <v>0.03</v>
      </c>
      <c r="AZ3795" s="22"/>
      <c r="BA3795" s="5">
        <v>6.06</v>
      </c>
      <c r="BC3795" s="20">
        <v>1.2999999999999999E-3</v>
      </c>
      <c r="BD3795" s="22"/>
      <c r="BE3795" s="22"/>
      <c r="BF3795" s="5">
        <v>7.68</v>
      </c>
      <c r="BH3795" s="5">
        <v>0.56999999999999995</v>
      </c>
      <c r="BO3795" s="5">
        <v>29.5</v>
      </c>
      <c r="BQ3795" s="5">
        <v>3.29</v>
      </c>
      <c r="BR3795" s="5">
        <v>3.35</v>
      </c>
      <c r="BT3795" s="5">
        <v>9.4</v>
      </c>
      <c r="BW3795" s="20">
        <v>0.87</v>
      </c>
      <c r="BX3795" s="5">
        <v>9.1999999999999993</v>
      </c>
      <c r="BY3795" s="20">
        <v>27</v>
      </c>
    </row>
    <row r="3796" spans="1:77" x14ac:dyDescent="0.2">
      <c r="A3796" s="2" t="s">
        <v>93</v>
      </c>
      <c r="B3796" s="3">
        <v>41885</v>
      </c>
      <c r="C3796" s="4">
        <v>33</v>
      </c>
      <c r="F3796" s="22"/>
      <c r="G3796" s="20">
        <v>4.0000000000000001E-3</v>
      </c>
      <c r="H3796" s="5">
        <v>1.08</v>
      </c>
      <c r="J3796" s="20">
        <v>2.5</v>
      </c>
      <c r="M3796" s="20">
        <v>0.32</v>
      </c>
      <c r="N3796" s="20">
        <v>0.2</v>
      </c>
      <c r="O3796" s="22"/>
      <c r="Q3796" s="20">
        <v>0.02</v>
      </c>
      <c r="S3796" s="20">
        <v>63</v>
      </c>
      <c r="T3796" s="5">
        <v>196</v>
      </c>
      <c r="U3796" s="20">
        <v>0.2</v>
      </c>
      <c r="V3796" s="5">
        <v>3.1</v>
      </c>
      <c r="W3796" s="20">
        <v>1.56</v>
      </c>
      <c r="AB3796" s="5">
        <v>8.1999999999999993</v>
      </c>
      <c r="AD3796" s="20">
        <v>10.39</v>
      </c>
      <c r="AE3796" s="20">
        <v>4.0999999999999996</v>
      </c>
      <c r="AI3796" s="20">
        <v>0.5</v>
      </c>
      <c r="AJ3796" s="5">
        <v>124.1</v>
      </c>
      <c r="AN3796" s="20">
        <v>12.9</v>
      </c>
      <c r="AO3796" s="20">
        <v>0.1</v>
      </c>
      <c r="AT3796" s="20">
        <v>154</v>
      </c>
      <c r="AU3796" s="20">
        <v>0.5</v>
      </c>
      <c r="AV3796" s="5">
        <v>0.22</v>
      </c>
      <c r="AW3796" s="5">
        <v>3.2799999999999999E-3</v>
      </c>
      <c r="AX3796" s="5">
        <v>0.06</v>
      </c>
      <c r="AY3796" s="5">
        <v>0.16</v>
      </c>
      <c r="AZ3796" s="22"/>
      <c r="BA3796" s="5">
        <v>7.57</v>
      </c>
      <c r="BC3796" s="20">
        <v>1E-3</v>
      </c>
      <c r="BE3796" s="21"/>
      <c r="BF3796" s="20">
        <v>0.11</v>
      </c>
      <c r="BH3796" s="5">
        <v>6.73</v>
      </c>
      <c r="BI3796" s="21"/>
      <c r="BO3796" s="5">
        <v>5.74</v>
      </c>
      <c r="BQ3796" s="20">
        <v>12.38</v>
      </c>
      <c r="BR3796" s="20">
        <v>11.16</v>
      </c>
      <c r="BX3796" s="5">
        <v>9.5</v>
      </c>
      <c r="BY3796" s="20">
        <v>1.4</v>
      </c>
    </row>
    <row r="3797" spans="1:77" x14ac:dyDescent="0.2">
      <c r="A3797" s="2" t="s">
        <v>93</v>
      </c>
      <c r="B3797" s="3">
        <v>40896</v>
      </c>
      <c r="C3797" s="4">
        <v>37</v>
      </c>
      <c r="F3797" s="22"/>
      <c r="G3797" s="5">
        <v>2E-3</v>
      </c>
      <c r="H3797" s="5">
        <v>0.95</v>
      </c>
      <c r="J3797" s="5">
        <v>1.7</v>
      </c>
      <c r="M3797" s="5">
        <v>0.45</v>
      </c>
      <c r="N3797" s="5">
        <v>0.2</v>
      </c>
      <c r="O3797" s="22"/>
      <c r="Q3797" s="5">
        <v>0.02</v>
      </c>
      <c r="S3797" s="5">
        <v>61.1</v>
      </c>
      <c r="T3797" s="5">
        <v>180</v>
      </c>
      <c r="U3797" s="5">
        <v>0.2</v>
      </c>
      <c r="V3797" s="5">
        <v>3.5</v>
      </c>
      <c r="W3797" s="5">
        <v>1.74</v>
      </c>
      <c r="AB3797" s="5">
        <v>7.77</v>
      </c>
      <c r="AD3797" s="5">
        <v>0.92</v>
      </c>
      <c r="AE3797" s="5">
        <v>3.95</v>
      </c>
      <c r="AI3797" s="5">
        <v>0.5</v>
      </c>
      <c r="AJ3797" s="5">
        <v>116.2</v>
      </c>
      <c r="AN3797" s="5">
        <v>12.5</v>
      </c>
      <c r="AO3797" s="5">
        <v>0.12</v>
      </c>
      <c r="AS3797" s="20">
        <v>3</v>
      </c>
      <c r="AT3797" s="5">
        <v>176</v>
      </c>
      <c r="AU3797" s="5">
        <v>0.5</v>
      </c>
      <c r="AV3797" s="5">
        <v>0.22</v>
      </c>
      <c r="AW3797" s="5">
        <v>3.2799999999999999E-3</v>
      </c>
      <c r="AX3797" s="5">
        <v>0.03</v>
      </c>
      <c r="AZ3797" s="22"/>
      <c r="BA3797" s="5">
        <v>7.43</v>
      </c>
      <c r="BC3797" s="5">
        <v>1E-3</v>
      </c>
      <c r="BE3797" s="21"/>
      <c r="BF3797" s="5">
        <v>0.4</v>
      </c>
      <c r="BH3797" s="5">
        <v>6.68</v>
      </c>
      <c r="BO3797" s="5">
        <v>5.61</v>
      </c>
      <c r="BQ3797" s="20">
        <v>11.88</v>
      </c>
      <c r="BR3797" s="20">
        <v>11.99</v>
      </c>
      <c r="BS3797" s="20">
        <v>0.2</v>
      </c>
      <c r="BT3797" s="20">
        <v>78</v>
      </c>
      <c r="BV3797" s="20">
        <v>0.1</v>
      </c>
      <c r="BW3797" s="5">
        <v>0.23</v>
      </c>
      <c r="BX3797" s="5">
        <v>9.5</v>
      </c>
      <c r="BY3797" s="5">
        <v>0.5</v>
      </c>
    </row>
    <row r="3798" spans="1:77" x14ac:dyDescent="0.2">
      <c r="A3798" s="2" t="s">
        <v>307</v>
      </c>
      <c r="B3798" s="3">
        <v>40332</v>
      </c>
      <c r="C3798" s="4">
        <v>24</v>
      </c>
      <c r="F3798" s="21"/>
      <c r="G3798" s="5">
        <v>0.04</v>
      </c>
      <c r="H3798" s="5">
        <v>0.01</v>
      </c>
      <c r="J3798" s="21"/>
      <c r="M3798" s="5">
        <v>0.88</v>
      </c>
      <c r="N3798" s="21"/>
      <c r="O3798" s="21"/>
      <c r="Q3798" s="21"/>
      <c r="S3798" s="5">
        <v>27.9</v>
      </c>
      <c r="T3798" s="5">
        <v>28</v>
      </c>
      <c r="U3798" s="21"/>
      <c r="V3798" s="5">
        <v>1.5</v>
      </c>
      <c r="W3798" s="5">
        <v>7.0000000000000001E-3</v>
      </c>
      <c r="AB3798" s="5">
        <v>4.4000000000000004</v>
      </c>
      <c r="AD3798" s="20">
        <v>0.91</v>
      </c>
      <c r="AE3798" s="5">
        <v>6.92</v>
      </c>
      <c r="AI3798" s="21"/>
      <c r="AJ3798" s="5">
        <v>31.2</v>
      </c>
      <c r="AN3798" s="5">
        <v>4.7</v>
      </c>
      <c r="AO3798" s="5">
        <v>0.01</v>
      </c>
      <c r="AT3798" s="5">
        <v>16</v>
      </c>
      <c r="AU3798" s="21"/>
      <c r="AV3798" s="5">
        <v>59.76</v>
      </c>
      <c r="AW3798" s="5">
        <v>3.2799999999999999E-3</v>
      </c>
      <c r="AX3798" s="5">
        <v>0.03</v>
      </c>
      <c r="AZ3798" s="21"/>
      <c r="BA3798" s="5">
        <v>5.35</v>
      </c>
      <c r="BC3798" s="21"/>
      <c r="BE3798" s="21"/>
      <c r="BF3798" s="20">
        <v>5.9</v>
      </c>
      <c r="BH3798" s="5">
        <v>0.26</v>
      </c>
      <c r="BO3798" s="5">
        <v>29.8</v>
      </c>
      <c r="BQ3798" s="20">
        <v>2.64</v>
      </c>
      <c r="BR3798" s="20">
        <v>2.66</v>
      </c>
      <c r="BX3798" s="5">
        <v>10.5</v>
      </c>
      <c r="BY3798" s="21"/>
    </row>
    <row r="3799" spans="1:77" x14ac:dyDescent="0.2">
      <c r="A3799" s="2" t="s">
        <v>302</v>
      </c>
      <c r="B3799" s="3">
        <v>41885</v>
      </c>
      <c r="C3799" s="4">
        <v>33</v>
      </c>
      <c r="F3799" s="21"/>
      <c r="G3799" s="20">
        <v>4.0000000000000001E-3</v>
      </c>
      <c r="H3799" s="5">
        <v>0.25</v>
      </c>
      <c r="J3799" s="5">
        <v>1.3</v>
      </c>
      <c r="M3799" s="5">
        <v>0.3</v>
      </c>
      <c r="N3799" s="5">
        <v>0.2</v>
      </c>
      <c r="Q3799" s="5">
        <v>0.02</v>
      </c>
      <c r="S3799" s="5">
        <v>88.6</v>
      </c>
      <c r="T3799" s="5">
        <v>28</v>
      </c>
      <c r="U3799" s="5">
        <v>0.2</v>
      </c>
      <c r="V3799" s="5">
        <v>1.9</v>
      </c>
      <c r="W3799" s="5">
        <v>2.13</v>
      </c>
      <c r="AB3799" s="20">
        <v>15.22</v>
      </c>
      <c r="AD3799" s="5">
        <v>3.87</v>
      </c>
      <c r="AE3799" s="5">
        <v>1.25</v>
      </c>
      <c r="AI3799" s="5">
        <v>0.5</v>
      </c>
      <c r="AJ3799" s="5">
        <v>50.4</v>
      </c>
      <c r="AN3799" s="5">
        <v>6.13</v>
      </c>
      <c r="AO3799" s="5">
        <v>0.16</v>
      </c>
      <c r="AT3799" s="5">
        <v>9.23</v>
      </c>
      <c r="AU3799" s="5">
        <v>0.5</v>
      </c>
      <c r="AV3799" s="5">
        <v>0.22</v>
      </c>
      <c r="AW3799" s="5">
        <v>3.2799999999999999E-3</v>
      </c>
      <c r="AX3799" s="5">
        <v>0.02</v>
      </c>
      <c r="AY3799" s="20">
        <v>0.11</v>
      </c>
      <c r="BA3799" s="5">
        <v>7.53</v>
      </c>
      <c r="BC3799" s="5">
        <v>4.0000000000000001E-3</v>
      </c>
      <c r="BE3799" s="21"/>
      <c r="BF3799" s="20">
        <v>15.39</v>
      </c>
      <c r="BH3799" s="5">
        <v>3.56</v>
      </c>
      <c r="BO3799" s="5">
        <v>44.9</v>
      </c>
      <c r="BQ3799" s="5">
        <v>5.29</v>
      </c>
      <c r="BR3799" s="5">
        <v>5.49</v>
      </c>
      <c r="BS3799" s="22"/>
      <c r="BT3799" s="22"/>
      <c r="BV3799" s="22"/>
      <c r="BX3799" s="5">
        <v>9.9</v>
      </c>
      <c r="BY3799" s="5">
        <v>0.5</v>
      </c>
    </row>
    <row r="3800" spans="1:77" x14ac:dyDescent="0.2">
      <c r="A3800" s="2" t="s">
        <v>307</v>
      </c>
      <c r="B3800" s="3">
        <v>42158</v>
      </c>
      <c r="C3800" s="4">
        <v>25</v>
      </c>
      <c r="F3800" s="21"/>
      <c r="G3800" s="20">
        <v>0.03</v>
      </c>
      <c r="H3800" s="5">
        <v>0.01</v>
      </c>
      <c r="J3800" s="21"/>
      <c r="M3800" s="5">
        <v>1.1200000000000001</v>
      </c>
      <c r="N3800" s="21"/>
      <c r="Q3800" s="21"/>
      <c r="S3800" s="5">
        <v>27.2</v>
      </c>
      <c r="T3800" s="5">
        <v>34</v>
      </c>
      <c r="U3800" s="21"/>
      <c r="V3800" s="5">
        <v>1.6</v>
      </c>
      <c r="W3800" s="5">
        <v>2E-3</v>
      </c>
      <c r="AB3800" s="5">
        <v>4.2699999999999996</v>
      </c>
      <c r="AC3800" s="20">
        <v>10</v>
      </c>
      <c r="AD3800" s="5">
        <v>1.65</v>
      </c>
      <c r="AE3800" s="5">
        <v>7.65</v>
      </c>
      <c r="AI3800" s="21"/>
      <c r="AJ3800" s="5">
        <v>32.9</v>
      </c>
      <c r="AN3800" s="5">
        <v>4.71</v>
      </c>
      <c r="AO3800" s="5">
        <v>8.9999999999999993E-3</v>
      </c>
      <c r="AT3800" s="5">
        <v>17.399999999999999</v>
      </c>
      <c r="AU3800" s="21"/>
      <c r="AV3800" s="5">
        <v>63.74</v>
      </c>
      <c r="AW3800" s="5">
        <v>3.2799999999999999E-3</v>
      </c>
      <c r="AX3800" s="5">
        <v>0.04</v>
      </c>
      <c r="AZ3800" s="22"/>
      <c r="BA3800" s="5">
        <v>5.43</v>
      </c>
      <c r="BC3800" s="21"/>
      <c r="BE3800" s="21"/>
      <c r="BF3800" s="20">
        <v>6.7</v>
      </c>
      <c r="BH3800" s="5">
        <v>0.24</v>
      </c>
      <c r="BI3800" s="21"/>
      <c r="BO3800" s="5">
        <v>24.9</v>
      </c>
      <c r="BQ3800" s="5">
        <v>2.75</v>
      </c>
      <c r="BR3800" s="5">
        <v>2.7</v>
      </c>
      <c r="BX3800" s="5">
        <v>10.4</v>
      </c>
      <c r="BY3800" s="21"/>
    </row>
    <row r="3801" spans="1:77" x14ac:dyDescent="0.2">
      <c r="A3801" s="2" t="s">
        <v>97</v>
      </c>
      <c r="B3801" s="3">
        <v>41582</v>
      </c>
      <c r="C3801" s="4">
        <v>24</v>
      </c>
      <c r="F3801" s="21"/>
      <c r="G3801" s="20">
        <v>3.0000000000000001E-3</v>
      </c>
      <c r="H3801" s="5">
        <v>13</v>
      </c>
      <c r="M3801" s="5">
        <v>0.61</v>
      </c>
      <c r="S3801" s="5">
        <v>70.8</v>
      </c>
      <c r="T3801" s="5">
        <v>10</v>
      </c>
      <c r="V3801" s="5">
        <v>5.3</v>
      </c>
      <c r="W3801" s="5">
        <v>1.56</v>
      </c>
      <c r="AB3801" s="5">
        <v>16.149999999999999</v>
      </c>
      <c r="AD3801" s="5">
        <v>0.86</v>
      </c>
      <c r="AE3801" s="5">
        <v>6.31</v>
      </c>
      <c r="AJ3801" s="5">
        <v>64</v>
      </c>
      <c r="AN3801" s="5">
        <v>16.5</v>
      </c>
      <c r="AO3801" s="5">
        <v>0.27</v>
      </c>
      <c r="AT3801" s="5">
        <v>29.9</v>
      </c>
      <c r="AV3801" s="5">
        <v>0.22</v>
      </c>
      <c r="AW3801" s="5">
        <v>3.2799999999999999E-3</v>
      </c>
      <c r="AX3801" s="5">
        <v>5.21</v>
      </c>
      <c r="AY3801" s="20">
        <v>2.4</v>
      </c>
      <c r="AZ3801" s="22"/>
      <c r="BA3801" s="21"/>
      <c r="BE3801" s="21"/>
      <c r="BF3801" s="20">
        <v>0.15</v>
      </c>
      <c r="BH3801" s="5">
        <v>6.64</v>
      </c>
      <c r="BO3801" s="5">
        <v>1.36</v>
      </c>
      <c r="BQ3801" s="5">
        <v>7.12</v>
      </c>
      <c r="BR3801" s="5">
        <v>7.18</v>
      </c>
      <c r="BX3801" s="5">
        <v>9.6999999999999993</v>
      </c>
    </row>
    <row r="3802" spans="1:77" x14ac:dyDescent="0.2">
      <c r="A3802" s="2" t="s">
        <v>307</v>
      </c>
      <c r="B3802" s="3">
        <v>41787</v>
      </c>
      <c r="C3802" s="4">
        <v>33</v>
      </c>
      <c r="F3802" s="21"/>
      <c r="G3802" s="20">
        <v>0.02</v>
      </c>
      <c r="H3802" s="5">
        <v>0.01</v>
      </c>
      <c r="J3802" s="5">
        <v>0.2</v>
      </c>
      <c r="K3802" s="22"/>
      <c r="M3802" s="5">
        <v>0.8</v>
      </c>
      <c r="N3802" s="5">
        <v>0.5</v>
      </c>
      <c r="O3802" s="22"/>
      <c r="P3802" s="22"/>
      <c r="Q3802" s="5">
        <v>0.27</v>
      </c>
      <c r="S3802" s="5">
        <v>26.8</v>
      </c>
      <c r="T3802" s="5">
        <v>33</v>
      </c>
      <c r="U3802" s="5">
        <v>0.7</v>
      </c>
      <c r="V3802" s="5">
        <v>1.4</v>
      </c>
      <c r="W3802" s="5">
        <v>0.01</v>
      </c>
      <c r="Y3802" s="22"/>
      <c r="AB3802" s="5">
        <v>4.24</v>
      </c>
      <c r="AD3802" s="20">
        <v>2.68</v>
      </c>
      <c r="AE3802" s="5">
        <v>7.37</v>
      </c>
      <c r="AF3802" s="22"/>
      <c r="AG3802" s="22"/>
      <c r="AI3802" s="5">
        <v>5.2</v>
      </c>
      <c r="AJ3802" s="5">
        <v>31.1</v>
      </c>
      <c r="AN3802" s="5">
        <v>4.46</v>
      </c>
      <c r="AO3802" s="5">
        <v>0.01</v>
      </c>
      <c r="AR3802" s="22"/>
      <c r="AT3802" s="5">
        <v>15.3</v>
      </c>
      <c r="AU3802" s="5">
        <v>2.5</v>
      </c>
      <c r="AV3802" s="5">
        <v>59.76</v>
      </c>
      <c r="AW3802" s="5">
        <v>3.2799999999999999E-3</v>
      </c>
      <c r="AX3802" s="5">
        <v>0.03</v>
      </c>
      <c r="AY3802" s="20">
        <v>0.02</v>
      </c>
      <c r="BA3802" s="5">
        <v>5.5</v>
      </c>
      <c r="BC3802" s="5">
        <v>1E-3</v>
      </c>
      <c r="BD3802" s="22"/>
      <c r="BE3802" s="21"/>
      <c r="BF3802" s="20">
        <v>2.84</v>
      </c>
      <c r="BH3802" s="5">
        <v>0.26</v>
      </c>
      <c r="BK3802" s="22"/>
      <c r="BL3802" s="22"/>
      <c r="BN3802" s="22"/>
      <c r="BO3802" s="5">
        <v>23.2</v>
      </c>
      <c r="BQ3802" s="20">
        <v>2.64</v>
      </c>
      <c r="BR3802" s="20">
        <v>2.57</v>
      </c>
      <c r="BW3802" s="22"/>
      <c r="BX3802" s="5">
        <v>9.9</v>
      </c>
      <c r="BY3802" s="5">
        <v>34</v>
      </c>
    </row>
    <row r="3803" spans="1:77" x14ac:dyDescent="0.2">
      <c r="A3803" s="2" t="s">
        <v>307</v>
      </c>
      <c r="B3803" s="3">
        <v>41494</v>
      </c>
      <c r="C3803" s="4">
        <v>25</v>
      </c>
      <c r="F3803" s="21"/>
      <c r="G3803" s="20">
        <v>0.02</v>
      </c>
      <c r="H3803" s="5">
        <v>0.01</v>
      </c>
      <c r="J3803" s="21"/>
      <c r="M3803" s="5">
        <v>1.02</v>
      </c>
      <c r="N3803" s="21"/>
      <c r="Q3803" s="21"/>
      <c r="S3803" s="5">
        <v>30</v>
      </c>
      <c r="T3803" s="5">
        <v>33</v>
      </c>
      <c r="U3803" s="21"/>
      <c r="V3803" s="5">
        <v>1.7</v>
      </c>
      <c r="W3803" s="5">
        <v>4.0000000000000001E-3</v>
      </c>
      <c r="AB3803" s="5">
        <v>4.1500000000000004</v>
      </c>
      <c r="AD3803" s="20">
        <v>1.04</v>
      </c>
      <c r="AE3803" s="5">
        <v>7.74</v>
      </c>
      <c r="AI3803" s="21"/>
      <c r="AJ3803" s="5">
        <v>33.5</v>
      </c>
      <c r="AN3803" s="5">
        <v>4.97</v>
      </c>
      <c r="AO3803" s="5">
        <v>8.9999999999999993E-3</v>
      </c>
      <c r="AT3803" s="5">
        <v>15.2</v>
      </c>
      <c r="AU3803" s="21"/>
      <c r="AV3803" s="5">
        <v>69.5</v>
      </c>
      <c r="AW3803" s="5">
        <v>3.2799999999999999E-3</v>
      </c>
      <c r="AX3803" s="5">
        <v>0.03</v>
      </c>
      <c r="AY3803" s="20">
        <v>0.02</v>
      </c>
      <c r="AZ3803" s="22"/>
      <c r="BA3803" s="5">
        <v>5.14</v>
      </c>
      <c r="BC3803" s="21"/>
      <c r="BE3803" s="21"/>
      <c r="BF3803" s="20">
        <v>6.24</v>
      </c>
      <c r="BH3803" s="5">
        <v>0.24</v>
      </c>
      <c r="BO3803" s="5">
        <v>21.9</v>
      </c>
      <c r="BQ3803" s="20">
        <v>2.75</v>
      </c>
      <c r="BR3803" s="20">
        <v>2.78</v>
      </c>
      <c r="BX3803" s="5">
        <v>10.4</v>
      </c>
      <c r="BY3803" s="21"/>
    </row>
    <row r="3804" spans="1:77" x14ac:dyDescent="0.2">
      <c r="A3804" s="2" t="s">
        <v>282</v>
      </c>
      <c r="B3804" s="3">
        <v>40339</v>
      </c>
      <c r="C3804" s="4">
        <v>24</v>
      </c>
      <c r="F3804" s="21"/>
      <c r="G3804" s="20">
        <v>0.05</v>
      </c>
      <c r="H3804" s="5">
        <v>0.01</v>
      </c>
      <c r="M3804" s="5">
        <v>0.64</v>
      </c>
      <c r="S3804" s="5">
        <v>38.299999999999997</v>
      </c>
      <c r="T3804" s="5">
        <v>47</v>
      </c>
      <c r="V3804" s="5">
        <v>5.5</v>
      </c>
      <c r="W3804" s="5">
        <v>4.0000000000000001E-3</v>
      </c>
      <c r="AB3804" s="20">
        <v>6.57</v>
      </c>
      <c r="AD3804" s="20">
        <v>7.0000000000000007E-2</v>
      </c>
      <c r="AE3804" s="5">
        <v>8.02</v>
      </c>
      <c r="AJ3804" s="20">
        <v>39.9</v>
      </c>
      <c r="AN3804" s="5">
        <v>5.14</v>
      </c>
      <c r="AO3804" s="5">
        <v>2E-3</v>
      </c>
      <c r="AT3804" s="5">
        <v>24.2</v>
      </c>
      <c r="AV3804" s="5">
        <v>48.25</v>
      </c>
      <c r="AW3804" s="5">
        <v>3.2799999999999999E-3</v>
      </c>
      <c r="AX3804" s="5">
        <v>0.03</v>
      </c>
      <c r="AZ3804" s="22"/>
      <c r="BA3804" s="5">
        <v>5.92</v>
      </c>
      <c r="BE3804" s="21"/>
      <c r="BF3804" s="20">
        <v>6.22</v>
      </c>
      <c r="BH3804" s="5">
        <v>0.7</v>
      </c>
      <c r="BI3804" s="22"/>
      <c r="BO3804" s="5">
        <v>38</v>
      </c>
      <c r="BQ3804" s="20">
        <v>3.6</v>
      </c>
      <c r="BR3804" s="20">
        <v>3.6</v>
      </c>
      <c r="BT3804" s="22"/>
      <c r="BX3804" s="20">
        <v>9</v>
      </c>
    </row>
    <row r="3805" spans="1:77" x14ac:dyDescent="0.2">
      <c r="A3805" s="2" t="s">
        <v>307</v>
      </c>
      <c r="B3805" s="3">
        <v>40723</v>
      </c>
      <c r="C3805" s="4">
        <v>35</v>
      </c>
      <c r="F3805" s="22"/>
      <c r="G3805" s="5">
        <v>0.02</v>
      </c>
      <c r="H3805" s="5">
        <v>0.01</v>
      </c>
      <c r="J3805" s="20">
        <v>0.2</v>
      </c>
      <c r="M3805" s="5">
        <v>0.88</v>
      </c>
      <c r="N3805" s="20">
        <v>0.2</v>
      </c>
      <c r="O3805" s="22"/>
      <c r="Q3805" s="20">
        <v>0.26</v>
      </c>
      <c r="S3805" s="5">
        <v>26.8</v>
      </c>
      <c r="T3805" s="5">
        <v>26</v>
      </c>
      <c r="U3805" s="20">
        <v>2.7</v>
      </c>
      <c r="V3805" s="5">
        <v>1.4</v>
      </c>
      <c r="W3805" s="5">
        <v>0.03</v>
      </c>
      <c r="AB3805" s="20">
        <v>4.24</v>
      </c>
      <c r="AD3805" s="5">
        <v>2.91</v>
      </c>
      <c r="AE3805" s="5">
        <v>6.71</v>
      </c>
      <c r="AI3805" s="20">
        <v>0.5</v>
      </c>
      <c r="AJ3805" s="5">
        <v>31.4</v>
      </c>
      <c r="AN3805" s="5">
        <v>4.6100000000000003</v>
      </c>
      <c r="AO3805" s="5">
        <v>8.9999999999999993E-3</v>
      </c>
      <c r="AS3805" s="20">
        <v>0.35</v>
      </c>
      <c r="AT3805" s="5">
        <v>15.7</v>
      </c>
      <c r="AU3805" s="20">
        <v>3.4</v>
      </c>
      <c r="AV3805" s="5">
        <v>70.819999999999993</v>
      </c>
      <c r="AW3805" s="5">
        <v>3.2799999999999999E-3</v>
      </c>
      <c r="AX3805" s="5">
        <v>0.03</v>
      </c>
      <c r="AY3805" s="21"/>
      <c r="AZ3805" s="22"/>
      <c r="BA3805" s="5">
        <v>5.47</v>
      </c>
      <c r="BC3805" s="20">
        <v>1E-3</v>
      </c>
      <c r="BE3805" s="22"/>
      <c r="BF3805" s="5">
        <v>6.74</v>
      </c>
      <c r="BH3805" s="5">
        <v>0.25</v>
      </c>
      <c r="BI3805" s="22"/>
      <c r="BN3805" s="22"/>
      <c r="BO3805" s="5">
        <v>25.4</v>
      </c>
      <c r="BQ3805" s="5">
        <v>2.65</v>
      </c>
      <c r="BR3805" s="5">
        <v>2.58</v>
      </c>
      <c r="BT3805" s="5">
        <v>7.5</v>
      </c>
      <c r="BW3805" s="20">
        <v>0.5</v>
      </c>
      <c r="BX3805" s="5">
        <v>10.4</v>
      </c>
      <c r="BY3805" s="20">
        <v>3.6</v>
      </c>
    </row>
    <row r="3806" spans="1:77" x14ac:dyDescent="0.2">
      <c r="A3806" s="2" t="s">
        <v>307</v>
      </c>
      <c r="B3806" s="3">
        <v>39937</v>
      </c>
      <c r="C3806" s="4">
        <v>22</v>
      </c>
      <c r="F3806" s="21"/>
      <c r="G3806" s="20">
        <v>0.02</v>
      </c>
      <c r="H3806" s="5">
        <v>0.01</v>
      </c>
      <c r="J3806" s="22"/>
      <c r="M3806" s="5">
        <v>0.81</v>
      </c>
      <c r="N3806" s="22"/>
      <c r="Q3806" s="22"/>
      <c r="S3806" s="5">
        <v>31.1</v>
      </c>
      <c r="T3806" s="5">
        <v>28</v>
      </c>
      <c r="U3806" s="22"/>
      <c r="V3806" s="5">
        <v>1.8</v>
      </c>
      <c r="W3806" s="5">
        <v>8.0000000000000002E-3</v>
      </c>
      <c r="AB3806" s="5">
        <v>4.08</v>
      </c>
      <c r="AD3806" s="20">
        <v>4.5999999999999996</v>
      </c>
      <c r="AE3806" s="5">
        <v>7.16</v>
      </c>
      <c r="AI3806" s="22"/>
      <c r="AJ3806" s="5">
        <v>32.299999999999997</v>
      </c>
      <c r="AN3806" s="5">
        <v>5.08</v>
      </c>
      <c r="AO3806" s="5">
        <v>0.01</v>
      </c>
      <c r="AT3806" s="5">
        <v>16.7</v>
      </c>
      <c r="AU3806" s="22"/>
      <c r="AV3806" s="5">
        <v>70.819999999999993</v>
      </c>
      <c r="AW3806" s="5">
        <v>3.2799999999999999E-3</v>
      </c>
      <c r="AX3806" s="5">
        <v>0.03</v>
      </c>
      <c r="AZ3806" s="22"/>
      <c r="BA3806" s="5">
        <v>5.45</v>
      </c>
      <c r="BC3806" s="22"/>
      <c r="BE3806" s="22"/>
      <c r="BF3806" s="20">
        <v>6.43</v>
      </c>
      <c r="BH3806" s="5">
        <v>0.27</v>
      </c>
      <c r="BI3806" s="22"/>
      <c r="BO3806" s="5">
        <v>26.4</v>
      </c>
      <c r="BW3806" s="22"/>
      <c r="BX3806" s="5">
        <v>10.199999999999999</v>
      </c>
      <c r="BY3806" s="22"/>
    </row>
    <row r="3807" spans="1:77" x14ac:dyDescent="0.2">
      <c r="A3807" s="2" t="s">
        <v>105</v>
      </c>
      <c r="B3807" s="3">
        <v>41582</v>
      </c>
      <c r="C3807" s="4">
        <v>24</v>
      </c>
      <c r="F3807" s="22"/>
      <c r="G3807" s="5">
        <v>3.0000000000000001E-3</v>
      </c>
      <c r="H3807" s="5">
        <v>15.45</v>
      </c>
      <c r="J3807" s="21"/>
      <c r="M3807" s="5">
        <v>0.38</v>
      </c>
      <c r="N3807" s="21"/>
      <c r="O3807" s="22"/>
      <c r="Q3807" s="21"/>
      <c r="S3807" s="5">
        <v>68.3</v>
      </c>
      <c r="T3807" s="5">
        <v>9.64</v>
      </c>
      <c r="U3807" s="21"/>
      <c r="V3807" s="5">
        <v>5.5</v>
      </c>
      <c r="W3807" s="5">
        <v>1.72</v>
      </c>
      <c r="AB3807" s="5">
        <v>16.239999999999998</v>
      </c>
      <c r="AD3807" s="5">
        <v>1.21</v>
      </c>
      <c r="AE3807" s="5">
        <v>7.31</v>
      </c>
      <c r="AI3807" s="21"/>
      <c r="AJ3807" s="5">
        <v>63.8</v>
      </c>
      <c r="AN3807" s="5">
        <v>17</v>
      </c>
      <c r="AO3807" s="5">
        <v>0.28000000000000003</v>
      </c>
      <c r="AS3807" s="21"/>
      <c r="AT3807" s="5">
        <v>27.6</v>
      </c>
      <c r="AU3807" s="21"/>
      <c r="AV3807" s="5">
        <v>0.22</v>
      </c>
      <c r="AW3807" s="5">
        <v>3.2799999999999999E-3</v>
      </c>
      <c r="AX3807" s="5">
        <v>6.71</v>
      </c>
      <c r="AY3807" s="5">
        <v>3</v>
      </c>
      <c r="AZ3807" s="22"/>
      <c r="BA3807" s="21"/>
      <c r="BC3807" s="21"/>
      <c r="BE3807" s="22"/>
      <c r="BF3807" s="5">
        <v>0.21</v>
      </c>
      <c r="BH3807" s="5">
        <v>6.56</v>
      </c>
      <c r="BI3807" s="22"/>
      <c r="BO3807" s="5">
        <v>1.67</v>
      </c>
      <c r="BQ3807" s="5">
        <v>7.08</v>
      </c>
      <c r="BR3807" s="5">
        <v>7.17</v>
      </c>
      <c r="BS3807" s="21"/>
      <c r="BT3807" s="21"/>
      <c r="BV3807" s="21"/>
      <c r="BW3807" s="21"/>
      <c r="BX3807" s="5">
        <v>9.9</v>
      </c>
      <c r="BY3807" s="21"/>
    </row>
    <row r="3808" spans="1:77" x14ac:dyDescent="0.2">
      <c r="A3808" s="2" t="s">
        <v>390</v>
      </c>
      <c r="B3808" s="3">
        <v>42158</v>
      </c>
      <c r="C3808" s="4">
        <v>25</v>
      </c>
      <c r="F3808" s="21"/>
      <c r="G3808" s="5">
        <v>0.14000000000000001</v>
      </c>
      <c r="H3808" s="5">
        <v>0.01</v>
      </c>
      <c r="J3808" s="22"/>
      <c r="M3808" s="20">
        <v>0.97</v>
      </c>
      <c r="N3808" s="22"/>
      <c r="Q3808" s="22"/>
      <c r="S3808" s="5">
        <v>34.700000000000003</v>
      </c>
      <c r="T3808" s="5">
        <v>59</v>
      </c>
      <c r="U3808" s="22"/>
      <c r="V3808" s="5">
        <v>8.5</v>
      </c>
      <c r="W3808" s="5">
        <v>0.02</v>
      </c>
      <c r="AB3808" s="5">
        <v>6.88</v>
      </c>
      <c r="AC3808" s="20">
        <v>10</v>
      </c>
      <c r="AD3808" s="20">
        <v>0.78</v>
      </c>
      <c r="AE3808" s="5">
        <v>6.14</v>
      </c>
      <c r="AI3808" s="22"/>
      <c r="AJ3808" s="5">
        <v>38.799999999999997</v>
      </c>
      <c r="AN3808" s="5">
        <v>4.55</v>
      </c>
      <c r="AO3808" s="5">
        <v>2E-3</v>
      </c>
      <c r="AT3808" s="5">
        <v>25.6</v>
      </c>
      <c r="AU3808" s="22"/>
      <c r="AV3808" s="5">
        <v>22.39</v>
      </c>
      <c r="AW3808" s="5">
        <v>3.2799999999999999E-3</v>
      </c>
      <c r="AX3808" s="5">
        <v>0.02</v>
      </c>
      <c r="AY3808" s="22"/>
      <c r="AZ3808" s="21"/>
      <c r="BA3808" s="5">
        <v>6.08</v>
      </c>
      <c r="BC3808" s="22"/>
      <c r="BE3808" s="21"/>
      <c r="BF3808" s="20">
        <v>6.28</v>
      </c>
      <c r="BH3808" s="5">
        <v>0.81</v>
      </c>
      <c r="BI3808" s="21"/>
      <c r="BO3808" s="5">
        <v>28.1</v>
      </c>
      <c r="BQ3808" s="20">
        <v>3.42</v>
      </c>
      <c r="BR3808" s="20">
        <v>3.39</v>
      </c>
      <c r="BX3808" s="5">
        <v>8.9</v>
      </c>
      <c r="BY3808" s="22"/>
    </row>
    <row r="3809" spans="1:77" x14ac:dyDescent="0.2">
      <c r="A3809" s="2" t="s">
        <v>282</v>
      </c>
      <c r="B3809" s="3">
        <v>41485</v>
      </c>
      <c r="C3809" s="4">
        <v>25</v>
      </c>
      <c r="F3809" s="22"/>
      <c r="G3809" s="5">
        <v>0.03</v>
      </c>
      <c r="H3809" s="20">
        <v>0.01</v>
      </c>
      <c r="J3809" s="22"/>
      <c r="M3809" s="20">
        <v>0.72</v>
      </c>
      <c r="N3809" s="22"/>
      <c r="Q3809" s="22"/>
      <c r="S3809" s="5">
        <v>38.6</v>
      </c>
      <c r="T3809" s="5">
        <v>50</v>
      </c>
      <c r="U3809" s="22"/>
      <c r="V3809" s="5">
        <v>4.7</v>
      </c>
      <c r="W3809" s="5">
        <v>3.0000000000000001E-3</v>
      </c>
      <c r="AB3809" s="5">
        <v>6.74</v>
      </c>
      <c r="AD3809" s="20">
        <v>7.59</v>
      </c>
      <c r="AE3809" s="5">
        <v>7.15</v>
      </c>
      <c r="AI3809" s="22"/>
      <c r="AJ3809" s="5">
        <v>38.299999999999997</v>
      </c>
      <c r="AN3809" s="5">
        <v>4.8899999999999997</v>
      </c>
      <c r="AO3809" s="5">
        <v>4.0000000000000001E-3</v>
      </c>
      <c r="AT3809" s="5">
        <v>25.6</v>
      </c>
      <c r="AU3809" s="22"/>
      <c r="AV3809" s="20">
        <v>34.97</v>
      </c>
      <c r="AW3809" s="20">
        <v>3.2799999999999999E-3</v>
      </c>
      <c r="AX3809" s="20">
        <v>0.03</v>
      </c>
      <c r="AY3809" s="5">
        <v>0.03</v>
      </c>
      <c r="BA3809" s="5">
        <v>5.87</v>
      </c>
      <c r="BC3809" s="22"/>
      <c r="BE3809" s="22"/>
      <c r="BF3809" s="5">
        <v>4.87</v>
      </c>
      <c r="BH3809" s="5">
        <v>0.72</v>
      </c>
      <c r="BI3809" s="22"/>
      <c r="BO3809" s="20">
        <v>32.200000000000003</v>
      </c>
      <c r="BQ3809" s="20">
        <v>3.37</v>
      </c>
      <c r="BR3809" s="20">
        <v>3.63</v>
      </c>
      <c r="BT3809" s="21"/>
      <c r="BX3809" s="5">
        <v>9.3000000000000007</v>
      </c>
      <c r="BY3809" s="22"/>
    </row>
    <row r="3810" spans="1:77" x14ac:dyDescent="0.2">
      <c r="A3810" s="2" t="s">
        <v>282</v>
      </c>
      <c r="B3810" s="3">
        <v>41086</v>
      </c>
      <c r="C3810" s="4">
        <v>28</v>
      </c>
      <c r="F3810" s="21"/>
      <c r="G3810" s="5">
        <v>0.04</v>
      </c>
      <c r="H3810" s="5">
        <v>0.01</v>
      </c>
      <c r="J3810" s="21"/>
      <c r="M3810" s="5">
        <v>0.81</v>
      </c>
      <c r="N3810" s="21"/>
      <c r="O3810" s="21"/>
      <c r="Q3810" s="21"/>
      <c r="S3810" s="5">
        <v>34.5</v>
      </c>
      <c r="T3810" s="5">
        <v>42</v>
      </c>
      <c r="U3810" s="21"/>
      <c r="V3810" s="5">
        <v>5.2</v>
      </c>
      <c r="W3810" s="5">
        <v>0.01</v>
      </c>
      <c r="AB3810" s="5">
        <v>6.58</v>
      </c>
      <c r="AD3810" s="20">
        <v>6.14</v>
      </c>
      <c r="AE3810" s="5">
        <v>7.02</v>
      </c>
      <c r="AI3810" s="21"/>
      <c r="AJ3810" s="5">
        <v>35.9</v>
      </c>
      <c r="AN3810" s="5">
        <v>4.4800000000000004</v>
      </c>
      <c r="AO3810" s="5">
        <v>7.0000000000000001E-3</v>
      </c>
      <c r="AT3810" s="5">
        <v>21.9</v>
      </c>
      <c r="AU3810" s="21"/>
      <c r="AV3810" s="5">
        <v>41.47</v>
      </c>
      <c r="AW3810" s="5">
        <v>3.2799999999999999E-3</v>
      </c>
      <c r="AX3810" s="5">
        <v>0.03</v>
      </c>
      <c r="AY3810" s="20">
        <v>0.02</v>
      </c>
      <c r="AZ3810" s="21"/>
      <c r="BA3810" s="5">
        <v>5.92</v>
      </c>
      <c r="BC3810" s="21"/>
      <c r="BE3810" s="21"/>
      <c r="BF3810" s="20">
        <v>5.87</v>
      </c>
      <c r="BH3810" s="5">
        <v>0.68</v>
      </c>
      <c r="BI3810" s="22"/>
      <c r="BO3810" s="5">
        <v>24.1</v>
      </c>
      <c r="BQ3810" s="20">
        <v>3.04</v>
      </c>
      <c r="BR3810" s="20">
        <v>3.23</v>
      </c>
      <c r="BS3810" s="20">
        <v>0.2</v>
      </c>
      <c r="BT3810" s="20">
        <v>17</v>
      </c>
      <c r="BV3810" s="20">
        <v>0.1</v>
      </c>
      <c r="BX3810" s="5">
        <v>9.3000000000000007</v>
      </c>
      <c r="BY3810" s="21"/>
    </row>
    <row r="3811" spans="1:77" x14ac:dyDescent="0.2">
      <c r="A3811" s="2" t="s">
        <v>307</v>
      </c>
      <c r="B3811" s="3">
        <v>41088</v>
      </c>
      <c r="C3811" s="4">
        <v>28</v>
      </c>
      <c r="F3811" s="21"/>
      <c r="G3811" s="5">
        <v>0.03</v>
      </c>
      <c r="H3811" s="5">
        <v>0.01</v>
      </c>
      <c r="J3811" s="21"/>
      <c r="M3811" s="5">
        <v>1.04</v>
      </c>
      <c r="N3811" s="21"/>
      <c r="O3811" s="21"/>
      <c r="Q3811" s="21"/>
      <c r="S3811" s="5">
        <v>30.2</v>
      </c>
      <c r="T3811" s="5">
        <v>30</v>
      </c>
      <c r="U3811" s="21"/>
      <c r="V3811" s="5">
        <v>1.7</v>
      </c>
      <c r="W3811" s="5">
        <v>6.0000000000000001E-3</v>
      </c>
      <c r="AB3811" s="5">
        <v>4.03</v>
      </c>
      <c r="AD3811" s="20">
        <v>2.37</v>
      </c>
      <c r="AE3811" s="5">
        <v>7.5</v>
      </c>
      <c r="AI3811" s="21"/>
      <c r="AJ3811" s="5">
        <v>32.5</v>
      </c>
      <c r="AN3811" s="5">
        <v>5.0999999999999996</v>
      </c>
      <c r="AO3811" s="5">
        <v>0.01</v>
      </c>
      <c r="AT3811" s="5">
        <v>14.3</v>
      </c>
      <c r="AU3811" s="21"/>
      <c r="AV3811" s="5">
        <v>74.81</v>
      </c>
      <c r="AW3811" s="5">
        <v>3.2799999999999999E-3</v>
      </c>
      <c r="AX3811" s="5">
        <v>0.02</v>
      </c>
      <c r="AY3811" s="20">
        <v>0.02</v>
      </c>
      <c r="AZ3811" s="21"/>
      <c r="BA3811" s="5">
        <v>5.39</v>
      </c>
      <c r="BC3811" s="21"/>
      <c r="BE3811" s="21"/>
      <c r="BF3811" s="20">
        <v>6.41</v>
      </c>
      <c r="BH3811" s="5">
        <v>0.24</v>
      </c>
      <c r="BO3811" s="5">
        <v>18.899999999999999</v>
      </c>
      <c r="BQ3811" s="20">
        <v>2.68</v>
      </c>
      <c r="BR3811" s="20">
        <v>2.75</v>
      </c>
      <c r="BS3811" s="20">
        <v>0.2</v>
      </c>
      <c r="BT3811" s="20">
        <v>12</v>
      </c>
      <c r="BV3811" s="20">
        <v>0.1</v>
      </c>
      <c r="BX3811" s="5">
        <v>10.4</v>
      </c>
      <c r="BY3811" s="21"/>
    </row>
    <row r="3812" spans="1:77" x14ac:dyDescent="0.2">
      <c r="A3812" s="2" t="s">
        <v>266</v>
      </c>
      <c r="B3812" s="3">
        <v>41765</v>
      </c>
      <c r="C3812" s="4">
        <v>24</v>
      </c>
      <c r="F3812" s="21"/>
      <c r="G3812" s="5">
        <v>0.14000000000000001</v>
      </c>
      <c r="H3812" s="5">
        <v>0.01</v>
      </c>
      <c r="J3812" s="21"/>
      <c r="M3812" s="5">
        <v>0.1</v>
      </c>
      <c r="N3812" s="21"/>
      <c r="O3812" s="21"/>
      <c r="Q3812" s="21"/>
      <c r="S3812" s="5">
        <v>22.3</v>
      </c>
      <c r="T3812" s="5">
        <v>11</v>
      </c>
      <c r="U3812" s="21"/>
      <c r="V3812" s="5">
        <v>1.6</v>
      </c>
      <c r="W3812" s="21"/>
      <c r="AB3812" s="5">
        <v>4.3899999999999997</v>
      </c>
      <c r="AC3812" s="22"/>
      <c r="AD3812" s="20">
        <v>1.85</v>
      </c>
      <c r="AE3812" s="5">
        <v>0.62</v>
      </c>
      <c r="AI3812" s="21"/>
      <c r="AJ3812" s="5">
        <v>18.829999999999998</v>
      </c>
      <c r="AN3812" s="5">
        <v>3.33</v>
      </c>
      <c r="AO3812" s="5">
        <v>0.02</v>
      </c>
      <c r="AT3812" s="5">
        <v>7.85</v>
      </c>
      <c r="AU3812" s="21"/>
      <c r="AV3812" s="5">
        <v>8.58</v>
      </c>
      <c r="AW3812" s="5">
        <v>3.2799999999999999E-3</v>
      </c>
      <c r="AX3812" s="5">
        <v>0.01</v>
      </c>
      <c r="AY3812" s="20">
        <v>0.02</v>
      </c>
      <c r="AZ3812" s="21"/>
      <c r="BA3812" s="5">
        <v>7.22</v>
      </c>
      <c r="BC3812" s="21"/>
      <c r="BE3812" s="21"/>
      <c r="BF3812" s="20">
        <v>5.65</v>
      </c>
      <c r="BH3812" s="5">
        <v>0.72</v>
      </c>
      <c r="BO3812" s="5">
        <v>26.9</v>
      </c>
      <c r="BQ3812" s="20">
        <v>1.73</v>
      </c>
      <c r="BR3812" s="20">
        <v>1.76</v>
      </c>
      <c r="BX3812" s="5">
        <v>8.9</v>
      </c>
      <c r="BY3812" s="21"/>
    </row>
    <row r="3813" spans="1:77" x14ac:dyDescent="0.2">
      <c r="A3813" s="2" t="s">
        <v>340</v>
      </c>
      <c r="B3813" s="3">
        <v>41527</v>
      </c>
      <c r="C3813" s="4">
        <v>26</v>
      </c>
      <c r="F3813" s="21"/>
      <c r="G3813" s="5">
        <v>7.0000000000000007E-2</v>
      </c>
      <c r="H3813" s="5">
        <v>0.01</v>
      </c>
      <c r="J3813" s="21"/>
      <c r="M3813" s="5">
        <v>1.08</v>
      </c>
      <c r="N3813" s="21"/>
      <c r="O3813" s="21"/>
      <c r="Q3813" s="5">
        <v>0.45</v>
      </c>
      <c r="S3813" s="5">
        <v>19.5</v>
      </c>
      <c r="T3813" s="5">
        <v>17</v>
      </c>
      <c r="U3813" s="21"/>
      <c r="V3813" s="5">
        <v>2.5</v>
      </c>
      <c r="W3813" s="5">
        <v>0.02</v>
      </c>
      <c r="AB3813" s="5">
        <v>3.72</v>
      </c>
      <c r="AC3813" s="22"/>
      <c r="AD3813" s="20">
        <v>1.32</v>
      </c>
      <c r="AE3813" s="5">
        <v>19.600000000000001</v>
      </c>
      <c r="AI3813" s="21"/>
      <c r="AJ3813" s="5">
        <v>24.8</v>
      </c>
      <c r="AN3813" s="5">
        <v>2.5</v>
      </c>
      <c r="AO3813" s="5">
        <v>0.02</v>
      </c>
      <c r="AT3813" s="5">
        <v>6.48</v>
      </c>
      <c r="AU3813" s="21"/>
      <c r="AV3813" s="5">
        <v>45.59</v>
      </c>
      <c r="AW3813" s="5">
        <v>3.2799999999999999E-3</v>
      </c>
      <c r="AX3813" s="5">
        <v>0.01</v>
      </c>
      <c r="AY3813" s="20">
        <v>0.02</v>
      </c>
      <c r="AZ3813" s="21"/>
      <c r="BA3813" s="5">
        <v>5.57</v>
      </c>
      <c r="BC3813" s="21"/>
      <c r="BE3813" s="21"/>
      <c r="BF3813" s="20">
        <v>7.04</v>
      </c>
      <c r="BH3813" s="5">
        <v>0.18</v>
      </c>
      <c r="BO3813" s="5">
        <v>26.6</v>
      </c>
      <c r="BQ3813" s="20">
        <v>1.95</v>
      </c>
      <c r="BR3813" s="20">
        <v>1.98</v>
      </c>
      <c r="BX3813" s="5">
        <v>13.2</v>
      </c>
      <c r="BY3813" s="21"/>
    </row>
    <row r="3814" spans="1:77" x14ac:dyDescent="0.2">
      <c r="A3814" s="2" t="s">
        <v>340</v>
      </c>
      <c r="B3814" s="3">
        <v>41767</v>
      </c>
      <c r="C3814" s="4">
        <v>25</v>
      </c>
      <c r="F3814" s="21"/>
      <c r="G3814" s="5">
        <v>7.0000000000000007E-2</v>
      </c>
      <c r="H3814" s="5">
        <v>0.01</v>
      </c>
      <c r="J3814" s="21"/>
      <c r="M3814" s="5">
        <v>0.96</v>
      </c>
      <c r="N3814" s="21"/>
      <c r="O3814" s="21"/>
      <c r="Q3814" s="21"/>
      <c r="S3814" s="5">
        <v>19.5</v>
      </c>
      <c r="T3814" s="5">
        <v>21</v>
      </c>
      <c r="U3814" s="21"/>
      <c r="V3814" s="5">
        <v>3.5</v>
      </c>
      <c r="W3814" s="5">
        <v>8.9999999999999993E-3</v>
      </c>
      <c r="AB3814" s="5">
        <v>3.8</v>
      </c>
      <c r="AD3814" s="20">
        <v>5.03</v>
      </c>
      <c r="AE3814" s="5">
        <v>16.5</v>
      </c>
      <c r="AI3814" s="21"/>
      <c r="AJ3814" s="5">
        <v>25.2</v>
      </c>
      <c r="AN3814" s="5">
        <v>2.44</v>
      </c>
      <c r="AO3814" s="5">
        <v>0.01</v>
      </c>
      <c r="AT3814" s="5">
        <v>7.84</v>
      </c>
      <c r="AU3814" s="21"/>
      <c r="AV3814" s="5">
        <v>30.41</v>
      </c>
      <c r="AW3814" s="5">
        <v>3.2799999999999999E-3</v>
      </c>
      <c r="AX3814" s="5">
        <v>0.01</v>
      </c>
      <c r="AY3814" s="20">
        <v>0.02</v>
      </c>
      <c r="AZ3814" s="21"/>
      <c r="BA3814" s="5">
        <v>5.67</v>
      </c>
      <c r="BC3814" s="21"/>
      <c r="BE3814" s="21"/>
      <c r="BF3814" s="20">
        <v>5.58</v>
      </c>
      <c r="BH3814" s="5">
        <v>0.27</v>
      </c>
      <c r="BO3814" s="5">
        <v>33.4</v>
      </c>
      <c r="BQ3814" s="20">
        <v>2.0499999999999998</v>
      </c>
      <c r="BR3814" s="20">
        <v>1.95</v>
      </c>
      <c r="BT3814" s="22"/>
      <c r="BX3814" s="5">
        <v>9.1</v>
      </c>
      <c r="BY3814" s="21"/>
    </row>
    <row r="3815" spans="1:77" x14ac:dyDescent="0.2">
      <c r="A3815" s="2" t="s">
        <v>340</v>
      </c>
      <c r="B3815" s="3">
        <v>42142</v>
      </c>
      <c r="C3815" s="4">
        <v>33</v>
      </c>
      <c r="F3815" s="21"/>
      <c r="G3815" s="5">
        <v>7.0000000000000007E-2</v>
      </c>
      <c r="H3815" s="5">
        <v>0.01</v>
      </c>
      <c r="J3815" s="5">
        <v>0.2</v>
      </c>
      <c r="M3815" s="5">
        <v>0.59</v>
      </c>
      <c r="N3815" s="5">
        <v>0.2</v>
      </c>
      <c r="O3815" s="21"/>
      <c r="Q3815" s="5">
        <v>0.31</v>
      </c>
      <c r="S3815" s="5">
        <v>20.5</v>
      </c>
      <c r="T3815" s="5">
        <v>21</v>
      </c>
      <c r="U3815" s="5">
        <v>0.4</v>
      </c>
      <c r="V3815" s="5">
        <v>3.7</v>
      </c>
      <c r="W3815" s="5">
        <v>8.9999999999999993E-3</v>
      </c>
      <c r="AB3815" s="5">
        <v>3.65</v>
      </c>
      <c r="AC3815" s="20">
        <v>10</v>
      </c>
      <c r="AD3815" s="20">
        <v>3.18</v>
      </c>
      <c r="AE3815" s="5">
        <v>17.8</v>
      </c>
      <c r="AI3815" s="5">
        <v>1.1000000000000001</v>
      </c>
      <c r="AJ3815" s="5">
        <v>29</v>
      </c>
      <c r="AN3815" s="5">
        <v>2.95</v>
      </c>
      <c r="AO3815" s="5">
        <v>0.01</v>
      </c>
      <c r="AS3815" s="22"/>
      <c r="AT3815" s="5">
        <v>13.3</v>
      </c>
      <c r="AU3815" s="5">
        <v>0.8</v>
      </c>
      <c r="AV3815" s="5">
        <v>60.64</v>
      </c>
      <c r="AW3815" s="5">
        <v>3.2799999999999999E-3</v>
      </c>
      <c r="AX3815" s="5">
        <v>0.01</v>
      </c>
      <c r="AZ3815" s="21"/>
      <c r="BA3815" s="5">
        <v>5.62</v>
      </c>
      <c r="BC3815" s="20">
        <v>4.1999999999999997E-3</v>
      </c>
      <c r="BE3815" s="21"/>
      <c r="BF3815" s="20">
        <v>10.75</v>
      </c>
      <c r="BH3815" s="5">
        <v>0.28000000000000003</v>
      </c>
      <c r="BO3815" s="5">
        <v>25.9</v>
      </c>
      <c r="BQ3815" s="20">
        <v>2.39</v>
      </c>
      <c r="BR3815" s="20">
        <v>2.31</v>
      </c>
      <c r="BS3815" s="22"/>
      <c r="BT3815" s="22"/>
      <c r="BV3815" s="22"/>
      <c r="BW3815" s="22"/>
      <c r="BX3815" s="5">
        <v>9.3000000000000007</v>
      </c>
      <c r="BY3815" s="5">
        <v>5.4</v>
      </c>
    </row>
    <row r="3816" spans="1:77" x14ac:dyDescent="0.2">
      <c r="A3816" s="2" t="s">
        <v>266</v>
      </c>
      <c r="B3816" s="3">
        <v>41528</v>
      </c>
      <c r="C3816" s="4">
        <v>33</v>
      </c>
      <c r="F3816" s="21"/>
      <c r="G3816" s="5">
        <v>0.1</v>
      </c>
      <c r="H3816" s="5">
        <v>0.01</v>
      </c>
      <c r="J3816" s="20">
        <v>0.2</v>
      </c>
      <c r="M3816" s="5">
        <v>0.12</v>
      </c>
      <c r="N3816" s="20">
        <v>0.2</v>
      </c>
      <c r="O3816" s="22"/>
      <c r="Q3816" s="20">
        <v>0.26</v>
      </c>
      <c r="S3816" s="5">
        <v>25.1</v>
      </c>
      <c r="T3816" s="5">
        <v>12</v>
      </c>
      <c r="U3816" s="20">
        <v>0.6</v>
      </c>
      <c r="V3816" s="5">
        <v>1.5</v>
      </c>
      <c r="W3816" s="5">
        <v>0.04</v>
      </c>
      <c r="AB3816" s="5">
        <v>4.3099999999999996</v>
      </c>
      <c r="AD3816" s="20">
        <v>5.73</v>
      </c>
      <c r="AE3816" s="5">
        <v>0.67</v>
      </c>
      <c r="AI3816" s="20">
        <v>0.5</v>
      </c>
      <c r="AJ3816" s="5">
        <v>20.100000000000001</v>
      </c>
      <c r="AN3816" s="5">
        <v>3.38</v>
      </c>
      <c r="AO3816" s="5">
        <v>0.02</v>
      </c>
      <c r="AS3816" s="22"/>
      <c r="AT3816" s="5">
        <v>7.83</v>
      </c>
      <c r="AU3816" s="20">
        <v>2.2999999999999998</v>
      </c>
      <c r="AV3816" s="5">
        <v>8.98</v>
      </c>
      <c r="AW3816" s="5">
        <v>3.2799999999999999E-3</v>
      </c>
      <c r="AX3816" s="5">
        <v>0.03</v>
      </c>
      <c r="AY3816" s="20">
        <v>0.02</v>
      </c>
      <c r="AZ3816" s="21"/>
      <c r="BA3816" s="5">
        <v>7.32</v>
      </c>
      <c r="BC3816" s="20">
        <v>1E-3</v>
      </c>
      <c r="BE3816" s="21"/>
      <c r="BF3816" s="20">
        <v>5.42</v>
      </c>
      <c r="BH3816" s="5">
        <v>0.75</v>
      </c>
      <c r="BN3816" s="22"/>
      <c r="BO3816" s="5">
        <v>27</v>
      </c>
      <c r="BQ3816" s="20">
        <v>1.8</v>
      </c>
      <c r="BR3816" s="20">
        <v>1.9</v>
      </c>
      <c r="BS3816" s="22"/>
      <c r="BT3816" s="22"/>
      <c r="BV3816" s="22"/>
      <c r="BW3816" s="22"/>
      <c r="BX3816" s="5">
        <v>10.3</v>
      </c>
      <c r="BY3816" s="20">
        <v>13</v>
      </c>
    </row>
    <row r="3817" spans="1:77" x14ac:dyDescent="0.2">
      <c r="A3817" s="2" t="s">
        <v>266</v>
      </c>
      <c r="B3817" s="3">
        <v>41039</v>
      </c>
      <c r="C3817" s="4">
        <v>26</v>
      </c>
      <c r="F3817" s="21"/>
      <c r="G3817" s="5">
        <v>0.14000000000000001</v>
      </c>
      <c r="H3817" s="5">
        <v>0.01</v>
      </c>
      <c r="M3817" s="5">
        <v>0.12</v>
      </c>
      <c r="S3817" s="5">
        <v>24.5</v>
      </c>
      <c r="T3817" s="5">
        <v>11</v>
      </c>
      <c r="V3817" s="5">
        <v>1.6</v>
      </c>
      <c r="W3817" s="5">
        <v>0.04</v>
      </c>
      <c r="AB3817" s="5">
        <v>3.98</v>
      </c>
      <c r="AD3817" s="20">
        <v>5.35</v>
      </c>
      <c r="AE3817" s="5">
        <v>0.57999999999999996</v>
      </c>
      <c r="AJ3817" s="5">
        <v>19.190000000000001</v>
      </c>
      <c r="AN3817" s="5">
        <v>3.44</v>
      </c>
      <c r="AO3817" s="5">
        <v>0.05</v>
      </c>
      <c r="AT3817" s="5">
        <v>7.36</v>
      </c>
      <c r="AV3817" s="5">
        <v>10.75</v>
      </c>
      <c r="AW3817" s="5">
        <v>3.2799999999999999E-3</v>
      </c>
      <c r="AX3817" s="5">
        <v>0.01</v>
      </c>
      <c r="AY3817" s="20">
        <v>0.02</v>
      </c>
      <c r="AZ3817" s="21"/>
      <c r="BA3817" s="5">
        <v>6.84</v>
      </c>
      <c r="BE3817" s="21"/>
      <c r="BF3817" s="20">
        <v>8.4600000000000009</v>
      </c>
      <c r="BH3817" s="5">
        <v>0.7</v>
      </c>
      <c r="BI3817" s="22"/>
      <c r="BO3817" s="5">
        <v>27.9</v>
      </c>
      <c r="BQ3817" s="20">
        <v>1.76</v>
      </c>
      <c r="BR3817" s="20">
        <v>1.86</v>
      </c>
      <c r="BT3817" s="20">
        <v>8.8000000000000007</v>
      </c>
      <c r="BX3817" s="5">
        <v>9</v>
      </c>
    </row>
    <row r="3818" spans="1:77" x14ac:dyDescent="0.2">
      <c r="A3818" s="2" t="s">
        <v>266</v>
      </c>
      <c r="B3818" s="3">
        <v>40640</v>
      </c>
      <c r="C3818" s="4">
        <v>24</v>
      </c>
      <c r="F3818" s="21"/>
      <c r="G3818" s="5">
        <v>0.13</v>
      </c>
      <c r="H3818" s="5">
        <v>0.12</v>
      </c>
      <c r="M3818" s="5">
        <v>0.11</v>
      </c>
      <c r="O3818" s="22"/>
      <c r="S3818" s="5">
        <v>25.3</v>
      </c>
      <c r="T3818" s="5">
        <v>13</v>
      </c>
      <c r="V3818" s="5">
        <v>1.7</v>
      </c>
      <c r="W3818" s="5">
        <v>0.04</v>
      </c>
      <c r="AB3818" s="5">
        <v>3.59</v>
      </c>
      <c r="AD3818" s="20">
        <v>3.31</v>
      </c>
      <c r="AE3818" s="5">
        <v>0.63</v>
      </c>
      <c r="AJ3818" s="5">
        <v>20.3</v>
      </c>
      <c r="AN3818" s="5">
        <v>3.43</v>
      </c>
      <c r="AO3818" s="5">
        <v>0.09</v>
      </c>
      <c r="AT3818" s="5">
        <v>8.61</v>
      </c>
      <c r="AV3818" s="5">
        <v>17.79</v>
      </c>
      <c r="AW3818" s="5">
        <v>3.2799999999999999E-3</v>
      </c>
      <c r="AX3818" s="21"/>
      <c r="AY3818" s="22"/>
      <c r="AZ3818" s="21"/>
      <c r="BA3818" s="5">
        <v>6.78</v>
      </c>
      <c r="BE3818" s="21"/>
      <c r="BF3818" s="20">
        <v>6.12</v>
      </c>
      <c r="BH3818" s="5">
        <v>0.69</v>
      </c>
      <c r="BO3818" s="5">
        <v>26.4</v>
      </c>
      <c r="BQ3818" s="20">
        <v>1.89</v>
      </c>
      <c r="BR3818" s="20">
        <v>1.96</v>
      </c>
      <c r="BT3818" s="20">
        <v>8.5</v>
      </c>
      <c r="BX3818" s="5">
        <v>8.3000000000000007</v>
      </c>
    </row>
    <row r="3819" spans="1:77" x14ac:dyDescent="0.2">
      <c r="A3819" s="2" t="s">
        <v>266</v>
      </c>
      <c r="B3819" s="3">
        <v>40358</v>
      </c>
      <c r="C3819" s="4">
        <v>34</v>
      </c>
      <c r="F3819" s="21"/>
      <c r="G3819" s="5">
        <v>0.41</v>
      </c>
      <c r="H3819" s="5">
        <v>0.01</v>
      </c>
      <c r="J3819" s="5">
        <v>0.2</v>
      </c>
      <c r="M3819" s="5">
        <v>0.1</v>
      </c>
      <c r="N3819" s="5">
        <v>0.2</v>
      </c>
      <c r="O3819" s="21"/>
      <c r="Q3819" s="5">
        <v>0.54</v>
      </c>
      <c r="S3819" s="5">
        <v>23.1</v>
      </c>
      <c r="T3819" s="5">
        <v>14</v>
      </c>
      <c r="U3819" s="5">
        <v>0.3</v>
      </c>
      <c r="V3819" s="5">
        <v>1.7</v>
      </c>
      <c r="W3819" s="5">
        <v>0.01</v>
      </c>
      <c r="AB3819" s="5">
        <v>4.09</v>
      </c>
      <c r="AD3819" s="20">
        <v>11.23</v>
      </c>
      <c r="AE3819" s="5">
        <v>0.65</v>
      </c>
      <c r="AI3819" s="5">
        <v>0.9</v>
      </c>
      <c r="AJ3819" s="5">
        <v>21.8</v>
      </c>
      <c r="AN3819" s="5">
        <v>3.66</v>
      </c>
      <c r="AO3819" s="5">
        <v>0.05</v>
      </c>
      <c r="AS3819" s="20">
        <v>0.35</v>
      </c>
      <c r="AT3819" s="5">
        <v>8.48</v>
      </c>
      <c r="AU3819" s="5">
        <v>2.7</v>
      </c>
      <c r="AV3819" s="5">
        <v>20.14</v>
      </c>
      <c r="AW3819" s="5">
        <v>3.2799999999999999E-3</v>
      </c>
      <c r="AX3819" s="5">
        <v>0.01</v>
      </c>
      <c r="AZ3819" s="21"/>
      <c r="BA3819" s="5">
        <v>6.93</v>
      </c>
      <c r="BC3819" s="5">
        <v>1E-3</v>
      </c>
      <c r="BE3819" s="21"/>
      <c r="BF3819" s="20">
        <v>5.99</v>
      </c>
      <c r="BH3819" s="5">
        <v>0.75</v>
      </c>
      <c r="BN3819" s="22"/>
      <c r="BO3819" s="5">
        <v>30.9</v>
      </c>
      <c r="BQ3819" s="20">
        <v>2.11</v>
      </c>
      <c r="BR3819" s="20">
        <v>1.89</v>
      </c>
      <c r="BW3819" s="20">
        <v>0.5</v>
      </c>
      <c r="BX3819" s="5">
        <v>9.1999999999999993</v>
      </c>
      <c r="BY3819" s="5">
        <v>9.6999999999999993</v>
      </c>
    </row>
    <row r="3820" spans="1:77" x14ac:dyDescent="0.2">
      <c r="A3820" s="2" t="s">
        <v>266</v>
      </c>
      <c r="B3820" s="3">
        <v>39902</v>
      </c>
      <c r="C3820" s="4">
        <v>22</v>
      </c>
      <c r="F3820" s="21"/>
      <c r="G3820" s="5">
        <v>0.13</v>
      </c>
      <c r="H3820" s="5">
        <v>0.01</v>
      </c>
      <c r="J3820" s="22"/>
      <c r="M3820" s="20">
        <v>0.13</v>
      </c>
      <c r="N3820" s="22"/>
      <c r="O3820" s="22"/>
      <c r="Q3820" s="22"/>
      <c r="S3820" s="5">
        <v>27.5</v>
      </c>
      <c r="T3820" s="5">
        <v>12</v>
      </c>
      <c r="U3820" s="22"/>
      <c r="V3820" s="5">
        <v>1.9</v>
      </c>
      <c r="W3820" s="5">
        <v>8.9999999999999993E-3</v>
      </c>
      <c r="AB3820" s="5">
        <v>4.0999999999999996</v>
      </c>
      <c r="AD3820" s="20">
        <v>2.4700000000000002</v>
      </c>
      <c r="AE3820" s="5">
        <v>0.7</v>
      </c>
      <c r="AI3820" s="22"/>
      <c r="AJ3820" s="5">
        <v>18.670000000000002</v>
      </c>
      <c r="AN3820" s="5">
        <v>4.04</v>
      </c>
      <c r="AO3820" s="5">
        <v>0.04</v>
      </c>
      <c r="AS3820" s="22"/>
      <c r="AT3820" s="5">
        <v>8.52</v>
      </c>
      <c r="AU3820" s="22"/>
      <c r="AV3820" s="5">
        <v>18.899999999999999</v>
      </c>
      <c r="AW3820" s="5">
        <v>3.2799999999999999E-3</v>
      </c>
      <c r="AX3820" s="5">
        <v>0.01</v>
      </c>
      <c r="AZ3820" s="21"/>
      <c r="BA3820" s="5">
        <v>6.15</v>
      </c>
      <c r="BC3820" s="22"/>
      <c r="BE3820" s="21"/>
      <c r="BF3820" s="20">
        <v>5.71</v>
      </c>
      <c r="BH3820" s="5">
        <v>0.78</v>
      </c>
      <c r="BI3820" s="21"/>
      <c r="BO3820" s="5">
        <v>34.700000000000003</v>
      </c>
      <c r="BQ3820" s="22"/>
      <c r="BR3820" s="22"/>
      <c r="BT3820" s="22"/>
      <c r="BW3820" s="22"/>
      <c r="BX3820" s="5">
        <v>8.9</v>
      </c>
      <c r="BY3820" s="22"/>
    </row>
    <row r="3821" spans="1:77" x14ac:dyDescent="0.2">
      <c r="A3821" s="2" t="s">
        <v>242</v>
      </c>
      <c r="B3821" s="3">
        <v>41884</v>
      </c>
      <c r="C3821" s="4">
        <v>25</v>
      </c>
      <c r="F3821" s="21"/>
      <c r="G3821" s="5">
        <v>3.0000000000000001E-3</v>
      </c>
      <c r="H3821" s="5">
        <v>0.26</v>
      </c>
      <c r="J3821" s="21"/>
      <c r="M3821" s="5">
        <v>0.18</v>
      </c>
      <c r="N3821" s="21"/>
      <c r="O3821" s="21"/>
      <c r="Q3821" s="21"/>
      <c r="S3821" s="5">
        <v>37.9</v>
      </c>
      <c r="T3821" s="5">
        <v>11</v>
      </c>
      <c r="U3821" s="21"/>
      <c r="V3821" s="5">
        <v>1.1000000000000001</v>
      </c>
      <c r="W3821" s="5">
        <v>0.8</v>
      </c>
      <c r="AB3821" s="5">
        <v>17.43</v>
      </c>
      <c r="AD3821" s="20">
        <v>2.77</v>
      </c>
      <c r="AE3821" s="5">
        <v>2.11</v>
      </c>
      <c r="AI3821" s="21"/>
      <c r="AJ3821" s="5">
        <v>27.2</v>
      </c>
      <c r="AN3821" s="5">
        <v>5.96</v>
      </c>
      <c r="AO3821" s="5">
        <v>0.09</v>
      </c>
      <c r="AT3821" s="5">
        <v>9.39</v>
      </c>
      <c r="AU3821" s="21"/>
      <c r="AV3821" s="5">
        <v>0.22</v>
      </c>
      <c r="AW3821" s="5">
        <v>3.2799999999999999E-3</v>
      </c>
      <c r="AX3821" s="5">
        <v>7.0000000000000007E-2</v>
      </c>
      <c r="AY3821" s="20">
        <v>0.06</v>
      </c>
      <c r="AZ3821" s="21"/>
      <c r="BA3821" s="5">
        <v>7.49</v>
      </c>
      <c r="BC3821" s="21"/>
      <c r="BE3821" s="21"/>
      <c r="BF3821" s="20">
        <v>0.1</v>
      </c>
      <c r="BH3821" s="5">
        <v>2.37</v>
      </c>
      <c r="BO3821" s="5">
        <v>6.91</v>
      </c>
      <c r="BQ3821" s="20">
        <v>2.83</v>
      </c>
      <c r="BR3821" s="20">
        <v>2.91</v>
      </c>
      <c r="BS3821" s="22"/>
      <c r="BT3821" s="22"/>
      <c r="BV3821" s="22"/>
      <c r="BX3821" s="5">
        <v>11.5</v>
      </c>
      <c r="BY3821" s="21"/>
    </row>
    <row r="3822" spans="1:77" x14ac:dyDescent="0.2">
      <c r="A3822" s="2" t="s">
        <v>226</v>
      </c>
      <c r="B3822" s="3">
        <v>41884</v>
      </c>
      <c r="C3822" s="4">
        <v>25</v>
      </c>
      <c r="F3822" s="21"/>
      <c r="G3822" s="5">
        <v>3.0000000000000001E-3</v>
      </c>
      <c r="H3822" s="5">
        <v>0.42</v>
      </c>
      <c r="J3822" s="22"/>
      <c r="M3822" s="20">
        <v>0.41</v>
      </c>
      <c r="N3822" s="22"/>
      <c r="O3822" s="22"/>
      <c r="Q3822" s="22"/>
      <c r="S3822" s="5">
        <v>57.9</v>
      </c>
      <c r="T3822" s="5">
        <v>10</v>
      </c>
      <c r="U3822" s="22"/>
      <c r="V3822" s="5">
        <v>1.8</v>
      </c>
      <c r="W3822" s="5">
        <v>1.1599999999999999</v>
      </c>
      <c r="AB3822" s="5">
        <v>19.399999999999999</v>
      </c>
      <c r="AD3822" s="20">
        <v>4.2</v>
      </c>
      <c r="AE3822" s="5">
        <v>1.31</v>
      </c>
      <c r="AI3822" s="22"/>
      <c r="AJ3822" s="5">
        <v>35.4</v>
      </c>
      <c r="AN3822" s="5">
        <v>5.31</v>
      </c>
      <c r="AO3822" s="5">
        <v>0.25</v>
      </c>
      <c r="AT3822" s="5">
        <v>12.2</v>
      </c>
      <c r="AU3822" s="22"/>
      <c r="AV3822" s="5">
        <v>0.22</v>
      </c>
      <c r="AW3822" s="5">
        <v>3.2799999999999999E-3</v>
      </c>
      <c r="AX3822" s="5">
        <v>0.11</v>
      </c>
      <c r="AY3822" s="20">
        <v>0.12</v>
      </c>
      <c r="AZ3822" s="21"/>
      <c r="BA3822" s="5">
        <v>7.16</v>
      </c>
      <c r="BC3822" s="22"/>
      <c r="BE3822" s="21"/>
      <c r="BF3822" s="20">
        <v>0.09</v>
      </c>
      <c r="BH3822" s="5">
        <v>3.47</v>
      </c>
      <c r="BI3822" s="21"/>
      <c r="BO3822" s="5">
        <v>3.19</v>
      </c>
      <c r="BQ3822" s="20">
        <v>3.82</v>
      </c>
      <c r="BR3822" s="20">
        <v>3.99</v>
      </c>
      <c r="BX3822" s="5">
        <v>12.3</v>
      </c>
      <c r="BY3822" s="22"/>
    </row>
    <row r="3823" spans="1:77" x14ac:dyDescent="0.2">
      <c r="A3823" s="2" t="s">
        <v>266</v>
      </c>
      <c r="B3823" s="3">
        <v>42164</v>
      </c>
      <c r="C3823" s="4">
        <v>24</v>
      </c>
      <c r="F3823" s="21"/>
      <c r="G3823" s="5">
        <v>0.1</v>
      </c>
      <c r="H3823" s="5">
        <v>0.01</v>
      </c>
      <c r="J3823" s="22"/>
      <c r="M3823" s="20">
        <v>0.08</v>
      </c>
      <c r="N3823" s="22"/>
      <c r="O3823" s="22"/>
      <c r="Q3823" s="22"/>
      <c r="S3823" s="5">
        <v>23.9</v>
      </c>
      <c r="T3823" s="5">
        <v>11</v>
      </c>
      <c r="U3823" s="22"/>
      <c r="V3823" s="5">
        <v>1.5</v>
      </c>
      <c r="W3823" s="5">
        <v>8.0000000000000002E-3</v>
      </c>
      <c r="AB3823" s="5">
        <v>4.43</v>
      </c>
      <c r="AD3823" s="20">
        <v>1.89</v>
      </c>
      <c r="AE3823" s="5">
        <v>0.62</v>
      </c>
      <c r="AI3823" s="22"/>
      <c r="AJ3823" s="5">
        <v>20.2</v>
      </c>
      <c r="AN3823" s="5">
        <v>3.41</v>
      </c>
      <c r="AO3823" s="5">
        <v>0.02</v>
      </c>
      <c r="AT3823" s="5">
        <v>7.73</v>
      </c>
      <c r="AU3823" s="22"/>
      <c r="AV3823" s="5">
        <v>7.96</v>
      </c>
      <c r="AW3823" s="5">
        <v>3.2799999999999999E-3</v>
      </c>
      <c r="AX3823" s="5">
        <v>0.06</v>
      </c>
      <c r="AY3823" s="21"/>
      <c r="AZ3823" s="22"/>
      <c r="BA3823" s="5">
        <v>7.26</v>
      </c>
      <c r="BC3823" s="22"/>
      <c r="BE3823" s="21"/>
      <c r="BF3823" s="20">
        <v>5.71</v>
      </c>
      <c r="BH3823" s="5">
        <v>0.84</v>
      </c>
      <c r="BI3823" s="21"/>
      <c r="BO3823" s="5">
        <v>28.5</v>
      </c>
      <c r="BQ3823" s="20">
        <v>1.87</v>
      </c>
      <c r="BR3823" s="20">
        <v>1.84</v>
      </c>
      <c r="BX3823" s="5">
        <v>9.4</v>
      </c>
      <c r="BY3823" s="22"/>
    </row>
    <row r="3824" spans="1:77" x14ac:dyDescent="0.2">
      <c r="A3824" s="2" t="s">
        <v>340</v>
      </c>
      <c r="B3824" s="3">
        <v>40645</v>
      </c>
      <c r="C3824" s="4">
        <v>26</v>
      </c>
      <c r="F3824" s="21"/>
      <c r="G3824" s="5">
        <v>0.09</v>
      </c>
      <c r="H3824" s="5">
        <v>0.01</v>
      </c>
      <c r="J3824" s="22"/>
      <c r="M3824" s="20">
        <v>0.5</v>
      </c>
      <c r="N3824" s="22"/>
      <c r="O3824" s="22"/>
      <c r="Q3824" s="20">
        <v>0.74</v>
      </c>
      <c r="S3824" s="5">
        <v>46</v>
      </c>
      <c r="T3824" s="5">
        <v>22</v>
      </c>
      <c r="U3824" s="22"/>
      <c r="V3824" s="5">
        <v>3.6</v>
      </c>
      <c r="W3824" s="5">
        <v>0.04</v>
      </c>
      <c r="AB3824" s="5">
        <v>3.15</v>
      </c>
      <c r="AD3824" s="20">
        <v>11.93</v>
      </c>
      <c r="AE3824" s="5">
        <v>8.48</v>
      </c>
      <c r="AI3824" s="22"/>
      <c r="AJ3824" s="5">
        <v>38.200000000000003</v>
      </c>
      <c r="AN3824" s="5">
        <v>8.3000000000000007</v>
      </c>
      <c r="AO3824" s="5">
        <v>1E-3</v>
      </c>
      <c r="AT3824" s="5">
        <v>7.75</v>
      </c>
      <c r="AU3824" s="22"/>
      <c r="AV3824" s="5">
        <v>92.96</v>
      </c>
      <c r="AW3824" s="5">
        <v>3.2799999999999999E-3</v>
      </c>
      <c r="AX3824" s="5">
        <v>0.01</v>
      </c>
      <c r="AY3824" s="21"/>
      <c r="AZ3824" s="22"/>
      <c r="BA3824" s="5">
        <v>5.48</v>
      </c>
      <c r="BC3824" s="22"/>
      <c r="BE3824" s="21"/>
      <c r="BF3824" s="20">
        <v>8.43</v>
      </c>
      <c r="BH3824" s="5">
        <v>0.28000000000000003</v>
      </c>
      <c r="BI3824" s="21"/>
      <c r="BO3824" s="5">
        <v>36</v>
      </c>
      <c r="BQ3824" s="20">
        <v>3.15</v>
      </c>
      <c r="BR3824" s="20">
        <v>3.55</v>
      </c>
      <c r="BT3824" s="20">
        <v>6.4</v>
      </c>
      <c r="BX3824" s="5">
        <v>7.5</v>
      </c>
      <c r="BY3824" s="22"/>
    </row>
    <row r="3825" spans="1:77" x14ac:dyDescent="0.2">
      <c r="A3825" s="2" t="s">
        <v>245</v>
      </c>
      <c r="B3825" s="3">
        <v>42164</v>
      </c>
      <c r="C3825" s="4">
        <v>33</v>
      </c>
      <c r="F3825" s="21"/>
      <c r="G3825" s="5">
        <v>7.0000000000000001E-3</v>
      </c>
      <c r="H3825" s="5">
        <v>0.01</v>
      </c>
      <c r="J3825" s="20">
        <v>0.3</v>
      </c>
      <c r="M3825" s="20">
        <v>1.07</v>
      </c>
      <c r="N3825" s="20">
        <v>0.2</v>
      </c>
      <c r="Q3825" s="20">
        <v>0.02</v>
      </c>
      <c r="S3825" s="5">
        <v>153</v>
      </c>
      <c r="T3825" s="5">
        <v>30</v>
      </c>
      <c r="U3825" s="20">
        <v>0.4</v>
      </c>
      <c r="V3825" s="5">
        <v>2.4</v>
      </c>
      <c r="W3825" s="5">
        <v>2E-3</v>
      </c>
      <c r="AB3825" s="5">
        <v>6.95</v>
      </c>
      <c r="AC3825" s="20">
        <v>10</v>
      </c>
      <c r="AD3825" s="20">
        <v>1.1599999999999999</v>
      </c>
      <c r="AE3825" s="5">
        <v>1.1200000000000001</v>
      </c>
      <c r="AI3825" s="20">
        <v>0.5</v>
      </c>
      <c r="AJ3825" s="5">
        <v>84.6</v>
      </c>
      <c r="AN3825" s="5">
        <v>9.43</v>
      </c>
      <c r="AO3825" s="5">
        <v>0.01</v>
      </c>
      <c r="AT3825" s="5">
        <v>15</v>
      </c>
      <c r="AU3825" s="20">
        <v>0.5</v>
      </c>
      <c r="AV3825" s="5">
        <v>15.09</v>
      </c>
      <c r="AW3825" s="5">
        <v>3.2799999999999999E-3</v>
      </c>
      <c r="AX3825" s="5">
        <v>0.02</v>
      </c>
      <c r="AY3825" s="21"/>
      <c r="AZ3825" s="22"/>
      <c r="BA3825" s="5">
        <v>6.9</v>
      </c>
      <c r="BC3825" s="20">
        <v>7.7999999999999996E-3</v>
      </c>
      <c r="BE3825" s="21"/>
      <c r="BF3825" s="20">
        <v>1.95</v>
      </c>
      <c r="BH3825" s="5">
        <v>6.65</v>
      </c>
      <c r="BI3825" s="21"/>
      <c r="BO3825" s="5">
        <v>70.099999999999994</v>
      </c>
      <c r="BQ3825" s="20">
        <v>9.1999999999999993</v>
      </c>
      <c r="BR3825" s="20">
        <v>9.09</v>
      </c>
      <c r="BS3825" s="22"/>
      <c r="BT3825" s="22"/>
      <c r="BV3825" s="22"/>
      <c r="BX3825" s="5">
        <v>10.4</v>
      </c>
      <c r="BY3825" s="20">
        <v>1.8</v>
      </c>
    </row>
    <row r="3826" spans="1:77" x14ac:dyDescent="0.2">
      <c r="A3826" s="2" t="s">
        <v>340</v>
      </c>
      <c r="B3826" s="3">
        <v>39926</v>
      </c>
      <c r="C3826" s="4">
        <v>31</v>
      </c>
      <c r="F3826" s="21"/>
      <c r="G3826" s="5">
        <v>0.08</v>
      </c>
      <c r="H3826" s="5">
        <v>0.01</v>
      </c>
      <c r="J3826" s="20">
        <v>0.2</v>
      </c>
      <c r="M3826" s="20">
        <v>0.81</v>
      </c>
      <c r="N3826" s="20">
        <v>0.2</v>
      </c>
      <c r="Q3826" s="20">
        <v>0.51</v>
      </c>
      <c r="S3826" s="5">
        <v>28.1</v>
      </c>
      <c r="T3826" s="5">
        <v>27</v>
      </c>
      <c r="U3826" s="20">
        <v>0.4</v>
      </c>
      <c r="V3826" s="5">
        <v>3.6</v>
      </c>
      <c r="W3826" s="5">
        <v>0.04</v>
      </c>
      <c r="AB3826" s="5">
        <v>3.43</v>
      </c>
      <c r="AD3826" s="20">
        <v>1.1599999999999999</v>
      </c>
      <c r="AE3826" s="5">
        <v>16.899999999999999</v>
      </c>
      <c r="AI3826" s="20">
        <v>1.8</v>
      </c>
      <c r="AJ3826" s="5">
        <v>31.3</v>
      </c>
      <c r="AN3826" s="5">
        <v>3.13</v>
      </c>
      <c r="AO3826" s="5">
        <v>0.02</v>
      </c>
      <c r="AT3826" s="5">
        <v>13.2</v>
      </c>
      <c r="AU3826" s="20">
        <v>0.9</v>
      </c>
      <c r="AV3826" s="5">
        <v>48.25</v>
      </c>
      <c r="AW3826" s="5">
        <v>3.2799999999999999E-3</v>
      </c>
      <c r="AX3826" s="5">
        <v>0.02</v>
      </c>
      <c r="AY3826" s="21"/>
      <c r="AZ3826" s="22"/>
      <c r="BA3826" s="5">
        <v>5.35</v>
      </c>
      <c r="BC3826" s="20">
        <v>1.1999999999999999E-3</v>
      </c>
      <c r="BE3826" s="21"/>
      <c r="BF3826" s="20">
        <v>6.88</v>
      </c>
      <c r="BH3826" s="5">
        <v>0.24</v>
      </c>
      <c r="BI3826" s="21"/>
      <c r="BO3826" s="5">
        <v>41.2</v>
      </c>
      <c r="BW3826" s="20">
        <v>0.5</v>
      </c>
      <c r="BX3826" s="5">
        <v>8.5</v>
      </c>
      <c r="BY3826" s="20">
        <v>5.7</v>
      </c>
    </row>
    <row r="3827" spans="1:77" x14ac:dyDescent="0.2">
      <c r="A3827" s="2" t="s">
        <v>245</v>
      </c>
      <c r="B3827" s="3">
        <v>41765</v>
      </c>
      <c r="C3827" s="4">
        <v>24</v>
      </c>
      <c r="F3827" s="22"/>
      <c r="G3827" s="20">
        <v>0.01</v>
      </c>
      <c r="H3827" s="5">
        <v>0.01</v>
      </c>
      <c r="J3827" s="22"/>
      <c r="M3827" s="20">
        <v>1.21</v>
      </c>
      <c r="N3827" s="22"/>
      <c r="O3827" s="22"/>
      <c r="Q3827" s="22"/>
      <c r="S3827" s="20">
        <v>172</v>
      </c>
      <c r="T3827" s="5">
        <v>31</v>
      </c>
      <c r="U3827" s="22"/>
      <c r="V3827" s="5">
        <v>2.6</v>
      </c>
      <c r="W3827" s="22"/>
      <c r="AB3827" s="5">
        <v>6.42</v>
      </c>
      <c r="AD3827" s="20">
        <v>0.2</v>
      </c>
      <c r="AE3827" s="20">
        <v>1.06</v>
      </c>
      <c r="AI3827" s="22"/>
      <c r="AJ3827" s="5">
        <v>90.9</v>
      </c>
      <c r="AN3827" s="20">
        <v>9.24</v>
      </c>
      <c r="AO3827" s="20">
        <v>3.0000000000000001E-3</v>
      </c>
      <c r="AT3827" s="20">
        <v>15.1</v>
      </c>
      <c r="AU3827" s="22"/>
      <c r="AV3827" s="5">
        <v>16.68</v>
      </c>
      <c r="AW3827" s="5">
        <v>3.2799999999999999E-3</v>
      </c>
      <c r="AX3827" s="5">
        <v>0.01</v>
      </c>
      <c r="AY3827" s="5">
        <v>0.02</v>
      </c>
      <c r="AZ3827" s="22"/>
      <c r="BA3827" s="5">
        <v>6.97</v>
      </c>
      <c r="BC3827" s="22"/>
      <c r="BE3827" s="21"/>
      <c r="BF3827" s="20">
        <v>0.55000000000000004</v>
      </c>
      <c r="BH3827" s="5">
        <v>7.49</v>
      </c>
      <c r="BI3827" s="21"/>
      <c r="BO3827" s="5">
        <v>66</v>
      </c>
      <c r="BQ3827" s="20">
        <v>10.01</v>
      </c>
      <c r="BR3827" s="20">
        <v>10.029999999999999</v>
      </c>
      <c r="BX3827" s="5">
        <v>9.9</v>
      </c>
      <c r="BY3827" s="22"/>
    </row>
    <row r="3828" spans="1:77" x14ac:dyDescent="0.2">
      <c r="A3828" s="2" t="s">
        <v>245</v>
      </c>
      <c r="B3828" s="3">
        <v>41527</v>
      </c>
      <c r="C3828" s="4">
        <v>23</v>
      </c>
      <c r="F3828" s="21"/>
      <c r="G3828" s="5">
        <v>1E-3</v>
      </c>
      <c r="H3828" s="5">
        <v>0.01</v>
      </c>
      <c r="J3828" s="22"/>
      <c r="M3828" s="20">
        <v>1.36</v>
      </c>
      <c r="N3828" s="22"/>
      <c r="O3828" s="22"/>
      <c r="Q3828" s="22"/>
      <c r="S3828" s="5">
        <v>180</v>
      </c>
      <c r="T3828" s="5">
        <v>27</v>
      </c>
      <c r="U3828" s="22"/>
      <c r="V3828" s="5">
        <v>2.7</v>
      </c>
      <c r="W3828" s="21"/>
      <c r="AB3828" s="5">
        <v>6.41</v>
      </c>
      <c r="AD3828" s="20">
        <v>0.41</v>
      </c>
      <c r="AE3828" s="5">
        <v>1.1599999999999999</v>
      </c>
      <c r="AI3828" s="22"/>
      <c r="AJ3828" s="5">
        <v>95.5</v>
      </c>
      <c r="AN3828" s="5">
        <v>9.3000000000000007</v>
      </c>
      <c r="AO3828" s="21"/>
      <c r="AS3828" s="22"/>
      <c r="AT3828" s="5">
        <v>15.5</v>
      </c>
      <c r="AU3828" s="22"/>
      <c r="AV3828" s="5">
        <v>19.690000000000001</v>
      </c>
      <c r="AW3828" s="5">
        <v>3.2799999999999999E-3</v>
      </c>
      <c r="AX3828" s="5">
        <v>0.01</v>
      </c>
      <c r="AY3828" s="5">
        <v>0.02</v>
      </c>
      <c r="AZ3828" s="22"/>
      <c r="BA3828" s="5">
        <v>6.95</v>
      </c>
      <c r="BC3828" s="22"/>
      <c r="BE3828" s="21"/>
      <c r="BF3828" s="20">
        <v>0.3</v>
      </c>
      <c r="BH3828" s="5">
        <v>8.0299999999999994</v>
      </c>
      <c r="BI3828" s="21"/>
      <c r="BO3828" s="5">
        <v>66.5</v>
      </c>
      <c r="BQ3828" s="20">
        <v>10.49</v>
      </c>
      <c r="BR3828" s="20">
        <v>10.45</v>
      </c>
      <c r="BT3828" s="22"/>
      <c r="BW3828" s="22"/>
      <c r="BX3828" s="5">
        <v>9.9</v>
      </c>
      <c r="BY3828" s="22"/>
    </row>
    <row r="3829" spans="1:77" x14ac:dyDescent="0.2">
      <c r="A3829" s="2" t="s">
        <v>245</v>
      </c>
      <c r="B3829" s="3">
        <v>41101</v>
      </c>
      <c r="C3829" s="4">
        <v>38</v>
      </c>
      <c r="F3829" s="22"/>
      <c r="G3829" s="5">
        <v>3.0000000000000001E-3</v>
      </c>
      <c r="H3829" s="5">
        <v>0.01</v>
      </c>
      <c r="J3829" s="5">
        <v>0.2</v>
      </c>
      <c r="M3829" s="5">
        <v>1.37</v>
      </c>
      <c r="N3829" s="5">
        <v>0.2</v>
      </c>
      <c r="P3829" s="22"/>
      <c r="Q3829" s="5">
        <v>0.02</v>
      </c>
      <c r="R3829" s="22"/>
      <c r="S3829" s="5">
        <v>165</v>
      </c>
      <c r="T3829" s="5">
        <v>28</v>
      </c>
      <c r="U3829" s="5">
        <v>0.2</v>
      </c>
      <c r="V3829" s="5">
        <v>2.9</v>
      </c>
      <c r="W3829" s="5">
        <v>2E-3</v>
      </c>
      <c r="AB3829" s="5">
        <v>6.2</v>
      </c>
      <c r="AC3829" s="21"/>
      <c r="AD3829" s="5">
        <v>9.14</v>
      </c>
      <c r="AE3829" s="5">
        <v>1.23</v>
      </c>
      <c r="AI3829" s="5">
        <v>0.5</v>
      </c>
      <c r="AJ3829" s="20">
        <v>94.7</v>
      </c>
      <c r="AK3829" s="22"/>
      <c r="AN3829" s="5">
        <v>8.94</v>
      </c>
      <c r="AO3829" s="5">
        <v>2E-3</v>
      </c>
      <c r="AS3829" s="20">
        <v>0.35</v>
      </c>
      <c r="AT3829" s="5">
        <v>14.5</v>
      </c>
      <c r="AU3829" s="5">
        <v>0.6</v>
      </c>
      <c r="AV3829" s="5">
        <v>18.68</v>
      </c>
      <c r="AW3829" s="5">
        <v>3.2799999999999999E-3</v>
      </c>
      <c r="AX3829" s="5">
        <v>0.01</v>
      </c>
      <c r="AY3829" s="20">
        <v>0.02</v>
      </c>
      <c r="AZ3829" s="22"/>
      <c r="BA3829" s="5">
        <v>6.75</v>
      </c>
      <c r="BC3829" s="5">
        <v>1.1000000000000001E-3</v>
      </c>
      <c r="BD3829" s="22"/>
      <c r="BE3829" s="22"/>
      <c r="BF3829" s="20">
        <v>0.74</v>
      </c>
      <c r="BH3829" s="5">
        <v>7.88</v>
      </c>
      <c r="BI3829" s="22"/>
      <c r="BO3829" s="5">
        <v>76</v>
      </c>
      <c r="BQ3829" s="5">
        <v>10.55</v>
      </c>
      <c r="BR3829" s="5">
        <v>9.6300000000000008</v>
      </c>
      <c r="BS3829" s="20">
        <v>0.2</v>
      </c>
      <c r="BT3829" s="20">
        <v>120</v>
      </c>
      <c r="BV3829" s="20">
        <v>0.67</v>
      </c>
      <c r="BW3829" s="20">
        <v>0.11</v>
      </c>
      <c r="BX3829" s="5">
        <v>10.1</v>
      </c>
      <c r="BY3829" s="5">
        <v>0.7</v>
      </c>
    </row>
    <row r="3830" spans="1:77" x14ac:dyDescent="0.2">
      <c r="A3830" s="2" t="s">
        <v>245</v>
      </c>
      <c r="B3830" s="3">
        <v>40640</v>
      </c>
      <c r="C3830" s="4">
        <v>24</v>
      </c>
      <c r="F3830" s="22"/>
      <c r="G3830" s="5">
        <v>1E-3</v>
      </c>
      <c r="H3830" s="5">
        <v>0.01</v>
      </c>
      <c r="J3830" s="21"/>
      <c r="M3830" s="5">
        <v>1.81</v>
      </c>
      <c r="N3830" s="22"/>
      <c r="O3830" s="22"/>
      <c r="Q3830" s="22"/>
      <c r="S3830" s="5">
        <v>209</v>
      </c>
      <c r="T3830" s="5">
        <v>20</v>
      </c>
      <c r="U3830" s="22"/>
      <c r="V3830" s="5">
        <v>3.7</v>
      </c>
      <c r="W3830" s="5">
        <v>0.01</v>
      </c>
      <c r="AB3830" s="5">
        <v>5.16</v>
      </c>
      <c r="AD3830" s="5">
        <v>7.0000000000000007E-2</v>
      </c>
      <c r="AE3830" s="5">
        <v>2.59</v>
      </c>
      <c r="AI3830" s="22"/>
      <c r="AJ3830" s="5">
        <v>101.4</v>
      </c>
      <c r="AN3830" s="5">
        <v>10.199999999999999</v>
      </c>
      <c r="AO3830" s="5">
        <v>1E-3</v>
      </c>
      <c r="AT3830" s="5">
        <v>13.4</v>
      </c>
      <c r="AU3830" s="22"/>
      <c r="AV3830" s="5">
        <v>40.81</v>
      </c>
      <c r="AW3830" s="5">
        <v>3.2799999999999999E-3</v>
      </c>
      <c r="AX3830" s="21"/>
      <c r="AY3830" s="21"/>
      <c r="AZ3830" s="22"/>
      <c r="BA3830" s="5">
        <v>6.6</v>
      </c>
      <c r="BC3830" s="22"/>
      <c r="BE3830" s="22"/>
      <c r="BF3830" s="5">
        <v>1.68</v>
      </c>
      <c r="BH3830" s="5">
        <v>9.33</v>
      </c>
      <c r="BO3830" s="5">
        <v>66</v>
      </c>
      <c r="BQ3830" s="5">
        <v>11.93</v>
      </c>
      <c r="BR3830" s="5">
        <v>11.92</v>
      </c>
      <c r="BT3830" s="20">
        <v>130</v>
      </c>
      <c r="BX3830" s="5">
        <v>10.1</v>
      </c>
      <c r="BY3830" s="22"/>
    </row>
    <row r="3831" spans="1:77" x14ac:dyDescent="0.2">
      <c r="A3831" s="2" t="s">
        <v>245</v>
      </c>
      <c r="B3831" s="3">
        <v>40353</v>
      </c>
      <c r="C3831" s="4">
        <v>24</v>
      </c>
      <c r="F3831" s="22"/>
      <c r="G3831" s="5">
        <v>2E-3</v>
      </c>
      <c r="H3831" s="5">
        <v>0.01</v>
      </c>
      <c r="J3831" s="21"/>
      <c r="M3831" s="5">
        <v>1.27</v>
      </c>
      <c r="S3831" s="5">
        <v>158</v>
      </c>
      <c r="T3831" s="5">
        <v>30</v>
      </c>
      <c r="V3831" s="5">
        <v>3.4</v>
      </c>
      <c r="W3831" s="5">
        <v>2E-3</v>
      </c>
      <c r="AB3831" s="5">
        <v>5.71</v>
      </c>
      <c r="AD3831" s="5">
        <v>16.34</v>
      </c>
      <c r="AE3831" s="5">
        <v>1.38</v>
      </c>
      <c r="AJ3831" s="5">
        <v>94.2</v>
      </c>
      <c r="AN3831" s="5">
        <v>8.73</v>
      </c>
      <c r="AO3831" s="5">
        <v>1E-3</v>
      </c>
      <c r="AT3831" s="5">
        <v>16.100000000000001</v>
      </c>
      <c r="AV3831" s="5">
        <v>21.38</v>
      </c>
      <c r="AW3831" s="5">
        <v>3.2799999999999999E-3</v>
      </c>
      <c r="AX3831" s="5">
        <v>0.02</v>
      </c>
      <c r="AY3831" s="21"/>
      <c r="AZ3831" s="22"/>
      <c r="BA3831" s="20">
        <v>6.67</v>
      </c>
      <c r="BE3831" s="22"/>
      <c r="BF3831" s="5">
        <v>0.97</v>
      </c>
      <c r="BH3831" s="5">
        <v>8.1300000000000008</v>
      </c>
      <c r="BI3831" s="22"/>
      <c r="BO3831" s="5">
        <v>80.599999999999994</v>
      </c>
      <c r="BQ3831" s="5">
        <v>11</v>
      </c>
      <c r="BR3831" s="5">
        <v>9.34</v>
      </c>
      <c r="BS3831" s="22"/>
      <c r="BT3831" s="22"/>
      <c r="BV3831" s="22"/>
      <c r="BX3831" s="5">
        <v>10</v>
      </c>
    </row>
    <row r="3832" spans="1:77" x14ac:dyDescent="0.2">
      <c r="A3832" s="2" t="s">
        <v>245</v>
      </c>
      <c r="B3832" s="3">
        <v>39924</v>
      </c>
      <c r="C3832" s="4">
        <v>32</v>
      </c>
      <c r="F3832" s="21"/>
      <c r="G3832" s="5">
        <v>2E-3</v>
      </c>
      <c r="H3832" s="5">
        <v>0.01</v>
      </c>
      <c r="J3832" s="20">
        <v>0.2</v>
      </c>
      <c r="M3832" s="5">
        <v>1.66</v>
      </c>
      <c r="N3832" s="20">
        <v>0.2</v>
      </c>
      <c r="Q3832" s="20">
        <v>0.02</v>
      </c>
      <c r="S3832" s="5">
        <v>194</v>
      </c>
      <c r="T3832" s="5">
        <v>29</v>
      </c>
      <c r="U3832" s="20">
        <v>0.4</v>
      </c>
      <c r="V3832" s="5">
        <v>3.4</v>
      </c>
      <c r="W3832" s="5">
        <v>3.0000000000000001E-3</v>
      </c>
      <c r="AB3832" s="5">
        <v>5.52</v>
      </c>
      <c r="AC3832" s="22"/>
      <c r="AD3832" s="20">
        <v>3.9</v>
      </c>
      <c r="AE3832" s="5">
        <v>1.73</v>
      </c>
      <c r="AI3832" s="20">
        <v>1.1000000000000001</v>
      </c>
      <c r="AJ3832" s="5">
        <v>101.9</v>
      </c>
      <c r="AN3832" s="5">
        <v>9.92</v>
      </c>
      <c r="AO3832" s="5">
        <v>1E-3</v>
      </c>
      <c r="AT3832" s="5">
        <v>15.1</v>
      </c>
      <c r="AU3832" s="20">
        <v>0.8</v>
      </c>
      <c r="AV3832" s="5">
        <v>29.21</v>
      </c>
      <c r="AW3832" s="5">
        <v>3.2799999999999999E-3</v>
      </c>
      <c r="AX3832" s="5">
        <v>0.02</v>
      </c>
      <c r="AY3832" s="22"/>
      <c r="AZ3832" s="21"/>
      <c r="BA3832" s="5">
        <v>6.64</v>
      </c>
      <c r="BC3832" s="20">
        <v>1.2999999999999999E-3</v>
      </c>
      <c r="BE3832" s="21"/>
      <c r="BF3832" s="20">
        <v>0.56999999999999995</v>
      </c>
      <c r="BH3832" s="5">
        <v>8.6300000000000008</v>
      </c>
      <c r="BI3832" s="20">
        <v>1.66</v>
      </c>
      <c r="BO3832" s="5">
        <v>82.8</v>
      </c>
      <c r="BQ3832" s="22"/>
      <c r="BR3832" s="22"/>
      <c r="BW3832" s="20">
        <v>0.5</v>
      </c>
      <c r="BX3832" s="5">
        <v>10.3</v>
      </c>
      <c r="BY3832" s="20">
        <v>0.9</v>
      </c>
    </row>
    <row r="3833" spans="1:77" x14ac:dyDescent="0.2">
      <c r="A3833" s="2" t="s">
        <v>340</v>
      </c>
      <c r="B3833" s="3">
        <v>40338</v>
      </c>
      <c r="C3833" s="4">
        <v>25</v>
      </c>
      <c r="F3833" s="21"/>
      <c r="G3833" s="5">
        <v>0.14000000000000001</v>
      </c>
      <c r="H3833" s="5">
        <v>0.01</v>
      </c>
      <c r="J3833" s="22"/>
      <c r="M3833" s="20">
        <v>0.65</v>
      </c>
      <c r="N3833" s="22"/>
      <c r="Q3833" s="20">
        <v>0.53</v>
      </c>
      <c r="S3833" s="5">
        <v>28.5</v>
      </c>
      <c r="T3833" s="5">
        <v>28</v>
      </c>
      <c r="U3833" s="22"/>
      <c r="V3833" s="5">
        <v>3.4</v>
      </c>
      <c r="W3833" s="5">
        <v>0.03</v>
      </c>
      <c r="AB3833" s="5">
        <v>3.49</v>
      </c>
      <c r="AD3833" s="20">
        <v>0.91</v>
      </c>
      <c r="AE3833" s="5">
        <v>22.3</v>
      </c>
      <c r="AI3833" s="22"/>
      <c r="AJ3833" s="5">
        <v>32.6</v>
      </c>
      <c r="AN3833" s="5">
        <v>2.96</v>
      </c>
      <c r="AO3833" s="5">
        <v>0.02</v>
      </c>
      <c r="AT3833" s="5">
        <v>10.3</v>
      </c>
      <c r="AU3833" s="22"/>
      <c r="AV3833" s="5">
        <v>61.08</v>
      </c>
      <c r="AW3833" s="5">
        <v>3.2799999999999999E-3</v>
      </c>
      <c r="AX3833" s="5">
        <v>0.01</v>
      </c>
      <c r="AY3833" s="21"/>
      <c r="BA3833" s="5">
        <v>5.47</v>
      </c>
      <c r="BC3833" s="22"/>
      <c r="BE3833" s="21"/>
      <c r="BF3833" s="20">
        <v>9.49</v>
      </c>
      <c r="BH3833" s="5">
        <v>0.23</v>
      </c>
      <c r="BI3833" s="21"/>
      <c r="BO3833" s="5">
        <v>32.4</v>
      </c>
      <c r="BQ3833" s="20">
        <v>2.68</v>
      </c>
      <c r="BR3833" s="20">
        <v>2.7</v>
      </c>
      <c r="BX3833" s="5">
        <v>9.6</v>
      </c>
      <c r="BY3833" s="22"/>
    </row>
    <row r="3834" spans="1:77" x14ac:dyDescent="0.2">
      <c r="A3834" s="2" t="s">
        <v>340</v>
      </c>
      <c r="B3834" s="3">
        <v>41102</v>
      </c>
      <c r="C3834" s="4">
        <v>38</v>
      </c>
      <c r="F3834" s="21"/>
      <c r="G3834" s="5">
        <v>0.09</v>
      </c>
      <c r="H3834" s="5">
        <v>0.01</v>
      </c>
      <c r="J3834" s="20">
        <v>0.2</v>
      </c>
      <c r="M3834" s="5">
        <v>1.3</v>
      </c>
      <c r="N3834" s="20">
        <v>0.2</v>
      </c>
      <c r="Q3834" s="20">
        <v>0.51</v>
      </c>
      <c r="S3834" s="5">
        <v>23.5</v>
      </c>
      <c r="T3834" s="5">
        <v>15</v>
      </c>
      <c r="U3834" s="20">
        <v>1</v>
      </c>
      <c r="V3834" s="5">
        <v>2.7</v>
      </c>
      <c r="W3834" s="5">
        <v>7.0000000000000007E-2</v>
      </c>
      <c r="AB3834" s="5">
        <v>3.72</v>
      </c>
      <c r="AD3834" s="20">
        <v>1.98</v>
      </c>
      <c r="AE3834" s="5">
        <v>19.8</v>
      </c>
      <c r="AI3834" s="20">
        <v>1.3</v>
      </c>
      <c r="AJ3834" s="5">
        <v>28</v>
      </c>
      <c r="AN3834" s="5">
        <v>2.98</v>
      </c>
      <c r="AO3834" s="5">
        <v>0.03</v>
      </c>
      <c r="AS3834" s="20">
        <v>0.35</v>
      </c>
      <c r="AT3834" s="5">
        <v>8.0500000000000007</v>
      </c>
      <c r="AU3834" s="20">
        <v>1.6</v>
      </c>
      <c r="AV3834" s="5">
        <v>54.44</v>
      </c>
      <c r="AW3834" s="5">
        <v>3.2799999999999999E-3</v>
      </c>
      <c r="AX3834" s="5">
        <v>0.01</v>
      </c>
      <c r="AY3834" s="20">
        <v>0.02</v>
      </c>
      <c r="AZ3834" s="21"/>
      <c r="BA3834" s="5">
        <v>5.21</v>
      </c>
      <c r="BC3834" s="20">
        <v>1.2999999999999999E-3</v>
      </c>
      <c r="BE3834" s="21"/>
      <c r="BF3834" s="20">
        <v>6.2</v>
      </c>
      <c r="BH3834" s="5">
        <v>0.2</v>
      </c>
      <c r="BI3834" s="22"/>
      <c r="BN3834" s="22"/>
      <c r="BO3834" s="5">
        <v>35.9</v>
      </c>
      <c r="BQ3834" s="20">
        <v>2.25</v>
      </c>
      <c r="BR3834" s="20">
        <v>2.2999999999999998</v>
      </c>
      <c r="BS3834" s="20">
        <v>0.2</v>
      </c>
      <c r="BT3834" s="20">
        <v>17</v>
      </c>
      <c r="BV3834" s="20">
        <v>0.1</v>
      </c>
      <c r="BW3834" s="20">
        <v>0.15</v>
      </c>
      <c r="BX3834" s="5">
        <v>11.5</v>
      </c>
      <c r="BY3834" s="20">
        <v>6</v>
      </c>
    </row>
    <row r="3835" spans="1:77" x14ac:dyDescent="0.2">
      <c r="A3835" s="2" t="s">
        <v>134</v>
      </c>
      <c r="B3835" s="3">
        <v>35718</v>
      </c>
      <c r="C3835" s="4">
        <v>32</v>
      </c>
      <c r="F3835" s="5">
        <v>3.0000000000000001E-3</v>
      </c>
      <c r="G3835" s="5">
        <v>4.0000000000000001E-3</v>
      </c>
      <c r="H3835" s="5">
        <v>0.11</v>
      </c>
      <c r="J3835" s="20">
        <v>0.2</v>
      </c>
      <c r="M3835" s="5">
        <v>0.17</v>
      </c>
      <c r="N3835" s="20">
        <v>1</v>
      </c>
      <c r="O3835" s="20">
        <v>62</v>
      </c>
      <c r="Q3835" s="20">
        <v>0.2</v>
      </c>
      <c r="S3835" s="5">
        <v>50</v>
      </c>
      <c r="T3835" s="5">
        <v>9.8000000000000007</v>
      </c>
      <c r="U3835" s="20">
        <v>0.2</v>
      </c>
      <c r="V3835" s="5">
        <v>1</v>
      </c>
      <c r="W3835" s="5">
        <v>1.17</v>
      </c>
      <c r="AB3835" s="5">
        <v>25.3</v>
      </c>
      <c r="AE3835" s="5">
        <v>1.4</v>
      </c>
      <c r="AI3835" s="20">
        <v>1</v>
      </c>
      <c r="AJ3835" s="5">
        <v>31</v>
      </c>
      <c r="AN3835" s="5">
        <v>4.0999999999999996</v>
      </c>
      <c r="AO3835" s="5">
        <v>0.13</v>
      </c>
      <c r="AT3835" s="5">
        <v>7.7</v>
      </c>
      <c r="AU3835" s="20">
        <v>1</v>
      </c>
      <c r="AV3835" s="5">
        <v>0.22</v>
      </c>
      <c r="AW3835" s="5">
        <v>3.2799999999999999E-3</v>
      </c>
      <c r="AX3835" s="5">
        <v>0.05</v>
      </c>
      <c r="AY3835" s="22"/>
      <c r="AZ3835" s="5">
        <v>0.02</v>
      </c>
      <c r="BA3835" s="5">
        <v>7.48</v>
      </c>
      <c r="BC3835" s="20">
        <v>2.3E-3</v>
      </c>
      <c r="BE3835" s="5">
        <v>0.2</v>
      </c>
      <c r="BH3835" s="5">
        <v>2.6</v>
      </c>
      <c r="BI3835" s="22"/>
      <c r="BO3835" s="5">
        <v>17.600000000000001</v>
      </c>
      <c r="BX3835" s="5">
        <v>10.5</v>
      </c>
      <c r="BY3835" s="20">
        <v>2.4</v>
      </c>
    </row>
    <row r="3836" spans="1:77" x14ac:dyDescent="0.2">
      <c r="A3836" s="2" t="s">
        <v>134</v>
      </c>
      <c r="B3836" s="3">
        <v>36080</v>
      </c>
      <c r="C3836" s="4">
        <v>23</v>
      </c>
      <c r="F3836" s="5">
        <v>2E-3</v>
      </c>
      <c r="G3836" s="5">
        <v>2E-3</v>
      </c>
      <c r="H3836" s="5">
        <v>0.12</v>
      </c>
      <c r="M3836" s="5">
        <v>0.17</v>
      </c>
      <c r="O3836" s="20">
        <v>50</v>
      </c>
      <c r="S3836" s="5">
        <v>51</v>
      </c>
      <c r="T3836" s="5">
        <v>9.5</v>
      </c>
      <c r="V3836" s="5">
        <v>1</v>
      </c>
      <c r="W3836" s="5">
        <v>1</v>
      </c>
      <c r="AB3836" s="5">
        <v>24.52</v>
      </c>
      <c r="AE3836" s="5">
        <v>1.9</v>
      </c>
      <c r="AJ3836" s="5">
        <v>30.9</v>
      </c>
      <c r="AN3836" s="5">
        <v>4.4000000000000004</v>
      </c>
      <c r="AO3836" s="5">
        <v>0.12</v>
      </c>
      <c r="AT3836" s="5">
        <v>8.9</v>
      </c>
      <c r="AV3836" s="5">
        <v>0.22</v>
      </c>
      <c r="AW3836" s="5">
        <v>3.2799999999999999E-3</v>
      </c>
      <c r="AX3836" s="5">
        <v>0.03</v>
      </c>
      <c r="AY3836" s="22"/>
      <c r="AZ3836" s="5">
        <v>0.01</v>
      </c>
      <c r="BA3836" s="21"/>
      <c r="BE3836" s="5">
        <v>0.2</v>
      </c>
      <c r="BH3836" s="5">
        <v>2.66</v>
      </c>
      <c r="BI3836" s="22"/>
      <c r="BO3836" s="5">
        <v>8.77</v>
      </c>
      <c r="BX3836" s="5">
        <v>10.4</v>
      </c>
    </row>
    <row r="3837" spans="1:77" x14ac:dyDescent="0.2">
      <c r="A3837" s="2" t="s">
        <v>117</v>
      </c>
      <c r="B3837" s="3">
        <v>41884</v>
      </c>
      <c r="C3837" s="4">
        <v>33</v>
      </c>
      <c r="F3837" s="21"/>
      <c r="G3837" s="5">
        <v>2E-3</v>
      </c>
      <c r="H3837" s="5">
        <v>0.11</v>
      </c>
      <c r="J3837" s="20">
        <v>12</v>
      </c>
      <c r="M3837" s="5">
        <v>0.76</v>
      </c>
      <c r="N3837" s="20">
        <v>0.2</v>
      </c>
      <c r="Q3837" s="20">
        <v>0.02</v>
      </c>
      <c r="S3837" s="5">
        <v>133</v>
      </c>
      <c r="T3837" s="5">
        <v>40</v>
      </c>
      <c r="U3837" s="20">
        <v>0.2</v>
      </c>
      <c r="V3837" s="5">
        <v>2.1</v>
      </c>
      <c r="W3837" s="5">
        <v>4.4400000000000004</v>
      </c>
      <c r="AB3837" s="5">
        <v>28.57</v>
      </c>
      <c r="AD3837" s="20">
        <v>3.17</v>
      </c>
      <c r="AE3837" s="5">
        <v>2.4500000000000002</v>
      </c>
      <c r="AI3837" s="20">
        <v>0.5</v>
      </c>
      <c r="AJ3837" s="5">
        <v>72.3</v>
      </c>
      <c r="AN3837" s="5">
        <v>7.85</v>
      </c>
      <c r="AO3837" s="5">
        <v>0.14000000000000001</v>
      </c>
      <c r="AT3837" s="5">
        <v>11.2</v>
      </c>
      <c r="AU3837" s="20">
        <v>0.5</v>
      </c>
      <c r="AV3837" s="5">
        <v>0.22</v>
      </c>
      <c r="AW3837" s="5">
        <v>3.2799999999999999E-3</v>
      </c>
      <c r="AX3837" s="5">
        <v>0.01</v>
      </c>
      <c r="AY3837" s="20">
        <v>0.11</v>
      </c>
      <c r="AZ3837" s="21"/>
      <c r="BA3837" s="5">
        <v>7.11</v>
      </c>
      <c r="BC3837" s="20">
        <v>1E-3</v>
      </c>
      <c r="BE3837" s="21"/>
      <c r="BF3837" s="20">
        <v>0.12</v>
      </c>
      <c r="BH3837" s="5">
        <v>5.43</v>
      </c>
      <c r="BI3837" s="22"/>
      <c r="BO3837" s="5">
        <v>61.1</v>
      </c>
      <c r="BQ3837" s="20">
        <v>7.83</v>
      </c>
      <c r="BR3837" s="20">
        <v>8.08</v>
      </c>
      <c r="BX3837" s="5">
        <v>9.9</v>
      </c>
      <c r="BY3837" s="20">
        <v>1.7</v>
      </c>
    </row>
    <row r="3838" spans="1:77" x14ac:dyDescent="0.2">
      <c r="A3838" s="2" t="s">
        <v>134</v>
      </c>
      <c r="B3838" s="3">
        <v>41884</v>
      </c>
      <c r="C3838" s="4">
        <v>25</v>
      </c>
      <c r="F3838" s="21"/>
      <c r="G3838" s="5">
        <v>3.0000000000000001E-3</v>
      </c>
      <c r="H3838" s="5">
        <v>0.11</v>
      </c>
      <c r="J3838" s="22"/>
      <c r="M3838" s="20">
        <v>0.14000000000000001</v>
      </c>
      <c r="N3838" s="22"/>
      <c r="Q3838" s="22"/>
      <c r="S3838" s="5">
        <v>49.1</v>
      </c>
      <c r="T3838" s="5">
        <v>10</v>
      </c>
      <c r="U3838" s="22"/>
      <c r="V3838" s="5">
        <v>0.8</v>
      </c>
      <c r="W3838" s="5">
        <v>1.07</v>
      </c>
      <c r="AB3838" s="5">
        <v>23.52</v>
      </c>
      <c r="AC3838" s="22"/>
      <c r="AD3838" s="20">
        <v>4.41</v>
      </c>
      <c r="AE3838" s="5">
        <v>1.19</v>
      </c>
      <c r="AI3838" s="22"/>
      <c r="AJ3838" s="5">
        <v>29.6</v>
      </c>
      <c r="AN3838" s="5">
        <v>3.82</v>
      </c>
      <c r="AO3838" s="5">
        <v>0.13</v>
      </c>
      <c r="AT3838" s="5">
        <v>8.27</v>
      </c>
      <c r="AU3838" s="22"/>
      <c r="AV3838" s="5">
        <v>0.22</v>
      </c>
      <c r="AW3838" s="5">
        <v>3.2799999999999999E-3</v>
      </c>
      <c r="AX3838" s="5">
        <v>0.04</v>
      </c>
      <c r="AY3838" s="20">
        <v>7.0000000000000007E-2</v>
      </c>
      <c r="AZ3838" s="21"/>
      <c r="BA3838" s="5">
        <v>7.66</v>
      </c>
      <c r="BC3838" s="22"/>
      <c r="BE3838" s="21"/>
      <c r="BF3838" s="20">
        <v>0.12</v>
      </c>
      <c r="BH3838" s="5">
        <v>2.52</v>
      </c>
      <c r="BI3838" s="21"/>
      <c r="BO3838" s="5">
        <v>13.5</v>
      </c>
      <c r="BQ3838" s="20">
        <v>3.08</v>
      </c>
      <c r="BR3838" s="20">
        <v>3.22</v>
      </c>
      <c r="BX3838" s="5">
        <v>10.1</v>
      </c>
      <c r="BY3838" s="22"/>
    </row>
    <row r="3839" spans="1:77" x14ac:dyDescent="0.2">
      <c r="A3839" s="2" t="s">
        <v>134</v>
      </c>
      <c r="B3839" s="3">
        <v>36459</v>
      </c>
      <c r="C3839" s="4">
        <v>24</v>
      </c>
      <c r="F3839" s="5">
        <v>3.0000000000000001E-3</v>
      </c>
      <c r="G3839" s="5">
        <v>2E-3</v>
      </c>
      <c r="H3839" s="5">
        <v>0.14000000000000001</v>
      </c>
      <c r="J3839" s="22"/>
      <c r="M3839" s="20">
        <v>0.19</v>
      </c>
      <c r="N3839" s="22"/>
      <c r="O3839" s="20">
        <v>50</v>
      </c>
      <c r="Q3839" s="22"/>
      <c r="S3839" s="5">
        <v>45</v>
      </c>
      <c r="T3839" s="5">
        <v>11</v>
      </c>
      <c r="U3839" s="22"/>
      <c r="V3839" s="5">
        <v>0.6</v>
      </c>
      <c r="W3839" s="5">
        <v>1.2</v>
      </c>
      <c r="AB3839" s="5">
        <v>24.71</v>
      </c>
      <c r="AD3839" s="22"/>
      <c r="AE3839" s="5">
        <v>1.7</v>
      </c>
      <c r="AI3839" s="22"/>
      <c r="AJ3839" s="5">
        <v>30.5</v>
      </c>
      <c r="AN3839" s="5">
        <v>4.2</v>
      </c>
      <c r="AO3839" s="5">
        <v>0.14000000000000001</v>
      </c>
      <c r="AT3839" s="5">
        <v>8.3000000000000007</v>
      </c>
      <c r="AU3839" s="22"/>
      <c r="AV3839" s="5">
        <v>0.22</v>
      </c>
      <c r="AW3839" s="5">
        <v>3.2799999999999999E-3</v>
      </c>
      <c r="AX3839" s="5">
        <v>0.02</v>
      </c>
      <c r="AY3839" s="22"/>
      <c r="AZ3839" s="5">
        <v>0.01</v>
      </c>
      <c r="BA3839" s="5">
        <v>7.43</v>
      </c>
      <c r="BE3839" s="5">
        <v>0.2</v>
      </c>
      <c r="BF3839" s="22"/>
      <c r="BH3839" s="5">
        <v>2.57</v>
      </c>
      <c r="BI3839" s="21"/>
      <c r="BO3839" s="5">
        <v>14.4</v>
      </c>
      <c r="BQ3839" s="22"/>
      <c r="BR3839" s="22"/>
      <c r="BX3839" s="5">
        <v>10.9</v>
      </c>
      <c r="BY3839" s="22"/>
    </row>
    <row r="3840" spans="1:77" x14ac:dyDescent="0.2">
      <c r="A3840" s="2" t="s">
        <v>263</v>
      </c>
      <c r="B3840" s="3">
        <v>40358</v>
      </c>
      <c r="C3840" s="4">
        <v>26</v>
      </c>
      <c r="F3840" s="21"/>
      <c r="G3840" s="5">
        <v>1.48</v>
      </c>
      <c r="H3840" s="5">
        <v>0.13</v>
      </c>
      <c r="J3840" s="20">
        <v>3.6</v>
      </c>
      <c r="M3840" s="20">
        <v>0.15</v>
      </c>
      <c r="N3840" s="22"/>
      <c r="Q3840" s="22"/>
      <c r="S3840" s="5">
        <v>107</v>
      </c>
      <c r="T3840" s="5">
        <v>35</v>
      </c>
      <c r="U3840" s="20">
        <v>2.9</v>
      </c>
      <c r="V3840" s="5">
        <v>2.1</v>
      </c>
      <c r="W3840" s="5">
        <v>3.54</v>
      </c>
      <c r="AB3840" s="5">
        <v>1.7</v>
      </c>
      <c r="AD3840" s="20">
        <v>12.5</v>
      </c>
      <c r="AE3840" s="5">
        <v>0.99</v>
      </c>
      <c r="AI3840" s="22"/>
      <c r="AJ3840" s="5">
        <v>57.1</v>
      </c>
      <c r="AN3840" s="5">
        <v>6.12</v>
      </c>
      <c r="AO3840" s="5">
        <v>0.32</v>
      </c>
      <c r="AT3840" s="5">
        <v>11.1</v>
      </c>
      <c r="AU3840" s="22"/>
      <c r="AV3840" s="5">
        <v>0.22</v>
      </c>
      <c r="AW3840" s="5">
        <v>3.2799999999999999E-3</v>
      </c>
      <c r="AX3840" s="5">
        <v>0.01</v>
      </c>
      <c r="AY3840" s="22"/>
      <c r="AZ3840" s="21"/>
      <c r="BA3840" s="5">
        <v>7.56</v>
      </c>
      <c r="BC3840" s="22"/>
      <c r="BE3840" s="21"/>
      <c r="BF3840" s="20">
        <v>0.39</v>
      </c>
      <c r="BH3840" s="5">
        <v>2.2400000000000002</v>
      </c>
      <c r="BI3840" s="21"/>
      <c r="BO3840" s="5">
        <v>130</v>
      </c>
      <c r="BQ3840" s="20">
        <v>5.93</v>
      </c>
      <c r="BR3840" s="20">
        <v>6.73</v>
      </c>
      <c r="BX3840" s="5">
        <v>9.6</v>
      </c>
      <c r="BY3840" s="22"/>
    </row>
    <row r="3841" spans="1:77" x14ac:dyDescent="0.2">
      <c r="A3841" s="2" t="s">
        <v>263</v>
      </c>
      <c r="B3841" s="3">
        <v>39924</v>
      </c>
      <c r="C3841" s="4">
        <v>31</v>
      </c>
      <c r="F3841" s="21"/>
      <c r="G3841" s="5">
        <v>5.0000000000000001E-3</v>
      </c>
      <c r="H3841" s="5">
        <v>0.13</v>
      </c>
      <c r="J3841" s="20">
        <v>3.9</v>
      </c>
      <c r="M3841" s="20">
        <v>0.14000000000000001</v>
      </c>
      <c r="N3841" s="20">
        <v>1.5</v>
      </c>
      <c r="O3841" s="22"/>
      <c r="Q3841" s="20">
        <v>0.04</v>
      </c>
      <c r="S3841" s="5">
        <v>111</v>
      </c>
      <c r="T3841" s="5">
        <v>33</v>
      </c>
      <c r="U3841" s="20">
        <v>2.8</v>
      </c>
      <c r="V3841" s="5">
        <v>2.1</v>
      </c>
      <c r="W3841" s="5">
        <v>4.13</v>
      </c>
      <c r="Y3841" s="22"/>
      <c r="AB3841" s="5">
        <v>1.77</v>
      </c>
      <c r="AD3841" s="20">
        <v>14.7</v>
      </c>
      <c r="AE3841" s="5">
        <v>1.1499999999999999</v>
      </c>
      <c r="AI3841" s="20">
        <v>1.7</v>
      </c>
      <c r="AJ3841" s="5">
        <v>55.1</v>
      </c>
      <c r="AN3841" s="5">
        <v>6.03</v>
      </c>
      <c r="AO3841" s="5">
        <v>0.28000000000000003</v>
      </c>
      <c r="AT3841" s="5">
        <v>10.4</v>
      </c>
      <c r="AU3841" s="20">
        <v>2.8</v>
      </c>
      <c r="AV3841" s="5">
        <v>0.22</v>
      </c>
      <c r="AW3841" s="5">
        <v>3.2799999999999999E-3</v>
      </c>
      <c r="AX3841" s="5">
        <v>0.01</v>
      </c>
      <c r="AY3841" s="21"/>
      <c r="AZ3841" s="22"/>
      <c r="BA3841" s="5">
        <v>7.57</v>
      </c>
      <c r="BC3841" s="20">
        <v>1E-3</v>
      </c>
      <c r="BE3841" s="21"/>
      <c r="BF3841" s="20">
        <v>0.26</v>
      </c>
      <c r="BH3841" s="5">
        <v>2.16</v>
      </c>
      <c r="BI3841" s="21"/>
      <c r="BN3841" s="22"/>
      <c r="BO3841" s="5">
        <v>122</v>
      </c>
      <c r="BQ3841" s="22"/>
      <c r="BR3841" s="22"/>
      <c r="BW3841" s="20">
        <v>4</v>
      </c>
      <c r="BX3841" s="5">
        <v>10</v>
      </c>
      <c r="BY3841" s="20">
        <v>4.9000000000000004</v>
      </c>
    </row>
    <row r="3842" spans="1:77" x14ac:dyDescent="0.2">
      <c r="A3842" s="2" t="s">
        <v>298</v>
      </c>
      <c r="B3842" s="3">
        <v>41430</v>
      </c>
      <c r="C3842" s="4">
        <v>31</v>
      </c>
      <c r="F3842" s="21"/>
      <c r="G3842" s="5">
        <v>8.9999999999999993E-3</v>
      </c>
      <c r="H3842" s="5">
        <v>0.01</v>
      </c>
      <c r="J3842" s="20">
        <v>0.2</v>
      </c>
      <c r="M3842" s="20">
        <v>0.43</v>
      </c>
      <c r="N3842" s="20">
        <v>0.2</v>
      </c>
      <c r="Q3842" s="20">
        <v>0.02</v>
      </c>
      <c r="S3842" s="5">
        <v>152</v>
      </c>
      <c r="T3842" s="5">
        <v>53</v>
      </c>
      <c r="U3842" s="20">
        <v>1.9</v>
      </c>
      <c r="V3842" s="5">
        <v>1.2</v>
      </c>
      <c r="W3842" s="5">
        <v>0.02</v>
      </c>
      <c r="AB3842" s="5">
        <v>16.71</v>
      </c>
      <c r="AD3842" s="20">
        <v>6.81</v>
      </c>
      <c r="AE3842" s="5">
        <v>0.98</v>
      </c>
      <c r="AI3842" s="20">
        <v>0.5</v>
      </c>
      <c r="AJ3842" s="5">
        <v>86.4</v>
      </c>
      <c r="AN3842" s="5">
        <v>9.09</v>
      </c>
      <c r="AO3842" s="21"/>
      <c r="AT3842" s="5">
        <v>19.3</v>
      </c>
      <c r="AU3842" s="20">
        <v>0.5</v>
      </c>
      <c r="AV3842" s="5">
        <v>76.58</v>
      </c>
      <c r="AW3842" s="5">
        <v>3.2799999999999999E-3</v>
      </c>
      <c r="AX3842" s="5">
        <v>0.15</v>
      </c>
      <c r="AY3842" s="21"/>
      <c r="BA3842" s="5">
        <v>7.04</v>
      </c>
      <c r="BC3842" s="20">
        <v>1E-3</v>
      </c>
      <c r="BE3842" s="21"/>
      <c r="BF3842" s="20">
        <v>9.3000000000000007</v>
      </c>
      <c r="BH3842" s="5">
        <v>4.51</v>
      </c>
      <c r="BI3842" s="21"/>
      <c r="BO3842" s="5">
        <v>64.8</v>
      </c>
      <c r="BQ3842" s="20">
        <v>8.59</v>
      </c>
      <c r="BR3842" s="20">
        <v>9.1999999999999993</v>
      </c>
      <c r="BX3842" s="5">
        <v>10.7</v>
      </c>
      <c r="BY3842" s="20">
        <v>0.5</v>
      </c>
    </row>
    <row r="3843" spans="1:77" x14ac:dyDescent="0.2">
      <c r="A3843" s="2" t="s">
        <v>298</v>
      </c>
      <c r="B3843" s="3">
        <v>41767</v>
      </c>
      <c r="C3843" s="4">
        <v>25</v>
      </c>
      <c r="F3843" s="21"/>
      <c r="G3843" s="5">
        <v>7.0000000000000001E-3</v>
      </c>
      <c r="H3843" s="5">
        <v>0.01</v>
      </c>
      <c r="M3843" s="20">
        <v>0.42</v>
      </c>
      <c r="S3843" s="5">
        <v>147</v>
      </c>
      <c r="T3843" s="5">
        <v>52</v>
      </c>
      <c r="V3843" s="5">
        <v>1.4</v>
      </c>
      <c r="W3843" s="5">
        <v>0.06</v>
      </c>
      <c r="AB3843" s="5">
        <v>16.77</v>
      </c>
      <c r="AD3843" s="20">
        <v>2.02</v>
      </c>
      <c r="AE3843" s="5">
        <v>0.94</v>
      </c>
      <c r="AJ3843" s="5">
        <v>88.8</v>
      </c>
      <c r="AN3843" s="5">
        <v>8.86</v>
      </c>
      <c r="AO3843" s="5">
        <v>3.0000000000000001E-3</v>
      </c>
      <c r="AT3843" s="5">
        <v>18.600000000000001</v>
      </c>
      <c r="AV3843" s="5">
        <v>70.819999999999993</v>
      </c>
      <c r="AW3843" s="5">
        <v>3.2799999999999999E-3</v>
      </c>
      <c r="AX3843" s="5">
        <v>0.13</v>
      </c>
      <c r="AY3843" s="5">
        <v>0.04</v>
      </c>
      <c r="AZ3843" s="22"/>
      <c r="BA3843" s="5">
        <v>7.4</v>
      </c>
      <c r="BE3843" s="21"/>
      <c r="BF3843" s="20">
        <v>8.16</v>
      </c>
      <c r="BH3843" s="5">
        <v>4.55</v>
      </c>
      <c r="BI3843" s="21"/>
      <c r="BO3843" s="5">
        <v>92.4</v>
      </c>
      <c r="BQ3843" s="20">
        <v>9.08</v>
      </c>
      <c r="BR3843" s="20">
        <v>8.9</v>
      </c>
      <c r="BX3843" s="5">
        <v>10.6</v>
      </c>
      <c r="BY3843" s="22"/>
    </row>
    <row r="3844" spans="1:77" x14ac:dyDescent="0.2">
      <c r="A3844" s="2" t="s">
        <v>177</v>
      </c>
      <c r="B3844" s="3">
        <v>41582</v>
      </c>
      <c r="C3844" s="4">
        <v>24</v>
      </c>
      <c r="F3844" s="21"/>
      <c r="G3844" s="5">
        <v>7.0000000000000001E-3</v>
      </c>
      <c r="H3844" s="5">
        <v>0.17</v>
      </c>
      <c r="J3844" s="21"/>
      <c r="M3844" s="5">
        <v>0.28999999999999998</v>
      </c>
      <c r="N3844" s="21"/>
      <c r="O3844" s="21"/>
      <c r="Q3844" s="21"/>
      <c r="S3844" s="5">
        <v>94.2</v>
      </c>
      <c r="T3844" s="5">
        <v>30</v>
      </c>
      <c r="U3844" s="21"/>
      <c r="V3844" s="5">
        <v>1.7</v>
      </c>
      <c r="W3844" s="5">
        <v>3.89</v>
      </c>
      <c r="AB3844" s="5">
        <v>19.66</v>
      </c>
      <c r="AD3844" s="20">
        <v>6.72</v>
      </c>
      <c r="AE3844" s="5">
        <v>1.81</v>
      </c>
      <c r="AI3844" s="21"/>
      <c r="AJ3844" s="5">
        <v>55.5</v>
      </c>
      <c r="AN3844" s="5">
        <v>7.42</v>
      </c>
      <c r="AO3844" s="5">
        <v>0.15</v>
      </c>
      <c r="AT3844" s="5">
        <v>10.8</v>
      </c>
      <c r="AU3844" s="21"/>
      <c r="AV3844" s="5">
        <v>0.22</v>
      </c>
      <c r="AW3844" s="5">
        <v>3.2799999999999999E-3</v>
      </c>
      <c r="AX3844" s="5">
        <v>0.01</v>
      </c>
      <c r="AY3844" s="20">
        <v>0.12</v>
      </c>
      <c r="AZ3844" s="21"/>
      <c r="BA3844" s="21"/>
      <c r="BC3844" s="21"/>
      <c r="BE3844" s="21"/>
      <c r="BF3844" s="20">
        <v>5.98</v>
      </c>
      <c r="BH3844" s="5">
        <v>3.52</v>
      </c>
      <c r="BO3844" s="5">
        <v>62.4</v>
      </c>
      <c r="BQ3844" s="20">
        <v>5.67</v>
      </c>
      <c r="BR3844" s="20">
        <v>6.06</v>
      </c>
      <c r="BX3844" s="5">
        <v>10.199999999999999</v>
      </c>
      <c r="BY3844" s="21"/>
    </row>
    <row r="3845" spans="1:77" x14ac:dyDescent="0.2">
      <c r="A3845" s="2" t="s">
        <v>298</v>
      </c>
      <c r="B3845" s="3">
        <v>42143</v>
      </c>
      <c r="C3845" s="4">
        <v>25</v>
      </c>
      <c r="F3845" s="22"/>
      <c r="G3845" s="20">
        <v>2E-3</v>
      </c>
      <c r="H3845" s="5">
        <v>0.01</v>
      </c>
      <c r="M3845" s="20">
        <v>0.52</v>
      </c>
      <c r="S3845" s="20">
        <v>146</v>
      </c>
      <c r="T3845" s="5">
        <v>50</v>
      </c>
      <c r="V3845" s="5">
        <v>1.3</v>
      </c>
      <c r="W3845" s="20">
        <v>6.0000000000000001E-3</v>
      </c>
      <c r="AB3845" s="5">
        <v>16.739999999999998</v>
      </c>
      <c r="AC3845" s="20">
        <v>10</v>
      </c>
      <c r="AD3845" s="20">
        <v>0.92</v>
      </c>
      <c r="AE3845" s="20">
        <v>0.91</v>
      </c>
      <c r="AJ3845" s="5">
        <v>86.9</v>
      </c>
      <c r="AN3845" s="20">
        <v>8.7899999999999991</v>
      </c>
      <c r="AO3845" s="20">
        <v>1E-3</v>
      </c>
      <c r="AT3845" s="20">
        <v>19.399999999999999</v>
      </c>
      <c r="AV3845" s="5">
        <v>65.510000000000005</v>
      </c>
      <c r="AW3845" s="5">
        <v>3.2799999999999999E-3</v>
      </c>
      <c r="AX3845" s="5">
        <v>0.14000000000000001</v>
      </c>
      <c r="AY3845" s="21"/>
      <c r="AZ3845" s="22"/>
      <c r="BA3845" s="5">
        <v>7.16</v>
      </c>
      <c r="BE3845" s="21"/>
      <c r="BF3845" s="20">
        <v>10.050000000000001</v>
      </c>
      <c r="BH3845" s="5">
        <v>4.59</v>
      </c>
      <c r="BI3845" s="21"/>
      <c r="BO3845" s="5">
        <v>91.2</v>
      </c>
      <c r="BQ3845" s="20">
        <v>8.9600000000000009</v>
      </c>
      <c r="BR3845" s="20">
        <v>8.8800000000000008</v>
      </c>
      <c r="BX3845" s="5">
        <v>11</v>
      </c>
    </row>
    <row r="3846" spans="1:77" x14ac:dyDescent="0.2">
      <c r="A3846" s="2" t="s">
        <v>170</v>
      </c>
      <c r="B3846" s="3">
        <v>41583</v>
      </c>
      <c r="C3846" s="4">
        <v>25</v>
      </c>
      <c r="F3846" s="22"/>
      <c r="G3846" s="5">
        <v>3.0000000000000001E-3</v>
      </c>
      <c r="H3846" s="5">
        <v>0.38</v>
      </c>
      <c r="M3846" s="5">
        <v>0.28999999999999998</v>
      </c>
      <c r="Q3846" s="22"/>
      <c r="S3846" s="5">
        <v>93.7</v>
      </c>
      <c r="T3846" s="5">
        <v>40</v>
      </c>
      <c r="V3846" s="5">
        <v>1.6</v>
      </c>
      <c r="W3846" s="5">
        <v>0.34</v>
      </c>
      <c r="AB3846" s="5">
        <v>9.4</v>
      </c>
      <c r="AD3846" s="5">
        <v>0.28000000000000003</v>
      </c>
      <c r="AE3846" s="5">
        <v>2.25</v>
      </c>
      <c r="AJ3846" s="5">
        <v>61.6</v>
      </c>
      <c r="AN3846" s="5">
        <v>8.3699999999999992</v>
      </c>
      <c r="AO3846" s="5">
        <v>0.03</v>
      </c>
      <c r="AT3846" s="5">
        <v>12.5</v>
      </c>
      <c r="AU3846" s="22"/>
      <c r="AV3846" s="5">
        <v>0.22</v>
      </c>
      <c r="AW3846" s="5">
        <v>3.2799999999999999E-3</v>
      </c>
      <c r="AX3846" s="5">
        <v>0.01</v>
      </c>
      <c r="AY3846" s="20">
        <v>0.02</v>
      </c>
      <c r="AZ3846" s="22"/>
      <c r="BA3846" s="5">
        <v>4.9000000000000004</v>
      </c>
      <c r="BE3846" s="21"/>
      <c r="BF3846" s="5">
        <v>0.2</v>
      </c>
      <c r="BH3846" s="5">
        <v>3.29</v>
      </c>
      <c r="BO3846" s="5">
        <v>76.099999999999994</v>
      </c>
      <c r="BQ3846" s="5">
        <v>6</v>
      </c>
      <c r="BR3846" s="5">
        <v>6.02</v>
      </c>
      <c r="BX3846" s="5">
        <v>10.1</v>
      </c>
    </row>
    <row r="3847" spans="1:77" x14ac:dyDescent="0.2">
      <c r="A3847" s="2" t="s">
        <v>247</v>
      </c>
      <c r="B3847" s="3">
        <v>41582</v>
      </c>
      <c r="C3847" s="4">
        <v>24</v>
      </c>
      <c r="F3847" s="22"/>
      <c r="G3847" s="5">
        <v>8.9999999999999993E-3</v>
      </c>
      <c r="H3847" s="5">
        <v>0.39</v>
      </c>
      <c r="J3847" s="21"/>
      <c r="M3847" s="5">
        <v>0.46</v>
      </c>
      <c r="N3847" s="21"/>
      <c r="Q3847" s="21"/>
      <c r="S3847" s="5">
        <v>67.099999999999994</v>
      </c>
      <c r="T3847" s="5">
        <v>8.6</v>
      </c>
      <c r="U3847" s="21"/>
      <c r="V3847" s="5">
        <v>1.8</v>
      </c>
      <c r="W3847" s="5">
        <v>0.72</v>
      </c>
      <c r="AB3847" s="5">
        <v>18.5</v>
      </c>
      <c r="AC3847" s="21"/>
      <c r="AD3847" s="5">
        <v>3.96</v>
      </c>
      <c r="AE3847" s="5">
        <v>1.27</v>
      </c>
      <c r="AI3847" s="21"/>
      <c r="AJ3847" s="5">
        <v>38.299999999999997</v>
      </c>
      <c r="AN3847" s="5">
        <v>5.27</v>
      </c>
      <c r="AO3847" s="5">
        <v>0.33</v>
      </c>
      <c r="AT3847" s="5">
        <v>7.69</v>
      </c>
      <c r="AU3847" s="21"/>
      <c r="AV3847" s="5">
        <v>0.22</v>
      </c>
      <c r="AW3847" s="5">
        <v>3.2799999999999999E-3</v>
      </c>
      <c r="AX3847" s="5">
        <v>0.02</v>
      </c>
      <c r="AY3847" s="20">
        <v>0.03</v>
      </c>
      <c r="AZ3847" s="22"/>
      <c r="BA3847" s="21"/>
      <c r="BC3847" s="21"/>
      <c r="BE3847" s="22"/>
      <c r="BF3847" s="5">
        <v>0.23</v>
      </c>
      <c r="BH3847" s="5">
        <v>3.62</v>
      </c>
      <c r="BI3847" s="22"/>
      <c r="BO3847" s="5">
        <v>9.7799999999999994</v>
      </c>
      <c r="BQ3847" s="5">
        <v>4.07</v>
      </c>
      <c r="BR3847" s="5">
        <v>4.2300000000000004</v>
      </c>
      <c r="BX3847" s="5">
        <v>10.1</v>
      </c>
      <c r="BY3847" s="21"/>
    </row>
    <row r="3848" spans="1:77" x14ac:dyDescent="0.2">
      <c r="A3848" s="2" t="s">
        <v>170</v>
      </c>
      <c r="B3848" s="3">
        <v>42142</v>
      </c>
      <c r="C3848" s="4">
        <v>24</v>
      </c>
      <c r="F3848" s="22"/>
      <c r="G3848" s="5">
        <v>6.0000000000000001E-3</v>
      </c>
      <c r="H3848" s="5">
        <v>0.32</v>
      </c>
      <c r="J3848" s="22"/>
      <c r="M3848" s="5">
        <v>0.3</v>
      </c>
      <c r="N3848" s="22"/>
      <c r="O3848" s="22"/>
      <c r="Q3848" s="22"/>
      <c r="S3848" s="5">
        <v>98.3</v>
      </c>
      <c r="T3848" s="5">
        <v>45</v>
      </c>
      <c r="U3848" s="22"/>
      <c r="V3848" s="5">
        <v>1.7</v>
      </c>
      <c r="W3848" s="5">
        <v>2.2999999999999998</v>
      </c>
      <c r="AB3848" s="5">
        <v>9.8000000000000007</v>
      </c>
      <c r="AD3848" s="5">
        <v>2.2999999999999998</v>
      </c>
      <c r="AE3848" s="5">
        <v>1.72</v>
      </c>
      <c r="AI3848" s="22"/>
      <c r="AJ3848" s="5">
        <v>62.9</v>
      </c>
      <c r="AN3848" s="5">
        <v>9.23</v>
      </c>
      <c r="AO3848" s="5">
        <v>0.2</v>
      </c>
      <c r="AT3848" s="5">
        <v>12.8</v>
      </c>
      <c r="AU3848" s="22"/>
      <c r="AV3848" s="5">
        <v>0.22</v>
      </c>
      <c r="AW3848" s="5">
        <v>3.2799999999999999E-3</v>
      </c>
      <c r="AX3848" s="5">
        <v>0.02</v>
      </c>
      <c r="AY3848" s="21"/>
      <c r="AZ3848" s="22"/>
      <c r="BA3848" s="5">
        <v>7.38</v>
      </c>
      <c r="BC3848" s="22"/>
      <c r="BE3848" s="22"/>
      <c r="BF3848" s="5">
        <v>1.97</v>
      </c>
      <c r="BH3848" s="5">
        <v>3.29</v>
      </c>
      <c r="BI3848" s="22"/>
      <c r="BO3848" s="5">
        <v>82.1</v>
      </c>
      <c r="BQ3848" s="5">
        <v>6.27</v>
      </c>
      <c r="BR3848" s="5">
        <v>6.42</v>
      </c>
      <c r="BX3848" s="5">
        <v>10</v>
      </c>
      <c r="BY3848" s="22"/>
    </row>
    <row r="3849" spans="1:77" x14ac:dyDescent="0.2">
      <c r="A3849" s="2" t="s">
        <v>189</v>
      </c>
      <c r="B3849" s="3">
        <v>41211</v>
      </c>
      <c r="C3849" s="4">
        <v>26</v>
      </c>
      <c r="F3849" s="22"/>
      <c r="G3849" s="5">
        <v>2E-3</v>
      </c>
      <c r="H3849" s="5">
        <v>0.57999999999999996</v>
      </c>
      <c r="M3849" s="5">
        <v>0.39</v>
      </c>
      <c r="S3849" s="5">
        <v>42.2</v>
      </c>
      <c r="T3849" s="5">
        <v>7.12</v>
      </c>
      <c r="V3849" s="5">
        <v>2.2000000000000002</v>
      </c>
      <c r="W3849" s="5">
        <v>1.29</v>
      </c>
      <c r="AB3849" s="5">
        <v>2.1</v>
      </c>
      <c r="AD3849" s="5">
        <v>2.4700000000000002</v>
      </c>
      <c r="AE3849" s="5">
        <v>2.4300000000000002</v>
      </c>
      <c r="AJ3849" s="5">
        <v>29.5</v>
      </c>
      <c r="AN3849" s="5">
        <v>8.16</v>
      </c>
      <c r="AO3849" s="5">
        <v>0.15</v>
      </c>
      <c r="AT3849" s="5">
        <v>5.38</v>
      </c>
      <c r="AV3849" s="5">
        <v>0.22</v>
      </c>
      <c r="AW3849" s="5">
        <v>3.2799999999999999E-3</v>
      </c>
      <c r="AX3849" s="5">
        <v>0.13</v>
      </c>
      <c r="AY3849" s="5">
        <v>0.17</v>
      </c>
      <c r="AZ3849" s="22"/>
      <c r="BA3849" s="5">
        <v>7.06</v>
      </c>
      <c r="BE3849" s="22"/>
      <c r="BF3849" s="5">
        <v>0.13</v>
      </c>
      <c r="BH3849" s="5">
        <v>2.88</v>
      </c>
      <c r="BI3849" s="22"/>
      <c r="BO3849" s="5">
        <v>0.87</v>
      </c>
      <c r="BQ3849" s="5">
        <v>3.1</v>
      </c>
      <c r="BR3849" s="5">
        <v>3.18</v>
      </c>
      <c r="BT3849" s="20">
        <v>35</v>
      </c>
      <c r="BX3849" s="5">
        <v>12.3</v>
      </c>
    </row>
    <row r="3850" spans="1:77" x14ac:dyDescent="0.2">
      <c r="A3850" s="2" t="s">
        <v>234</v>
      </c>
      <c r="B3850" s="3">
        <v>40063</v>
      </c>
      <c r="C3850" s="4">
        <v>31</v>
      </c>
      <c r="F3850" s="22"/>
      <c r="G3850" s="5">
        <v>5.0000000000000001E-3</v>
      </c>
      <c r="H3850" s="5">
        <v>0.04</v>
      </c>
      <c r="J3850" s="20">
        <v>1</v>
      </c>
      <c r="M3850" s="5">
        <v>0.24</v>
      </c>
      <c r="N3850" s="20">
        <v>0.2</v>
      </c>
      <c r="Q3850" s="20">
        <v>0.03</v>
      </c>
      <c r="S3850" s="5">
        <v>98.7</v>
      </c>
      <c r="T3850" s="5">
        <v>32</v>
      </c>
      <c r="U3850" s="20">
        <v>0.8</v>
      </c>
      <c r="V3850" s="5">
        <v>2.2000000000000002</v>
      </c>
      <c r="W3850" s="5">
        <v>0.08</v>
      </c>
      <c r="AB3850" s="5">
        <v>11.92</v>
      </c>
      <c r="AD3850" s="5">
        <v>3.33</v>
      </c>
      <c r="AE3850" s="5">
        <v>1.83</v>
      </c>
      <c r="AI3850" s="20">
        <v>0.5</v>
      </c>
      <c r="AJ3850" s="5">
        <v>59.7</v>
      </c>
      <c r="AN3850" s="5">
        <v>6.51</v>
      </c>
      <c r="AO3850" s="5">
        <v>0.18</v>
      </c>
      <c r="AS3850" s="22"/>
      <c r="AT3850" s="5">
        <v>18.399999999999999</v>
      </c>
      <c r="AU3850" s="20">
        <v>0.5</v>
      </c>
      <c r="AV3850" s="5">
        <v>0.22</v>
      </c>
      <c r="AW3850" s="5">
        <v>3.2799999999999999E-3</v>
      </c>
      <c r="AX3850" s="5">
        <v>0.05</v>
      </c>
      <c r="AY3850" s="21"/>
      <c r="BA3850" s="5">
        <v>7.43</v>
      </c>
      <c r="BC3850" s="20">
        <v>1E-3</v>
      </c>
      <c r="BE3850" s="22"/>
      <c r="BF3850" s="5">
        <v>0.27</v>
      </c>
      <c r="BH3850" s="5">
        <v>3.34</v>
      </c>
      <c r="BI3850" s="22"/>
      <c r="BO3850" s="5">
        <v>110</v>
      </c>
      <c r="BQ3850" s="21"/>
      <c r="BR3850" s="21"/>
      <c r="BS3850" s="22"/>
      <c r="BT3850" s="21"/>
      <c r="BV3850" s="22"/>
      <c r="BW3850" s="20">
        <v>0.9</v>
      </c>
      <c r="BX3850" s="5">
        <v>9.6</v>
      </c>
      <c r="BY3850" s="20">
        <v>1</v>
      </c>
    </row>
    <row r="3851" spans="1:77" x14ac:dyDescent="0.2">
      <c r="A3851" s="2" t="s">
        <v>234</v>
      </c>
      <c r="B3851" s="3">
        <v>40484</v>
      </c>
      <c r="C3851" s="4">
        <v>24</v>
      </c>
      <c r="F3851" s="22"/>
      <c r="G3851" s="5">
        <v>8.0000000000000002E-3</v>
      </c>
      <c r="H3851" s="5">
        <v>0.04</v>
      </c>
      <c r="M3851" s="5">
        <v>0.19</v>
      </c>
      <c r="S3851" s="5">
        <v>116</v>
      </c>
      <c r="T3851" s="5">
        <v>30</v>
      </c>
      <c r="V3851" s="5">
        <v>1.6</v>
      </c>
      <c r="W3851" s="5">
        <v>0.21</v>
      </c>
      <c r="AB3851" s="5">
        <v>11.91</v>
      </c>
      <c r="AD3851" s="5">
        <v>14.71</v>
      </c>
      <c r="AE3851" s="5">
        <v>1.43</v>
      </c>
      <c r="AJ3851" s="5">
        <v>61.8</v>
      </c>
      <c r="AN3851" s="5">
        <v>8.09</v>
      </c>
      <c r="AO3851" s="5">
        <v>0.22</v>
      </c>
      <c r="AT3851" s="5">
        <v>21.1</v>
      </c>
      <c r="AV3851" s="5">
        <v>0.22</v>
      </c>
      <c r="AW3851" s="5">
        <v>3.2799999999999999E-3</v>
      </c>
      <c r="AX3851" s="5">
        <v>0.06</v>
      </c>
      <c r="AY3851" s="22"/>
      <c r="BA3851" s="5">
        <v>7.46</v>
      </c>
      <c r="BE3851" s="22"/>
      <c r="BF3851" s="5">
        <v>0.13</v>
      </c>
      <c r="BH3851" s="5">
        <v>3.4</v>
      </c>
      <c r="BI3851" s="22"/>
      <c r="BO3851" s="5">
        <v>104</v>
      </c>
      <c r="BQ3851" s="5">
        <v>6.41</v>
      </c>
      <c r="BR3851" s="5">
        <v>7.43</v>
      </c>
      <c r="BT3851" s="21"/>
      <c r="BX3851" s="5">
        <v>9.5</v>
      </c>
    </row>
    <row r="3852" spans="1:77" x14ac:dyDescent="0.2">
      <c r="A3852" s="2" t="s">
        <v>234</v>
      </c>
      <c r="B3852" s="3">
        <v>40864</v>
      </c>
      <c r="C3852" s="4">
        <v>25</v>
      </c>
      <c r="F3852" s="22"/>
      <c r="G3852" s="5">
        <v>2E-3</v>
      </c>
      <c r="H3852" s="5">
        <v>0.04</v>
      </c>
      <c r="J3852" s="21"/>
      <c r="M3852" s="5">
        <v>0.23</v>
      </c>
      <c r="N3852" s="21"/>
      <c r="Q3852" s="21"/>
      <c r="S3852" s="5">
        <v>120</v>
      </c>
      <c r="T3852" s="5">
        <v>31</v>
      </c>
      <c r="U3852" s="21"/>
      <c r="V3852" s="5">
        <v>1.4</v>
      </c>
      <c r="W3852" s="5">
        <v>0.25</v>
      </c>
      <c r="AB3852" s="5">
        <v>11.92</v>
      </c>
      <c r="AD3852" s="5">
        <v>16.43</v>
      </c>
      <c r="AE3852" s="5">
        <v>1.1399999999999999</v>
      </c>
      <c r="AI3852" s="21"/>
      <c r="AJ3852" s="5">
        <v>62.5</v>
      </c>
      <c r="AN3852" s="5">
        <v>8.09</v>
      </c>
      <c r="AO3852" s="5">
        <v>0.22</v>
      </c>
      <c r="AS3852" s="21"/>
      <c r="AT3852" s="5">
        <v>21.6</v>
      </c>
      <c r="AU3852" s="21"/>
      <c r="AV3852" s="5">
        <v>0.22</v>
      </c>
      <c r="AW3852" s="5">
        <v>3.2799999999999999E-3</v>
      </c>
      <c r="AX3852" s="5">
        <v>0.04</v>
      </c>
      <c r="AY3852" s="22"/>
      <c r="BA3852" s="5">
        <v>7.44</v>
      </c>
      <c r="BC3852" s="21"/>
      <c r="BE3852" s="22"/>
      <c r="BF3852" s="5">
        <v>0.22</v>
      </c>
      <c r="BH3852" s="5">
        <v>3.59</v>
      </c>
      <c r="BI3852" s="22"/>
      <c r="BO3852" s="5">
        <v>97</v>
      </c>
      <c r="BQ3852" s="5">
        <v>6.49</v>
      </c>
      <c r="BR3852" s="5">
        <v>7.65</v>
      </c>
      <c r="BT3852" s="20">
        <v>42</v>
      </c>
      <c r="BW3852" s="21"/>
      <c r="BX3852" s="5">
        <v>9.6</v>
      </c>
      <c r="BY3852" s="21"/>
    </row>
    <row r="3853" spans="1:77" x14ac:dyDescent="0.2">
      <c r="A3853" s="2" t="s">
        <v>234</v>
      </c>
      <c r="B3853" s="3">
        <v>41585</v>
      </c>
      <c r="C3853" s="4">
        <v>25</v>
      </c>
      <c r="F3853" s="22"/>
      <c r="G3853" s="5">
        <v>6.0000000000000001E-3</v>
      </c>
      <c r="H3853" s="5">
        <v>0.05</v>
      </c>
      <c r="J3853" s="22"/>
      <c r="M3853" s="5">
        <v>0.24</v>
      </c>
      <c r="N3853" s="22"/>
      <c r="O3853" s="22"/>
      <c r="Q3853" s="22"/>
      <c r="S3853" s="5">
        <v>112</v>
      </c>
      <c r="T3853" s="5">
        <v>32</v>
      </c>
      <c r="U3853" s="22"/>
      <c r="V3853" s="5">
        <v>1.3</v>
      </c>
      <c r="W3853" s="5">
        <v>0.38</v>
      </c>
      <c r="AB3853" s="5">
        <v>11.96</v>
      </c>
      <c r="AD3853" s="5">
        <v>0.7</v>
      </c>
      <c r="AE3853" s="5">
        <v>1.1599999999999999</v>
      </c>
      <c r="AI3853" s="22"/>
      <c r="AJ3853" s="5">
        <v>69.7</v>
      </c>
      <c r="AN3853" s="5">
        <v>8.0299999999999994</v>
      </c>
      <c r="AO3853" s="5">
        <v>0.26</v>
      </c>
      <c r="AS3853" s="22"/>
      <c r="AT3853" s="5">
        <v>22.6</v>
      </c>
      <c r="AU3853" s="22"/>
      <c r="AV3853" s="5">
        <v>0.22</v>
      </c>
      <c r="AW3853" s="5">
        <v>3.2799999999999999E-3</v>
      </c>
      <c r="AX3853" s="5">
        <v>0.03</v>
      </c>
      <c r="AY3853" s="20">
        <v>0.04</v>
      </c>
      <c r="AZ3853" s="22"/>
      <c r="BA3853" s="5">
        <v>7.49</v>
      </c>
      <c r="BC3853" s="22"/>
      <c r="BE3853" s="21"/>
      <c r="BF3853" s="5">
        <v>0.09</v>
      </c>
      <c r="BH3853" s="5">
        <v>4.03</v>
      </c>
      <c r="BO3853" s="5">
        <v>111</v>
      </c>
      <c r="BQ3853" s="20">
        <v>7.24</v>
      </c>
      <c r="BR3853" s="20">
        <v>7.3</v>
      </c>
      <c r="BW3853" s="22"/>
      <c r="BX3853" s="5">
        <v>9.6</v>
      </c>
      <c r="BY3853" s="22"/>
    </row>
    <row r="3854" spans="1:77" x14ac:dyDescent="0.2">
      <c r="A3854" s="2" t="s">
        <v>234</v>
      </c>
      <c r="B3854" s="3">
        <v>41891</v>
      </c>
      <c r="C3854" s="4">
        <v>25</v>
      </c>
      <c r="F3854" s="21"/>
      <c r="G3854" s="20">
        <v>8.9999999999999993E-3</v>
      </c>
      <c r="H3854" s="5">
        <v>0.04</v>
      </c>
      <c r="J3854" s="21"/>
      <c r="M3854" s="5">
        <v>0.26</v>
      </c>
      <c r="N3854" s="21"/>
      <c r="Q3854" s="21"/>
      <c r="S3854" s="5">
        <v>115</v>
      </c>
      <c r="T3854" s="5">
        <v>32</v>
      </c>
      <c r="U3854" s="21"/>
      <c r="V3854" s="5">
        <v>1.3</v>
      </c>
      <c r="W3854" s="5">
        <v>0.35</v>
      </c>
      <c r="AB3854" s="5">
        <v>12.21</v>
      </c>
      <c r="AD3854" s="5">
        <v>2.77</v>
      </c>
      <c r="AE3854" s="5">
        <v>1.1100000000000001</v>
      </c>
      <c r="AI3854" s="21"/>
      <c r="AJ3854" s="5">
        <v>68.3</v>
      </c>
      <c r="AN3854" s="5">
        <v>8.18</v>
      </c>
      <c r="AO3854" s="5">
        <v>0.25</v>
      </c>
      <c r="AT3854" s="5">
        <v>23.1</v>
      </c>
      <c r="AU3854" s="21"/>
      <c r="AV3854" s="5">
        <v>0.22</v>
      </c>
      <c r="AW3854" s="5">
        <v>3.2799999999999999E-3</v>
      </c>
      <c r="AX3854" s="5">
        <v>0.04</v>
      </c>
      <c r="AY3854" s="20">
        <v>0.03</v>
      </c>
      <c r="BA3854" s="5">
        <v>7.62</v>
      </c>
      <c r="BC3854" s="21"/>
      <c r="BE3854" s="21"/>
      <c r="BF3854" s="20">
        <v>0.11</v>
      </c>
      <c r="BH3854" s="5">
        <v>4.12</v>
      </c>
      <c r="BI3854" s="21"/>
      <c r="BO3854" s="5">
        <v>108</v>
      </c>
      <c r="BQ3854" s="5">
        <v>7.27</v>
      </c>
      <c r="BR3854" s="5">
        <v>7.48</v>
      </c>
      <c r="BX3854" s="5">
        <v>9.4</v>
      </c>
      <c r="BY3854" s="21"/>
    </row>
    <row r="3855" spans="1:77" x14ac:dyDescent="0.2">
      <c r="A3855" s="2" t="s">
        <v>234</v>
      </c>
      <c r="B3855" s="3">
        <v>42278</v>
      </c>
      <c r="C3855" s="4">
        <v>31</v>
      </c>
      <c r="F3855" s="21"/>
      <c r="G3855" s="20">
        <v>4.0000000000000001E-3</v>
      </c>
      <c r="H3855" s="5">
        <v>0.05</v>
      </c>
      <c r="J3855" s="5">
        <v>2.2999999999999998</v>
      </c>
      <c r="M3855" s="5">
        <v>0.28000000000000003</v>
      </c>
      <c r="N3855" s="5">
        <v>0.2</v>
      </c>
      <c r="Q3855" s="5">
        <v>0.02</v>
      </c>
      <c r="S3855" s="5">
        <v>115</v>
      </c>
      <c r="T3855" s="5">
        <v>31</v>
      </c>
      <c r="U3855" s="5">
        <v>0.2</v>
      </c>
      <c r="V3855" s="5">
        <v>1.5</v>
      </c>
      <c r="W3855" s="5">
        <v>0.27</v>
      </c>
      <c r="AB3855" s="20">
        <v>12.5</v>
      </c>
      <c r="AC3855" s="20">
        <v>10</v>
      </c>
      <c r="AD3855" s="5">
        <v>1.51</v>
      </c>
      <c r="AE3855" s="5">
        <v>1.17</v>
      </c>
      <c r="AI3855" s="5">
        <v>0.5</v>
      </c>
      <c r="AJ3855" s="21"/>
      <c r="AN3855" s="5">
        <v>8.2899999999999991</v>
      </c>
      <c r="AO3855" s="5">
        <v>0.23</v>
      </c>
      <c r="AT3855" s="5">
        <v>23.7</v>
      </c>
      <c r="AU3855" s="5">
        <v>0.5</v>
      </c>
      <c r="AV3855" s="5">
        <v>0.22</v>
      </c>
      <c r="AW3855" s="5">
        <v>3.2799999999999999E-3</v>
      </c>
      <c r="AX3855" s="5">
        <v>0.06</v>
      </c>
      <c r="AY3855" s="22"/>
      <c r="BA3855" s="5">
        <v>7.44</v>
      </c>
      <c r="BC3855" s="5">
        <v>1E-3</v>
      </c>
      <c r="BE3855" s="21"/>
      <c r="BF3855" s="22"/>
      <c r="BH3855" s="5">
        <v>4.25</v>
      </c>
      <c r="BO3855" s="5">
        <v>109</v>
      </c>
      <c r="BQ3855" s="5">
        <v>7.4</v>
      </c>
      <c r="BR3855" s="5">
        <v>7.51</v>
      </c>
      <c r="BX3855" s="5">
        <v>9.6999999999999993</v>
      </c>
      <c r="BY3855" s="5">
        <v>0.7</v>
      </c>
    </row>
    <row r="3856" spans="1:77" x14ac:dyDescent="0.2">
      <c r="A3856" s="2" t="s">
        <v>263</v>
      </c>
      <c r="B3856" s="3">
        <v>41039</v>
      </c>
      <c r="C3856" s="4">
        <v>38</v>
      </c>
      <c r="F3856" s="22"/>
      <c r="G3856" s="5">
        <v>0.01</v>
      </c>
      <c r="H3856" s="5">
        <v>0.15</v>
      </c>
      <c r="J3856" s="5">
        <v>9.6999999999999993</v>
      </c>
      <c r="M3856" s="5">
        <v>0.14000000000000001</v>
      </c>
      <c r="N3856" s="5">
        <v>15</v>
      </c>
      <c r="O3856" s="22"/>
      <c r="Q3856" s="5">
        <v>0.47</v>
      </c>
      <c r="S3856" s="5">
        <v>322</v>
      </c>
      <c r="T3856" s="5">
        <v>32</v>
      </c>
      <c r="U3856" s="5">
        <v>20</v>
      </c>
      <c r="V3856" s="5">
        <v>2.1</v>
      </c>
      <c r="W3856" s="5">
        <v>22</v>
      </c>
      <c r="AB3856" s="5">
        <v>1.7</v>
      </c>
      <c r="AC3856" s="22"/>
      <c r="AD3856" s="5">
        <v>108.38</v>
      </c>
      <c r="AE3856" s="5">
        <v>1.83</v>
      </c>
      <c r="AI3856" s="5">
        <v>12</v>
      </c>
      <c r="AJ3856" s="5">
        <v>56.9</v>
      </c>
      <c r="AN3856" s="5">
        <v>21.1</v>
      </c>
      <c r="AO3856" s="5">
        <v>1.46</v>
      </c>
      <c r="AS3856" s="20">
        <v>1.3</v>
      </c>
      <c r="AT3856" s="5">
        <v>11</v>
      </c>
      <c r="AU3856" s="5">
        <v>35</v>
      </c>
      <c r="AV3856" s="5">
        <v>0.22</v>
      </c>
      <c r="AW3856" s="5">
        <v>3.2799999999999999E-3</v>
      </c>
      <c r="AX3856" s="5">
        <v>0.01</v>
      </c>
      <c r="AY3856" s="20">
        <v>1.2</v>
      </c>
      <c r="BA3856" s="5">
        <v>7.56</v>
      </c>
      <c r="BC3856" s="5">
        <v>1E-3</v>
      </c>
      <c r="BF3856" s="5">
        <v>0.63</v>
      </c>
      <c r="BH3856" s="5">
        <v>2.29</v>
      </c>
      <c r="BN3856" s="22"/>
      <c r="BO3856" s="5">
        <v>126</v>
      </c>
      <c r="BQ3856" s="20">
        <v>5.82</v>
      </c>
      <c r="BR3856" s="20">
        <v>19.579999999999998</v>
      </c>
      <c r="BS3856" s="20">
        <v>0.2</v>
      </c>
      <c r="BT3856" s="20">
        <v>33</v>
      </c>
      <c r="BV3856" s="20">
        <v>2.2999999999999998</v>
      </c>
      <c r="BW3856" s="5">
        <v>19</v>
      </c>
      <c r="BX3856" s="5">
        <v>10.1</v>
      </c>
      <c r="BY3856" s="5">
        <v>59</v>
      </c>
    </row>
    <row r="3857" spans="1:77" x14ac:dyDescent="0.2">
      <c r="A3857" s="2" t="s">
        <v>184</v>
      </c>
      <c r="B3857" s="3">
        <v>41891</v>
      </c>
      <c r="C3857" s="4">
        <v>25</v>
      </c>
      <c r="F3857" s="21"/>
      <c r="G3857" s="5">
        <v>3.0000000000000001E-3</v>
      </c>
      <c r="H3857" s="5">
        <v>0.47</v>
      </c>
      <c r="M3857" s="20">
        <v>0.25</v>
      </c>
      <c r="S3857" s="5">
        <v>44.9</v>
      </c>
      <c r="T3857" s="5">
        <v>6.71</v>
      </c>
      <c r="V3857" s="5">
        <v>1.4</v>
      </c>
      <c r="W3857" s="5">
        <v>0.18</v>
      </c>
      <c r="AB3857" s="5">
        <v>13.14</v>
      </c>
      <c r="AD3857" s="20">
        <v>1.34</v>
      </c>
      <c r="AE3857" s="5">
        <v>3.21</v>
      </c>
      <c r="AJ3857" s="5">
        <v>38.200000000000003</v>
      </c>
      <c r="AN3857" s="5">
        <v>10.199999999999999</v>
      </c>
      <c r="AO3857" s="5">
        <v>0.09</v>
      </c>
      <c r="AT3857" s="5">
        <v>24.5</v>
      </c>
      <c r="AV3857" s="5">
        <v>0.22</v>
      </c>
      <c r="AW3857" s="5">
        <v>3.2799999999999999E-3</v>
      </c>
      <c r="AX3857" s="5">
        <v>0.03</v>
      </c>
      <c r="AY3857" s="5">
        <v>0.02</v>
      </c>
      <c r="BA3857" s="5">
        <v>7.51</v>
      </c>
      <c r="BE3857" s="21"/>
      <c r="BF3857" s="20">
        <v>0.09</v>
      </c>
      <c r="BH3857" s="5">
        <v>3.92</v>
      </c>
      <c r="BI3857" s="21"/>
      <c r="BO3857" s="5">
        <v>4.83</v>
      </c>
      <c r="BQ3857" s="20">
        <v>4.21</v>
      </c>
      <c r="BR3857" s="20">
        <v>4.2699999999999996</v>
      </c>
      <c r="BT3857" s="22"/>
      <c r="BX3857" s="5">
        <v>13</v>
      </c>
    </row>
    <row r="3858" spans="1:77" x14ac:dyDescent="0.2">
      <c r="A3858" s="2" t="s">
        <v>186</v>
      </c>
      <c r="B3858" s="3">
        <v>41211</v>
      </c>
      <c r="C3858" s="4">
        <v>26</v>
      </c>
      <c r="F3858" s="21"/>
      <c r="G3858" s="5">
        <v>2E-3</v>
      </c>
      <c r="H3858" s="5">
        <v>0.61</v>
      </c>
      <c r="M3858" s="5">
        <v>0.51</v>
      </c>
      <c r="S3858" s="5">
        <v>56.2</v>
      </c>
      <c r="T3858" s="5">
        <v>9.85</v>
      </c>
      <c r="V3858" s="5">
        <v>1.5</v>
      </c>
      <c r="W3858" s="5">
        <v>0.2</v>
      </c>
      <c r="AB3858" s="5">
        <v>2.1</v>
      </c>
      <c r="AD3858" s="20">
        <v>0.74</v>
      </c>
      <c r="AE3858" s="5">
        <v>3.88</v>
      </c>
      <c r="AJ3858" s="5">
        <v>42.6</v>
      </c>
      <c r="AN3858" s="5">
        <v>16.7</v>
      </c>
      <c r="AO3858" s="5">
        <v>0.14000000000000001</v>
      </c>
      <c r="AT3858" s="5">
        <v>6.65</v>
      </c>
      <c r="AV3858" s="5">
        <v>0.22</v>
      </c>
      <c r="AW3858" s="5">
        <v>3.2799999999999999E-3</v>
      </c>
      <c r="AX3858" s="5">
        <v>0.32</v>
      </c>
      <c r="AY3858" s="20">
        <v>0.12</v>
      </c>
      <c r="AZ3858" s="21"/>
      <c r="BA3858" s="5">
        <v>7.11</v>
      </c>
      <c r="BE3858" s="21"/>
      <c r="BF3858" s="20">
        <v>0.1</v>
      </c>
      <c r="BH3858" s="5">
        <v>4.3099999999999996</v>
      </c>
      <c r="BO3858" s="5">
        <v>2.59</v>
      </c>
      <c r="BQ3858" s="20">
        <v>4.6500000000000004</v>
      </c>
      <c r="BR3858" s="20">
        <v>4.62</v>
      </c>
      <c r="BS3858" s="22"/>
      <c r="BT3858" s="20">
        <v>51</v>
      </c>
      <c r="BV3858" s="22"/>
      <c r="BX3858" s="5">
        <v>11.1</v>
      </c>
    </row>
    <row r="3859" spans="1:77" x14ac:dyDescent="0.2">
      <c r="A3859" s="2" t="s">
        <v>331</v>
      </c>
      <c r="B3859" s="3">
        <v>40897</v>
      </c>
      <c r="C3859" s="4">
        <v>25</v>
      </c>
      <c r="F3859" s="22"/>
      <c r="G3859" s="5">
        <v>3.0000000000000001E-3</v>
      </c>
      <c r="H3859" s="5">
        <v>0.25</v>
      </c>
      <c r="J3859" s="22"/>
      <c r="M3859" s="5">
        <v>0.3</v>
      </c>
      <c r="N3859" s="22"/>
      <c r="Q3859" s="22"/>
      <c r="S3859" s="5">
        <v>26.8</v>
      </c>
      <c r="T3859" s="5">
        <v>44</v>
      </c>
      <c r="U3859" s="22"/>
      <c r="V3859" s="5">
        <v>12</v>
      </c>
      <c r="W3859" s="5">
        <v>0.83</v>
      </c>
      <c r="AB3859" s="5">
        <v>27.25</v>
      </c>
      <c r="AD3859" s="5">
        <v>3.31</v>
      </c>
      <c r="AE3859" s="5">
        <v>2.58</v>
      </c>
      <c r="AI3859" s="22"/>
      <c r="AJ3859" s="5">
        <v>54.1</v>
      </c>
      <c r="AN3859" s="5">
        <v>6.94</v>
      </c>
      <c r="AO3859" s="5">
        <v>0.09</v>
      </c>
      <c r="AT3859" s="5">
        <v>91.3</v>
      </c>
      <c r="AU3859" s="22"/>
      <c r="AV3859" s="5">
        <v>0.22</v>
      </c>
      <c r="AW3859" s="5">
        <v>3.2799999999999999E-3</v>
      </c>
      <c r="AX3859" s="5">
        <v>0.01</v>
      </c>
      <c r="AY3859" s="22"/>
      <c r="BA3859" s="5">
        <v>7.39</v>
      </c>
      <c r="BC3859" s="22"/>
      <c r="BE3859" s="20">
        <v>0.3</v>
      </c>
      <c r="BF3859" s="21"/>
      <c r="BH3859" s="5">
        <v>4.5199999999999996</v>
      </c>
      <c r="BO3859" s="5">
        <v>2.48</v>
      </c>
      <c r="BQ3859" s="20">
        <v>5.81</v>
      </c>
      <c r="BR3859" s="20">
        <v>6.01</v>
      </c>
      <c r="BT3859" s="20">
        <v>52</v>
      </c>
      <c r="BX3859" s="5">
        <v>10.3</v>
      </c>
      <c r="BY3859" s="22"/>
    </row>
    <row r="3860" spans="1:77" x14ac:dyDescent="0.2">
      <c r="A3860" s="2" t="s">
        <v>239</v>
      </c>
      <c r="B3860" s="3">
        <v>40897</v>
      </c>
      <c r="C3860" s="4">
        <v>25</v>
      </c>
      <c r="F3860" s="22"/>
      <c r="G3860" s="5">
        <v>7.0000000000000001E-3</v>
      </c>
      <c r="H3860" s="5">
        <v>0.25</v>
      </c>
      <c r="J3860" s="22"/>
      <c r="M3860" s="5">
        <v>7.0000000000000007E-2</v>
      </c>
      <c r="N3860" s="22"/>
      <c r="Q3860" s="22"/>
      <c r="S3860" s="5">
        <v>37.799999999999997</v>
      </c>
      <c r="T3860" s="5">
        <v>10</v>
      </c>
      <c r="U3860" s="22"/>
      <c r="V3860" s="5">
        <v>2.9</v>
      </c>
      <c r="W3860" s="5">
        <v>0.35</v>
      </c>
      <c r="AB3860" s="5">
        <v>48.1</v>
      </c>
      <c r="AD3860" s="5">
        <v>4.32</v>
      </c>
      <c r="AE3860" s="5">
        <v>4.53</v>
      </c>
      <c r="AI3860" s="22"/>
      <c r="AJ3860" s="5">
        <v>48.4</v>
      </c>
      <c r="AN3860" s="5">
        <v>8.23</v>
      </c>
      <c r="AO3860" s="5">
        <v>0.1</v>
      </c>
      <c r="AT3860" s="5">
        <v>66.900000000000006</v>
      </c>
      <c r="AU3860" s="22"/>
      <c r="AV3860" s="5">
        <v>0.22</v>
      </c>
      <c r="AW3860" s="5">
        <v>3.2799999999999999E-3</v>
      </c>
      <c r="AX3860" s="5">
        <v>0.22</v>
      </c>
      <c r="AY3860" s="21"/>
      <c r="BA3860" s="5">
        <v>7.77</v>
      </c>
      <c r="BC3860" s="22"/>
      <c r="BE3860" s="20">
        <v>2.2999999999999998</v>
      </c>
      <c r="BF3860" s="21"/>
      <c r="BH3860" s="5">
        <v>5.0999999999999996</v>
      </c>
      <c r="BI3860" s="22"/>
      <c r="BO3860" s="5">
        <v>0.5</v>
      </c>
      <c r="BQ3860" s="5">
        <v>5.39</v>
      </c>
      <c r="BR3860" s="5">
        <v>5.63</v>
      </c>
      <c r="BT3860" s="20">
        <v>58</v>
      </c>
      <c r="BX3860" s="5">
        <v>11</v>
      </c>
      <c r="BY3860" s="22"/>
    </row>
    <row r="3861" spans="1:77" x14ac:dyDescent="0.2">
      <c r="A3861" s="2" t="s">
        <v>272</v>
      </c>
      <c r="B3861" s="3">
        <v>40716</v>
      </c>
      <c r="C3861" s="4">
        <v>24</v>
      </c>
      <c r="F3861" s="21"/>
      <c r="G3861" s="5">
        <v>7.0000000000000001E-3</v>
      </c>
      <c r="H3861" s="5">
        <v>0.01</v>
      </c>
      <c r="J3861" s="21"/>
      <c r="M3861" s="5">
        <v>0.49</v>
      </c>
      <c r="N3861" s="21"/>
      <c r="O3861" s="21"/>
      <c r="Q3861" s="21"/>
      <c r="S3861" s="5">
        <v>144</v>
      </c>
      <c r="T3861" s="5">
        <v>112</v>
      </c>
      <c r="U3861" s="21"/>
      <c r="V3861" s="5">
        <v>1.5</v>
      </c>
      <c r="W3861" s="5">
        <v>0.04</v>
      </c>
      <c r="AB3861" s="5">
        <v>15.13</v>
      </c>
      <c r="AD3861" s="20">
        <v>2.89</v>
      </c>
      <c r="AE3861" s="5">
        <v>2.2400000000000002</v>
      </c>
      <c r="AI3861" s="21"/>
      <c r="AJ3861" s="5">
        <v>106.1</v>
      </c>
      <c r="AN3861" s="5">
        <v>13.1</v>
      </c>
      <c r="AO3861" s="21"/>
      <c r="AS3861" s="22"/>
      <c r="AT3861" s="5">
        <v>48.6</v>
      </c>
      <c r="AU3861" s="21"/>
      <c r="AV3861" s="5">
        <v>61.97</v>
      </c>
      <c r="AW3861" s="5">
        <v>3.2799999999999999E-3</v>
      </c>
      <c r="AX3861" s="5">
        <v>0.04</v>
      </c>
      <c r="AZ3861" s="21"/>
      <c r="BA3861" s="5">
        <v>7.19</v>
      </c>
      <c r="BC3861" s="21"/>
      <c r="BE3861" s="21"/>
      <c r="BF3861" s="20">
        <v>2.21</v>
      </c>
      <c r="BH3861" s="5">
        <v>5.61</v>
      </c>
      <c r="BO3861" s="5">
        <v>46.7</v>
      </c>
      <c r="BQ3861" s="20">
        <v>10.74</v>
      </c>
      <c r="BR3861" s="20">
        <v>10.44</v>
      </c>
      <c r="BT3861" s="20">
        <v>68</v>
      </c>
      <c r="BW3861" s="22"/>
      <c r="BX3861" s="5">
        <v>9.9</v>
      </c>
      <c r="BY3861" s="21"/>
    </row>
    <row r="3862" spans="1:77" x14ac:dyDescent="0.2">
      <c r="A3862" s="2" t="s">
        <v>176</v>
      </c>
      <c r="B3862" s="3">
        <v>42142</v>
      </c>
      <c r="C3862" s="4">
        <v>24</v>
      </c>
      <c r="F3862" s="21"/>
      <c r="G3862" s="5">
        <v>4.0000000000000001E-3</v>
      </c>
      <c r="H3862" s="5">
        <v>0.21</v>
      </c>
      <c r="J3862" s="21"/>
      <c r="M3862" s="5">
        <v>0.22</v>
      </c>
      <c r="N3862" s="21"/>
      <c r="O3862" s="21"/>
      <c r="Q3862" s="21"/>
      <c r="S3862" s="5">
        <v>73.5</v>
      </c>
      <c r="T3862" s="5">
        <v>28</v>
      </c>
      <c r="U3862" s="21"/>
      <c r="V3862" s="5">
        <v>1.2</v>
      </c>
      <c r="W3862" s="5">
        <v>1.82</v>
      </c>
      <c r="AB3862" s="5">
        <v>10.4</v>
      </c>
      <c r="AD3862" s="20">
        <v>3.31</v>
      </c>
      <c r="AE3862" s="5">
        <v>1.53</v>
      </c>
      <c r="AI3862" s="21"/>
      <c r="AJ3862" s="5">
        <v>46.4</v>
      </c>
      <c r="AN3862" s="5">
        <v>6.03</v>
      </c>
      <c r="AO3862" s="5">
        <v>0.14000000000000001</v>
      </c>
      <c r="AT3862" s="5">
        <v>10.5</v>
      </c>
      <c r="AU3862" s="21"/>
      <c r="AV3862" s="5">
        <v>0.22</v>
      </c>
      <c r="AW3862" s="5">
        <v>3.2799999999999999E-3</v>
      </c>
      <c r="AX3862" s="5">
        <v>0.01</v>
      </c>
      <c r="AY3862" s="22"/>
      <c r="AZ3862" s="21"/>
      <c r="BA3862" s="5">
        <v>7.44</v>
      </c>
      <c r="BC3862" s="21"/>
      <c r="BE3862" s="21"/>
      <c r="BF3862" s="20">
        <v>1.92</v>
      </c>
      <c r="BH3862" s="5">
        <v>3.04</v>
      </c>
      <c r="BO3862" s="5">
        <v>37.9</v>
      </c>
      <c r="BQ3862" s="20">
        <v>4.62</v>
      </c>
      <c r="BR3862" s="20">
        <v>4.7699999999999996</v>
      </c>
      <c r="BX3862" s="5">
        <v>10.4</v>
      </c>
      <c r="BY3862" s="21"/>
    </row>
    <row r="3863" spans="1:77" x14ac:dyDescent="0.2">
      <c r="A3863" s="2" t="s">
        <v>218</v>
      </c>
      <c r="B3863" s="3">
        <v>41891</v>
      </c>
      <c r="C3863" s="4">
        <v>25</v>
      </c>
      <c r="F3863" s="21"/>
      <c r="G3863" s="5">
        <v>5.0000000000000001E-3</v>
      </c>
      <c r="H3863" s="5">
        <v>0.41</v>
      </c>
      <c r="J3863" s="21"/>
      <c r="M3863" s="5">
        <v>0.1</v>
      </c>
      <c r="N3863" s="21"/>
      <c r="O3863" s="21"/>
      <c r="Q3863" s="21"/>
      <c r="S3863" s="5">
        <v>55.3</v>
      </c>
      <c r="T3863" s="5">
        <v>8.2100000000000009</v>
      </c>
      <c r="U3863" s="21"/>
      <c r="V3863" s="5">
        <v>1.3</v>
      </c>
      <c r="W3863" s="5">
        <v>0.59</v>
      </c>
      <c r="AB3863" s="5">
        <v>12.83</v>
      </c>
      <c r="AD3863" s="20">
        <v>3.37</v>
      </c>
      <c r="AE3863" s="5">
        <v>2.31</v>
      </c>
      <c r="AI3863" s="21"/>
      <c r="AJ3863" s="5">
        <v>35.6</v>
      </c>
      <c r="AN3863" s="5">
        <v>8.06</v>
      </c>
      <c r="AO3863" s="5">
        <v>0.14000000000000001</v>
      </c>
      <c r="AT3863" s="5">
        <v>17.7</v>
      </c>
      <c r="AU3863" s="21"/>
      <c r="AV3863" s="5">
        <v>0.22</v>
      </c>
      <c r="AW3863" s="5">
        <v>3.2799999999999999E-3</v>
      </c>
      <c r="AX3863" s="5">
        <v>0.03</v>
      </c>
      <c r="AY3863" s="20">
        <v>0.04</v>
      </c>
      <c r="AZ3863" s="21"/>
      <c r="BA3863" s="5">
        <v>8.01</v>
      </c>
      <c r="BC3863" s="21"/>
      <c r="BE3863" s="21"/>
      <c r="BF3863" s="20">
        <v>0.34</v>
      </c>
      <c r="BH3863" s="5">
        <v>3.81</v>
      </c>
      <c r="BI3863" s="22"/>
      <c r="BO3863" s="5">
        <v>6.1</v>
      </c>
      <c r="BQ3863" s="20">
        <v>4.17</v>
      </c>
      <c r="BR3863" s="20">
        <v>4.3099999999999996</v>
      </c>
      <c r="BX3863" s="5">
        <v>10.3</v>
      </c>
      <c r="BY3863" s="21"/>
    </row>
    <row r="3864" spans="1:77" x14ac:dyDescent="0.2">
      <c r="A3864" s="2" t="s">
        <v>162</v>
      </c>
      <c r="B3864" s="3">
        <v>41891</v>
      </c>
      <c r="C3864" s="4">
        <v>25</v>
      </c>
      <c r="F3864" s="21"/>
      <c r="G3864" s="5">
        <v>4.0000000000000001E-3</v>
      </c>
      <c r="H3864" s="5">
        <v>0.24</v>
      </c>
      <c r="J3864" s="21"/>
      <c r="M3864" s="5">
        <v>0.19</v>
      </c>
      <c r="N3864" s="21"/>
      <c r="O3864" s="21"/>
      <c r="Q3864" s="21"/>
      <c r="S3864" s="5">
        <v>58.1</v>
      </c>
      <c r="T3864" s="5">
        <v>7.55</v>
      </c>
      <c r="U3864" s="21"/>
      <c r="V3864" s="5">
        <v>1.7</v>
      </c>
      <c r="W3864" s="5">
        <v>1.1399999999999999</v>
      </c>
      <c r="AB3864" s="5">
        <v>9.56</v>
      </c>
      <c r="AD3864" s="20">
        <v>4.45</v>
      </c>
      <c r="AE3864" s="5">
        <v>1.1100000000000001</v>
      </c>
      <c r="AI3864" s="21"/>
      <c r="AJ3864" s="5">
        <v>33.299999999999997</v>
      </c>
      <c r="AN3864" s="5">
        <v>4.67</v>
      </c>
      <c r="AO3864" s="5">
        <v>0.1</v>
      </c>
      <c r="AT3864" s="5">
        <v>7.07</v>
      </c>
      <c r="AU3864" s="21"/>
      <c r="AV3864" s="5">
        <v>0.22</v>
      </c>
      <c r="AW3864" s="5">
        <v>3.2799999999999999E-3</v>
      </c>
      <c r="AX3864" s="5">
        <v>0.01</v>
      </c>
      <c r="AY3864" s="20">
        <v>7.0000000000000007E-2</v>
      </c>
      <c r="AZ3864" s="21"/>
      <c r="BA3864" s="5">
        <v>7.65</v>
      </c>
      <c r="BC3864" s="21"/>
      <c r="BE3864" s="21"/>
      <c r="BF3864" s="20">
        <v>0.11</v>
      </c>
      <c r="BH3864" s="5">
        <v>3.27</v>
      </c>
      <c r="BO3864" s="5">
        <v>2.58</v>
      </c>
      <c r="BQ3864" s="20">
        <v>3.54</v>
      </c>
      <c r="BR3864" s="20">
        <v>3.7</v>
      </c>
      <c r="BS3864" s="22"/>
      <c r="BT3864" s="22"/>
      <c r="BV3864" s="22"/>
      <c r="BX3864" s="5">
        <v>10.3</v>
      </c>
      <c r="BY3864" s="21"/>
    </row>
    <row r="3865" spans="1:77" x14ac:dyDescent="0.2">
      <c r="A3865" s="2" t="s">
        <v>272</v>
      </c>
      <c r="B3865" s="3">
        <v>40352</v>
      </c>
      <c r="C3865" s="4">
        <v>22</v>
      </c>
      <c r="F3865" s="21"/>
      <c r="G3865" s="5">
        <v>4.0000000000000001E-3</v>
      </c>
      <c r="H3865" s="5">
        <v>0.01</v>
      </c>
      <c r="J3865" s="21"/>
      <c r="M3865" s="5">
        <v>0.35</v>
      </c>
      <c r="N3865" s="21"/>
      <c r="O3865" s="21"/>
      <c r="Q3865" s="21"/>
      <c r="S3865" s="5">
        <v>127</v>
      </c>
      <c r="T3865" s="5">
        <v>113</v>
      </c>
      <c r="U3865" s="21"/>
      <c r="V3865" s="5">
        <v>1.4</v>
      </c>
      <c r="W3865" s="21"/>
      <c r="AB3865" s="5">
        <v>15.09</v>
      </c>
      <c r="AD3865" s="20">
        <v>16.48</v>
      </c>
      <c r="AE3865" s="5">
        <v>2.31</v>
      </c>
      <c r="AI3865" s="21"/>
      <c r="AJ3865" s="5">
        <v>103.4</v>
      </c>
      <c r="AN3865" s="5">
        <v>12.3</v>
      </c>
      <c r="AO3865" s="21"/>
      <c r="AT3865" s="5">
        <v>42.4</v>
      </c>
      <c r="AU3865" s="21"/>
      <c r="AV3865" s="5">
        <v>69.05</v>
      </c>
      <c r="AW3865" s="5">
        <v>3.2799999999999999E-3</v>
      </c>
      <c r="AX3865" s="5">
        <v>0.04</v>
      </c>
      <c r="AY3865" s="22"/>
      <c r="AZ3865" s="21"/>
      <c r="BA3865" s="5">
        <v>7.22</v>
      </c>
      <c r="BC3865" s="21"/>
      <c r="BE3865" s="21"/>
      <c r="BF3865" s="20">
        <v>1.76</v>
      </c>
      <c r="BH3865" s="5">
        <v>5.54</v>
      </c>
      <c r="BO3865" s="5">
        <v>51.5</v>
      </c>
      <c r="BQ3865" s="20">
        <v>10.91</v>
      </c>
      <c r="BR3865" s="20">
        <v>9.25</v>
      </c>
      <c r="BW3865" s="22"/>
      <c r="BX3865" s="5">
        <v>10</v>
      </c>
      <c r="BY3865" s="21"/>
    </row>
    <row r="3866" spans="1:77" x14ac:dyDescent="0.2">
      <c r="A3866" s="2" t="s">
        <v>272</v>
      </c>
      <c r="B3866" s="3">
        <v>41099</v>
      </c>
      <c r="C3866" s="4">
        <v>37</v>
      </c>
      <c r="F3866" s="21"/>
      <c r="G3866" s="5">
        <v>7.0000000000000001E-3</v>
      </c>
      <c r="H3866" s="5">
        <v>0.01</v>
      </c>
      <c r="J3866" s="5">
        <v>1.4</v>
      </c>
      <c r="M3866" s="5">
        <v>0.47</v>
      </c>
      <c r="N3866" s="5">
        <v>0.2</v>
      </c>
      <c r="O3866" s="21"/>
      <c r="Q3866" s="5">
        <v>0.02</v>
      </c>
      <c r="S3866" s="5">
        <v>147</v>
      </c>
      <c r="T3866" s="5">
        <v>109</v>
      </c>
      <c r="U3866" s="5">
        <v>1.3</v>
      </c>
      <c r="V3866" s="5">
        <v>1.8</v>
      </c>
      <c r="W3866" s="5">
        <v>7.0000000000000007E-2</v>
      </c>
      <c r="AB3866" s="5">
        <v>15.08</v>
      </c>
      <c r="AD3866" s="20">
        <v>0.26</v>
      </c>
      <c r="AE3866" s="5">
        <v>2.1</v>
      </c>
      <c r="AI3866" s="5">
        <v>0.5</v>
      </c>
      <c r="AJ3866" s="5">
        <v>105.4</v>
      </c>
      <c r="AN3866" s="5">
        <v>13.3</v>
      </c>
      <c r="AO3866" s="21"/>
      <c r="AS3866" s="20">
        <v>0.35</v>
      </c>
      <c r="AT3866" s="5">
        <v>47.5</v>
      </c>
      <c r="AU3866" s="5">
        <v>0.5</v>
      </c>
      <c r="AV3866" s="5">
        <v>55.33</v>
      </c>
      <c r="AW3866" s="5">
        <v>3.2799999999999999E-3</v>
      </c>
      <c r="AX3866" s="5">
        <v>0.04</v>
      </c>
      <c r="AY3866" s="20">
        <v>0.02</v>
      </c>
      <c r="AZ3866" s="21"/>
      <c r="BA3866" s="5">
        <v>7.21</v>
      </c>
      <c r="BC3866" s="5">
        <v>1E-3</v>
      </c>
      <c r="BE3866" s="21"/>
      <c r="BF3866" s="20">
        <v>2.25</v>
      </c>
      <c r="BH3866" s="5">
        <v>5.52</v>
      </c>
      <c r="BI3866" s="22"/>
      <c r="BO3866" s="5">
        <v>52.6</v>
      </c>
      <c r="BQ3866" s="20">
        <v>10.58</v>
      </c>
      <c r="BR3866" s="20">
        <v>10.55</v>
      </c>
      <c r="BS3866" s="20">
        <v>0.2</v>
      </c>
      <c r="BT3866" s="20">
        <v>69</v>
      </c>
      <c r="BV3866" s="20">
        <v>4</v>
      </c>
      <c r="BW3866" s="20">
        <v>0.52</v>
      </c>
      <c r="BX3866" s="5">
        <v>9.9</v>
      </c>
      <c r="BY3866" s="5">
        <v>0.5</v>
      </c>
    </row>
    <row r="3867" spans="1:77" x14ac:dyDescent="0.2">
      <c r="A3867" s="2" t="s">
        <v>272</v>
      </c>
      <c r="B3867" s="3">
        <v>41527</v>
      </c>
      <c r="C3867" s="4">
        <v>23</v>
      </c>
      <c r="F3867" s="21"/>
      <c r="G3867" s="5">
        <v>4.0000000000000001E-3</v>
      </c>
      <c r="H3867" s="5">
        <v>0.01</v>
      </c>
      <c r="J3867" s="21"/>
      <c r="M3867" s="5">
        <v>0.56000000000000005</v>
      </c>
      <c r="N3867" s="21"/>
      <c r="O3867" s="21"/>
      <c r="Q3867" s="21"/>
      <c r="S3867" s="5">
        <v>148</v>
      </c>
      <c r="T3867" s="5">
        <v>117</v>
      </c>
      <c r="U3867" s="21"/>
      <c r="V3867" s="5">
        <v>1.3</v>
      </c>
      <c r="W3867" s="21"/>
      <c r="AB3867" s="5">
        <v>15.23</v>
      </c>
      <c r="AD3867" s="20">
        <v>0.7</v>
      </c>
      <c r="AE3867" s="5">
        <v>2.04</v>
      </c>
      <c r="AI3867" s="21"/>
      <c r="AJ3867" s="5">
        <v>107.5</v>
      </c>
      <c r="AN3867" s="5">
        <v>13.6</v>
      </c>
      <c r="AO3867" s="21"/>
      <c r="AS3867" s="22"/>
      <c r="AT3867" s="5">
        <v>48.2</v>
      </c>
      <c r="AU3867" s="21"/>
      <c r="AV3867" s="5">
        <v>48.69</v>
      </c>
      <c r="AW3867" s="5">
        <v>3.2799999999999999E-3</v>
      </c>
      <c r="AX3867" s="5">
        <v>0.06</v>
      </c>
      <c r="AY3867" s="20">
        <v>0.02</v>
      </c>
      <c r="AZ3867" s="21"/>
      <c r="BA3867" s="5">
        <v>7.12</v>
      </c>
      <c r="BC3867" s="21"/>
      <c r="BE3867" s="21"/>
      <c r="BF3867" s="20">
        <v>1.59</v>
      </c>
      <c r="BH3867" s="5">
        <v>5.57</v>
      </c>
      <c r="BO3867" s="5">
        <v>51.3</v>
      </c>
      <c r="BQ3867" s="20">
        <v>10.73</v>
      </c>
      <c r="BR3867" s="20">
        <v>10.65</v>
      </c>
      <c r="BW3867" s="22"/>
      <c r="BX3867" s="5">
        <v>9.9</v>
      </c>
      <c r="BY3867" s="21"/>
    </row>
    <row r="3868" spans="1:77" x14ac:dyDescent="0.2">
      <c r="A3868" s="2" t="s">
        <v>272</v>
      </c>
      <c r="B3868" s="3">
        <v>41767</v>
      </c>
      <c r="C3868" s="4">
        <v>24</v>
      </c>
      <c r="F3868" s="21"/>
      <c r="G3868" s="5">
        <v>3.0000000000000001E-3</v>
      </c>
      <c r="H3868" s="5">
        <v>0.01</v>
      </c>
      <c r="J3868" s="21"/>
      <c r="M3868" s="5">
        <v>0.46</v>
      </c>
      <c r="N3868" s="21"/>
      <c r="O3868" s="21"/>
      <c r="Q3868" s="21"/>
      <c r="S3868" s="5">
        <v>147</v>
      </c>
      <c r="T3868" s="5">
        <v>138</v>
      </c>
      <c r="U3868" s="21"/>
      <c r="V3868" s="5">
        <v>1.6</v>
      </c>
      <c r="W3868" s="5">
        <v>2E-3</v>
      </c>
      <c r="AB3868" s="5">
        <v>15.21</v>
      </c>
      <c r="AD3868" s="20">
        <v>4.25</v>
      </c>
      <c r="AE3868" s="5">
        <v>2.0499999999999998</v>
      </c>
      <c r="AI3868" s="21"/>
      <c r="AJ3868" s="5">
        <v>124.9</v>
      </c>
      <c r="AN3868" s="5">
        <v>13.9</v>
      </c>
      <c r="AO3868" s="21"/>
      <c r="AT3868" s="5">
        <v>54.1</v>
      </c>
      <c r="AU3868" s="21"/>
      <c r="AV3868" s="5">
        <v>35.590000000000003</v>
      </c>
      <c r="AW3868" s="5">
        <v>3.2799999999999999E-3</v>
      </c>
      <c r="AX3868" s="5">
        <v>0.05</v>
      </c>
      <c r="AY3868" s="20">
        <v>0.02</v>
      </c>
      <c r="AZ3868" s="21"/>
      <c r="BA3868" s="5">
        <v>7.44</v>
      </c>
      <c r="BC3868" s="21"/>
      <c r="BE3868" s="21"/>
      <c r="BF3868" s="20">
        <v>1.25</v>
      </c>
      <c r="BH3868" s="5">
        <v>5.63</v>
      </c>
      <c r="BO3868" s="5">
        <v>60.5</v>
      </c>
      <c r="BQ3868" s="20">
        <v>11.36</v>
      </c>
      <c r="BR3868" s="20">
        <v>10.89</v>
      </c>
      <c r="BX3868" s="5">
        <v>9.8000000000000007</v>
      </c>
      <c r="BY3868" s="21"/>
    </row>
    <row r="3869" spans="1:77" x14ac:dyDescent="0.2">
      <c r="A3869" s="2" t="s">
        <v>272</v>
      </c>
      <c r="B3869" s="3">
        <v>42143</v>
      </c>
      <c r="C3869" s="4">
        <v>33</v>
      </c>
      <c r="F3869" s="22"/>
      <c r="G3869" s="5">
        <v>3.0000000000000001E-3</v>
      </c>
      <c r="H3869" s="5">
        <v>0.01</v>
      </c>
      <c r="J3869" s="5">
        <v>0.2</v>
      </c>
      <c r="M3869" s="5">
        <v>0.53</v>
      </c>
      <c r="N3869" s="5">
        <v>0.2</v>
      </c>
      <c r="Q3869" s="5">
        <v>0.02</v>
      </c>
      <c r="S3869" s="5">
        <v>157</v>
      </c>
      <c r="T3869" s="5">
        <v>144</v>
      </c>
      <c r="U3869" s="5">
        <v>0.4</v>
      </c>
      <c r="V3869" s="5">
        <v>1.7</v>
      </c>
      <c r="W3869" s="5">
        <v>2E-3</v>
      </c>
      <c r="AB3869" s="5">
        <v>15.18</v>
      </c>
      <c r="AC3869" s="20">
        <v>10</v>
      </c>
      <c r="AD3869" s="5">
        <v>1.0900000000000001</v>
      </c>
      <c r="AE3869" s="5">
        <v>2.17</v>
      </c>
      <c r="AI3869" s="5">
        <v>0.5</v>
      </c>
      <c r="AJ3869" s="5">
        <v>117.6</v>
      </c>
      <c r="AN3869" s="5">
        <v>14.7</v>
      </c>
      <c r="AO3869" s="5">
        <v>1E-3</v>
      </c>
      <c r="AS3869" s="21"/>
      <c r="AT3869" s="5">
        <v>58.7</v>
      </c>
      <c r="AU3869" s="5">
        <v>0.5</v>
      </c>
      <c r="AV3869" s="5">
        <v>34.520000000000003</v>
      </c>
      <c r="AW3869" s="5">
        <v>3.2799999999999999E-3</v>
      </c>
      <c r="AX3869" s="5">
        <v>0.06</v>
      </c>
      <c r="AY3869" s="21"/>
      <c r="BA3869" s="5">
        <v>7.2</v>
      </c>
      <c r="BC3869" s="5">
        <v>2.2000000000000001E-3</v>
      </c>
      <c r="BE3869" s="22"/>
      <c r="BF3869" s="5">
        <v>2.98</v>
      </c>
      <c r="BH3869" s="5">
        <v>6.03</v>
      </c>
      <c r="BI3869" s="22"/>
      <c r="BO3869" s="5">
        <v>54.3</v>
      </c>
      <c r="BQ3869" s="5">
        <v>11.78</v>
      </c>
      <c r="BR3869" s="5">
        <v>11.65</v>
      </c>
      <c r="BS3869" s="21"/>
      <c r="BT3869" s="21"/>
      <c r="BV3869" s="21"/>
      <c r="BW3869" s="21"/>
      <c r="BX3869" s="5">
        <v>10</v>
      </c>
      <c r="BY3869" s="5">
        <v>0.7</v>
      </c>
    </row>
    <row r="3870" spans="1:77" x14ac:dyDescent="0.2">
      <c r="A3870" s="2" t="s">
        <v>272</v>
      </c>
      <c r="B3870" s="3">
        <v>39926</v>
      </c>
      <c r="C3870" s="4">
        <v>30</v>
      </c>
      <c r="F3870" s="21"/>
      <c r="G3870" s="5">
        <v>8.0000000000000002E-3</v>
      </c>
      <c r="H3870" s="5">
        <v>0.01</v>
      </c>
      <c r="J3870" s="20">
        <v>0.2</v>
      </c>
      <c r="M3870" s="5">
        <v>0.45</v>
      </c>
      <c r="N3870" s="20">
        <v>0.2</v>
      </c>
      <c r="O3870" s="22"/>
      <c r="Q3870" s="20">
        <v>0.02</v>
      </c>
      <c r="S3870" s="5">
        <v>140</v>
      </c>
      <c r="T3870" s="5">
        <v>91</v>
      </c>
      <c r="U3870" s="20">
        <v>0.8</v>
      </c>
      <c r="V3870" s="5">
        <v>1.7</v>
      </c>
      <c r="W3870" s="5">
        <v>3.0000000000000001E-3</v>
      </c>
      <c r="AB3870" s="5">
        <v>14.8</v>
      </c>
      <c r="AD3870" s="20">
        <v>2.6</v>
      </c>
      <c r="AE3870" s="5">
        <v>2.4</v>
      </c>
      <c r="AI3870" s="20">
        <v>0.5</v>
      </c>
      <c r="AJ3870" s="5">
        <v>95.6</v>
      </c>
      <c r="AN3870" s="5">
        <v>12.3</v>
      </c>
      <c r="AO3870" s="21"/>
      <c r="AT3870" s="5">
        <v>40</v>
      </c>
      <c r="AU3870" s="20">
        <v>0.5</v>
      </c>
      <c r="AV3870" s="5">
        <v>67.73</v>
      </c>
      <c r="AW3870" s="5">
        <v>3.2799999999999999E-3</v>
      </c>
      <c r="AX3870" s="5">
        <v>0.06</v>
      </c>
      <c r="AY3870" s="22"/>
      <c r="AZ3870" s="21"/>
      <c r="BA3870" s="5">
        <v>7.24</v>
      </c>
      <c r="BC3870" s="20">
        <v>1E-3</v>
      </c>
      <c r="BE3870" s="21"/>
      <c r="BF3870" s="20">
        <v>1.68</v>
      </c>
      <c r="BH3870" s="5">
        <v>5.43</v>
      </c>
      <c r="BO3870" s="5">
        <v>46.5</v>
      </c>
      <c r="BQ3870" s="22"/>
      <c r="BR3870" s="22"/>
      <c r="BW3870" s="20">
        <v>0.55000000000000004</v>
      </c>
      <c r="BX3870" s="5">
        <v>9.9</v>
      </c>
      <c r="BY3870" s="20">
        <v>4.3</v>
      </c>
    </row>
    <row r="3871" spans="1:77" x14ac:dyDescent="0.2">
      <c r="A3871" s="2" t="s">
        <v>296</v>
      </c>
      <c r="B3871" s="3">
        <v>40645</v>
      </c>
      <c r="C3871" s="4">
        <v>35</v>
      </c>
      <c r="F3871" s="22"/>
      <c r="G3871" s="5">
        <v>5.0000000000000001E-3</v>
      </c>
      <c r="H3871" s="5">
        <v>0.01</v>
      </c>
      <c r="J3871" s="20">
        <v>0.3</v>
      </c>
      <c r="M3871" s="5">
        <v>0.47</v>
      </c>
      <c r="N3871" s="20">
        <v>0.2</v>
      </c>
      <c r="O3871" s="22"/>
      <c r="Q3871" s="20">
        <v>0.48</v>
      </c>
      <c r="S3871" s="5">
        <v>34.1</v>
      </c>
      <c r="T3871" s="5">
        <v>39</v>
      </c>
      <c r="U3871" s="20">
        <v>0.3</v>
      </c>
      <c r="V3871" s="5">
        <v>7.7</v>
      </c>
      <c r="W3871" s="5">
        <v>0.03</v>
      </c>
      <c r="AB3871" s="5">
        <v>1.9</v>
      </c>
      <c r="AD3871" s="5">
        <v>46.48</v>
      </c>
      <c r="AE3871" s="5">
        <v>22.6</v>
      </c>
      <c r="AI3871" s="20">
        <v>7.8</v>
      </c>
      <c r="AJ3871" s="5">
        <v>58.1</v>
      </c>
      <c r="AN3871" s="5">
        <v>4.04</v>
      </c>
      <c r="AO3871" s="5">
        <v>0.02</v>
      </c>
      <c r="AS3871" s="20">
        <v>0.35</v>
      </c>
      <c r="AT3871" s="5">
        <v>17.3</v>
      </c>
      <c r="AU3871" s="20">
        <v>4.8</v>
      </c>
      <c r="AV3871" s="5">
        <v>109.78</v>
      </c>
      <c r="AW3871" s="5">
        <v>3.2799999999999999E-3</v>
      </c>
      <c r="AX3871" s="5">
        <v>0.04</v>
      </c>
      <c r="AY3871" s="21"/>
      <c r="AZ3871" s="22"/>
      <c r="BA3871" s="5">
        <v>6.51</v>
      </c>
      <c r="BC3871" s="20">
        <v>7.0000000000000001E-3</v>
      </c>
      <c r="BE3871" s="22"/>
      <c r="BF3871" s="5">
        <v>2.85</v>
      </c>
      <c r="BH3871" s="5">
        <v>1.49</v>
      </c>
      <c r="BN3871" s="22"/>
      <c r="BO3871" s="5">
        <v>50.3</v>
      </c>
      <c r="BQ3871" s="5">
        <v>5.41</v>
      </c>
      <c r="BR3871" s="5">
        <v>3.37</v>
      </c>
      <c r="BT3871" s="5">
        <v>19</v>
      </c>
      <c r="BW3871" s="20">
        <v>1.1000000000000001</v>
      </c>
      <c r="BX3871" s="5">
        <v>6.4</v>
      </c>
      <c r="BY3871" s="20">
        <v>18</v>
      </c>
    </row>
    <row r="3872" spans="1:77" x14ac:dyDescent="0.2">
      <c r="A3872" s="2" t="s">
        <v>209</v>
      </c>
      <c r="B3872" s="3">
        <v>40892</v>
      </c>
      <c r="C3872" s="4">
        <v>25</v>
      </c>
      <c r="F3872" s="21"/>
      <c r="G3872" s="5">
        <v>3.0000000000000001E-3</v>
      </c>
      <c r="H3872" s="5">
        <v>0.33</v>
      </c>
      <c r="J3872" s="22"/>
      <c r="M3872" s="5">
        <v>0.28999999999999998</v>
      </c>
      <c r="N3872" s="22"/>
      <c r="O3872" s="22"/>
      <c r="Q3872" s="22"/>
      <c r="S3872" s="5">
        <v>43</v>
      </c>
      <c r="T3872" s="5">
        <v>95</v>
      </c>
      <c r="U3872" s="22"/>
      <c r="V3872" s="5">
        <v>2.1</v>
      </c>
      <c r="W3872" s="5">
        <v>0.05</v>
      </c>
      <c r="AB3872" s="5">
        <v>15.77</v>
      </c>
      <c r="AD3872" s="20">
        <v>2.67</v>
      </c>
      <c r="AE3872" s="5">
        <v>3.58</v>
      </c>
      <c r="AI3872" s="22"/>
      <c r="AJ3872" s="5">
        <v>72.8</v>
      </c>
      <c r="AN3872" s="5">
        <v>8.14</v>
      </c>
      <c r="AO3872" s="5">
        <v>0.08</v>
      </c>
      <c r="AT3872" s="5">
        <v>98.2</v>
      </c>
      <c r="AU3872" s="22"/>
      <c r="AV3872" s="5">
        <v>0.22</v>
      </c>
      <c r="AW3872" s="5">
        <v>3.2799999999999999E-3</v>
      </c>
      <c r="AX3872" s="5">
        <v>0.44</v>
      </c>
      <c r="AZ3872" s="21"/>
      <c r="BA3872" s="5">
        <v>7.3</v>
      </c>
      <c r="BC3872" s="22"/>
      <c r="BE3872" s="21"/>
      <c r="BF3872" s="20">
        <v>0.36</v>
      </c>
      <c r="BH3872" s="5">
        <v>4.62</v>
      </c>
      <c r="BO3872" s="5">
        <v>4.07</v>
      </c>
      <c r="BQ3872" s="20">
        <v>7.4</v>
      </c>
      <c r="BR3872" s="20">
        <v>7.2</v>
      </c>
      <c r="BT3872" s="20">
        <v>55</v>
      </c>
      <c r="BX3872" s="5">
        <v>18</v>
      </c>
      <c r="BY3872" s="22"/>
    </row>
    <row r="3873" spans="1:77" x14ac:dyDescent="0.2">
      <c r="A3873" s="2" t="s">
        <v>255</v>
      </c>
      <c r="B3873" s="3">
        <v>41101</v>
      </c>
      <c r="C3873" s="4">
        <v>38</v>
      </c>
      <c r="F3873" s="21"/>
      <c r="G3873" s="5">
        <v>7.0000000000000001E-3</v>
      </c>
      <c r="H3873" s="5">
        <v>0.01</v>
      </c>
      <c r="J3873" s="20">
        <v>0.3</v>
      </c>
      <c r="M3873" s="5">
        <v>0.17</v>
      </c>
      <c r="N3873" s="20">
        <v>0.2</v>
      </c>
      <c r="O3873" s="22"/>
      <c r="Q3873" s="20">
        <v>0.02</v>
      </c>
      <c r="S3873" s="5">
        <v>83</v>
      </c>
      <c r="T3873" s="5">
        <v>34</v>
      </c>
      <c r="U3873" s="20">
        <v>0.6</v>
      </c>
      <c r="V3873" s="5">
        <v>1</v>
      </c>
      <c r="W3873" s="5">
        <v>2E-3</v>
      </c>
      <c r="AB3873" s="5">
        <v>5.88</v>
      </c>
      <c r="AC3873" s="22"/>
      <c r="AD3873" s="20">
        <v>4.47</v>
      </c>
      <c r="AE3873" s="5">
        <v>9.8000000000000007</v>
      </c>
      <c r="AI3873" s="20">
        <v>1.2</v>
      </c>
      <c r="AJ3873" s="5">
        <v>65.8</v>
      </c>
      <c r="AN3873" s="5">
        <v>14.2</v>
      </c>
      <c r="AO3873" s="5">
        <v>1E-3</v>
      </c>
      <c r="AS3873" s="20">
        <v>0.35</v>
      </c>
      <c r="AT3873" s="5">
        <v>20.3</v>
      </c>
      <c r="AU3873" s="20">
        <v>0.5</v>
      </c>
      <c r="AV3873" s="5">
        <v>16.989999999999998</v>
      </c>
      <c r="AW3873" s="5">
        <v>3.2799999999999999E-3</v>
      </c>
      <c r="AX3873" s="5">
        <v>0.11</v>
      </c>
      <c r="AY3873" s="20">
        <v>0.04</v>
      </c>
      <c r="AZ3873" s="21"/>
      <c r="BA3873" s="5">
        <v>7.51</v>
      </c>
      <c r="BC3873" s="20">
        <v>1.4E-3</v>
      </c>
      <c r="BE3873" s="21"/>
      <c r="BF3873" s="20">
        <v>6.64</v>
      </c>
      <c r="BH3873" s="5">
        <v>3.65</v>
      </c>
      <c r="BO3873" s="5">
        <v>89</v>
      </c>
      <c r="BQ3873" s="20">
        <v>6.74</v>
      </c>
      <c r="BR3873" s="20">
        <v>6.44</v>
      </c>
      <c r="BS3873" s="20">
        <v>0.2</v>
      </c>
      <c r="BT3873" s="20">
        <v>44</v>
      </c>
      <c r="BV3873" s="20">
        <v>0.32</v>
      </c>
      <c r="BW3873" s="20">
        <v>0.35</v>
      </c>
      <c r="BX3873" s="5">
        <v>12.1</v>
      </c>
      <c r="BY3873" s="20">
        <v>0.5</v>
      </c>
    </row>
    <row r="3874" spans="1:77" x14ac:dyDescent="0.2">
      <c r="A3874" s="2" t="s">
        <v>255</v>
      </c>
      <c r="B3874" s="3">
        <v>42164</v>
      </c>
      <c r="C3874" s="4">
        <v>33</v>
      </c>
      <c r="F3874" s="21"/>
      <c r="G3874" s="5">
        <v>4.0000000000000001E-3</v>
      </c>
      <c r="H3874" s="5">
        <v>0.01</v>
      </c>
      <c r="J3874" s="20">
        <v>0.2</v>
      </c>
      <c r="M3874" s="20">
        <v>0.23</v>
      </c>
      <c r="N3874" s="20">
        <v>0.2</v>
      </c>
      <c r="O3874" s="22"/>
      <c r="Q3874" s="20">
        <v>0.02</v>
      </c>
      <c r="S3874" s="5">
        <v>102</v>
      </c>
      <c r="T3874" s="5">
        <v>62</v>
      </c>
      <c r="U3874" s="20">
        <v>0.8</v>
      </c>
      <c r="V3874" s="5">
        <v>0.98</v>
      </c>
      <c r="W3874" s="5">
        <v>2E-3</v>
      </c>
      <c r="AB3874" s="5">
        <v>6</v>
      </c>
      <c r="AC3874" s="20">
        <v>10</v>
      </c>
      <c r="AD3874" s="20">
        <v>0.25</v>
      </c>
      <c r="AE3874" s="5">
        <v>6.55</v>
      </c>
      <c r="AI3874" s="20">
        <v>0.5</v>
      </c>
      <c r="AJ3874" s="5">
        <v>75.5</v>
      </c>
      <c r="AN3874" s="5">
        <v>15</v>
      </c>
      <c r="AO3874" s="5">
        <v>1E-3</v>
      </c>
      <c r="AT3874" s="5">
        <v>23.1</v>
      </c>
      <c r="AU3874" s="20">
        <v>0.5</v>
      </c>
      <c r="AV3874" s="5">
        <v>32.270000000000003</v>
      </c>
      <c r="AW3874" s="5">
        <v>3.2799999999999999E-3</v>
      </c>
      <c r="AX3874" s="5">
        <v>0.1</v>
      </c>
      <c r="AY3874" s="22"/>
      <c r="AZ3874" s="21"/>
      <c r="BA3874" s="5">
        <v>7.43</v>
      </c>
      <c r="BC3874" s="20">
        <v>1.4E-3</v>
      </c>
      <c r="BE3874" s="21"/>
      <c r="BF3874" s="20">
        <v>7.14</v>
      </c>
      <c r="BH3874" s="5">
        <v>3.12</v>
      </c>
      <c r="BI3874" s="21"/>
      <c r="BO3874" s="5">
        <v>102</v>
      </c>
      <c r="BQ3874" s="20">
        <v>7.52</v>
      </c>
      <c r="BR3874" s="20">
        <v>7.5</v>
      </c>
      <c r="BX3874" s="5">
        <v>12.1</v>
      </c>
      <c r="BY3874" s="20">
        <v>0.5</v>
      </c>
    </row>
    <row r="3875" spans="1:77" x14ac:dyDescent="0.2">
      <c r="A3875" s="2" t="s">
        <v>240</v>
      </c>
      <c r="B3875" s="3">
        <v>40892</v>
      </c>
      <c r="C3875" s="4">
        <v>25</v>
      </c>
      <c r="F3875" s="21"/>
      <c r="G3875" s="5">
        <v>0.04</v>
      </c>
      <c r="H3875" s="5">
        <v>0.95</v>
      </c>
      <c r="J3875" s="22"/>
      <c r="M3875" s="20">
        <v>0.12</v>
      </c>
      <c r="N3875" s="22"/>
      <c r="O3875" s="22"/>
      <c r="Q3875" s="22"/>
      <c r="S3875" s="5">
        <v>1.25</v>
      </c>
      <c r="T3875" s="5">
        <v>230</v>
      </c>
      <c r="U3875" s="22"/>
      <c r="V3875" s="5">
        <v>2</v>
      </c>
      <c r="W3875" s="5">
        <v>0.15</v>
      </c>
      <c r="AB3875" s="5">
        <v>18.760000000000002</v>
      </c>
      <c r="AD3875" s="20">
        <v>1.68</v>
      </c>
      <c r="AE3875" s="5">
        <v>8.5399999999999991</v>
      </c>
      <c r="AI3875" s="22"/>
      <c r="AJ3875" s="5">
        <v>126.1</v>
      </c>
      <c r="AN3875" s="5">
        <v>0.51</v>
      </c>
      <c r="AO3875" s="5">
        <v>2E-3</v>
      </c>
      <c r="AT3875" s="5">
        <v>268</v>
      </c>
      <c r="AU3875" s="22"/>
      <c r="AV3875" s="5">
        <v>0.22</v>
      </c>
      <c r="AW3875" s="5">
        <v>3.2799999999999999E-3</v>
      </c>
      <c r="AX3875" s="5">
        <v>0.54</v>
      </c>
      <c r="AY3875" s="22"/>
      <c r="AZ3875" s="21"/>
      <c r="BA3875" s="5">
        <v>7.68</v>
      </c>
      <c r="BC3875" s="22"/>
      <c r="BE3875" s="21"/>
      <c r="BF3875" s="20">
        <v>0.68</v>
      </c>
      <c r="BH3875" s="5">
        <v>5.64</v>
      </c>
      <c r="BI3875" s="21"/>
      <c r="BO3875" s="5">
        <v>5.07</v>
      </c>
      <c r="BQ3875" s="20">
        <v>12.25</v>
      </c>
      <c r="BR3875" s="20">
        <v>12.05</v>
      </c>
      <c r="BT3875" s="20">
        <v>64</v>
      </c>
      <c r="BX3875" s="5">
        <v>15.3</v>
      </c>
      <c r="BY3875" s="22"/>
    </row>
    <row r="3876" spans="1:77" x14ac:dyDescent="0.2">
      <c r="A3876" s="2" t="s">
        <v>255</v>
      </c>
      <c r="B3876" s="3">
        <v>41527</v>
      </c>
      <c r="C3876" s="4">
        <v>25</v>
      </c>
      <c r="F3876" s="21"/>
      <c r="G3876" s="5">
        <v>4.0000000000000001E-3</v>
      </c>
      <c r="H3876" s="5">
        <v>0.01</v>
      </c>
      <c r="J3876" s="22"/>
      <c r="M3876" s="20">
        <v>0.25</v>
      </c>
      <c r="N3876" s="22"/>
      <c r="O3876" s="22"/>
      <c r="Q3876" s="22"/>
      <c r="S3876" s="5">
        <v>94.2</v>
      </c>
      <c r="T3876" s="5">
        <v>40</v>
      </c>
      <c r="U3876" s="22"/>
      <c r="V3876" s="5">
        <v>1</v>
      </c>
      <c r="W3876" s="5">
        <v>2E-3</v>
      </c>
      <c r="AB3876" s="5">
        <v>5.8</v>
      </c>
      <c r="AC3876" s="20">
        <v>100</v>
      </c>
      <c r="AD3876" s="20">
        <v>1.5</v>
      </c>
      <c r="AE3876" s="5">
        <v>6.59</v>
      </c>
      <c r="AI3876" s="22"/>
      <c r="AJ3876" s="5">
        <v>69.599999999999994</v>
      </c>
      <c r="AN3876" s="5">
        <v>14.6</v>
      </c>
      <c r="AO3876" s="21"/>
      <c r="AT3876" s="5">
        <v>22.8</v>
      </c>
      <c r="AU3876" s="22"/>
      <c r="AV3876" s="5">
        <v>24.92</v>
      </c>
      <c r="AW3876" s="5">
        <v>3.2799999999999999E-3</v>
      </c>
      <c r="AX3876" s="5">
        <v>0.11</v>
      </c>
      <c r="AY3876" s="20">
        <v>0.03</v>
      </c>
      <c r="AZ3876" s="21"/>
      <c r="BA3876" s="5">
        <v>7.69</v>
      </c>
      <c r="BC3876" s="22"/>
      <c r="BE3876" s="21"/>
      <c r="BF3876" s="20">
        <v>7.09</v>
      </c>
      <c r="BH3876" s="5">
        <v>3.55</v>
      </c>
      <c r="BI3876" s="21"/>
      <c r="BO3876" s="5">
        <v>90</v>
      </c>
      <c r="BQ3876" s="20">
        <v>6.96</v>
      </c>
      <c r="BR3876" s="20">
        <v>7.06</v>
      </c>
      <c r="BX3876" s="5">
        <v>12.1</v>
      </c>
      <c r="BY3876" s="22"/>
    </row>
    <row r="3877" spans="1:77" x14ac:dyDescent="0.2">
      <c r="A3877" s="2" t="s">
        <v>255</v>
      </c>
      <c r="B3877" s="3">
        <v>40640</v>
      </c>
      <c r="C3877" s="4">
        <v>23</v>
      </c>
      <c r="F3877" s="21"/>
      <c r="G3877" s="5">
        <v>2E-3</v>
      </c>
      <c r="H3877" s="5">
        <v>0.12</v>
      </c>
      <c r="J3877" s="22"/>
      <c r="M3877" s="20">
        <v>0.16</v>
      </c>
      <c r="N3877" s="22"/>
      <c r="O3877" s="22"/>
      <c r="Q3877" s="22"/>
      <c r="S3877" s="5">
        <v>92.6</v>
      </c>
      <c r="T3877" s="5">
        <v>33</v>
      </c>
      <c r="U3877" s="22"/>
      <c r="V3877" s="5">
        <v>1.1000000000000001</v>
      </c>
      <c r="W3877" s="5">
        <v>4.0000000000000001E-3</v>
      </c>
      <c r="AB3877" s="5">
        <v>5.6</v>
      </c>
      <c r="AD3877" s="20">
        <v>1.86</v>
      </c>
      <c r="AE3877" s="5">
        <v>7.42</v>
      </c>
      <c r="AI3877" s="22"/>
      <c r="AJ3877" s="5">
        <v>64.099999999999994</v>
      </c>
      <c r="AN3877" s="5">
        <v>14.6</v>
      </c>
      <c r="AO3877" s="21"/>
      <c r="AT3877" s="5">
        <v>21.9</v>
      </c>
      <c r="AU3877" s="22"/>
      <c r="AV3877" s="5">
        <v>15.05</v>
      </c>
      <c r="AW3877" s="5">
        <v>3.2799999999999999E-3</v>
      </c>
      <c r="AX3877" s="21"/>
      <c r="AY3877" s="21"/>
      <c r="AZ3877" s="22"/>
      <c r="BA3877" s="5">
        <v>7.42</v>
      </c>
      <c r="BC3877" s="22"/>
      <c r="BE3877" s="21"/>
      <c r="BF3877" s="20">
        <v>6.24</v>
      </c>
      <c r="BH3877" s="5">
        <v>3.81</v>
      </c>
      <c r="BI3877" s="21"/>
      <c r="BO3877" s="5">
        <v>89</v>
      </c>
      <c r="BQ3877" s="20">
        <v>6.84</v>
      </c>
      <c r="BR3877" s="20">
        <v>6.96</v>
      </c>
      <c r="BT3877" s="20">
        <v>44</v>
      </c>
      <c r="BX3877" s="5">
        <v>12</v>
      </c>
      <c r="BY3877" s="22"/>
    </row>
    <row r="3878" spans="1:77" x14ac:dyDescent="0.2">
      <c r="A3878" s="2" t="s">
        <v>255</v>
      </c>
      <c r="B3878" s="3">
        <v>40353</v>
      </c>
      <c r="C3878" s="4">
        <v>24</v>
      </c>
      <c r="F3878" s="21"/>
      <c r="G3878" s="5">
        <v>0.02</v>
      </c>
      <c r="H3878" s="5">
        <v>0.01</v>
      </c>
      <c r="J3878" s="22"/>
      <c r="M3878" s="20">
        <v>0.15</v>
      </c>
      <c r="N3878" s="22"/>
      <c r="Q3878" s="22"/>
      <c r="S3878" s="5">
        <v>77.7</v>
      </c>
      <c r="T3878" s="5">
        <v>35</v>
      </c>
      <c r="U3878" s="22"/>
      <c r="V3878" s="5">
        <v>1.4</v>
      </c>
      <c r="W3878" s="5">
        <v>2E-3</v>
      </c>
      <c r="AB3878" s="5">
        <v>5.86</v>
      </c>
      <c r="AD3878" s="20">
        <v>9.27</v>
      </c>
      <c r="AE3878" s="5">
        <v>7.53</v>
      </c>
      <c r="AI3878" s="22"/>
      <c r="AJ3878" s="5">
        <v>63.9</v>
      </c>
      <c r="AN3878" s="5">
        <v>13.6</v>
      </c>
      <c r="AO3878" s="21"/>
      <c r="AS3878" s="22"/>
      <c r="AT3878" s="5">
        <v>22.9</v>
      </c>
      <c r="AU3878" s="22"/>
      <c r="AV3878" s="5">
        <v>16.2</v>
      </c>
      <c r="AW3878" s="5">
        <v>3.2799999999999999E-3</v>
      </c>
      <c r="AX3878" s="5">
        <v>0.11</v>
      </c>
      <c r="AY3878" s="21"/>
      <c r="BA3878" s="5">
        <v>7.39</v>
      </c>
      <c r="BC3878" s="22"/>
      <c r="BE3878" s="5">
        <v>6.3</v>
      </c>
      <c r="BF3878" s="20">
        <v>6.2</v>
      </c>
      <c r="BH3878" s="5">
        <v>3.59</v>
      </c>
      <c r="BI3878" s="21"/>
      <c r="BO3878" s="5">
        <v>93.5</v>
      </c>
      <c r="BQ3878" s="20">
        <v>6.79</v>
      </c>
      <c r="BR3878" s="20">
        <v>6.19</v>
      </c>
      <c r="BS3878" s="22"/>
      <c r="BT3878" s="22"/>
      <c r="BV3878" s="22"/>
      <c r="BW3878" s="22"/>
      <c r="BX3878" s="5">
        <v>12.1</v>
      </c>
      <c r="BY3878" s="22"/>
    </row>
    <row r="3879" spans="1:77" x14ac:dyDescent="0.2">
      <c r="A3879" s="2" t="s">
        <v>255</v>
      </c>
      <c r="B3879" s="3">
        <v>39924</v>
      </c>
      <c r="C3879" s="4">
        <v>32</v>
      </c>
      <c r="F3879" s="21"/>
      <c r="G3879" s="5">
        <v>6.0000000000000001E-3</v>
      </c>
      <c r="H3879" s="5">
        <v>0.01</v>
      </c>
      <c r="J3879" s="20">
        <v>0.3</v>
      </c>
      <c r="M3879" s="20">
        <v>0.15</v>
      </c>
      <c r="N3879" s="20">
        <v>0.2</v>
      </c>
      <c r="Q3879" s="20">
        <v>0.02</v>
      </c>
      <c r="S3879" s="5">
        <v>81.900000000000006</v>
      </c>
      <c r="T3879" s="5">
        <v>34</v>
      </c>
      <c r="U3879" s="20">
        <v>0.9</v>
      </c>
      <c r="V3879" s="5">
        <v>1.7</v>
      </c>
      <c r="W3879" s="5">
        <v>6.0000000000000001E-3</v>
      </c>
      <c r="AB3879" s="5">
        <v>5.78</v>
      </c>
      <c r="AD3879" s="20">
        <v>2.78</v>
      </c>
      <c r="AE3879" s="5">
        <v>7.62</v>
      </c>
      <c r="AI3879" s="20">
        <v>0.5</v>
      </c>
      <c r="AJ3879" s="5">
        <v>63.7</v>
      </c>
      <c r="AN3879" s="5">
        <v>13.7</v>
      </c>
      <c r="AO3879" s="5">
        <v>1E-3</v>
      </c>
      <c r="AT3879" s="5">
        <v>24.8</v>
      </c>
      <c r="AU3879" s="20">
        <v>0.5</v>
      </c>
      <c r="AV3879" s="5">
        <v>19.47</v>
      </c>
      <c r="AW3879" s="5">
        <v>3.2799999999999999E-3</v>
      </c>
      <c r="AX3879" s="5">
        <v>0.11</v>
      </c>
      <c r="AY3879" s="21"/>
      <c r="AZ3879" s="22"/>
      <c r="BA3879" s="5">
        <v>7.42</v>
      </c>
      <c r="BC3879" s="20">
        <v>1E-3</v>
      </c>
      <c r="BE3879" s="5">
        <v>9.3000000000000007</v>
      </c>
      <c r="BF3879" s="20">
        <v>7.22</v>
      </c>
      <c r="BH3879" s="5">
        <v>3.64</v>
      </c>
      <c r="BI3879" s="21"/>
      <c r="BO3879" s="5">
        <v>84.4</v>
      </c>
      <c r="BQ3879" s="22"/>
      <c r="BR3879" s="22"/>
      <c r="BS3879" s="22"/>
      <c r="BV3879" s="22"/>
      <c r="BW3879" s="20">
        <v>0.72</v>
      </c>
      <c r="BX3879" s="5">
        <v>11.8</v>
      </c>
      <c r="BY3879" s="20">
        <v>0.5</v>
      </c>
    </row>
    <row r="3880" spans="1:77" x14ac:dyDescent="0.2">
      <c r="A3880" s="2" t="s">
        <v>392</v>
      </c>
      <c r="B3880" s="3">
        <v>42164</v>
      </c>
      <c r="C3880" s="4">
        <v>24</v>
      </c>
      <c r="F3880" s="21"/>
      <c r="G3880" s="5">
        <v>5.0000000000000001E-3</v>
      </c>
      <c r="H3880" s="5">
        <v>0.01</v>
      </c>
      <c r="M3880" s="20">
        <v>0.05</v>
      </c>
      <c r="S3880" s="5">
        <v>66.5</v>
      </c>
      <c r="T3880" s="5">
        <v>49</v>
      </c>
      <c r="V3880" s="5">
        <v>1.3</v>
      </c>
      <c r="W3880" s="5">
        <v>0.02</v>
      </c>
      <c r="AB3880" s="5">
        <v>5.07</v>
      </c>
      <c r="AD3880" s="20">
        <v>0.56999999999999995</v>
      </c>
      <c r="AE3880" s="5">
        <v>15.8</v>
      </c>
      <c r="AJ3880" s="5">
        <v>51.9</v>
      </c>
      <c r="AN3880" s="5">
        <v>5.73</v>
      </c>
      <c r="AO3880" s="5">
        <v>1E-3</v>
      </c>
      <c r="AT3880" s="5">
        <v>8.26</v>
      </c>
      <c r="AV3880" s="5">
        <v>71.27</v>
      </c>
      <c r="AW3880" s="5">
        <v>3.2799999999999999E-3</v>
      </c>
      <c r="AX3880" s="5">
        <v>0.14000000000000001</v>
      </c>
      <c r="AY3880" s="21"/>
      <c r="BA3880" s="5">
        <v>7.68</v>
      </c>
      <c r="BE3880" s="21"/>
      <c r="BF3880" s="20">
        <v>9.2100000000000009</v>
      </c>
      <c r="BH3880" s="5">
        <v>1.25</v>
      </c>
      <c r="BI3880" s="21"/>
      <c r="BO3880" s="5">
        <v>38.200000000000003</v>
      </c>
      <c r="BQ3880" s="20">
        <v>4.58</v>
      </c>
      <c r="BR3880" s="20">
        <v>4.5599999999999996</v>
      </c>
      <c r="BT3880" s="22"/>
      <c r="BX3880" s="5">
        <v>10</v>
      </c>
    </row>
    <row r="3881" spans="1:77" x14ac:dyDescent="0.2">
      <c r="A3881" s="2" t="s">
        <v>392</v>
      </c>
      <c r="B3881" s="3">
        <v>41765</v>
      </c>
      <c r="C3881" s="4">
        <v>25</v>
      </c>
      <c r="F3881" s="22"/>
      <c r="G3881" s="20">
        <v>0.01</v>
      </c>
      <c r="H3881" s="5">
        <v>0.01</v>
      </c>
      <c r="J3881" s="22"/>
      <c r="M3881" s="20">
        <v>0.01</v>
      </c>
      <c r="N3881" s="22"/>
      <c r="Q3881" s="22"/>
      <c r="S3881" s="20">
        <v>54</v>
      </c>
      <c r="T3881" s="20">
        <v>26</v>
      </c>
      <c r="U3881" s="22"/>
      <c r="V3881" s="20">
        <v>1.5</v>
      </c>
      <c r="W3881" s="20">
        <v>7.0000000000000007E-2</v>
      </c>
      <c r="AB3881" s="5">
        <v>5.1100000000000003</v>
      </c>
      <c r="AD3881" s="20">
        <v>1.5</v>
      </c>
      <c r="AE3881" s="20">
        <v>15.2</v>
      </c>
      <c r="AI3881" s="22"/>
      <c r="AJ3881" s="5">
        <v>43</v>
      </c>
      <c r="AN3881" s="20">
        <v>4.59</v>
      </c>
      <c r="AO3881" s="20">
        <v>2E-3</v>
      </c>
      <c r="AT3881" s="20">
        <v>7.42</v>
      </c>
      <c r="AU3881" s="22"/>
      <c r="AV3881" s="5">
        <v>73.92</v>
      </c>
      <c r="AW3881" s="5">
        <v>3.2799999999999999E-3</v>
      </c>
      <c r="AX3881" s="5">
        <v>0.13</v>
      </c>
      <c r="AY3881" s="20">
        <v>0.04</v>
      </c>
      <c r="AZ3881" s="22"/>
      <c r="BA3881" s="5">
        <v>8.09</v>
      </c>
      <c r="BC3881" s="22"/>
      <c r="BE3881" s="22"/>
      <c r="BF3881" s="20">
        <v>9.7899999999999991</v>
      </c>
      <c r="BH3881" s="20">
        <v>1.1100000000000001</v>
      </c>
      <c r="BO3881" s="20">
        <v>33.200000000000003</v>
      </c>
      <c r="BQ3881" s="20">
        <v>3.73</v>
      </c>
      <c r="BR3881" s="20">
        <v>3.79</v>
      </c>
      <c r="BX3881" s="5">
        <v>9.6999999999999993</v>
      </c>
      <c r="BY3881" s="22"/>
    </row>
    <row r="3882" spans="1:77" x14ac:dyDescent="0.2">
      <c r="A3882" s="2" t="s">
        <v>255</v>
      </c>
      <c r="B3882" s="3">
        <v>41765</v>
      </c>
      <c r="C3882" s="4">
        <v>25</v>
      </c>
      <c r="F3882" s="21"/>
      <c r="G3882" s="5">
        <v>0.01</v>
      </c>
      <c r="H3882" s="5">
        <v>0.01</v>
      </c>
      <c r="J3882" s="21"/>
      <c r="M3882" s="5">
        <v>0.15</v>
      </c>
      <c r="N3882" s="21"/>
      <c r="O3882" s="21"/>
      <c r="Q3882" s="21"/>
      <c r="S3882" s="5">
        <v>92.3</v>
      </c>
      <c r="T3882" s="5">
        <v>39</v>
      </c>
      <c r="U3882" s="21"/>
      <c r="V3882" s="5">
        <v>1.1000000000000001</v>
      </c>
      <c r="W3882" s="5">
        <v>2E-3</v>
      </c>
      <c r="AB3882" s="5">
        <v>5.92</v>
      </c>
      <c r="AD3882" s="20">
        <v>1.28</v>
      </c>
      <c r="AE3882" s="5">
        <v>6.31</v>
      </c>
      <c r="AI3882" s="21"/>
      <c r="AJ3882" s="5">
        <v>67.5</v>
      </c>
      <c r="AN3882" s="5">
        <v>13.8</v>
      </c>
      <c r="AO3882" s="5">
        <v>1E-3</v>
      </c>
      <c r="AT3882" s="5">
        <v>22.5</v>
      </c>
      <c r="AU3882" s="21"/>
      <c r="AV3882" s="5">
        <v>22.04</v>
      </c>
      <c r="AW3882" s="5">
        <v>3.2799999999999999E-3</v>
      </c>
      <c r="AX3882" s="5">
        <v>0.1</v>
      </c>
      <c r="AY3882" s="20">
        <v>0.02</v>
      </c>
      <c r="AZ3882" s="21"/>
      <c r="BA3882" s="5">
        <v>7.64</v>
      </c>
      <c r="BE3882" s="21"/>
      <c r="BF3882" s="20">
        <v>7.15</v>
      </c>
      <c r="BH3882" s="5">
        <v>3.48</v>
      </c>
      <c r="BO3882" s="5">
        <v>89.2</v>
      </c>
      <c r="BQ3882" s="20">
        <v>6.8</v>
      </c>
      <c r="BR3882" s="20">
        <v>6.88</v>
      </c>
      <c r="BS3882" s="22"/>
      <c r="BT3882" s="22"/>
      <c r="BV3882" s="22"/>
      <c r="BX3882" s="5">
        <v>11.8</v>
      </c>
      <c r="BY3882" s="21"/>
    </row>
    <row r="3883" spans="1:77" x14ac:dyDescent="0.2">
      <c r="A3883" s="2" t="s">
        <v>195</v>
      </c>
      <c r="B3883" s="3">
        <v>40063</v>
      </c>
      <c r="C3883" s="4">
        <v>31</v>
      </c>
      <c r="F3883" s="22"/>
      <c r="G3883" s="5">
        <v>4.0000000000000001E-3</v>
      </c>
      <c r="H3883" s="5">
        <v>0.08</v>
      </c>
      <c r="J3883" s="5">
        <v>0.5</v>
      </c>
      <c r="M3883" s="5">
        <v>0.16</v>
      </c>
      <c r="N3883" s="5">
        <v>0.2</v>
      </c>
      <c r="Q3883" s="5">
        <v>0.02</v>
      </c>
      <c r="S3883" s="5">
        <v>90.7</v>
      </c>
      <c r="T3883" s="5">
        <v>42</v>
      </c>
      <c r="U3883" s="5">
        <v>0.9</v>
      </c>
      <c r="V3883" s="5">
        <v>1.7</v>
      </c>
      <c r="W3883" s="5">
        <v>1.1100000000000001</v>
      </c>
      <c r="AB3883" s="5">
        <v>9.31</v>
      </c>
      <c r="AD3883" s="5">
        <v>0.11</v>
      </c>
      <c r="AE3883" s="5">
        <v>1.21</v>
      </c>
      <c r="AI3883" s="5">
        <v>0.5</v>
      </c>
      <c r="AJ3883" s="5">
        <v>54.8</v>
      </c>
      <c r="AN3883" s="5">
        <v>6.68</v>
      </c>
      <c r="AO3883" s="5">
        <v>0.22</v>
      </c>
      <c r="AS3883" s="21"/>
      <c r="AT3883" s="5">
        <v>11.4</v>
      </c>
      <c r="AU3883" s="5">
        <v>0.5</v>
      </c>
      <c r="AV3883" s="5">
        <v>0.22</v>
      </c>
      <c r="AW3883" s="5">
        <v>3.2799999999999999E-3</v>
      </c>
      <c r="AX3883" s="5">
        <v>0.03</v>
      </c>
      <c r="AY3883" s="21"/>
      <c r="AZ3883" s="22"/>
      <c r="BA3883" s="5">
        <v>7.61</v>
      </c>
      <c r="BC3883" s="5">
        <v>1E-3</v>
      </c>
      <c r="BE3883" s="22"/>
      <c r="BF3883" s="5">
        <v>0.24</v>
      </c>
      <c r="BH3883" s="5">
        <v>2.9</v>
      </c>
      <c r="BI3883" s="22"/>
      <c r="BO3883" s="5">
        <v>81.3</v>
      </c>
      <c r="BQ3883" s="21"/>
      <c r="BR3883" s="21"/>
      <c r="BS3883" s="21"/>
      <c r="BT3883" s="21"/>
      <c r="BV3883" s="21"/>
      <c r="BW3883" s="5">
        <v>0.5</v>
      </c>
      <c r="BX3883" s="5">
        <v>10.5</v>
      </c>
      <c r="BY3883" s="5">
        <v>0.7</v>
      </c>
    </row>
    <row r="3884" spans="1:77" x14ac:dyDescent="0.2">
      <c r="A3884" s="2" t="s">
        <v>195</v>
      </c>
      <c r="B3884" s="3">
        <v>40456</v>
      </c>
      <c r="C3884" s="4">
        <v>24</v>
      </c>
      <c r="F3884" s="21"/>
      <c r="G3884" s="5">
        <v>3.0000000000000001E-3</v>
      </c>
      <c r="H3884" s="5">
        <v>0.09</v>
      </c>
      <c r="J3884" s="22"/>
      <c r="M3884" s="20">
        <v>0.16</v>
      </c>
      <c r="N3884" s="22"/>
      <c r="Q3884" s="22"/>
      <c r="S3884" s="5">
        <v>113</v>
      </c>
      <c r="T3884" s="5">
        <v>40</v>
      </c>
      <c r="U3884" s="22"/>
      <c r="V3884" s="5">
        <v>1.7</v>
      </c>
      <c r="W3884" s="5">
        <v>0.25</v>
      </c>
      <c r="AB3884" s="5">
        <v>9.92</v>
      </c>
      <c r="AD3884" s="20">
        <v>22.04</v>
      </c>
      <c r="AE3884" s="5">
        <v>1.46</v>
      </c>
      <c r="AI3884" s="22"/>
      <c r="AJ3884" s="5">
        <v>53.7</v>
      </c>
      <c r="AN3884" s="5">
        <v>8.0399999999999991</v>
      </c>
      <c r="AO3884" s="5">
        <v>0.01</v>
      </c>
      <c r="AT3884" s="5">
        <v>11.6</v>
      </c>
      <c r="AU3884" s="22"/>
      <c r="AV3884" s="5">
        <v>0.22</v>
      </c>
      <c r="AW3884" s="5">
        <v>3.2799999999999999E-3</v>
      </c>
      <c r="AX3884" s="5">
        <v>0.02</v>
      </c>
      <c r="AY3884" s="21"/>
      <c r="AZ3884" s="22"/>
      <c r="BA3884" s="5">
        <v>7.4</v>
      </c>
      <c r="BC3884" s="22"/>
      <c r="BE3884" s="21"/>
      <c r="BF3884" s="20">
        <v>0.21</v>
      </c>
      <c r="BH3884" s="5">
        <v>2.88</v>
      </c>
      <c r="BI3884" s="21"/>
      <c r="BO3884" s="5">
        <v>71.599999999999994</v>
      </c>
      <c r="BQ3884" s="20">
        <v>5.5</v>
      </c>
      <c r="BR3884" s="20">
        <v>6.86</v>
      </c>
      <c r="BX3884" s="5">
        <v>10.5</v>
      </c>
      <c r="BY3884" s="22"/>
    </row>
    <row r="3885" spans="1:77" x14ac:dyDescent="0.2">
      <c r="A3885" s="2" t="s">
        <v>393</v>
      </c>
      <c r="B3885" s="3">
        <v>42117</v>
      </c>
      <c r="C3885" s="4">
        <v>24</v>
      </c>
      <c r="F3885" s="22"/>
      <c r="G3885" s="5">
        <v>7.0000000000000001E-3</v>
      </c>
      <c r="H3885" s="5">
        <v>0.01</v>
      </c>
      <c r="J3885" s="21"/>
      <c r="M3885" s="5">
        <v>0.25</v>
      </c>
      <c r="N3885" s="21"/>
      <c r="Q3885" s="21"/>
      <c r="S3885" s="5">
        <v>35.6</v>
      </c>
      <c r="T3885" s="5">
        <v>14</v>
      </c>
      <c r="U3885" s="21"/>
      <c r="V3885" s="5">
        <v>1.7</v>
      </c>
      <c r="W3885" s="5">
        <v>0.04</v>
      </c>
      <c r="AB3885" s="5">
        <v>10.95</v>
      </c>
      <c r="AD3885" s="5">
        <v>1.38</v>
      </c>
      <c r="AE3885" s="5">
        <v>0.8</v>
      </c>
      <c r="AI3885" s="21"/>
      <c r="AJ3885" s="5">
        <v>28.8</v>
      </c>
      <c r="AN3885" s="5">
        <v>4.3899999999999997</v>
      </c>
      <c r="AO3885" s="5">
        <v>2E-3</v>
      </c>
      <c r="AT3885" s="5">
        <v>12.1</v>
      </c>
      <c r="AU3885" s="21"/>
      <c r="AV3885" s="5">
        <v>17.7</v>
      </c>
      <c r="AW3885" s="5">
        <v>3.2799999999999999E-3</v>
      </c>
      <c r="AX3885" s="5">
        <v>0.28000000000000003</v>
      </c>
      <c r="AY3885" s="22"/>
      <c r="AZ3885" s="22"/>
      <c r="BA3885" s="5">
        <v>6.61</v>
      </c>
      <c r="BC3885" s="21"/>
      <c r="BE3885" s="22"/>
      <c r="BF3885" s="5">
        <v>8.82</v>
      </c>
      <c r="BH3885" s="5">
        <v>0.89</v>
      </c>
      <c r="BI3885" s="22"/>
      <c r="BO3885" s="5">
        <v>51.5</v>
      </c>
      <c r="BQ3885" s="20">
        <v>2.65</v>
      </c>
      <c r="BR3885" s="20">
        <v>2.69</v>
      </c>
      <c r="BS3885" s="22"/>
      <c r="BT3885" s="22"/>
      <c r="BV3885" s="22"/>
      <c r="BW3885" s="21"/>
      <c r="BX3885" s="5">
        <v>9.6</v>
      </c>
      <c r="BY3885" s="21"/>
    </row>
    <row r="3886" spans="1:77" x14ac:dyDescent="0.2">
      <c r="A3886" s="2" t="s">
        <v>393</v>
      </c>
      <c r="B3886" s="3">
        <v>41771</v>
      </c>
      <c r="C3886" s="4">
        <v>33</v>
      </c>
      <c r="F3886" s="22"/>
      <c r="G3886" s="5">
        <v>4.0000000000000001E-3</v>
      </c>
      <c r="H3886" s="5">
        <v>0.01</v>
      </c>
      <c r="J3886" s="20">
        <v>0.3</v>
      </c>
      <c r="M3886" s="5">
        <v>0.28999999999999998</v>
      </c>
      <c r="N3886" s="20">
        <v>0.2</v>
      </c>
      <c r="Q3886" s="20">
        <v>0.03</v>
      </c>
      <c r="S3886" s="5">
        <v>35.5</v>
      </c>
      <c r="T3886" s="5">
        <v>15</v>
      </c>
      <c r="U3886" s="20">
        <v>0.6</v>
      </c>
      <c r="V3886" s="5">
        <v>1.8</v>
      </c>
      <c r="W3886" s="5">
        <v>0.06</v>
      </c>
      <c r="AB3886" s="5">
        <v>10.75</v>
      </c>
      <c r="AD3886" s="5">
        <v>1.37</v>
      </c>
      <c r="AE3886" s="5">
        <v>0.74</v>
      </c>
      <c r="AI3886" s="20">
        <v>0.5</v>
      </c>
      <c r="AJ3886" s="5">
        <v>29.2</v>
      </c>
      <c r="AN3886" s="5">
        <v>4.84</v>
      </c>
      <c r="AO3886" s="5">
        <v>3.0000000000000001E-3</v>
      </c>
      <c r="AT3886" s="5">
        <v>11.8</v>
      </c>
      <c r="AU3886" s="20">
        <v>1.2</v>
      </c>
      <c r="AV3886" s="5">
        <v>20.58</v>
      </c>
      <c r="AW3886" s="5">
        <v>3.2799999999999999E-3</v>
      </c>
      <c r="AX3886" s="5">
        <v>0.25</v>
      </c>
      <c r="AY3886" s="20">
        <v>0.1</v>
      </c>
      <c r="AZ3886" s="22"/>
      <c r="BA3886" s="5">
        <v>6.98</v>
      </c>
      <c r="BC3886" s="20">
        <v>1E-3</v>
      </c>
      <c r="BE3886" s="21"/>
      <c r="BF3886" s="20">
        <v>7.88</v>
      </c>
      <c r="BH3886" s="5">
        <v>0.85</v>
      </c>
      <c r="BI3886" s="22"/>
      <c r="BN3886" s="22"/>
      <c r="BO3886" s="5">
        <v>54.3</v>
      </c>
      <c r="BQ3886" s="5">
        <v>2.74</v>
      </c>
      <c r="BR3886" s="5">
        <v>2.71</v>
      </c>
      <c r="BX3886" s="5">
        <v>9.3000000000000007</v>
      </c>
      <c r="BY3886" s="20">
        <v>2.4</v>
      </c>
    </row>
    <row r="3887" spans="1:77" x14ac:dyDescent="0.2">
      <c r="A3887" s="2" t="s">
        <v>393</v>
      </c>
      <c r="B3887" s="3">
        <v>41528</v>
      </c>
      <c r="C3887" s="4">
        <v>25</v>
      </c>
      <c r="F3887" s="22"/>
      <c r="G3887" s="5">
        <v>5.0000000000000001E-3</v>
      </c>
      <c r="H3887" s="5">
        <v>0.01</v>
      </c>
      <c r="M3887" s="5">
        <v>0.35</v>
      </c>
      <c r="S3887" s="5">
        <v>38.1</v>
      </c>
      <c r="T3887" s="5">
        <v>15</v>
      </c>
      <c r="V3887" s="5">
        <v>1.5</v>
      </c>
      <c r="W3887" s="5">
        <v>0.2</v>
      </c>
      <c r="AB3887" s="5">
        <v>10.54</v>
      </c>
      <c r="AD3887" s="5">
        <v>1.5</v>
      </c>
      <c r="AE3887" s="5">
        <v>0.8</v>
      </c>
      <c r="AJ3887" s="5">
        <v>30.5</v>
      </c>
      <c r="AN3887" s="5">
        <v>4.95</v>
      </c>
      <c r="AO3887" s="5">
        <v>7.0000000000000001E-3</v>
      </c>
      <c r="AT3887" s="5">
        <v>11.4</v>
      </c>
      <c r="AV3887" s="5">
        <v>24.56</v>
      </c>
      <c r="AW3887" s="5">
        <v>3.2799999999999999E-3</v>
      </c>
      <c r="AX3887" s="5">
        <v>0.26</v>
      </c>
      <c r="AY3887" s="20">
        <v>0.11</v>
      </c>
      <c r="BA3887" s="5">
        <v>6.66</v>
      </c>
      <c r="BE3887" s="22"/>
      <c r="BF3887" s="5">
        <v>7.87</v>
      </c>
      <c r="BH3887" s="5">
        <v>0.87</v>
      </c>
      <c r="BI3887" s="22"/>
      <c r="BO3887" s="5">
        <v>52.7</v>
      </c>
      <c r="BQ3887" s="5">
        <v>2.79</v>
      </c>
      <c r="BR3887" s="5">
        <v>2.84</v>
      </c>
      <c r="BT3887" s="21"/>
      <c r="BX3887" s="5">
        <v>9.1999999999999993</v>
      </c>
    </row>
    <row r="3888" spans="1:77" x14ac:dyDescent="0.2">
      <c r="A3888" s="2" t="s">
        <v>393</v>
      </c>
      <c r="B3888" s="3">
        <v>41037</v>
      </c>
      <c r="C3888" s="4">
        <v>28</v>
      </c>
      <c r="F3888" s="21"/>
      <c r="G3888" s="20">
        <v>0.02</v>
      </c>
      <c r="H3888" s="5">
        <v>0.01</v>
      </c>
      <c r="J3888" s="22"/>
      <c r="M3888" s="5">
        <v>0.33</v>
      </c>
      <c r="N3888" s="22"/>
      <c r="Q3888" s="22"/>
      <c r="S3888" s="5">
        <v>37.299999999999997</v>
      </c>
      <c r="T3888" s="5">
        <v>13</v>
      </c>
      <c r="U3888" s="22"/>
      <c r="V3888" s="5">
        <v>1.5</v>
      </c>
      <c r="W3888" s="5">
        <v>0.22</v>
      </c>
      <c r="AB3888" s="20">
        <v>10.31</v>
      </c>
      <c r="AD3888" s="5">
        <v>2.11</v>
      </c>
      <c r="AE3888" s="5">
        <v>0.83</v>
      </c>
      <c r="AI3888" s="22"/>
      <c r="AJ3888" s="5">
        <v>29.8</v>
      </c>
      <c r="AN3888" s="5">
        <v>5.18</v>
      </c>
      <c r="AO3888" s="5">
        <v>7.0000000000000001E-3</v>
      </c>
      <c r="AS3888" s="22"/>
      <c r="AT3888" s="5">
        <v>11.4</v>
      </c>
      <c r="AU3888" s="22"/>
      <c r="AV3888" s="5">
        <v>26.02</v>
      </c>
      <c r="AW3888" s="5">
        <v>3.2799999999999999E-3</v>
      </c>
      <c r="AX3888" s="5">
        <v>0.26</v>
      </c>
      <c r="AY3888" s="20">
        <v>0.12</v>
      </c>
      <c r="BA3888" s="5">
        <v>6.56</v>
      </c>
      <c r="BC3888" s="22"/>
      <c r="BE3888" s="21"/>
      <c r="BF3888" s="20">
        <v>8.1199999999999992</v>
      </c>
      <c r="BH3888" s="5">
        <v>0.93</v>
      </c>
      <c r="BI3888" s="22"/>
      <c r="BO3888" s="5">
        <v>49.8</v>
      </c>
      <c r="BQ3888" s="5">
        <v>2.76</v>
      </c>
      <c r="BR3888" s="5">
        <v>2.82</v>
      </c>
      <c r="BS3888" s="20">
        <v>0.2</v>
      </c>
      <c r="BT3888" s="20">
        <v>13</v>
      </c>
      <c r="BV3888" s="20">
        <v>0.17</v>
      </c>
      <c r="BW3888" s="22"/>
      <c r="BX3888" s="5">
        <v>9.4</v>
      </c>
      <c r="BY3888" s="22"/>
    </row>
    <row r="3889" spans="1:77" x14ac:dyDescent="0.2">
      <c r="A3889" s="2" t="s">
        <v>393</v>
      </c>
      <c r="B3889" s="3">
        <v>40749</v>
      </c>
      <c r="C3889" s="4">
        <v>37</v>
      </c>
      <c r="F3889" s="21"/>
      <c r="G3889" s="20">
        <v>8.9999999999999993E-3</v>
      </c>
      <c r="H3889" s="5">
        <v>0.01</v>
      </c>
      <c r="J3889" s="5">
        <v>0.4</v>
      </c>
      <c r="M3889" s="5">
        <v>0.28000000000000003</v>
      </c>
      <c r="N3889" s="5">
        <v>0.2</v>
      </c>
      <c r="Q3889" s="5">
        <v>0.06</v>
      </c>
      <c r="S3889" s="5">
        <v>39.6</v>
      </c>
      <c r="T3889" s="5">
        <v>14</v>
      </c>
      <c r="U3889" s="5">
        <v>0.3</v>
      </c>
      <c r="V3889" s="5">
        <v>1.4</v>
      </c>
      <c r="W3889" s="5">
        <v>0.19</v>
      </c>
      <c r="AB3889" s="20">
        <v>10.42</v>
      </c>
      <c r="AD3889" s="5">
        <v>0.44</v>
      </c>
      <c r="AE3889" s="5">
        <v>0.79</v>
      </c>
      <c r="AI3889" s="5">
        <v>0.5</v>
      </c>
      <c r="AJ3889" s="5">
        <v>30.9</v>
      </c>
      <c r="AN3889" s="5">
        <v>5.26</v>
      </c>
      <c r="AO3889" s="5">
        <v>6.0000000000000001E-3</v>
      </c>
      <c r="AS3889" s="20">
        <v>0.35</v>
      </c>
      <c r="AT3889" s="5">
        <v>12.2</v>
      </c>
      <c r="AU3889" s="5">
        <v>2.2000000000000002</v>
      </c>
      <c r="AV3889" s="5">
        <v>28.99</v>
      </c>
      <c r="AW3889" s="5">
        <v>3.2799999999999999E-3</v>
      </c>
      <c r="AX3889" s="5">
        <v>0.27</v>
      </c>
      <c r="AY3889" s="22"/>
      <c r="AZ3889" s="22"/>
      <c r="BA3889" s="5">
        <v>6.8</v>
      </c>
      <c r="BC3889" s="5">
        <v>1E-3</v>
      </c>
      <c r="BE3889" s="21"/>
      <c r="BF3889" s="20">
        <v>7.9</v>
      </c>
      <c r="BH3889" s="5">
        <v>0.89</v>
      </c>
      <c r="BI3889" s="22"/>
      <c r="BN3889" s="22"/>
      <c r="BO3889" s="5">
        <v>57.5</v>
      </c>
      <c r="BQ3889" s="5">
        <v>2.96</v>
      </c>
      <c r="BR3889" s="5">
        <v>2.97</v>
      </c>
      <c r="BS3889" s="20">
        <v>0.2</v>
      </c>
      <c r="BT3889" s="20">
        <v>12</v>
      </c>
      <c r="BV3889" s="20">
        <v>0.12</v>
      </c>
      <c r="BW3889" s="20">
        <v>0.51</v>
      </c>
      <c r="BX3889" s="5">
        <v>9</v>
      </c>
      <c r="BY3889" s="5">
        <v>2.8</v>
      </c>
    </row>
    <row r="3890" spans="1:77" x14ac:dyDescent="0.2">
      <c r="A3890" s="2" t="s">
        <v>196</v>
      </c>
      <c r="B3890" s="3">
        <v>40484</v>
      </c>
      <c r="C3890" s="4">
        <v>24</v>
      </c>
      <c r="F3890" s="21"/>
      <c r="G3890" s="20">
        <v>7.0000000000000001E-3</v>
      </c>
      <c r="H3890" s="5">
        <v>7.0000000000000007E-2</v>
      </c>
      <c r="J3890" s="21"/>
      <c r="M3890" s="5">
        <v>0.69</v>
      </c>
      <c r="N3890" s="21"/>
      <c r="Q3890" s="21"/>
      <c r="S3890" s="5">
        <v>167</v>
      </c>
      <c r="T3890" s="5">
        <v>41</v>
      </c>
      <c r="U3890" s="21"/>
      <c r="V3890" s="5">
        <v>1.6</v>
      </c>
      <c r="W3890" s="5">
        <v>2.66</v>
      </c>
      <c r="AB3890" s="5">
        <v>1.3</v>
      </c>
      <c r="AD3890" s="5">
        <v>12.57</v>
      </c>
      <c r="AE3890" s="5">
        <v>2.4</v>
      </c>
      <c r="AI3890" s="21"/>
      <c r="AJ3890" s="5">
        <v>83</v>
      </c>
      <c r="AN3890" s="5">
        <v>9.75</v>
      </c>
      <c r="AO3890" s="5">
        <v>0.18</v>
      </c>
      <c r="AT3890" s="5">
        <v>21.5</v>
      </c>
      <c r="AU3890" s="21"/>
      <c r="AV3890" s="5">
        <v>0.22</v>
      </c>
      <c r="AW3890" s="5">
        <v>3.2799999999999999E-3</v>
      </c>
      <c r="AX3890" s="5">
        <v>0.03</v>
      </c>
      <c r="BA3890" s="5">
        <v>7.04</v>
      </c>
      <c r="BC3890" s="21"/>
      <c r="BE3890" s="21"/>
      <c r="BF3890" s="20">
        <v>0.09</v>
      </c>
      <c r="BH3890" s="5">
        <v>6.17</v>
      </c>
      <c r="BI3890" s="21"/>
      <c r="BO3890" s="5">
        <v>83.7</v>
      </c>
      <c r="BQ3890" s="5">
        <v>9.07</v>
      </c>
      <c r="BR3890" s="5">
        <v>10.29</v>
      </c>
      <c r="BX3890" s="5">
        <v>10.6</v>
      </c>
      <c r="BY3890" s="21"/>
    </row>
    <row r="3891" spans="1:77" x14ac:dyDescent="0.2">
      <c r="A3891" s="2" t="s">
        <v>195</v>
      </c>
      <c r="B3891" s="3">
        <v>40863</v>
      </c>
      <c r="C3891" s="4">
        <v>25</v>
      </c>
      <c r="F3891" s="21"/>
      <c r="G3891" s="20">
        <v>2E-3</v>
      </c>
      <c r="H3891" s="5">
        <v>0.08</v>
      </c>
      <c r="J3891" s="21"/>
      <c r="M3891" s="5">
        <v>0.19</v>
      </c>
      <c r="N3891" s="21"/>
      <c r="O3891" s="22"/>
      <c r="Q3891" s="21"/>
      <c r="S3891" s="5">
        <v>95.9</v>
      </c>
      <c r="T3891" s="5">
        <v>40</v>
      </c>
      <c r="U3891" s="21"/>
      <c r="V3891" s="5">
        <v>1.6</v>
      </c>
      <c r="W3891" s="20">
        <v>1.03</v>
      </c>
      <c r="X3891" s="21"/>
      <c r="AB3891" s="5">
        <v>10.09</v>
      </c>
      <c r="AD3891" s="20">
        <v>10.9</v>
      </c>
      <c r="AE3891" s="5">
        <v>1.33</v>
      </c>
      <c r="AI3891" s="21"/>
      <c r="AJ3891" s="5">
        <v>54.6</v>
      </c>
      <c r="AN3891" s="5">
        <v>7.34</v>
      </c>
      <c r="AO3891" s="5">
        <v>0.22</v>
      </c>
      <c r="AT3891" s="5">
        <v>12.5</v>
      </c>
      <c r="AU3891" s="21"/>
      <c r="AV3891" s="5">
        <v>0.22</v>
      </c>
      <c r="AW3891" s="5">
        <v>3.2799999999999999E-3</v>
      </c>
      <c r="AX3891" s="5">
        <v>0.02</v>
      </c>
      <c r="AZ3891" s="22"/>
      <c r="BA3891" s="5">
        <v>7.52</v>
      </c>
      <c r="BC3891" s="21"/>
      <c r="BE3891" s="21"/>
      <c r="BF3891" s="20">
        <v>0.16</v>
      </c>
      <c r="BH3891" s="5">
        <v>2.89</v>
      </c>
      <c r="BI3891" s="21"/>
      <c r="BO3891" s="5">
        <v>66.900000000000006</v>
      </c>
      <c r="BQ3891" s="20">
        <v>5.41</v>
      </c>
      <c r="BR3891" s="20">
        <v>6.04</v>
      </c>
      <c r="BT3891" s="20">
        <v>33</v>
      </c>
      <c r="BX3891" s="5">
        <v>10.4</v>
      </c>
      <c r="BY3891" s="21"/>
    </row>
    <row r="3892" spans="1:77" x14ac:dyDescent="0.2">
      <c r="A3892" s="2" t="s">
        <v>195</v>
      </c>
      <c r="B3892" s="3">
        <v>41212</v>
      </c>
      <c r="C3892" s="4">
        <v>38</v>
      </c>
      <c r="G3892" s="5">
        <v>1E-3</v>
      </c>
      <c r="H3892" s="5">
        <v>0.09</v>
      </c>
      <c r="J3892" s="5">
        <v>0.5</v>
      </c>
      <c r="M3892" s="5">
        <v>0.17</v>
      </c>
      <c r="N3892" s="5">
        <v>0.2</v>
      </c>
      <c r="Q3892" s="5">
        <v>0.02</v>
      </c>
      <c r="S3892" s="5">
        <v>87.3</v>
      </c>
      <c r="T3892" s="5">
        <v>41</v>
      </c>
      <c r="U3892" s="5">
        <v>0.3</v>
      </c>
      <c r="V3892" s="5">
        <v>1.6</v>
      </c>
      <c r="W3892" s="5">
        <v>0.97</v>
      </c>
      <c r="AB3892" s="5">
        <v>10.039999999999999</v>
      </c>
      <c r="AD3892" s="5">
        <v>3.72</v>
      </c>
      <c r="AE3892" s="5">
        <v>1.3</v>
      </c>
      <c r="AI3892" s="5">
        <v>0.5</v>
      </c>
      <c r="AJ3892" s="5">
        <v>54.5</v>
      </c>
      <c r="AN3892" s="5">
        <v>6.67</v>
      </c>
      <c r="AO3892" s="5">
        <v>0.21</v>
      </c>
      <c r="AS3892" s="5">
        <v>0.35</v>
      </c>
      <c r="AT3892" s="5">
        <v>11.6</v>
      </c>
      <c r="AU3892" s="5">
        <v>0.5</v>
      </c>
      <c r="AV3892" s="5">
        <v>0.22</v>
      </c>
      <c r="AW3892" s="5">
        <v>3.2799999999999999E-3</v>
      </c>
      <c r="AX3892" s="5">
        <v>0.04</v>
      </c>
      <c r="AY3892" s="5">
        <v>0.06</v>
      </c>
      <c r="BA3892" s="5">
        <v>7.52</v>
      </c>
      <c r="BC3892" s="5">
        <v>1E-3</v>
      </c>
      <c r="BF3892" s="5">
        <v>0.09</v>
      </c>
      <c r="BH3892" s="5">
        <v>2.76</v>
      </c>
      <c r="BO3892" s="5">
        <v>66.7</v>
      </c>
      <c r="BQ3892" s="5">
        <v>5.31</v>
      </c>
      <c r="BR3892" s="5">
        <v>5.51</v>
      </c>
      <c r="BS3892" s="5">
        <v>0.2</v>
      </c>
      <c r="BT3892" s="5">
        <v>29</v>
      </c>
      <c r="BV3892" s="5">
        <v>0.1</v>
      </c>
      <c r="BW3892" s="5">
        <v>0.11</v>
      </c>
      <c r="BX3892" s="5">
        <v>10.3</v>
      </c>
      <c r="BY3892" s="5">
        <v>0.5</v>
      </c>
    </row>
    <row r="3893" spans="1:77" x14ac:dyDescent="0.2">
      <c r="A3893" s="2" t="s">
        <v>195</v>
      </c>
      <c r="B3893" s="3">
        <v>41583</v>
      </c>
      <c r="C3893" s="4">
        <v>24</v>
      </c>
      <c r="F3893" s="22"/>
      <c r="G3893" s="5">
        <v>7.0000000000000007E-2</v>
      </c>
      <c r="H3893" s="5">
        <v>0.1</v>
      </c>
      <c r="J3893" s="21"/>
      <c r="M3893" s="5">
        <v>0.2</v>
      </c>
      <c r="N3893" s="21"/>
      <c r="O3893" s="22"/>
      <c r="Q3893" s="21"/>
      <c r="S3893" s="5">
        <v>96.5</v>
      </c>
      <c r="T3893" s="5">
        <v>65</v>
      </c>
      <c r="U3893" s="21"/>
      <c r="V3893" s="5">
        <v>1.4</v>
      </c>
      <c r="W3893" s="5">
        <v>1.1200000000000001</v>
      </c>
      <c r="AB3893" s="5">
        <v>10.14</v>
      </c>
      <c r="AC3893" s="21"/>
      <c r="AD3893" s="5">
        <v>2</v>
      </c>
      <c r="AE3893" s="5">
        <v>1.39</v>
      </c>
      <c r="AI3893" s="21"/>
      <c r="AJ3893" s="20">
        <v>58.7</v>
      </c>
      <c r="AN3893" s="5">
        <v>7.54</v>
      </c>
      <c r="AO3893" s="5">
        <v>0.23</v>
      </c>
      <c r="AT3893" s="5">
        <v>12</v>
      </c>
      <c r="AU3893" s="21"/>
      <c r="AV3893" s="5">
        <v>0.22</v>
      </c>
      <c r="AW3893" s="5">
        <v>3.2799999999999999E-3</v>
      </c>
      <c r="AX3893" s="5">
        <v>0.01</v>
      </c>
      <c r="AY3893" s="20">
        <v>0.08</v>
      </c>
      <c r="AZ3893" s="22"/>
      <c r="BA3893" s="21"/>
      <c r="BC3893" s="21"/>
      <c r="BE3893" s="22"/>
      <c r="BF3893" s="20">
        <v>0.19</v>
      </c>
      <c r="BH3893" s="5">
        <v>2.83</v>
      </c>
      <c r="BI3893" s="22"/>
      <c r="BO3893" s="5">
        <v>74.099999999999994</v>
      </c>
      <c r="BQ3893" s="5">
        <v>6.21</v>
      </c>
      <c r="BR3893" s="5">
        <v>6.08</v>
      </c>
      <c r="BX3893" s="5">
        <v>10.3</v>
      </c>
      <c r="BY3893" s="21"/>
    </row>
    <row r="3894" spans="1:77" x14ac:dyDescent="0.2">
      <c r="A3894" s="2" t="s">
        <v>394</v>
      </c>
      <c r="B3894" s="3">
        <v>42158</v>
      </c>
      <c r="C3894" s="4">
        <v>25</v>
      </c>
      <c r="F3894" s="22"/>
      <c r="G3894" s="5">
        <v>0.52</v>
      </c>
      <c r="H3894" s="5">
        <v>0.01</v>
      </c>
      <c r="J3894" s="21"/>
      <c r="M3894" s="5">
        <v>0.87</v>
      </c>
      <c r="N3894" s="21"/>
      <c r="Q3894" s="21"/>
      <c r="S3894" s="5">
        <v>31.4</v>
      </c>
      <c r="T3894" s="5">
        <v>40</v>
      </c>
      <c r="U3894" s="21"/>
      <c r="V3894" s="5">
        <v>8.4</v>
      </c>
      <c r="W3894" s="5">
        <v>0.11</v>
      </c>
      <c r="AB3894" s="5">
        <v>3.13</v>
      </c>
      <c r="AC3894" s="20">
        <v>10</v>
      </c>
      <c r="AD3894" s="5">
        <v>0.82</v>
      </c>
      <c r="AE3894" s="5">
        <v>14.5</v>
      </c>
      <c r="AI3894" s="21"/>
      <c r="AJ3894" s="5">
        <v>35.1</v>
      </c>
      <c r="AN3894" s="5">
        <v>5.17</v>
      </c>
      <c r="AO3894" s="5">
        <v>7.0000000000000001E-3</v>
      </c>
      <c r="AS3894" s="21"/>
      <c r="AT3894" s="5">
        <v>9.25</v>
      </c>
      <c r="AU3894" s="21"/>
      <c r="AV3894" s="5">
        <v>54</v>
      </c>
      <c r="AW3894" s="5">
        <v>3.2799999999999999E-3</v>
      </c>
      <c r="AX3894" s="5">
        <v>0.01</v>
      </c>
      <c r="BA3894" s="5">
        <v>5.15</v>
      </c>
      <c r="BC3894" s="21"/>
      <c r="BE3894" s="22"/>
      <c r="BF3894" s="5">
        <v>8.7100000000000009</v>
      </c>
      <c r="BH3894" s="5">
        <v>0.13</v>
      </c>
      <c r="BO3894" s="5">
        <v>35</v>
      </c>
      <c r="BQ3894" s="5">
        <v>2.86</v>
      </c>
      <c r="BR3894" s="5">
        <v>2.84</v>
      </c>
      <c r="BW3894" s="21"/>
      <c r="BX3894" s="5">
        <v>9.1</v>
      </c>
      <c r="BY3894" s="21"/>
    </row>
    <row r="3895" spans="1:77" x14ac:dyDescent="0.2">
      <c r="A3895" s="2" t="s">
        <v>394</v>
      </c>
      <c r="B3895" s="3">
        <v>41975</v>
      </c>
      <c r="C3895" s="4">
        <v>33</v>
      </c>
      <c r="F3895" s="22"/>
      <c r="G3895" s="5">
        <v>0.33</v>
      </c>
      <c r="H3895" s="5">
        <v>0.01</v>
      </c>
      <c r="J3895" s="20">
        <v>0.2</v>
      </c>
      <c r="M3895" s="5">
        <v>0.79</v>
      </c>
      <c r="N3895" s="20">
        <v>0.2</v>
      </c>
      <c r="Q3895" s="20">
        <v>0.06</v>
      </c>
      <c r="S3895" s="5">
        <v>36.200000000000003</v>
      </c>
      <c r="T3895" s="5">
        <v>44</v>
      </c>
      <c r="U3895" s="20">
        <v>1.4</v>
      </c>
      <c r="V3895" s="5">
        <v>8.4</v>
      </c>
      <c r="W3895" s="5">
        <v>0.08</v>
      </c>
      <c r="AB3895" s="5">
        <v>3.53</v>
      </c>
      <c r="AC3895" s="21"/>
      <c r="AD3895" s="5">
        <v>4.33</v>
      </c>
      <c r="AE3895" s="5">
        <v>16.399999999999999</v>
      </c>
      <c r="AI3895" s="20">
        <v>1.8</v>
      </c>
      <c r="AJ3895" s="5">
        <v>36.1</v>
      </c>
      <c r="AN3895" s="5">
        <v>5.8</v>
      </c>
      <c r="AO3895" s="5">
        <v>0.01</v>
      </c>
      <c r="AT3895" s="5">
        <v>9.85</v>
      </c>
      <c r="AU3895" s="20">
        <v>0.8</v>
      </c>
      <c r="AV3895" s="5">
        <v>51.35</v>
      </c>
      <c r="AW3895" s="5">
        <v>3.2799999999999999E-3</v>
      </c>
      <c r="AX3895" s="5">
        <v>0.01</v>
      </c>
      <c r="AY3895" s="5">
        <v>0.04</v>
      </c>
      <c r="BA3895" s="5">
        <v>5.17</v>
      </c>
      <c r="BC3895" s="20">
        <v>2.0999999999999999E-3</v>
      </c>
      <c r="BE3895" s="22"/>
      <c r="BF3895" s="5">
        <v>7.45</v>
      </c>
      <c r="BH3895" s="5">
        <v>0.18</v>
      </c>
      <c r="BI3895" s="22"/>
      <c r="BO3895" s="5">
        <v>38.4</v>
      </c>
      <c r="BQ3895" s="5">
        <v>3.05</v>
      </c>
      <c r="BR3895" s="5">
        <v>3.18</v>
      </c>
      <c r="BX3895" s="5">
        <v>11.1</v>
      </c>
      <c r="BY3895" s="20">
        <v>1.2</v>
      </c>
    </row>
    <row r="3896" spans="1:77" x14ac:dyDescent="0.2">
      <c r="A3896" s="2" t="s">
        <v>276</v>
      </c>
      <c r="B3896" s="3">
        <v>41226</v>
      </c>
      <c r="C3896" s="4">
        <v>28</v>
      </c>
      <c r="F3896" s="22"/>
      <c r="G3896" s="5">
        <v>0.16</v>
      </c>
      <c r="H3896" s="5">
        <v>7.0000000000000007E-2</v>
      </c>
      <c r="J3896" s="22"/>
      <c r="M3896" s="5">
        <v>0.91</v>
      </c>
      <c r="N3896" s="22"/>
      <c r="Q3896" s="22"/>
      <c r="S3896" s="5">
        <v>37</v>
      </c>
      <c r="T3896" s="5">
        <v>143</v>
      </c>
      <c r="U3896" s="22"/>
      <c r="V3896" s="5">
        <v>1.7</v>
      </c>
      <c r="W3896" s="5">
        <v>0.94</v>
      </c>
      <c r="AB3896" s="5">
        <v>1.94</v>
      </c>
      <c r="AD3896" s="5">
        <v>5.67</v>
      </c>
      <c r="AE3896" s="5">
        <v>4.38</v>
      </c>
      <c r="AI3896" s="22"/>
      <c r="AJ3896" s="5">
        <v>64.5</v>
      </c>
      <c r="AN3896" s="5">
        <v>4.42</v>
      </c>
      <c r="AO3896" s="5">
        <v>0.05</v>
      </c>
      <c r="AT3896" s="5">
        <v>63.4</v>
      </c>
      <c r="AU3896" s="22"/>
      <c r="AV3896" s="5">
        <v>4.8600000000000003</v>
      </c>
      <c r="AW3896" s="5">
        <v>3.2799999999999999E-3</v>
      </c>
      <c r="AX3896" s="5">
        <v>0.02</v>
      </c>
      <c r="AY3896" s="20">
        <v>0.04</v>
      </c>
      <c r="BA3896" s="5">
        <v>5.67</v>
      </c>
      <c r="BC3896" s="22"/>
      <c r="BE3896" s="22"/>
      <c r="BF3896" s="5">
        <v>2.19</v>
      </c>
      <c r="BH3896" s="5">
        <v>0.35</v>
      </c>
      <c r="BI3896" s="22"/>
      <c r="BO3896" s="5">
        <v>47.8</v>
      </c>
      <c r="BQ3896" s="5">
        <v>5.46</v>
      </c>
      <c r="BR3896" s="5">
        <v>5.16</v>
      </c>
      <c r="BS3896" s="20">
        <v>0.2</v>
      </c>
      <c r="BT3896" s="5">
        <v>11</v>
      </c>
      <c r="BV3896" s="20">
        <v>0.1</v>
      </c>
      <c r="BX3896" s="5">
        <v>9.6</v>
      </c>
      <c r="BY3896" s="22"/>
    </row>
    <row r="3897" spans="1:77" x14ac:dyDescent="0.2">
      <c r="A3897" s="2" t="s">
        <v>393</v>
      </c>
      <c r="B3897" s="3">
        <v>40301</v>
      </c>
      <c r="C3897" s="4">
        <v>24</v>
      </c>
      <c r="F3897" s="22"/>
      <c r="G3897" s="5">
        <v>0.04</v>
      </c>
      <c r="H3897" s="5">
        <v>0.01</v>
      </c>
      <c r="J3897" s="22"/>
      <c r="M3897" s="5">
        <v>0.28999999999999998</v>
      </c>
      <c r="N3897" s="22"/>
      <c r="Q3897" s="22"/>
      <c r="S3897" s="5">
        <v>44.2</v>
      </c>
      <c r="T3897" s="5">
        <v>14</v>
      </c>
      <c r="U3897" s="22"/>
      <c r="V3897" s="5">
        <v>1.6</v>
      </c>
      <c r="W3897" s="5">
        <v>0.04</v>
      </c>
      <c r="AB3897" s="5">
        <v>10.98</v>
      </c>
      <c r="AD3897" s="5">
        <v>8.31</v>
      </c>
      <c r="AE3897" s="5">
        <v>0.82</v>
      </c>
      <c r="AI3897" s="22"/>
      <c r="AJ3897" s="5">
        <v>31.7</v>
      </c>
      <c r="AN3897" s="5">
        <v>5.52</v>
      </c>
      <c r="AO3897" s="5">
        <v>3.0000000000000001E-3</v>
      </c>
      <c r="AT3897" s="5">
        <v>13.7</v>
      </c>
      <c r="AU3897" s="22"/>
      <c r="AV3897" s="5">
        <v>28.95</v>
      </c>
      <c r="AW3897" s="5">
        <v>3.2799999999999999E-3</v>
      </c>
      <c r="AX3897" s="5">
        <v>0.26</v>
      </c>
      <c r="BA3897" s="5">
        <v>6.49</v>
      </c>
      <c r="BC3897" s="22"/>
      <c r="BE3897" s="22"/>
      <c r="BF3897" s="5">
        <v>8.49</v>
      </c>
      <c r="BH3897" s="5">
        <v>0.88</v>
      </c>
      <c r="BO3897" s="5">
        <v>61.1</v>
      </c>
      <c r="BQ3897" s="5">
        <v>3.02</v>
      </c>
      <c r="BR3897" s="5">
        <v>3.28</v>
      </c>
      <c r="BT3897" s="21"/>
      <c r="BX3897" s="5">
        <v>9.3000000000000007</v>
      </c>
      <c r="BY3897" s="22"/>
    </row>
    <row r="3898" spans="1:77" x14ac:dyDescent="0.2">
      <c r="A3898" s="2" t="s">
        <v>205</v>
      </c>
      <c r="B3898" s="3">
        <v>40891</v>
      </c>
      <c r="C3898" s="4">
        <v>25</v>
      </c>
      <c r="F3898" s="22"/>
      <c r="G3898" s="5">
        <v>3.0000000000000001E-3</v>
      </c>
      <c r="H3898" s="5">
        <v>0.51</v>
      </c>
      <c r="J3898" s="22"/>
      <c r="M3898" s="5">
        <v>0.52</v>
      </c>
      <c r="N3898" s="22"/>
      <c r="O3898" s="22"/>
      <c r="Q3898" s="22"/>
      <c r="S3898" s="5">
        <v>57.9</v>
      </c>
      <c r="T3898" s="5">
        <v>107</v>
      </c>
      <c r="U3898" s="22"/>
      <c r="V3898" s="5">
        <v>2.1</v>
      </c>
      <c r="W3898" s="5">
        <v>1.02</v>
      </c>
      <c r="AB3898" s="5">
        <v>24.65</v>
      </c>
      <c r="AD3898" s="5">
        <v>5.01</v>
      </c>
      <c r="AE3898" s="5">
        <v>6.57</v>
      </c>
      <c r="AI3898" s="22"/>
      <c r="AJ3898" s="5">
        <v>92.4</v>
      </c>
      <c r="AN3898" s="5">
        <v>9.84</v>
      </c>
      <c r="AO3898" s="5">
        <v>0.09</v>
      </c>
      <c r="AT3898" s="5">
        <v>142</v>
      </c>
      <c r="AU3898" s="22"/>
      <c r="AV3898" s="5">
        <v>0.22</v>
      </c>
      <c r="AW3898" s="5">
        <v>3.2799999999999999E-3</v>
      </c>
      <c r="AX3898" s="5">
        <v>0.05</v>
      </c>
      <c r="AZ3898" s="22"/>
      <c r="BA3898" s="5">
        <v>7.21</v>
      </c>
      <c r="BC3898" s="22"/>
      <c r="BE3898" s="22"/>
      <c r="BF3898" s="5">
        <v>0.57999999999999996</v>
      </c>
      <c r="BH3898" s="5">
        <v>6.42</v>
      </c>
      <c r="BO3898" s="5">
        <v>9.39</v>
      </c>
      <c r="BQ3898" s="5">
        <v>9.64</v>
      </c>
      <c r="BR3898" s="5">
        <v>10.130000000000001</v>
      </c>
      <c r="BT3898" s="20">
        <v>77</v>
      </c>
      <c r="BX3898" s="5">
        <v>12.7</v>
      </c>
      <c r="BY3898" s="22"/>
    </row>
    <row r="3899" spans="1:77" x14ac:dyDescent="0.2">
      <c r="A3899" s="2" t="s">
        <v>169</v>
      </c>
      <c r="B3899" s="3">
        <v>41582</v>
      </c>
      <c r="C3899" s="4">
        <v>24</v>
      </c>
      <c r="F3899" s="22"/>
      <c r="G3899" s="5">
        <v>3.0000000000000001E-3</v>
      </c>
      <c r="H3899" s="5">
        <v>0.28000000000000003</v>
      </c>
      <c r="J3899" s="21"/>
      <c r="M3899" s="5">
        <v>0.2</v>
      </c>
      <c r="N3899" s="21"/>
      <c r="Q3899" s="21"/>
      <c r="S3899" s="5">
        <v>91.4</v>
      </c>
      <c r="T3899" s="5">
        <v>19</v>
      </c>
      <c r="U3899" s="21"/>
      <c r="V3899" s="5">
        <v>2</v>
      </c>
      <c r="W3899" s="5">
        <v>1.83</v>
      </c>
      <c r="AB3899" s="5">
        <v>13.07</v>
      </c>
      <c r="AD3899" s="5">
        <v>6.73</v>
      </c>
      <c r="AE3899" s="5">
        <v>2.31</v>
      </c>
      <c r="AI3899" s="21"/>
      <c r="AJ3899" s="5">
        <v>53</v>
      </c>
      <c r="AN3899" s="5">
        <v>9.34</v>
      </c>
      <c r="AO3899" s="5">
        <v>0.11</v>
      </c>
      <c r="AT3899" s="5">
        <v>10.3</v>
      </c>
      <c r="AU3899" s="21"/>
      <c r="AV3899" s="5">
        <v>0.22</v>
      </c>
      <c r="AW3899" s="5">
        <v>3.2799999999999999E-3</v>
      </c>
      <c r="AX3899" s="5">
        <v>0.01</v>
      </c>
      <c r="AY3899" s="20">
        <v>0.13</v>
      </c>
      <c r="BA3899" s="21"/>
      <c r="BC3899" s="21"/>
      <c r="BE3899" s="22"/>
      <c r="BF3899" s="5">
        <v>0.22</v>
      </c>
      <c r="BH3899" s="5">
        <v>4.3899999999999997</v>
      </c>
      <c r="BI3899" s="22"/>
      <c r="BO3899" s="5">
        <v>31.2</v>
      </c>
      <c r="BQ3899" s="20">
        <v>5.58</v>
      </c>
      <c r="BR3899" s="20">
        <v>5.96</v>
      </c>
      <c r="BW3899" s="21"/>
      <c r="BX3899" s="5">
        <v>9.1</v>
      </c>
      <c r="BY3899" s="21"/>
    </row>
    <row r="3900" spans="1:77" x14ac:dyDescent="0.2">
      <c r="A3900" s="2" t="s">
        <v>280</v>
      </c>
      <c r="B3900" s="3">
        <v>41583</v>
      </c>
      <c r="C3900" s="4">
        <v>24</v>
      </c>
      <c r="F3900" s="21"/>
      <c r="G3900" s="20">
        <v>3.0000000000000001E-3</v>
      </c>
      <c r="H3900" s="5">
        <v>0.04</v>
      </c>
      <c r="J3900" s="21"/>
      <c r="M3900" s="5">
        <v>0.11</v>
      </c>
      <c r="N3900" s="21"/>
      <c r="Q3900" s="21"/>
      <c r="S3900" s="5">
        <v>33.6</v>
      </c>
      <c r="T3900" s="5">
        <v>7.7</v>
      </c>
      <c r="U3900" s="21"/>
      <c r="V3900" s="5">
        <v>0.93</v>
      </c>
      <c r="W3900" s="5">
        <v>0.19</v>
      </c>
      <c r="X3900" s="22"/>
      <c r="AB3900" s="20">
        <v>7.1</v>
      </c>
      <c r="AD3900" s="5">
        <v>2.38</v>
      </c>
      <c r="AE3900" s="5">
        <v>0.96</v>
      </c>
      <c r="AI3900" s="21"/>
      <c r="AJ3900" s="5">
        <v>21.7</v>
      </c>
      <c r="AN3900" s="5">
        <v>1.89</v>
      </c>
      <c r="AO3900" s="5">
        <v>0.01</v>
      </c>
      <c r="AT3900" s="5">
        <v>5.84</v>
      </c>
      <c r="AU3900" s="21"/>
      <c r="AV3900" s="5">
        <v>0.22</v>
      </c>
      <c r="AW3900" s="5">
        <v>3.2799999999999999E-3</v>
      </c>
      <c r="AX3900" s="5">
        <v>0.01</v>
      </c>
      <c r="AY3900" s="20">
        <v>0.02</v>
      </c>
      <c r="BA3900" s="21"/>
      <c r="BC3900" s="21"/>
      <c r="BE3900" s="21"/>
      <c r="BF3900" s="20">
        <v>0.19</v>
      </c>
      <c r="BH3900" s="5">
        <v>1.49</v>
      </c>
      <c r="BI3900" s="22"/>
      <c r="BO3900" s="5">
        <v>17.8</v>
      </c>
      <c r="BQ3900" s="5">
        <v>2.08</v>
      </c>
      <c r="BR3900" s="5">
        <v>2.13</v>
      </c>
      <c r="BS3900" s="22"/>
      <c r="BT3900" s="22"/>
      <c r="BV3900" s="22"/>
      <c r="BX3900" s="5">
        <v>10.8</v>
      </c>
      <c r="BY3900" s="21"/>
    </row>
    <row r="3901" spans="1:77" x14ac:dyDescent="0.2">
      <c r="A3901" s="2" t="s">
        <v>196</v>
      </c>
      <c r="B3901" s="3">
        <v>41883</v>
      </c>
      <c r="C3901" s="4">
        <v>25</v>
      </c>
      <c r="F3901" s="21"/>
      <c r="G3901" s="20">
        <v>4.0000000000000001E-3</v>
      </c>
      <c r="H3901" s="5">
        <v>0.08</v>
      </c>
      <c r="J3901" s="21"/>
      <c r="M3901" s="5">
        <v>0.83</v>
      </c>
      <c r="N3901" s="21"/>
      <c r="Q3901" s="21"/>
      <c r="S3901" s="5">
        <v>160</v>
      </c>
      <c r="T3901" s="5">
        <v>50</v>
      </c>
      <c r="U3901" s="21"/>
      <c r="V3901" s="5">
        <v>1.7</v>
      </c>
      <c r="W3901" s="5">
        <v>2.5099999999999998</v>
      </c>
      <c r="AB3901" s="5">
        <v>1.83</v>
      </c>
      <c r="AD3901" s="5">
        <v>5.29</v>
      </c>
      <c r="AE3901" s="5">
        <v>1.92</v>
      </c>
      <c r="AI3901" s="21"/>
      <c r="AJ3901" s="5">
        <v>84.5</v>
      </c>
      <c r="AN3901" s="5">
        <v>9.15</v>
      </c>
      <c r="AO3901" s="5">
        <v>0.17</v>
      </c>
      <c r="AS3901" s="22"/>
      <c r="AT3901" s="5">
        <v>19</v>
      </c>
      <c r="AU3901" s="21"/>
      <c r="AV3901" s="5">
        <v>0.22</v>
      </c>
      <c r="AW3901" s="5">
        <v>3.2799999999999999E-3</v>
      </c>
      <c r="AX3901" s="5">
        <v>0.01</v>
      </c>
      <c r="AY3901" s="20">
        <v>0.04</v>
      </c>
      <c r="BA3901" s="5">
        <v>7.12</v>
      </c>
      <c r="BC3901" s="21"/>
      <c r="BE3901" s="21"/>
      <c r="BF3901" s="20">
        <v>0.11</v>
      </c>
      <c r="BH3901" s="5">
        <v>5.95</v>
      </c>
      <c r="BI3901" s="21"/>
      <c r="BO3901" s="5">
        <v>91</v>
      </c>
      <c r="BQ3901" s="5">
        <v>9.26</v>
      </c>
      <c r="BR3901" s="5">
        <v>9.76</v>
      </c>
      <c r="BS3901" s="22"/>
      <c r="BT3901" s="22"/>
      <c r="BV3901" s="22"/>
      <c r="BW3901" s="22"/>
      <c r="BX3901" s="5">
        <v>10.3</v>
      </c>
      <c r="BY3901" s="21"/>
    </row>
    <row r="3902" spans="1:77" x14ac:dyDescent="0.2">
      <c r="A3902" s="2" t="s">
        <v>269</v>
      </c>
      <c r="B3902" s="3">
        <v>41771</v>
      </c>
      <c r="C3902" s="4">
        <v>33</v>
      </c>
      <c r="F3902" s="21"/>
      <c r="G3902" s="20">
        <v>0.01</v>
      </c>
      <c r="H3902" s="5">
        <v>0.01</v>
      </c>
      <c r="J3902" s="20">
        <v>0.4</v>
      </c>
      <c r="M3902" s="5">
        <v>0.28000000000000003</v>
      </c>
      <c r="N3902" s="20">
        <v>0.2</v>
      </c>
      <c r="Q3902" s="20">
        <v>7.0000000000000007E-2</v>
      </c>
      <c r="S3902" s="5">
        <v>112</v>
      </c>
      <c r="T3902" s="5">
        <v>12</v>
      </c>
      <c r="U3902" s="20">
        <v>0.6</v>
      </c>
      <c r="V3902" s="5">
        <v>1.7</v>
      </c>
      <c r="W3902" s="5">
        <v>6.0000000000000001E-3</v>
      </c>
      <c r="AB3902" s="5">
        <v>4.63</v>
      </c>
      <c r="AC3902" s="22"/>
      <c r="AD3902" s="20">
        <v>1.68</v>
      </c>
      <c r="AE3902" s="5">
        <v>0.83</v>
      </c>
      <c r="AI3902" s="20">
        <v>1.8</v>
      </c>
      <c r="AJ3902" s="5">
        <v>67.400000000000006</v>
      </c>
      <c r="AN3902" s="5">
        <v>9.82</v>
      </c>
      <c r="AO3902" s="5">
        <v>1E-3</v>
      </c>
      <c r="AT3902" s="5">
        <v>7.84</v>
      </c>
      <c r="AU3902" s="20">
        <v>0.5</v>
      </c>
      <c r="AV3902" s="5">
        <v>120.85</v>
      </c>
      <c r="AW3902" s="5">
        <v>3.2799999999999999E-3</v>
      </c>
      <c r="AX3902" s="5">
        <v>0.1</v>
      </c>
      <c r="AY3902" s="20">
        <v>0.03</v>
      </c>
      <c r="BA3902" s="5">
        <v>7.56</v>
      </c>
      <c r="BC3902" s="20">
        <v>1E-3</v>
      </c>
      <c r="BE3902" s="22"/>
      <c r="BF3902" s="20">
        <v>8.9</v>
      </c>
      <c r="BH3902" s="5">
        <v>3.97</v>
      </c>
      <c r="BO3902" s="5">
        <v>29.6</v>
      </c>
      <c r="BQ3902" s="20">
        <v>6.88</v>
      </c>
      <c r="BR3902" s="20">
        <v>6.76</v>
      </c>
      <c r="BX3902" s="5">
        <v>9.1</v>
      </c>
      <c r="BY3902" s="20">
        <v>1.4</v>
      </c>
    </row>
    <row r="3903" spans="1:77" x14ac:dyDescent="0.2">
      <c r="A3903" s="2" t="s">
        <v>269</v>
      </c>
      <c r="B3903" s="3">
        <v>42117</v>
      </c>
      <c r="C3903" s="4">
        <v>25</v>
      </c>
      <c r="G3903" s="5">
        <v>6.0000000000000001E-3</v>
      </c>
      <c r="H3903" s="5">
        <v>0.01</v>
      </c>
      <c r="J3903" s="22"/>
      <c r="M3903" s="5">
        <v>0.28999999999999998</v>
      </c>
      <c r="N3903" s="22"/>
      <c r="Q3903" s="22"/>
      <c r="S3903" s="5">
        <v>118</v>
      </c>
      <c r="T3903" s="5">
        <v>7.45</v>
      </c>
      <c r="U3903" s="22"/>
      <c r="V3903" s="5">
        <v>1.6</v>
      </c>
      <c r="W3903" s="5">
        <v>0.01</v>
      </c>
      <c r="AB3903" s="5">
        <v>4.62</v>
      </c>
      <c r="AC3903" s="20">
        <v>10</v>
      </c>
      <c r="AD3903" s="5">
        <v>2.33</v>
      </c>
      <c r="AE3903" s="5">
        <v>0.92</v>
      </c>
      <c r="AI3903" s="22"/>
      <c r="AJ3903" s="5">
        <v>67</v>
      </c>
      <c r="AN3903" s="5">
        <v>10.1</v>
      </c>
      <c r="AO3903" s="5">
        <v>1E-3</v>
      </c>
      <c r="AS3903" s="22"/>
      <c r="AT3903" s="5">
        <v>8.14</v>
      </c>
      <c r="AU3903" s="22"/>
      <c r="AV3903" s="5">
        <v>93.84</v>
      </c>
      <c r="AW3903" s="5">
        <v>3.2799999999999999E-3</v>
      </c>
      <c r="AX3903" s="5">
        <v>0.12</v>
      </c>
      <c r="AY3903" s="21"/>
      <c r="BA3903" s="5">
        <v>7.3</v>
      </c>
      <c r="BC3903" s="22"/>
      <c r="BE3903" s="22"/>
      <c r="BF3903" s="5">
        <v>8.92</v>
      </c>
      <c r="BH3903" s="5">
        <v>4.6399999999999997</v>
      </c>
      <c r="BO3903" s="5">
        <v>27.1</v>
      </c>
      <c r="BQ3903" s="5">
        <v>6.93</v>
      </c>
      <c r="BR3903" s="5">
        <v>7.1</v>
      </c>
      <c r="BW3903" s="22"/>
      <c r="BX3903" s="5">
        <v>9.8000000000000007</v>
      </c>
      <c r="BY3903" s="22"/>
    </row>
    <row r="3904" spans="1:77" x14ac:dyDescent="0.2">
      <c r="A3904" s="2" t="s">
        <v>269</v>
      </c>
      <c r="B3904" s="3">
        <v>41528</v>
      </c>
      <c r="C3904" s="4">
        <v>25</v>
      </c>
      <c r="G3904" s="5">
        <v>5.0000000000000001E-3</v>
      </c>
      <c r="H3904" s="5">
        <v>0.01</v>
      </c>
      <c r="J3904" s="22"/>
      <c r="M3904" s="5">
        <v>0.33</v>
      </c>
      <c r="N3904" s="22"/>
      <c r="Q3904" s="21"/>
      <c r="S3904" s="5">
        <v>116</v>
      </c>
      <c r="T3904" s="5">
        <v>11</v>
      </c>
      <c r="U3904" s="22"/>
      <c r="V3904" s="5">
        <v>1.7</v>
      </c>
      <c r="W3904" s="5">
        <v>0.15</v>
      </c>
      <c r="AB3904" s="5">
        <v>4.6900000000000004</v>
      </c>
      <c r="AC3904" s="22"/>
      <c r="AD3904" s="5">
        <v>1.07</v>
      </c>
      <c r="AE3904" s="5">
        <v>0.88</v>
      </c>
      <c r="AI3904" s="22"/>
      <c r="AJ3904" s="5">
        <v>69</v>
      </c>
      <c r="AN3904" s="5">
        <v>9.98</v>
      </c>
      <c r="AO3904" s="5">
        <v>2E-3</v>
      </c>
      <c r="AS3904" s="22"/>
      <c r="AT3904" s="5">
        <v>8.26</v>
      </c>
      <c r="AU3904" s="21"/>
      <c r="AV3904" s="5">
        <v>118.63</v>
      </c>
      <c r="AW3904" s="5">
        <v>3.2799999999999999E-3</v>
      </c>
      <c r="AX3904" s="5">
        <v>0.11</v>
      </c>
      <c r="AY3904" s="20">
        <v>0.03</v>
      </c>
      <c r="BA3904" s="5">
        <v>7.37</v>
      </c>
      <c r="BC3904" s="22"/>
      <c r="BF3904" s="5">
        <v>9.0500000000000007</v>
      </c>
      <c r="BH3904" s="5">
        <v>4.1500000000000004</v>
      </c>
      <c r="BO3904" s="5">
        <v>26.5</v>
      </c>
      <c r="BQ3904" s="5">
        <v>6.93</v>
      </c>
      <c r="BR3904" s="5">
        <v>7</v>
      </c>
      <c r="BS3904" s="22"/>
      <c r="BT3904" s="22"/>
      <c r="BV3904" s="22"/>
      <c r="BW3904" s="22"/>
      <c r="BX3904" s="5">
        <v>9.8000000000000007</v>
      </c>
      <c r="BY3904" s="21"/>
    </row>
    <row r="3905" spans="1:77" x14ac:dyDescent="0.2">
      <c r="A3905" s="2" t="s">
        <v>269</v>
      </c>
      <c r="B3905" s="3">
        <v>41038</v>
      </c>
      <c r="C3905" s="4">
        <v>28</v>
      </c>
      <c r="G3905" s="5">
        <v>8.9999999999999993E-3</v>
      </c>
      <c r="H3905" s="5">
        <v>0.01</v>
      </c>
      <c r="J3905" s="21"/>
      <c r="M3905" s="5">
        <v>0.25</v>
      </c>
      <c r="N3905" s="21"/>
      <c r="Q3905" s="21"/>
      <c r="S3905" s="5">
        <v>118</v>
      </c>
      <c r="T3905" s="5">
        <v>19</v>
      </c>
      <c r="U3905" s="21"/>
      <c r="V3905" s="5">
        <v>1.7</v>
      </c>
      <c r="W3905" s="5">
        <v>0.18</v>
      </c>
      <c r="AB3905" s="5">
        <v>4.41</v>
      </c>
      <c r="AD3905" s="5">
        <v>0.3</v>
      </c>
      <c r="AE3905" s="5">
        <v>0.81</v>
      </c>
      <c r="AI3905" s="21"/>
      <c r="AJ3905" s="5">
        <v>70.900000000000006</v>
      </c>
      <c r="AN3905" s="5">
        <v>11.3</v>
      </c>
      <c r="AO3905" s="5">
        <v>3.0000000000000001E-3</v>
      </c>
      <c r="AT3905" s="5">
        <v>8.9600000000000009</v>
      </c>
      <c r="AU3905" s="21"/>
      <c r="AV3905" s="5">
        <v>98.71</v>
      </c>
      <c r="AW3905" s="5">
        <v>3.2799999999999999E-3</v>
      </c>
      <c r="AX3905" s="5">
        <v>0.11</v>
      </c>
      <c r="AY3905" s="5">
        <v>0.04</v>
      </c>
      <c r="BA3905" s="5">
        <v>7.27</v>
      </c>
      <c r="BC3905" s="21"/>
      <c r="BF3905" s="5">
        <v>8.4600000000000009</v>
      </c>
      <c r="BH3905" s="5">
        <v>4.34</v>
      </c>
      <c r="BO3905" s="5">
        <v>38</v>
      </c>
      <c r="BQ3905" s="5">
        <v>7.26</v>
      </c>
      <c r="BR3905" s="5">
        <v>7.24</v>
      </c>
      <c r="BS3905" s="20">
        <v>0.2</v>
      </c>
      <c r="BT3905" s="20">
        <v>50</v>
      </c>
      <c r="BV3905" s="20">
        <v>0.25</v>
      </c>
      <c r="BX3905" s="5">
        <v>9.5</v>
      </c>
      <c r="BY3905" s="21"/>
    </row>
    <row r="3906" spans="1:77" x14ac:dyDescent="0.2">
      <c r="A3906" s="2" t="s">
        <v>269</v>
      </c>
      <c r="B3906" s="3">
        <v>40630</v>
      </c>
      <c r="C3906" s="4">
        <v>35</v>
      </c>
      <c r="G3906" s="5">
        <v>0.01</v>
      </c>
      <c r="H3906" s="5">
        <v>0.01</v>
      </c>
      <c r="J3906" s="5">
        <v>0.6</v>
      </c>
      <c r="M3906" s="5">
        <v>0.25</v>
      </c>
      <c r="N3906" s="20">
        <v>0.2</v>
      </c>
      <c r="Q3906" s="20">
        <v>0.08</v>
      </c>
      <c r="S3906" s="5">
        <v>122</v>
      </c>
      <c r="T3906" s="5">
        <v>14</v>
      </c>
      <c r="U3906" s="5">
        <v>2.1</v>
      </c>
      <c r="V3906" s="5">
        <v>1.7</v>
      </c>
      <c r="W3906" s="5">
        <v>0.08</v>
      </c>
      <c r="AB3906" s="5">
        <v>4.2</v>
      </c>
      <c r="AC3906" s="22"/>
      <c r="AD3906" s="5">
        <v>1.71</v>
      </c>
      <c r="AE3906" s="5">
        <v>0.79</v>
      </c>
      <c r="AI3906" s="5">
        <v>1.4</v>
      </c>
      <c r="AJ3906" s="5">
        <v>66.900000000000006</v>
      </c>
      <c r="AN3906" s="5">
        <v>10.7</v>
      </c>
      <c r="AO3906" s="5">
        <v>1E-3</v>
      </c>
      <c r="AS3906" s="20">
        <v>0.35</v>
      </c>
      <c r="AT3906" s="5">
        <v>8.6999999999999993</v>
      </c>
      <c r="AU3906" s="20">
        <v>0.9</v>
      </c>
      <c r="AV3906" s="5">
        <v>95.61</v>
      </c>
      <c r="AW3906" s="5">
        <v>3.2799999999999999E-3</v>
      </c>
      <c r="AX3906" s="5">
        <v>0.11</v>
      </c>
      <c r="BA3906" s="5">
        <v>7.29</v>
      </c>
      <c r="BC3906" s="20">
        <v>1E-3</v>
      </c>
      <c r="BF3906" s="5">
        <v>9.2799999999999994</v>
      </c>
      <c r="BH3906" s="5">
        <v>4.5999999999999996</v>
      </c>
      <c r="BO3906" s="5">
        <v>34</v>
      </c>
      <c r="BQ3906" s="5">
        <v>7.25</v>
      </c>
      <c r="BR3906" s="5">
        <v>7.37</v>
      </c>
      <c r="BT3906" s="20">
        <v>55</v>
      </c>
      <c r="BW3906" s="20">
        <v>0.5</v>
      </c>
      <c r="BX3906" s="5">
        <v>9</v>
      </c>
      <c r="BY3906" s="20">
        <v>1.5</v>
      </c>
    </row>
    <row r="3907" spans="1:77" x14ac:dyDescent="0.2">
      <c r="A3907" s="2" t="s">
        <v>269</v>
      </c>
      <c r="B3907" s="3">
        <v>40358</v>
      </c>
      <c r="C3907" s="4">
        <v>24</v>
      </c>
      <c r="G3907" s="5">
        <v>0.04</v>
      </c>
      <c r="H3907" s="5">
        <v>0.01</v>
      </c>
      <c r="J3907" s="22"/>
      <c r="M3907" s="5">
        <v>0.35</v>
      </c>
      <c r="S3907" s="5">
        <v>131</v>
      </c>
      <c r="T3907" s="5">
        <v>17</v>
      </c>
      <c r="V3907" s="5">
        <v>2.1</v>
      </c>
      <c r="W3907" s="5">
        <v>0.04</v>
      </c>
      <c r="AB3907" s="5">
        <v>4.54</v>
      </c>
      <c r="AD3907" s="5">
        <v>6.65</v>
      </c>
      <c r="AE3907" s="5">
        <v>0.88</v>
      </c>
      <c r="AJ3907" s="5">
        <v>69.7</v>
      </c>
      <c r="AN3907" s="5">
        <v>11.5</v>
      </c>
      <c r="AO3907" s="5">
        <v>1E-3</v>
      </c>
      <c r="AT3907" s="5">
        <v>10.199999999999999</v>
      </c>
      <c r="AV3907" s="5">
        <v>101.37</v>
      </c>
      <c r="AW3907" s="5">
        <v>3.2799999999999999E-3</v>
      </c>
      <c r="AX3907" s="5">
        <v>0.1</v>
      </c>
      <c r="BA3907" s="5">
        <v>7.22</v>
      </c>
      <c r="BF3907" s="5">
        <v>12.05</v>
      </c>
      <c r="BH3907" s="5">
        <v>4.53</v>
      </c>
      <c r="BO3907" s="5">
        <v>38.299999999999997</v>
      </c>
      <c r="BQ3907" s="5">
        <v>7.45</v>
      </c>
      <c r="BR3907" s="5">
        <v>7.96</v>
      </c>
      <c r="BT3907" s="21"/>
      <c r="BX3907" s="5">
        <v>8.8000000000000007</v>
      </c>
    </row>
    <row r="3908" spans="1:77" x14ac:dyDescent="0.2">
      <c r="A3908" s="2" t="s">
        <v>269</v>
      </c>
      <c r="B3908" s="3">
        <v>39925</v>
      </c>
      <c r="C3908" s="4">
        <v>19</v>
      </c>
      <c r="G3908" s="21"/>
      <c r="H3908" s="5">
        <v>0.01</v>
      </c>
      <c r="J3908" s="22"/>
      <c r="M3908" s="5">
        <v>0.38</v>
      </c>
      <c r="N3908" s="22"/>
      <c r="Q3908" s="22"/>
      <c r="S3908" s="5">
        <v>138</v>
      </c>
      <c r="T3908" s="5">
        <v>27</v>
      </c>
      <c r="U3908" s="22"/>
      <c r="V3908" s="5">
        <v>2.4</v>
      </c>
      <c r="W3908" s="5">
        <v>0.02</v>
      </c>
      <c r="AB3908" s="21"/>
      <c r="AD3908" s="21"/>
      <c r="AE3908" s="5">
        <v>0.96</v>
      </c>
      <c r="AI3908" s="22"/>
      <c r="AJ3908" s="5">
        <v>81.099999999999994</v>
      </c>
      <c r="AN3908" s="5">
        <v>12.1</v>
      </c>
      <c r="AO3908" s="5">
        <v>1E-3</v>
      </c>
      <c r="AT3908" s="5">
        <v>12.7</v>
      </c>
      <c r="AU3908" s="22"/>
      <c r="AV3908" s="5">
        <v>111.11</v>
      </c>
      <c r="AW3908" s="5">
        <v>3.2799999999999999E-3</v>
      </c>
      <c r="AX3908" s="5">
        <v>0.11</v>
      </c>
      <c r="AY3908" s="21"/>
      <c r="BA3908" s="5">
        <v>7.14</v>
      </c>
      <c r="BC3908" s="22"/>
      <c r="BE3908" s="20">
        <v>10.1</v>
      </c>
      <c r="BF3908" s="21"/>
      <c r="BH3908" s="5">
        <v>4.79</v>
      </c>
      <c r="BO3908" s="5">
        <v>54.1</v>
      </c>
      <c r="BQ3908" s="21"/>
      <c r="BR3908" s="21"/>
      <c r="BW3908" s="22"/>
      <c r="BX3908" s="5">
        <v>9</v>
      </c>
      <c r="BY3908" s="22"/>
    </row>
    <row r="3909" spans="1:77" x14ac:dyDescent="0.2">
      <c r="A3909" s="2" t="s">
        <v>329</v>
      </c>
      <c r="B3909" s="3">
        <v>40640</v>
      </c>
      <c r="C3909" s="4">
        <v>24</v>
      </c>
      <c r="F3909" s="22"/>
      <c r="G3909" s="5">
        <v>0.05</v>
      </c>
      <c r="H3909" s="5">
        <v>0.12</v>
      </c>
      <c r="J3909" s="21"/>
      <c r="M3909" s="5">
        <v>0.95</v>
      </c>
      <c r="N3909" s="21"/>
      <c r="Q3909" s="21"/>
      <c r="S3909" s="5">
        <v>54.6</v>
      </c>
      <c r="T3909" s="5">
        <v>21</v>
      </c>
      <c r="U3909" s="21"/>
      <c r="V3909" s="5">
        <v>7</v>
      </c>
      <c r="W3909" s="5">
        <v>0.03</v>
      </c>
      <c r="AB3909" s="5">
        <v>2.04</v>
      </c>
      <c r="AC3909" s="21"/>
      <c r="AD3909" s="5">
        <v>1.2</v>
      </c>
      <c r="AE3909" s="5">
        <v>7.96</v>
      </c>
      <c r="AI3909" s="21"/>
      <c r="AJ3909" s="20">
        <v>37.6</v>
      </c>
      <c r="AN3909" s="5">
        <v>6.52</v>
      </c>
      <c r="AO3909" s="5">
        <v>0.01</v>
      </c>
      <c r="AS3909" s="22"/>
      <c r="AT3909" s="5">
        <v>8.64</v>
      </c>
      <c r="AU3909" s="21"/>
      <c r="AV3909" s="5">
        <v>19.87</v>
      </c>
      <c r="AW3909" s="5">
        <v>3.2799999999999999E-3</v>
      </c>
      <c r="AX3909" s="21"/>
      <c r="BA3909" s="5">
        <v>6.24</v>
      </c>
      <c r="BC3909" s="21"/>
      <c r="BE3909" s="22"/>
      <c r="BF3909" s="20">
        <v>2.06</v>
      </c>
      <c r="BH3909" s="5">
        <v>2.0099999999999998</v>
      </c>
      <c r="BO3909" s="5">
        <v>46.7</v>
      </c>
      <c r="BQ3909" s="5">
        <v>3.89</v>
      </c>
      <c r="BR3909" s="5">
        <v>3.85</v>
      </c>
      <c r="BT3909" s="20">
        <v>33</v>
      </c>
      <c r="BW3909" s="22"/>
      <c r="BX3909" s="5">
        <v>5.6</v>
      </c>
      <c r="BY3909" s="21"/>
    </row>
    <row r="3910" spans="1:77" x14ac:dyDescent="0.2">
      <c r="A3910" s="2" t="s">
        <v>329</v>
      </c>
      <c r="B3910" s="3">
        <v>37210</v>
      </c>
      <c r="C3910" s="4">
        <v>24</v>
      </c>
      <c r="F3910" s="20">
        <v>0.02</v>
      </c>
      <c r="G3910" s="5">
        <v>0.01</v>
      </c>
      <c r="H3910" s="5">
        <v>0.01</v>
      </c>
      <c r="J3910" s="22"/>
      <c r="M3910" s="5">
        <v>0.82</v>
      </c>
      <c r="N3910" s="22"/>
      <c r="O3910" s="20">
        <v>20</v>
      </c>
      <c r="Q3910" s="22"/>
      <c r="S3910" s="5">
        <v>79</v>
      </c>
      <c r="T3910" s="5">
        <v>40</v>
      </c>
      <c r="U3910" s="22"/>
      <c r="V3910" s="5">
        <v>5.6</v>
      </c>
      <c r="W3910" s="5">
        <v>0.02</v>
      </c>
      <c r="AB3910" s="5">
        <v>2.25</v>
      </c>
      <c r="AD3910" s="21"/>
      <c r="AE3910" s="5">
        <v>6.15</v>
      </c>
      <c r="AI3910" s="22"/>
      <c r="AJ3910" s="5">
        <v>55</v>
      </c>
      <c r="AN3910" s="5">
        <v>8</v>
      </c>
      <c r="AO3910" s="5">
        <v>6.0000000000000001E-3</v>
      </c>
      <c r="AT3910" s="5">
        <v>12.7</v>
      </c>
      <c r="AU3910" s="22"/>
      <c r="AV3910" s="5">
        <v>13.32</v>
      </c>
      <c r="AW3910" s="5">
        <v>3.2799999999999999E-3</v>
      </c>
      <c r="AX3910" s="5">
        <v>0.01</v>
      </c>
      <c r="AY3910" s="21"/>
      <c r="AZ3910" s="20">
        <v>8.8999999999999999E-3</v>
      </c>
      <c r="BA3910" s="5">
        <v>6.33</v>
      </c>
      <c r="BC3910" s="22"/>
      <c r="BE3910" s="20">
        <v>2.5</v>
      </c>
      <c r="BF3910" s="21"/>
      <c r="BH3910" s="5">
        <v>3</v>
      </c>
      <c r="BI3910" s="22"/>
      <c r="BO3910" s="5">
        <v>59.3</v>
      </c>
      <c r="BQ3910" s="21"/>
      <c r="BR3910" s="21"/>
      <c r="BX3910" s="5">
        <v>11.9</v>
      </c>
      <c r="BY3910" s="22"/>
    </row>
    <row r="3911" spans="1:77" x14ac:dyDescent="0.2">
      <c r="A3911" s="2" t="s">
        <v>164</v>
      </c>
      <c r="B3911" s="3">
        <v>40059</v>
      </c>
      <c r="C3911" s="4">
        <v>30</v>
      </c>
      <c r="F3911" s="22"/>
      <c r="G3911" s="5">
        <v>4.0000000000000001E-3</v>
      </c>
      <c r="H3911" s="5">
        <v>0.26</v>
      </c>
      <c r="J3911" s="20">
        <v>0.2</v>
      </c>
      <c r="M3911" s="5">
        <v>0.13</v>
      </c>
      <c r="N3911" s="20">
        <v>0.2</v>
      </c>
      <c r="O3911" s="22"/>
      <c r="Q3911" s="20">
        <v>0.02</v>
      </c>
      <c r="S3911" s="5">
        <v>63</v>
      </c>
      <c r="T3911" s="5">
        <v>22</v>
      </c>
      <c r="U3911" s="20">
        <v>0.2</v>
      </c>
      <c r="V3911" s="5">
        <v>1.4</v>
      </c>
      <c r="W3911" s="20">
        <v>1.03</v>
      </c>
      <c r="AB3911" s="5">
        <v>1.89</v>
      </c>
      <c r="AD3911" s="5">
        <v>1.06</v>
      </c>
      <c r="AE3911" s="5">
        <v>1.4</v>
      </c>
      <c r="AI3911" s="20">
        <v>0.5</v>
      </c>
      <c r="AJ3911" s="5">
        <v>40.700000000000003</v>
      </c>
      <c r="AN3911" s="5">
        <v>5.0599999999999996</v>
      </c>
      <c r="AO3911" s="20">
        <v>0.14000000000000001</v>
      </c>
      <c r="AT3911" s="5">
        <v>13.3</v>
      </c>
      <c r="AU3911" s="20">
        <v>0.5</v>
      </c>
      <c r="AV3911" s="5">
        <v>0.22</v>
      </c>
      <c r="AW3911" s="5">
        <v>3.2799999999999999E-3</v>
      </c>
      <c r="AX3911" s="21"/>
      <c r="AY3911" s="21"/>
      <c r="AZ3911" s="22"/>
      <c r="BA3911" s="5">
        <v>7.58</v>
      </c>
      <c r="BC3911" s="20">
        <v>1E-3</v>
      </c>
      <c r="BE3911" s="22"/>
      <c r="BF3911" s="5">
        <v>0.2</v>
      </c>
      <c r="BH3911" s="5">
        <v>3.15</v>
      </c>
      <c r="BO3911" s="5">
        <v>25.2</v>
      </c>
      <c r="BQ3911" s="21"/>
      <c r="BR3911" s="21"/>
      <c r="BW3911" s="20">
        <v>0.5</v>
      </c>
      <c r="BX3911" s="5">
        <v>10</v>
      </c>
      <c r="BY3911" s="20">
        <v>0.5</v>
      </c>
    </row>
    <row r="3912" spans="1:77" x14ac:dyDescent="0.2">
      <c r="A3912" s="2" t="s">
        <v>164</v>
      </c>
      <c r="B3912" s="3">
        <v>40861</v>
      </c>
      <c r="C3912" s="4">
        <v>25</v>
      </c>
      <c r="F3912" s="22"/>
      <c r="G3912" s="5">
        <v>0.05</v>
      </c>
      <c r="H3912" s="5">
        <v>0.25</v>
      </c>
      <c r="J3912" s="21"/>
      <c r="M3912" s="5">
        <v>0.16</v>
      </c>
      <c r="N3912" s="21"/>
      <c r="Q3912" s="21"/>
      <c r="S3912" s="5">
        <v>65</v>
      </c>
      <c r="T3912" s="5">
        <v>23</v>
      </c>
      <c r="U3912" s="21"/>
      <c r="V3912" s="5">
        <v>1.6</v>
      </c>
      <c r="W3912" s="5">
        <v>4.7300000000000004</v>
      </c>
      <c r="AB3912" s="5">
        <v>1.54</v>
      </c>
      <c r="AD3912" s="5">
        <v>0.19</v>
      </c>
      <c r="AE3912" s="5">
        <v>5.45</v>
      </c>
      <c r="AI3912" s="21"/>
      <c r="AJ3912" s="5">
        <v>43.1</v>
      </c>
      <c r="AN3912" s="5">
        <v>3.43</v>
      </c>
      <c r="AO3912" s="5">
        <v>0.31</v>
      </c>
      <c r="AT3912" s="5">
        <v>9.5</v>
      </c>
      <c r="AU3912" s="21"/>
      <c r="AV3912" s="5">
        <v>0.22</v>
      </c>
      <c r="AW3912" s="5">
        <v>3.2799999999999999E-3</v>
      </c>
      <c r="AX3912" s="5">
        <v>0.03</v>
      </c>
      <c r="AY3912" s="21"/>
      <c r="BA3912" s="5">
        <v>7.62</v>
      </c>
      <c r="BC3912" s="21"/>
      <c r="BE3912" s="22"/>
      <c r="BF3912" s="5">
        <v>0.01</v>
      </c>
      <c r="BH3912" s="5">
        <v>3.22</v>
      </c>
      <c r="BI3912" s="22"/>
      <c r="BO3912" s="5">
        <v>24.1</v>
      </c>
      <c r="BQ3912" s="5">
        <v>4.37</v>
      </c>
      <c r="BR3912" s="5">
        <v>4.3600000000000003</v>
      </c>
      <c r="BT3912" s="20">
        <v>37</v>
      </c>
      <c r="BX3912" s="5">
        <v>9.8000000000000007</v>
      </c>
      <c r="BY3912" s="21"/>
    </row>
    <row r="3913" spans="1:77" x14ac:dyDescent="0.2">
      <c r="A3913" s="2" t="s">
        <v>198</v>
      </c>
      <c r="B3913" s="3">
        <v>42110</v>
      </c>
      <c r="C3913" s="4">
        <v>33</v>
      </c>
      <c r="F3913" s="21"/>
      <c r="G3913" s="20">
        <v>0.14000000000000001</v>
      </c>
      <c r="H3913" s="5">
        <v>0.01</v>
      </c>
      <c r="J3913" s="5">
        <v>0.2</v>
      </c>
      <c r="M3913" s="5">
        <v>0.56000000000000005</v>
      </c>
      <c r="N3913" s="5">
        <v>0.2</v>
      </c>
      <c r="O3913" s="22"/>
      <c r="Q3913" s="5">
        <v>0.62</v>
      </c>
      <c r="S3913" s="5">
        <v>20.6</v>
      </c>
      <c r="T3913" s="5">
        <v>10</v>
      </c>
      <c r="U3913" s="5">
        <v>0.4</v>
      </c>
      <c r="V3913" s="5">
        <v>1</v>
      </c>
      <c r="W3913" s="5">
        <v>4.0000000000000001E-3</v>
      </c>
      <c r="AB3913" s="20">
        <v>4.96</v>
      </c>
      <c r="AC3913" s="20">
        <v>10</v>
      </c>
      <c r="AD3913" s="5">
        <v>6.36</v>
      </c>
      <c r="AE3913" s="5">
        <v>7.99</v>
      </c>
      <c r="AI3913" s="5">
        <v>0.5</v>
      </c>
      <c r="AJ3913" s="5">
        <v>22.6</v>
      </c>
      <c r="AN3913" s="5">
        <v>2.3199999999999998</v>
      </c>
      <c r="AO3913" s="5">
        <v>0.03</v>
      </c>
      <c r="AT3913" s="5">
        <v>6.64</v>
      </c>
      <c r="AU3913" s="5">
        <v>1.9</v>
      </c>
      <c r="AV3913" s="5">
        <v>62.41</v>
      </c>
      <c r="AW3913" s="5">
        <v>3.2799999999999999E-3</v>
      </c>
      <c r="AX3913" s="5">
        <v>0.03</v>
      </c>
      <c r="AZ3913" s="22"/>
      <c r="BA3913" s="5">
        <v>4.9800000000000004</v>
      </c>
      <c r="BC3913" s="5">
        <v>1.1000000000000001E-3</v>
      </c>
      <c r="BE3913" s="21"/>
      <c r="BF3913" s="20">
        <v>8.8000000000000007</v>
      </c>
      <c r="BH3913" s="5">
        <v>0.1</v>
      </c>
      <c r="BN3913" s="22"/>
      <c r="BO3913" s="5">
        <v>22.4</v>
      </c>
      <c r="BQ3913" s="5">
        <v>1.85</v>
      </c>
      <c r="BR3913" s="5">
        <v>1.74</v>
      </c>
      <c r="BX3913" s="5">
        <v>10.1</v>
      </c>
      <c r="BY3913" s="5">
        <v>3.5</v>
      </c>
    </row>
    <row r="3914" spans="1:77" x14ac:dyDescent="0.2">
      <c r="A3914" s="2" t="s">
        <v>112</v>
      </c>
      <c r="B3914" s="3">
        <v>40862</v>
      </c>
      <c r="C3914" s="4">
        <v>25</v>
      </c>
      <c r="F3914" s="21"/>
      <c r="G3914" s="20">
        <v>1E-3</v>
      </c>
      <c r="H3914" s="5">
        <v>0.35</v>
      </c>
      <c r="J3914" s="21"/>
      <c r="M3914" s="5">
        <v>0.38</v>
      </c>
      <c r="N3914" s="21"/>
      <c r="Q3914" s="21"/>
      <c r="S3914" s="5">
        <v>89.1</v>
      </c>
      <c r="T3914" s="5">
        <v>21</v>
      </c>
      <c r="U3914" s="21"/>
      <c r="V3914" s="5">
        <v>1.9</v>
      </c>
      <c r="W3914" s="5">
        <v>1.85</v>
      </c>
      <c r="AB3914" s="5">
        <v>14.6</v>
      </c>
      <c r="AD3914" s="5">
        <v>6.94</v>
      </c>
      <c r="AE3914" s="5">
        <v>1.91</v>
      </c>
      <c r="AI3914" s="21"/>
      <c r="AJ3914" s="5">
        <v>49.9</v>
      </c>
      <c r="AN3914" s="5">
        <v>6.98</v>
      </c>
      <c r="AO3914" s="5">
        <v>0.22</v>
      </c>
      <c r="AT3914" s="5">
        <v>12.5</v>
      </c>
      <c r="AU3914" s="21"/>
      <c r="AV3914" s="5">
        <v>0.22</v>
      </c>
      <c r="AW3914" s="5">
        <v>3.2799999999999999E-3</v>
      </c>
      <c r="AX3914" s="5">
        <v>0.02</v>
      </c>
      <c r="AY3914" s="22"/>
      <c r="BA3914" s="5">
        <v>7.35</v>
      </c>
      <c r="BC3914" s="21"/>
      <c r="BE3914" s="21"/>
      <c r="BF3914" s="20">
        <v>0.09</v>
      </c>
      <c r="BH3914" s="5">
        <v>4.3600000000000003</v>
      </c>
      <c r="BI3914" s="21"/>
      <c r="BO3914" s="5">
        <v>19.3</v>
      </c>
      <c r="BQ3914" s="5">
        <v>5.35</v>
      </c>
      <c r="BR3914" s="5">
        <v>5.74</v>
      </c>
      <c r="BT3914" s="20">
        <v>53</v>
      </c>
      <c r="BX3914" s="5">
        <v>9.8000000000000007</v>
      </c>
      <c r="BY3914" s="21"/>
    </row>
    <row r="3915" spans="1:77" x14ac:dyDescent="0.2">
      <c r="A3915" s="2" t="s">
        <v>112</v>
      </c>
      <c r="B3915" s="3">
        <v>42241</v>
      </c>
      <c r="C3915" s="4">
        <v>31</v>
      </c>
      <c r="F3915" s="22"/>
      <c r="G3915" s="5">
        <v>7.0000000000000001E-3</v>
      </c>
      <c r="H3915" s="5">
        <v>0.37</v>
      </c>
      <c r="J3915" s="20">
        <v>0.5</v>
      </c>
      <c r="M3915" s="5">
        <v>0.33</v>
      </c>
      <c r="N3915" s="20">
        <v>0.2</v>
      </c>
      <c r="O3915" s="22"/>
      <c r="Q3915" s="20">
        <v>0.02</v>
      </c>
      <c r="S3915" s="5">
        <v>81.7</v>
      </c>
      <c r="T3915" s="5">
        <v>20</v>
      </c>
      <c r="U3915" s="20">
        <v>0.2</v>
      </c>
      <c r="V3915" s="5">
        <v>1.7</v>
      </c>
      <c r="W3915" s="5">
        <v>1.69</v>
      </c>
      <c r="AB3915" s="5">
        <v>15.47</v>
      </c>
      <c r="AC3915" s="5">
        <v>10</v>
      </c>
      <c r="AD3915" s="5">
        <v>0.64</v>
      </c>
      <c r="AE3915" s="5">
        <v>1.88</v>
      </c>
      <c r="AI3915" s="20">
        <v>0.5</v>
      </c>
      <c r="AJ3915" s="21"/>
      <c r="AN3915" s="5">
        <v>6.41</v>
      </c>
      <c r="AO3915" s="5">
        <v>0.19</v>
      </c>
      <c r="AT3915" s="5">
        <v>13.1</v>
      </c>
      <c r="AU3915" s="20">
        <v>0.5</v>
      </c>
      <c r="AV3915" s="5">
        <v>0.22</v>
      </c>
      <c r="AW3915" s="5">
        <v>3.2799999999999999E-3</v>
      </c>
      <c r="AX3915" s="5">
        <v>0.02</v>
      </c>
      <c r="AZ3915" s="22"/>
      <c r="BA3915" s="5">
        <v>7.42</v>
      </c>
      <c r="BC3915" s="20">
        <v>2.5999999999999999E-3</v>
      </c>
      <c r="BE3915" s="22"/>
      <c r="BF3915" s="21"/>
      <c r="BH3915" s="5">
        <v>4.33</v>
      </c>
      <c r="BO3915" s="5">
        <v>23.1</v>
      </c>
      <c r="BQ3915" s="5">
        <v>5.38</v>
      </c>
      <c r="BR3915" s="5">
        <v>5.34</v>
      </c>
      <c r="BX3915" s="5">
        <v>10</v>
      </c>
      <c r="BY3915" s="20">
        <v>2.2000000000000002</v>
      </c>
    </row>
    <row r="3916" spans="1:77" x14ac:dyDescent="0.2">
      <c r="A3916" s="2" t="s">
        <v>112</v>
      </c>
      <c r="B3916" s="3">
        <v>41904</v>
      </c>
      <c r="C3916" s="4">
        <v>25</v>
      </c>
      <c r="G3916" s="20">
        <v>4.0000000000000001E-3</v>
      </c>
      <c r="H3916" s="5">
        <v>0.35</v>
      </c>
      <c r="M3916" s="20">
        <v>0.39</v>
      </c>
      <c r="O3916" s="22"/>
      <c r="S3916" s="20">
        <v>82.2</v>
      </c>
      <c r="T3916" s="20">
        <v>19</v>
      </c>
      <c r="V3916" s="20">
        <v>2.1</v>
      </c>
      <c r="W3916" s="20">
        <v>1.77</v>
      </c>
      <c r="AB3916" s="5">
        <v>15.71</v>
      </c>
      <c r="AD3916" s="20">
        <v>0.95</v>
      </c>
      <c r="AE3916" s="20">
        <v>1.88</v>
      </c>
      <c r="AJ3916" s="5">
        <v>48.8</v>
      </c>
      <c r="AN3916" s="20">
        <v>6.4</v>
      </c>
      <c r="AO3916" s="20">
        <v>0.21</v>
      </c>
      <c r="AT3916" s="20">
        <v>12.6</v>
      </c>
      <c r="AV3916" s="5">
        <v>0.22</v>
      </c>
      <c r="AW3916" s="5">
        <v>3.2799999999999999E-3</v>
      </c>
      <c r="AX3916" s="5">
        <v>0.03</v>
      </c>
      <c r="AY3916" s="20">
        <v>0.12</v>
      </c>
      <c r="BA3916" s="20">
        <v>7.46</v>
      </c>
      <c r="BE3916" s="22"/>
      <c r="BF3916" s="20">
        <v>0.2</v>
      </c>
      <c r="BH3916" s="20">
        <v>4.3499999999999996</v>
      </c>
      <c r="BO3916" s="20">
        <v>19.7</v>
      </c>
      <c r="BP3916" s="22"/>
      <c r="BQ3916" s="20">
        <v>5.3</v>
      </c>
      <c r="BR3916" s="20">
        <v>5.35</v>
      </c>
      <c r="BT3916" s="22"/>
      <c r="BX3916" s="5">
        <v>9.6999999999999993</v>
      </c>
      <c r="BY3916" s="22"/>
    </row>
    <row r="3917" spans="1:77" x14ac:dyDescent="0.2">
      <c r="A3917" s="2" t="s">
        <v>112</v>
      </c>
      <c r="B3917" s="3">
        <v>41297</v>
      </c>
      <c r="C3917" s="4">
        <v>26</v>
      </c>
      <c r="G3917" s="20">
        <v>6.0000000000000001E-3</v>
      </c>
      <c r="H3917" s="5">
        <v>0.35</v>
      </c>
      <c r="M3917" s="20">
        <v>0.41</v>
      </c>
      <c r="S3917" s="5">
        <v>96.2</v>
      </c>
      <c r="T3917" s="5">
        <v>20</v>
      </c>
      <c r="V3917" s="20">
        <v>1.8</v>
      </c>
      <c r="W3917" s="5">
        <v>1.79</v>
      </c>
      <c r="AB3917" s="20">
        <v>15.17</v>
      </c>
      <c r="AD3917" s="20">
        <v>14.09</v>
      </c>
      <c r="AE3917" s="5">
        <v>2.04</v>
      </c>
      <c r="AJ3917" s="5">
        <v>50.1</v>
      </c>
      <c r="AN3917" s="5">
        <v>7.17</v>
      </c>
      <c r="AO3917" s="5">
        <v>0.23</v>
      </c>
      <c r="AT3917" s="5">
        <v>14.3</v>
      </c>
      <c r="AV3917" s="5">
        <v>0.22</v>
      </c>
      <c r="AW3917" s="5">
        <v>3.2799999999999999E-3</v>
      </c>
      <c r="AX3917" s="20">
        <v>0.02</v>
      </c>
      <c r="AY3917" s="20">
        <v>0.13</v>
      </c>
      <c r="BA3917" s="5">
        <v>7.01</v>
      </c>
      <c r="BF3917" s="20">
        <v>0.4</v>
      </c>
      <c r="BH3917" s="5">
        <v>4.3499999999999996</v>
      </c>
      <c r="BO3917" s="5">
        <v>22.1</v>
      </c>
      <c r="BQ3917" s="20">
        <v>5.37</v>
      </c>
      <c r="BR3917" s="20">
        <v>6.19</v>
      </c>
      <c r="BT3917" s="20">
        <v>51</v>
      </c>
      <c r="BX3917" s="20">
        <v>9.1999999999999993</v>
      </c>
    </row>
    <row r="3918" spans="1:77" x14ac:dyDescent="0.2">
      <c r="A3918" s="2" t="s">
        <v>112</v>
      </c>
      <c r="B3918" s="3">
        <v>40143</v>
      </c>
      <c r="C3918" s="4">
        <v>22</v>
      </c>
      <c r="G3918" s="5">
        <v>1E-3</v>
      </c>
      <c r="H3918" s="5">
        <v>0.33</v>
      </c>
      <c r="J3918" s="22"/>
      <c r="M3918" s="5">
        <v>0.26</v>
      </c>
      <c r="N3918" s="22"/>
      <c r="Q3918" s="22"/>
      <c r="S3918" s="5">
        <v>30.4</v>
      </c>
      <c r="T3918" s="5">
        <v>22</v>
      </c>
      <c r="U3918" s="22"/>
      <c r="V3918" s="5">
        <v>2.2000000000000002</v>
      </c>
      <c r="W3918" s="5">
        <v>1.1499999999999999</v>
      </c>
      <c r="AB3918" s="5">
        <v>15.61</v>
      </c>
      <c r="AC3918" s="22"/>
      <c r="AD3918" s="5">
        <v>3.36</v>
      </c>
      <c r="AE3918" s="5">
        <v>0.7</v>
      </c>
      <c r="AI3918" s="22"/>
      <c r="AJ3918" s="5">
        <v>49</v>
      </c>
      <c r="AN3918" s="5">
        <v>2.4</v>
      </c>
      <c r="AO3918" s="5">
        <v>0.14000000000000001</v>
      </c>
      <c r="AT3918" s="5">
        <v>4.2300000000000004</v>
      </c>
      <c r="AU3918" s="22"/>
      <c r="AV3918" s="5">
        <v>0.22</v>
      </c>
      <c r="AW3918" s="5">
        <v>3.2799999999999999E-3</v>
      </c>
      <c r="AX3918" s="5">
        <v>0.01</v>
      </c>
      <c r="AY3918" s="22"/>
      <c r="BA3918" s="5">
        <v>7.32</v>
      </c>
      <c r="BC3918" s="22"/>
      <c r="BF3918" s="5">
        <v>0.28000000000000003</v>
      </c>
      <c r="BH3918" s="5">
        <v>4.34</v>
      </c>
      <c r="BO3918" s="5">
        <v>19.399999999999999</v>
      </c>
      <c r="BQ3918" s="21"/>
      <c r="BR3918" s="21"/>
      <c r="BX3918" s="5">
        <v>9.6999999999999993</v>
      </c>
      <c r="BY3918" s="22"/>
    </row>
    <row r="3919" spans="1:77" x14ac:dyDescent="0.2">
      <c r="A3919" s="2" t="s">
        <v>198</v>
      </c>
      <c r="B3919" s="3">
        <v>39930</v>
      </c>
      <c r="C3919" s="4">
        <v>31</v>
      </c>
      <c r="F3919" s="21"/>
      <c r="G3919" s="20">
        <v>0.17</v>
      </c>
      <c r="H3919" s="5">
        <v>0.01</v>
      </c>
      <c r="J3919" s="20">
        <v>0.2</v>
      </c>
      <c r="M3919" s="5">
        <v>0.24</v>
      </c>
      <c r="N3919" s="20">
        <v>0.2</v>
      </c>
      <c r="O3919" s="22"/>
      <c r="Q3919" s="20">
        <v>0.59</v>
      </c>
      <c r="S3919" s="5">
        <v>24.1</v>
      </c>
      <c r="T3919" s="5">
        <v>17</v>
      </c>
      <c r="U3919" s="20">
        <v>0.5</v>
      </c>
      <c r="V3919" s="5">
        <v>1.3</v>
      </c>
      <c r="W3919" s="5">
        <v>5.0000000000000001E-3</v>
      </c>
      <c r="Y3919" s="22"/>
      <c r="AB3919" s="5">
        <v>4.95</v>
      </c>
      <c r="AD3919" s="5">
        <v>2.39</v>
      </c>
      <c r="AE3919" s="5">
        <v>9.2100000000000009</v>
      </c>
      <c r="AI3919" s="20">
        <v>0.5</v>
      </c>
      <c r="AJ3919" s="5">
        <v>25.6</v>
      </c>
      <c r="AN3919" s="5">
        <v>2.8</v>
      </c>
      <c r="AO3919" s="5">
        <v>0.04</v>
      </c>
      <c r="AT3919" s="5">
        <v>9.0399999999999991</v>
      </c>
      <c r="AU3919" s="20">
        <v>1.9</v>
      </c>
      <c r="AV3919" s="5">
        <v>65.069999999999993</v>
      </c>
      <c r="AW3919" s="5">
        <v>3.2799999999999999E-3</v>
      </c>
      <c r="AX3919" s="5">
        <v>0.03</v>
      </c>
      <c r="AY3919" s="22"/>
      <c r="AZ3919" s="22"/>
      <c r="BA3919" s="5">
        <v>4.93</v>
      </c>
      <c r="BC3919" s="20">
        <v>1.5E-3</v>
      </c>
      <c r="BF3919" s="5">
        <v>9.52</v>
      </c>
      <c r="BH3919" s="5">
        <v>0.08</v>
      </c>
      <c r="BN3919" s="22"/>
      <c r="BO3919" s="5">
        <v>24.4</v>
      </c>
      <c r="BQ3919" s="21"/>
      <c r="BR3919" s="21"/>
      <c r="BW3919" s="20">
        <v>0.5</v>
      </c>
      <c r="BX3919" s="5">
        <v>9.8000000000000007</v>
      </c>
      <c r="BY3919" s="20">
        <v>3.7</v>
      </c>
    </row>
    <row r="3920" spans="1:77" x14ac:dyDescent="0.2">
      <c r="A3920" s="2" t="s">
        <v>198</v>
      </c>
      <c r="B3920" s="3">
        <v>40290</v>
      </c>
      <c r="C3920" s="4">
        <v>25</v>
      </c>
      <c r="G3920" s="5">
        <v>0.13</v>
      </c>
      <c r="H3920" s="5">
        <v>0.01</v>
      </c>
      <c r="J3920" s="21"/>
      <c r="M3920" s="5">
        <v>0.55000000000000004</v>
      </c>
      <c r="N3920" s="21"/>
      <c r="Q3920" s="21"/>
      <c r="S3920" s="5">
        <v>24.5</v>
      </c>
      <c r="T3920" s="5">
        <v>20</v>
      </c>
      <c r="U3920" s="21"/>
      <c r="V3920" s="5">
        <v>0.9</v>
      </c>
      <c r="W3920" s="5">
        <v>2E-3</v>
      </c>
      <c r="AB3920" s="5">
        <v>5.24</v>
      </c>
      <c r="AD3920" s="5">
        <v>0.91</v>
      </c>
      <c r="AE3920" s="5">
        <v>10</v>
      </c>
      <c r="AI3920" s="21"/>
      <c r="AJ3920" s="5">
        <v>24.5</v>
      </c>
      <c r="AN3920" s="5">
        <v>2.8</v>
      </c>
      <c r="AO3920" s="5">
        <v>0.04</v>
      </c>
      <c r="AS3920" s="21"/>
      <c r="AT3920" s="5">
        <v>8.64</v>
      </c>
      <c r="AU3920" s="21"/>
      <c r="AV3920" s="5">
        <v>57.54</v>
      </c>
      <c r="AW3920" s="5">
        <v>3.2799999999999999E-3</v>
      </c>
      <c r="AX3920" s="5">
        <v>0.03</v>
      </c>
      <c r="AY3920" s="22"/>
      <c r="BA3920" s="5">
        <v>4.78</v>
      </c>
      <c r="BC3920" s="21"/>
      <c r="BE3920" s="5">
        <v>9.4</v>
      </c>
      <c r="BF3920" s="5">
        <v>9.06</v>
      </c>
      <c r="BH3920" s="5">
        <v>0.09</v>
      </c>
      <c r="BO3920" s="5">
        <v>26.1</v>
      </c>
      <c r="BQ3920" s="5">
        <v>2.13</v>
      </c>
      <c r="BR3920" s="5">
        <v>2.11</v>
      </c>
      <c r="BT3920" s="22"/>
      <c r="BW3920" s="21"/>
      <c r="BX3920" s="5">
        <v>9.9</v>
      </c>
      <c r="BY3920" s="21"/>
    </row>
    <row r="3921" spans="1:77" x14ac:dyDescent="0.2">
      <c r="A3921" s="2" t="s">
        <v>198</v>
      </c>
      <c r="B3921" s="3">
        <v>40325</v>
      </c>
      <c r="C3921" s="4">
        <v>25</v>
      </c>
      <c r="G3921" s="5">
        <v>0.16</v>
      </c>
      <c r="H3921" s="5">
        <v>0.01</v>
      </c>
      <c r="J3921" s="22"/>
      <c r="M3921" s="5">
        <v>0.55000000000000004</v>
      </c>
      <c r="N3921" s="22"/>
      <c r="Q3921" s="20">
        <v>0.69</v>
      </c>
      <c r="S3921" s="5">
        <v>23.4</v>
      </c>
      <c r="T3921" s="5">
        <v>19</v>
      </c>
      <c r="U3921" s="22"/>
      <c r="V3921" s="5">
        <v>0.97</v>
      </c>
      <c r="W3921" s="5">
        <v>2E-3</v>
      </c>
      <c r="AB3921" s="5">
        <v>5.26</v>
      </c>
      <c r="AD3921" s="5">
        <v>1.86</v>
      </c>
      <c r="AE3921" s="5">
        <v>8.68</v>
      </c>
      <c r="AI3921" s="22"/>
      <c r="AJ3921" s="5">
        <v>24.3</v>
      </c>
      <c r="AN3921" s="5">
        <v>2.61</v>
      </c>
      <c r="AO3921" s="5">
        <v>0.04</v>
      </c>
      <c r="AT3921" s="5">
        <v>8.44</v>
      </c>
      <c r="AU3921" s="22"/>
      <c r="AV3921" s="5">
        <v>56.66</v>
      </c>
      <c r="AW3921" s="5">
        <v>3.2799999999999999E-3</v>
      </c>
      <c r="AX3921" s="5">
        <v>0.02</v>
      </c>
      <c r="AY3921" s="22"/>
      <c r="BA3921" s="5">
        <v>4.8899999999999997</v>
      </c>
      <c r="BC3921" s="22"/>
      <c r="BF3921" s="5">
        <v>9.58</v>
      </c>
      <c r="BH3921" s="5">
        <v>0.1</v>
      </c>
      <c r="BO3921" s="5">
        <v>23.3</v>
      </c>
      <c r="BQ3921" s="5">
        <v>2.04</v>
      </c>
      <c r="BR3921" s="5">
        <v>2</v>
      </c>
      <c r="BX3921" s="5">
        <v>10</v>
      </c>
      <c r="BY3921" s="22"/>
    </row>
    <row r="3922" spans="1:77" x14ac:dyDescent="0.2">
      <c r="A3922" s="2" t="s">
        <v>198</v>
      </c>
      <c r="B3922" s="3">
        <v>40682</v>
      </c>
      <c r="C3922" s="4">
        <v>26</v>
      </c>
      <c r="F3922" s="22"/>
      <c r="G3922" s="5">
        <v>0.11</v>
      </c>
      <c r="H3922" s="5">
        <v>0.01</v>
      </c>
      <c r="J3922" s="22"/>
      <c r="M3922" s="5">
        <v>1.26</v>
      </c>
      <c r="N3922" s="21"/>
      <c r="Q3922" s="20">
        <v>0.93</v>
      </c>
      <c r="S3922" s="5">
        <v>22.3</v>
      </c>
      <c r="T3922" s="5">
        <v>18</v>
      </c>
      <c r="U3922" s="22"/>
      <c r="V3922" s="5">
        <v>1.3</v>
      </c>
      <c r="W3922" s="5">
        <v>2E-3</v>
      </c>
      <c r="AB3922" s="5">
        <v>5.0199999999999996</v>
      </c>
      <c r="AD3922" s="5">
        <v>2.76</v>
      </c>
      <c r="AE3922" s="5">
        <v>8.65</v>
      </c>
      <c r="AI3922" s="22"/>
      <c r="AJ3922" s="5">
        <v>23.2</v>
      </c>
      <c r="AN3922" s="5">
        <v>2.5099999999999998</v>
      </c>
      <c r="AO3922" s="5">
        <v>0.03</v>
      </c>
      <c r="AT3922" s="5">
        <v>8.0399999999999991</v>
      </c>
      <c r="AU3922" s="22"/>
      <c r="AV3922" s="5">
        <v>50.02</v>
      </c>
      <c r="AW3922" s="5">
        <v>3.2799999999999999E-3</v>
      </c>
      <c r="AX3922" s="5">
        <v>0.03</v>
      </c>
      <c r="AY3922" s="22"/>
      <c r="BA3922" s="5">
        <v>4.7699999999999996</v>
      </c>
      <c r="BC3922" s="22"/>
      <c r="BE3922" s="22"/>
      <c r="BF3922" s="5">
        <v>9.2200000000000006</v>
      </c>
      <c r="BH3922" s="5">
        <v>0.1</v>
      </c>
      <c r="BO3922" s="5">
        <v>21.8</v>
      </c>
      <c r="BQ3922" s="5">
        <v>1.87</v>
      </c>
      <c r="BR3922" s="5">
        <v>1.92</v>
      </c>
      <c r="BS3922" s="22"/>
      <c r="BT3922" s="5">
        <v>6</v>
      </c>
      <c r="BV3922" s="22"/>
      <c r="BX3922" s="5">
        <v>9.5</v>
      </c>
      <c r="BY3922" s="21"/>
    </row>
    <row r="3923" spans="1:77" x14ac:dyDescent="0.2">
      <c r="A3923" s="2" t="s">
        <v>198</v>
      </c>
      <c r="B3923" s="3">
        <v>41085</v>
      </c>
      <c r="C3923" s="4">
        <v>38</v>
      </c>
      <c r="F3923" s="22"/>
      <c r="G3923" s="5">
        <v>0.12</v>
      </c>
      <c r="H3923" s="5">
        <v>0.01</v>
      </c>
      <c r="J3923" s="20">
        <v>0.2</v>
      </c>
      <c r="M3923" s="5">
        <v>0.71</v>
      </c>
      <c r="N3923" s="20">
        <v>0.2</v>
      </c>
      <c r="O3923" s="22"/>
      <c r="Q3923" s="20">
        <v>0.55000000000000004</v>
      </c>
      <c r="S3923" s="5">
        <v>21.5</v>
      </c>
      <c r="T3923" s="5">
        <v>16</v>
      </c>
      <c r="U3923" s="20">
        <v>0.5</v>
      </c>
      <c r="V3923" s="5">
        <v>1.2</v>
      </c>
      <c r="W3923" s="5">
        <v>4.0000000000000001E-3</v>
      </c>
      <c r="AB3923" s="5">
        <v>4.82</v>
      </c>
      <c r="AD3923" s="5">
        <v>1.7</v>
      </c>
      <c r="AE3923" s="5">
        <v>8.49</v>
      </c>
      <c r="AI3923" s="20">
        <v>0.5</v>
      </c>
      <c r="AJ3923" s="5">
        <v>23.1</v>
      </c>
      <c r="AN3923" s="5">
        <v>2.4500000000000002</v>
      </c>
      <c r="AO3923" s="5">
        <v>0.03</v>
      </c>
      <c r="AS3923" s="20">
        <v>0.35</v>
      </c>
      <c r="AT3923" s="5">
        <v>8.41</v>
      </c>
      <c r="AU3923" s="20">
        <v>2</v>
      </c>
      <c r="AV3923" s="5">
        <v>50.46</v>
      </c>
      <c r="AW3923" s="5">
        <v>3.2799999999999999E-3</v>
      </c>
      <c r="AX3923" s="5">
        <v>0.02</v>
      </c>
      <c r="AY3923" s="5">
        <v>0.02</v>
      </c>
      <c r="AZ3923" s="22"/>
      <c r="BA3923" s="5">
        <v>4.88</v>
      </c>
      <c r="BC3923" s="20">
        <v>1.6999999999999999E-3</v>
      </c>
      <c r="BE3923" s="22"/>
      <c r="BF3923" s="5">
        <v>10.73</v>
      </c>
      <c r="BH3923" s="5">
        <v>0.1</v>
      </c>
      <c r="BI3923" s="22"/>
      <c r="BN3923" s="22"/>
      <c r="BO3923" s="5">
        <v>23.6</v>
      </c>
      <c r="BQ3923" s="5">
        <v>1.85</v>
      </c>
      <c r="BR3923" s="5">
        <v>1.89</v>
      </c>
      <c r="BS3923" s="20">
        <v>0.2</v>
      </c>
      <c r="BT3923" s="20">
        <v>7.3</v>
      </c>
      <c r="BV3923" s="20">
        <v>0.1</v>
      </c>
      <c r="BW3923" s="20">
        <v>0.16</v>
      </c>
      <c r="BX3923" s="5">
        <v>9.6999999999999993</v>
      </c>
      <c r="BY3923" s="20">
        <v>3</v>
      </c>
    </row>
    <row r="3924" spans="1:77" x14ac:dyDescent="0.2">
      <c r="A3924" s="2" t="s">
        <v>198</v>
      </c>
      <c r="B3924" s="3">
        <v>41480</v>
      </c>
      <c r="C3924" s="4">
        <v>26</v>
      </c>
      <c r="G3924" s="5">
        <v>0.12</v>
      </c>
      <c r="H3924" s="5">
        <v>0.01</v>
      </c>
      <c r="J3924" s="22"/>
      <c r="M3924" s="5">
        <v>0.7</v>
      </c>
      <c r="N3924" s="22"/>
      <c r="Q3924" s="20">
        <v>0.53</v>
      </c>
      <c r="S3924" s="5">
        <v>19.600000000000001</v>
      </c>
      <c r="T3924" s="5">
        <v>10</v>
      </c>
      <c r="U3924" s="22"/>
      <c r="V3924" s="5">
        <v>1.1000000000000001</v>
      </c>
      <c r="W3924" s="5">
        <v>2E-3</v>
      </c>
      <c r="AB3924" s="5">
        <v>5.13</v>
      </c>
      <c r="AC3924" s="22"/>
      <c r="AD3924" s="5">
        <v>1.84</v>
      </c>
      <c r="AE3924" s="5">
        <v>7.56</v>
      </c>
      <c r="AI3924" s="22"/>
      <c r="AJ3924" s="5">
        <v>21.1</v>
      </c>
      <c r="AN3924" s="5">
        <v>2.1800000000000002</v>
      </c>
      <c r="AO3924" s="5">
        <v>0.03</v>
      </c>
      <c r="AS3924" s="22"/>
      <c r="AT3924" s="5">
        <v>7.18</v>
      </c>
      <c r="AU3924" s="22"/>
      <c r="AV3924" s="5">
        <v>48.69</v>
      </c>
      <c r="AW3924" s="5">
        <v>3.2799999999999999E-3</v>
      </c>
      <c r="AX3924" s="5">
        <v>0.02</v>
      </c>
      <c r="AY3924" s="5">
        <v>0.02</v>
      </c>
      <c r="BA3924" s="5">
        <v>4.72</v>
      </c>
      <c r="BC3924" s="22"/>
      <c r="BF3924" s="5">
        <v>8.3800000000000008</v>
      </c>
      <c r="BH3924" s="5">
        <v>0.11</v>
      </c>
      <c r="BO3924" s="5">
        <v>23.6</v>
      </c>
      <c r="BQ3924" s="5">
        <v>1.67</v>
      </c>
      <c r="BR3924" s="5">
        <v>1.7</v>
      </c>
      <c r="BS3924" s="22"/>
      <c r="BT3924" s="22"/>
      <c r="BV3924" s="22"/>
      <c r="BW3924" s="22"/>
      <c r="BX3924" s="5">
        <v>9.6999999999999993</v>
      </c>
      <c r="BY3924" s="22"/>
    </row>
    <row r="3925" spans="1:77" x14ac:dyDescent="0.2">
      <c r="A3925" s="2" t="s">
        <v>198</v>
      </c>
      <c r="B3925" s="3">
        <v>41793</v>
      </c>
      <c r="C3925" s="4">
        <v>25</v>
      </c>
      <c r="G3925" s="5">
        <v>0.14000000000000001</v>
      </c>
      <c r="H3925" s="5">
        <v>0.01</v>
      </c>
      <c r="J3925" s="22"/>
      <c r="M3925" s="5">
        <v>0.59</v>
      </c>
      <c r="Q3925" s="20">
        <v>0.51</v>
      </c>
      <c r="S3925" s="5">
        <v>18.399999999999999</v>
      </c>
      <c r="T3925" s="5">
        <v>10</v>
      </c>
      <c r="V3925" s="5">
        <v>1.1000000000000001</v>
      </c>
      <c r="W3925" s="21"/>
      <c r="AB3925" s="5">
        <v>5.33</v>
      </c>
      <c r="AD3925" s="5">
        <v>1.56</v>
      </c>
      <c r="AE3925" s="5">
        <v>7.69</v>
      </c>
      <c r="AJ3925" s="5">
        <v>20.5</v>
      </c>
      <c r="AN3925" s="5">
        <v>2.11</v>
      </c>
      <c r="AO3925" s="5">
        <v>0.03</v>
      </c>
      <c r="AT3925" s="5">
        <v>6.95</v>
      </c>
      <c r="AV3925" s="5">
        <v>49.13</v>
      </c>
      <c r="AW3925" s="5">
        <v>3.2799999999999999E-3</v>
      </c>
      <c r="AX3925" s="5">
        <v>0.02</v>
      </c>
      <c r="AY3925" s="5">
        <v>0.02</v>
      </c>
      <c r="BA3925" s="5">
        <v>5.0199999999999996</v>
      </c>
      <c r="BF3925" s="5">
        <v>2.93</v>
      </c>
      <c r="BH3925" s="5">
        <v>0.11</v>
      </c>
      <c r="BO3925" s="5">
        <v>22.1</v>
      </c>
      <c r="BQ3925" s="5">
        <v>1.64</v>
      </c>
      <c r="BR3925" s="5">
        <v>1.62</v>
      </c>
      <c r="BT3925" s="21"/>
      <c r="BX3925" s="5">
        <v>9.5</v>
      </c>
    </row>
    <row r="3926" spans="1:77" x14ac:dyDescent="0.2">
      <c r="A3926" s="2" t="s">
        <v>112</v>
      </c>
      <c r="B3926" s="3">
        <v>41570</v>
      </c>
      <c r="C3926" s="4">
        <v>25</v>
      </c>
      <c r="G3926" s="5">
        <v>3.0000000000000001E-3</v>
      </c>
      <c r="H3926" s="5">
        <v>0.37</v>
      </c>
      <c r="J3926" s="22"/>
      <c r="M3926" s="5">
        <v>0.41</v>
      </c>
      <c r="S3926" s="5">
        <v>86.8</v>
      </c>
      <c r="T3926" s="5">
        <v>19</v>
      </c>
      <c r="V3926" s="5">
        <v>1.8</v>
      </c>
      <c r="W3926" s="5">
        <v>2.06</v>
      </c>
      <c r="AB3926" s="5">
        <v>15.77</v>
      </c>
      <c r="AD3926" s="5">
        <v>7.08</v>
      </c>
      <c r="AE3926" s="5">
        <v>1.96</v>
      </c>
      <c r="AJ3926" s="5">
        <v>49.9</v>
      </c>
      <c r="AN3926" s="5">
        <v>6.64</v>
      </c>
      <c r="AO3926" s="5">
        <v>0.22</v>
      </c>
      <c r="AT3926" s="5">
        <v>12.3</v>
      </c>
      <c r="AV3926" s="5">
        <v>0.22</v>
      </c>
      <c r="AW3926" s="5">
        <v>3.2799999999999999E-3</v>
      </c>
      <c r="AX3926" s="5">
        <v>0.02</v>
      </c>
      <c r="AY3926" s="20">
        <v>0.13</v>
      </c>
      <c r="BA3926" s="5">
        <v>7.34</v>
      </c>
      <c r="BF3926" s="5">
        <v>0.24</v>
      </c>
      <c r="BH3926" s="5">
        <v>4.3499999999999996</v>
      </c>
      <c r="BO3926" s="5">
        <v>16</v>
      </c>
      <c r="BQ3926" s="5">
        <v>5.22</v>
      </c>
      <c r="BR3926" s="5">
        <v>5.6</v>
      </c>
      <c r="BT3926" s="21"/>
      <c r="BX3926" s="5">
        <v>9.6</v>
      </c>
    </row>
    <row r="3927" spans="1:77" x14ac:dyDescent="0.2">
      <c r="A3927" s="2" t="s">
        <v>213</v>
      </c>
      <c r="B3927" s="3">
        <v>41578</v>
      </c>
      <c r="C3927" s="4">
        <v>32</v>
      </c>
      <c r="F3927" s="22"/>
      <c r="G3927" s="5">
        <v>0.01</v>
      </c>
      <c r="H3927" s="5">
        <v>0.19</v>
      </c>
      <c r="J3927" s="5">
        <v>0.6</v>
      </c>
      <c r="M3927" s="5">
        <v>0.18</v>
      </c>
      <c r="N3927" s="5">
        <v>0.2</v>
      </c>
      <c r="Q3927" s="5">
        <v>0.02</v>
      </c>
      <c r="S3927" s="5">
        <v>78.400000000000006</v>
      </c>
      <c r="T3927" s="5">
        <v>25</v>
      </c>
      <c r="U3927" s="5">
        <v>1.5</v>
      </c>
      <c r="V3927" s="5">
        <v>1.9</v>
      </c>
      <c r="W3927" s="5">
        <v>0.3</v>
      </c>
      <c r="AB3927" s="5">
        <v>23.78</v>
      </c>
      <c r="AD3927" s="5">
        <v>3.96</v>
      </c>
      <c r="AE3927" s="5">
        <v>1.08</v>
      </c>
      <c r="AI3927" s="5">
        <v>0.6</v>
      </c>
      <c r="AJ3927" s="5">
        <v>47</v>
      </c>
      <c r="AN3927" s="5">
        <v>5.64</v>
      </c>
      <c r="AO3927" s="5">
        <v>0.09</v>
      </c>
      <c r="AS3927" s="21"/>
      <c r="AT3927" s="5">
        <v>12</v>
      </c>
      <c r="AU3927" s="5">
        <v>0.5</v>
      </c>
      <c r="AV3927" s="5">
        <v>4.51</v>
      </c>
      <c r="AW3927" s="5">
        <v>3.2799999999999999E-3</v>
      </c>
      <c r="AX3927" s="5">
        <v>0.04</v>
      </c>
      <c r="AZ3927" s="22"/>
      <c r="BA3927" s="5">
        <v>7.55</v>
      </c>
      <c r="BC3927" s="5">
        <v>1.5E-3</v>
      </c>
      <c r="BE3927" s="22"/>
      <c r="BF3927" s="5">
        <v>2.0699999999999998</v>
      </c>
      <c r="BH3927" s="5">
        <v>2.92</v>
      </c>
      <c r="BO3927" s="5">
        <v>51.2</v>
      </c>
      <c r="BQ3927" s="5">
        <v>4.7699999999999996</v>
      </c>
      <c r="BR3927" s="5">
        <v>4.96</v>
      </c>
      <c r="BW3927" s="21"/>
      <c r="BX3927" s="5">
        <v>9.1</v>
      </c>
      <c r="BY3927" s="5">
        <v>4.9000000000000004</v>
      </c>
    </row>
    <row r="3928" spans="1:77" x14ac:dyDescent="0.2">
      <c r="A3928" s="2" t="s">
        <v>213</v>
      </c>
      <c r="B3928" s="3">
        <v>41211</v>
      </c>
      <c r="C3928" s="4">
        <v>28</v>
      </c>
      <c r="F3928" s="22"/>
      <c r="G3928" s="5">
        <v>1E-3</v>
      </c>
      <c r="H3928" s="5">
        <v>0.13</v>
      </c>
      <c r="J3928" s="22"/>
      <c r="M3928" s="5">
        <v>0.16</v>
      </c>
      <c r="S3928" s="5">
        <v>78</v>
      </c>
      <c r="T3928" s="5">
        <v>25</v>
      </c>
      <c r="V3928" s="5">
        <v>1.9</v>
      </c>
      <c r="W3928" s="5">
        <v>0.12</v>
      </c>
      <c r="AB3928" s="5">
        <v>23.65</v>
      </c>
      <c r="AD3928" s="5">
        <v>1.46</v>
      </c>
      <c r="AE3928" s="5">
        <v>1.06</v>
      </c>
      <c r="AJ3928" s="5">
        <v>48.9</v>
      </c>
      <c r="AN3928" s="5">
        <v>5.77</v>
      </c>
      <c r="AO3928" s="5">
        <v>7.0000000000000007E-2</v>
      </c>
      <c r="AT3928" s="5">
        <v>12.8</v>
      </c>
      <c r="AV3928" s="5">
        <v>7.03</v>
      </c>
      <c r="AW3928" s="5">
        <v>3.2799999999999999E-3</v>
      </c>
      <c r="AX3928" s="5">
        <v>0.05</v>
      </c>
      <c r="AY3928" s="20">
        <v>0.02</v>
      </c>
      <c r="BA3928" s="5">
        <v>7.48</v>
      </c>
      <c r="BF3928" s="5">
        <v>1.52</v>
      </c>
      <c r="BH3928" s="5">
        <v>2.87</v>
      </c>
      <c r="BO3928" s="5">
        <v>57.9</v>
      </c>
      <c r="BQ3928" s="20">
        <v>4.9000000000000004</v>
      </c>
      <c r="BR3928" s="20">
        <v>4.97</v>
      </c>
      <c r="BS3928" s="20">
        <v>0.2</v>
      </c>
      <c r="BT3928" s="20">
        <v>34</v>
      </c>
      <c r="BV3928" s="20">
        <v>0.34</v>
      </c>
      <c r="BX3928" s="5">
        <v>9.4</v>
      </c>
    </row>
    <row r="3929" spans="1:77" x14ac:dyDescent="0.2">
      <c r="A3929" s="2" t="s">
        <v>213</v>
      </c>
      <c r="B3929" s="3">
        <v>40878</v>
      </c>
      <c r="C3929" s="4">
        <v>25</v>
      </c>
      <c r="F3929" s="22"/>
      <c r="G3929" s="5">
        <v>1E-3</v>
      </c>
      <c r="H3929" s="5">
        <v>0.19</v>
      </c>
      <c r="J3929" s="21"/>
      <c r="M3929" s="5">
        <v>0.14000000000000001</v>
      </c>
      <c r="N3929" s="22"/>
      <c r="Q3929" s="22"/>
      <c r="S3929" s="5">
        <v>82.6</v>
      </c>
      <c r="T3929" s="5">
        <v>26</v>
      </c>
      <c r="U3929" s="22"/>
      <c r="V3929" s="5">
        <v>2.2000000000000002</v>
      </c>
      <c r="W3929" s="5">
        <v>0.22</v>
      </c>
      <c r="AB3929" s="5">
        <v>23.51</v>
      </c>
      <c r="AD3929" s="5">
        <v>7.19</v>
      </c>
      <c r="AE3929" s="5">
        <v>1.07</v>
      </c>
      <c r="AI3929" s="22"/>
      <c r="AJ3929" s="5">
        <v>48.1</v>
      </c>
      <c r="AN3929" s="5">
        <v>6.43</v>
      </c>
      <c r="AO3929" s="5">
        <v>0.09</v>
      </c>
      <c r="AS3929" s="22"/>
      <c r="AT3929" s="5">
        <v>13.3</v>
      </c>
      <c r="AU3929" s="22"/>
      <c r="AV3929" s="5">
        <v>2.64</v>
      </c>
      <c r="AW3929" s="5">
        <v>3.2799999999999999E-3</v>
      </c>
      <c r="AX3929" s="5">
        <v>0.05</v>
      </c>
      <c r="BA3929" s="5">
        <v>7.5</v>
      </c>
      <c r="BC3929" s="22"/>
      <c r="BE3929" s="22"/>
      <c r="BF3929" s="5">
        <v>3.54</v>
      </c>
      <c r="BH3929" s="5">
        <v>3.11</v>
      </c>
      <c r="BO3929" s="5">
        <v>49.4</v>
      </c>
      <c r="BQ3929" s="5">
        <v>4.92</v>
      </c>
      <c r="BR3929" s="5">
        <v>5.28</v>
      </c>
      <c r="BT3929" s="20">
        <v>36</v>
      </c>
      <c r="BW3929" s="22"/>
      <c r="BX3929" s="5">
        <v>9.5</v>
      </c>
      <c r="BY3929" s="22"/>
    </row>
    <row r="3930" spans="1:77" x14ac:dyDescent="0.2">
      <c r="A3930" s="2" t="s">
        <v>213</v>
      </c>
      <c r="B3930" s="3">
        <v>40484</v>
      </c>
      <c r="C3930" s="4">
        <v>35</v>
      </c>
      <c r="F3930" s="21"/>
      <c r="G3930" s="20">
        <v>0.11</v>
      </c>
      <c r="H3930" s="5">
        <v>0.16</v>
      </c>
      <c r="J3930" s="20">
        <v>0.7</v>
      </c>
      <c r="M3930" s="5">
        <v>0.15</v>
      </c>
      <c r="N3930" s="20">
        <v>0.2</v>
      </c>
      <c r="Q3930" s="20">
        <v>0.02</v>
      </c>
      <c r="S3930" s="5">
        <v>86.1</v>
      </c>
      <c r="T3930" s="5">
        <v>23</v>
      </c>
      <c r="U3930" s="20">
        <v>0.3</v>
      </c>
      <c r="V3930" s="5">
        <v>2</v>
      </c>
      <c r="W3930" s="5">
        <v>0.22</v>
      </c>
      <c r="AB3930" s="5">
        <v>23.82</v>
      </c>
      <c r="AD3930" s="5">
        <v>11.7</v>
      </c>
      <c r="AE3930" s="5">
        <v>1.06</v>
      </c>
      <c r="AI3930" s="20">
        <v>0.5</v>
      </c>
      <c r="AJ3930" s="5">
        <v>46.6</v>
      </c>
      <c r="AN3930" s="5">
        <v>5.74</v>
      </c>
      <c r="AO3930" s="5">
        <v>0.08</v>
      </c>
      <c r="AS3930" s="20">
        <v>0.43</v>
      </c>
      <c r="AT3930" s="5">
        <v>13.3</v>
      </c>
      <c r="AU3930" s="20">
        <v>0.5</v>
      </c>
      <c r="AV3930" s="5">
        <v>3.46</v>
      </c>
      <c r="AW3930" s="5">
        <v>3.2799999999999999E-3</v>
      </c>
      <c r="AX3930" s="5">
        <v>0.05</v>
      </c>
      <c r="AZ3930" s="22"/>
      <c r="BA3930" s="5">
        <v>7.52</v>
      </c>
      <c r="BC3930" s="20">
        <v>1E-3</v>
      </c>
      <c r="BE3930" s="20">
        <v>2.2999999999999998</v>
      </c>
      <c r="BF3930" s="5">
        <v>1.79</v>
      </c>
      <c r="BH3930" s="5">
        <v>3.01</v>
      </c>
      <c r="BI3930" s="22"/>
      <c r="BO3930" s="5">
        <v>52.7</v>
      </c>
      <c r="BQ3930" s="5">
        <v>4.8099999999999996</v>
      </c>
      <c r="BR3930" s="5">
        <v>5.41</v>
      </c>
      <c r="BW3930" s="20">
        <v>0.63</v>
      </c>
      <c r="BX3930" s="5">
        <v>9.4</v>
      </c>
      <c r="BY3930" s="20">
        <v>0.6</v>
      </c>
    </row>
    <row r="3931" spans="1:77" x14ac:dyDescent="0.2">
      <c r="A3931" s="2" t="s">
        <v>213</v>
      </c>
      <c r="B3931" s="3">
        <v>40070</v>
      </c>
      <c r="C3931" s="4">
        <v>22</v>
      </c>
      <c r="F3931" s="22"/>
      <c r="G3931" s="5">
        <v>3.0000000000000001E-3</v>
      </c>
      <c r="H3931" s="5">
        <v>0.17</v>
      </c>
      <c r="J3931" s="21"/>
      <c r="M3931" s="5">
        <v>0.14000000000000001</v>
      </c>
      <c r="N3931" s="22"/>
      <c r="Q3931" s="22"/>
      <c r="S3931" s="5">
        <v>78.8</v>
      </c>
      <c r="T3931" s="5">
        <v>23</v>
      </c>
      <c r="U3931" s="22"/>
      <c r="V3931" s="5">
        <v>1.8</v>
      </c>
      <c r="W3931" s="5">
        <v>0.17</v>
      </c>
      <c r="AB3931" s="5">
        <v>23.77</v>
      </c>
      <c r="AD3931" s="5">
        <v>5.0199999999999996</v>
      </c>
      <c r="AE3931" s="5">
        <v>1.2</v>
      </c>
      <c r="AI3931" s="22"/>
      <c r="AJ3931" s="5">
        <v>46.1</v>
      </c>
      <c r="AN3931" s="5">
        <v>5.78</v>
      </c>
      <c r="AO3931" s="5">
        <v>0.08</v>
      </c>
      <c r="AT3931" s="5">
        <v>13.7</v>
      </c>
      <c r="AU3931" s="22"/>
      <c r="AV3931" s="5">
        <v>3.92</v>
      </c>
      <c r="AW3931" s="5">
        <v>3.2799999999999999E-3</v>
      </c>
      <c r="AX3931" s="5">
        <v>0.05</v>
      </c>
      <c r="BA3931" s="5">
        <v>7.55</v>
      </c>
      <c r="BC3931" s="22"/>
      <c r="BE3931" s="22"/>
      <c r="BF3931" s="5">
        <v>2.35</v>
      </c>
      <c r="BH3931" s="5">
        <v>2.96</v>
      </c>
      <c r="BI3931" s="22"/>
      <c r="BO3931" s="5">
        <v>54.6</v>
      </c>
      <c r="BQ3931" s="21"/>
      <c r="BR3931" s="21"/>
      <c r="BT3931" s="21"/>
      <c r="BX3931" s="5">
        <v>9.4</v>
      </c>
      <c r="BY3931" s="22"/>
    </row>
    <row r="3932" spans="1:77" x14ac:dyDescent="0.2">
      <c r="A3932" s="2" t="s">
        <v>286</v>
      </c>
      <c r="B3932" s="3">
        <v>41480</v>
      </c>
      <c r="C3932" s="4">
        <v>25</v>
      </c>
      <c r="F3932" s="21"/>
      <c r="G3932" s="5">
        <v>0.6</v>
      </c>
      <c r="H3932" s="5">
        <v>0.01</v>
      </c>
      <c r="J3932" s="22"/>
      <c r="M3932" s="20">
        <v>0.66</v>
      </c>
      <c r="N3932" s="22"/>
      <c r="Q3932" s="22"/>
      <c r="S3932" s="5">
        <v>9.42</v>
      </c>
      <c r="T3932" s="5">
        <v>33</v>
      </c>
      <c r="U3932" s="22"/>
      <c r="V3932" s="5">
        <v>1.8</v>
      </c>
      <c r="W3932" s="5">
        <v>3.0000000000000001E-3</v>
      </c>
      <c r="AB3932" s="5">
        <v>5.43</v>
      </c>
      <c r="AC3932" s="22"/>
      <c r="AD3932" s="20">
        <v>0.38</v>
      </c>
      <c r="AE3932" s="5">
        <v>3.2</v>
      </c>
      <c r="AI3932" s="22"/>
      <c r="AJ3932" s="5">
        <v>21.5</v>
      </c>
      <c r="AN3932" s="5">
        <v>2.99</v>
      </c>
      <c r="AO3932" s="5">
        <v>0.16</v>
      </c>
      <c r="AT3932" s="5">
        <v>20.3</v>
      </c>
      <c r="AU3932" s="22"/>
      <c r="AV3932" s="5">
        <v>21.33</v>
      </c>
      <c r="AW3932" s="5">
        <v>3.2799999999999999E-3</v>
      </c>
      <c r="AX3932" s="5">
        <v>0.01</v>
      </c>
      <c r="AY3932" s="5">
        <v>0.02</v>
      </c>
      <c r="BA3932" s="5">
        <v>4.6399999999999997</v>
      </c>
      <c r="BC3932" s="22"/>
      <c r="BE3932" s="21"/>
      <c r="BF3932" s="20">
        <v>3.35</v>
      </c>
      <c r="BH3932" s="5">
        <v>0.09</v>
      </c>
      <c r="BI3932" s="21"/>
      <c r="BO3932" s="5">
        <v>20.100000000000001</v>
      </c>
      <c r="BQ3932" s="20">
        <v>1.78</v>
      </c>
      <c r="BR3932" s="20">
        <v>1.78</v>
      </c>
      <c r="BX3932" s="5">
        <v>9.1999999999999993</v>
      </c>
      <c r="BY3932" s="22"/>
    </row>
    <row r="3933" spans="1:77" x14ac:dyDescent="0.2">
      <c r="A3933" s="2" t="s">
        <v>286</v>
      </c>
      <c r="B3933" s="3">
        <v>41766</v>
      </c>
      <c r="C3933" s="4">
        <v>25</v>
      </c>
      <c r="G3933" s="5">
        <v>0.5</v>
      </c>
      <c r="H3933" s="5">
        <v>0.01</v>
      </c>
      <c r="J3933" s="21"/>
      <c r="M3933" s="5">
        <v>0.64</v>
      </c>
      <c r="N3933" s="21"/>
      <c r="Q3933" s="21"/>
      <c r="S3933" s="5">
        <v>8.3000000000000007</v>
      </c>
      <c r="T3933" s="5">
        <v>25</v>
      </c>
      <c r="U3933" s="21"/>
      <c r="V3933" s="5">
        <v>2</v>
      </c>
      <c r="W3933" s="5">
        <v>2E-3</v>
      </c>
      <c r="AB3933" s="5">
        <v>5.68</v>
      </c>
      <c r="AD3933" s="5">
        <v>1.54</v>
      </c>
      <c r="AE3933" s="5">
        <v>3.01</v>
      </c>
      <c r="AI3933" s="21"/>
      <c r="AJ3933" s="5">
        <v>19.21</v>
      </c>
      <c r="AN3933" s="5">
        <v>2.78</v>
      </c>
      <c r="AO3933" s="5">
        <v>0.17</v>
      </c>
      <c r="AT3933" s="5">
        <v>18.3</v>
      </c>
      <c r="AU3933" s="21"/>
      <c r="AV3933" s="5">
        <v>17.48</v>
      </c>
      <c r="AW3933" s="5">
        <v>3.2799999999999999E-3</v>
      </c>
      <c r="AX3933" s="5">
        <v>0.01</v>
      </c>
      <c r="AY3933" s="20">
        <v>0.02</v>
      </c>
      <c r="BA3933" s="5">
        <v>5.28</v>
      </c>
      <c r="BC3933" s="21"/>
      <c r="BE3933" s="21"/>
      <c r="BF3933" s="5">
        <v>1.71</v>
      </c>
      <c r="BH3933" s="5">
        <v>0.12</v>
      </c>
      <c r="BO3933" s="5">
        <v>24.1</v>
      </c>
      <c r="BQ3933" s="20">
        <v>1.61</v>
      </c>
      <c r="BR3933" s="20">
        <v>1.58</v>
      </c>
      <c r="BW3933" s="21"/>
      <c r="BX3933" s="5">
        <v>9.3000000000000007</v>
      </c>
      <c r="BY3933" s="21"/>
    </row>
    <row r="3934" spans="1:77" x14ac:dyDescent="0.2">
      <c r="A3934" s="2" t="s">
        <v>306</v>
      </c>
      <c r="B3934" s="3">
        <v>41793</v>
      </c>
      <c r="C3934" s="4">
        <v>26</v>
      </c>
      <c r="G3934" s="20">
        <v>3.0000000000000001E-3</v>
      </c>
      <c r="H3934" s="5">
        <v>0.13</v>
      </c>
      <c r="J3934" s="20">
        <v>3.8</v>
      </c>
      <c r="M3934" s="20">
        <v>0.33</v>
      </c>
      <c r="S3934" s="5">
        <v>66.099999999999994</v>
      </c>
      <c r="T3934" s="5">
        <v>39</v>
      </c>
      <c r="V3934" s="20">
        <v>3</v>
      </c>
      <c r="W3934" s="5">
        <v>0.4</v>
      </c>
      <c r="AB3934" s="20">
        <v>2.85</v>
      </c>
      <c r="AD3934" s="20">
        <v>4.9000000000000004</v>
      </c>
      <c r="AE3934" s="5">
        <v>3.74</v>
      </c>
      <c r="AJ3934" s="5">
        <v>46</v>
      </c>
      <c r="AN3934" s="5">
        <v>4.32</v>
      </c>
      <c r="AO3934" s="5">
        <v>0.1</v>
      </c>
      <c r="AT3934" s="5">
        <v>14.4</v>
      </c>
      <c r="AV3934" s="5">
        <v>5.93</v>
      </c>
      <c r="AW3934" s="5">
        <v>3.2799999999999999E-3</v>
      </c>
      <c r="AX3934" s="20">
        <v>0.15</v>
      </c>
      <c r="AY3934" s="20">
        <v>0.4</v>
      </c>
      <c r="BA3934" s="5">
        <v>6.85</v>
      </c>
      <c r="BF3934" s="20">
        <v>1.25</v>
      </c>
      <c r="BH3934" s="5">
        <v>2.82</v>
      </c>
      <c r="BO3934" s="5">
        <v>29.3</v>
      </c>
      <c r="BQ3934" s="20">
        <v>4.63</v>
      </c>
      <c r="BR3934" s="20">
        <v>4.41</v>
      </c>
      <c r="BT3934" s="22"/>
      <c r="BX3934" s="20">
        <v>11</v>
      </c>
    </row>
    <row r="3935" spans="1:77" x14ac:dyDescent="0.2">
      <c r="A3935" s="2" t="s">
        <v>306</v>
      </c>
      <c r="B3935" s="3">
        <v>40681</v>
      </c>
      <c r="C3935" s="4">
        <v>26</v>
      </c>
      <c r="G3935" s="5">
        <v>2E-3</v>
      </c>
      <c r="H3935" s="5">
        <v>0.14000000000000001</v>
      </c>
      <c r="J3935" s="20">
        <v>4.3</v>
      </c>
      <c r="M3935" s="5">
        <v>0.43</v>
      </c>
      <c r="N3935" s="22"/>
      <c r="Q3935" s="22"/>
      <c r="S3935" s="5">
        <v>77.099999999999994</v>
      </c>
      <c r="T3935" s="5">
        <v>52</v>
      </c>
      <c r="U3935" s="22"/>
      <c r="V3935" s="5">
        <v>3</v>
      </c>
      <c r="W3935" s="5">
        <v>0.67</v>
      </c>
      <c r="AB3935" s="5">
        <v>2.88</v>
      </c>
      <c r="AD3935" s="5">
        <v>3.89</v>
      </c>
      <c r="AE3935" s="5">
        <v>3.7</v>
      </c>
      <c r="AI3935" s="22"/>
      <c r="AJ3935" s="5">
        <v>49.4</v>
      </c>
      <c r="AN3935" s="5">
        <v>5.26</v>
      </c>
      <c r="AO3935" s="5">
        <v>0.15</v>
      </c>
      <c r="AS3935" s="22"/>
      <c r="AT3935" s="5">
        <v>21.7</v>
      </c>
      <c r="AU3935" s="22"/>
      <c r="AV3935" s="5">
        <v>6.86</v>
      </c>
      <c r="AW3935" s="5">
        <v>3.2799999999999999E-3</v>
      </c>
      <c r="AX3935" s="5">
        <v>0.15</v>
      </c>
      <c r="AY3935" s="22"/>
      <c r="BA3935" s="5">
        <v>6.74</v>
      </c>
      <c r="BC3935" s="22"/>
      <c r="BE3935" s="21"/>
      <c r="BF3935" s="5">
        <v>1.84</v>
      </c>
      <c r="BH3935" s="5">
        <v>2.89</v>
      </c>
      <c r="BO3935" s="5">
        <v>33.200000000000003</v>
      </c>
      <c r="BQ3935" s="20">
        <v>5.16</v>
      </c>
      <c r="BR3935" s="20">
        <v>5.37</v>
      </c>
      <c r="BS3935" s="22"/>
      <c r="BT3935" s="20">
        <v>34</v>
      </c>
      <c r="BV3935" s="22"/>
      <c r="BW3935" s="22"/>
      <c r="BX3935" s="5">
        <v>10.8</v>
      </c>
      <c r="BY3935" s="22"/>
    </row>
    <row r="3936" spans="1:77" x14ac:dyDescent="0.2">
      <c r="A3936" s="2" t="s">
        <v>286</v>
      </c>
      <c r="B3936" s="3">
        <v>42110</v>
      </c>
      <c r="C3936" s="4">
        <v>33</v>
      </c>
      <c r="F3936" s="22"/>
      <c r="G3936" s="5">
        <v>1.31</v>
      </c>
      <c r="H3936" s="5">
        <v>0.01</v>
      </c>
      <c r="J3936" s="5">
        <v>0.2</v>
      </c>
      <c r="M3936" s="5">
        <v>0.75</v>
      </c>
      <c r="N3936" s="20">
        <v>0.2</v>
      </c>
      <c r="O3936" s="22"/>
      <c r="Q3936" s="20">
        <v>0.57999999999999996</v>
      </c>
      <c r="S3936" s="5">
        <v>9.0399999999999991</v>
      </c>
      <c r="T3936" s="5">
        <v>26</v>
      </c>
      <c r="U3936" s="20">
        <v>0.2</v>
      </c>
      <c r="V3936" s="5">
        <v>2</v>
      </c>
      <c r="W3936" s="5">
        <v>7.0000000000000001E-3</v>
      </c>
      <c r="AB3936" s="5">
        <v>5.2</v>
      </c>
      <c r="AC3936" s="20">
        <v>10</v>
      </c>
      <c r="AD3936" s="5">
        <v>3.29</v>
      </c>
      <c r="AE3936" s="5">
        <v>3.21</v>
      </c>
      <c r="AI3936" s="20">
        <v>0.5</v>
      </c>
      <c r="AJ3936" s="5">
        <v>21.5</v>
      </c>
      <c r="AN3936" s="5">
        <v>3</v>
      </c>
      <c r="AO3936" s="5">
        <v>0.17</v>
      </c>
      <c r="AS3936" s="22"/>
      <c r="AT3936" s="5">
        <v>18.399999999999999</v>
      </c>
      <c r="AU3936" s="20">
        <v>1.6</v>
      </c>
      <c r="AV3936" s="5">
        <v>22</v>
      </c>
      <c r="AW3936" s="5">
        <v>3.2799999999999999E-3</v>
      </c>
      <c r="AX3936" s="5">
        <v>0.01</v>
      </c>
      <c r="AY3936" s="21"/>
      <c r="AZ3936" s="22"/>
      <c r="BA3936" s="5">
        <v>4.88</v>
      </c>
      <c r="BC3936" s="20">
        <v>1.1000000000000001E-3</v>
      </c>
      <c r="BE3936" s="22"/>
      <c r="BF3936" s="5">
        <v>4.41</v>
      </c>
      <c r="BH3936" s="5">
        <v>0.1</v>
      </c>
      <c r="BN3936" s="22"/>
      <c r="BO3936" s="5">
        <v>29.6</v>
      </c>
      <c r="BQ3936" s="5">
        <v>1.8</v>
      </c>
      <c r="BR3936" s="5">
        <v>1.75</v>
      </c>
      <c r="BW3936" s="22"/>
      <c r="BX3936" s="5">
        <v>9.8000000000000007</v>
      </c>
      <c r="BY3936" s="20">
        <v>2.1</v>
      </c>
    </row>
    <row r="3937" spans="1:77" x14ac:dyDescent="0.2">
      <c r="A3937" s="2" t="s">
        <v>164</v>
      </c>
      <c r="B3937" s="3">
        <v>41260</v>
      </c>
      <c r="C3937" s="4">
        <v>38</v>
      </c>
      <c r="F3937" s="22"/>
      <c r="G3937" s="5">
        <v>8.0000000000000002E-3</v>
      </c>
      <c r="H3937" s="5">
        <v>0.28000000000000003</v>
      </c>
      <c r="J3937" s="5">
        <v>0.2</v>
      </c>
      <c r="M3937" s="5">
        <v>0.16</v>
      </c>
      <c r="N3937" s="20">
        <v>0.2</v>
      </c>
      <c r="Q3937" s="20">
        <v>0.02</v>
      </c>
      <c r="S3937" s="5">
        <v>72</v>
      </c>
      <c r="T3937" s="5">
        <v>27</v>
      </c>
      <c r="U3937" s="20">
        <v>0.2</v>
      </c>
      <c r="V3937" s="5">
        <v>1.5</v>
      </c>
      <c r="W3937" s="5">
        <v>1.1299999999999999</v>
      </c>
      <c r="AB3937" s="5">
        <v>1.19</v>
      </c>
      <c r="AD3937" s="5">
        <v>2.8</v>
      </c>
      <c r="AE3937" s="5">
        <v>1.46</v>
      </c>
      <c r="AI3937" s="20">
        <v>0.5</v>
      </c>
      <c r="AJ3937" s="20">
        <v>44.4</v>
      </c>
      <c r="AN3937" s="5">
        <v>5.89</v>
      </c>
      <c r="AO3937" s="5">
        <v>0.15</v>
      </c>
      <c r="AS3937" s="20">
        <v>0.59</v>
      </c>
      <c r="AT3937" s="5">
        <v>13.7</v>
      </c>
      <c r="AU3937" s="20">
        <v>0.5</v>
      </c>
      <c r="AV3937" s="5">
        <v>0.22</v>
      </c>
      <c r="AW3937" s="5">
        <v>3.2799999999999999E-3</v>
      </c>
      <c r="AX3937" s="5">
        <v>0.04</v>
      </c>
      <c r="AY3937" s="20">
        <v>0.12</v>
      </c>
      <c r="AZ3937" s="22"/>
      <c r="BA3937" s="5">
        <v>7.65</v>
      </c>
      <c r="BC3937" s="20">
        <v>1E-3</v>
      </c>
      <c r="BE3937" s="22"/>
      <c r="BF3937" s="20">
        <v>0.67</v>
      </c>
      <c r="BH3937" s="5">
        <v>3.32</v>
      </c>
      <c r="BO3937" s="5">
        <v>27.8</v>
      </c>
      <c r="BQ3937" s="5">
        <v>4.66</v>
      </c>
      <c r="BR3937" s="5">
        <v>4.79</v>
      </c>
      <c r="BS3937" s="20">
        <v>0.2</v>
      </c>
      <c r="BT3937" s="20">
        <v>38</v>
      </c>
      <c r="BV3937" s="20">
        <v>0.1</v>
      </c>
      <c r="BW3937" s="20">
        <v>0.1</v>
      </c>
      <c r="BX3937" s="5">
        <v>9.6999999999999993</v>
      </c>
      <c r="BY3937" s="20">
        <v>0.5</v>
      </c>
    </row>
    <row r="3938" spans="1:77" x14ac:dyDescent="0.2">
      <c r="A3938" s="2" t="s">
        <v>164</v>
      </c>
      <c r="B3938" s="3">
        <v>41585</v>
      </c>
      <c r="C3938" s="4">
        <v>25</v>
      </c>
      <c r="F3938" s="21"/>
      <c r="G3938" s="20">
        <v>8.0000000000000002E-3</v>
      </c>
      <c r="H3938" s="5">
        <v>0.25</v>
      </c>
      <c r="J3938" s="21"/>
      <c r="M3938" s="5">
        <v>0.17</v>
      </c>
      <c r="N3938" s="21"/>
      <c r="Q3938" s="21"/>
      <c r="S3938" s="5">
        <v>70.099999999999994</v>
      </c>
      <c r="T3938" s="5">
        <v>23</v>
      </c>
      <c r="U3938" s="21"/>
      <c r="V3938" s="5">
        <v>1.6</v>
      </c>
      <c r="W3938" s="5">
        <v>1.2</v>
      </c>
      <c r="AB3938" s="20">
        <v>1.37</v>
      </c>
      <c r="AD3938" s="5">
        <v>2.5299999999999998</v>
      </c>
      <c r="AE3938" s="5">
        <v>1.4</v>
      </c>
      <c r="AI3938" s="21"/>
      <c r="AJ3938" s="5">
        <v>44.5</v>
      </c>
      <c r="AN3938" s="5">
        <v>5.72</v>
      </c>
      <c r="AO3938" s="5">
        <v>0.16</v>
      </c>
      <c r="AT3938" s="5">
        <v>13.8</v>
      </c>
      <c r="AU3938" s="21"/>
      <c r="AV3938" s="5">
        <v>0.22</v>
      </c>
      <c r="AW3938" s="5">
        <v>3.2799999999999999E-3</v>
      </c>
      <c r="AX3938" s="5">
        <v>0.03</v>
      </c>
      <c r="AY3938" s="20">
        <v>0.14000000000000001</v>
      </c>
      <c r="BA3938" s="5">
        <v>7.71</v>
      </c>
      <c r="BC3938" s="21"/>
      <c r="BE3938" s="21"/>
      <c r="BF3938" s="20">
        <v>1.37</v>
      </c>
      <c r="BH3938" s="5">
        <v>3.34</v>
      </c>
      <c r="BO3938" s="5">
        <v>28</v>
      </c>
      <c r="BQ3938" s="5">
        <v>4.57</v>
      </c>
      <c r="BR3938" s="5">
        <v>4.6900000000000004</v>
      </c>
      <c r="BX3938" s="5">
        <v>9.6</v>
      </c>
      <c r="BY3938" s="21"/>
    </row>
    <row r="3939" spans="1:77" x14ac:dyDescent="0.2">
      <c r="A3939" s="2" t="s">
        <v>164</v>
      </c>
      <c r="B3939" s="3">
        <v>41890</v>
      </c>
      <c r="C3939" s="4">
        <v>25</v>
      </c>
      <c r="F3939" s="21"/>
      <c r="G3939" s="20">
        <v>4.0000000000000001E-3</v>
      </c>
      <c r="H3939" s="5">
        <v>0.27</v>
      </c>
      <c r="J3939" s="21"/>
      <c r="M3939" s="5">
        <v>0.14000000000000001</v>
      </c>
      <c r="N3939" s="21"/>
      <c r="Q3939" s="21"/>
      <c r="S3939" s="5">
        <v>73.099999999999994</v>
      </c>
      <c r="T3939" s="5">
        <v>24</v>
      </c>
      <c r="U3939" s="21"/>
      <c r="V3939" s="5">
        <v>1.7</v>
      </c>
      <c r="W3939" s="5">
        <v>1.1599999999999999</v>
      </c>
      <c r="AB3939" s="5">
        <v>1.85</v>
      </c>
      <c r="AD3939" s="5">
        <v>4.76</v>
      </c>
      <c r="AE3939" s="5">
        <v>1.44</v>
      </c>
      <c r="AI3939" s="21"/>
      <c r="AJ3939" s="5">
        <v>44.5</v>
      </c>
      <c r="AN3939" s="5">
        <v>6.07</v>
      </c>
      <c r="AO3939" s="5">
        <v>0.16</v>
      </c>
      <c r="AT3939" s="5">
        <v>14</v>
      </c>
      <c r="AU3939" s="21"/>
      <c r="AV3939" s="5">
        <v>0.22</v>
      </c>
      <c r="AW3939" s="5">
        <v>3.2799999999999999E-3</v>
      </c>
      <c r="AX3939" s="5">
        <v>0.03</v>
      </c>
      <c r="AY3939" s="20">
        <v>0.11</v>
      </c>
      <c r="BA3939" s="5">
        <v>7.74</v>
      </c>
      <c r="BC3939" s="21"/>
      <c r="BE3939" s="21"/>
      <c r="BF3939" s="20">
        <v>0.1</v>
      </c>
      <c r="BH3939" s="5">
        <v>3.36</v>
      </c>
      <c r="BI3939" s="21"/>
      <c r="BO3939" s="5">
        <v>29.4</v>
      </c>
      <c r="BQ3939" s="5">
        <v>4.6500000000000004</v>
      </c>
      <c r="BR3939" s="5">
        <v>4.88</v>
      </c>
      <c r="BX3939" s="5">
        <v>9.6</v>
      </c>
      <c r="BY3939" s="21"/>
    </row>
    <row r="3940" spans="1:77" x14ac:dyDescent="0.2">
      <c r="A3940" s="2" t="s">
        <v>286</v>
      </c>
      <c r="B3940" s="3">
        <v>39930</v>
      </c>
      <c r="C3940" s="4">
        <v>31</v>
      </c>
      <c r="F3940" s="21"/>
      <c r="G3940" s="20">
        <v>0.5</v>
      </c>
      <c r="H3940" s="5">
        <v>0.01</v>
      </c>
      <c r="J3940" s="20">
        <v>0.2</v>
      </c>
      <c r="M3940" s="5">
        <v>0.21</v>
      </c>
      <c r="N3940" s="20">
        <v>0.2</v>
      </c>
      <c r="Q3940" s="20">
        <v>0.24</v>
      </c>
      <c r="S3940" s="5">
        <v>6.79</v>
      </c>
      <c r="T3940" s="5">
        <v>27</v>
      </c>
      <c r="U3940" s="20">
        <v>0.4</v>
      </c>
      <c r="V3940" s="5">
        <v>1.4</v>
      </c>
      <c r="W3940" s="5">
        <v>5.0000000000000001E-3</v>
      </c>
      <c r="AB3940" s="5">
        <v>5.2</v>
      </c>
      <c r="AD3940" s="20">
        <v>7.93</v>
      </c>
      <c r="AE3940" s="5">
        <v>2.2200000000000002</v>
      </c>
      <c r="AI3940" s="20">
        <v>0.5</v>
      </c>
      <c r="AJ3940" s="5">
        <v>16.649999999999999</v>
      </c>
      <c r="AN3940" s="5">
        <v>2.63</v>
      </c>
      <c r="AO3940" s="5">
        <v>0.13</v>
      </c>
      <c r="AT3940" s="5">
        <v>15.1</v>
      </c>
      <c r="AU3940" s="20">
        <v>0.8</v>
      </c>
      <c r="AV3940" s="5">
        <v>25.09</v>
      </c>
      <c r="AW3940" s="5">
        <v>3.2799999999999999E-3</v>
      </c>
      <c r="AX3940" s="5">
        <v>0.01</v>
      </c>
      <c r="BA3940" s="5">
        <v>4.9000000000000004</v>
      </c>
      <c r="BC3940" s="20">
        <v>1E-3</v>
      </c>
      <c r="BE3940" s="21"/>
      <c r="BF3940" s="20">
        <v>4.4000000000000004</v>
      </c>
      <c r="BH3940" s="5">
        <v>7.0000000000000007E-2</v>
      </c>
      <c r="BO3940" s="5">
        <v>7.08</v>
      </c>
      <c r="BQ3940" s="22"/>
      <c r="BR3940" s="22"/>
      <c r="BT3940" s="22"/>
      <c r="BW3940" s="20">
        <v>0.5</v>
      </c>
      <c r="BX3940" s="5">
        <v>9.6</v>
      </c>
      <c r="BY3940" s="20">
        <v>3.1</v>
      </c>
    </row>
    <row r="3941" spans="1:77" x14ac:dyDescent="0.2">
      <c r="A3941" s="2" t="s">
        <v>286</v>
      </c>
      <c r="B3941" s="3">
        <v>40290</v>
      </c>
      <c r="C3941" s="4">
        <v>24</v>
      </c>
      <c r="F3941" s="21"/>
      <c r="G3941" s="20">
        <v>0.39</v>
      </c>
      <c r="H3941" s="5">
        <v>0.01</v>
      </c>
      <c r="J3941" s="21"/>
      <c r="M3941" s="5">
        <v>0.54</v>
      </c>
      <c r="N3941" s="21"/>
      <c r="Q3941" s="21"/>
      <c r="S3941" s="5">
        <v>6.99</v>
      </c>
      <c r="T3941" s="5">
        <v>30</v>
      </c>
      <c r="U3941" s="21"/>
      <c r="V3941" s="5">
        <v>1.3</v>
      </c>
      <c r="W3941" s="5">
        <v>0.01</v>
      </c>
      <c r="AB3941" s="5">
        <v>5.34</v>
      </c>
      <c r="AD3941" s="5">
        <v>0.8</v>
      </c>
      <c r="AE3941" s="5">
        <v>2.69</v>
      </c>
      <c r="AI3941" s="21"/>
      <c r="AJ3941" s="5">
        <v>17.64</v>
      </c>
      <c r="AN3941" s="5">
        <v>3.01</v>
      </c>
      <c r="AO3941" s="5">
        <v>0.13</v>
      </c>
      <c r="AT3941" s="5">
        <v>17.5</v>
      </c>
      <c r="AU3941" s="21"/>
      <c r="AV3941" s="5">
        <v>25.58</v>
      </c>
      <c r="AW3941" s="5">
        <v>3.2799999999999999E-3</v>
      </c>
      <c r="AX3941" s="5">
        <v>0.01</v>
      </c>
      <c r="AY3941" s="22"/>
      <c r="BA3941" s="5">
        <v>4.72</v>
      </c>
      <c r="BC3941" s="21"/>
      <c r="BE3941" s="21"/>
      <c r="BF3941" s="20">
        <v>3.04</v>
      </c>
      <c r="BH3941" s="5">
        <v>7.0000000000000007E-2</v>
      </c>
      <c r="BI3941" s="21"/>
      <c r="BO3941" s="5">
        <v>6.96</v>
      </c>
      <c r="BQ3941" s="5">
        <v>1.47</v>
      </c>
      <c r="BR3941" s="5">
        <v>1.49</v>
      </c>
      <c r="BW3941" s="22"/>
      <c r="BX3941" s="5">
        <v>9.5</v>
      </c>
      <c r="BY3941" s="21"/>
    </row>
    <row r="3942" spans="1:77" x14ac:dyDescent="0.2">
      <c r="A3942" s="2" t="s">
        <v>286</v>
      </c>
      <c r="B3942" s="3">
        <v>40716</v>
      </c>
      <c r="C3942" s="4">
        <v>25</v>
      </c>
      <c r="G3942" s="5">
        <v>0.49</v>
      </c>
      <c r="H3942" s="5">
        <v>0.01</v>
      </c>
      <c r="J3942" s="22"/>
      <c r="M3942" s="5">
        <v>0.67</v>
      </c>
      <c r="N3942" s="22"/>
      <c r="Q3942" s="22"/>
      <c r="S3942" s="5">
        <v>8.7899999999999991</v>
      </c>
      <c r="T3942" s="5">
        <v>39</v>
      </c>
      <c r="U3942" s="22"/>
      <c r="V3942" s="5">
        <v>1.4</v>
      </c>
      <c r="W3942" s="5">
        <v>2E-3</v>
      </c>
      <c r="AB3942" s="5">
        <v>5.52</v>
      </c>
      <c r="AD3942" s="5">
        <v>10</v>
      </c>
      <c r="AE3942" s="5">
        <v>2.44</v>
      </c>
      <c r="AI3942" s="22"/>
      <c r="AJ3942" s="20">
        <v>20.100000000000001</v>
      </c>
      <c r="AN3942" s="5">
        <v>3.14</v>
      </c>
      <c r="AO3942" s="5">
        <v>0.12</v>
      </c>
      <c r="AT3942" s="5">
        <v>17.7</v>
      </c>
      <c r="AU3942" s="22"/>
      <c r="AV3942" s="5">
        <v>26.33</v>
      </c>
      <c r="AW3942" s="5">
        <v>3.2799999999999999E-3</v>
      </c>
      <c r="AX3942" s="5">
        <v>0.01</v>
      </c>
      <c r="AY3942" s="22"/>
      <c r="BA3942" s="5">
        <v>4.9000000000000004</v>
      </c>
      <c r="BC3942" s="22"/>
      <c r="BE3942" s="22"/>
      <c r="BF3942" s="20">
        <v>1.0900000000000001</v>
      </c>
      <c r="BH3942" s="5">
        <v>0.09</v>
      </c>
      <c r="BO3942" s="5">
        <v>7.47</v>
      </c>
      <c r="BQ3942" s="5">
        <v>1.77</v>
      </c>
      <c r="BR3942" s="5">
        <v>1.6</v>
      </c>
      <c r="BS3942" s="22"/>
      <c r="BT3942" s="20">
        <v>4.4000000000000004</v>
      </c>
      <c r="BV3942" s="22"/>
      <c r="BW3942" s="22"/>
      <c r="BX3942" s="5">
        <v>9.3000000000000007</v>
      </c>
      <c r="BY3942" s="22"/>
    </row>
    <row r="3943" spans="1:77" x14ac:dyDescent="0.2">
      <c r="A3943" s="2" t="s">
        <v>286</v>
      </c>
      <c r="B3943" s="3">
        <v>41085</v>
      </c>
      <c r="C3943" s="4">
        <v>38</v>
      </c>
      <c r="F3943" s="22"/>
      <c r="G3943" s="5">
        <v>0.46</v>
      </c>
      <c r="H3943" s="5">
        <v>0.01</v>
      </c>
      <c r="J3943" s="20">
        <v>0.2</v>
      </c>
      <c r="M3943" s="5">
        <v>0.96</v>
      </c>
      <c r="N3943" s="20">
        <v>0.2</v>
      </c>
      <c r="Q3943" s="20">
        <v>0.28000000000000003</v>
      </c>
      <c r="S3943" s="5">
        <v>9.2799999999999994</v>
      </c>
      <c r="T3943" s="5">
        <v>36</v>
      </c>
      <c r="U3943" s="20">
        <v>0.2</v>
      </c>
      <c r="V3943" s="5">
        <v>1.5</v>
      </c>
      <c r="W3943" s="5">
        <v>4.0000000000000001E-3</v>
      </c>
      <c r="AB3943" s="5">
        <v>5.22</v>
      </c>
      <c r="AD3943" s="5">
        <v>1.89</v>
      </c>
      <c r="AE3943" s="5">
        <v>2.75</v>
      </c>
      <c r="AI3943" s="20">
        <v>0.5</v>
      </c>
      <c r="AJ3943" s="5">
        <v>21.8</v>
      </c>
      <c r="AN3943" s="5">
        <v>3.18</v>
      </c>
      <c r="AO3943" s="5">
        <v>0.14000000000000001</v>
      </c>
      <c r="AS3943" s="20">
        <v>0.35</v>
      </c>
      <c r="AT3943" s="5">
        <v>20.9</v>
      </c>
      <c r="AU3943" s="20">
        <v>1</v>
      </c>
      <c r="AV3943" s="5">
        <v>23.86</v>
      </c>
      <c r="AW3943" s="5">
        <v>3.2799999999999999E-3</v>
      </c>
      <c r="AX3943" s="5">
        <v>0.01</v>
      </c>
      <c r="AY3943" s="20">
        <v>0.02</v>
      </c>
      <c r="AZ3943" s="22"/>
      <c r="BA3943" s="5">
        <v>4.8499999999999996</v>
      </c>
      <c r="BC3943" s="20">
        <v>1E-3</v>
      </c>
      <c r="BE3943" s="22"/>
      <c r="BF3943" s="5">
        <v>3.95</v>
      </c>
      <c r="BH3943" s="5">
        <v>0.09</v>
      </c>
      <c r="BI3943" s="22"/>
      <c r="BO3943" s="5">
        <v>12.1</v>
      </c>
      <c r="BQ3943" s="20">
        <v>1.74</v>
      </c>
      <c r="BR3943" s="20">
        <v>1.78</v>
      </c>
      <c r="BS3943" s="20">
        <v>0.2</v>
      </c>
      <c r="BT3943" s="20">
        <v>7.3</v>
      </c>
      <c r="BV3943" s="20">
        <v>0.1</v>
      </c>
      <c r="BW3943" s="20">
        <v>0.19</v>
      </c>
      <c r="BX3943" s="5">
        <v>9.4</v>
      </c>
      <c r="BY3943" s="20">
        <v>1.8</v>
      </c>
    </row>
    <row r="3944" spans="1:77" x14ac:dyDescent="0.2">
      <c r="A3944" s="2" t="s">
        <v>79</v>
      </c>
      <c r="B3944" s="3">
        <v>41598</v>
      </c>
      <c r="C3944" s="4">
        <v>35</v>
      </c>
      <c r="F3944" s="21"/>
      <c r="G3944" s="20">
        <v>0.01</v>
      </c>
      <c r="H3944" s="5">
        <v>1.05</v>
      </c>
      <c r="J3944" s="20">
        <v>0.2</v>
      </c>
      <c r="M3944" s="5">
        <v>0.25</v>
      </c>
      <c r="N3944" s="20">
        <v>0.2</v>
      </c>
      <c r="Q3944" s="20">
        <v>0.02</v>
      </c>
      <c r="S3944" s="5">
        <v>63.8</v>
      </c>
      <c r="T3944" s="5">
        <v>21</v>
      </c>
      <c r="U3944" s="20">
        <v>0.2</v>
      </c>
      <c r="V3944" s="5">
        <v>2.2999999999999998</v>
      </c>
      <c r="W3944" s="5">
        <v>2.81</v>
      </c>
      <c r="AB3944" s="5">
        <v>0.61</v>
      </c>
      <c r="AD3944" s="5">
        <v>6.4</v>
      </c>
      <c r="AE3944" s="5">
        <v>2.16</v>
      </c>
      <c r="AI3944" s="20">
        <v>0.5</v>
      </c>
      <c r="AJ3944" s="5">
        <v>40.1</v>
      </c>
      <c r="AN3944" s="5">
        <v>3.08</v>
      </c>
      <c r="AO3944" s="5">
        <v>0.24</v>
      </c>
      <c r="AT3944" s="5">
        <v>14</v>
      </c>
      <c r="AU3944" s="20">
        <v>0.5</v>
      </c>
      <c r="AV3944" s="5">
        <v>0.22</v>
      </c>
      <c r="AW3944" s="5">
        <v>3.2799999999999999E-3</v>
      </c>
      <c r="AX3944" s="5">
        <v>0.01</v>
      </c>
      <c r="AY3944" s="20">
        <v>0.19</v>
      </c>
      <c r="AZ3944" s="22"/>
      <c r="BA3944" s="5">
        <v>7.53</v>
      </c>
      <c r="BC3944" s="20">
        <v>1E-3</v>
      </c>
      <c r="BE3944" s="22"/>
      <c r="BF3944" s="5">
        <v>0.2</v>
      </c>
      <c r="BH3944" s="5">
        <v>3.33</v>
      </c>
      <c r="BO3944" s="5">
        <v>6.26</v>
      </c>
      <c r="BQ3944" s="5">
        <v>4.05</v>
      </c>
      <c r="BR3944" s="5">
        <v>4.32</v>
      </c>
      <c r="BS3944" s="20">
        <v>0.2</v>
      </c>
      <c r="BV3944" s="20">
        <v>0.1</v>
      </c>
      <c r="BX3944" s="5">
        <v>10</v>
      </c>
      <c r="BY3944" s="20">
        <v>5</v>
      </c>
    </row>
    <row r="3945" spans="1:77" x14ac:dyDescent="0.2">
      <c r="A3945" s="2" t="s">
        <v>100</v>
      </c>
      <c r="B3945" s="3">
        <v>41927</v>
      </c>
      <c r="C3945" s="4">
        <v>26</v>
      </c>
      <c r="G3945" s="5">
        <v>7.0000000000000001E-3</v>
      </c>
      <c r="H3945" s="5">
        <v>0.53</v>
      </c>
      <c r="J3945" s="20">
        <v>10</v>
      </c>
      <c r="M3945" s="5">
        <v>0.61</v>
      </c>
      <c r="N3945" s="22"/>
      <c r="Q3945" s="22"/>
      <c r="S3945" s="5">
        <v>105</v>
      </c>
      <c r="T3945" s="5">
        <v>33</v>
      </c>
      <c r="U3945" s="22"/>
      <c r="V3945" s="5">
        <v>3.2</v>
      </c>
      <c r="W3945" s="5">
        <v>2.41</v>
      </c>
      <c r="AB3945" s="5">
        <v>12.46</v>
      </c>
      <c r="AD3945" s="5">
        <v>2.0099999999999998</v>
      </c>
      <c r="AE3945" s="5">
        <v>3.61</v>
      </c>
      <c r="AI3945" s="22"/>
      <c r="AJ3945" s="5">
        <v>72.5</v>
      </c>
      <c r="AN3945" s="5">
        <v>13.9</v>
      </c>
      <c r="AO3945" s="5">
        <v>0.23</v>
      </c>
      <c r="AT3945" s="5">
        <v>27.9</v>
      </c>
      <c r="AU3945" s="22"/>
      <c r="AV3945" s="5">
        <v>0.22</v>
      </c>
      <c r="AW3945" s="5">
        <v>3.2799999999999999E-3</v>
      </c>
      <c r="AX3945" s="5">
        <v>0.02</v>
      </c>
      <c r="AY3945" s="20">
        <v>0.15</v>
      </c>
      <c r="BA3945" s="5">
        <v>7.37</v>
      </c>
      <c r="BC3945" s="22"/>
      <c r="BF3945" s="5">
        <v>0.16</v>
      </c>
      <c r="BH3945" s="5">
        <v>6.92</v>
      </c>
      <c r="BO3945" s="5">
        <v>7.95</v>
      </c>
      <c r="BQ3945" s="20">
        <v>8.02</v>
      </c>
      <c r="BR3945" s="20">
        <v>7.86</v>
      </c>
      <c r="BX3945" s="5">
        <v>9.3000000000000007</v>
      </c>
      <c r="BY3945" s="22"/>
    </row>
    <row r="3946" spans="1:77" x14ac:dyDescent="0.2">
      <c r="A3946" s="2" t="s">
        <v>100</v>
      </c>
      <c r="B3946" s="3">
        <v>41575</v>
      </c>
      <c r="C3946" s="4">
        <v>32</v>
      </c>
      <c r="F3946" s="22"/>
      <c r="G3946" s="5">
        <v>3.0000000000000001E-3</v>
      </c>
      <c r="H3946" s="5">
        <v>0.56999999999999995</v>
      </c>
      <c r="J3946" s="20">
        <v>10</v>
      </c>
      <c r="M3946" s="5">
        <v>0.45</v>
      </c>
      <c r="N3946" s="20">
        <v>0.2</v>
      </c>
      <c r="Q3946" s="20">
        <v>0.02</v>
      </c>
      <c r="S3946" s="5">
        <v>111</v>
      </c>
      <c r="T3946" s="5">
        <v>33</v>
      </c>
      <c r="U3946" s="20">
        <v>0.2</v>
      </c>
      <c r="V3946" s="5">
        <v>3.1</v>
      </c>
      <c r="W3946" s="5">
        <v>2.58</v>
      </c>
      <c r="AB3946" s="5">
        <v>12.36</v>
      </c>
      <c r="AD3946" s="5">
        <v>3.69</v>
      </c>
      <c r="AE3946" s="5">
        <v>3.78</v>
      </c>
      <c r="AI3946" s="20">
        <v>1</v>
      </c>
      <c r="AJ3946" s="5">
        <v>73.5</v>
      </c>
      <c r="AN3946" s="5">
        <v>14.1</v>
      </c>
      <c r="AO3946" s="20">
        <v>0.24</v>
      </c>
      <c r="AT3946" s="5">
        <v>29.5</v>
      </c>
      <c r="AU3946" s="20">
        <v>0.5</v>
      </c>
      <c r="AV3946" s="5">
        <v>0.22</v>
      </c>
      <c r="AW3946" s="5">
        <v>3.2799999999999999E-3</v>
      </c>
      <c r="AX3946" s="5">
        <v>0.04</v>
      </c>
      <c r="AZ3946" s="22"/>
      <c r="BA3946" s="5">
        <v>7.24</v>
      </c>
      <c r="BC3946" s="20">
        <v>1.1000000000000001E-3</v>
      </c>
      <c r="BE3946" s="22"/>
      <c r="BF3946" s="5">
        <v>0.15</v>
      </c>
      <c r="BH3946" s="5">
        <v>6.89</v>
      </c>
      <c r="BO3946" s="5">
        <v>6.6</v>
      </c>
      <c r="BQ3946" s="5">
        <v>7.96</v>
      </c>
      <c r="BR3946" s="5">
        <v>8.26</v>
      </c>
      <c r="BX3946" s="5">
        <v>9.3000000000000007</v>
      </c>
      <c r="BY3946" s="20">
        <v>11</v>
      </c>
    </row>
    <row r="3947" spans="1:77" x14ac:dyDescent="0.2">
      <c r="A3947" s="2" t="s">
        <v>100</v>
      </c>
      <c r="B3947" s="3">
        <v>41228</v>
      </c>
      <c r="C3947" s="4">
        <v>29</v>
      </c>
      <c r="F3947" s="22"/>
      <c r="G3947" s="5">
        <v>3.0000000000000001E-3</v>
      </c>
      <c r="H3947" s="5">
        <v>0.49</v>
      </c>
      <c r="J3947" s="20">
        <v>12</v>
      </c>
      <c r="M3947" s="5">
        <v>0.66</v>
      </c>
      <c r="N3947" s="22"/>
      <c r="Q3947" s="22"/>
      <c r="S3947" s="5">
        <v>110</v>
      </c>
      <c r="T3947" s="5">
        <v>33</v>
      </c>
      <c r="U3947" s="22"/>
      <c r="V3947" s="5">
        <v>3.1</v>
      </c>
      <c r="W3947" s="5">
        <v>2.38</v>
      </c>
      <c r="AB3947" s="5">
        <v>12.12</v>
      </c>
      <c r="AD3947" s="5">
        <v>2.42</v>
      </c>
      <c r="AE3947" s="5">
        <v>3.7</v>
      </c>
      <c r="AI3947" s="22"/>
      <c r="AJ3947" s="5">
        <v>74.099999999999994</v>
      </c>
      <c r="AN3947" s="5">
        <v>14</v>
      </c>
      <c r="AO3947" s="5">
        <v>0.24</v>
      </c>
      <c r="AT3947" s="5">
        <v>29.1</v>
      </c>
      <c r="AU3947" s="22"/>
      <c r="AV3947" s="5">
        <v>0.22</v>
      </c>
      <c r="AW3947" s="5">
        <v>3.2799999999999999E-3</v>
      </c>
      <c r="AX3947" s="5">
        <v>0.02</v>
      </c>
      <c r="AY3947" s="5">
        <v>0.19</v>
      </c>
      <c r="BA3947" s="5">
        <v>7.18</v>
      </c>
      <c r="BC3947" s="22"/>
      <c r="BE3947" s="22"/>
      <c r="BF3947" s="5">
        <v>0.61</v>
      </c>
      <c r="BH3947" s="5">
        <v>6.88</v>
      </c>
      <c r="BO3947" s="5">
        <v>7.65</v>
      </c>
      <c r="BQ3947" s="5">
        <v>7.97</v>
      </c>
      <c r="BR3947" s="5">
        <v>8.17</v>
      </c>
      <c r="BS3947" s="20">
        <v>0.2</v>
      </c>
      <c r="BT3947" s="20">
        <v>85</v>
      </c>
      <c r="BV3947" s="20">
        <v>0.1</v>
      </c>
      <c r="BX3947" s="5">
        <v>9.6</v>
      </c>
      <c r="BY3947" s="22"/>
    </row>
    <row r="3948" spans="1:77" x14ac:dyDescent="0.2">
      <c r="A3948" s="2" t="s">
        <v>100</v>
      </c>
      <c r="B3948" s="3">
        <v>40857</v>
      </c>
      <c r="C3948" s="4">
        <v>26</v>
      </c>
      <c r="F3948" s="22"/>
      <c r="G3948" s="5">
        <v>3.0000000000000001E-3</v>
      </c>
      <c r="H3948" s="5">
        <v>0.52</v>
      </c>
      <c r="J3948" s="20">
        <v>10</v>
      </c>
      <c r="M3948" s="5">
        <v>0.57999999999999996</v>
      </c>
      <c r="N3948" s="22"/>
      <c r="Q3948" s="22"/>
      <c r="S3948" s="5">
        <v>102</v>
      </c>
      <c r="T3948" s="5">
        <v>33</v>
      </c>
      <c r="U3948" s="22"/>
      <c r="V3948" s="5">
        <v>3.1</v>
      </c>
      <c r="W3948" s="5">
        <v>2.41</v>
      </c>
      <c r="AB3948" s="20">
        <v>12.16</v>
      </c>
      <c r="AD3948" s="5">
        <v>3.37</v>
      </c>
      <c r="AE3948" s="5">
        <v>3.64</v>
      </c>
      <c r="AI3948" s="22"/>
      <c r="AJ3948" s="20">
        <v>72.400000000000006</v>
      </c>
      <c r="AN3948" s="5">
        <v>13.9</v>
      </c>
      <c r="AO3948" s="5">
        <v>0.24</v>
      </c>
      <c r="AT3948" s="5">
        <v>27.3</v>
      </c>
      <c r="AU3948" s="22"/>
      <c r="AV3948" s="5">
        <v>0.22</v>
      </c>
      <c r="AW3948" s="5">
        <v>3.2799999999999999E-3</v>
      </c>
      <c r="AX3948" s="5">
        <v>0.01</v>
      </c>
      <c r="BA3948" s="5">
        <v>7.19</v>
      </c>
      <c r="BC3948" s="22"/>
      <c r="BE3948" s="22"/>
      <c r="BF3948" s="20">
        <v>0.21</v>
      </c>
      <c r="BH3948" s="5">
        <v>6.86</v>
      </c>
      <c r="BI3948" s="22"/>
      <c r="BO3948" s="5">
        <v>7.41</v>
      </c>
      <c r="BQ3948" s="5">
        <v>7.95</v>
      </c>
      <c r="BR3948" s="5">
        <v>7.68</v>
      </c>
      <c r="BT3948" s="20">
        <v>81</v>
      </c>
      <c r="BX3948" s="5">
        <v>9.6</v>
      </c>
      <c r="BY3948" s="22"/>
    </row>
    <row r="3949" spans="1:77" x14ac:dyDescent="0.2">
      <c r="A3949" s="2" t="s">
        <v>100</v>
      </c>
      <c r="B3949" s="3">
        <v>40549</v>
      </c>
      <c r="C3949" s="4">
        <v>34</v>
      </c>
      <c r="F3949" s="22"/>
      <c r="G3949" s="5">
        <v>3.0000000000000001E-3</v>
      </c>
      <c r="H3949" s="5">
        <v>0.53</v>
      </c>
      <c r="J3949" s="20">
        <v>11</v>
      </c>
      <c r="M3949" s="5">
        <v>0.61</v>
      </c>
      <c r="N3949" s="20">
        <v>0.2</v>
      </c>
      <c r="Q3949" s="20">
        <v>0.02</v>
      </c>
      <c r="S3949" s="5">
        <v>111</v>
      </c>
      <c r="T3949" s="5">
        <v>38</v>
      </c>
      <c r="U3949" s="20">
        <v>0.2</v>
      </c>
      <c r="V3949" s="5">
        <v>3.3</v>
      </c>
      <c r="W3949" s="5">
        <v>2.5299999999999998</v>
      </c>
      <c r="AB3949" s="20">
        <v>12.12</v>
      </c>
      <c r="AD3949" s="5">
        <v>1.84</v>
      </c>
      <c r="AE3949" s="5">
        <v>4.04</v>
      </c>
      <c r="AI3949" s="20">
        <v>0.5</v>
      </c>
      <c r="AJ3949" s="5">
        <v>70.3</v>
      </c>
      <c r="AN3949" s="5">
        <v>14.8</v>
      </c>
      <c r="AO3949" s="5">
        <v>0.25</v>
      </c>
      <c r="AS3949" s="20">
        <v>1.1000000000000001</v>
      </c>
      <c r="AT3949" s="5">
        <v>29.4</v>
      </c>
      <c r="AU3949" s="20">
        <v>0.7</v>
      </c>
      <c r="AV3949" s="5">
        <v>0.22</v>
      </c>
      <c r="AW3949" s="5">
        <v>3.2799999999999999E-3</v>
      </c>
      <c r="AX3949" s="5">
        <v>0.04</v>
      </c>
      <c r="AY3949" s="22"/>
      <c r="BA3949" s="5">
        <v>7.18</v>
      </c>
      <c r="BC3949" s="20">
        <v>1E-3</v>
      </c>
      <c r="BE3949" s="22"/>
      <c r="BF3949" s="5">
        <v>0.26</v>
      </c>
      <c r="BH3949" s="5">
        <v>6.94</v>
      </c>
      <c r="BO3949" s="5">
        <v>7.18</v>
      </c>
      <c r="BQ3949" s="20">
        <v>8.16</v>
      </c>
      <c r="BR3949" s="20">
        <v>8.31</v>
      </c>
      <c r="BW3949" s="20">
        <v>0.5</v>
      </c>
      <c r="BX3949" s="5">
        <v>9.4</v>
      </c>
      <c r="BY3949" s="20">
        <v>0.6</v>
      </c>
    </row>
    <row r="3950" spans="1:77" x14ac:dyDescent="0.2">
      <c r="A3950" s="2" t="s">
        <v>100</v>
      </c>
      <c r="B3950" s="3">
        <v>40141</v>
      </c>
      <c r="C3950" s="4">
        <v>24</v>
      </c>
      <c r="F3950" s="21"/>
      <c r="G3950" s="20">
        <v>2E-3</v>
      </c>
      <c r="H3950" s="5">
        <v>0.52</v>
      </c>
      <c r="J3950" s="20">
        <v>10</v>
      </c>
      <c r="M3950" s="5">
        <v>0.66</v>
      </c>
      <c r="N3950" s="22"/>
      <c r="Q3950" s="22"/>
      <c r="S3950" s="5">
        <v>105</v>
      </c>
      <c r="T3950" s="5">
        <v>34</v>
      </c>
      <c r="U3950" s="22"/>
      <c r="V3950" s="5">
        <v>3.2</v>
      </c>
      <c r="W3950" s="5">
        <v>2.38</v>
      </c>
      <c r="AB3950" s="20">
        <v>12.01</v>
      </c>
      <c r="AD3950" s="20">
        <v>0.34</v>
      </c>
      <c r="AE3950" s="5">
        <v>3.48</v>
      </c>
      <c r="AI3950" s="22"/>
      <c r="AJ3950" s="5">
        <v>70.900000000000006</v>
      </c>
      <c r="AN3950" s="5">
        <v>13.7</v>
      </c>
      <c r="AO3950" s="5">
        <v>0.23</v>
      </c>
      <c r="AT3950" s="5">
        <v>25.2</v>
      </c>
      <c r="AU3950" s="22"/>
      <c r="AV3950" s="5">
        <v>0.22</v>
      </c>
      <c r="AW3950" s="5">
        <v>3.2799999999999999E-3</v>
      </c>
      <c r="AX3950" s="5">
        <v>0.01</v>
      </c>
      <c r="BA3950" s="5">
        <v>7.19</v>
      </c>
      <c r="BC3950" s="22"/>
      <c r="BE3950" s="20">
        <v>0.1</v>
      </c>
      <c r="BF3950" s="5">
        <v>0.32</v>
      </c>
      <c r="BH3950" s="5">
        <v>6.94</v>
      </c>
      <c r="BI3950" s="22"/>
      <c r="BO3950" s="5">
        <v>7.58</v>
      </c>
      <c r="BQ3950" s="21"/>
      <c r="BR3950" s="21"/>
      <c r="BX3950" s="5">
        <v>9.5</v>
      </c>
      <c r="BY3950" s="22"/>
    </row>
    <row r="3951" spans="1:77" x14ac:dyDescent="0.2">
      <c r="A3951" s="2" t="s">
        <v>79</v>
      </c>
      <c r="B3951" s="3">
        <v>40519</v>
      </c>
      <c r="C3951" s="4">
        <v>34</v>
      </c>
      <c r="G3951" s="5">
        <v>2E-3</v>
      </c>
      <c r="H3951" s="5">
        <v>0.92</v>
      </c>
      <c r="J3951" s="5">
        <v>0.3</v>
      </c>
      <c r="M3951" s="5">
        <v>0.27</v>
      </c>
      <c r="N3951" s="5">
        <v>0.2</v>
      </c>
      <c r="Q3951" s="5">
        <v>0.02</v>
      </c>
      <c r="S3951" s="5">
        <v>64.400000000000006</v>
      </c>
      <c r="T3951" s="5">
        <v>21</v>
      </c>
      <c r="U3951" s="5">
        <v>0.2</v>
      </c>
      <c r="V3951" s="5">
        <v>2.2999999999999998</v>
      </c>
      <c r="W3951" s="5">
        <v>4</v>
      </c>
      <c r="AB3951" s="5">
        <v>0.6</v>
      </c>
      <c r="AD3951" s="5">
        <v>7.79</v>
      </c>
      <c r="AE3951" s="5">
        <v>0.26</v>
      </c>
      <c r="AI3951" s="5">
        <v>0.5</v>
      </c>
      <c r="AJ3951" s="5">
        <v>39.4</v>
      </c>
      <c r="AN3951" s="5">
        <v>3.27</v>
      </c>
      <c r="AO3951" s="20">
        <v>0.35</v>
      </c>
      <c r="AS3951" s="5">
        <v>0.47</v>
      </c>
      <c r="AT3951" s="5">
        <v>14.7</v>
      </c>
      <c r="AU3951" s="5">
        <v>0.5</v>
      </c>
      <c r="AV3951" s="5">
        <v>0.22</v>
      </c>
      <c r="AW3951" s="5">
        <v>3.2799999999999999E-3</v>
      </c>
      <c r="AX3951" s="5">
        <v>0.01</v>
      </c>
      <c r="BA3951" s="5">
        <v>7.44</v>
      </c>
      <c r="BC3951" s="5">
        <v>1E-3</v>
      </c>
      <c r="BF3951" s="5">
        <v>0.35</v>
      </c>
      <c r="BH3951" s="5">
        <v>3.37</v>
      </c>
      <c r="BO3951" s="5">
        <v>5.53</v>
      </c>
      <c r="BQ3951" s="5">
        <v>4.08</v>
      </c>
      <c r="BR3951" s="5">
        <v>4.41</v>
      </c>
      <c r="BT3951" s="21"/>
      <c r="BW3951" s="5">
        <v>0.5</v>
      </c>
      <c r="BX3951" s="5">
        <v>10.1</v>
      </c>
      <c r="BY3951" s="5">
        <v>0.8</v>
      </c>
    </row>
    <row r="3952" spans="1:77" x14ac:dyDescent="0.2">
      <c r="A3952" s="2" t="s">
        <v>227</v>
      </c>
      <c r="B3952" s="3">
        <v>40336</v>
      </c>
      <c r="C3952" s="4">
        <v>26</v>
      </c>
      <c r="G3952" s="20">
        <v>7.42</v>
      </c>
      <c r="H3952" s="5">
        <v>0.01</v>
      </c>
      <c r="J3952" s="22"/>
      <c r="M3952" s="5">
        <v>1.34</v>
      </c>
      <c r="N3952" s="22"/>
      <c r="Q3952" s="20">
        <v>0.02</v>
      </c>
      <c r="S3952" s="5">
        <v>4.7699999999999996</v>
      </c>
      <c r="T3952" s="5">
        <v>94</v>
      </c>
      <c r="U3952" s="22"/>
      <c r="V3952" s="5">
        <v>4.7</v>
      </c>
      <c r="W3952" s="5">
        <v>0.53</v>
      </c>
      <c r="AB3952" s="5">
        <v>2.76</v>
      </c>
      <c r="AD3952" s="5">
        <v>0.93</v>
      </c>
      <c r="AE3952" s="5">
        <v>1.44</v>
      </c>
      <c r="AI3952" s="22"/>
      <c r="AJ3952" s="5">
        <v>43.3</v>
      </c>
      <c r="AN3952" s="5">
        <v>4.1100000000000003</v>
      </c>
      <c r="AO3952" s="5">
        <v>0.28999999999999998</v>
      </c>
      <c r="AT3952" s="5">
        <v>50.7</v>
      </c>
      <c r="AU3952" s="22"/>
      <c r="AV3952" s="5">
        <v>19.96</v>
      </c>
      <c r="AW3952" s="5">
        <v>3.2799999999999999E-3</v>
      </c>
      <c r="AX3952" s="5">
        <v>0.01</v>
      </c>
      <c r="AY3952" s="21"/>
      <c r="BA3952" s="5">
        <v>4.55</v>
      </c>
      <c r="BC3952" s="22"/>
      <c r="BF3952" s="5">
        <v>4.25</v>
      </c>
      <c r="BH3952" s="5">
        <v>7.0000000000000007E-2</v>
      </c>
      <c r="BO3952" s="5">
        <v>33.6</v>
      </c>
      <c r="BQ3952" s="5">
        <v>3.74</v>
      </c>
      <c r="BR3952" s="5">
        <v>3.71</v>
      </c>
      <c r="BS3952" s="21"/>
      <c r="BT3952" s="21"/>
      <c r="BV3952" s="21"/>
      <c r="BX3952" s="5">
        <v>8.1999999999999993</v>
      </c>
      <c r="BY3952" s="20">
        <v>160</v>
      </c>
    </row>
    <row r="3953" spans="1:77" x14ac:dyDescent="0.2">
      <c r="A3953" s="2" t="s">
        <v>185</v>
      </c>
      <c r="B3953" s="3">
        <v>41249</v>
      </c>
      <c r="C3953" s="4">
        <v>26</v>
      </c>
      <c r="F3953" s="22"/>
      <c r="G3953" s="20">
        <v>8.9999999999999993E-3</v>
      </c>
      <c r="H3953" s="5">
        <v>0.41</v>
      </c>
      <c r="M3953" s="20">
        <v>0.1</v>
      </c>
      <c r="S3953" s="5">
        <v>39.1</v>
      </c>
      <c r="T3953" s="5">
        <v>7.55</v>
      </c>
      <c r="V3953" s="20">
        <v>1.5</v>
      </c>
      <c r="W3953" s="5">
        <v>0.43</v>
      </c>
      <c r="AB3953" s="20">
        <v>12.81</v>
      </c>
      <c r="AD3953" s="20">
        <v>6.93</v>
      </c>
      <c r="AE3953" s="5">
        <v>5.45</v>
      </c>
      <c r="AJ3953" s="5">
        <v>37.9</v>
      </c>
      <c r="AN3953" s="5">
        <v>7.89</v>
      </c>
      <c r="AO3953" s="5">
        <v>0.02</v>
      </c>
      <c r="AT3953" s="5">
        <v>36.6</v>
      </c>
      <c r="AV3953" s="20">
        <v>0.22</v>
      </c>
      <c r="AW3953" s="5">
        <v>3.2799999999999999E-3</v>
      </c>
      <c r="AX3953" s="20">
        <v>0.12</v>
      </c>
      <c r="AY3953" s="20">
        <v>0.08</v>
      </c>
      <c r="BA3953" s="5">
        <v>7.81</v>
      </c>
      <c r="BF3953" s="20">
        <v>0.41</v>
      </c>
      <c r="BH3953" s="5">
        <v>3.87</v>
      </c>
      <c r="BO3953" s="5">
        <v>0.5</v>
      </c>
      <c r="BQ3953" s="20">
        <v>4.09</v>
      </c>
      <c r="BR3953" s="20">
        <v>4.38</v>
      </c>
      <c r="BT3953" s="20">
        <v>45</v>
      </c>
      <c r="BX3953" s="20">
        <v>10</v>
      </c>
    </row>
    <row r="3954" spans="1:77" x14ac:dyDescent="0.2">
      <c r="A3954" s="2" t="s">
        <v>227</v>
      </c>
      <c r="B3954" s="3">
        <v>41773</v>
      </c>
      <c r="C3954" s="4">
        <v>27</v>
      </c>
      <c r="G3954" s="5">
        <v>7.8</v>
      </c>
      <c r="H3954" s="5">
        <v>0.01</v>
      </c>
      <c r="M3954" s="5">
        <v>1.67</v>
      </c>
      <c r="N3954" s="21"/>
      <c r="Q3954" s="20">
        <v>0.31</v>
      </c>
      <c r="S3954" s="5">
        <v>1.68</v>
      </c>
      <c r="T3954" s="5">
        <v>69</v>
      </c>
      <c r="V3954" s="5">
        <v>4.5999999999999996</v>
      </c>
      <c r="W3954" s="5">
        <v>0.56000000000000005</v>
      </c>
      <c r="AB3954" s="5">
        <v>2.86</v>
      </c>
      <c r="AD3954" s="5">
        <v>2.84</v>
      </c>
      <c r="AE3954" s="5">
        <v>1</v>
      </c>
      <c r="AJ3954" s="20">
        <v>35.4</v>
      </c>
      <c r="AN3954" s="5">
        <v>2.0299999999999998</v>
      </c>
      <c r="AO3954" s="5">
        <v>0.47</v>
      </c>
      <c r="AT3954" s="5">
        <v>39.299999999999997</v>
      </c>
      <c r="AV3954" s="5">
        <v>22.17</v>
      </c>
      <c r="AW3954" s="5">
        <v>3.2799999999999999E-3</v>
      </c>
      <c r="AX3954" s="5">
        <v>0.01</v>
      </c>
      <c r="AY3954" s="20">
        <v>0.02</v>
      </c>
      <c r="BA3954" s="5">
        <v>4.71</v>
      </c>
      <c r="BE3954" s="22"/>
      <c r="BF3954" s="20">
        <v>2.12</v>
      </c>
      <c r="BH3954" s="5">
        <v>0.05</v>
      </c>
      <c r="BI3954" s="22"/>
      <c r="BO3954" s="5">
        <v>31.3</v>
      </c>
      <c r="BQ3954" s="5">
        <v>3.01</v>
      </c>
      <c r="BR3954" s="5">
        <v>2.92</v>
      </c>
      <c r="BX3954" s="5">
        <v>8.6</v>
      </c>
      <c r="BY3954" s="5">
        <v>160</v>
      </c>
    </row>
    <row r="3955" spans="1:77" x14ac:dyDescent="0.2">
      <c r="A3955" s="2" t="s">
        <v>85</v>
      </c>
      <c r="B3955" s="3">
        <v>41064</v>
      </c>
      <c r="C3955" s="4">
        <v>28</v>
      </c>
      <c r="G3955" s="5">
        <v>4.0000000000000001E-3</v>
      </c>
      <c r="H3955" s="5">
        <v>0.01</v>
      </c>
      <c r="J3955" s="22"/>
      <c r="M3955" s="5">
        <v>0.18</v>
      </c>
      <c r="N3955" s="21"/>
      <c r="S3955" s="5">
        <v>94.3</v>
      </c>
      <c r="T3955" s="5">
        <v>44</v>
      </c>
      <c r="V3955" s="5">
        <v>1.7</v>
      </c>
      <c r="W3955" s="5">
        <v>0.13</v>
      </c>
      <c r="AB3955" s="5">
        <v>7.23</v>
      </c>
      <c r="AD3955" s="5">
        <v>4.68</v>
      </c>
      <c r="AE3955" s="5">
        <v>4.72</v>
      </c>
      <c r="AJ3955" s="5">
        <v>58.1</v>
      </c>
      <c r="AN3955" s="5">
        <v>4.79</v>
      </c>
      <c r="AO3955" s="5">
        <v>4.0000000000000001E-3</v>
      </c>
      <c r="AT3955" s="5">
        <v>12.6</v>
      </c>
      <c r="AV3955" s="5">
        <v>60.64</v>
      </c>
      <c r="AW3955" s="5">
        <v>3.2799999999999999E-3</v>
      </c>
      <c r="AX3955" s="5">
        <v>0.2</v>
      </c>
      <c r="AY3955" s="5">
        <v>7.0000000000000007E-2</v>
      </c>
      <c r="BA3955" s="5">
        <v>7.49</v>
      </c>
      <c r="BF3955" s="5">
        <v>10.84</v>
      </c>
      <c r="BH3955" s="5">
        <v>2.95</v>
      </c>
      <c r="BO3955" s="5">
        <v>16.2</v>
      </c>
      <c r="BQ3955" s="5">
        <v>5.51</v>
      </c>
      <c r="BR3955" s="5">
        <v>5.78</v>
      </c>
      <c r="BS3955" s="20">
        <v>0.2</v>
      </c>
      <c r="BT3955" s="20">
        <v>33</v>
      </c>
      <c r="BV3955" s="20">
        <v>0.19</v>
      </c>
      <c r="BX3955" s="5">
        <v>9.6999999999999993</v>
      </c>
      <c r="BY3955" s="21"/>
    </row>
    <row r="3956" spans="1:77" x14ac:dyDescent="0.2">
      <c r="A3956" s="2" t="s">
        <v>85</v>
      </c>
      <c r="B3956" s="3">
        <v>42151</v>
      </c>
      <c r="C3956" s="4">
        <v>24</v>
      </c>
      <c r="G3956" s="5">
        <v>3.0000000000000001E-3</v>
      </c>
      <c r="H3956" s="5">
        <v>0.01</v>
      </c>
      <c r="J3956" s="21"/>
      <c r="M3956" s="5">
        <v>0.13</v>
      </c>
      <c r="N3956" s="21"/>
      <c r="Q3956" s="21"/>
      <c r="S3956" s="5">
        <v>84.6</v>
      </c>
      <c r="T3956" s="5">
        <v>20</v>
      </c>
      <c r="U3956" s="21"/>
      <c r="V3956" s="5">
        <v>1.9</v>
      </c>
      <c r="W3956" s="5">
        <v>2E-3</v>
      </c>
      <c r="AB3956" s="5">
        <v>7.27</v>
      </c>
      <c r="AD3956" s="5">
        <v>2.44</v>
      </c>
      <c r="AE3956" s="5">
        <v>5.4</v>
      </c>
      <c r="AI3956" s="21"/>
      <c r="AJ3956" s="5">
        <v>54.1</v>
      </c>
      <c r="AN3956" s="5">
        <v>4.33</v>
      </c>
      <c r="AO3956" s="5">
        <v>1E-3</v>
      </c>
      <c r="AT3956" s="5">
        <v>10.8</v>
      </c>
      <c r="AU3956" s="21"/>
      <c r="AV3956" s="5">
        <v>68.61</v>
      </c>
      <c r="AW3956" s="5">
        <v>3.2799999999999999E-3</v>
      </c>
      <c r="AX3956" s="5">
        <v>0.17</v>
      </c>
      <c r="AY3956" s="22"/>
      <c r="BA3956" s="5">
        <v>7.49</v>
      </c>
      <c r="BC3956" s="21"/>
      <c r="BF3956" s="5">
        <v>10.27</v>
      </c>
      <c r="BH3956" s="5">
        <v>3.06</v>
      </c>
      <c r="BO3956" s="5">
        <v>15.6</v>
      </c>
      <c r="BQ3956" s="5">
        <v>5.0599999999999996</v>
      </c>
      <c r="BR3956" s="5">
        <v>5.19</v>
      </c>
      <c r="BX3956" s="5">
        <v>9.9</v>
      </c>
      <c r="BY3956" s="21"/>
    </row>
    <row r="3957" spans="1:77" x14ac:dyDescent="0.2">
      <c r="A3957" s="2" t="s">
        <v>227</v>
      </c>
      <c r="B3957" s="3">
        <v>41064</v>
      </c>
      <c r="C3957" s="4">
        <v>38</v>
      </c>
      <c r="F3957" s="22"/>
      <c r="G3957" s="5">
        <v>5.18</v>
      </c>
      <c r="H3957" s="5">
        <v>0.01</v>
      </c>
      <c r="J3957" s="20">
        <v>0.5</v>
      </c>
      <c r="M3957" s="5">
        <v>2.81</v>
      </c>
      <c r="N3957" s="5">
        <v>0.2</v>
      </c>
      <c r="P3957" s="22"/>
      <c r="Q3957" s="20">
        <v>0.6</v>
      </c>
      <c r="S3957" s="5">
        <v>3.23</v>
      </c>
      <c r="T3957" s="5">
        <v>60</v>
      </c>
      <c r="U3957" s="20">
        <v>0.3</v>
      </c>
      <c r="V3957" s="5">
        <v>5</v>
      </c>
      <c r="W3957" s="5">
        <v>4.5</v>
      </c>
      <c r="AB3957" s="5">
        <v>2.6</v>
      </c>
      <c r="AD3957" s="5">
        <v>2.98</v>
      </c>
      <c r="AE3957" s="5">
        <v>1.36</v>
      </c>
      <c r="AI3957" s="20">
        <v>1.8</v>
      </c>
      <c r="AJ3957" s="5">
        <v>33.200000000000003</v>
      </c>
      <c r="AN3957" s="5">
        <v>2.48</v>
      </c>
      <c r="AO3957" s="5">
        <v>0.32</v>
      </c>
      <c r="AP3957" s="22"/>
      <c r="AS3957" s="20">
        <v>0.35</v>
      </c>
      <c r="AT3957" s="5">
        <v>36.6</v>
      </c>
      <c r="AU3957" s="20">
        <v>10</v>
      </c>
      <c r="AV3957" s="5">
        <v>23.01</v>
      </c>
      <c r="AW3957" s="5">
        <v>3.2799999999999999E-3</v>
      </c>
      <c r="AX3957" s="5">
        <v>0.01</v>
      </c>
      <c r="AY3957" s="5">
        <v>0.02</v>
      </c>
      <c r="BA3957" s="5">
        <v>4.6500000000000004</v>
      </c>
      <c r="BC3957" s="20">
        <v>1.2999999999999999E-3</v>
      </c>
      <c r="BF3957" s="5">
        <v>3.06</v>
      </c>
      <c r="BH3957" s="5">
        <v>0.09</v>
      </c>
      <c r="BN3957" s="22"/>
      <c r="BO3957" s="5">
        <v>29.2</v>
      </c>
      <c r="BQ3957" s="5">
        <v>2.76</v>
      </c>
      <c r="BR3957" s="5">
        <v>2.84</v>
      </c>
      <c r="BS3957" s="5">
        <v>0.2</v>
      </c>
      <c r="BT3957" s="5">
        <v>12</v>
      </c>
      <c r="BV3957" s="5">
        <v>0.2</v>
      </c>
      <c r="BW3957" s="20">
        <v>0.34</v>
      </c>
      <c r="BX3957" s="5">
        <v>8.8000000000000007</v>
      </c>
      <c r="BY3957" s="20">
        <v>131</v>
      </c>
    </row>
    <row r="3958" spans="1:77" x14ac:dyDescent="0.2">
      <c r="A3958" s="2" t="s">
        <v>85</v>
      </c>
      <c r="B3958" s="3">
        <v>40751</v>
      </c>
      <c r="C3958" s="4">
        <v>36</v>
      </c>
      <c r="F3958" s="22"/>
      <c r="G3958" s="20">
        <v>4.0000000000000001E-3</v>
      </c>
      <c r="H3958" s="5">
        <v>0.01</v>
      </c>
      <c r="J3958" s="20">
        <v>0.3</v>
      </c>
      <c r="M3958" s="5">
        <v>0.13</v>
      </c>
      <c r="N3958" s="20">
        <v>0.2</v>
      </c>
      <c r="O3958" s="22"/>
      <c r="Q3958" s="20">
        <v>0.02</v>
      </c>
      <c r="S3958" s="5">
        <v>87</v>
      </c>
      <c r="T3958" s="5">
        <v>29</v>
      </c>
      <c r="U3958" s="20">
        <v>0.2</v>
      </c>
      <c r="V3958" s="5">
        <v>1.8</v>
      </c>
      <c r="W3958" s="5">
        <v>8.9999999999999993E-3</v>
      </c>
      <c r="AB3958" s="20">
        <v>7.7</v>
      </c>
      <c r="AD3958" s="20">
        <v>2.36</v>
      </c>
      <c r="AE3958" s="5">
        <v>4.54</v>
      </c>
      <c r="AI3958" s="20">
        <v>0.8</v>
      </c>
      <c r="AJ3958" s="5">
        <v>51</v>
      </c>
      <c r="AN3958" s="5">
        <v>4.49</v>
      </c>
      <c r="AO3958" s="21"/>
      <c r="AS3958" s="20">
        <v>0.35</v>
      </c>
      <c r="AT3958" s="5">
        <v>8.36</v>
      </c>
      <c r="AU3958" s="20">
        <v>0.6</v>
      </c>
      <c r="AV3958" s="5">
        <v>70.38</v>
      </c>
      <c r="AW3958" s="5">
        <v>3.2799999999999999E-3</v>
      </c>
      <c r="AX3958" s="5">
        <v>0.17</v>
      </c>
      <c r="AZ3958" s="22"/>
      <c r="BA3958" s="5">
        <v>7.16</v>
      </c>
      <c r="BC3958" s="20">
        <v>1E-3</v>
      </c>
      <c r="BE3958" s="21"/>
      <c r="BF3958" s="20">
        <v>9.9499999999999993</v>
      </c>
      <c r="BH3958" s="5">
        <v>2.76</v>
      </c>
      <c r="BO3958" s="5">
        <v>16.899999999999999</v>
      </c>
      <c r="BQ3958" s="20">
        <v>5.07</v>
      </c>
      <c r="BR3958" s="20">
        <v>5.19</v>
      </c>
      <c r="BS3958" s="20">
        <v>0.2</v>
      </c>
      <c r="BT3958" s="20">
        <v>32</v>
      </c>
      <c r="BV3958" s="20">
        <v>0.14000000000000001</v>
      </c>
      <c r="BW3958" s="20">
        <v>0.38</v>
      </c>
      <c r="BX3958" s="5">
        <v>9.6999999999999993</v>
      </c>
      <c r="BY3958" s="20">
        <v>0.7</v>
      </c>
    </row>
    <row r="3959" spans="1:77" x14ac:dyDescent="0.2">
      <c r="A3959" s="2" t="s">
        <v>85</v>
      </c>
      <c r="B3959" s="3">
        <v>40324</v>
      </c>
      <c r="C3959" s="4">
        <v>23</v>
      </c>
      <c r="F3959" s="21"/>
      <c r="G3959" s="5">
        <v>5.0000000000000001E-3</v>
      </c>
      <c r="H3959" s="5">
        <v>0.01</v>
      </c>
      <c r="J3959" s="21"/>
      <c r="M3959" s="5">
        <v>0.12</v>
      </c>
      <c r="N3959" s="21"/>
      <c r="O3959" s="21"/>
      <c r="Q3959" s="21"/>
      <c r="S3959" s="5">
        <v>80.900000000000006</v>
      </c>
      <c r="T3959" s="5">
        <v>27</v>
      </c>
      <c r="U3959" s="21"/>
      <c r="V3959" s="5">
        <v>1.5</v>
      </c>
      <c r="W3959" s="5">
        <v>0.01</v>
      </c>
      <c r="AB3959" s="5">
        <v>7.34</v>
      </c>
      <c r="AD3959" s="20">
        <v>2.69</v>
      </c>
      <c r="AE3959" s="5">
        <v>4.32</v>
      </c>
      <c r="AI3959" s="21"/>
      <c r="AJ3959" s="5">
        <v>47.9</v>
      </c>
      <c r="AN3959" s="5">
        <v>4.25</v>
      </c>
      <c r="AO3959" s="21"/>
      <c r="AS3959" s="22"/>
      <c r="AT3959" s="5">
        <v>9.5</v>
      </c>
      <c r="AU3959" s="21"/>
      <c r="AV3959" s="5">
        <v>59.76</v>
      </c>
      <c r="AW3959" s="5">
        <v>3.2799999999999999E-3</v>
      </c>
      <c r="AX3959" s="5">
        <v>0.16</v>
      </c>
      <c r="AZ3959" s="21"/>
      <c r="BA3959" s="5">
        <v>7.46</v>
      </c>
      <c r="BC3959" s="22"/>
      <c r="BE3959" s="21"/>
      <c r="BF3959" s="20">
        <v>9.8800000000000008</v>
      </c>
      <c r="BH3959" s="5">
        <v>2.62</v>
      </c>
      <c r="BO3959" s="5">
        <v>20.7</v>
      </c>
      <c r="BQ3959" s="20">
        <v>4.78</v>
      </c>
      <c r="BR3959" s="20">
        <v>4.91</v>
      </c>
      <c r="BS3959" s="22"/>
      <c r="BT3959" s="22"/>
      <c r="BV3959" s="22"/>
      <c r="BW3959" s="22"/>
      <c r="BX3959" s="5">
        <v>9.8000000000000007</v>
      </c>
      <c r="BY3959" s="21"/>
    </row>
    <row r="3960" spans="1:77" x14ac:dyDescent="0.2">
      <c r="A3960" s="2" t="s">
        <v>85</v>
      </c>
      <c r="B3960" s="3">
        <v>39966</v>
      </c>
      <c r="C3960" s="4">
        <v>22</v>
      </c>
      <c r="G3960" s="5">
        <v>6.0000000000000001E-3</v>
      </c>
      <c r="H3960" s="5">
        <v>0.01</v>
      </c>
      <c r="J3960" s="21"/>
      <c r="M3960" s="5">
        <v>0.1</v>
      </c>
      <c r="N3960" s="21"/>
      <c r="Q3960" s="21"/>
      <c r="S3960" s="5">
        <v>75.5</v>
      </c>
      <c r="T3960" s="5">
        <v>24</v>
      </c>
      <c r="U3960" s="21"/>
      <c r="V3960" s="5">
        <v>1.7</v>
      </c>
      <c r="W3960" s="5">
        <v>7.0000000000000001E-3</v>
      </c>
      <c r="AB3960" s="5">
        <v>7.39</v>
      </c>
      <c r="AD3960" s="5">
        <v>0.69</v>
      </c>
      <c r="AE3960" s="5">
        <v>3.86</v>
      </c>
      <c r="AI3960" s="21"/>
      <c r="AJ3960" s="5">
        <v>47.9</v>
      </c>
      <c r="AN3960" s="5">
        <v>4.49</v>
      </c>
      <c r="AO3960" s="5">
        <v>1E-3</v>
      </c>
      <c r="AS3960" s="21"/>
      <c r="AT3960" s="5">
        <v>10.5</v>
      </c>
      <c r="AU3960" s="21"/>
      <c r="AV3960" s="5">
        <v>57.1</v>
      </c>
      <c r="AW3960" s="5">
        <v>3.2799999999999999E-3</v>
      </c>
      <c r="AX3960" s="5">
        <v>0.19</v>
      </c>
      <c r="AY3960" s="21"/>
      <c r="BA3960" s="5">
        <v>7.48</v>
      </c>
      <c r="BC3960" s="21"/>
      <c r="BF3960" s="5">
        <v>10.87</v>
      </c>
      <c r="BH3960" s="5">
        <v>2.7</v>
      </c>
      <c r="BO3960" s="5">
        <v>17.399999999999999</v>
      </c>
      <c r="BQ3960" s="21"/>
      <c r="BR3960" s="21"/>
      <c r="BS3960" s="21"/>
      <c r="BT3960" s="21"/>
      <c r="BV3960" s="21"/>
      <c r="BW3960" s="21"/>
      <c r="BX3960" s="5">
        <v>9.9</v>
      </c>
      <c r="BY3960" s="21"/>
    </row>
    <row r="3961" spans="1:77" x14ac:dyDescent="0.2">
      <c r="A3961" s="2" t="s">
        <v>206</v>
      </c>
      <c r="B3961" s="3">
        <v>41249</v>
      </c>
      <c r="C3961" s="4">
        <v>26</v>
      </c>
      <c r="F3961" s="22"/>
      <c r="G3961" s="5">
        <v>2E-3</v>
      </c>
      <c r="H3961" s="5">
        <v>0.35</v>
      </c>
      <c r="M3961" s="5">
        <v>0.13</v>
      </c>
      <c r="Q3961" s="21"/>
      <c r="S3961" s="5">
        <v>42.5</v>
      </c>
      <c r="T3961" s="5">
        <v>7.8</v>
      </c>
      <c r="V3961" s="5">
        <v>1.5</v>
      </c>
      <c r="W3961" s="5">
        <v>0.39</v>
      </c>
      <c r="AB3961" s="5">
        <v>10.220000000000001</v>
      </c>
      <c r="AD3961" s="5">
        <v>21.01</v>
      </c>
      <c r="AE3961" s="5">
        <v>2.68</v>
      </c>
      <c r="AJ3961" s="5">
        <v>39.1</v>
      </c>
      <c r="AN3961" s="5">
        <v>7.37</v>
      </c>
      <c r="AO3961" s="5">
        <v>0.02</v>
      </c>
      <c r="AT3961" s="5">
        <v>13.6</v>
      </c>
      <c r="AU3961" s="21"/>
      <c r="AV3961" s="5">
        <v>0.22</v>
      </c>
      <c r="AW3961" s="5">
        <v>3.2799999999999999E-3</v>
      </c>
      <c r="AX3961" s="5">
        <v>0.11</v>
      </c>
      <c r="AY3961" s="20">
        <v>0.12</v>
      </c>
      <c r="BA3961" s="5">
        <v>7.79</v>
      </c>
      <c r="BE3961" s="21"/>
      <c r="BF3961" s="5">
        <v>0.45</v>
      </c>
      <c r="BH3961" s="5">
        <v>4.01</v>
      </c>
      <c r="BO3961" s="5">
        <v>0.5</v>
      </c>
      <c r="BQ3961" s="5">
        <v>4.2300000000000004</v>
      </c>
      <c r="BR3961" s="5">
        <v>3.43</v>
      </c>
      <c r="BS3961" s="22"/>
      <c r="BT3961" s="20">
        <v>47</v>
      </c>
      <c r="BV3961" s="22"/>
      <c r="BX3961" s="5">
        <v>10</v>
      </c>
      <c r="BY3961" s="21"/>
    </row>
    <row r="3962" spans="1:77" x14ac:dyDescent="0.2">
      <c r="A3962" s="2" t="s">
        <v>227</v>
      </c>
      <c r="B3962" s="3">
        <v>42121</v>
      </c>
      <c r="C3962" s="4">
        <v>33</v>
      </c>
      <c r="F3962" s="22"/>
      <c r="G3962" s="5">
        <v>6.41</v>
      </c>
      <c r="H3962" s="5">
        <v>0.01</v>
      </c>
      <c r="J3962" s="20">
        <v>0.2</v>
      </c>
      <c r="M3962" s="5">
        <v>1.63</v>
      </c>
      <c r="N3962" s="20">
        <v>0.2</v>
      </c>
      <c r="O3962" s="22"/>
      <c r="Q3962" s="5">
        <v>0.92</v>
      </c>
      <c r="S3962" s="5">
        <v>2.23</v>
      </c>
      <c r="T3962" s="5">
        <v>71</v>
      </c>
      <c r="U3962" s="20">
        <v>0.6</v>
      </c>
      <c r="V3962" s="5">
        <v>5.2</v>
      </c>
      <c r="W3962" s="5">
        <v>1.28</v>
      </c>
      <c r="AB3962" s="5">
        <v>5.14</v>
      </c>
      <c r="AC3962" s="20">
        <v>10</v>
      </c>
      <c r="AD3962" s="5">
        <v>3.04</v>
      </c>
      <c r="AE3962" s="5">
        <v>1.19</v>
      </c>
      <c r="AI3962" s="20">
        <v>2.7</v>
      </c>
      <c r="AJ3962" s="5">
        <v>35.700000000000003</v>
      </c>
      <c r="AN3962" s="5">
        <v>2.79</v>
      </c>
      <c r="AO3962" s="5">
        <v>0.31</v>
      </c>
      <c r="AT3962" s="5">
        <v>43.7</v>
      </c>
      <c r="AU3962" s="5">
        <v>18</v>
      </c>
      <c r="AV3962" s="5">
        <v>15.4</v>
      </c>
      <c r="AW3962" s="5">
        <v>3.2799999999999999E-3</v>
      </c>
      <c r="AX3962" s="5">
        <v>0.01</v>
      </c>
      <c r="AZ3962" s="22"/>
      <c r="BA3962" s="5">
        <v>4.62</v>
      </c>
      <c r="BC3962" s="20">
        <v>3.3E-3</v>
      </c>
      <c r="BE3962" s="21"/>
      <c r="BF3962" s="5">
        <v>3.24</v>
      </c>
      <c r="BH3962" s="5">
        <v>0.08</v>
      </c>
      <c r="BN3962" s="22"/>
      <c r="BO3962" s="5">
        <v>32</v>
      </c>
      <c r="BQ3962" s="20">
        <v>3</v>
      </c>
      <c r="BR3962" s="20">
        <v>3.09</v>
      </c>
      <c r="BX3962" s="5">
        <v>8.5</v>
      </c>
      <c r="BY3962" s="5">
        <v>210</v>
      </c>
    </row>
    <row r="3963" spans="1:77" x14ac:dyDescent="0.2">
      <c r="A3963" s="2" t="s">
        <v>85</v>
      </c>
      <c r="B3963" s="3">
        <v>41778</v>
      </c>
      <c r="C3963" s="4">
        <v>33</v>
      </c>
      <c r="F3963" s="21"/>
      <c r="G3963" s="20">
        <v>8.9999999999999993E-3</v>
      </c>
      <c r="H3963" s="5">
        <v>0.01</v>
      </c>
      <c r="J3963" s="5">
        <v>0.6</v>
      </c>
      <c r="M3963" s="5">
        <v>0.11</v>
      </c>
      <c r="N3963" s="5">
        <v>0.2</v>
      </c>
      <c r="Q3963" s="5">
        <v>0.02</v>
      </c>
      <c r="S3963" s="5">
        <v>78.400000000000006</v>
      </c>
      <c r="T3963" s="5">
        <v>20</v>
      </c>
      <c r="U3963" s="5">
        <v>0.3</v>
      </c>
      <c r="V3963" s="5">
        <v>1.6</v>
      </c>
      <c r="W3963" s="5">
        <v>8.0000000000000002E-3</v>
      </c>
      <c r="AB3963" s="5">
        <v>7.47</v>
      </c>
      <c r="AD3963" s="5">
        <v>1</v>
      </c>
      <c r="AE3963" s="5">
        <v>3.87</v>
      </c>
      <c r="AI3963" s="5">
        <v>0.8</v>
      </c>
      <c r="AJ3963" s="5">
        <v>49.6</v>
      </c>
      <c r="AN3963" s="5">
        <v>4.04</v>
      </c>
      <c r="AO3963" s="5">
        <v>1E-3</v>
      </c>
      <c r="AT3963" s="5">
        <v>10.5</v>
      </c>
      <c r="AU3963" s="5">
        <v>0.5</v>
      </c>
      <c r="AV3963" s="5">
        <v>72.59</v>
      </c>
      <c r="AW3963" s="5">
        <v>3.2799999999999999E-3</v>
      </c>
      <c r="AX3963" s="5">
        <v>0.17</v>
      </c>
      <c r="AY3963" s="20">
        <v>0.06</v>
      </c>
      <c r="BA3963" s="5">
        <v>7.64</v>
      </c>
      <c r="BC3963" s="5">
        <v>1E-3</v>
      </c>
      <c r="BE3963" s="21"/>
      <c r="BF3963" s="20">
        <v>10.18</v>
      </c>
      <c r="BH3963" s="5">
        <v>2.85</v>
      </c>
      <c r="BI3963" s="21"/>
      <c r="BO3963" s="5">
        <v>12.6</v>
      </c>
      <c r="BQ3963" s="5">
        <v>4.8499999999999996</v>
      </c>
      <c r="BR3963" s="5">
        <v>4.8</v>
      </c>
      <c r="BX3963" s="5">
        <v>9.6999999999999993</v>
      </c>
      <c r="BY3963" s="5">
        <v>1.6</v>
      </c>
    </row>
    <row r="3964" spans="1:77" x14ac:dyDescent="0.2">
      <c r="A3964" s="2" t="s">
        <v>356</v>
      </c>
      <c r="B3964" s="3">
        <v>40723</v>
      </c>
      <c r="C3964" s="4">
        <v>25</v>
      </c>
      <c r="F3964" s="21"/>
      <c r="G3964" s="5">
        <v>0.02</v>
      </c>
      <c r="H3964" s="5">
        <v>0.01</v>
      </c>
      <c r="J3964" s="21"/>
      <c r="M3964" s="5">
        <v>0.47</v>
      </c>
      <c r="N3964" s="21"/>
      <c r="O3964" s="21"/>
      <c r="Q3964" s="21"/>
      <c r="S3964" s="5">
        <v>48.7</v>
      </c>
      <c r="T3964" s="5">
        <v>36</v>
      </c>
      <c r="U3964" s="21"/>
      <c r="V3964" s="5">
        <v>1.6</v>
      </c>
      <c r="W3964" s="5">
        <v>0.04</v>
      </c>
      <c r="AB3964" s="5">
        <v>3.2</v>
      </c>
      <c r="AD3964" s="20">
        <v>19.62</v>
      </c>
      <c r="AE3964" s="5">
        <v>11.9</v>
      </c>
      <c r="AI3964" s="21"/>
      <c r="AJ3964" s="5">
        <v>43.7</v>
      </c>
      <c r="AN3964" s="5">
        <v>7.11</v>
      </c>
      <c r="AO3964" s="5">
        <v>8.0000000000000002E-3</v>
      </c>
      <c r="AT3964" s="5">
        <v>17</v>
      </c>
      <c r="AU3964" s="21"/>
      <c r="AV3964" s="5">
        <v>55.77</v>
      </c>
      <c r="AW3964" s="5">
        <v>3.2799999999999999E-3</v>
      </c>
      <c r="AX3964" s="5">
        <v>0.05</v>
      </c>
      <c r="AY3964" s="22"/>
      <c r="AZ3964" s="21"/>
      <c r="BA3964" s="5">
        <v>5.96</v>
      </c>
      <c r="BC3964" s="21"/>
      <c r="BE3964" s="21"/>
      <c r="BF3964" s="20">
        <v>3.08</v>
      </c>
      <c r="BH3964" s="5">
        <v>0.55000000000000004</v>
      </c>
      <c r="BI3964" s="22"/>
      <c r="BO3964" s="5">
        <v>41.9</v>
      </c>
      <c r="BQ3964" s="20">
        <v>3.34</v>
      </c>
      <c r="BR3964" s="20">
        <v>4.07</v>
      </c>
      <c r="BT3964" s="20">
        <v>23</v>
      </c>
      <c r="BX3964" s="5">
        <v>9.5</v>
      </c>
      <c r="BY3964" s="21"/>
    </row>
    <row r="3965" spans="1:77" x14ac:dyDescent="0.2">
      <c r="A3965" s="2" t="s">
        <v>356</v>
      </c>
      <c r="B3965" s="3">
        <v>42158</v>
      </c>
      <c r="C3965" s="4">
        <v>25</v>
      </c>
      <c r="F3965" s="21"/>
      <c r="G3965" s="5">
        <v>0.01</v>
      </c>
      <c r="H3965" s="5">
        <v>0.01</v>
      </c>
      <c r="J3965" s="21"/>
      <c r="M3965" s="5">
        <v>1.34</v>
      </c>
      <c r="N3965" s="21"/>
      <c r="O3965" s="21"/>
      <c r="Q3965" s="21"/>
      <c r="S3965" s="5">
        <v>45.9</v>
      </c>
      <c r="T3965" s="5">
        <v>32</v>
      </c>
      <c r="U3965" s="21"/>
      <c r="V3965" s="5">
        <v>1.6</v>
      </c>
      <c r="W3965" s="5">
        <v>0.02</v>
      </c>
      <c r="AB3965" s="5">
        <v>2.4900000000000002</v>
      </c>
      <c r="AC3965" s="20">
        <v>10</v>
      </c>
      <c r="AD3965" s="20">
        <v>2.6</v>
      </c>
      <c r="AE3965" s="5">
        <v>11.5</v>
      </c>
      <c r="AI3965" s="21"/>
      <c r="AJ3965" s="5">
        <v>43.4</v>
      </c>
      <c r="AN3965" s="5">
        <v>7.33</v>
      </c>
      <c r="AO3965" s="5">
        <v>5.0000000000000001E-3</v>
      </c>
      <c r="AT3965" s="5">
        <v>13.5</v>
      </c>
      <c r="AU3965" s="21"/>
      <c r="AV3965" s="5">
        <v>64.63</v>
      </c>
      <c r="AW3965" s="5">
        <v>3.2799999999999999E-3</v>
      </c>
      <c r="AX3965" s="5">
        <v>0.06</v>
      </c>
      <c r="AZ3965" s="21"/>
      <c r="BA3965" s="5">
        <v>6.04</v>
      </c>
      <c r="BC3965" s="21"/>
      <c r="BE3965" s="21"/>
      <c r="BF3965" s="20">
        <v>4.3600000000000003</v>
      </c>
      <c r="BH3965" s="5">
        <v>1.22</v>
      </c>
      <c r="BI3965" s="22"/>
      <c r="BO3965" s="5">
        <v>34.200000000000003</v>
      </c>
      <c r="BQ3965" s="20">
        <v>3.88</v>
      </c>
      <c r="BR3965" s="20">
        <v>3.78</v>
      </c>
      <c r="BX3965" s="5">
        <v>9.9</v>
      </c>
      <c r="BY3965" s="21"/>
    </row>
    <row r="3966" spans="1:77" x14ac:dyDescent="0.2">
      <c r="A3966" s="2" t="s">
        <v>356</v>
      </c>
      <c r="B3966" s="3">
        <v>41774</v>
      </c>
      <c r="C3966" s="4">
        <v>33</v>
      </c>
      <c r="F3966" s="21"/>
      <c r="G3966" s="5">
        <v>0.01</v>
      </c>
      <c r="H3966" s="5">
        <v>0.01</v>
      </c>
      <c r="J3966" s="5">
        <v>0.2</v>
      </c>
      <c r="M3966" s="5">
        <v>1.31</v>
      </c>
      <c r="N3966" s="5">
        <v>0.2</v>
      </c>
      <c r="O3966" s="21"/>
      <c r="Q3966" s="5">
        <v>0.15</v>
      </c>
      <c r="S3966" s="5">
        <v>39.700000000000003</v>
      </c>
      <c r="T3966" s="5">
        <v>25</v>
      </c>
      <c r="U3966" s="5">
        <v>0.3</v>
      </c>
      <c r="V3966" s="5">
        <v>1.5</v>
      </c>
      <c r="W3966" s="5">
        <v>0.03</v>
      </c>
      <c r="AB3966" s="5">
        <v>2.48</v>
      </c>
      <c r="AD3966" s="20">
        <v>0.83</v>
      </c>
      <c r="AE3966" s="5">
        <v>11</v>
      </c>
      <c r="AI3966" s="5">
        <v>0.6</v>
      </c>
      <c r="AJ3966" s="5">
        <v>38.299999999999997</v>
      </c>
      <c r="AN3966" s="5">
        <v>6.4</v>
      </c>
      <c r="AO3966" s="5">
        <v>5.0000000000000001E-3</v>
      </c>
      <c r="AS3966" s="22"/>
      <c r="AT3966" s="5">
        <v>13.7</v>
      </c>
      <c r="AU3966" s="5">
        <v>0.7</v>
      </c>
      <c r="AV3966" s="5">
        <v>61.97</v>
      </c>
      <c r="AW3966" s="5">
        <v>3.2799999999999999E-3</v>
      </c>
      <c r="AX3966" s="5">
        <v>0.05</v>
      </c>
      <c r="AY3966" s="20">
        <v>0.02</v>
      </c>
      <c r="AZ3966" s="21"/>
      <c r="BA3966" s="5">
        <v>6.23</v>
      </c>
      <c r="BC3966" s="5">
        <v>1E-3</v>
      </c>
      <c r="BE3966" s="21"/>
      <c r="BF3966" s="20">
        <v>3.87</v>
      </c>
      <c r="BH3966" s="5">
        <v>1.04</v>
      </c>
      <c r="BO3966" s="5">
        <v>32.299999999999997</v>
      </c>
      <c r="BQ3966" s="20">
        <v>3.42</v>
      </c>
      <c r="BR3966" s="20">
        <v>3.39</v>
      </c>
      <c r="BS3966" s="22"/>
      <c r="BT3966" s="22"/>
      <c r="BV3966" s="22"/>
      <c r="BW3966" s="22"/>
      <c r="BX3966" s="5">
        <v>9.5</v>
      </c>
      <c r="BY3966" s="5">
        <v>4.7</v>
      </c>
    </row>
    <row r="3967" spans="1:77" x14ac:dyDescent="0.2">
      <c r="A3967" s="2" t="s">
        <v>356</v>
      </c>
      <c r="B3967" s="3">
        <v>41485</v>
      </c>
      <c r="C3967" s="4">
        <v>27</v>
      </c>
      <c r="F3967" s="21"/>
      <c r="G3967" s="5">
        <v>0.01</v>
      </c>
      <c r="H3967" s="5">
        <v>0.01</v>
      </c>
      <c r="J3967" s="5">
        <v>0.3</v>
      </c>
      <c r="M3967" s="5">
        <v>0.99</v>
      </c>
      <c r="N3967" s="21"/>
      <c r="O3967" s="21"/>
      <c r="Q3967" s="21"/>
      <c r="S3967" s="5">
        <v>40.1</v>
      </c>
      <c r="T3967" s="5">
        <v>25</v>
      </c>
      <c r="U3967" s="5">
        <v>0.9</v>
      </c>
      <c r="V3967" s="5">
        <v>1.6</v>
      </c>
      <c r="W3967" s="5">
        <v>0.06</v>
      </c>
      <c r="AB3967" s="5">
        <v>2.81</v>
      </c>
      <c r="AD3967" s="20">
        <v>4.17</v>
      </c>
      <c r="AE3967" s="5">
        <v>11</v>
      </c>
      <c r="AI3967" s="5">
        <v>0.5</v>
      </c>
      <c r="AJ3967" s="5">
        <v>37.5</v>
      </c>
      <c r="AN3967" s="5">
        <v>6.11</v>
      </c>
      <c r="AO3967" s="5">
        <v>5.0000000000000001E-3</v>
      </c>
      <c r="AT3967" s="5">
        <v>14.7</v>
      </c>
      <c r="AU3967" s="21"/>
      <c r="AV3967" s="5">
        <v>57.54</v>
      </c>
      <c r="AW3967" s="5">
        <v>3.2799999999999999E-3</v>
      </c>
      <c r="AX3967" s="5">
        <v>0.05</v>
      </c>
      <c r="AZ3967" s="21"/>
      <c r="BA3967" s="5">
        <v>5.78</v>
      </c>
      <c r="BC3967" s="21"/>
      <c r="BE3967" s="21"/>
      <c r="BF3967" s="20">
        <v>4.87</v>
      </c>
      <c r="BH3967" s="5">
        <v>0.92</v>
      </c>
      <c r="BO3967" s="5">
        <v>35.299999999999997</v>
      </c>
      <c r="BQ3967" s="20">
        <v>3.29</v>
      </c>
      <c r="BR3967" s="20">
        <v>3.43</v>
      </c>
      <c r="BX3967" s="5">
        <v>9.5</v>
      </c>
      <c r="BY3967" s="21"/>
    </row>
    <row r="3968" spans="1:77" x14ac:dyDescent="0.2">
      <c r="A3968" s="2" t="s">
        <v>356</v>
      </c>
      <c r="B3968" s="3">
        <v>40339</v>
      </c>
      <c r="C3968" s="4">
        <v>34</v>
      </c>
      <c r="F3968" s="21"/>
      <c r="G3968" s="5">
        <v>0.28999999999999998</v>
      </c>
      <c r="H3968" s="5">
        <v>0.01</v>
      </c>
      <c r="J3968" s="5">
        <v>0.2</v>
      </c>
      <c r="M3968" s="5">
        <v>0.94</v>
      </c>
      <c r="N3968" s="5">
        <v>0.3</v>
      </c>
      <c r="O3968" s="21"/>
      <c r="Q3968" s="5">
        <v>0.22</v>
      </c>
      <c r="S3968" s="5">
        <v>45.1</v>
      </c>
      <c r="T3968" s="5">
        <v>44</v>
      </c>
      <c r="U3968" s="5">
        <v>0.6</v>
      </c>
      <c r="V3968" s="5">
        <v>1.5</v>
      </c>
      <c r="W3968" s="5">
        <v>0.11</v>
      </c>
      <c r="AB3968" s="5">
        <v>2.6</v>
      </c>
      <c r="AD3968" s="20">
        <v>0.66</v>
      </c>
      <c r="AE3968" s="5">
        <v>12.2</v>
      </c>
      <c r="AI3968" s="5">
        <v>0.6</v>
      </c>
      <c r="AJ3968" s="5">
        <v>44.1</v>
      </c>
      <c r="AN3968" s="5">
        <v>6.77</v>
      </c>
      <c r="AO3968" s="5">
        <v>0.01</v>
      </c>
      <c r="AS3968" s="20">
        <v>0.35</v>
      </c>
      <c r="AT3968" s="5">
        <v>17.600000000000001</v>
      </c>
      <c r="AU3968" s="5">
        <v>1.5</v>
      </c>
      <c r="AV3968" s="5">
        <v>60.64</v>
      </c>
      <c r="AW3968" s="5">
        <v>3.2799999999999999E-3</v>
      </c>
      <c r="AX3968" s="5">
        <v>0.05</v>
      </c>
      <c r="AZ3968" s="21"/>
      <c r="BA3968" s="5">
        <v>5.76</v>
      </c>
      <c r="BC3968" s="5">
        <v>1E-3</v>
      </c>
      <c r="BE3968" s="21"/>
      <c r="BF3968" s="20">
        <v>3.42</v>
      </c>
      <c r="BH3968" s="5">
        <v>0.85</v>
      </c>
      <c r="BN3968" s="22"/>
      <c r="BO3968" s="5">
        <v>42.3</v>
      </c>
      <c r="BQ3968" s="20">
        <v>3.95</v>
      </c>
      <c r="BR3968" s="20">
        <v>3.93</v>
      </c>
      <c r="BW3968" s="20">
        <v>0.5</v>
      </c>
      <c r="BX3968" s="5">
        <v>9.6999999999999993</v>
      </c>
      <c r="BY3968" s="5">
        <v>4.3</v>
      </c>
    </row>
    <row r="3969" spans="1:77" x14ac:dyDescent="0.2">
      <c r="A3969" s="2" t="s">
        <v>109</v>
      </c>
      <c r="B3969" s="3">
        <v>40511</v>
      </c>
      <c r="C3969" s="4">
        <v>24</v>
      </c>
      <c r="F3969" s="21"/>
      <c r="G3969" s="5">
        <v>0.01</v>
      </c>
      <c r="H3969" s="5">
        <v>0.35</v>
      </c>
      <c r="J3969" s="21"/>
      <c r="M3969" s="5">
        <v>0.05</v>
      </c>
      <c r="N3969" s="21"/>
      <c r="O3969" s="21"/>
      <c r="Q3969" s="21"/>
      <c r="S3969" s="5">
        <v>40.299999999999997</v>
      </c>
      <c r="T3969" s="5">
        <v>14</v>
      </c>
      <c r="U3969" s="21"/>
      <c r="V3969" s="5">
        <v>1.5</v>
      </c>
      <c r="W3969" s="5">
        <v>0.15</v>
      </c>
      <c r="AB3969" s="5">
        <v>7.1</v>
      </c>
      <c r="AD3969" s="20">
        <v>2.39</v>
      </c>
      <c r="AE3969" s="5">
        <v>2.0299999999999998</v>
      </c>
      <c r="AI3969" s="21"/>
      <c r="AJ3969" s="5">
        <v>27.7</v>
      </c>
      <c r="AN3969" s="5">
        <v>2.97</v>
      </c>
      <c r="AO3969" s="5">
        <v>7.0000000000000007E-2</v>
      </c>
      <c r="AS3969" s="22"/>
      <c r="AT3969" s="5">
        <v>13.8</v>
      </c>
      <c r="AU3969" s="21"/>
      <c r="AV3969" s="5">
        <v>0.22</v>
      </c>
      <c r="AW3969" s="5">
        <v>3.2799999999999999E-3</v>
      </c>
      <c r="AX3969" s="5">
        <v>0.44</v>
      </c>
      <c r="AY3969" s="22"/>
      <c r="AZ3969" s="21"/>
      <c r="BA3969" s="5">
        <v>7.94</v>
      </c>
      <c r="BC3969" s="21"/>
      <c r="BE3969" s="21"/>
      <c r="BF3969" s="20">
        <v>0.22</v>
      </c>
      <c r="BH3969" s="5">
        <v>2.41</v>
      </c>
      <c r="BO3969" s="5">
        <v>2.46</v>
      </c>
      <c r="BQ3969" s="20">
        <v>2.87</v>
      </c>
      <c r="BR3969" s="20">
        <v>2.94</v>
      </c>
      <c r="BS3969" s="22"/>
      <c r="BT3969" s="22"/>
      <c r="BV3969" s="22"/>
      <c r="BW3969" s="22"/>
      <c r="BX3969" s="5">
        <v>10.1</v>
      </c>
      <c r="BY3969" s="21"/>
    </row>
    <row r="3970" spans="1:77" x14ac:dyDescent="0.2">
      <c r="A3970" s="2" t="s">
        <v>132</v>
      </c>
      <c r="B3970" s="3">
        <v>42276</v>
      </c>
      <c r="C3970" s="4">
        <v>22</v>
      </c>
      <c r="F3970" s="22"/>
      <c r="G3970" s="5">
        <v>1E-3</v>
      </c>
      <c r="H3970" s="5">
        <v>0.24</v>
      </c>
      <c r="J3970" s="22"/>
      <c r="M3970" s="5">
        <v>0.35</v>
      </c>
      <c r="N3970" s="22"/>
      <c r="Q3970" s="21"/>
      <c r="S3970" s="5">
        <v>74.099999999999994</v>
      </c>
      <c r="T3970" s="5">
        <v>56</v>
      </c>
      <c r="U3970" s="22"/>
      <c r="V3970" s="5">
        <v>1.4</v>
      </c>
      <c r="W3970" s="5">
        <v>1.42</v>
      </c>
      <c r="AB3970" s="5">
        <v>2.62</v>
      </c>
      <c r="AD3970" s="5">
        <v>2.13</v>
      </c>
      <c r="AE3970" s="5">
        <v>2.0299999999999998</v>
      </c>
      <c r="AI3970" s="22"/>
      <c r="AJ3970" s="21"/>
      <c r="AN3970" s="5">
        <v>6.79</v>
      </c>
      <c r="AO3970" s="5">
        <v>0.12</v>
      </c>
      <c r="AT3970" s="5">
        <v>33.200000000000003</v>
      </c>
      <c r="AU3970" s="21"/>
      <c r="AV3970" s="5">
        <v>0.22</v>
      </c>
      <c r="AW3970" s="5">
        <v>3.2799999999999999E-3</v>
      </c>
      <c r="AX3970" s="5">
        <v>0.08</v>
      </c>
      <c r="AY3970" s="21"/>
      <c r="BA3970" s="5">
        <v>7.12</v>
      </c>
      <c r="BC3970" s="22"/>
      <c r="BE3970" s="22"/>
      <c r="BF3970" s="21"/>
      <c r="BH3970" s="5">
        <v>3.9</v>
      </c>
      <c r="BO3970" s="5">
        <v>11.6</v>
      </c>
      <c r="BQ3970" s="5">
        <v>5.72</v>
      </c>
      <c r="BR3970" s="5">
        <v>5.85</v>
      </c>
      <c r="BS3970" s="21"/>
      <c r="BT3970" s="21"/>
      <c r="BV3970" s="21"/>
      <c r="BX3970" s="5">
        <v>10.1</v>
      </c>
      <c r="BY3970" s="21"/>
    </row>
    <row r="3971" spans="1:77" x14ac:dyDescent="0.2">
      <c r="A3971" s="2" t="s">
        <v>356</v>
      </c>
      <c r="B3971" s="3">
        <v>41086</v>
      </c>
      <c r="C3971" s="4">
        <v>28</v>
      </c>
      <c r="F3971" s="21"/>
      <c r="G3971" s="5">
        <v>0.02</v>
      </c>
      <c r="H3971" s="5">
        <v>0.01</v>
      </c>
      <c r="J3971" s="21"/>
      <c r="M3971" s="5">
        <v>0.87</v>
      </c>
      <c r="N3971" s="21"/>
      <c r="O3971" s="21"/>
      <c r="Q3971" s="21"/>
      <c r="S3971" s="5">
        <v>41.4</v>
      </c>
      <c r="T3971" s="5">
        <v>27</v>
      </c>
      <c r="U3971" s="21"/>
      <c r="V3971" s="5">
        <v>1.5</v>
      </c>
      <c r="W3971" s="5">
        <v>7.0000000000000007E-2</v>
      </c>
      <c r="AB3971" s="5">
        <v>2.93</v>
      </c>
      <c r="AD3971" s="20">
        <v>2.63</v>
      </c>
      <c r="AE3971" s="5">
        <v>11.1</v>
      </c>
      <c r="AI3971" s="21"/>
      <c r="AJ3971" s="5">
        <v>37.9</v>
      </c>
      <c r="AN3971" s="5">
        <v>6.28</v>
      </c>
      <c r="AO3971" s="5">
        <v>5.0000000000000001E-3</v>
      </c>
      <c r="AT3971" s="5">
        <v>14.6</v>
      </c>
      <c r="AU3971" s="21"/>
      <c r="AV3971" s="5">
        <v>56.22</v>
      </c>
      <c r="AW3971" s="5">
        <v>3.2799999999999999E-3</v>
      </c>
      <c r="AX3971" s="5">
        <v>0.05</v>
      </c>
      <c r="AY3971" s="20">
        <v>0.02</v>
      </c>
      <c r="AZ3971" s="21"/>
      <c r="BA3971" s="5">
        <v>5.96</v>
      </c>
      <c r="BC3971" s="21"/>
      <c r="BE3971" s="21"/>
      <c r="BF3971" s="20">
        <v>7.5</v>
      </c>
      <c r="BH3971" s="5">
        <v>0.96</v>
      </c>
      <c r="BO3971" s="5">
        <v>37.799999999999997</v>
      </c>
      <c r="BQ3971" s="20">
        <v>3.42</v>
      </c>
      <c r="BR3971" s="20">
        <v>3.51</v>
      </c>
      <c r="BS3971" s="20">
        <v>0.2</v>
      </c>
      <c r="BT3971" s="20">
        <v>24</v>
      </c>
      <c r="BV3971" s="20">
        <v>0.1</v>
      </c>
      <c r="BX3971" s="5">
        <v>9.6</v>
      </c>
      <c r="BY3971" s="21"/>
    </row>
    <row r="3972" spans="1:77" x14ac:dyDescent="0.2">
      <c r="A3972" s="2" t="s">
        <v>123</v>
      </c>
      <c r="B3972" s="3">
        <v>42276</v>
      </c>
      <c r="C3972" s="4">
        <v>22</v>
      </c>
      <c r="F3972" s="22"/>
      <c r="G3972" s="5">
        <v>5.0000000000000001E-3</v>
      </c>
      <c r="H3972" s="5">
        <v>0.1</v>
      </c>
      <c r="J3972" s="22"/>
      <c r="M3972" s="5">
        <v>0.17</v>
      </c>
      <c r="N3972" s="22"/>
      <c r="Q3972" s="21"/>
      <c r="S3972" s="5">
        <v>75.8</v>
      </c>
      <c r="T3972" s="5">
        <v>29</v>
      </c>
      <c r="U3972" s="22"/>
      <c r="V3972" s="5">
        <v>2</v>
      </c>
      <c r="W3972" s="5">
        <v>0.71</v>
      </c>
      <c r="AB3972" s="5">
        <v>1.73</v>
      </c>
      <c r="AD3972" s="5">
        <v>3.32</v>
      </c>
      <c r="AE3972" s="5">
        <v>1.07</v>
      </c>
      <c r="AI3972" s="22"/>
      <c r="AJ3972" s="21"/>
      <c r="AN3972" s="5">
        <v>4.75</v>
      </c>
      <c r="AO3972" s="5">
        <v>0.18</v>
      </c>
      <c r="AT3972" s="5">
        <v>10.1</v>
      </c>
      <c r="AU3972" s="21"/>
      <c r="AV3972" s="5">
        <v>0.22</v>
      </c>
      <c r="AW3972" s="5">
        <v>3.2799999999999999E-3</v>
      </c>
      <c r="AX3972" s="5">
        <v>0.04</v>
      </c>
      <c r="AY3972" s="21"/>
      <c r="BA3972" s="5">
        <v>7.41</v>
      </c>
      <c r="BC3972" s="22"/>
      <c r="BE3972" s="22"/>
      <c r="BF3972" s="21"/>
      <c r="BH3972" s="5">
        <v>2.79</v>
      </c>
      <c r="BI3972" s="22"/>
      <c r="BO3972" s="5">
        <v>44.6</v>
      </c>
      <c r="BQ3972" s="5">
        <v>4.54</v>
      </c>
      <c r="BR3972" s="5">
        <v>4.6900000000000004</v>
      </c>
      <c r="BX3972" s="5">
        <v>10</v>
      </c>
      <c r="BY3972" s="21"/>
    </row>
    <row r="3973" spans="1:77" x14ac:dyDescent="0.2">
      <c r="A3973" s="2" t="s">
        <v>123</v>
      </c>
      <c r="B3973" s="3">
        <v>41932</v>
      </c>
      <c r="C3973" s="4">
        <v>25</v>
      </c>
      <c r="F3973" s="21"/>
      <c r="G3973" s="5">
        <v>5.0000000000000001E-3</v>
      </c>
      <c r="H3973" s="5">
        <v>0.1</v>
      </c>
      <c r="J3973" s="22"/>
      <c r="M3973" s="5">
        <v>0.14000000000000001</v>
      </c>
      <c r="N3973" s="22"/>
      <c r="O3973" s="22"/>
      <c r="Q3973" s="22"/>
      <c r="S3973" s="5">
        <v>78.8</v>
      </c>
      <c r="T3973" s="5">
        <v>33</v>
      </c>
      <c r="U3973" s="22"/>
      <c r="V3973" s="5">
        <v>2.5</v>
      </c>
      <c r="W3973" s="5">
        <v>1.0900000000000001</v>
      </c>
      <c r="AB3973" s="5">
        <v>2.08</v>
      </c>
      <c r="AD3973" s="20">
        <v>1.78</v>
      </c>
      <c r="AE3973" s="5">
        <v>1.05</v>
      </c>
      <c r="AI3973" s="22"/>
      <c r="AJ3973" s="5">
        <v>47.9</v>
      </c>
      <c r="AN3973" s="5">
        <v>4.99</v>
      </c>
      <c r="AO3973" s="5">
        <v>0.23</v>
      </c>
      <c r="AT3973" s="5">
        <v>9.9499999999999993</v>
      </c>
      <c r="AU3973" s="22"/>
      <c r="AV3973" s="5">
        <v>0.22</v>
      </c>
      <c r="AW3973" s="5">
        <v>3.2799999999999999E-3</v>
      </c>
      <c r="AX3973" s="5">
        <v>0.02</v>
      </c>
      <c r="AY3973" s="20">
        <v>0.06</v>
      </c>
      <c r="AZ3973" s="21"/>
      <c r="BA3973" s="5">
        <v>7.64</v>
      </c>
      <c r="BC3973" s="22"/>
      <c r="BE3973" s="21"/>
      <c r="BF3973" s="20">
        <v>0.16</v>
      </c>
      <c r="BH3973" s="5">
        <v>2.96</v>
      </c>
      <c r="BO3973" s="5">
        <v>51.5</v>
      </c>
      <c r="BQ3973" s="20">
        <v>4.96</v>
      </c>
      <c r="BR3973" s="20">
        <v>4.88</v>
      </c>
      <c r="BX3973" s="5">
        <v>10.1</v>
      </c>
      <c r="BY3973" s="22"/>
    </row>
    <row r="3974" spans="1:77" x14ac:dyDescent="0.2">
      <c r="A3974" s="2" t="s">
        <v>123</v>
      </c>
      <c r="B3974" s="3">
        <v>41571</v>
      </c>
      <c r="C3974" s="4">
        <v>32</v>
      </c>
      <c r="F3974" s="21"/>
      <c r="G3974" s="5">
        <v>8.0000000000000002E-3</v>
      </c>
      <c r="H3974" s="5">
        <v>0.1</v>
      </c>
      <c r="J3974" s="20">
        <v>0.3</v>
      </c>
      <c r="M3974" s="5">
        <v>0.28999999999999998</v>
      </c>
      <c r="N3974" s="20">
        <v>0.2</v>
      </c>
      <c r="O3974" s="22"/>
      <c r="Q3974" s="20">
        <v>0.02</v>
      </c>
      <c r="S3974" s="5">
        <v>87.5</v>
      </c>
      <c r="T3974" s="5">
        <v>34</v>
      </c>
      <c r="U3974" s="20">
        <v>1.6</v>
      </c>
      <c r="V3974" s="5">
        <v>0.5</v>
      </c>
      <c r="W3974" s="5">
        <v>0.99</v>
      </c>
      <c r="AB3974" s="5">
        <v>1.83</v>
      </c>
      <c r="AD3974" s="20">
        <v>6.85</v>
      </c>
      <c r="AE3974" s="5">
        <v>1.1000000000000001</v>
      </c>
      <c r="AI3974" s="20">
        <v>0.5</v>
      </c>
      <c r="AJ3974" s="5">
        <v>50.4</v>
      </c>
      <c r="AN3974" s="5">
        <v>5.24</v>
      </c>
      <c r="AO3974" s="5">
        <v>0.26</v>
      </c>
      <c r="AT3974" s="5">
        <v>10.1</v>
      </c>
      <c r="AU3974" s="20">
        <v>0.5</v>
      </c>
      <c r="AV3974" s="5">
        <v>0.22</v>
      </c>
      <c r="AW3974" s="5">
        <v>3.2799999999999999E-3</v>
      </c>
      <c r="AX3974" s="5">
        <v>0.02</v>
      </c>
      <c r="AZ3974" s="21"/>
      <c r="BA3974" s="5">
        <v>7.46</v>
      </c>
      <c r="BC3974" s="20">
        <v>1E-3</v>
      </c>
      <c r="BE3974" s="21"/>
      <c r="BF3974" s="20">
        <v>0.09</v>
      </c>
      <c r="BH3974" s="5">
        <v>3.12</v>
      </c>
      <c r="BO3974" s="5">
        <v>43.3</v>
      </c>
      <c r="BQ3974" s="20">
        <v>4.9800000000000004</v>
      </c>
      <c r="BR3974" s="20">
        <v>5.33</v>
      </c>
      <c r="BX3974" s="5">
        <v>9.8000000000000007</v>
      </c>
      <c r="BY3974" s="20">
        <v>0.5</v>
      </c>
    </row>
    <row r="3975" spans="1:77" x14ac:dyDescent="0.2">
      <c r="A3975" s="2" t="s">
        <v>123</v>
      </c>
      <c r="B3975" s="3">
        <v>41207</v>
      </c>
      <c r="C3975" s="4">
        <v>28</v>
      </c>
      <c r="F3975" s="21"/>
      <c r="G3975" s="5">
        <v>3.0000000000000001E-3</v>
      </c>
      <c r="H3975" s="5">
        <v>0.09</v>
      </c>
      <c r="J3975" s="22"/>
      <c r="M3975" s="5">
        <v>0.05</v>
      </c>
      <c r="N3975" s="22"/>
      <c r="O3975" s="22"/>
      <c r="Q3975" s="22"/>
      <c r="S3975" s="5">
        <v>74.5</v>
      </c>
      <c r="T3975" s="5">
        <v>30</v>
      </c>
      <c r="U3975" s="22"/>
      <c r="V3975" s="5">
        <v>1.6</v>
      </c>
      <c r="W3975" s="5">
        <v>1.34</v>
      </c>
      <c r="AB3975" s="5">
        <v>1.73</v>
      </c>
      <c r="AC3975" s="22"/>
      <c r="AD3975" s="20">
        <v>3.94</v>
      </c>
      <c r="AE3975" s="5">
        <v>0.98</v>
      </c>
      <c r="AI3975" s="22"/>
      <c r="AJ3975" s="5">
        <v>44.4</v>
      </c>
      <c r="AN3975" s="5">
        <v>4.37</v>
      </c>
      <c r="AO3975" s="5">
        <v>0.21</v>
      </c>
      <c r="AT3975" s="5">
        <v>8.9</v>
      </c>
      <c r="AU3975" s="22"/>
      <c r="AV3975" s="5">
        <v>0.22</v>
      </c>
      <c r="AW3975" s="5">
        <v>3.2799999999999999E-3</v>
      </c>
      <c r="AX3975" s="5">
        <v>0.04</v>
      </c>
      <c r="AY3975" s="20">
        <v>0.09</v>
      </c>
      <c r="AZ3975" s="21"/>
      <c r="BA3975" s="5">
        <v>7.68</v>
      </c>
      <c r="BC3975" s="22"/>
      <c r="BE3975" s="21"/>
      <c r="BF3975" s="20">
        <v>0.12</v>
      </c>
      <c r="BH3975" s="5">
        <v>2.56</v>
      </c>
      <c r="BO3975" s="5">
        <v>47.6</v>
      </c>
      <c r="BQ3975" s="20">
        <v>4.4000000000000004</v>
      </c>
      <c r="BR3975" s="20">
        <v>4.58</v>
      </c>
      <c r="BS3975" s="20">
        <v>0.2</v>
      </c>
      <c r="BT3975" s="20">
        <v>31</v>
      </c>
      <c r="BV3975" s="20">
        <v>0.1</v>
      </c>
      <c r="BX3975" s="5">
        <v>10</v>
      </c>
      <c r="BY3975" s="22"/>
    </row>
    <row r="3976" spans="1:77" x14ac:dyDescent="0.2">
      <c r="A3976" s="2" t="s">
        <v>123</v>
      </c>
      <c r="B3976" s="3">
        <v>40799</v>
      </c>
      <c r="C3976" s="4">
        <v>25</v>
      </c>
      <c r="F3976" s="21"/>
      <c r="G3976" s="5">
        <v>3.0000000000000001E-3</v>
      </c>
      <c r="H3976" s="5">
        <v>0.09</v>
      </c>
      <c r="J3976" s="22"/>
      <c r="M3976" s="5">
        <v>0.09</v>
      </c>
      <c r="N3976" s="22"/>
      <c r="O3976" s="22"/>
      <c r="Q3976" s="22"/>
      <c r="S3976" s="5">
        <v>72</v>
      </c>
      <c r="T3976" s="5">
        <v>29</v>
      </c>
      <c r="U3976" s="22"/>
      <c r="V3976" s="5">
        <v>1.7</v>
      </c>
      <c r="W3976" s="5">
        <v>0.93</v>
      </c>
      <c r="AB3976" s="5">
        <v>1.4</v>
      </c>
      <c r="AD3976" s="20">
        <v>4.63</v>
      </c>
      <c r="AE3976" s="5">
        <v>1.05</v>
      </c>
      <c r="AI3976" s="22"/>
      <c r="AJ3976" s="20">
        <v>40</v>
      </c>
      <c r="AN3976" s="5">
        <v>4.29</v>
      </c>
      <c r="AO3976" s="5">
        <v>0.21</v>
      </c>
      <c r="AT3976" s="5">
        <v>8.74</v>
      </c>
      <c r="AU3976" s="22"/>
      <c r="AV3976" s="5">
        <v>0.22</v>
      </c>
      <c r="AW3976" s="5">
        <v>3.2799999999999999E-3</v>
      </c>
      <c r="AX3976" s="5">
        <v>0.05</v>
      </c>
      <c r="AZ3976" s="21"/>
      <c r="BA3976" s="5">
        <v>7.43</v>
      </c>
      <c r="BC3976" s="22"/>
      <c r="BE3976" s="21"/>
      <c r="BF3976" s="20">
        <v>0.28999999999999998</v>
      </c>
      <c r="BH3976" s="5">
        <v>2.5099999999999998</v>
      </c>
      <c r="BO3976" s="5">
        <v>42.6</v>
      </c>
      <c r="BQ3976" s="20">
        <v>4.22</v>
      </c>
      <c r="BR3976" s="20">
        <v>4.42</v>
      </c>
      <c r="BT3976" s="20">
        <v>28</v>
      </c>
      <c r="BX3976" s="5">
        <v>9.8000000000000007</v>
      </c>
      <c r="BY3976" s="22"/>
    </row>
    <row r="3977" spans="1:77" x14ac:dyDescent="0.2">
      <c r="A3977" s="2" t="s">
        <v>123</v>
      </c>
      <c r="B3977" s="3">
        <v>40491</v>
      </c>
      <c r="C3977" s="4">
        <v>34</v>
      </c>
      <c r="F3977" s="21"/>
      <c r="G3977" s="5">
        <v>3.0000000000000001E-3</v>
      </c>
      <c r="H3977" s="5">
        <v>0.1</v>
      </c>
      <c r="J3977" s="20">
        <v>0.3</v>
      </c>
      <c r="M3977" s="20">
        <v>0.09</v>
      </c>
      <c r="N3977" s="20">
        <v>0.2</v>
      </c>
      <c r="O3977" s="22"/>
      <c r="Q3977" s="20">
        <v>0.02</v>
      </c>
      <c r="S3977" s="5">
        <v>74.400000000000006</v>
      </c>
      <c r="T3977" s="5">
        <v>33</v>
      </c>
      <c r="U3977" s="20">
        <v>0.2</v>
      </c>
      <c r="V3977" s="5">
        <v>2</v>
      </c>
      <c r="W3977" s="5">
        <v>0.21</v>
      </c>
      <c r="AB3977" s="5">
        <v>1.42</v>
      </c>
      <c r="AD3977" s="20">
        <v>3.74</v>
      </c>
      <c r="AE3977" s="5">
        <v>0.94</v>
      </c>
      <c r="AI3977" s="20">
        <v>0.5</v>
      </c>
      <c r="AJ3977" s="5">
        <v>43</v>
      </c>
      <c r="AN3977" s="5">
        <v>4.3600000000000003</v>
      </c>
      <c r="AO3977" s="5">
        <v>0.11</v>
      </c>
      <c r="AS3977" s="20">
        <v>0.97</v>
      </c>
      <c r="AT3977" s="5">
        <v>8.9700000000000006</v>
      </c>
      <c r="AU3977" s="20">
        <v>0.5</v>
      </c>
      <c r="AV3977" s="5">
        <v>0.22</v>
      </c>
      <c r="AW3977" s="5">
        <v>3.2799999999999999E-3</v>
      </c>
      <c r="AX3977" s="5">
        <v>0.03</v>
      </c>
      <c r="AZ3977" s="21"/>
      <c r="BA3977" s="5">
        <v>7.57</v>
      </c>
      <c r="BC3977" s="20">
        <v>1E-3</v>
      </c>
      <c r="BE3977" s="21"/>
      <c r="BF3977" s="20">
        <v>0.22</v>
      </c>
      <c r="BH3977" s="5">
        <v>2.5</v>
      </c>
      <c r="BI3977" s="21"/>
      <c r="BO3977" s="5">
        <v>43.7</v>
      </c>
      <c r="BQ3977" s="20">
        <v>4.34</v>
      </c>
      <c r="BR3977" s="20">
        <v>4.51</v>
      </c>
      <c r="BW3977" s="20">
        <v>0.81</v>
      </c>
      <c r="BX3977" s="5">
        <v>9.9</v>
      </c>
      <c r="BY3977" s="20">
        <v>0.6</v>
      </c>
    </row>
    <row r="3978" spans="1:77" x14ac:dyDescent="0.2">
      <c r="A3978" s="2" t="s">
        <v>123</v>
      </c>
      <c r="B3978" s="3">
        <v>40121</v>
      </c>
      <c r="C3978" s="4">
        <v>23</v>
      </c>
      <c r="F3978" s="21"/>
      <c r="G3978" s="5">
        <v>1E-3</v>
      </c>
      <c r="H3978" s="5">
        <v>0.09</v>
      </c>
      <c r="J3978" s="22"/>
      <c r="M3978" s="20">
        <v>0.13</v>
      </c>
      <c r="N3978" s="22"/>
      <c r="O3978" s="22"/>
      <c r="Q3978" s="22"/>
      <c r="S3978" s="5">
        <v>74.2</v>
      </c>
      <c r="T3978" s="5">
        <v>30</v>
      </c>
      <c r="U3978" s="22"/>
      <c r="V3978" s="5">
        <v>1.5</v>
      </c>
      <c r="W3978" s="5">
        <v>0.88</v>
      </c>
      <c r="AB3978" s="5">
        <v>1.9</v>
      </c>
      <c r="AD3978" s="20">
        <v>8.3699999999999992</v>
      </c>
      <c r="AE3978" s="5">
        <v>1.2</v>
      </c>
      <c r="AI3978" s="22"/>
      <c r="AJ3978" s="5">
        <v>42.3</v>
      </c>
      <c r="AN3978" s="5">
        <v>4.37</v>
      </c>
      <c r="AO3978" s="5">
        <v>0.22</v>
      </c>
      <c r="AT3978" s="5">
        <v>9.3699999999999992</v>
      </c>
      <c r="AU3978" s="22"/>
      <c r="AV3978" s="5">
        <v>0.22</v>
      </c>
      <c r="AW3978" s="5">
        <v>3.2799999999999999E-3</v>
      </c>
      <c r="AX3978" s="5">
        <v>0.04</v>
      </c>
      <c r="AY3978" s="22"/>
      <c r="AZ3978" s="21"/>
      <c r="BA3978" s="5">
        <v>7.48</v>
      </c>
      <c r="BC3978" s="22"/>
      <c r="BE3978" s="5">
        <v>0.5</v>
      </c>
      <c r="BF3978" s="20">
        <v>0.34</v>
      </c>
      <c r="BH3978" s="5">
        <v>2.4900000000000002</v>
      </c>
      <c r="BI3978" s="21"/>
      <c r="BO3978" s="5">
        <v>41.2</v>
      </c>
      <c r="BQ3978" s="22"/>
      <c r="BR3978" s="22"/>
      <c r="BT3978" s="22"/>
      <c r="BX3978" s="5">
        <v>10.1</v>
      </c>
      <c r="BY3978" s="22"/>
    </row>
    <row r="3979" spans="1:77" x14ac:dyDescent="0.2">
      <c r="A3979" s="2" t="s">
        <v>271</v>
      </c>
      <c r="B3979" s="3">
        <v>37761</v>
      </c>
      <c r="C3979" s="4">
        <v>32</v>
      </c>
      <c r="F3979" s="5">
        <v>2E-3</v>
      </c>
      <c r="G3979" s="5">
        <v>2E-3</v>
      </c>
      <c r="H3979" s="5">
        <v>0.01</v>
      </c>
      <c r="J3979" s="20">
        <v>0.2</v>
      </c>
      <c r="M3979" s="20">
        <v>1.5</v>
      </c>
      <c r="N3979" s="20">
        <v>0.2</v>
      </c>
      <c r="O3979" s="20">
        <v>10</v>
      </c>
      <c r="Q3979" s="20">
        <v>0.35</v>
      </c>
      <c r="S3979" s="5">
        <v>109</v>
      </c>
      <c r="T3979" s="5">
        <v>70</v>
      </c>
      <c r="U3979" s="20">
        <v>0.2</v>
      </c>
      <c r="V3979" s="5">
        <v>2.6</v>
      </c>
      <c r="W3979" s="5">
        <v>3.0000000000000001E-3</v>
      </c>
      <c r="Y3979" s="22"/>
      <c r="AB3979" s="5">
        <v>4.34</v>
      </c>
      <c r="AD3979" s="22"/>
      <c r="AE3979" s="5">
        <v>3.34</v>
      </c>
      <c r="AI3979" s="20">
        <v>0.9</v>
      </c>
      <c r="AJ3979" s="5">
        <v>77.3</v>
      </c>
      <c r="AN3979" s="5">
        <v>7.15</v>
      </c>
      <c r="AO3979" s="5">
        <v>1E-3</v>
      </c>
      <c r="AT3979" s="5">
        <v>36.9</v>
      </c>
      <c r="AU3979" s="20">
        <v>4.5999999999999996</v>
      </c>
      <c r="AV3979" s="5">
        <v>37.14</v>
      </c>
      <c r="AW3979" s="5">
        <v>3.2799999999999999E-3</v>
      </c>
      <c r="AX3979" s="5">
        <v>0.13</v>
      </c>
      <c r="AY3979" s="22"/>
      <c r="AZ3979" s="5">
        <v>0.05</v>
      </c>
      <c r="BA3979" s="5">
        <v>6.43</v>
      </c>
      <c r="BC3979" s="20">
        <v>1.5E-3</v>
      </c>
      <c r="BE3979" s="5">
        <v>5</v>
      </c>
      <c r="BF3979" s="22"/>
      <c r="BH3979" s="5">
        <v>4.3499999999999996</v>
      </c>
      <c r="BI3979" s="21"/>
      <c r="BN3979" s="22"/>
      <c r="BO3979" s="5">
        <v>35.9</v>
      </c>
      <c r="BQ3979" s="22"/>
      <c r="BR3979" s="22"/>
      <c r="BS3979" s="22"/>
      <c r="BT3979" s="22"/>
      <c r="BV3979" s="22"/>
      <c r="BX3979" s="5">
        <v>9.1</v>
      </c>
      <c r="BY3979" s="20">
        <v>3.3</v>
      </c>
    </row>
    <row r="3980" spans="1:77" x14ac:dyDescent="0.2">
      <c r="A3980" s="2" t="s">
        <v>398</v>
      </c>
      <c r="B3980" s="3">
        <v>42157</v>
      </c>
      <c r="C3980" s="4">
        <v>24</v>
      </c>
      <c r="F3980" s="21"/>
      <c r="G3980" s="5">
        <v>4.0000000000000001E-3</v>
      </c>
      <c r="H3980" s="5">
        <v>0.01</v>
      </c>
      <c r="J3980" s="22"/>
      <c r="M3980" s="20">
        <v>0.41</v>
      </c>
      <c r="N3980" s="22"/>
      <c r="O3980" s="22"/>
      <c r="Q3980" s="22"/>
      <c r="S3980" s="5">
        <v>121</v>
      </c>
      <c r="T3980" s="5">
        <v>14</v>
      </c>
      <c r="U3980" s="22"/>
      <c r="V3980" s="5">
        <v>1.9</v>
      </c>
      <c r="W3980" s="5">
        <v>0.01</v>
      </c>
      <c r="AB3980" s="5">
        <v>15.22</v>
      </c>
      <c r="AD3980" s="20">
        <v>0.05</v>
      </c>
      <c r="AE3980" s="5">
        <v>0.67</v>
      </c>
      <c r="AI3980" s="22"/>
      <c r="AJ3980" s="5">
        <v>68.2</v>
      </c>
      <c r="AN3980" s="5">
        <v>8.02</v>
      </c>
      <c r="AO3980" s="5">
        <v>1E-3</v>
      </c>
      <c r="AT3980" s="5">
        <v>7.74</v>
      </c>
      <c r="AU3980" s="22"/>
      <c r="AV3980" s="5">
        <v>66.84</v>
      </c>
      <c r="AW3980" s="5">
        <v>3.2799999999999999E-3</v>
      </c>
      <c r="AX3980" s="5">
        <v>0.08</v>
      </c>
      <c r="AY3980" s="21"/>
      <c r="AZ3980" s="22"/>
      <c r="BA3980" s="5">
        <v>7.18</v>
      </c>
      <c r="BC3980" s="22"/>
      <c r="BE3980" s="21"/>
      <c r="BF3980" s="20">
        <v>7.31</v>
      </c>
      <c r="BH3980" s="5">
        <v>4.9400000000000004</v>
      </c>
      <c r="BI3980" s="21"/>
      <c r="BO3980" s="5">
        <v>30.4</v>
      </c>
      <c r="BQ3980" s="20">
        <v>7.05</v>
      </c>
      <c r="BR3980" s="20">
        <v>7.05</v>
      </c>
      <c r="BS3980" s="22"/>
      <c r="BT3980" s="22"/>
      <c r="BV3980" s="22"/>
      <c r="BX3980" s="5">
        <v>10.199999999999999</v>
      </c>
      <c r="BY3980" s="22"/>
    </row>
    <row r="3981" spans="1:77" x14ac:dyDescent="0.2">
      <c r="A3981" s="2" t="s">
        <v>398</v>
      </c>
      <c r="B3981" s="3">
        <v>41792</v>
      </c>
      <c r="C3981" s="4">
        <v>25</v>
      </c>
      <c r="F3981" s="21"/>
      <c r="G3981" s="5">
        <v>8.9999999999999993E-3</v>
      </c>
      <c r="H3981" s="5">
        <v>0.01</v>
      </c>
      <c r="J3981" s="22"/>
      <c r="M3981" s="20">
        <v>0.37</v>
      </c>
      <c r="N3981" s="22"/>
      <c r="Q3981" s="22"/>
      <c r="S3981" s="5">
        <v>122</v>
      </c>
      <c r="T3981" s="5">
        <v>17</v>
      </c>
      <c r="U3981" s="22"/>
      <c r="V3981" s="5">
        <v>2</v>
      </c>
      <c r="W3981" s="5">
        <v>2E-3</v>
      </c>
      <c r="AB3981" s="5">
        <v>15.22</v>
      </c>
      <c r="AD3981" s="20">
        <v>1.48</v>
      </c>
      <c r="AE3981" s="5">
        <v>0.71</v>
      </c>
      <c r="AI3981" s="22"/>
      <c r="AJ3981" s="5">
        <v>69.8</v>
      </c>
      <c r="AN3981" s="5">
        <v>8.08</v>
      </c>
      <c r="AO3981" s="5">
        <v>1E-3</v>
      </c>
      <c r="AS3981" s="22"/>
      <c r="AT3981" s="5">
        <v>7.49</v>
      </c>
      <c r="AU3981" s="22"/>
      <c r="AV3981" s="5">
        <v>83.22</v>
      </c>
      <c r="AW3981" s="5">
        <v>3.2799999999999999E-3</v>
      </c>
      <c r="AX3981" s="5">
        <v>0.08</v>
      </c>
      <c r="AY3981" s="5">
        <v>0.02</v>
      </c>
      <c r="BA3981" s="5">
        <v>7.3</v>
      </c>
      <c r="BC3981" s="22"/>
      <c r="BE3981" s="21"/>
      <c r="BF3981" s="20">
        <v>3.18</v>
      </c>
      <c r="BH3981" s="5">
        <v>4.75</v>
      </c>
      <c r="BI3981" s="21"/>
      <c r="BO3981" s="5">
        <v>30.1</v>
      </c>
      <c r="BQ3981" s="20">
        <v>7.2</v>
      </c>
      <c r="BR3981" s="20">
        <v>7.1</v>
      </c>
      <c r="BT3981" s="22"/>
      <c r="BW3981" s="22"/>
      <c r="BX3981" s="5">
        <v>9.9</v>
      </c>
      <c r="BY3981" s="22"/>
    </row>
    <row r="3982" spans="1:77" x14ac:dyDescent="0.2">
      <c r="A3982" s="2" t="s">
        <v>398</v>
      </c>
      <c r="B3982" s="3">
        <v>41613</v>
      </c>
      <c r="C3982" s="4">
        <v>31</v>
      </c>
      <c r="F3982" s="21"/>
      <c r="G3982" s="20">
        <v>6.0000000000000001E-3</v>
      </c>
      <c r="H3982" s="5">
        <v>0.01</v>
      </c>
      <c r="J3982" s="5">
        <v>0.2</v>
      </c>
      <c r="M3982" s="5">
        <v>0.52</v>
      </c>
      <c r="N3982" s="5">
        <v>0.2</v>
      </c>
      <c r="O3982" s="22"/>
      <c r="Q3982" s="5">
        <v>0.04</v>
      </c>
      <c r="S3982" s="5">
        <v>118</v>
      </c>
      <c r="T3982" s="5">
        <v>14</v>
      </c>
      <c r="U3982" s="5">
        <v>0.7</v>
      </c>
      <c r="V3982" s="5">
        <v>2.1</v>
      </c>
      <c r="W3982" s="5">
        <v>0.02</v>
      </c>
      <c r="AB3982" s="5">
        <v>15.14</v>
      </c>
      <c r="AD3982" s="5">
        <v>0.01</v>
      </c>
      <c r="AE3982" s="5">
        <v>0.82</v>
      </c>
      <c r="AI3982" s="5">
        <v>0.6</v>
      </c>
      <c r="AJ3982" s="5">
        <v>61.1</v>
      </c>
      <c r="AN3982" s="5">
        <v>7.69</v>
      </c>
      <c r="AO3982" s="5">
        <v>0.01</v>
      </c>
      <c r="AT3982" s="5">
        <v>7.76</v>
      </c>
      <c r="AU3982" s="5">
        <v>1.6</v>
      </c>
      <c r="AV3982" s="5">
        <v>66.84</v>
      </c>
      <c r="AW3982" s="5">
        <v>3.2799999999999999E-3</v>
      </c>
      <c r="AX3982" s="5">
        <v>0.06</v>
      </c>
      <c r="AZ3982" s="22"/>
      <c r="BA3982" s="5">
        <v>7.12</v>
      </c>
      <c r="BC3982" s="5">
        <v>1.5E-3</v>
      </c>
      <c r="BE3982" s="21"/>
      <c r="BH3982" s="5">
        <v>4.8499999999999996</v>
      </c>
      <c r="BI3982" s="21"/>
      <c r="BN3982" s="22"/>
      <c r="BO3982" s="5">
        <v>26.7</v>
      </c>
      <c r="BQ3982" s="5">
        <v>6.88</v>
      </c>
      <c r="BR3982" s="5">
        <v>6.88</v>
      </c>
      <c r="BX3982" s="5">
        <v>9.8000000000000007</v>
      </c>
      <c r="BY3982" s="5">
        <v>4.3</v>
      </c>
    </row>
    <row r="3983" spans="1:77" x14ac:dyDescent="0.2">
      <c r="A3983" s="2" t="s">
        <v>84</v>
      </c>
      <c r="B3983" s="3">
        <v>42297</v>
      </c>
      <c r="C3983" s="4">
        <v>23</v>
      </c>
      <c r="F3983" s="21"/>
      <c r="G3983" s="5">
        <v>1E-3</v>
      </c>
      <c r="H3983" s="5">
        <v>0.06</v>
      </c>
      <c r="J3983" s="21"/>
      <c r="M3983" s="5">
        <v>0.18</v>
      </c>
      <c r="N3983" s="21"/>
      <c r="O3983" s="21"/>
      <c r="Q3983" s="21"/>
      <c r="S3983" s="5">
        <v>96.1</v>
      </c>
      <c r="T3983" s="5">
        <v>33</v>
      </c>
      <c r="U3983" s="21"/>
      <c r="V3983" s="5">
        <v>1.6</v>
      </c>
      <c r="W3983" s="5">
        <v>0.66</v>
      </c>
      <c r="AB3983" s="5">
        <v>7.43</v>
      </c>
      <c r="AC3983" s="20">
        <v>10</v>
      </c>
      <c r="AD3983" s="20">
        <v>1.3</v>
      </c>
      <c r="AE3983" s="5">
        <v>1.1100000000000001</v>
      </c>
      <c r="AI3983" s="21"/>
      <c r="AJ3983" s="21"/>
      <c r="AN3983" s="5">
        <v>6.39</v>
      </c>
      <c r="AO3983" s="5">
        <v>0.15</v>
      </c>
      <c r="AT3983" s="5">
        <v>15.1</v>
      </c>
      <c r="AU3983" s="21"/>
      <c r="AV3983" s="5">
        <v>0.22</v>
      </c>
      <c r="AW3983" s="5">
        <v>3.2799999999999999E-3</v>
      </c>
      <c r="AX3983" s="5">
        <v>0.02</v>
      </c>
      <c r="AZ3983" s="21"/>
      <c r="BA3983" s="5">
        <v>7.48</v>
      </c>
      <c r="BC3983" s="21"/>
      <c r="BE3983" s="21"/>
      <c r="BF3983" s="22"/>
      <c r="BH3983" s="5">
        <v>3.22</v>
      </c>
      <c r="BO3983" s="5">
        <v>87.5</v>
      </c>
      <c r="BQ3983" s="20">
        <v>5.97</v>
      </c>
      <c r="BR3983" s="20">
        <v>6.05</v>
      </c>
      <c r="BX3983" s="5">
        <v>10.199999999999999</v>
      </c>
      <c r="BY3983" s="21"/>
    </row>
    <row r="3984" spans="1:77" x14ac:dyDescent="0.2">
      <c r="A3984" s="2" t="s">
        <v>84</v>
      </c>
      <c r="B3984" s="3">
        <v>41932</v>
      </c>
      <c r="C3984" s="4">
        <v>26</v>
      </c>
      <c r="F3984" s="22"/>
      <c r="G3984" s="5">
        <v>4.0000000000000001E-3</v>
      </c>
      <c r="H3984" s="5">
        <v>0.05</v>
      </c>
      <c r="J3984" s="20">
        <v>3.3</v>
      </c>
      <c r="M3984" s="5">
        <v>0.16</v>
      </c>
      <c r="S3984" s="5">
        <v>82.7</v>
      </c>
      <c r="T3984" s="5">
        <v>34</v>
      </c>
      <c r="V3984" s="5">
        <v>1.6</v>
      </c>
      <c r="W3984" s="5">
        <v>0.68</v>
      </c>
      <c r="AB3984" s="5">
        <v>7.84</v>
      </c>
      <c r="AC3984" s="21"/>
      <c r="AD3984" s="5">
        <v>10.62</v>
      </c>
      <c r="AE3984" s="5">
        <v>1.02</v>
      </c>
      <c r="AJ3984" s="5">
        <v>57.2</v>
      </c>
      <c r="AN3984" s="5">
        <v>6.34</v>
      </c>
      <c r="AO3984" s="5">
        <v>0.16</v>
      </c>
      <c r="AT3984" s="5">
        <v>14.4</v>
      </c>
      <c r="AV3984" s="5">
        <v>0.22</v>
      </c>
      <c r="AW3984" s="5">
        <v>3.2799999999999999E-3</v>
      </c>
      <c r="AX3984" s="5">
        <v>0.01</v>
      </c>
      <c r="AY3984" s="20">
        <v>0.02</v>
      </c>
      <c r="AZ3984" s="22"/>
      <c r="BA3984" s="5">
        <v>7.68</v>
      </c>
      <c r="BE3984" s="22"/>
      <c r="BF3984" s="5">
        <v>0.14000000000000001</v>
      </c>
      <c r="BH3984" s="5">
        <v>3.36</v>
      </c>
      <c r="BO3984" s="5">
        <v>78.2</v>
      </c>
      <c r="BQ3984" s="5">
        <v>5.95</v>
      </c>
      <c r="BR3984" s="5">
        <v>5.35</v>
      </c>
      <c r="BX3984" s="5">
        <v>10.199999999999999</v>
      </c>
    </row>
    <row r="3985" spans="1:77" x14ac:dyDescent="0.2">
      <c r="A3985" s="2" t="s">
        <v>356</v>
      </c>
      <c r="B3985" s="3">
        <v>39982</v>
      </c>
      <c r="C3985" s="4">
        <v>22</v>
      </c>
      <c r="F3985" s="22"/>
      <c r="G3985" s="5">
        <v>0.04</v>
      </c>
      <c r="H3985" s="5">
        <v>0.01</v>
      </c>
      <c r="J3985" s="21"/>
      <c r="M3985" s="5">
        <v>1.17</v>
      </c>
      <c r="N3985" s="21"/>
      <c r="Q3985" s="21"/>
      <c r="S3985" s="20">
        <v>46.3</v>
      </c>
      <c r="T3985" s="5">
        <v>42</v>
      </c>
      <c r="U3985" s="21"/>
      <c r="V3985" s="5">
        <v>1.6</v>
      </c>
      <c r="W3985" s="20">
        <v>0.08</v>
      </c>
      <c r="AB3985" s="5">
        <v>2.56</v>
      </c>
      <c r="AC3985" s="21"/>
      <c r="AD3985" s="20">
        <v>1.56</v>
      </c>
      <c r="AE3985" s="20">
        <v>12.6</v>
      </c>
      <c r="AI3985" s="21"/>
      <c r="AJ3985" s="20">
        <v>45.2</v>
      </c>
      <c r="AN3985" s="20">
        <v>7.08</v>
      </c>
      <c r="AO3985" s="20">
        <v>0.01</v>
      </c>
      <c r="AT3985" s="20">
        <v>18.600000000000001</v>
      </c>
      <c r="AU3985" s="21"/>
      <c r="AV3985" s="5">
        <v>66.400000000000006</v>
      </c>
      <c r="AW3985" s="5">
        <v>3.2799999999999999E-3</v>
      </c>
      <c r="AX3985" s="5">
        <v>0.04</v>
      </c>
      <c r="AZ3985" s="22"/>
      <c r="BA3985" s="5">
        <v>5.8</v>
      </c>
      <c r="BC3985" s="21"/>
      <c r="BE3985" s="22"/>
      <c r="BF3985" s="20">
        <v>3.43</v>
      </c>
      <c r="BH3985" s="5">
        <v>0.9</v>
      </c>
      <c r="BO3985" s="5">
        <v>44.8</v>
      </c>
      <c r="BX3985" s="5">
        <v>9.6999999999999993</v>
      </c>
      <c r="BY3985" s="21"/>
    </row>
    <row r="3986" spans="1:77" x14ac:dyDescent="0.2">
      <c r="A3986" s="2" t="s">
        <v>219</v>
      </c>
      <c r="B3986" s="3">
        <v>42243</v>
      </c>
      <c r="C3986" s="4">
        <v>22</v>
      </c>
      <c r="F3986" s="22"/>
      <c r="G3986" s="5">
        <v>5.0000000000000001E-3</v>
      </c>
      <c r="H3986" s="5">
        <v>0.04</v>
      </c>
      <c r="J3986" s="22"/>
      <c r="M3986" s="5">
        <v>0.16</v>
      </c>
      <c r="N3986" s="22"/>
      <c r="Q3986" s="22"/>
      <c r="S3986" s="5">
        <v>95</v>
      </c>
      <c r="T3986" s="5">
        <v>16</v>
      </c>
      <c r="U3986" s="22"/>
      <c r="V3986" s="5">
        <v>1</v>
      </c>
      <c r="W3986" s="5">
        <v>0.32</v>
      </c>
      <c r="AB3986" s="20">
        <v>3.23</v>
      </c>
      <c r="AD3986" s="5">
        <v>4.5</v>
      </c>
      <c r="AE3986" s="5">
        <v>0.85</v>
      </c>
      <c r="AI3986" s="22"/>
      <c r="AJ3986" s="21"/>
      <c r="AN3986" s="5">
        <v>3.93</v>
      </c>
      <c r="AO3986" s="5">
        <v>0.14000000000000001</v>
      </c>
      <c r="AS3986" s="22"/>
      <c r="AT3986" s="5">
        <v>20.6</v>
      </c>
      <c r="AU3986" s="22"/>
      <c r="AV3986" s="5">
        <v>0.22</v>
      </c>
      <c r="AW3986" s="5">
        <v>3.2799999999999999E-3</v>
      </c>
      <c r="AX3986" s="5">
        <v>0.01</v>
      </c>
      <c r="AZ3986" s="22"/>
      <c r="BA3986" s="20">
        <v>7.62</v>
      </c>
      <c r="BC3986" s="22"/>
      <c r="BE3986" s="22"/>
      <c r="BF3986" s="21"/>
      <c r="BH3986" s="5">
        <v>3.37</v>
      </c>
      <c r="BI3986" s="22"/>
      <c r="BO3986" s="5">
        <v>92.3</v>
      </c>
      <c r="BQ3986" s="20">
        <v>5.74</v>
      </c>
      <c r="BR3986" s="20">
        <v>6.01</v>
      </c>
      <c r="BW3986" s="22"/>
      <c r="BX3986" s="5">
        <v>10.199999999999999</v>
      </c>
      <c r="BY3986" s="22"/>
    </row>
    <row r="3987" spans="1:77" x14ac:dyDescent="0.2">
      <c r="A3987" s="2" t="s">
        <v>219</v>
      </c>
      <c r="B3987" s="3">
        <v>41935</v>
      </c>
      <c r="C3987" s="4">
        <v>25</v>
      </c>
      <c r="F3987" s="22"/>
      <c r="G3987" s="5">
        <v>3.0000000000000001E-3</v>
      </c>
      <c r="H3987" s="5">
        <v>0.05</v>
      </c>
      <c r="J3987" s="22"/>
      <c r="M3987" s="5">
        <v>0.18</v>
      </c>
      <c r="N3987" s="22"/>
      <c r="Q3987" s="22"/>
      <c r="S3987" s="5">
        <v>81.5</v>
      </c>
      <c r="T3987" s="5">
        <v>16</v>
      </c>
      <c r="U3987" s="22"/>
      <c r="V3987" s="5">
        <v>1.1000000000000001</v>
      </c>
      <c r="W3987" s="5">
        <v>0.42</v>
      </c>
      <c r="AB3987" s="5">
        <v>3.31</v>
      </c>
      <c r="AD3987" s="5">
        <v>7.43</v>
      </c>
      <c r="AE3987" s="5">
        <v>0.76</v>
      </c>
      <c r="AI3987" s="22"/>
      <c r="AJ3987" s="5">
        <v>53.8</v>
      </c>
      <c r="AN3987" s="5">
        <v>4.25</v>
      </c>
      <c r="AO3987" s="20">
        <v>0.18</v>
      </c>
      <c r="AT3987" s="5">
        <v>19.100000000000001</v>
      </c>
      <c r="AU3987" s="22"/>
      <c r="AV3987" s="5">
        <v>0.22</v>
      </c>
      <c r="AW3987" s="5">
        <v>3.2799999999999999E-3</v>
      </c>
      <c r="AX3987" s="5">
        <v>0.02</v>
      </c>
      <c r="AY3987" s="20">
        <v>0.02</v>
      </c>
      <c r="AZ3987" s="22"/>
      <c r="BA3987" s="5">
        <v>8.07</v>
      </c>
      <c r="BC3987" s="22"/>
      <c r="BE3987" s="22"/>
      <c r="BF3987" s="5">
        <v>0.15</v>
      </c>
      <c r="BH3987" s="5">
        <v>3.27</v>
      </c>
      <c r="BI3987" s="22"/>
      <c r="BO3987" s="5">
        <v>95.4</v>
      </c>
      <c r="BQ3987" s="5">
        <v>5.71</v>
      </c>
      <c r="BR3987" s="5">
        <v>5.3</v>
      </c>
      <c r="BX3987" s="5">
        <v>10.199999999999999</v>
      </c>
      <c r="BY3987" s="22"/>
    </row>
    <row r="3988" spans="1:77" x14ac:dyDescent="0.2">
      <c r="A3988" s="2" t="s">
        <v>219</v>
      </c>
      <c r="B3988" s="3">
        <v>41576</v>
      </c>
      <c r="C3988" s="4">
        <v>32</v>
      </c>
      <c r="F3988" s="21"/>
      <c r="G3988" s="20">
        <v>4.0000000000000001E-3</v>
      </c>
      <c r="H3988" s="5">
        <v>0.05</v>
      </c>
      <c r="J3988" s="20">
        <v>0.4</v>
      </c>
      <c r="M3988" s="5">
        <v>0.17</v>
      </c>
      <c r="N3988" s="20">
        <v>0.2</v>
      </c>
      <c r="O3988" s="21"/>
      <c r="Q3988" s="20">
        <v>0.02</v>
      </c>
      <c r="S3988" s="5">
        <v>93.9</v>
      </c>
      <c r="T3988" s="5">
        <v>15</v>
      </c>
      <c r="U3988" s="20">
        <v>0.8</v>
      </c>
      <c r="V3988" s="5">
        <v>0.93</v>
      </c>
      <c r="W3988" s="20">
        <v>0.49</v>
      </c>
      <c r="AB3988" s="5">
        <v>3.05</v>
      </c>
      <c r="AD3988" s="20">
        <v>2.74</v>
      </c>
      <c r="AE3988" s="5">
        <v>0.86</v>
      </c>
      <c r="AI3988" s="20">
        <v>0.5</v>
      </c>
      <c r="AJ3988" s="5">
        <v>54.8</v>
      </c>
      <c r="AN3988" s="5">
        <v>4.03</v>
      </c>
      <c r="AO3988" s="20">
        <v>0.2</v>
      </c>
      <c r="AT3988" s="5">
        <v>19.2</v>
      </c>
      <c r="AU3988" s="20">
        <v>1.1000000000000001</v>
      </c>
      <c r="AV3988" s="5">
        <v>0.22</v>
      </c>
      <c r="AW3988" s="5">
        <v>3.2799999999999999E-3</v>
      </c>
      <c r="AX3988" s="5">
        <v>0.01</v>
      </c>
      <c r="AZ3988" s="21"/>
      <c r="BA3988" s="5">
        <v>7.59</v>
      </c>
      <c r="BC3988" s="20">
        <v>1E-3</v>
      </c>
      <c r="BE3988" s="21"/>
      <c r="BF3988" s="20">
        <v>0.1</v>
      </c>
      <c r="BH3988" s="5">
        <v>3.29</v>
      </c>
      <c r="BI3988" s="22"/>
      <c r="BN3988" s="22"/>
      <c r="BO3988" s="5">
        <v>97.9</v>
      </c>
      <c r="BQ3988" s="20">
        <v>5.75</v>
      </c>
      <c r="BR3988" s="20">
        <v>5.91</v>
      </c>
      <c r="BX3988" s="5">
        <v>9.9</v>
      </c>
      <c r="BY3988" s="20">
        <v>2.2000000000000002</v>
      </c>
    </row>
    <row r="3989" spans="1:77" x14ac:dyDescent="0.2">
      <c r="A3989" s="2" t="s">
        <v>219</v>
      </c>
      <c r="B3989" s="3">
        <v>41206</v>
      </c>
      <c r="C3989" s="4">
        <v>28</v>
      </c>
      <c r="F3989" s="22"/>
      <c r="G3989" s="5">
        <v>5.0000000000000001E-3</v>
      </c>
      <c r="H3989" s="5">
        <v>0.04</v>
      </c>
      <c r="J3989" s="21"/>
      <c r="M3989" s="5">
        <v>0.18</v>
      </c>
      <c r="N3989" s="21"/>
      <c r="Q3989" s="21"/>
      <c r="S3989" s="5">
        <v>87.5</v>
      </c>
      <c r="T3989" s="5">
        <v>19</v>
      </c>
      <c r="U3989" s="21"/>
      <c r="V3989" s="5">
        <v>1.3</v>
      </c>
      <c r="W3989" s="5">
        <v>0.34</v>
      </c>
      <c r="AB3989" s="20">
        <v>3.1</v>
      </c>
      <c r="AD3989" s="5">
        <v>5.15</v>
      </c>
      <c r="AE3989" s="5">
        <v>0.79</v>
      </c>
      <c r="AI3989" s="21"/>
      <c r="AJ3989" s="5">
        <v>55.4</v>
      </c>
      <c r="AN3989" s="5">
        <v>3.9</v>
      </c>
      <c r="AO3989" s="5">
        <v>0.14000000000000001</v>
      </c>
      <c r="AS3989" s="21"/>
      <c r="AT3989" s="5">
        <v>18.3</v>
      </c>
      <c r="AU3989" s="21"/>
      <c r="AV3989" s="5">
        <v>0.22</v>
      </c>
      <c r="AW3989" s="5">
        <v>3.2799999999999999E-3</v>
      </c>
      <c r="AX3989" s="5">
        <v>0.02</v>
      </c>
      <c r="AY3989" s="20">
        <v>0.02</v>
      </c>
      <c r="BA3989" s="5">
        <v>7.54</v>
      </c>
      <c r="BC3989" s="21"/>
      <c r="BE3989" s="22"/>
      <c r="BF3989" s="5">
        <v>0.09</v>
      </c>
      <c r="BH3989" s="5">
        <v>3.25</v>
      </c>
      <c r="BI3989" s="22"/>
      <c r="BO3989" s="5">
        <v>97.8</v>
      </c>
      <c r="BQ3989" s="5">
        <v>5.82</v>
      </c>
      <c r="BR3989" s="5">
        <v>5.53</v>
      </c>
      <c r="BS3989" s="20">
        <v>0.2</v>
      </c>
      <c r="BT3989" s="5">
        <v>38</v>
      </c>
      <c r="BV3989" s="20">
        <v>0.37</v>
      </c>
      <c r="BW3989" s="21"/>
      <c r="BX3989" s="5">
        <v>10.1</v>
      </c>
      <c r="BY3989" s="21"/>
    </row>
    <row r="3990" spans="1:77" x14ac:dyDescent="0.2">
      <c r="A3990" s="2" t="s">
        <v>219</v>
      </c>
      <c r="B3990" s="3">
        <v>40805</v>
      </c>
      <c r="C3990" s="4">
        <v>25</v>
      </c>
      <c r="F3990" s="22"/>
      <c r="G3990" s="5">
        <v>2E-3</v>
      </c>
      <c r="H3990" s="5">
        <v>0.03</v>
      </c>
      <c r="J3990" s="22"/>
      <c r="M3990" s="5">
        <v>0.14000000000000001</v>
      </c>
      <c r="N3990" s="22"/>
      <c r="Q3990" s="22"/>
      <c r="S3990" s="5">
        <v>74</v>
      </c>
      <c r="T3990" s="5">
        <v>18</v>
      </c>
      <c r="U3990" s="22"/>
      <c r="V3990" s="5">
        <v>1.2</v>
      </c>
      <c r="W3990" s="5">
        <v>0.28000000000000003</v>
      </c>
      <c r="AB3990" s="5">
        <v>2.83</v>
      </c>
      <c r="AD3990" s="5">
        <v>18.7</v>
      </c>
      <c r="AE3990" s="5">
        <v>0.53</v>
      </c>
      <c r="AI3990" s="22"/>
      <c r="AJ3990" s="5">
        <v>52.3</v>
      </c>
      <c r="AN3990" s="5">
        <v>3.03</v>
      </c>
      <c r="AO3990" s="5">
        <v>0.18</v>
      </c>
      <c r="AT3990" s="5">
        <v>14.9</v>
      </c>
      <c r="AU3990" s="22"/>
      <c r="AV3990" s="5">
        <v>0.22</v>
      </c>
      <c r="AW3990" s="5">
        <v>3.2799999999999999E-3</v>
      </c>
      <c r="AX3990" s="5">
        <v>0.01</v>
      </c>
      <c r="AY3990" s="21"/>
      <c r="BA3990" s="5">
        <v>7.44</v>
      </c>
      <c r="BC3990" s="22"/>
      <c r="BE3990" s="22"/>
      <c r="BF3990" s="5">
        <v>0.23</v>
      </c>
      <c r="BH3990" s="5">
        <v>3.14</v>
      </c>
      <c r="BI3990" s="22"/>
      <c r="BO3990" s="5">
        <v>92.9</v>
      </c>
      <c r="BQ3990" s="5">
        <v>5.58</v>
      </c>
      <c r="BR3990" s="5">
        <v>4.63</v>
      </c>
      <c r="BS3990" s="21"/>
      <c r="BT3990" s="5">
        <v>35</v>
      </c>
      <c r="BV3990" s="21"/>
      <c r="BX3990" s="5">
        <v>10</v>
      </c>
      <c r="BY3990" s="22"/>
    </row>
    <row r="3991" spans="1:77" x14ac:dyDescent="0.2">
      <c r="A3991" s="2" t="s">
        <v>219</v>
      </c>
      <c r="B3991" s="3">
        <v>40504</v>
      </c>
      <c r="C3991" s="4">
        <v>34</v>
      </c>
      <c r="F3991" s="22"/>
      <c r="G3991" s="5">
        <v>2E-3</v>
      </c>
      <c r="H3991" s="5">
        <v>0.04</v>
      </c>
      <c r="J3991" s="20">
        <v>0.2</v>
      </c>
      <c r="M3991" s="5">
        <v>0.14000000000000001</v>
      </c>
      <c r="N3991" s="20">
        <v>0.2</v>
      </c>
      <c r="Q3991" s="20">
        <v>0.02</v>
      </c>
      <c r="S3991" s="5">
        <v>91.5</v>
      </c>
      <c r="T3991" s="5">
        <v>27</v>
      </c>
      <c r="U3991" s="20">
        <v>0.2</v>
      </c>
      <c r="V3991" s="5">
        <v>1.3</v>
      </c>
      <c r="W3991" s="20">
        <v>0.34</v>
      </c>
      <c r="AB3991" s="20">
        <v>2.74</v>
      </c>
      <c r="AD3991" s="5">
        <v>0.18</v>
      </c>
      <c r="AE3991" s="5">
        <v>0.76</v>
      </c>
      <c r="AI3991" s="20">
        <v>0.5</v>
      </c>
      <c r="AJ3991" s="5">
        <v>54</v>
      </c>
      <c r="AN3991" s="5">
        <v>3.8</v>
      </c>
      <c r="AO3991" s="20">
        <v>0.13</v>
      </c>
      <c r="AS3991" s="20">
        <v>1</v>
      </c>
      <c r="AT3991" s="5">
        <v>19.7</v>
      </c>
      <c r="AU3991" s="20">
        <v>0.5</v>
      </c>
      <c r="AV3991" s="5">
        <v>0.22</v>
      </c>
      <c r="AW3991" s="5">
        <v>3.2799999999999999E-3</v>
      </c>
      <c r="AX3991" s="5">
        <v>0.01</v>
      </c>
      <c r="AY3991" s="21"/>
      <c r="AZ3991" s="22"/>
      <c r="BA3991" s="5">
        <v>7.57</v>
      </c>
      <c r="BC3991" s="20">
        <v>1E-3</v>
      </c>
      <c r="BE3991" s="22"/>
      <c r="BF3991" s="5">
        <v>0.23</v>
      </c>
      <c r="BH3991" s="5">
        <v>3.07</v>
      </c>
      <c r="BI3991" s="22"/>
      <c r="BO3991" s="5">
        <v>94.1</v>
      </c>
      <c r="BQ3991" s="5">
        <v>5.79</v>
      </c>
      <c r="BR3991" s="5">
        <v>5.78</v>
      </c>
      <c r="BW3991" s="20">
        <v>0.5</v>
      </c>
      <c r="BX3991" s="5">
        <v>10.199999999999999</v>
      </c>
      <c r="BY3991" s="20">
        <v>4.8</v>
      </c>
    </row>
    <row r="3992" spans="1:77" x14ac:dyDescent="0.2">
      <c r="A3992" s="2" t="s">
        <v>258</v>
      </c>
      <c r="B3992" s="3">
        <v>42109</v>
      </c>
      <c r="C3992" s="4">
        <v>25</v>
      </c>
      <c r="F3992" s="22"/>
      <c r="G3992" s="5">
        <v>8.0000000000000002E-3</v>
      </c>
      <c r="H3992" s="5">
        <v>0.01</v>
      </c>
      <c r="J3992" s="21"/>
      <c r="M3992" s="5">
        <v>0.41</v>
      </c>
      <c r="N3992" s="21"/>
      <c r="O3992" s="22"/>
      <c r="Q3992" s="21"/>
      <c r="S3992" s="5">
        <v>149</v>
      </c>
      <c r="T3992" s="5">
        <v>34</v>
      </c>
      <c r="U3992" s="21"/>
      <c r="V3992" s="5">
        <v>1.4</v>
      </c>
      <c r="W3992" s="5">
        <v>0.02</v>
      </c>
      <c r="AB3992" s="5">
        <v>11.8</v>
      </c>
      <c r="AC3992" s="20">
        <v>10</v>
      </c>
      <c r="AD3992" s="5">
        <v>0.26</v>
      </c>
      <c r="AE3992" s="5">
        <v>1.02</v>
      </c>
      <c r="AI3992" s="21"/>
      <c r="AJ3992" s="5">
        <v>85.1</v>
      </c>
      <c r="AN3992" s="5">
        <v>11.3</v>
      </c>
      <c r="AO3992" s="5">
        <v>1E-3</v>
      </c>
      <c r="AS3992" s="22"/>
      <c r="AT3992" s="5">
        <v>14.8</v>
      </c>
      <c r="AU3992" s="21"/>
      <c r="AV3992" s="5">
        <v>57.1</v>
      </c>
      <c r="AW3992" s="5">
        <v>3.2799999999999999E-3</v>
      </c>
      <c r="AX3992" s="5">
        <v>0.02</v>
      </c>
      <c r="AY3992" s="21"/>
      <c r="AZ3992" s="22"/>
      <c r="BA3992" s="5">
        <v>7.19</v>
      </c>
      <c r="BC3992" s="21"/>
      <c r="BE3992" s="22"/>
      <c r="BF3992" s="5">
        <v>5.36</v>
      </c>
      <c r="BH3992" s="5">
        <v>5.87</v>
      </c>
      <c r="BO3992" s="5">
        <v>60.8</v>
      </c>
      <c r="BQ3992" s="5">
        <v>9.01</v>
      </c>
      <c r="BR3992" s="5">
        <v>9.0399999999999991</v>
      </c>
      <c r="BW3992" s="22"/>
      <c r="BX3992" s="5">
        <v>10.1</v>
      </c>
      <c r="BY3992" s="21"/>
    </row>
    <row r="3993" spans="1:77" x14ac:dyDescent="0.2">
      <c r="A3993" s="2" t="s">
        <v>258</v>
      </c>
      <c r="B3993" s="3">
        <v>41792</v>
      </c>
      <c r="C3993" s="4">
        <v>33</v>
      </c>
      <c r="F3993" s="21"/>
      <c r="G3993" s="5">
        <v>4.0000000000000001E-3</v>
      </c>
      <c r="H3993" s="5">
        <v>0.01</v>
      </c>
      <c r="J3993" s="5">
        <v>0.2</v>
      </c>
      <c r="M3993" s="5">
        <v>0.44</v>
      </c>
      <c r="N3993" s="5">
        <v>0.2</v>
      </c>
      <c r="O3993" s="21"/>
      <c r="Q3993" s="5">
        <v>0.02</v>
      </c>
      <c r="S3993" s="5">
        <v>145</v>
      </c>
      <c r="T3993" s="5">
        <v>35</v>
      </c>
      <c r="U3993" s="5">
        <v>1.1000000000000001</v>
      </c>
      <c r="V3993" s="5">
        <v>1.2</v>
      </c>
      <c r="W3993" s="5">
        <v>0.1</v>
      </c>
      <c r="AB3993" s="5">
        <v>11.82</v>
      </c>
      <c r="AC3993" s="22"/>
      <c r="AD3993" s="20">
        <v>2.6</v>
      </c>
      <c r="AE3993" s="5">
        <v>0.84</v>
      </c>
      <c r="AI3993" s="5">
        <v>0.5</v>
      </c>
      <c r="AJ3993" s="5">
        <v>83.9</v>
      </c>
      <c r="AN3993" s="5">
        <v>11</v>
      </c>
      <c r="AO3993" s="5">
        <v>3.0000000000000001E-3</v>
      </c>
      <c r="AT3993" s="5">
        <v>14.4</v>
      </c>
      <c r="AU3993" s="5">
        <v>0.5</v>
      </c>
      <c r="AV3993" s="5">
        <v>63.3</v>
      </c>
      <c r="AW3993" s="5">
        <v>3.2799999999999999E-3</v>
      </c>
      <c r="AX3993" s="5">
        <v>0.03</v>
      </c>
      <c r="AY3993" s="5">
        <v>0.02</v>
      </c>
      <c r="BA3993" s="5">
        <v>7.28</v>
      </c>
      <c r="BC3993" s="5">
        <v>1.1000000000000001E-3</v>
      </c>
      <c r="BE3993" s="21"/>
      <c r="BF3993" s="20">
        <v>2.69</v>
      </c>
      <c r="BH3993" s="5">
        <v>5.9</v>
      </c>
      <c r="BO3993" s="5">
        <v>53.6</v>
      </c>
      <c r="BQ3993" s="20">
        <v>9.0299999999999994</v>
      </c>
      <c r="BR3993" s="20">
        <v>8.7899999999999991</v>
      </c>
      <c r="BT3993" s="22"/>
      <c r="BX3993" s="5">
        <v>10.199999999999999</v>
      </c>
      <c r="BY3993" s="5">
        <v>1.4</v>
      </c>
    </row>
    <row r="3994" spans="1:77" x14ac:dyDescent="0.2">
      <c r="A3994" s="2" t="s">
        <v>258</v>
      </c>
      <c r="B3994" s="3">
        <v>41379</v>
      </c>
      <c r="C3994" s="4">
        <v>25</v>
      </c>
      <c r="F3994" s="21"/>
      <c r="G3994" s="5">
        <v>5.0000000000000001E-3</v>
      </c>
      <c r="H3994" s="5">
        <v>0.01</v>
      </c>
      <c r="J3994" s="21"/>
      <c r="M3994" s="5">
        <v>0.47</v>
      </c>
      <c r="N3994" s="21"/>
      <c r="O3994" s="21"/>
      <c r="Q3994" s="21"/>
      <c r="S3994" s="5">
        <v>154</v>
      </c>
      <c r="T3994" s="5">
        <v>34</v>
      </c>
      <c r="U3994" s="21"/>
      <c r="V3994" s="5">
        <v>0.91</v>
      </c>
      <c r="W3994" s="5">
        <v>0.1</v>
      </c>
      <c r="AB3994" s="5">
        <v>11.46</v>
      </c>
      <c r="AC3994" s="22"/>
      <c r="AD3994" s="20">
        <v>1.93</v>
      </c>
      <c r="AE3994" s="5">
        <v>0.96</v>
      </c>
      <c r="AI3994" s="21"/>
      <c r="AJ3994" s="5">
        <v>86.7</v>
      </c>
      <c r="AN3994" s="5">
        <v>11.4</v>
      </c>
      <c r="AO3994" s="5">
        <v>2E-3</v>
      </c>
      <c r="AT3994" s="5">
        <v>15.3</v>
      </c>
      <c r="AU3994" s="21"/>
      <c r="AV3994" s="5">
        <v>79.680000000000007</v>
      </c>
      <c r="AW3994" s="5">
        <v>3.2799999999999999E-3</v>
      </c>
      <c r="AX3994" s="5">
        <v>0.02</v>
      </c>
      <c r="AY3994" s="5">
        <v>0.02</v>
      </c>
      <c r="BA3994" s="5">
        <v>7.15</v>
      </c>
      <c r="BC3994" s="21"/>
      <c r="BE3994" s="21"/>
      <c r="BF3994" s="20">
        <v>5.74</v>
      </c>
      <c r="BH3994" s="5">
        <v>5.75</v>
      </c>
      <c r="BO3994" s="5">
        <v>55.2</v>
      </c>
      <c r="BQ3994" s="20">
        <v>9.14</v>
      </c>
      <c r="BR3994" s="20">
        <v>9.32</v>
      </c>
      <c r="BX3994" s="5">
        <v>10.199999999999999</v>
      </c>
      <c r="BY3994" s="21"/>
    </row>
    <row r="3995" spans="1:77" x14ac:dyDescent="0.2">
      <c r="A3995" s="2" t="s">
        <v>258</v>
      </c>
      <c r="B3995" s="3">
        <v>41066</v>
      </c>
      <c r="C3995" s="4">
        <v>28</v>
      </c>
      <c r="F3995" s="22"/>
      <c r="G3995" s="5">
        <v>1E-3</v>
      </c>
      <c r="H3995" s="5">
        <v>0.01</v>
      </c>
      <c r="J3995" s="21"/>
      <c r="M3995" s="5">
        <v>0.47</v>
      </c>
      <c r="N3995" s="21"/>
      <c r="O3995" s="22"/>
      <c r="Q3995" s="21"/>
      <c r="S3995" s="5">
        <v>151</v>
      </c>
      <c r="T3995" s="5">
        <v>32</v>
      </c>
      <c r="U3995" s="21"/>
      <c r="V3995" s="5">
        <v>1.2</v>
      </c>
      <c r="W3995" s="5">
        <v>0.01</v>
      </c>
      <c r="AB3995" s="5">
        <v>11.27</v>
      </c>
      <c r="AD3995" s="5">
        <v>2.61</v>
      </c>
      <c r="AE3995" s="5">
        <v>0.91</v>
      </c>
      <c r="AI3995" s="21"/>
      <c r="AJ3995" s="5">
        <v>83.7</v>
      </c>
      <c r="AN3995" s="5">
        <v>11.4</v>
      </c>
      <c r="AO3995" s="5">
        <v>5.0000000000000001E-4</v>
      </c>
      <c r="AS3995" s="21"/>
      <c r="AT3995" s="5">
        <v>14.9</v>
      </c>
      <c r="AU3995" s="21"/>
      <c r="AV3995" s="5">
        <v>76.58</v>
      </c>
      <c r="AW3995" s="5">
        <v>3.2799999999999999E-3</v>
      </c>
      <c r="AX3995" s="5">
        <v>0.02</v>
      </c>
      <c r="AY3995" s="20">
        <v>0.02</v>
      </c>
      <c r="AZ3995" s="22"/>
      <c r="BA3995" s="5">
        <v>7.19</v>
      </c>
      <c r="BC3995" s="21"/>
      <c r="BE3995" s="22"/>
      <c r="BF3995" s="5">
        <v>6.53</v>
      </c>
      <c r="BH3995" s="5">
        <v>5.71</v>
      </c>
      <c r="BO3995" s="5">
        <v>50.9</v>
      </c>
      <c r="BQ3995" s="5">
        <v>8.91</v>
      </c>
      <c r="BR3995" s="5">
        <v>9.15</v>
      </c>
      <c r="BS3995" s="20">
        <v>0.2</v>
      </c>
      <c r="BT3995" s="5">
        <v>65</v>
      </c>
      <c r="BV3995" s="20">
        <v>0.75</v>
      </c>
      <c r="BW3995" s="21"/>
      <c r="BX3995" s="5">
        <v>9.9</v>
      </c>
      <c r="BY3995" s="21"/>
    </row>
    <row r="3996" spans="1:77" x14ac:dyDescent="0.2">
      <c r="A3996" s="2" t="s">
        <v>258</v>
      </c>
      <c r="B3996" s="3">
        <v>40631</v>
      </c>
      <c r="C3996" s="4">
        <v>35</v>
      </c>
      <c r="F3996" s="21"/>
      <c r="G3996" s="5">
        <v>1E-3</v>
      </c>
      <c r="H3996" s="5">
        <v>0.01</v>
      </c>
      <c r="J3996" s="5">
        <v>0.2</v>
      </c>
      <c r="M3996" s="5">
        <v>0.37</v>
      </c>
      <c r="N3996" s="5">
        <v>0.4</v>
      </c>
      <c r="O3996" s="21"/>
      <c r="Q3996" s="5">
        <v>0.02</v>
      </c>
      <c r="S3996" s="5">
        <v>139</v>
      </c>
      <c r="T3996" s="5">
        <v>32</v>
      </c>
      <c r="U3996" s="5">
        <v>1.1000000000000001</v>
      </c>
      <c r="V3996" s="5">
        <v>1.2</v>
      </c>
      <c r="W3996" s="5">
        <v>0.15</v>
      </c>
      <c r="AB3996" s="5">
        <v>11.65</v>
      </c>
      <c r="AD3996" s="20">
        <v>3.97</v>
      </c>
      <c r="AE3996" s="5">
        <v>0.92</v>
      </c>
      <c r="AI3996" s="5">
        <v>0.5</v>
      </c>
      <c r="AJ3996" s="5">
        <v>80.099999999999994</v>
      </c>
      <c r="AN3996" s="5">
        <v>11.1</v>
      </c>
      <c r="AO3996" s="5">
        <v>5.0000000000000001E-3</v>
      </c>
      <c r="AS3996" s="20">
        <v>0.52</v>
      </c>
      <c r="AT3996" s="5">
        <v>12.5</v>
      </c>
      <c r="AU3996" s="5">
        <v>0.8</v>
      </c>
      <c r="AV3996" s="5">
        <v>71.709999999999994</v>
      </c>
      <c r="AW3996" s="5">
        <v>3.2799999999999999E-3</v>
      </c>
      <c r="AX3996" s="5">
        <v>0.02</v>
      </c>
      <c r="AY3996" s="21"/>
      <c r="BA3996" s="5">
        <v>7.22</v>
      </c>
      <c r="BC3996" s="5">
        <v>1E-3</v>
      </c>
      <c r="BF3996" s="20">
        <v>6.63</v>
      </c>
      <c r="BH3996" s="5">
        <v>5.62</v>
      </c>
      <c r="BO3996" s="5">
        <v>52.2</v>
      </c>
      <c r="BQ3996" s="20">
        <v>8.77</v>
      </c>
      <c r="BR3996" s="20">
        <v>8.43</v>
      </c>
      <c r="BS3996" s="22"/>
      <c r="BT3996" s="20">
        <v>68</v>
      </c>
      <c r="BV3996" s="22"/>
      <c r="BW3996" s="20">
        <v>0.5</v>
      </c>
      <c r="BX3996" s="5">
        <v>10.3</v>
      </c>
      <c r="BY3996" s="5">
        <v>1.4</v>
      </c>
    </row>
    <row r="3997" spans="1:77" x14ac:dyDescent="0.2">
      <c r="A3997" s="2" t="s">
        <v>258</v>
      </c>
      <c r="B3997" s="3">
        <v>40281</v>
      </c>
      <c r="C3997" s="4">
        <v>24</v>
      </c>
      <c r="F3997" s="22"/>
      <c r="G3997" s="5">
        <v>0.23</v>
      </c>
      <c r="H3997" s="5">
        <v>0.01</v>
      </c>
      <c r="M3997" s="5">
        <v>0.43</v>
      </c>
      <c r="O3997" s="22"/>
      <c r="S3997" s="5">
        <v>158</v>
      </c>
      <c r="T3997" s="5">
        <v>34</v>
      </c>
      <c r="V3997" s="5">
        <v>1.3</v>
      </c>
      <c r="W3997" s="5">
        <v>0.12</v>
      </c>
      <c r="AB3997" s="5">
        <v>12.11</v>
      </c>
      <c r="AD3997" s="5">
        <v>7.05</v>
      </c>
      <c r="AE3997" s="5">
        <v>1.06</v>
      </c>
      <c r="AJ3997" s="5">
        <v>81.3</v>
      </c>
      <c r="AN3997" s="5">
        <v>12.9</v>
      </c>
      <c r="AO3997" s="5">
        <v>3.0000000000000001E-3</v>
      </c>
      <c r="AT3997" s="5">
        <v>15.1</v>
      </c>
      <c r="AV3997" s="5">
        <v>73.92</v>
      </c>
      <c r="AW3997" s="5">
        <v>3.2799999999999999E-3</v>
      </c>
      <c r="AX3997" s="5">
        <v>0.02</v>
      </c>
      <c r="AY3997" s="21"/>
      <c r="AZ3997" s="22"/>
      <c r="BA3997" s="5">
        <v>7.13</v>
      </c>
      <c r="BE3997" s="22"/>
      <c r="BF3997" s="5">
        <v>5.4</v>
      </c>
      <c r="BH3997" s="5">
        <v>5.56</v>
      </c>
      <c r="BO3997" s="5">
        <v>62.1</v>
      </c>
      <c r="BQ3997" s="5">
        <v>9.01</v>
      </c>
      <c r="BR3997" s="5">
        <v>9.66</v>
      </c>
      <c r="BS3997" s="21"/>
      <c r="BT3997" s="21"/>
      <c r="BV3997" s="21"/>
      <c r="BX3997" s="5">
        <v>10</v>
      </c>
    </row>
    <row r="3998" spans="1:77" x14ac:dyDescent="0.2">
      <c r="A3998" s="2" t="s">
        <v>258</v>
      </c>
      <c r="B3998" s="3">
        <v>39938</v>
      </c>
      <c r="C3998" s="4">
        <v>23</v>
      </c>
      <c r="F3998" s="21"/>
      <c r="G3998" s="20">
        <v>0.01</v>
      </c>
      <c r="H3998" s="5">
        <v>0.01</v>
      </c>
      <c r="J3998" s="21"/>
      <c r="M3998" s="5">
        <v>0.47</v>
      </c>
      <c r="N3998" s="21"/>
      <c r="Q3998" s="21"/>
      <c r="S3998" s="5">
        <v>147</v>
      </c>
      <c r="T3998" s="5">
        <v>33</v>
      </c>
      <c r="U3998" s="5">
        <v>1.3</v>
      </c>
      <c r="V3998" s="5">
        <v>1.4</v>
      </c>
      <c r="W3998" s="5">
        <v>0.06</v>
      </c>
      <c r="AB3998" s="5">
        <v>11.86</v>
      </c>
      <c r="AD3998" s="20">
        <v>0.56000000000000005</v>
      </c>
      <c r="AE3998" s="5">
        <v>0.96</v>
      </c>
      <c r="AI3998" s="21"/>
      <c r="AJ3998" s="5">
        <v>82.5</v>
      </c>
      <c r="AN3998" s="5">
        <v>11</v>
      </c>
      <c r="AO3998" s="5">
        <v>1E-3</v>
      </c>
      <c r="AS3998" s="22"/>
      <c r="AT3998" s="5">
        <v>14.7</v>
      </c>
      <c r="AU3998" s="21"/>
      <c r="AV3998" s="5">
        <v>75.25</v>
      </c>
      <c r="AW3998" s="5">
        <v>3.2799999999999999E-3</v>
      </c>
      <c r="AX3998" s="5">
        <v>0.02</v>
      </c>
      <c r="BA3998" s="5">
        <v>7.18</v>
      </c>
      <c r="BC3998" s="21"/>
      <c r="BE3998" s="21"/>
      <c r="BF3998" s="20">
        <v>6.84</v>
      </c>
      <c r="BH3998" s="5">
        <v>5.58</v>
      </c>
      <c r="BO3998" s="5">
        <v>54.3</v>
      </c>
      <c r="BQ3998" s="22"/>
      <c r="BR3998" s="22"/>
      <c r="BT3998" s="22"/>
      <c r="BW3998" s="22"/>
      <c r="BX3998" s="5">
        <v>10.5</v>
      </c>
      <c r="BY3998" s="21"/>
    </row>
    <row r="3999" spans="1:77" x14ac:dyDescent="0.2">
      <c r="A3999" s="2" t="s">
        <v>258</v>
      </c>
      <c r="B3999" s="3">
        <v>39594</v>
      </c>
      <c r="C3999" s="4">
        <v>33</v>
      </c>
      <c r="F3999" s="21"/>
      <c r="G3999" s="20">
        <v>0.02</v>
      </c>
      <c r="H3999" s="5">
        <v>0.01</v>
      </c>
      <c r="J3999" s="20">
        <v>0.2</v>
      </c>
      <c r="M3999" s="5">
        <v>0.49</v>
      </c>
      <c r="N3999" s="20">
        <v>0.4</v>
      </c>
      <c r="Q3999" s="20">
        <v>0.02</v>
      </c>
      <c r="S3999" s="5">
        <v>150</v>
      </c>
      <c r="T3999" s="5">
        <v>33</v>
      </c>
      <c r="U3999" s="20">
        <v>1.2</v>
      </c>
      <c r="V3999" s="5">
        <v>1.5</v>
      </c>
      <c r="W3999" s="5">
        <v>0.05</v>
      </c>
      <c r="AB3999" s="5">
        <v>11.56</v>
      </c>
      <c r="AD3999" s="20">
        <v>5.68</v>
      </c>
      <c r="AE3999" s="5">
        <v>0.82</v>
      </c>
      <c r="AI3999" s="20">
        <v>0.5</v>
      </c>
      <c r="AJ3999" s="5">
        <v>83.7</v>
      </c>
      <c r="AN3999" s="5">
        <v>11.6</v>
      </c>
      <c r="AO3999" s="5">
        <v>2E-3</v>
      </c>
      <c r="AS3999" s="22"/>
      <c r="AT3999" s="5">
        <v>14.7</v>
      </c>
      <c r="AU3999" s="20">
        <v>0.5</v>
      </c>
      <c r="AV3999" s="5">
        <v>63.74</v>
      </c>
      <c r="AW3999" s="5">
        <v>3.2799999999999999E-3</v>
      </c>
      <c r="AX3999" s="5">
        <v>0.02</v>
      </c>
      <c r="AY3999" s="21"/>
      <c r="AZ3999" s="20">
        <v>0.02</v>
      </c>
      <c r="BA3999" s="5">
        <v>7.29</v>
      </c>
      <c r="BC3999" s="20">
        <v>1E-3</v>
      </c>
      <c r="BE3999" s="5">
        <v>6.9</v>
      </c>
      <c r="BF3999" s="20">
        <v>5.69</v>
      </c>
      <c r="BH3999" s="5">
        <v>5.6</v>
      </c>
      <c r="BO3999" s="5">
        <v>49.9</v>
      </c>
      <c r="BQ3999" s="22"/>
      <c r="BR3999" s="22"/>
      <c r="BS3999" s="22"/>
      <c r="BT3999" s="22"/>
      <c r="BV3999" s="22"/>
      <c r="BW3999" s="20">
        <v>0.5</v>
      </c>
      <c r="BX3999" s="5">
        <v>10.3</v>
      </c>
      <c r="BY3999" s="20">
        <v>2.2999999999999998</v>
      </c>
    </row>
    <row r="4000" spans="1:77" x14ac:dyDescent="0.2">
      <c r="A4000" s="2" t="s">
        <v>219</v>
      </c>
      <c r="B4000" s="3">
        <v>40126</v>
      </c>
      <c r="C4000" s="4">
        <v>22</v>
      </c>
      <c r="F4000" s="21"/>
      <c r="G4000" s="20">
        <v>1E-3</v>
      </c>
      <c r="H4000" s="5">
        <v>0.03</v>
      </c>
      <c r="J4000" s="21"/>
      <c r="M4000" s="5">
        <v>0.14000000000000001</v>
      </c>
      <c r="N4000" s="21"/>
      <c r="Q4000" s="21"/>
      <c r="S4000" s="5">
        <v>88.6</v>
      </c>
      <c r="T4000" s="5">
        <v>23</v>
      </c>
      <c r="U4000" s="21"/>
      <c r="V4000" s="5">
        <v>1.2</v>
      </c>
      <c r="W4000" s="5">
        <v>0.33</v>
      </c>
      <c r="AB4000" s="5">
        <v>3.17</v>
      </c>
      <c r="AD4000" s="20">
        <v>0.03</v>
      </c>
      <c r="AE4000" s="5">
        <v>0.82</v>
      </c>
      <c r="AI4000" s="21"/>
      <c r="AJ4000" s="5">
        <v>52.2</v>
      </c>
      <c r="AN4000" s="5">
        <v>4.01</v>
      </c>
      <c r="AO4000" s="5">
        <v>0.13</v>
      </c>
      <c r="AT4000" s="5">
        <v>18.899999999999999</v>
      </c>
      <c r="AU4000" s="21"/>
      <c r="AV4000" s="5">
        <v>0.22</v>
      </c>
      <c r="AW4000" s="20">
        <v>3.2799999999999999E-3</v>
      </c>
      <c r="AX4000" s="5">
        <v>0.02</v>
      </c>
      <c r="AY4000" s="22"/>
      <c r="BA4000" s="5">
        <v>7.49</v>
      </c>
      <c r="BE4000" s="21"/>
      <c r="BF4000" s="20">
        <v>0.3</v>
      </c>
      <c r="BH4000" s="5">
        <v>2.98</v>
      </c>
      <c r="BO4000" s="5">
        <v>95.5</v>
      </c>
      <c r="BQ4000" s="22"/>
      <c r="BR4000" s="22"/>
      <c r="BS4000" s="22"/>
      <c r="BT4000" s="22"/>
      <c r="BV4000" s="22"/>
      <c r="BX4000" s="5">
        <v>10.3</v>
      </c>
      <c r="BY4000" s="21"/>
    </row>
    <row r="4001" spans="1:77" x14ac:dyDescent="0.2">
      <c r="A4001" s="2" t="s">
        <v>86</v>
      </c>
      <c r="B4001" s="3">
        <v>41780</v>
      </c>
      <c r="C4001" s="4">
        <v>26</v>
      </c>
      <c r="F4001" s="21"/>
      <c r="G4001" s="20">
        <v>0.03</v>
      </c>
      <c r="H4001" s="5">
        <v>0.01</v>
      </c>
      <c r="J4001" s="21"/>
      <c r="M4001" s="5">
        <v>1.29</v>
      </c>
      <c r="N4001" s="21"/>
      <c r="Q4001" s="21"/>
      <c r="S4001" s="5">
        <v>83</v>
      </c>
      <c r="T4001" s="5">
        <v>36</v>
      </c>
      <c r="U4001" s="5">
        <v>0.9</v>
      </c>
      <c r="V4001" s="5">
        <v>2.2000000000000002</v>
      </c>
      <c r="W4001" s="5">
        <v>0.13</v>
      </c>
      <c r="AB4001" s="5">
        <v>3</v>
      </c>
      <c r="AD4001" s="20">
        <v>0.89</v>
      </c>
      <c r="AE4001" s="5">
        <v>20.5</v>
      </c>
      <c r="AI4001" s="21"/>
      <c r="AJ4001" s="5">
        <v>70.099999999999994</v>
      </c>
      <c r="AN4001" s="5">
        <v>10.3</v>
      </c>
      <c r="AO4001" s="5">
        <v>0.01</v>
      </c>
      <c r="AT4001" s="5">
        <v>16.600000000000001</v>
      </c>
      <c r="AU4001" s="21"/>
      <c r="AV4001" s="5">
        <v>165.56</v>
      </c>
      <c r="AW4001" s="5">
        <v>3.2799999999999999E-3</v>
      </c>
      <c r="AX4001" s="5">
        <v>0.14000000000000001</v>
      </c>
      <c r="AY4001" s="20">
        <v>0.06</v>
      </c>
      <c r="BA4001" s="5">
        <v>6.22</v>
      </c>
      <c r="BC4001" s="22"/>
      <c r="BE4001" s="21"/>
      <c r="BF4001" s="20">
        <v>2.11</v>
      </c>
      <c r="BH4001" s="5">
        <v>1.71</v>
      </c>
      <c r="BO4001" s="5">
        <v>43.4</v>
      </c>
      <c r="BQ4001" s="20">
        <v>6.3</v>
      </c>
      <c r="BR4001" s="20">
        <v>6.25</v>
      </c>
      <c r="BT4001" s="22"/>
      <c r="BX4001" s="5">
        <v>9.5</v>
      </c>
      <c r="BY4001" s="21"/>
    </row>
    <row r="4002" spans="1:77" x14ac:dyDescent="0.2">
      <c r="A4002" s="2" t="s">
        <v>115</v>
      </c>
      <c r="B4002" s="3">
        <v>40800</v>
      </c>
      <c r="C4002" s="4">
        <v>25</v>
      </c>
      <c r="F4002" s="21"/>
      <c r="G4002" s="20">
        <v>5.0000000000000001E-3</v>
      </c>
      <c r="H4002" s="5">
        <v>0.01</v>
      </c>
      <c r="J4002" s="21"/>
      <c r="M4002" s="5">
        <v>0.11</v>
      </c>
      <c r="N4002" s="21"/>
      <c r="O4002" s="22"/>
      <c r="Q4002" s="21"/>
      <c r="S4002" s="5">
        <v>83.3</v>
      </c>
      <c r="T4002" s="5">
        <v>17</v>
      </c>
      <c r="U4002" s="21"/>
      <c r="V4002" s="5">
        <v>1</v>
      </c>
      <c r="W4002" s="5">
        <v>0.4</v>
      </c>
      <c r="AB4002" s="5">
        <v>8.4600000000000009</v>
      </c>
      <c r="AD4002" s="20">
        <v>3.35</v>
      </c>
      <c r="AE4002" s="5">
        <v>0.46</v>
      </c>
      <c r="AI4002" s="21"/>
      <c r="AJ4002" s="5">
        <v>41.4</v>
      </c>
      <c r="AN4002" s="5">
        <v>2.33</v>
      </c>
      <c r="AO4002" s="5">
        <v>0.1</v>
      </c>
      <c r="AS4002" s="22"/>
      <c r="AT4002" s="5">
        <v>5.6</v>
      </c>
      <c r="AU4002" s="21"/>
      <c r="AV4002" s="5">
        <v>0.22</v>
      </c>
      <c r="AW4002" s="5">
        <v>3.2799999999999999E-3</v>
      </c>
      <c r="AX4002" s="5">
        <v>0.08</v>
      </c>
      <c r="AY4002" s="22"/>
      <c r="BA4002" s="5">
        <v>7.57</v>
      </c>
      <c r="BC4002" s="21"/>
      <c r="BE4002" s="21"/>
      <c r="BF4002" s="20">
        <v>0.24</v>
      </c>
      <c r="BH4002" s="5">
        <v>2.73</v>
      </c>
      <c r="BO4002" s="5">
        <v>60.8</v>
      </c>
      <c r="BQ4002" s="20">
        <v>4.4800000000000004</v>
      </c>
      <c r="BR4002" s="20">
        <v>4.63</v>
      </c>
      <c r="BT4002" s="20">
        <v>31</v>
      </c>
      <c r="BW4002" s="22"/>
      <c r="BX4002" s="5">
        <v>8.5</v>
      </c>
      <c r="BY4002" s="21"/>
    </row>
    <row r="4003" spans="1:77" x14ac:dyDescent="0.2">
      <c r="A4003" s="2" t="s">
        <v>86</v>
      </c>
      <c r="B4003" s="3">
        <v>42152</v>
      </c>
      <c r="C4003" s="4">
        <v>24</v>
      </c>
      <c r="F4003" s="21"/>
      <c r="G4003" s="20">
        <v>0.03</v>
      </c>
      <c r="H4003" s="5">
        <v>0.01</v>
      </c>
      <c r="J4003" s="22"/>
      <c r="M4003" s="5">
        <v>1.24</v>
      </c>
      <c r="N4003" s="22"/>
      <c r="O4003" s="22"/>
      <c r="Q4003" s="22"/>
      <c r="S4003" s="5">
        <v>91.8</v>
      </c>
      <c r="T4003" s="5">
        <v>49</v>
      </c>
      <c r="U4003" s="22"/>
      <c r="V4003" s="5">
        <v>2</v>
      </c>
      <c r="W4003" s="5">
        <v>1.1100000000000001</v>
      </c>
      <c r="AB4003" s="5">
        <v>2.9</v>
      </c>
      <c r="AD4003" s="20">
        <v>0.9</v>
      </c>
      <c r="AE4003" s="5">
        <v>22.9</v>
      </c>
      <c r="AI4003" s="22"/>
      <c r="AJ4003" s="5">
        <v>77</v>
      </c>
      <c r="AN4003" s="5">
        <v>11.7</v>
      </c>
      <c r="AO4003" s="5">
        <v>0.04</v>
      </c>
      <c r="AT4003" s="5">
        <v>17.7</v>
      </c>
      <c r="AU4003" s="22"/>
      <c r="AV4003" s="5">
        <v>190.35</v>
      </c>
      <c r="AW4003" s="5">
        <v>3.2799999999999999E-3</v>
      </c>
      <c r="AX4003" s="5">
        <v>0.12</v>
      </c>
      <c r="AY4003" s="22"/>
      <c r="BA4003" s="5">
        <v>6.2</v>
      </c>
      <c r="BC4003" s="22"/>
      <c r="BE4003" s="21"/>
      <c r="BF4003" s="20">
        <v>3.89</v>
      </c>
      <c r="BH4003" s="5">
        <v>1.52</v>
      </c>
      <c r="BO4003" s="5">
        <v>44.4</v>
      </c>
      <c r="BQ4003" s="20">
        <v>6.9</v>
      </c>
      <c r="BR4003" s="20">
        <v>6.96</v>
      </c>
      <c r="BX4003" s="5">
        <v>9.9</v>
      </c>
      <c r="BY4003" s="21"/>
    </row>
    <row r="4004" spans="1:77" x14ac:dyDescent="0.2">
      <c r="A4004" s="2" t="s">
        <v>399</v>
      </c>
      <c r="B4004" s="3">
        <v>40505</v>
      </c>
      <c r="C4004" s="4">
        <v>24</v>
      </c>
      <c r="F4004" s="21"/>
      <c r="G4004" s="20">
        <v>5.0000000000000001E-3</v>
      </c>
      <c r="H4004" s="5">
        <v>0.01</v>
      </c>
      <c r="J4004" s="5">
        <v>0.3</v>
      </c>
      <c r="M4004" s="5">
        <v>0.16</v>
      </c>
      <c r="N4004" s="21"/>
      <c r="Q4004" s="21"/>
      <c r="S4004" s="5">
        <v>78.900000000000006</v>
      </c>
      <c r="T4004" s="5">
        <v>17</v>
      </c>
      <c r="U4004" s="21"/>
      <c r="V4004" s="5">
        <v>1</v>
      </c>
      <c r="W4004" s="5">
        <v>0.02</v>
      </c>
      <c r="AB4004" s="5">
        <v>9.2200000000000006</v>
      </c>
      <c r="AD4004" s="20">
        <v>1.1299999999999999</v>
      </c>
      <c r="AE4004" s="5">
        <v>0.43</v>
      </c>
      <c r="AI4004" s="21"/>
      <c r="AJ4004" s="5">
        <v>44</v>
      </c>
      <c r="AN4004" s="5">
        <v>3.17</v>
      </c>
      <c r="AO4004" s="21"/>
      <c r="AS4004" s="22"/>
      <c r="AT4004" s="5">
        <v>9.68</v>
      </c>
      <c r="AU4004" s="21"/>
      <c r="AV4004" s="5">
        <v>10.58</v>
      </c>
      <c r="AW4004" s="5">
        <v>3.2799999999999999E-3</v>
      </c>
      <c r="AX4004" s="5">
        <v>0.11</v>
      </c>
      <c r="AZ4004" s="22"/>
      <c r="BA4004" s="5">
        <v>7.49</v>
      </c>
      <c r="BC4004" s="21"/>
      <c r="BE4004" s="21"/>
      <c r="BF4004" s="20">
        <v>10.88</v>
      </c>
      <c r="BH4004" s="5">
        <v>3.66</v>
      </c>
      <c r="BO4004" s="5">
        <v>17.8</v>
      </c>
      <c r="BQ4004" s="20">
        <v>4.68</v>
      </c>
      <c r="BR4004" s="20">
        <v>4.63</v>
      </c>
      <c r="BT4004" s="22"/>
      <c r="BW4004" s="22"/>
      <c r="BX4004" s="5">
        <v>8.6999999999999993</v>
      </c>
      <c r="BY4004" s="21"/>
    </row>
    <row r="4005" spans="1:77" x14ac:dyDescent="0.2">
      <c r="A4005" s="2" t="s">
        <v>399</v>
      </c>
      <c r="B4005" s="3">
        <v>40800</v>
      </c>
      <c r="C4005" s="4">
        <v>25</v>
      </c>
      <c r="F4005" s="22"/>
      <c r="G4005" s="20">
        <v>7.0000000000000001E-3</v>
      </c>
      <c r="H4005" s="5">
        <v>0.01</v>
      </c>
      <c r="J4005" s="20">
        <v>0.3</v>
      </c>
      <c r="M4005" s="20">
        <v>0.21</v>
      </c>
      <c r="N4005" s="22"/>
      <c r="O4005" s="22"/>
      <c r="Q4005" s="22"/>
      <c r="S4005" s="5">
        <v>87.3</v>
      </c>
      <c r="T4005" s="5">
        <v>18</v>
      </c>
      <c r="U4005" s="22"/>
      <c r="V4005" s="20">
        <v>0.95</v>
      </c>
      <c r="W4005" s="5">
        <v>0.01</v>
      </c>
      <c r="AB4005" s="20">
        <v>8.6</v>
      </c>
      <c r="AD4005" s="20">
        <v>3.55</v>
      </c>
      <c r="AE4005" s="5">
        <v>0.46</v>
      </c>
      <c r="AI4005" s="22"/>
      <c r="AJ4005" s="5">
        <v>44.6</v>
      </c>
      <c r="AN4005" s="5">
        <v>3.33</v>
      </c>
      <c r="AO4005" s="21"/>
      <c r="AT4005" s="5">
        <v>10</v>
      </c>
      <c r="AU4005" s="22"/>
      <c r="AV4005" s="5">
        <v>6.41</v>
      </c>
      <c r="AW4005" s="5">
        <v>3.2799999999999999E-3</v>
      </c>
      <c r="AX4005" s="20">
        <v>0.11</v>
      </c>
      <c r="AY4005" s="22"/>
      <c r="AZ4005" s="22"/>
      <c r="BA4005" s="5">
        <v>7.26</v>
      </c>
      <c r="BC4005" s="22"/>
      <c r="BE4005" s="22"/>
      <c r="BF4005" s="20">
        <v>10.91</v>
      </c>
      <c r="BH4005" s="5">
        <v>3.92</v>
      </c>
      <c r="BO4005" s="20">
        <v>17.600000000000001</v>
      </c>
      <c r="BQ4005" s="20">
        <v>4.9000000000000004</v>
      </c>
      <c r="BR4005" s="20">
        <v>5.08</v>
      </c>
      <c r="BT4005" s="20">
        <v>46</v>
      </c>
      <c r="BX4005" s="20">
        <v>8.4</v>
      </c>
      <c r="BY4005" s="22"/>
    </row>
    <row r="4006" spans="1:77" x14ac:dyDescent="0.2">
      <c r="A4006" s="2" t="s">
        <v>82</v>
      </c>
      <c r="B4006" s="3">
        <v>40877</v>
      </c>
      <c r="C4006" s="4">
        <v>25</v>
      </c>
      <c r="F4006" s="22"/>
      <c r="G4006" s="5">
        <v>3.0000000000000001E-3</v>
      </c>
      <c r="H4006" s="5">
        <v>0.02</v>
      </c>
      <c r="M4006" s="5">
        <v>0.77</v>
      </c>
      <c r="Q4006" s="21"/>
      <c r="S4006" s="5">
        <v>2.84</v>
      </c>
      <c r="T4006" s="5">
        <v>34</v>
      </c>
      <c r="V4006" s="5">
        <v>4.7</v>
      </c>
      <c r="W4006" s="5">
        <v>0.26</v>
      </c>
      <c r="AB4006" s="5">
        <v>2.39</v>
      </c>
      <c r="AD4006" s="5">
        <v>178.95</v>
      </c>
      <c r="AE4006" s="5">
        <v>0.48</v>
      </c>
      <c r="AJ4006" s="5">
        <v>77.400000000000006</v>
      </c>
      <c r="AN4006" s="5">
        <v>0.67</v>
      </c>
      <c r="AO4006" s="5">
        <v>0.02</v>
      </c>
      <c r="AT4006" s="5">
        <v>5.19</v>
      </c>
      <c r="AU4006" s="21"/>
      <c r="AV4006" s="5">
        <v>0.42</v>
      </c>
      <c r="AW4006" s="5">
        <v>3.2799999999999999E-3</v>
      </c>
      <c r="AX4006" s="5">
        <v>0.18</v>
      </c>
      <c r="AY4006" s="22"/>
      <c r="AZ4006" s="22"/>
      <c r="BA4006" s="5">
        <v>6.98</v>
      </c>
      <c r="BE4006" s="22"/>
      <c r="BF4006" s="5">
        <v>0.37</v>
      </c>
      <c r="BH4006" s="5">
        <v>6.03</v>
      </c>
      <c r="BO4006" s="5">
        <v>54.7</v>
      </c>
      <c r="BQ4006" s="5">
        <v>8.14</v>
      </c>
      <c r="BR4006" s="5">
        <v>0.45</v>
      </c>
      <c r="BS4006" s="22"/>
      <c r="BT4006" s="20">
        <v>76</v>
      </c>
      <c r="BV4006" s="22"/>
      <c r="BX4006" s="5">
        <v>11.1</v>
      </c>
    </row>
    <row r="4007" spans="1:77" x14ac:dyDescent="0.2">
      <c r="A4007" s="2" t="s">
        <v>399</v>
      </c>
      <c r="B4007" s="3">
        <v>41102</v>
      </c>
      <c r="C4007" s="4">
        <v>38</v>
      </c>
      <c r="F4007" s="22"/>
      <c r="G4007" s="5">
        <v>8.0000000000000002E-3</v>
      </c>
      <c r="H4007" s="5">
        <v>0.01</v>
      </c>
      <c r="J4007" s="20">
        <v>0.4</v>
      </c>
      <c r="M4007" s="5">
        <v>0.27</v>
      </c>
      <c r="N4007" s="20">
        <v>0.2</v>
      </c>
      <c r="Q4007" s="5">
        <v>0.02</v>
      </c>
      <c r="S4007" s="5">
        <v>84.3</v>
      </c>
      <c r="T4007" s="5">
        <v>20</v>
      </c>
      <c r="U4007" s="20">
        <v>0.5</v>
      </c>
      <c r="V4007" s="5">
        <v>0.96</v>
      </c>
      <c r="W4007" s="20">
        <v>0.08</v>
      </c>
      <c r="AB4007" s="5">
        <v>8.1300000000000008</v>
      </c>
      <c r="AD4007" s="5">
        <v>2.11</v>
      </c>
      <c r="AE4007" s="5">
        <v>0.42</v>
      </c>
      <c r="AI4007" s="20">
        <v>0.5</v>
      </c>
      <c r="AJ4007" s="5">
        <v>46.9</v>
      </c>
      <c r="AN4007" s="5">
        <v>3.25</v>
      </c>
      <c r="AO4007" s="5">
        <v>2E-3</v>
      </c>
      <c r="AS4007" s="20">
        <v>0.35</v>
      </c>
      <c r="AT4007" s="5">
        <v>10.3</v>
      </c>
      <c r="AU4007" s="5">
        <v>0.5</v>
      </c>
      <c r="AV4007" s="5">
        <v>5.44</v>
      </c>
      <c r="AW4007" s="5">
        <v>3.2799999999999999E-3</v>
      </c>
      <c r="AX4007" s="5">
        <v>0.11</v>
      </c>
      <c r="AY4007" s="5">
        <v>0.04</v>
      </c>
      <c r="BA4007" s="5">
        <v>7.46</v>
      </c>
      <c r="BC4007" s="20">
        <v>1.6999999999999999E-3</v>
      </c>
      <c r="BE4007" s="22"/>
      <c r="BF4007" s="5">
        <v>10.3</v>
      </c>
      <c r="BH4007" s="5">
        <v>3.83</v>
      </c>
      <c r="BO4007" s="5">
        <v>16.8</v>
      </c>
      <c r="BQ4007" s="5">
        <v>4.84</v>
      </c>
      <c r="BR4007" s="5">
        <v>4.9400000000000004</v>
      </c>
      <c r="BS4007" s="20">
        <v>0.2</v>
      </c>
      <c r="BT4007" s="20">
        <v>47</v>
      </c>
      <c r="BV4007" s="20">
        <v>0.16</v>
      </c>
      <c r="BW4007" s="20">
        <v>0.3</v>
      </c>
      <c r="BX4007" s="5">
        <v>8.6999999999999993</v>
      </c>
      <c r="BY4007" s="5">
        <v>0.6</v>
      </c>
    </row>
    <row r="4008" spans="1:77" x14ac:dyDescent="0.2">
      <c r="A4008" s="2" t="s">
        <v>133</v>
      </c>
      <c r="B4008" s="3">
        <v>40078</v>
      </c>
      <c r="C4008" s="4">
        <v>31</v>
      </c>
      <c r="F4008" s="21"/>
      <c r="G4008" s="5">
        <v>4.0000000000000001E-3</v>
      </c>
      <c r="H4008" s="5">
        <v>0.01</v>
      </c>
      <c r="J4008" s="5">
        <v>3.7</v>
      </c>
      <c r="M4008" s="5">
        <v>0.11</v>
      </c>
      <c r="N4008" s="5">
        <v>0.2</v>
      </c>
      <c r="O4008" s="21"/>
      <c r="Q4008" s="5">
        <v>0.02</v>
      </c>
      <c r="S4008" s="5">
        <v>77.7</v>
      </c>
      <c r="T4008" s="5">
        <v>19</v>
      </c>
      <c r="U4008" s="5">
        <v>0.3</v>
      </c>
      <c r="V4008" s="5">
        <v>1.2</v>
      </c>
      <c r="W4008" s="5">
        <v>0.4</v>
      </c>
      <c r="AB4008" s="5">
        <v>8.8699999999999992</v>
      </c>
      <c r="AD4008" s="20">
        <v>0.84</v>
      </c>
      <c r="AE4008" s="5">
        <v>0.41</v>
      </c>
      <c r="AI4008" s="5">
        <v>0.5</v>
      </c>
      <c r="AJ4008" s="5">
        <v>41.6</v>
      </c>
      <c r="AN4008" s="5">
        <v>2.31</v>
      </c>
      <c r="AO4008" s="5">
        <v>0.09</v>
      </c>
      <c r="AT4008" s="5">
        <v>6.41</v>
      </c>
      <c r="AU4008" s="5">
        <v>0.5</v>
      </c>
      <c r="AV4008" s="5">
        <v>0.22</v>
      </c>
      <c r="AW4008" s="5">
        <v>3.2799999999999999E-3</v>
      </c>
      <c r="AX4008" s="5">
        <v>0.08</v>
      </c>
      <c r="AY4008" s="21"/>
      <c r="AZ4008" s="22"/>
      <c r="BA4008" s="5">
        <v>7.77</v>
      </c>
      <c r="BC4008" s="5">
        <v>1E-3</v>
      </c>
      <c r="BE4008" s="22"/>
      <c r="BF4008" s="20">
        <v>0.56000000000000005</v>
      </c>
      <c r="BH4008" s="5">
        <v>2.66</v>
      </c>
      <c r="BO4008" s="20">
        <v>55.2</v>
      </c>
      <c r="BW4008" s="20">
        <v>0.5</v>
      </c>
      <c r="BX4008" s="5">
        <v>8.6</v>
      </c>
      <c r="BY4008" s="5">
        <v>2.2999999999999998</v>
      </c>
    </row>
    <row r="4009" spans="1:77" x14ac:dyDescent="0.2">
      <c r="A4009" s="2" t="s">
        <v>399</v>
      </c>
      <c r="B4009" s="3">
        <v>42261</v>
      </c>
      <c r="C4009" s="4">
        <v>28</v>
      </c>
      <c r="F4009" s="22"/>
      <c r="G4009" s="5">
        <v>4.0000000000000001E-3</v>
      </c>
      <c r="H4009" s="5">
        <v>0.01</v>
      </c>
      <c r="J4009" s="20">
        <v>0.3</v>
      </c>
      <c r="M4009" s="5">
        <v>0.18</v>
      </c>
      <c r="N4009" s="20">
        <v>0.2</v>
      </c>
      <c r="O4009" s="22"/>
      <c r="Q4009" s="20">
        <v>0.02</v>
      </c>
      <c r="S4009" s="5">
        <v>80.900000000000006</v>
      </c>
      <c r="T4009" s="5">
        <v>19</v>
      </c>
      <c r="U4009" s="20">
        <v>0.8</v>
      </c>
      <c r="V4009" s="5">
        <v>0.92</v>
      </c>
      <c r="W4009" s="21"/>
      <c r="AB4009" s="5">
        <v>9.01</v>
      </c>
      <c r="AC4009" s="20">
        <v>10</v>
      </c>
      <c r="AD4009" s="21"/>
      <c r="AE4009" s="5">
        <v>0.45</v>
      </c>
      <c r="AI4009" s="20">
        <v>0.5</v>
      </c>
      <c r="AJ4009" s="21"/>
      <c r="AN4009" s="5">
        <v>3.03</v>
      </c>
      <c r="AO4009" s="21"/>
      <c r="AT4009" s="5">
        <v>12.2</v>
      </c>
      <c r="AU4009" s="20">
        <v>0.5</v>
      </c>
      <c r="AV4009" s="5">
        <v>3.67</v>
      </c>
      <c r="AW4009" s="5">
        <v>3.2799999999999999E-3</v>
      </c>
      <c r="AX4009" s="5">
        <v>0.12</v>
      </c>
      <c r="AZ4009" s="22"/>
      <c r="BA4009" s="5">
        <v>7.42</v>
      </c>
      <c r="BC4009" s="20">
        <v>4.0000000000000001E-3</v>
      </c>
      <c r="BE4009" s="22"/>
      <c r="BF4009" s="21"/>
      <c r="BH4009" s="5">
        <v>3.86</v>
      </c>
      <c r="BO4009" s="5">
        <v>16</v>
      </c>
      <c r="BQ4009" s="5">
        <v>4.79</v>
      </c>
      <c r="BR4009" s="5">
        <v>4.83</v>
      </c>
      <c r="BT4009" s="21"/>
      <c r="BX4009" s="5">
        <v>8.8000000000000007</v>
      </c>
      <c r="BY4009" s="20">
        <v>0.7</v>
      </c>
    </row>
    <row r="4010" spans="1:77" x14ac:dyDescent="0.2">
      <c r="A4010" s="2" t="s">
        <v>399</v>
      </c>
      <c r="B4010" s="3">
        <v>41597</v>
      </c>
      <c r="C4010" s="4">
        <v>23</v>
      </c>
      <c r="F4010" s="22"/>
      <c r="G4010" s="5">
        <v>8.0000000000000002E-3</v>
      </c>
      <c r="H4010" s="5">
        <v>0.01</v>
      </c>
      <c r="J4010" s="22"/>
      <c r="M4010" s="5">
        <v>0.13</v>
      </c>
      <c r="N4010" s="22"/>
      <c r="O4010" s="22"/>
      <c r="Q4010" s="22"/>
      <c r="S4010" s="5">
        <v>89.4</v>
      </c>
      <c r="T4010" s="5">
        <v>29</v>
      </c>
      <c r="U4010" s="22"/>
      <c r="V4010" s="5">
        <v>1</v>
      </c>
      <c r="W4010" s="21"/>
      <c r="AB4010" s="5">
        <v>8.7799999999999994</v>
      </c>
      <c r="AD4010" s="5">
        <v>3.43</v>
      </c>
      <c r="AE4010" s="5">
        <v>0.35</v>
      </c>
      <c r="AI4010" s="22"/>
      <c r="AJ4010" s="5">
        <v>47</v>
      </c>
      <c r="AN4010" s="5">
        <v>3.19</v>
      </c>
      <c r="AO4010" s="21"/>
      <c r="AT4010" s="5">
        <v>10.6</v>
      </c>
      <c r="AU4010" s="22"/>
      <c r="AV4010" s="5">
        <v>4.5999999999999996</v>
      </c>
      <c r="AW4010" s="5">
        <v>3.2799999999999999E-3</v>
      </c>
      <c r="AX4010" s="5">
        <v>0.12</v>
      </c>
      <c r="AY4010" s="20">
        <v>0.03</v>
      </c>
      <c r="AZ4010" s="22"/>
      <c r="BA4010" s="5">
        <v>7.53</v>
      </c>
      <c r="BC4010" s="22"/>
      <c r="BE4010" s="22"/>
      <c r="BF4010" s="5">
        <v>12.58</v>
      </c>
      <c r="BH4010" s="5">
        <v>3.74</v>
      </c>
      <c r="BO4010" s="5">
        <v>18.399999999999999</v>
      </c>
      <c r="BQ4010" s="5">
        <v>5.0199999999999996</v>
      </c>
      <c r="BR4010" s="5">
        <v>5.19</v>
      </c>
      <c r="BX4010" s="5">
        <v>8.6</v>
      </c>
      <c r="BY4010" s="22"/>
    </row>
    <row r="4011" spans="1:77" x14ac:dyDescent="0.2">
      <c r="A4011" s="2" t="s">
        <v>230</v>
      </c>
      <c r="B4011" s="3">
        <v>40142</v>
      </c>
      <c r="C4011" s="4">
        <v>23</v>
      </c>
      <c r="F4011" s="22"/>
      <c r="G4011" s="5">
        <v>1E-3</v>
      </c>
      <c r="H4011" s="5">
        <v>0.03</v>
      </c>
      <c r="J4011" s="22"/>
      <c r="M4011" s="5">
        <v>0.6</v>
      </c>
      <c r="N4011" s="22"/>
      <c r="Q4011" s="22"/>
      <c r="S4011" s="5">
        <v>133</v>
      </c>
      <c r="T4011" s="5">
        <v>47</v>
      </c>
      <c r="U4011" s="22"/>
      <c r="V4011" s="5">
        <v>1.7</v>
      </c>
      <c r="W4011" s="5">
        <v>0.75</v>
      </c>
      <c r="AB4011" s="5">
        <v>10.89</v>
      </c>
      <c r="AD4011" s="5">
        <v>0.15</v>
      </c>
      <c r="AE4011" s="5">
        <v>1.57</v>
      </c>
      <c r="AI4011" s="22"/>
      <c r="AJ4011" s="5">
        <v>87.1</v>
      </c>
      <c r="AN4011" s="5">
        <v>11.9</v>
      </c>
      <c r="AO4011" s="5">
        <v>0.17</v>
      </c>
      <c r="AT4011" s="5">
        <v>39.200000000000003</v>
      </c>
      <c r="AU4011" s="22"/>
      <c r="AV4011" s="5">
        <v>0.22</v>
      </c>
      <c r="AW4011" s="5">
        <v>3.2799999999999999E-3</v>
      </c>
      <c r="AX4011" s="5">
        <v>0.01</v>
      </c>
      <c r="BA4011" s="5">
        <v>7.1</v>
      </c>
      <c r="BC4011" s="22"/>
      <c r="BE4011" s="20">
        <v>0.2</v>
      </c>
      <c r="BF4011" s="5">
        <v>0.32</v>
      </c>
      <c r="BH4011" s="5">
        <v>6.24</v>
      </c>
      <c r="BO4011" s="5">
        <v>95.8</v>
      </c>
      <c r="BQ4011" s="21"/>
      <c r="BR4011" s="21"/>
      <c r="BT4011" s="21"/>
      <c r="BX4011" s="5">
        <v>10.4</v>
      </c>
      <c r="BY4011" s="22"/>
    </row>
    <row r="4012" spans="1:77" x14ac:dyDescent="0.2">
      <c r="A4012" s="2" t="s">
        <v>399</v>
      </c>
      <c r="B4012" s="3">
        <v>41893</v>
      </c>
      <c r="C4012" s="4">
        <v>25</v>
      </c>
      <c r="F4012" s="22"/>
      <c r="G4012" s="5">
        <v>6.0000000000000001E-3</v>
      </c>
      <c r="H4012" s="5">
        <v>0.01</v>
      </c>
      <c r="J4012" s="21"/>
      <c r="M4012" s="5">
        <v>0.15</v>
      </c>
      <c r="N4012" s="21"/>
      <c r="Q4012" s="21"/>
      <c r="S4012" s="5">
        <v>84</v>
      </c>
      <c r="T4012" s="5">
        <v>26</v>
      </c>
      <c r="U4012" s="21"/>
      <c r="V4012" s="5">
        <v>1</v>
      </c>
      <c r="W4012" s="5">
        <v>0.05</v>
      </c>
      <c r="AB4012" s="5">
        <v>9.1</v>
      </c>
      <c r="AD4012" s="5">
        <v>0.47</v>
      </c>
      <c r="AE4012" s="5">
        <v>0.48</v>
      </c>
      <c r="AI4012" s="21"/>
      <c r="AJ4012" s="5">
        <v>46.1</v>
      </c>
      <c r="AN4012" s="5">
        <v>3.25</v>
      </c>
      <c r="AO4012" s="5">
        <v>1E-3</v>
      </c>
      <c r="AS4012" s="21"/>
      <c r="AT4012" s="5">
        <v>12</v>
      </c>
      <c r="AU4012" s="21"/>
      <c r="AV4012" s="5">
        <v>4.18</v>
      </c>
      <c r="AW4012" s="5">
        <v>3.2799999999999999E-3</v>
      </c>
      <c r="AX4012" s="5">
        <v>0.12</v>
      </c>
      <c r="AY4012" s="20">
        <v>0.06</v>
      </c>
      <c r="BA4012" s="5">
        <v>7.61</v>
      </c>
      <c r="BC4012" s="21"/>
      <c r="BE4012" s="22"/>
      <c r="BF4012" s="5">
        <v>11</v>
      </c>
      <c r="BH4012" s="5">
        <v>3.8</v>
      </c>
      <c r="BO4012" s="5">
        <v>17.7</v>
      </c>
      <c r="BQ4012" s="5">
        <v>4.97</v>
      </c>
      <c r="BR4012" s="5">
        <v>5</v>
      </c>
      <c r="BW4012" s="21"/>
      <c r="BX4012" s="5">
        <v>8.5</v>
      </c>
      <c r="BY4012" s="21"/>
    </row>
    <row r="4013" spans="1:77" x14ac:dyDescent="0.2">
      <c r="A4013" s="2" t="s">
        <v>400</v>
      </c>
      <c r="B4013" s="3">
        <v>40562</v>
      </c>
      <c r="C4013" s="4">
        <v>34</v>
      </c>
      <c r="F4013" s="20">
        <v>2E-3</v>
      </c>
      <c r="G4013" s="21"/>
      <c r="H4013" s="5">
        <v>0.28999999999999998</v>
      </c>
      <c r="J4013" s="20">
        <v>1.9</v>
      </c>
      <c r="M4013" s="5">
        <v>0.28999999999999998</v>
      </c>
      <c r="N4013" s="20">
        <v>0.2</v>
      </c>
      <c r="O4013" s="22"/>
      <c r="Q4013" s="20">
        <v>0.02</v>
      </c>
      <c r="S4013" s="5">
        <v>77.599999999999994</v>
      </c>
      <c r="T4013" s="5">
        <v>22</v>
      </c>
      <c r="U4013" s="20">
        <v>0.2</v>
      </c>
      <c r="V4013" s="5">
        <v>3.5</v>
      </c>
      <c r="W4013" s="5">
        <v>2.9</v>
      </c>
      <c r="AB4013" s="5">
        <v>3.34</v>
      </c>
      <c r="AD4013" s="5">
        <v>2.79</v>
      </c>
      <c r="AE4013" s="5">
        <v>1.58</v>
      </c>
      <c r="AI4013" s="20">
        <v>0.5</v>
      </c>
      <c r="AJ4013" s="5">
        <v>44.5</v>
      </c>
      <c r="AN4013" s="5">
        <v>3.93</v>
      </c>
      <c r="AO4013" s="5">
        <v>0.28000000000000003</v>
      </c>
      <c r="AS4013" s="20">
        <v>0.4</v>
      </c>
      <c r="AT4013" s="5">
        <v>10.8</v>
      </c>
      <c r="AU4013" s="20">
        <v>0.5</v>
      </c>
      <c r="AV4013" s="5">
        <v>0.22</v>
      </c>
      <c r="AW4013" s="5">
        <v>3.2799999999999999E-3</v>
      </c>
      <c r="AX4013" s="5">
        <v>0.01</v>
      </c>
      <c r="AZ4013" s="22"/>
      <c r="BA4013" s="5">
        <v>7.36</v>
      </c>
      <c r="BC4013" s="20">
        <v>1E-3</v>
      </c>
      <c r="BE4013" s="21"/>
      <c r="BF4013" s="5">
        <v>0.32</v>
      </c>
      <c r="BH4013" s="5">
        <v>3.69</v>
      </c>
      <c r="BO4013" s="5">
        <v>21.3</v>
      </c>
      <c r="BQ4013" s="20">
        <v>4.75</v>
      </c>
      <c r="BR4013" s="20">
        <v>4.8899999999999997</v>
      </c>
      <c r="BW4013" s="20">
        <v>0.5</v>
      </c>
      <c r="BX4013" s="5">
        <v>9.6999999999999993</v>
      </c>
      <c r="BY4013" s="20">
        <v>2</v>
      </c>
    </row>
    <row r="4014" spans="1:77" x14ac:dyDescent="0.2">
      <c r="A4014" s="2" t="s">
        <v>401</v>
      </c>
      <c r="B4014" s="3">
        <v>42150</v>
      </c>
      <c r="C4014" s="4">
        <v>33</v>
      </c>
      <c r="F4014" s="22"/>
      <c r="G4014" s="5">
        <v>0.09</v>
      </c>
      <c r="H4014" s="5">
        <v>0.01</v>
      </c>
      <c r="J4014" s="20">
        <v>0.2</v>
      </c>
      <c r="K4014" s="22"/>
      <c r="M4014" s="5">
        <v>0.54</v>
      </c>
      <c r="N4014" s="20">
        <v>0.2</v>
      </c>
      <c r="O4014" s="22"/>
      <c r="P4014" s="22"/>
      <c r="Q4014" s="20">
        <v>0.22</v>
      </c>
      <c r="S4014" s="5">
        <v>38.200000000000003</v>
      </c>
      <c r="T4014" s="5">
        <v>28</v>
      </c>
      <c r="U4014" s="20">
        <v>0.7</v>
      </c>
      <c r="V4014" s="5">
        <v>1.7</v>
      </c>
      <c r="W4014" s="5">
        <v>0.01</v>
      </c>
      <c r="Y4014" s="22"/>
      <c r="AB4014" s="5">
        <v>4.8099999999999996</v>
      </c>
      <c r="AC4014" s="20">
        <v>10</v>
      </c>
      <c r="AD4014" s="5">
        <v>3.52</v>
      </c>
      <c r="AE4014" s="5">
        <v>3.86</v>
      </c>
      <c r="AF4014" s="22"/>
      <c r="AG4014" s="22"/>
      <c r="AI4014" s="20">
        <v>0.5</v>
      </c>
      <c r="AJ4014" s="5">
        <v>38.799999999999997</v>
      </c>
      <c r="AN4014" s="5">
        <v>8.59</v>
      </c>
      <c r="AO4014" s="5">
        <v>0.05</v>
      </c>
      <c r="AR4014" s="22"/>
      <c r="AT4014" s="5">
        <v>11.1</v>
      </c>
      <c r="AU4014" s="20">
        <v>1.8</v>
      </c>
      <c r="AV4014" s="5">
        <v>105.8</v>
      </c>
      <c r="AW4014" s="5">
        <v>3.2799999999999999E-3</v>
      </c>
      <c r="AX4014" s="5">
        <v>0.03</v>
      </c>
      <c r="BA4014" s="5">
        <v>5.85</v>
      </c>
      <c r="BC4014" s="20">
        <v>2.3999999999999998E-3</v>
      </c>
      <c r="BD4014" s="22"/>
      <c r="BE4014" s="22"/>
      <c r="BF4014" s="5">
        <v>9.3000000000000007</v>
      </c>
      <c r="BH4014" s="5">
        <v>0.44</v>
      </c>
      <c r="BK4014" s="22"/>
      <c r="BL4014" s="22"/>
      <c r="BN4014" s="22"/>
      <c r="BO4014" s="5">
        <v>18.5</v>
      </c>
      <c r="BQ4014" s="5">
        <v>3.32</v>
      </c>
      <c r="BR4014" s="5">
        <v>3.21</v>
      </c>
      <c r="BT4014" s="21"/>
      <c r="BW4014" s="22"/>
      <c r="BX4014" s="5">
        <v>9</v>
      </c>
      <c r="BY4014" s="20">
        <v>3.5</v>
      </c>
    </row>
    <row r="4015" spans="1:77" x14ac:dyDescent="0.2">
      <c r="A4015" s="2" t="s">
        <v>401</v>
      </c>
      <c r="B4015" s="3">
        <v>41764</v>
      </c>
      <c r="C4015" s="4">
        <v>25</v>
      </c>
      <c r="F4015" s="22"/>
      <c r="G4015" s="20">
        <v>7.0000000000000007E-2</v>
      </c>
      <c r="H4015" s="5">
        <v>0.01</v>
      </c>
      <c r="M4015" s="5">
        <v>0.4</v>
      </c>
      <c r="Q4015" s="22"/>
      <c r="S4015" s="5">
        <v>35.299999999999997</v>
      </c>
      <c r="T4015" s="5">
        <v>24</v>
      </c>
      <c r="V4015" s="5">
        <v>1.7</v>
      </c>
      <c r="W4015" s="5">
        <v>0.08</v>
      </c>
      <c r="AB4015" s="5">
        <v>4.95</v>
      </c>
      <c r="AD4015" s="5">
        <v>0.9</v>
      </c>
      <c r="AE4015" s="5">
        <v>3.17</v>
      </c>
      <c r="AJ4015" s="5">
        <v>35</v>
      </c>
      <c r="AN4015" s="5">
        <v>7.81</v>
      </c>
      <c r="AO4015" s="5">
        <v>0.04</v>
      </c>
      <c r="AT4015" s="5">
        <v>10.7</v>
      </c>
      <c r="AU4015" s="22"/>
      <c r="AV4015" s="5">
        <v>88.97</v>
      </c>
      <c r="AW4015" s="5">
        <v>3.2799999999999999E-3</v>
      </c>
      <c r="AX4015" s="5">
        <v>0.01</v>
      </c>
      <c r="AY4015" s="5">
        <v>0.02</v>
      </c>
      <c r="BA4015" s="5">
        <v>6.25</v>
      </c>
      <c r="BE4015" s="22"/>
      <c r="BF4015" s="5">
        <v>8.35</v>
      </c>
      <c r="BH4015" s="5">
        <v>0.49</v>
      </c>
      <c r="BI4015" s="22"/>
      <c r="BO4015" s="5">
        <v>16.2</v>
      </c>
      <c r="BQ4015" s="5">
        <v>2.94</v>
      </c>
      <c r="BR4015" s="5">
        <v>2.97</v>
      </c>
      <c r="BS4015" s="21"/>
      <c r="BT4015" s="21"/>
      <c r="BV4015" s="21"/>
      <c r="BX4015" s="5">
        <v>8.6</v>
      </c>
    </row>
    <row r="4016" spans="1:77" x14ac:dyDescent="0.2">
      <c r="A4016" s="2" t="s">
        <v>401</v>
      </c>
      <c r="B4016" s="3">
        <v>41431</v>
      </c>
      <c r="C4016" s="4">
        <v>25</v>
      </c>
      <c r="F4016" s="21"/>
      <c r="G4016" s="20">
        <v>0.04</v>
      </c>
      <c r="H4016" s="5">
        <v>0.01</v>
      </c>
      <c r="J4016" s="21"/>
      <c r="M4016" s="5">
        <v>0.59</v>
      </c>
      <c r="N4016" s="21"/>
      <c r="O4016" s="22"/>
      <c r="Q4016" s="21"/>
      <c r="S4016" s="5">
        <v>38.5</v>
      </c>
      <c r="T4016" s="5">
        <v>24</v>
      </c>
      <c r="U4016" s="21"/>
      <c r="V4016" s="5">
        <v>1.5</v>
      </c>
      <c r="W4016" s="5">
        <v>0.01</v>
      </c>
      <c r="AB4016" s="20">
        <v>5.01</v>
      </c>
      <c r="AD4016" s="5">
        <v>5.17</v>
      </c>
      <c r="AE4016" s="5">
        <v>3.19</v>
      </c>
      <c r="AI4016" s="21"/>
      <c r="AJ4016" s="5">
        <v>34.9</v>
      </c>
      <c r="AN4016" s="5">
        <v>8.1999999999999993</v>
      </c>
      <c r="AO4016" s="5">
        <v>0.03</v>
      </c>
      <c r="AT4016" s="5">
        <v>11.3</v>
      </c>
      <c r="AU4016" s="21"/>
      <c r="AV4016" s="5">
        <v>91.63</v>
      </c>
      <c r="AW4016" s="5">
        <v>3.2799999999999999E-3</v>
      </c>
      <c r="AX4016" s="5">
        <v>0.01</v>
      </c>
      <c r="AY4016" s="20">
        <v>0.02</v>
      </c>
      <c r="AZ4016" s="22"/>
      <c r="BA4016" s="5">
        <v>6.1</v>
      </c>
      <c r="BC4016" s="21"/>
      <c r="BE4016" s="21"/>
      <c r="BF4016" s="20">
        <v>8.36</v>
      </c>
      <c r="BH4016" s="5">
        <v>0.48</v>
      </c>
      <c r="BO4016" s="5">
        <v>18.3</v>
      </c>
      <c r="BQ4016" s="5">
        <v>3.02</v>
      </c>
      <c r="BR4016" s="5">
        <v>3.18</v>
      </c>
      <c r="BX4016" s="5">
        <v>8.3000000000000007</v>
      </c>
      <c r="BY4016" s="21"/>
    </row>
    <row r="4017" spans="1:77" x14ac:dyDescent="0.2">
      <c r="A4017" s="2" t="s">
        <v>339</v>
      </c>
      <c r="B4017" s="3">
        <v>41925</v>
      </c>
      <c r="C4017" s="4">
        <v>25</v>
      </c>
      <c r="F4017" s="21"/>
      <c r="G4017" s="20">
        <v>0.49</v>
      </c>
      <c r="H4017" s="5">
        <v>0.56000000000000005</v>
      </c>
      <c r="J4017" s="21"/>
      <c r="M4017" s="5">
        <v>1.6</v>
      </c>
      <c r="N4017" s="21"/>
      <c r="O4017" s="22"/>
      <c r="Q4017" s="21"/>
      <c r="S4017" s="5">
        <v>16.5</v>
      </c>
      <c r="T4017" s="5">
        <v>23</v>
      </c>
      <c r="U4017" s="21"/>
      <c r="V4017" s="5">
        <v>23</v>
      </c>
      <c r="W4017" s="5">
        <v>5.96</v>
      </c>
      <c r="AB4017" s="5">
        <v>1.71</v>
      </c>
      <c r="AD4017" s="5">
        <v>3.18</v>
      </c>
      <c r="AE4017" s="5">
        <v>7.56</v>
      </c>
      <c r="AI4017" s="21"/>
      <c r="AJ4017" s="5">
        <v>20.6</v>
      </c>
      <c r="AN4017" s="5">
        <v>2.99</v>
      </c>
      <c r="AO4017" s="5">
        <v>0.11</v>
      </c>
      <c r="AT4017" s="5">
        <v>13.2</v>
      </c>
      <c r="AU4017" s="21"/>
      <c r="AV4017" s="5">
        <v>0.22</v>
      </c>
      <c r="AW4017" s="5">
        <v>3.2799999999999999E-3</v>
      </c>
      <c r="AX4017" s="5">
        <v>0.11</v>
      </c>
      <c r="AY4017" s="20">
        <v>0.02</v>
      </c>
      <c r="AZ4017" s="22"/>
      <c r="BA4017" s="5">
        <v>5.87</v>
      </c>
      <c r="BC4017" s="21"/>
      <c r="BE4017" s="21"/>
      <c r="BF4017" s="20">
        <v>0.17</v>
      </c>
      <c r="BH4017" s="5">
        <v>1.17</v>
      </c>
      <c r="BI4017" s="21"/>
      <c r="BO4017" s="5">
        <v>17.100000000000001</v>
      </c>
      <c r="BQ4017" s="5">
        <v>2.1800000000000002</v>
      </c>
      <c r="BR4017" s="5">
        <v>2.25</v>
      </c>
      <c r="BX4017" s="5">
        <v>12.2</v>
      </c>
      <c r="BY4017" s="21"/>
    </row>
    <row r="4018" spans="1:77" x14ac:dyDescent="0.2">
      <c r="A4018" s="2" t="s">
        <v>285</v>
      </c>
      <c r="B4018" s="3">
        <v>37207</v>
      </c>
      <c r="C4018" s="4">
        <v>31</v>
      </c>
      <c r="F4018" s="20">
        <v>0.02</v>
      </c>
      <c r="G4018" s="5">
        <v>0.01</v>
      </c>
      <c r="H4018" s="5">
        <v>0.01</v>
      </c>
      <c r="J4018" s="20">
        <v>1.9</v>
      </c>
      <c r="M4018" s="5">
        <v>0.44</v>
      </c>
      <c r="N4018" s="20">
        <v>0.2</v>
      </c>
      <c r="O4018" s="20">
        <v>20</v>
      </c>
      <c r="Q4018" s="20">
        <v>0.49</v>
      </c>
      <c r="S4018" s="5">
        <v>72.8</v>
      </c>
      <c r="T4018" s="5">
        <v>22</v>
      </c>
      <c r="U4018" s="20">
        <v>0.5</v>
      </c>
      <c r="V4018" s="5">
        <v>1.4</v>
      </c>
      <c r="W4018" s="5">
        <v>0.52</v>
      </c>
      <c r="AB4018" s="5">
        <v>5.66</v>
      </c>
      <c r="AD4018" s="21"/>
      <c r="AE4018" s="5">
        <v>1.35</v>
      </c>
      <c r="AI4018" s="20">
        <v>0.7</v>
      </c>
      <c r="AJ4018" s="20">
        <v>48.4</v>
      </c>
      <c r="AN4018" s="5">
        <v>5.98</v>
      </c>
      <c r="AO4018" s="5">
        <v>0.13</v>
      </c>
      <c r="AT4018" s="5">
        <v>12.1</v>
      </c>
      <c r="AU4018" s="20">
        <v>12</v>
      </c>
      <c r="AV4018" s="5">
        <v>7.83</v>
      </c>
      <c r="AW4018" s="5">
        <v>3.2799999999999999E-3</v>
      </c>
      <c r="AX4018" s="5">
        <v>0.17</v>
      </c>
      <c r="AY4018" s="22"/>
      <c r="AZ4018" s="20">
        <v>0.05</v>
      </c>
      <c r="BA4018" s="5">
        <v>6.65</v>
      </c>
      <c r="BE4018" s="20">
        <v>2.4</v>
      </c>
      <c r="BF4018" s="22"/>
      <c r="BH4018" s="5">
        <v>3.01</v>
      </c>
      <c r="BN4018" s="22"/>
      <c r="BO4018" s="5">
        <v>56.9</v>
      </c>
      <c r="BQ4018" s="21"/>
      <c r="BR4018" s="21"/>
      <c r="BT4018" s="22"/>
      <c r="BX4018" s="5">
        <v>10.3</v>
      </c>
      <c r="BY4018" s="20">
        <v>9.6</v>
      </c>
    </row>
    <row r="4019" spans="1:77" x14ac:dyDescent="0.2">
      <c r="A4019" s="2" t="s">
        <v>143</v>
      </c>
      <c r="B4019" s="3">
        <v>42257</v>
      </c>
      <c r="C4019" s="4">
        <v>30</v>
      </c>
      <c r="F4019" s="22"/>
      <c r="G4019" s="5">
        <v>3.0000000000000001E-3</v>
      </c>
      <c r="H4019" s="5">
        <v>0.36</v>
      </c>
      <c r="J4019" s="20">
        <v>0.2</v>
      </c>
      <c r="M4019" s="5">
        <v>0.43</v>
      </c>
      <c r="N4019" s="20">
        <v>0.2</v>
      </c>
      <c r="O4019" s="22"/>
      <c r="Q4019" s="20">
        <v>0.02</v>
      </c>
      <c r="S4019" s="5">
        <v>80.8</v>
      </c>
      <c r="T4019" s="5">
        <v>18</v>
      </c>
      <c r="U4019" s="20">
        <v>0.4</v>
      </c>
      <c r="V4019" s="5">
        <v>1.6</v>
      </c>
      <c r="W4019" s="5">
        <v>1.31</v>
      </c>
      <c r="AB4019" s="21"/>
      <c r="AC4019" s="20">
        <v>10</v>
      </c>
      <c r="AD4019" s="5">
        <v>3.24</v>
      </c>
      <c r="AE4019" s="5">
        <v>2.5499999999999998</v>
      </c>
      <c r="AI4019" s="20">
        <v>0.5</v>
      </c>
      <c r="AJ4019" s="21"/>
      <c r="AN4019" s="5">
        <v>9.84</v>
      </c>
      <c r="AO4019" s="5">
        <v>0.18</v>
      </c>
      <c r="AT4019" s="5">
        <v>15.1</v>
      </c>
      <c r="AU4019" s="20">
        <v>0.5</v>
      </c>
      <c r="AV4019" s="5">
        <v>0.22</v>
      </c>
      <c r="AW4019" s="5">
        <v>3.2799999999999999E-3</v>
      </c>
      <c r="AX4019" s="5">
        <v>0.04</v>
      </c>
      <c r="AY4019" s="21"/>
      <c r="AZ4019" s="22"/>
      <c r="BA4019" s="5">
        <v>7.23</v>
      </c>
      <c r="BC4019" s="20">
        <v>1.9E-3</v>
      </c>
      <c r="BE4019" s="22"/>
      <c r="BF4019" s="21"/>
      <c r="BH4019" s="5">
        <v>4.91</v>
      </c>
      <c r="BO4019" s="5">
        <v>2.95</v>
      </c>
      <c r="BQ4019" s="5">
        <v>5.48</v>
      </c>
      <c r="BR4019" s="5">
        <v>5.66</v>
      </c>
      <c r="BX4019" s="5">
        <v>10.199999999999999</v>
      </c>
      <c r="BY4019" s="20">
        <v>0.5</v>
      </c>
    </row>
    <row r="4020" spans="1:77" x14ac:dyDescent="0.2">
      <c r="A4020" s="2" t="s">
        <v>143</v>
      </c>
      <c r="B4020" s="3">
        <v>41297</v>
      </c>
      <c r="C4020" s="4">
        <v>37</v>
      </c>
      <c r="F4020" s="22"/>
      <c r="G4020" s="5">
        <v>6.0000000000000001E-3</v>
      </c>
      <c r="H4020" s="5">
        <v>0.35</v>
      </c>
      <c r="J4020" s="5">
        <v>0.2</v>
      </c>
      <c r="M4020" s="5">
        <v>0.44</v>
      </c>
      <c r="N4020" s="5">
        <v>0.2</v>
      </c>
      <c r="O4020" s="22"/>
      <c r="Q4020" s="5">
        <v>0.02</v>
      </c>
      <c r="S4020" s="5">
        <v>93</v>
      </c>
      <c r="T4020" s="5">
        <v>18</v>
      </c>
      <c r="U4020" s="5">
        <v>0.2</v>
      </c>
      <c r="V4020" s="5">
        <v>1.5</v>
      </c>
      <c r="W4020" s="5">
        <v>1.33</v>
      </c>
      <c r="AB4020" s="21"/>
      <c r="AD4020" s="5">
        <v>14.3</v>
      </c>
      <c r="AE4020" s="5">
        <v>2.76</v>
      </c>
      <c r="AI4020" s="5">
        <v>0.5</v>
      </c>
      <c r="AJ4020" s="5">
        <v>52.8</v>
      </c>
      <c r="AN4020" s="5">
        <v>10.9</v>
      </c>
      <c r="AO4020" s="5">
        <v>0.21</v>
      </c>
      <c r="AS4020" s="20">
        <v>0.71</v>
      </c>
      <c r="AT4020" s="5">
        <v>16.3</v>
      </c>
      <c r="AU4020" s="5">
        <v>0.5</v>
      </c>
      <c r="AV4020" s="5">
        <v>0.22</v>
      </c>
      <c r="AW4020" s="5">
        <v>3.2799999999999999E-3</v>
      </c>
      <c r="AX4020" s="5">
        <v>0.02</v>
      </c>
      <c r="AY4020" s="20">
        <v>0.08</v>
      </c>
      <c r="AZ4020" s="22"/>
      <c r="BA4020" s="5">
        <v>7.27</v>
      </c>
      <c r="BC4020" s="5">
        <v>1E-3</v>
      </c>
      <c r="BE4020" s="22"/>
      <c r="BF4020" s="5">
        <v>0.31</v>
      </c>
      <c r="BH4020" s="5">
        <v>4.9000000000000004</v>
      </c>
      <c r="BO4020" s="5">
        <v>7.3</v>
      </c>
      <c r="BQ4020" s="5">
        <v>5.56</v>
      </c>
      <c r="BR4020" s="5">
        <v>6.42</v>
      </c>
      <c r="BS4020" s="20">
        <v>0.2</v>
      </c>
      <c r="BT4020" s="20">
        <v>56</v>
      </c>
      <c r="BV4020" s="20">
        <v>0.1</v>
      </c>
      <c r="BW4020" s="20">
        <v>0.1</v>
      </c>
      <c r="BX4020" s="5">
        <v>9.6</v>
      </c>
      <c r="BY4020" s="5">
        <v>1.7</v>
      </c>
    </row>
    <row r="4021" spans="1:77" x14ac:dyDescent="0.2">
      <c r="A4021" s="2" t="s">
        <v>400</v>
      </c>
      <c r="B4021" s="3">
        <v>41575</v>
      </c>
      <c r="C4021" s="4">
        <v>35</v>
      </c>
      <c r="G4021" s="5">
        <v>4.0000000000000001E-3</v>
      </c>
      <c r="H4021" s="5">
        <v>0.36</v>
      </c>
      <c r="J4021" s="20">
        <v>1.7</v>
      </c>
      <c r="M4021" s="5">
        <v>0.32</v>
      </c>
      <c r="N4021" s="20">
        <v>0.2</v>
      </c>
      <c r="O4021" s="22"/>
      <c r="Q4021" s="20">
        <v>0.02</v>
      </c>
      <c r="S4021" s="5">
        <v>79.599999999999994</v>
      </c>
      <c r="T4021" s="5">
        <v>21</v>
      </c>
      <c r="U4021" s="20">
        <v>0.2</v>
      </c>
      <c r="V4021" s="5">
        <v>3.6</v>
      </c>
      <c r="W4021" s="5">
        <v>2.74</v>
      </c>
      <c r="AB4021" s="5">
        <v>3.88</v>
      </c>
      <c r="AD4021" s="5">
        <v>5.43</v>
      </c>
      <c r="AE4021" s="5">
        <v>1.51</v>
      </c>
      <c r="AI4021" s="20">
        <v>0.5</v>
      </c>
      <c r="AJ4021" s="5">
        <v>46.2</v>
      </c>
      <c r="AN4021" s="5">
        <v>4.12</v>
      </c>
      <c r="AO4021" s="5">
        <v>0.28999999999999998</v>
      </c>
      <c r="AS4021" s="22"/>
      <c r="AT4021" s="5">
        <v>11</v>
      </c>
      <c r="AU4021" s="20">
        <v>1.6</v>
      </c>
      <c r="AV4021" s="5">
        <v>0.22</v>
      </c>
      <c r="AW4021" s="5">
        <v>3.2799999999999999E-3</v>
      </c>
      <c r="AX4021" s="5">
        <v>0.01</v>
      </c>
      <c r="AY4021" s="5">
        <v>0.14000000000000001</v>
      </c>
      <c r="AZ4021" s="22"/>
      <c r="BA4021" s="5">
        <v>7.49</v>
      </c>
      <c r="BC4021" s="20">
        <v>1E-3</v>
      </c>
      <c r="BE4021" s="22"/>
      <c r="BF4021" s="5">
        <v>0.15</v>
      </c>
      <c r="BH4021" s="5">
        <v>3.74</v>
      </c>
      <c r="BN4021" s="22"/>
      <c r="BO4021" s="5">
        <v>19.7</v>
      </c>
      <c r="BQ4021" s="5">
        <v>4.74</v>
      </c>
      <c r="BR4021" s="5">
        <v>5.01</v>
      </c>
      <c r="BS4021" s="5">
        <v>0.2</v>
      </c>
      <c r="BT4021" s="21"/>
      <c r="BV4021" s="5">
        <v>0.1</v>
      </c>
      <c r="BW4021" s="22"/>
      <c r="BX4021" s="5">
        <v>9.5</v>
      </c>
      <c r="BY4021" s="20">
        <v>5</v>
      </c>
    </row>
    <row r="4022" spans="1:77" x14ac:dyDescent="0.2">
      <c r="A4022" s="2" t="s">
        <v>277</v>
      </c>
      <c r="B4022" s="3">
        <v>40329</v>
      </c>
      <c r="C4022" s="4">
        <v>33</v>
      </c>
      <c r="F4022" s="22"/>
      <c r="G4022" s="5">
        <v>3.0000000000000001E-3</v>
      </c>
      <c r="H4022" s="5">
        <v>0.01</v>
      </c>
      <c r="J4022" s="20">
        <v>0.3</v>
      </c>
      <c r="M4022" s="5">
        <v>0.31</v>
      </c>
      <c r="N4022" s="20">
        <v>0.2</v>
      </c>
      <c r="O4022" s="22"/>
      <c r="Q4022" s="20">
        <v>0.02</v>
      </c>
      <c r="S4022" s="5">
        <v>119</v>
      </c>
      <c r="T4022" s="5">
        <v>35</v>
      </c>
      <c r="U4022" s="5">
        <v>0.5</v>
      </c>
      <c r="V4022" s="5">
        <v>2.2999999999999998</v>
      </c>
      <c r="W4022" s="5">
        <v>7.0000000000000001E-3</v>
      </c>
      <c r="AB4022" s="5">
        <v>3.15</v>
      </c>
      <c r="AD4022" s="5">
        <v>1.02</v>
      </c>
      <c r="AE4022" s="5">
        <v>7.9</v>
      </c>
      <c r="AI4022" s="20">
        <v>1.2</v>
      </c>
      <c r="AJ4022" s="5">
        <v>70.3</v>
      </c>
      <c r="AN4022" s="5">
        <v>6.36</v>
      </c>
      <c r="AO4022" s="21"/>
      <c r="AS4022" s="20">
        <v>0.35</v>
      </c>
      <c r="AT4022" s="5">
        <v>9.3800000000000008</v>
      </c>
      <c r="AU4022" s="20">
        <v>0.5</v>
      </c>
      <c r="AV4022" s="5">
        <v>104.91</v>
      </c>
      <c r="AW4022" s="5">
        <v>3.2799999999999999E-3</v>
      </c>
      <c r="AX4022" s="5">
        <v>0.06</v>
      </c>
      <c r="AY4022" s="21"/>
      <c r="AZ4022" s="22"/>
      <c r="BA4022" s="5">
        <v>7.23</v>
      </c>
      <c r="BC4022" s="20">
        <v>1E-3</v>
      </c>
      <c r="BE4022" s="22"/>
      <c r="BF4022" s="5">
        <v>11.03</v>
      </c>
      <c r="BH4022" s="5">
        <v>3.21</v>
      </c>
      <c r="BO4022" s="5">
        <v>60.2</v>
      </c>
      <c r="BQ4022" s="5">
        <v>7.14</v>
      </c>
      <c r="BR4022" s="5">
        <v>7.07</v>
      </c>
      <c r="BW4022" s="20">
        <v>0.5</v>
      </c>
      <c r="BX4022" s="5">
        <v>8.3000000000000007</v>
      </c>
      <c r="BY4022" s="20">
        <v>0.5</v>
      </c>
    </row>
    <row r="4023" spans="1:77" x14ac:dyDescent="0.2">
      <c r="A4023" s="2" t="s">
        <v>277</v>
      </c>
      <c r="B4023" s="3">
        <v>39903</v>
      </c>
      <c r="C4023" s="4">
        <v>23</v>
      </c>
      <c r="F4023" s="22"/>
      <c r="G4023" s="5">
        <v>3.0000000000000001E-3</v>
      </c>
      <c r="H4023" s="5">
        <v>0.01</v>
      </c>
      <c r="J4023" s="21"/>
      <c r="M4023" s="5">
        <v>0.28000000000000003</v>
      </c>
      <c r="N4023" s="21"/>
      <c r="O4023" s="22"/>
      <c r="Q4023" s="21"/>
      <c r="S4023" s="5">
        <v>103</v>
      </c>
      <c r="T4023" s="5">
        <v>18</v>
      </c>
      <c r="U4023" s="21"/>
      <c r="V4023" s="5">
        <v>2.9</v>
      </c>
      <c r="W4023" s="5">
        <v>0.04</v>
      </c>
      <c r="AB4023" s="5">
        <v>3.14</v>
      </c>
      <c r="AD4023" s="5">
        <v>0.66</v>
      </c>
      <c r="AE4023" s="5">
        <v>9.67</v>
      </c>
      <c r="AI4023" s="21"/>
      <c r="AJ4023" s="5">
        <v>61.5</v>
      </c>
      <c r="AN4023" s="5">
        <v>5.93</v>
      </c>
      <c r="AO4023" s="5">
        <v>2E-3</v>
      </c>
      <c r="AS4023" s="21"/>
      <c r="AT4023" s="5">
        <v>8.77</v>
      </c>
      <c r="AU4023" s="21"/>
      <c r="AV4023" s="5">
        <v>69.94</v>
      </c>
      <c r="AW4023" s="5">
        <v>3.2799999999999999E-3</v>
      </c>
      <c r="AX4023" s="5">
        <v>0.06</v>
      </c>
      <c r="AZ4023" s="22"/>
      <c r="BA4023" s="5">
        <v>7.18</v>
      </c>
      <c r="BC4023" s="21"/>
      <c r="BE4023" s="5">
        <v>10.199999999999999</v>
      </c>
      <c r="BF4023" s="5">
        <v>9.1</v>
      </c>
      <c r="BH4023" s="5">
        <v>3.7</v>
      </c>
      <c r="BO4023" s="5">
        <v>46.2</v>
      </c>
      <c r="BQ4023" s="21"/>
      <c r="BR4023" s="21"/>
      <c r="BT4023" s="22"/>
      <c r="BW4023" s="21"/>
      <c r="BX4023" s="5">
        <v>8.5</v>
      </c>
      <c r="BY4023" s="21"/>
    </row>
    <row r="4024" spans="1:77" x14ac:dyDescent="0.2">
      <c r="A4024" s="2" t="s">
        <v>403</v>
      </c>
      <c r="B4024" s="3">
        <v>40301</v>
      </c>
      <c r="C4024" s="4">
        <v>23</v>
      </c>
      <c r="F4024" s="22"/>
      <c r="G4024" s="21"/>
      <c r="H4024" s="5">
        <v>0.01</v>
      </c>
      <c r="J4024" s="22"/>
      <c r="M4024" s="5">
        <v>0.2</v>
      </c>
      <c r="N4024" s="22"/>
      <c r="O4024" s="22"/>
      <c r="Q4024" s="22"/>
      <c r="S4024" s="5">
        <v>114</v>
      </c>
      <c r="T4024" s="5">
        <v>29</v>
      </c>
      <c r="U4024" s="22"/>
      <c r="V4024" s="5">
        <v>1.2</v>
      </c>
      <c r="W4024" s="5">
        <v>0.02</v>
      </c>
      <c r="AB4024" s="5">
        <v>5.68</v>
      </c>
      <c r="AD4024" s="5">
        <v>9.3800000000000008</v>
      </c>
      <c r="AE4024" s="5">
        <v>1.34</v>
      </c>
      <c r="AI4024" s="22"/>
      <c r="AJ4024" s="5">
        <v>59</v>
      </c>
      <c r="AN4024" s="5">
        <v>7.38</v>
      </c>
      <c r="AO4024" s="5">
        <v>0.04</v>
      </c>
      <c r="AT4024" s="5">
        <v>15.2</v>
      </c>
      <c r="AU4024" s="22"/>
      <c r="AV4024" s="5">
        <v>4.5999999999999996</v>
      </c>
      <c r="AW4024" s="5">
        <v>3.2799999999999999E-3</v>
      </c>
      <c r="AX4024" s="5">
        <v>0.05</v>
      </c>
      <c r="AY4024" s="22"/>
      <c r="AZ4024" s="22"/>
      <c r="BA4024" s="5">
        <v>7.26</v>
      </c>
      <c r="BC4024" s="22"/>
      <c r="BE4024" s="22"/>
      <c r="BF4024" s="5">
        <v>1.98</v>
      </c>
      <c r="BH4024" s="5">
        <v>3.45</v>
      </c>
      <c r="BO4024" s="5">
        <v>97.2</v>
      </c>
      <c r="BQ4024" s="20">
        <v>6.37</v>
      </c>
      <c r="BR4024" s="20">
        <v>6.99</v>
      </c>
      <c r="BS4024" s="22"/>
      <c r="BT4024" s="22"/>
      <c r="BV4024" s="22"/>
      <c r="BX4024" s="5">
        <v>9.3000000000000007</v>
      </c>
      <c r="BY4024" s="22"/>
    </row>
    <row r="4025" spans="1:77" x14ac:dyDescent="0.2">
      <c r="A4025" s="2" t="s">
        <v>277</v>
      </c>
      <c r="B4025" s="3">
        <v>37763</v>
      </c>
      <c r="C4025" s="4">
        <v>32</v>
      </c>
      <c r="F4025" s="20">
        <v>0.01</v>
      </c>
      <c r="G4025" s="5">
        <v>1E-3</v>
      </c>
      <c r="H4025" s="5">
        <v>0.01</v>
      </c>
      <c r="J4025" s="5">
        <v>0.2</v>
      </c>
      <c r="M4025" s="5">
        <v>0.35</v>
      </c>
      <c r="N4025" s="5">
        <v>0.2</v>
      </c>
      <c r="O4025" s="20">
        <v>10</v>
      </c>
      <c r="Q4025" s="5">
        <v>0.02</v>
      </c>
      <c r="S4025" s="5">
        <v>95.8</v>
      </c>
      <c r="T4025" s="5">
        <v>16</v>
      </c>
      <c r="U4025" s="5">
        <v>0.3</v>
      </c>
      <c r="V4025" s="5">
        <v>2.9</v>
      </c>
      <c r="W4025" s="5">
        <v>0.02</v>
      </c>
      <c r="AB4025" s="5">
        <v>3.13</v>
      </c>
      <c r="AD4025" s="21"/>
      <c r="AE4025" s="5">
        <v>8.2100000000000009</v>
      </c>
      <c r="AI4025" s="5">
        <v>1.1000000000000001</v>
      </c>
      <c r="AJ4025" s="5">
        <v>59</v>
      </c>
      <c r="AN4025" s="5">
        <v>4.53</v>
      </c>
      <c r="AO4025" s="5">
        <v>2E-3</v>
      </c>
      <c r="AT4025" s="5">
        <v>8.2799999999999994</v>
      </c>
      <c r="AU4025" s="5">
        <v>0.5</v>
      </c>
      <c r="AV4025" s="5">
        <v>70.87</v>
      </c>
      <c r="AW4025" s="5">
        <v>3.2799999999999999E-3</v>
      </c>
      <c r="AX4025" s="5">
        <v>0.06</v>
      </c>
      <c r="AZ4025" s="20">
        <v>0.03</v>
      </c>
      <c r="BA4025" s="5">
        <v>7.15</v>
      </c>
      <c r="BC4025" s="5">
        <v>1.6999999999999999E-3</v>
      </c>
      <c r="BE4025" s="20">
        <v>10.5</v>
      </c>
      <c r="BF4025" s="21"/>
      <c r="BH4025" s="5">
        <v>3.72</v>
      </c>
      <c r="BO4025" s="5">
        <v>33.1</v>
      </c>
      <c r="BQ4025" s="21"/>
      <c r="BR4025" s="21"/>
      <c r="BX4025" s="5">
        <v>7.7</v>
      </c>
      <c r="BY4025" s="5">
        <v>0.8</v>
      </c>
    </row>
    <row r="4026" spans="1:77" x14ac:dyDescent="0.2">
      <c r="A4026" s="2" t="s">
        <v>277</v>
      </c>
      <c r="B4026" s="3">
        <v>37209</v>
      </c>
      <c r="C4026" s="4">
        <v>31</v>
      </c>
      <c r="F4026" s="20">
        <v>0.02</v>
      </c>
      <c r="G4026" s="5">
        <v>6.0000000000000001E-3</v>
      </c>
      <c r="H4026" s="5">
        <v>0.01</v>
      </c>
      <c r="J4026" s="20">
        <v>0.2</v>
      </c>
      <c r="M4026" s="5">
        <v>0.33</v>
      </c>
      <c r="N4026" s="20">
        <v>0.2</v>
      </c>
      <c r="O4026" s="20">
        <v>20</v>
      </c>
      <c r="Q4026" s="20">
        <v>0.02</v>
      </c>
      <c r="S4026" s="5">
        <v>110</v>
      </c>
      <c r="T4026" s="5">
        <v>28</v>
      </c>
      <c r="U4026" s="20">
        <v>0.6</v>
      </c>
      <c r="V4026" s="5">
        <v>1.6</v>
      </c>
      <c r="W4026" s="20">
        <v>0.02</v>
      </c>
      <c r="AB4026" s="5">
        <v>3.47</v>
      </c>
      <c r="AD4026" s="21"/>
      <c r="AE4026" s="5">
        <v>7.08</v>
      </c>
      <c r="AI4026" s="20">
        <v>0.8</v>
      </c>
      <c r="AJ4026" s="5">
        <v>70.400000000000006</v>
      </c>
      <c r="AN4026" s="5">
        <v>4.87</v>
      </c>
      <c r="AO4026" s="20">
        <v>2E-3</v>
      </c>
      <c r="AT4026" s="5">
        <v>9.2200000000000006</v>
      </c>
      <c r="AU4026" s="20">
        <v>0.5</v>
      </c>
      <c r="AV4026" s="5">
        <v>117.35</v>
      </c>
      <c r="AW4026" s="5">
        <v>3.2799999999999999E-3</v>
      </c>
      <c r="AX4026" s="5">
        <v>0.06</v>
      </c>
      <c r="AY4026" s="21"/>
      <c r="AZ4026" s="20">
        <v>0.02</v>
      </c>
      <c r="BA4026" s="5">
        <v>7.12</v>
      </c>
      <c r="BC4026" s="22"/>
      <c r="BE4026" s="20">
        <v>9.4</v>
      </c>
      <c r="BF4026" s="21"/>
      <c r="BH4026" s="5">
        <v>3.52</v>
      </c>
      <c r="BI4026" s="22"/>
      <c r="BO4026" s="5">
        <v>40.6</v>
      </c>
      <c r="BQ4026" s="21"/>
      <c r="BR4026" s="21"/>
      <c r="BX4026" s="5">
        <v>10.4</v>
      </c>
      <c r="BY4026" s="20">
        <v>1</v>
      </c>
    </row>
    <row r="4027" spans="1:77" x14ac:dyDescent="0.2">
      <c r="A4027" s="2" t="s">
        <v>260</v>
      </c>
      <c r="B4027" s="3">
        <v>39903</v>
      </c>
      <c r="C4027" s="4">
        <v>23</v>
      </c>
      <c r="F4027" s="21"/>
      <c r="G4027" s="20">
        <v>8.36</v>
      </c>
      <c r="H4027" s="5">
        <v>0.01</v>
      </c>
      <c r="J4027" s="21"/>
      <c r="M4027" s="5">
        <v>1.29</v>
      </c>
      <c r="N4027" s="21"/>
      <c r="O4027" s="22"/>
      <c r="Q4027" s="5">
        <v>0.48</v>
      </c>
      <c r="S4027" s="5">
        <v>3</v>
      </c>
      <c r="T4027" s="5">
        <v>28</v>
      </c>
      <c r="U4027" s="21"/>
      <c r="V4027" s="5">
        <v>3.2</v>
      </c>
      <c r="W4027" s="5">
        <v>0.03</v>
      </c>
      <c r="AB4027" s="20">
        <v>4.49</v>
      </c>
      <c r="AD4027" s="5">
        <v>56.71</v>
      </c>
      <c r="AE4027" s="5">
        <v>3.55</v>
      </c>
      <c r="AI4027" s="21"/>
      <c r="AJ4027" s="5">
        <v>23.4</v>
      </c>
      <c r="AN4027" s="5">
        <v>2.17</v>
      </c>
      <c r="AO4027" s="5">
        <v>0.15</v>
      </c>
      <c r="AT4027" s="5">
        <v>15.4</v>
      </c>
      <c r="AU4027" s="21"/>
      <c r="AV4027" s="5">
        <v>31.12</v>
      </c>
      <c r="AW4027" s="5">
        <v>3.2799999999999999E-3</v>
      </c>
      <c r="AX4027" s="5">
        <v>0.01</v>
      </c>
      <c r="AZ4027" s="22"/>
      <c r="BA4027" s="5">
        <v>4.41</v>
      </c>
      <c r="BC4027" s="21"/>
      <c r="BE4027" s="21"/>
      <c r="BF4027" s="20">
        <v>10.45</v>
      </c>
      <c r="BH4027" s="5">
        <v>0.03</v>
      </c>
      <c r="BO4027" s="5">
        <v>32.6</v>
      </c>
      <c r="BQ4027" s="21"/>
      <c r="BR4027" s="21"/>
      <c r="BX4027" s="5">
        <v>8</v>
      </c>
      <c r="BY4027" s="21"/>
    </row>
    <row r="4028" spans="1:77" x14ac:dyDescent="0.2">
      <c r="A4028" s="2" t="s">
        <v>260</v>
      </c>
      <c r="B4028" s="3">
        <v>40283</v>
      </c>
      <c r="C4028" s="4">
        <v>25</v>
      </c>
      <c r="F4028" s="21"/>
      <c r="G4028" s="20">
        <v>5.09</v>
      </c>
      <c r="H4028" s="5">
        <v>0.01</v>
      </c>
      <c r="J4028" s="21"/>
      <c r="M4028" s="5">
        <v>1.34</v>
      </c>
      <c r="N4028" s="21"/>
      <c r="O4028" s="22"/>
      <c r="Q4028" s="5">
        <v>0.45</v>
      </c>
      <c r="S4028" s="5">
        <v>1.59</v>
      </c>
      <c r="T4028" s="5">
        <v>27</v>
      </c>
      <c r="U4028" s="21"/>
      <c r="V4028" s="5">
        <v>3.4</v>
      </c>
      <c r="W4028" s="5">
        <v>0.01</v>
      </c>
      <c r="AB4028" s="5">
        <v>4.7300000000000004</v>
      </c>
      <c r="AD4028" s="5">
        <v>9.4600000000000009</v>
      </c>
      <c r="AE4028" s="5">
        <v>2.52</v>
      </c>
      <c r="AI4028" s="21"/>
      <c r="AJ4028" s="5">
        <v>22</v>
      </c>
      <c r="AN4028" s="5">
        <v>1.97</v>
      </c>
      <c r="AO4028" s="5">
        <v>0.14000000000000001</v>
      </c>
      <c r="AT4028" s="5">
        <v>19.3</v>
      </c>
      <c r="AU4028" s="21"/>
      <c r="AV4028" s="5">
        <v>23.06</v>
      </c>
      <c r="AW4028" s="5">
        <v>3.2799999999999999E-3</v>
      </c>
      <c r="AX4028" s="5">
        <v>0.01</v>
      </c>
      <c r="AY4028" s="22"/>
      <c r="BA4028" s="5">
        <v>4.24</v>
      </c>
      <c r="BC4028" s="21"/>
      <c r="BE4028" s="21"/>
      <c r="BF4028" s="20">
        <v>9.4600000000000009</v>
      </c>
      <c r="BH4028" s="5">
        <v>0.04</v>
      </c>
      <c r="BI4028" s="21"/>
      <c r="BO4028" s="5">
        <v>36.4</v>
      </c>
      <c r="BQ4028" s="5">
        <v>1.93</v>
      </c>
      <c r="BR4028" s="5">
        <v>1.76</v>
      </c>
      <c r="BX4028" s="5">
        <v>7.7</v>
      </c>
      <c r="BY4028" s="21"/>
    </row>
    <row r="4029" spans="1:77" x14ac:dyDescent="0.2">
      <c r="A4029" s="2" t="s">
        <v>260</v>
      </c>
      <c r="B4029" s="3">
        <v>40682</v>
      </c>
      <c r="C4029" s="4">
        <v>35</v>
      </c>
      <c r="F4029" s="22"/>
      <c r="G4029" s="5">
        <v>6.16</v>
      </c>
      <c r="H4029" s="5">
        <v>0.01</v>
      </c>
      <c r="J4029" s="20">
        <v>0.2</v>
      </c>
      <c r="M4029" s="5">
        <v>1.29</v>
      </c>
      <c r="N4029" s="20">
        <v>0.2</v>
      </c>
      <c r="Q4029" s="20">
        <v>0.73</v>
      </c>
      <c r="S4029" s="5">
        <v>1.6</v>
      </c>
      <c r="T4029" s="5">
        <v>25</v>
      </c>
      <c r="U4029" s="20">
        <v>0.2</v>
      </c>
      <c r="V4029" s="5">
        <v>3.3</v>
      </c>
      <c r="W4029" s="5">
        <v>0.02</v>
      </c>
      <c r="AB4029" s="5">
        <v>4.32</v>
      </c>
      <c r="AD4029" s="5">
        <v>9.5</v>
      </c>
      <c r="AE4029" s="5">
        <v>2.31</v>
      </c>
      <c r="AI4029" s="20">
        <v>0.5</v>
      </c>
      <c r="AJ4029" s="20">
        <v>19.16</v>
      </c>
      <c r="AN4029" s="5">
        <v>1.35</v>
      </c>
      <c r="AO4029" s="5">
        <v>0.12</v>
      </c>
      <c r="AS4029" s="20">
        <v>0.35</v>
      </c>
      <c r="AT4029" s="5">
        <v>12.7</v>
      </c>
      <c r="AU4029" s="20">
        <v>3.3</v>
      </c>
      <c r="AV4029" s="5">
        <v>20.36</v>
      </c>
      <c r="AW4029" s="5">
        <v>3.2799999999999999E-3</v>
      </c>
      <c r="AX4029" s="5">
        <v>0.01</v>
      </c>
      <c r="BA4029" s="5">
        <v>4.25</v>
      </c>
      <c r="BC4029" s="20">
        <v>1E-3</v>
      </c>
      <c r="BE4029" s="22"/>
      <c r="BF4029" s="20">
        <v>9.48</v>
      </c>
      <c r="BH4029" s="5">
        <v>0.06</v>
      </c>
      <c r="BN4029" s="22"/>
      <c r="BO4029" s="5">
        <v>29.3</v>
      </c>
      <c r="BQ4029" s="5">
        <v>1.7</v>
      </c>
      <c r="BR4029" s="5">
        <v>1.55</v>
      </c>
      <c r="BT4029" s="20">
        <v>5.8</v>
      </c>
      <c r="BW4029" s="20">
        <v>0.5</v>
      </c>
      <c r="BX4029" s="5">
        <v>7.6</v>
      </c>
      <c r="BY4029" s="20">
        <v>20</v>
      </c>
    </row>
    <row r="4030" spans="1:77" x14ac:dyDescent="0.2">
      <c r="A4030" s="2" t="s">
        <v>260</v>
      </c>
      <c r="B4030" s="3">
        <v>41017</v>
      </c>
      <c r="C4030" s="4">
        <v>28</v>
      </c>
      <c r="G4030" s="5">
        <v>6.24</v>
      </c>
      <c r="H4030" s="5">
        <v>0.01</v>
      </c>
      <c r="M4030" s="5">
        <v>1.28</v>
      </c>
      <c r="S4030" s="5">
        <v>2.94</v>
      </c>
      <c r="T4030" s="5">
        <v>23</v>
      </c>
      <c r="V4030" s="5">
        <v>3.7</v>
      </c>
      <c r="W4030" s="5">
        <v>0.01</v>
      </c>
      <c r="AB4030" s="5">
        <v>3.88</v>
      </c>
      <c r="AD4030" s="5">
        <v>5.41</v>
      </c>
      <c r="AE4030" s="5">
        <v>2.33</v>
      </c>
      <c r="AJ4030" s="5">
        <v>21.6</v>
      </c>
      <c r="AN4030" s="5">
        <v>1.44</v>
      </c>
      <c r="AO4030" s="5">
        <v>0.11</v>
      </c>
      <c r="AT4030" s="5">
        <v>14.2</v>
      </c>
      <c r="AV4030" s="5">
        <v>25.63</v>
      </c>
      <c r="AW4030" s="5">
        <v>3.2799999999999999E-3</v>
      </c>
      <c r="AX4030" s="5">
        <v>0.01</v>
      </c>
      <c r="AY4030" s="5">
        <v>0.02</v>
      </c>
      <c r="BA4030" s="5">
        <v>4.59</v>
      </c>
      <c r="BF4030" s="20">
        <v>8.82</v>
      </c>
      <c r="BH4030" s="5">
        <v>0.04</v>
      </c>
      <c r="BO4030" s="5">
        <v>31.6</v>
      </c>
      <c r="BQ4030" s="5">
        <v>1.76</v>
      </c>
      <c r="BR4030" s="5">
        <v>1.67</v>
      </c>
      <c r="BS4030" s="20">
        <v>0.2</v>
      </c>
      <c r="BT4030" s="20">
        <v>4.5999999999999996</v>
      </c>
      <c r="BV4030" s="20">
        <v>0.14000000000000001</v>
      </c>
      <c r="BX4030" s="5">
        <v>7.9</v>
      </c>
    </row>
    <row r="4031" spans="1:77" x14ac:dyDescent="0.2">
      <c r="A4031" s="2" t="s">
        <v>260</v>
      </c>
      <c r="B4031" s="3">
        <v>41444</v>
      </c>
      <c r="C4031" s="4">
        <v>22</v>
      </c>
      <c r="G4031" s="5">
        <v>5.3</v>
      </c>
      <c r="H4031" s="5">
        <v>0.01</v>
      </c>
      <c r="J4031" s="21"/>
      <c r="M4031" s="5">
        <v>1.31</v>
      </c>
      <c r="N4031" s="21"/>
      <c r="Q4031" s="21"/>
      <c r="S4031" s="5">
        <v>1.45</v>
      </c>
      <c r="T4031" s="5">
        <v>23</v>
      </c>
      <c r="U4031" s="21"/>
      <c r="V4031" s="5">
        <v>2.7</v>
      </c>
      <c r="W4031" s="21"/>
      <c r="AB4031" s="5">
        <v>4.33</v>
      </c>
      <c r="AD4031" s="21"/>
      <c r="AE4031" s="5">
        <v>2.5499999999999998</v>
      </c>
      <c r="AI4031" s="21"/>
      <c r="AJ4031" s="5">
        <v>17.3</v>
      </c>
      <c r="AN4031" s="5">
        <v>1.01</v>
      </c>
      <c r="AO4031" s="5">
        <v>0.08</v>
      </c>
      <c r="AS4031" s="22"/>
      <c r="AT4031" s="5">
        <v>11.9</v>
      </c>
      <c r="AU4031" s="21"/>
      <c r="AV4031" s="5">
        <v>20.62</v>
      </c>
      <c r="AW4031" s="5">
        <v>3.2799999999999999E-3</v>
      </c>
      <c r="AX4031" s="5">
        <v>0.01</v>
      </c>
      <c r="AY4031" s="20">
        <v>0.02</v>
      </c>
      <c r="BA4031" s="5">
        <v>4</v>
      </c>
      <c r="BC4031" s="21"/>
      <c r="BE4031" s="22"/>
      <c r="BF4031" s="5">
        <v>9.1300000000000008</v>
      </c>
      <c r="BH4031" s="5">
        <v>0.04</v>
      </c>
      <c r="BO4031" s="5">
        <v>23.9</v>
      </c>
      <c r="BQ4031" s="5">
        <v>1.52</v>
      </c>
      <c r="BR4031" s="21"/>
      <c r="BW4031" s="22"/>
      <c r="BX4031" s="5">
        <v>8.3000000000000007</v>
      </c>
      <c r="BY4031" s="21"/>
    </row>
    <row r="4032" spans="1:77" x14ac:dyDescent="0.2">
      <c r="A4032" s="2" t="s">
        <v>260</v>
      </c>
      <c r="B4032" s="3">
        <v>42110</v>
      </c>
      <c r="C4032" s="4">
        <v>24</v>
      </c>
      <c r="G4032" s="5">
        <v>5.38</v>
      </c>
      <c r="H4032" s="5">
        <v>0.01</v>
      </c>
      <c r="J4032" s="22"/>
      <c r="M4032" s="5">
        <v>1.08</v>
      </c>
      <c r="N4032" s="22"/>
      <c r="Q4032" s="22"/>
      <c r="S4032" s="5">
        <v>1.59</v>
      </c>
      <c r="T4032" s="5">
        <v>17</v>
      </c>
      <c r="U4032" s="22"/>
      <c r="V4032" s="5">
        <v>3</v>
      </c>
      <c r="W4032" s="5">
        <v>5.0000000000000001E-3</v>
      </c>
      <c r="AB4032" s="5">
        <v>4.3</v>
      </c>
      <c r="AD4032" s="5">
        <v>3.64</v>
      </c>
      <c r="AE4032" s="5">
        <v>2.13</v>
      </c>
      <c r="AI4032" s="22"/>
      <c r="AJ4032" s="5">
        <v>16.579999999999998</v>
      </c>
      <c r="AN4032" s="5">
        <v>1.1499999999999999</v>
      </c>
      <c r="AO4032" s="5">
        <v>0.09</v>
      </c>
      <c r="AS4032" s="22"/>
      <c r="AT4032" s="5">
        <v>10.5</v>
      </c>
      <c r="AU4032" s="22"/>
      <c r="AV4032" s="5">
        <v>16.64</v>
      </c>
      <c r="AW4032" s="5">
        <v>3.2799999999999999E-3</v>
      </c>
      <c r="AX4032" s="5">
        <v>0.01</v>
      </c>
      <c r="AY4032" s="21"/>
      <c r="BA4032" s="5">
        <v>4.42</v>
      </c>
      <c r="BC4032" s="22"/>
      <c r="BE4032" s="22"/>
      <c r="BF4032" s="5">
        <v>4.43</v>
      </c>
      <c r="BH4032" s="5">
        <v>0.05</v>
      </c>
      <c r="BO4032" s="5">
        <v>27.7</v>
      </c>
      <c r="BQ4032" s="5">
        <v>1.37</v>
      </c>
      <c r="BR4032" s="5">
        <v>1.33</v>
      </c>
      <c r="BS4032" s="21"/>
      <c r="BT4032" s="21"/>
      <c r="BV4032" s="21"/>
      <c r="BW4032" s="22"/>
      <c r="BX4032" s="5">
        <v>8.5</v>
      </c>
      <c r="BY4032" s="22"/>
    </row>
    <row r="4033" spans="1:77" x14ac:dyDescent="0.2">
      <c r="A4033" s="2" t="s">
        <v>404</v>
      </c>
      <c r="B4033" s="3">
        <v>42114</v>
      </c>
      <c r="C4033" s="4">
        <v>25</v>
      </c>
      <c r="F4033" s="22"/>
      <c r="G4033" s="5">
        <v>0.01</v>
      </c>
      <c r="H4033" s="5">
        <v>0.01</v>
      </c>
      <c r="J4033" s="21"/>
      <c r="M4033" s="5">
        <v>0.28000000000000003</v>
      </c>
      <c r="N4033" s="21"/>
      <c r="Q4033" s="21"/>
      <c r="S4033" s="5">
        <v>112</v>
      </c>
      <c r="T4033" s="5">
        <v>32</v>
      </c>
      <c r="U4033" s="21"/>
      <c r="V4033" s="5">
        <v>2.8</v>
      </c>
      <c r="W4033" s="5">
        <v>0.01</v>
      </c>
      <c r="AB4033" s="5">
        <v>15.77</v>
      </c>
      <c r="AC4033" s="20">
        <v>10</v>
      </c>
      <c r="AD4033" s="5">
        <v>1.5</v>
      </c>
      <c r="AE4033" s="5">
        <v>2.08</v>
      </c>
      <c r="AI4033" s="21"/>
      <c r="AJ4033" s="5">
        <v>64.7</v>
      </c>
      <c r="AN4033" s="5">
        <v>5.72</v>
      </c>
      <c r="AO4033" s="5">
        <v>1E-3</v>
      </c>
      <c r="AT4033" s="5">
        <v>14</v>
      </c>
      <c r="AU4033" s="21"/>
      <c r="AV4033" s="5">
        <v>45.15</v>
      </c>
      <c r="AW4033" s="5">
        <v>3.2799999999999999E-3</v>
      </c>
      <c r="AX4033" s="5">
        <v>7.0000000000000007E-2</v>
      </c>
      <c r="AY4033" s="22"/>
      <c r="BA4033" s="5">
        <v>7.23</v>
      </c>
      <c r="BC4033" s="21"/>
      <c r="BE4033" s="22"/>
      <c r="BF4033" s="5">
        <v>6.8</v>
      </c>
      <c r="BH4033" s="5">
        <v>4.45</v>
      </c>
      <c r="BI4033" s="22"/>
      <c r="BO4033" s="5">
        <v>25.9</v>
      </c>
      <c r="BQ4033" s="5">
        <v>6.62</v>
      </c>
      <c r="BR4033" s="5">
        <v>6.72</v>
      </c>
      <c r="BX4033" s="5">
        <v>11.4</v>
      </c>
      <c r="BY4033" s="21"/>
    </row>
    <row r="4034" spans="1:77" x14ac:dyDescent="0.2">
      <c r="A4034" s="2" t="s">
        <v>404</v>
      </c>
      <c r="B4034" s="3">
        <v>41970</v>
      </c>
      <c r="C4034" s="4">
        <v>33</v>
      </c>
      <c r="G4034" s="5">
        <v>6.0000000000000001E-3</v>
      </c>
      <c r="H4034" s="5">
        <v>0.01</v>
      </c>
      <c r="J4034" s="5">
        <v>0.4</v>
      </c>
      <c r="M4034" s="5">
        <v>0.34</v>
      </c>
      <c r="N4034" s="20">
        <v>0.2</v>
      </c>
      <c r="Q4034" s="20">
        <v>0.03</v>
      </c>
      <c r="S4034" s="5">
        <v>109</v>
      </c>
      <c r="T4034" s="5">
        <v>25</v>
      </c>
      <c r="U4034" s="20">
        <v>0.5</v>
      </c>
      <c r="V4034" s="5">
        <v>2.4</v>
      </c>
      <c r="W4034" s="5">
        <v>0.01</v>
      </c>
      <c r="AB4034" s="5">
        <v>16.239999999999998</v>
      </c>
      <c r="AD4034" s="5">
        <v>3.44</v>
      </c>
      <c r="AE4034" s="5">
        <v>1.79</v>
      </c>
      <c r="AI4034" s="20">
        <v>1.5</v>
      </c>
      <c r="AJ4034" s="5">
        <v>62.1</v>
      </c>
      <c r="AN4034" s="5">
        <v>5.43</v>
      </c>
      <c r="AO4034" s="5">
        <v>0.01</v>
      </c>
      <c r="AT4034" s="5">
        <v>12.8</v>
      </c>
      <c r="AU4034" s="20">
        <v>0.8</v>
      </c>
      <c r="AV4034" s="5">
        <v>54.89</v>
      </c>
      <c r="AW4034" s="5">
        <v>3.2799999999999999E-3</v>
      </c>
      <c r="AX4034" s="5">
        <v>0.08</v>
      </c>
      <c r="AY4034" s="5">
        <v>0.02</v>
      </c>
      <c r="BA4034" s="5">
        <v>6.97</v>
      </c>
      <c r="BC4034" s="20">
        <v>1E-3</v>
      </c>
      <c r="BF4034" s="5">
        <v>8.3000000000000007</v>
      </c>
      <c r="BH4034" s="5">
        <v>4.18</v>
      </c>
      <c r="BO4034" s="5">
        <v>23.8</v>
      </c>
      <c r="BQ4034" s="5">
        <v>6.27</v>
      </c>
      <c r="BR4034" s="5">
        <v>6.49</v>
      </c>
      <c r="BS4034" s="21"/>
      <c r="BT4034" s="21"/>
      <c r="BV4034" s="21"/>
      <c r="BX4034" s="5">
        <v>10.8</v>
      </c>
      <c r="BY4034" s="20">
        <v>1.2</v>
      </c>
    </row>
    <row r="4035" spans="1:77" x14ac:dyDescent="0.2">
      <c r="A4035" s="2" t="s">
        <v>403</v>
      </c>
      <c r="B4035" s="3">
        <v>41381</v>
      </c>
      <c r="C4035" s="4">
        <v>25</v>
      </c>
      <c r="F4035" s="22"/>
      <c r="G4035" s="5">
        <v>7.0000000000000001E-3</v>
      </c>
      <c r="H4035" s="5">
        <v>0.01</v>
      </c>
      <c r="J4035" s="22"/>
      <c r="M4035" s="5">
        <v>0.2</v>
      </c>
      <c r="N4035" s="22"/>
      <c r="O4035" s="22"/>
      <c r="Q4035" s="22"/>
      <c r="S4035" s="5">
        <v>106</v>
      </c>
      <c r="T4035" s="5">
        <v>25</v>
      </c>
      <c r="U4035" s="22"/>
      <c r="V4035" s="5">
        <v>1.2</v>
      </c>
      <c r="W4035" s="5">
        <v>2E-3</v>
      </c>
      <c r="AB4035" s="5">
        <v>5.7</v>
      </c>
      <c r="AD4035" s="5">
        <v>3.38</v>
      </c>
      <c r="AE4035" s="5">
        <v>1.29</v>
      </c>
      <c r="AI4035" s="22"/>
      <c r="AJ4035" s="5">
        <v>60.6</v>
      </c>
      <c r="AN4035" s="5">
        <v>7.1</v>
      </c>
      <c r="AO4035" s="5">
        <v>0.03</v>
      </c>
      <c r="AT4035" s="5">
        <v>14.2</v>
      </c>
      <c r="AU4035" s="22"/>
      <c r="AV4035" s="5">
        <v>10.27</v>
      </c>
      <c r="AW4035" s="5">
        <v>3.2799999999999999E-3</v>
      </c>
      <c r="AX4035" s="5">
        <v>0.06</v>
      </c>
      <c r="AY4035" s="5">
        <v>0.02</v>
      </c>
      <c r="AZ4035" s="22"/>
      <c r="BA4035" s="5">
        <v>7.28</v>
      </c>
      <c r="BC4035" s="22"/>
      <c r="BE4035" s="22"/>
      <c r="BF4035" s="5">
        <v>2.56</v>
      </c>
      <c r="BH4035" s="5">
        <v>3.55</v>
      </c>
      <c r="BO4035" s="5">
        <v>90.6</v>
      </c>
      <c r="BQ4035" s="5">
        <v>6.31</v>
      </c>
      <c r="BR4035" s="5">
        <v>6.53</v>
      </c>
      <c r="BX4035" s="5">
        <v>9.5</v>
      </c>
      <c r="BY4035" s="22"/>
    </row>
    <row r="4036" spans="1:77" x14ac:dyDescent="0.2">
      <c r="A4036" s="2" t="s">
        <v>403</v>
      </c>
      <c r="B4036" s="3">
        <v>41772</v>
      </c>
      <c r="C4036" s="4">
        <v>33</v>
      </c>
      <c r="F4036" s="22"/>
      <c r="G4036" s="5">
        <v>5.0000000000000001E-3</v>
      </c>
      <c r="H4036" s="5">
        <v>0.01</v>
      </c>
      <c r="J4036" s="5">
        <v>1.1000000000000001</v>
      </c>
      <c r="M4036" s="5">
        <v>0.18</v>
      </c>
      <c r="N4036" s="5">
        <v>0.2</v>
      </c>
      <c r="Q4036" s="5">
        <v>0.02</v>
      </c>
      <c r="S4036" s="5">
        <v>96.6</v>
      </c>
      <c r="T4036" s="5">
        <v>24</v>
      </c>
      <c r="U4036" s="5">
        <v>0.2</v>
      </c>
      <c r="V4036" s="5">
        <v>1.1000000000000001</v>
      </c>
      <c r="W4036" s="5">
        <v>2E-3</v>
      </c>
      <c r="AB4036" s="5">
        <v>5.88</v>
      </c>
      <c r="AC4036" s="22"/>
      <c r="AD4036" s="5">
        <v>3.4</v>
      </c>
      <c r="AE4036" s="5">
        <v>1.19</v>
      </c>
      <c r="AI4036" s="5">
        <v>0.5</v>
      </c>
      <c r="AJ4036" s="5">
        <v>59.1</v>
      </c>
      <c r="AN4036" s="5">
        <v>6.66</v>
      </c>
      <c r="AO4036" s="5">
        <v>0.03</v>
      </c>
      <c r="AS4036" s="21"/>
      <c r="AT4036" s="5">
        <v>13.9</v>
      </c>
      <c r="AU4036" s="5">
        <v>0.5</v>
      </c>
      <c r="AV4036" s="5">
        <v>8.27</v>
      </c>
      <c r="AW4036" s="5">
        <v>3.2799999999999999E-3</v>
      </c>
      <c r="AX4036" s="5">
        <v>0.05</v>
      </c>
      <c r="AY4036" s="20">
        <v>0.02</v>
      </c>
      <c r="BA4036" s="5">
        <v>7.66</v>
      </c>
      <c r="BC4036" s="5">
        <v>1E-3</v>
      </c>
      <c r="BE4036" s="22"/>
      <c r="BF4036" s="5">
        <v>2.9</v>
      </c>
      <c r="BH4036" s="5">
        <v>3.6</v>
      </c>
      <c r="BO4036" s="5">
        <v>86.5</v>
      </c>
      <c r="BQ4036" s="5">
        <v>6.21</v>
      </c>
      <c r="BR4036" s="5">
        <v>6.01</v>
      </c>
      <c r="BW4036" s="21"/>
      <c r="BX4036" s="5">
        <v>9.4</v>
      </c>
      <c r="BY4036" s="5">
        <v>1</v>
      </c>
    </row>
    <row r="4037" spans="1:77" x14ac:dyDescent="0.2">
      <c r="A4037" s="2" t="s">
        <v>403</v>
      </c>
      <c r="B4037" s="3">
        <v>42114</v>
      </c>
      <c r="C4037" s="4">
        <v>25</v>
      </c>
      <c r="F4037" s="22"/>
      <c r="G4037" s="5">
        <v>8.9999999999999993E-3</v>
      </c>
      <c r="H4037" s="5">
        <v>0.01</v>
      </c>
      <c r="J4037" s="22"/>
      <c r="M4037" s="5">
        <v>0.19</v>
      </c>
      <c r="N4037" s="22"/>
      <c r="Q4037" s="22"/>
      <c r="S4037" s="5">
        <v>103</v>
      </c>
      <c r="T4037" s="5">
        <v>26</v>
      </c>
      <c r="U4037" s="22"/>
      <c r="V4037" s="5">
        <v>1.1000000000000001</v>
      </c>
      <c r="W4037" s="5">
        <v>2E-3</v>
      </c>
      <c r="AB4037" s="5">
        <v>5.59</v>
      </c>
      <c r="AC4037" s="20">
        <v>10</v>
      </c>
      <c r="AD4037" s="5">
        <v>2.14</v>
      </c>
      <c r="AE4037" s="5">
        <v>1.29</v>
      </c>
      <c r="AI4037" s="22"/>
      <c r="AJ4037" s="5">
        <v>60.8</v>
      </c>
      <c r="AN4037" s="5">
        <v>6.84</v>
      </c>
      <c r="AO4037" s="5">
        <v>0.03</v>
      </c>
      <c r="AT4037" s="5">
        <v>14.6</v>
      </c>
      <c r="AU4037" s="22"/>
      <c r="AV4037" s="5">
        <v>10.66</v>
      </c>
      <c r="AW4037" s="5">
        <v>3.2799999999999999E-3</v>
      </c>
      <c r="AX4037" s="5">
        <v>0.06</v>
      </c>
      <c r="AZ4037" s="22"/>
      <c r="BA4037" s="5">
        <v>7.36</v>
      </c>
      <c r="BC4037" s="22"/>
      <c r="BE4037" s="22"/>
      <c r="BF4037" s="5">
        <v>3.91</v>
      </c>
      <c r="BH4037" s="5">
        <v>3.49</v>
      </c>
      <c r="BI4037" s="22"/>
      <c r="BO4037" s="5">
        <v>88.4</v>
      </c>
      <c r="BQ4037" s="20">
        <v>6.24</v>
      </c>
      <c r="BR4037" s="20">
        <v>6.37</v>
      </c>
      <c r="BX4037" s="5">
        <v>9.9</v>
      </c>
      <c r="BY4037" s="22"/>
    </row>
    <row r="4038" spans="1:77" x14ac:dyDescent="0.2">
      <c r="A4038" s="2" t="s">
        <v>403</v>
      </c>
      <c r="B4038" s="3">
        <v>40724</v>
      </c>
      <c r="C4038" s="4">
        <v>35</v>
      </c>
      <c r="F4038" s="21"/>
      <c r="G4038" s="5">
        <v>6.0000000000000001E-3</v>
      </c>
      <c r="H4038" s="5">
        <v>0.01</v>
      </c>
      <c r="J4038" s="5">
        <v>1.1000000000000001</v>
      </c>
      <c r="M4038" s="5">
        <v>0.22</v>
      </c>
      <c r="N4038" s="5">
        <v>0.2</v>
      </c>
      <c r="O4038" s="21"/>
      <c r="Q4038" s="5">
        <v>0.02</v>
      </c>
      <c r="S4038" s="5">
        <v>105</v>
      </c>
      <c r="T4038" s="5">
        <v>26</v>
      </c>
      <c r="U4038" s="5">
        <v>0.2</v>
      </c>
      <c r="V4038" s="5">
        <v>1.1000000000000001</v>
      </c>
      <c r="W4038" s="5">
        <v>0.01</v>
      </c>
      <c r="AB4038" s="5">
        <v>5.99</v>
      </c>
      <c r="AD4038" s="20">
        <v>3.64</v>
      </c>
      <c r="AE4038" s="5">
        <v>1.23</v>
      </c>
      <c r="AI4038" s="5">
        <v>0.5</v>
      </c>
      <c r="AJ4038" s="5">
        <v>59.3</v>
      </c>
      <c r="AN4038" s="5">
        <v>6.79</v>
      </c>
      <c r="AO4038" s="5">
        <v>0.03</v>
      </c>
      <c r="AS4038" s="20">
        <v>0.51</v>
      </c>
      <c r="AT4038" s="5">
        <v>14.9</v>
      </c>
      <c r="AU4038" s="5">
        <v>0.5</v>
      </c>
      <c r="AV4038" s="5">
        <v>23.28</v>
      </c>
      <c r="AW4038" s="5">
        <v>3.2799999999999999E-3</v>
      </c>
      <c r="AX4038" s="5">
        <v>0.05</v>
      </c>
      <c r="AZ4038" s="21"/>
      <c r="BA4038" s="5">
        <v>7.35</v>
      </c>
      <c r="BC4038" s="5">
        <v>1E-3</v>
      </c>
      <c r="BE4038" s="21"/>
      <c r="BF4038" s="20">
        <v>5.1100000000000003</v>
      </c>
      <c r="BH4038" s="5">
        <v>3.46</v>
      </c>
      <c r="BO4038" s="5">
        <v>80.599999999999994</v>
      </c>
      <c r="BQ4038" s="20">
        <v>6.25</v>
      </c>
      <c r="BR4038" s="20">
        <v>6.48</v>
      </c>
      <c r="BT4038" s="20">
        <v>39</v>
      </c>
      <c r="BW4038" s="20">
        <v>0.5</v>
      </c>
      <c r="BX4038" s="5">
        <v>9.1999999999999993</v>
      </c>
      <c r="BY4038" s="5">
        <v>1.6</v>
      </c>
    </row>
    <row r="4039" spans="1:77" x14ac:dyDescent="0.2">
      <c r="A4039" s="2" t="s">
        <v>403</v>
      </c>
      <c r="B4039" s="3">
        <v>41060</v>
      </c>
      <c r="C4039" s="4">
        <v>28</v>
      </c>
      <c r="F4039" s="21"/>
      <c r="G4039" s="5">
        <v>3.0000000000000001E-3</v>
      </c>
      <c r="H4039" s="5">
        <v>0.01</v>
      </c>
      <c r="J4039" s="21"/>
      <c r="M4039" s="5">
        <v>0.23</v>
      </c>
      <c r="N4039" s="21"/>
      <c r="O4039" s="21"/>
      <c r="Q4039" s="21"/>
      <c r="S4039" s="5">
        <v>101</v>
      </c>
      <c r="T4039" s="5">
        <v>24</v>
      </c>
      <c r="U4039" s="21"/>
      <c r="V4039" s="5">
        <v>1.5</v>
      </c>
      <c r="W4039" s="5">
        <v>0.05</v>
      </c>
      <c r="AB4039" s="5">
        <v>5.38</v>
      </c>
      <c r="AD4039" s="20">
        <v>0.8</v>
      </c>
      <c r="AE4039" s="5">
        <v>1.25</v>
      </c>
      <c r="AI4039" s="21"/>
      <c r="AJ4039" s="5">
        <v>59.6</v>
      </c>
      <c r="AN4039" s="5">
        <v>6.48</v>
      </c>
      <c r="AO4039" s="5">
        <v>0.03</v>
      </c>
      <c r="AT4039" s="5">
        <v>14</v>
      </c>
      <c r="AU4039" s="21"/>
      <c r="AV4039" s="5">
        <v>17.920000000000002</v>
      </c>
      <c r="AW4039" s="5">
        <v>3.2799999999999999E-3</v>
      </c>
      <c r="AX4039" s="5">
        <v>0.06</v>
      </c>
      <c r="AY4039" s="20">
        <v>0.02</v>
      </c>
      <c r="AZ4039" s="21"/>
      <c r="BA4039" s="5">
        <v>7.37</v>
      </c>
      <c r="BC4039" s="21"/>
      <c r="BE4039" s="21"/>
      <c r="BF4039" s="20">
        <v>5.36</v>
      </c>
      <c r="BH4039" s="5">
        <v>3.5</v>
      </c>
      <c r="BO4039" s="5">
        <v>81.7</v>
      </c>
      <c r="BQ4039" s="20">
        <v>6.17</v>
      </c>
      <c r="BR4039" s="20">
        <v>6.22</v>
      </c>
      <c r="BS4039" s="20">
        <v>0.2</v>
      </c>
      <c r="BT4039" s="20">
        <v>39</v>
      </c>
      <c r="BV4039" s="20">
        <v>0.55000000000000004</v>
      </c>
      <c r="BX4039" s="5">
        <v>9.4</v>
      </c>
      <c r="BY4039" s="21"/>
    </row>
    <row r="4040" spans="1:77" x14ac:dyDescent="0.2">
      <c r="A4040" s="2" t="s">
        <v>153</v>
      </c>
      <c r="B4040" s="3">
        <v>40525</v>
      </c>
      <c r="C4040" s="4">
        <v>33</v>
      </c>
      <c r="F4040" s="21"/>
      <c r="G4040" s="20">
        <v>2E-3</v>
      </c>
      <c r="H4040" s="5">
        <v>0.14000000000000001</v>
      </c>
      <c r="J4040" s="5">
        <v>1.9</v>
      </c>
      <c r="M4040" s="5">
        <v>0.57999999999999996</v>
      </c>
      <c r="N4040" s="5">
        <v>0.2</v>
      </c>
      <c r="Q4040" s="5">
        <v>0.02</v>
      </c>
      <c r="S4040" s="5">
        <v>147</v>
      </c>
      <c r="T4040" s="5">
        <v>43</v>
      </c>
      <c r="U4040" s="5">
        <v>0.2</v>
      </c>
      <c r="V4040" s="5">
        <v>1.8</v>
      </c>
      <c r="W4040" s="5">
        <v>3.66</v>
      </c>
      <c r="AB4040" s="20">
        <v>5.33</v>
      </c>
      <c r="AD4040" s="5">
        <v>11.53</v>
      </c>
      <c r="AE4040" s="5">
        <v>1.78</v>
      </c>
      <c r="AI4040" s="5">
        <v>0.5</v>
      </c>
      <c r="AJ4040" s="5">
        <v>76.400000000000006</v>
      </c>
      <c r="AN4040" s="5">
        <v>11.4</v>
      </c>
      <c r="AO4040" s="5">
        <v>0.16</v>
      </c>
      <c r="AS4040" s="20">
        <v>1.2</v>
      </c>
      <c r="AT4040" s="5">
        <v>22.2</v>
      </c>
      <c r="AU4040" s="5">
        <v>0.5</v>
      </c>
      <c r="AV4040" s="5">
        <v>0.22</v>
      </c>
      <c r="AW4040" s="5">
        <v>3.2799999999999999E-3</v>
      </c>
      <c r="AX4040" s="5">
        <v>0.01</v>
      </c>
      <c r="BA4040" s="5">
        <v>7.13</v>
      </c>
      <c r="BC4040" s="5">
        <v>1E-3</v>
      </c>
      <c r="BE4040" s="21"/>
      <c r="BF4040" s="22"/>
      <c r="BH4040" s="5">
        <v>5.63</v>
      </c>
      <c r="BO4040" s="5">
        <v>77.7</v>
      </c>
      <c r="BQ4040" s="5">
        <v>8.4600000000000009</v>
      </c>
      <c r="BR4040" s="5">
        <v>9.5</v>
      </c>
      <c r="BW4040" s="20">
        <v>0.5</v>
      </c>
      <c r="BX4040" s="5">
        <v>9.8000000000000007</v>
      </c>
      <c r="BY4040" s="5">
        <v>0.6</v>
      </c>
    </row>
    <row r="4041" spans="1:77" x14ac:dyDescent="0.2">
      <c r="A4041" s="2" t="s">
        <v>207</v>
      </c>
      <c r="B4041" s="3">
        <v>41585</v>
      </c>
      <c r="C4041" s="4">
        <v>26</v>
      </c>
      <c r="F4041" s="21"/>
      <c r="G4041" s="20">
        <v>4.0000000000000001E-3</v>
      </c>
      <c r="H4041" s="5">
        <v>0.1</v>
      </c>
      <c r="J4041" s="5">
        <v>1.7</v>
      </c>
      <c r="M4041" s="5">
        <v>0.16</v>
      </c>
      <c r="N4041" s="21"/>
      <c r="Q4041" s="21"/>
      <c r="S4041" s="5">
        <v>52.6</v>
      </c>
      <c r="T4041" s="5">
        <v>10</v>
      </c>
      <c r="U4041" s="21"/>
      <c r="V4041" s="5">
        <v>1.9</v>
      </c>
      <c r="W4041" s="5">
        <v>1.98</v>
      </c>
      <c r="AB4041" s="5">
        <v>2.58</v>
      </c>
      <c r="AD4041" s="5">
        <v>5.62</v>
      </c>
      <c r="AE4041" s="5">
        <v>0.92</v>
      </c>
      <c r="AI4041" s="21"/>
      <c r="AJ4041" s="5">
        <v>31.4</v>
      </c>
      <c r="AN4041" s="5">
        <v>4.4800000000000004</v>
      </c>
      <c r="AO4041" s="5">
        <v>0.17</v>
      </c>
      <c r="AT4041" s="5">
        <v>6.31</v>
      </c>
      <c r="AU4041" s="21"/>
      <c r="AV4041" s="5">
        <v>0.57999999999999996</v>
      </c>
      <c r="AW4041" s="5">
        <v>3.2799999999999999E-3</v>
      </c>
      <c r="AX4041" s="5">
        <v>0.01</v>
      </c>
      <c r="AY4041" s="20">
        <v>0.09</v>
      </c>
      <c r="AZ4041" s="22"/>
      <c r="BA4041" s="5">
        <v>7.67</v>
      </c>
      <c r="BC4041" s="21"/>
      <c r="BE4041" s="21"/>
      <c r="BF4041" s="20">
        <v>0.08</v>
      </c>
      <c r="BH4041" s="5">
        <v>2.79</v>
      </c>
      <c r="BI4041" s="21"/>
      <c r="BO4041" s="5">
        <v>6.84</v>
      </c>
      <c r="BQ4041" s="5">
        <v>3.22</v>
      </c>
      <c r="BR4041" s="5">
        <v>3.41</v>
      </c>
      <c r="BS4041" s="22"/>
      <c r="BT4041" s="22"/>
      <c r="BV4041" s="22"/>
      <c r="BX4041" s="5">
        <v>10.1</v>
      </c>
      <c r="BY4041" s="21"/>
    </row>
    <row r="4042" spans="1:77" x14ac:dyDescent="0.2">
      <c r="A4042" s="2" t="s">
        <v>246</v>
      </c>
      <c r="B4042" s="3">
        <v>42151</v>
      </c>
      <c r="C4042" s="4">
        <v>33</v>
      </c>
      <c r="F4042" s="21"/>
      <c r="G4042" s="20">
        <v>2E-3</v>
      </c>
      <c r="H4042" s="5">
        <v>0.01</v>
      </c>
      <c r="J4042" s="5">
        <v>0.2</v>
      </c>
      <c r="M4042" s="5">
        <v>0.45</v>
      </c>
      <c r="N4042" s="5">
        <v>0.2</v>
      </c>
      <c r="Q4042" s="5">
        <v>0.03</v>
      </c>
      <c r="S4042" s="5">
        <v>121</v>
      </c>
      <c r="T4042" s="5">
        <v>21</v>
      </c>
      <c r="U4042" s="5">
        <v>0.6</v>
      </c>
      <c r="V4042" s="5">
        <v>1.9</v>
      </c>
      <c r="W4042" s="5">
        <v>2E-3</v>
      </c>
      <c r="AB4042" s="5">
        <v>2.81</v>
      </c>
      <c r="AC4042" s="20">
        <v>10</v>
      </c>
      <c r="AD4042" s="5">
        <v>1.1599999999999999</v>
      </c>
      <c r="AE4042" s="5">
        <v>8.5500000000000007</v>
      </c>
      <c r="AI4042" s="5">
        <v>0.9</v>
      </c>
      <c r="AJ4042" s="5">
        <v>75.3</v>
      </c>
      <c r="AN4042" s="5">
        <v>8.35</v>
      </c>
      <c r="AO4042" s="5">
        <v>1E-3</v>
      </c>
      <c r="AS4042" s="22"/>
      <c r="AT4042" s="5">
        <v>15.3</v>
      </c>
      <c r="AU4042" s="5">
        <v>0.5</v>
      </c>
      <c r="AV4042" s="5">
        <v>55.77</v>
      </c>
      <c r="AW4042" s="5">
        <v>3.2799999999999999E-3</v>
      </c>
      <c r="AX4042" s="5">
        <v>0.04</v>
      </c>
      <c r="BA4042" s="5">
        <v>7.1</v>
      </c>
      <c r="BC4042" s="5">
        <v>1E-3</v>
      </c>
      <c r="BE4042" s="21"/>
      <c r="BF4042" s="20">
        <v>5.1100000000000003</v>
      </c>
      <c r="BH4042" s="5">
        <v>4.91</v>
      </c>
      <c r="BO4042" s="5">
        <v>62.1</v>
      </c>
      <c r="BQ4042" s="5">
        <v>7.7</v>
      </c>
      <c r="BR4042" s="5">
        <v>7.61</v>
      </c>
      <c r="BW4042" s="22"/>
      <c r="BX4042" s="5">
        <v>9.5</v>
      </c>
      <c r="BY4042" s="5">
        <v>0.6</v>
      </c>
    </row>
    <row r="4043" spans="1:77" x14ac:dyDescent="0.2">
      <c r="A4043" s="2" t="s">
        <v>246</v>
      </c>
      <c r="B4043" s="3">
        <v>41778</v>
      </c>
      <c r="C4043" s="4">
        <v>25</v>
      </c>
      <c r="F4043" s="21"/>
      <c r="G4043" s="5">
        <v>6.0000000000000001E-3</v>
      </c>
      <c r="H4043" s="5">
        <v>0.01</v>
      </c>
      <c r="J4043" s="21"/>
      <c r="M4043" s="5">
        <v>0.39</v>
      </c>
      <c r="N4043" s="21"/>
      <c r="O4043" s="21"/>
      <c r="Q4043" s="21"/>
      <c r="S4043" s="5">
        <v>116</v>
      </c>
      <c r="T4043" s="5">
        <v>23</v>
      </c>
      <c r="U4043" s="21"/>
      <c r="V4043" s="5">
        <v>1.8</v>
      </c>
      <c r="W4043" s="5">
        <v>2E-3</v>
      </c>
      <c r="AB4043" s="5">
        <v>2.78</v>
      </c>
      <c r="AD4043" s="20">
        <v>2.92</v>
      </c>
      <c r="AE4043" s="5">
        <v>8.2799999999999994</v>
      </c>
      <c r="AI4043" s="21"/>
      <c r="AJ4043" s="5">
        <v>73</v>
      </c>
      <c r="AN4043" s="5">
        <v>8.2899999999999991</v>
      </c>
      <c r="AO4043" s="5">
        <v>1E-3</v>
      </c>
      <c r="AT4043" s="5">
        <v>14.7</v>
      </c>
      <c r="AU4043" s="21"/>
      <c r="AV4043" s="5">
        <v>68.17</v>
      </c>
      <c r="AW4043" s="5">
        <v>3.2799999999999999E-3</v>
      </c>
      <c r="AX4043" s="5">
        <v>0.03</v>
      </c>
      <c r="AY4043" s="20">
        <v>0.02</v>
      </c>
      <c r="AZ4043" s="21"/>
      <c r="BA4043" s="5">
        <v>7.26</v>
      </c>
      <c r="BC4043" s="21"/>
      <c r="BE4043" s="21"/>
      <c r="BF4043" s="20">
        <v>4.5999999999999996</v>
      </c>
      <c r="BH4043" s="5">
        <v>4.6500000000000004</v>
      </c>
      <c r="BO4043" s="5">
        <v>54.9</v>
      </c>
      <c r="BQ4043" s="20">
        <v>7.54</v>
      </c>
      <c r="BR4043" s="20">
        <v>7.32</v>
      </c>
      <c r="BS4043" s="22"/>
      <c r="BT4043" s="22"/>
      <c r="BV4043" s="22"/>
      <c r="BX4043" s="5">
        <v>9.6</v>
      </c>
      <c r="BY4043" s="21"/>
    </row>
    <row r="4044" spans="1:77" x14ac:dyDescent="0.2">
      <c r="A4044" s="2" t="s">
        <v>246</v>
      </c>
      <c r="B4044" s="3">
        <v>41471</v>
      </c>
      <c r="C4044" s="4">
        <v>23</v>
      </c>
      <c r="F4044" s="22"/>
      <c r="G4044" s="5">
        <v>3.0000000000000001E-3</v>
      </c>
      <c r="H4044" s="5">
        <v>0.01</v>
      </c>
      <c r="J4044" s="21"/>
      <c r="M4044" s="5">
        <v>0.43</v>
      </c>
      <c r="N4044" s="22"/>
      <c r="O4044" s="22"/>
      <c r="Q4044" s="22"/>
      <c r="S4044" s="5">
        <v>125</v>
      </c>
      <c r="T4044" s="5">
        <v>22</v>
      </c>
      <c r="U4044" s="22"/>
      <c r="V4044" s="5">
        <v>1.8</v>
      </c>
      <c r="W4044" s="21"/>
      <c r="AB4044" s="5">
        <v>3.06</v>
      </c>
      <c r="AD4044" s="5">
        <v>1.64</v>
      </c>
      <c r="AE4044" s="5">
        <v>8.7899999999999991</v>
      </c>
      <c r="AI4044" s="22"/>
      <c r="AJ4044" s="5">
        <v>75.2</v>
      </c>
      <c r="AN4044" s="5">
        <v>8.58</v>
      </c>
      <c r="AO4044" s="21"/>
      <c r="AT4044" s="5">
        <v>15.4</v>
      </c>
      <c r="AU4044" s="22"/>
      <c r="AV4044" s="5">
        <v>83.66</v>
      </c>
      <c r="AW4044" s="5">
        <v>3.2799999999999999E-3</v>
      </c>
      <c r="AX4044" s="5">
        <v>0.03</v>
      </c>
      <c r="AY4044" s="20">
        <v>0.02</v>
      </c>
      <c r="AZ4044" s="22"/>
      <c r="BA4044" s="5">
        <v>7.15</v>
      </c>
      <c r="BC4044" s="22"/>
      <c r="BE4044" s="22"/>
      <c r="BF4044" s="5">
        <v>5.52</v>
      </c>
      <c r="BH4044" s="5">
        <v>4.7</v>
      </c>
      <c r="BO4044" s="5">
        <v>50.1</v>
      </c>
      <c r="BQ4044" s="5">
        <v>7.71</v>
      </c>
      <c r="BR4044" s="5">
        <v>7.84</v>
      </c>
      <c r="BX4044" s="5">
        <v>9.3000000000000007</v>
      </c>
      <c r="BY4044" s="22"/>
    </row>
    <row r="4045" spans="1:77" x14ac:dyDescent="0.2">
      <c r="A4045" s="2" t="s">
        <v>246</v>
      </c>
      <c r="B4045" s="3">
        <v>41093</v>
      </c>
      <c r="C4045" s="4">
        <v>25</v>
      </c>
      <c r="F4045" s="22"/>
      <c r="G4045" s="5">
        <v>5.0000000000000001E-3</v>
      </c>
      <c r="H4045" s="5">
        <v>0.01</v>
      </c>
      <c r="J4045" s="22"/>
      <c r="M4045" s="5">
        <v>0.5</v>
      </c>
      <c r="N4045" s="22"/>
      <c r="O4045" s="22"/>
      <c r="Q4045" s="22"/>
      <c r="S4045" s="5">
        <v>118</v>
      </c>
      <c r="T4045" s="5">
        <v>24</v>
      </c>
      <c r="U4045" s="22"/>
      <c r="V4045" s="5">
        <v>2.1</v>
      </c>
      <c r="W4045" s="5">
        <v>8.0000000000000002E-3</v>
      </c>
      <c r="AB4045" s="5">
        <v>3.15</v>
      </c>
      <c r="AD4045" s="5">
        <v>0.31</v>
      </c>
      <c r="AE4045" s="5">
        <v>8.5299999999999994</v>
      </c>
      <c r="AI4045" s="22"/>
      <c r="AJ4045" s="5">
        <v>73.900000000000006</v>
      </c>
      <c r="AN4045" s="5">
        <v>8.2899999999999991</v>
      </c>
      <c r="AO4045" s="21"/>
      <c r="AS4045" s="22"/>
      <c r="AT4045" s="5">
        <v>14.4</v>
      </c>
      <c r="AU4045" s="22"/>
      <c r="AV4045" s="5">
        <v>97.83</v>
      </c>
      <c r="AW4045" s="5">
        <v>3.2799999999999999E-3</v>
      </c>
      <c r="AX4045" s="5">
        <v>0.03</v>
      </c>
      <c r="AY4045" s="5">
        <v>0.02</v>
      </c>
      <c r="AZ4045" s="22"/>
      <c r="BA4045" s="5">
        <v>7.19</v>
      </c>
      <c r="BC4045" s="22"/>
      <c r="BE4045" s="22"/>
      <c r="BF4045" s="5">
        <v>7.8</v>
      </c>
      <c r="BH4045" s="5">
        <v>4.29</v>
      </c>
      <c r="BO4045" s="5">
        <v>40.6</v>
      </c>
      <c r="BQ4045" s="5">
        <v>7.39</v>
      </c>
      <c r="BR4045" s="5">
        <v>7.42</v>
      </c>
      <c r="BS4045" s="21"/>
      <c r="BT4045" s="5">
        <v>53</v>
      </c>
      <c r="BV4045" s="21"/>
      <c r="BW4045" s="22"/>
      <c r="BX4045" s="5">
        <v>9.3000000000000007</v>
      </c>
      <c r="BY4045" s="22"/>
    </row>
    <row r="4046" spans="1:77" x14ac:dyDescent="0.2">
      <c r="A4046" s="2" t="s">
        <v>246</v>
      </c>
      <c r="B4046" s="3">
        <v>40745</v>
      </c>
      <c r="C4046" s="4">
        <v>24</v>
      </c>
      <c r="F4046" s="22"/>
      <c r="G4046" s="5">
        <v>4.0000000000000001E-3</v>
      </c>
      <c r="H4046" s="5">
        <v>0.01</v>
      </c>
      <c r="J4046" s="21"/>
      <c r="M4046" s="5">
        <v>0.36</v>
      </c>
      <c r="N4046" s="22"/>
      <c r="O4046" s="22"/>
      <c r="Q4046" s="22"/>
      <c r="S4046" s="5">
        <v>124</v>
      </c>
      <c r="T4046" s="5">
        <v>28</v>
      </c>
      <c r="U4046" s="22"/>
      <c r="V4046" s="5">
        <v>1.8</v>
      </c>
      <c r="W4046" s="5">
        <v>8.9999999999999993E-3</v>
      </c>
      <c r="AB4046" s="5">
        <v>3.17</v>
      </c>
      <c r="AD4046" s="5">
        <v>6.98</v>
      </c>
      <c r="AE4046" s="5">
        <v>7.31</v>
      </c>
      <c r="AI4046" s="22"/>
      <c r="AJ4046" s="5">
        <v>76.2</v>
      </c>
      <c r="AN4046" s="5">
        <v>8.59</v>
      </c>
      <c r="AO4046" s="21"/>
      <c r="AT4046" s="5">
        <v>14.7</v>
      </c>
      <c r="AU4046" s="22"/>
      <c r="AV4046" s="5">
        <v>106.24</v>
      </c>
      <c r="AW4046" s="5">
        <v>3.2799999999999999E-3</v>
      </c>
      <c r="AX4046" s="5">
        <v>0.03</v>
      </c>
      <c r="AY4046" s="21"/>
      <c r="AZ4046" s="22"/>
      <c r="BA4046" s="5">
        <v>7.28</v>
      </c>
      <c r="BC4046" s="22"/>
      <c r="BE4046" s="22"/>
      <c r="BF4046" s="5">
        <v>5.98</v>
      </c>
      <c r="BH4046" s="5">
        <v>4.72</v>
      </c>
      <c r="BO4046" s="5">
        <v>50.7</v>
      </c>
      <c r="BQ4046" s="5">
        <v>8.2799999999999994</v>
      </c>
      <c r="BR4046" s="5">
        <v>7.72</v>
      </c>
      <c r="BT4046" s="5">
        <v>57</v>
      </c>
      <c r="BX4046" s="5">
        <v>9.1</v>
      </c>
      <c r="BY4046" s="22"/>
    </row>
    <row r="4047" spans="1:77" x14ac:dyDescent="0.2">
      <c r="A4047" s="2" t="s">
        <v>267</v>
      </c>
      <c r="B4047" s="3">
        <v>40148</v>
      </c>
      <c r="C4047" s="4">
        <v>23</v>
      </c>
      <c r="F4047" s="22"/>
      <c r="G4047" s="5">
        <v>0.04</v>
      </c>
      <c r="H4047" s="5">
        <v>0.01</v>
      </c>
      <c r="J4047" s="22"/>
      <c r="M4047" s="5">
        <v>1.39</v>
      </c>
      <c r="N4047" s="22"/>
      <c r="O4047" s="22"/>
      <c r="Q4047" s="22"/>
      <c r="S4047" s="5">
        <v>18.7</v>
      </c>
      <c r="T4047" s="5">
        <v>35</v>
      </c>
      <c r="U4047" s="22"/>
      <c r="V4047" s="5">
        <v>1.7</v>
      </c>
      <c r="W4047" s="5">
        <v>0.02</v>
      </c>
      <c r="AB4047" s="5">
        <v>4.3899999999999997</v>
      </c>
      <c r="AD4047" s="5">
        <v>0.04</v>
      </c>
      <c r="AE4047" s="5">
        <v>1.58</v>
      </c>
      <c r="AI4047" s="22"/>
      <c r="AJ4047" s="5">
        <v>22.3</v>
      </c>
      <c r="AN4047" s="5">
        <v>2.54</v>
      </c>
      <c r="AO4047" s="5">
        <v>0.03</v>
      </c>
      <c r="AT4047" s="5">
        <v>19</v>
      </c>
      <c r="AU4047" s="22"/>
      <c r="AV4047" s="5">
        <v>5.57</v>
      </c>
      <c r="AW4047" s="5">
        <v>3.2799999999999999E-3</v>
      </c>
      <c r="AX4047" s="5">
        <v>0.01</v>
      </c>
      <c r="AZ4047" s="22"/>
      <c r="BA4047" s="5">
        <v>5.4</v>
      </c>
      <c r="BC4047" s="22"/>
      <c r="BE4047" s="5">
        <v>5.2</v>
      </c>
      <c r="BF4047" s="5">
        <v>4.7300000000000004</v>
      </c>
      <c r="BH4047" s="5">
        <v>0.49</v>
      </c>
      <c r="BO4047" s="5">
        <v>19.899999999999999</v>
      </c>
      <c r="BX4047" s="5">
        <v>9.6</v>
      </c>
      <c r="BY4047" s="22"/>
    </row>
    <row r="4048" spans="1:77" x14ac:dyDescent="0.2">
      <c r="A4048" s="2" t="s">
        <v>285</v>
      </c>
      <c r="B4048" s="3">
        <v>41785</v>
      </c>
      <c r="C4048" s="4">
        <v>27</v>
      </c>
      <c r="F4048" s="22"/>
      <c r="G4048" s="5">
        <v>0.02</v>
      </c>
      <c r="H4048" s="5">
        <v>0.02</v>
      </c>
      <c r="J4048" s="21"/>
      <c r="M4048" s="5">
        <v>0.55000000000000004</v>
      </c>
      <c r="N4048" s="21"/>
      <c r="O4048" s="22"/>
      <c r="Q4048" s="5">
        <v>1</v>
      </c>
      <c r="S4048" s="5">
        <v>78.099999999999994</v>
      </c>
      <c r="T4048" s="5">
        <v>34</v>
      </c>
      <c r="U4048" s="21"/>
      <c r="V4048" s="5">
        <v>1.6</v>
      </c>
      <c r="W4048" s="5">
        <v>0.54</v>
      </c>
      <c r="AB4048" s="5">
        <v>5.57</v>
      </c>
      <c r="AD4048" s="5">
        <v>0.21</v>
      </c>
      <c r="AE4048" s="5">
        <v>2</v>
      </c>
      <c r="AI4048" s="21"/>
      <c r="AJ4048" s="5">
        <v>52.8</v>
      </c>
      <c r="AN4048" s="5">
        <v>7.57</v>
      </c>
      <c r="AO4048" s="5">
        <v>0.13</v>
      </c>
      <c r="AS4048" s="21"/>
      <c r="AT4048" s="5">
        <v>13.5</v>
      </c>
      <c r="AU4048" s="5">
        <v>27</v>
      </c>
      <c r="AV4048" s="5">
        <v>27.31</v>
      </c>
      <c r="AW4048" s="5">
        <v>3.2799999999999999E-3</v>
      </c>
      <c r="AX4048" s="5">
        <v>0.15</v>
      </c>
      <c r="AY4048" s="20">
        <v>7.0000000000000007E-2</v>
      </c>
      <c r="AZ4048" s="22"/>
      <c r="BA4048" s="5">
        <v>6.75</v>
      </c>
      <c r="BC4048" s="21"/>
      <c r="BE4048" s="22"/>
      <c r="BF4048" s="5">
        <v>1.28</v>
      </c>
      <c r="BH4048" s="5">
        <v>2.36</v>
      </c>
      <c r="BN4048" s="22"/>
      <c r="BO4048" s="5">
        <v>69.3</v>
      </c>
      <c r="BQ4048" s="5">
        <v>5.21</v>
      </c>
      <c r="BR4048" s="5">
        <v>5.2</v>
      </c>
      <c r="BS4048" s="21"/>
      <c r="BT4048" s="21"/>
      <c r="BV4048" s="21"/>
      <c r="BW4048" s="21"/>
      <c r="BX4048" s="5">
        <v>9.4</v>
      </c>
      <c r="BY4048" s="21"/>
    </row>
    <row r="4049" spans="1:77" x14ac:dyDescent="0.2">
      <c r="A4049" s="2" t="s">
        <v>285</v>
      </c>
      <c r="B4049" s="3">
        <v>42110</v>
      </c>
      <c r="C4049" s="4">
        <v>27</v>
      </c>
      <c r="F4049" s="22"/>
      <c r="G4049" s="5">
        <v>0.06</v>
      </c>
      <c r="H4049" s="5">
        <v>0.01</v>
      </c>
      <c r="J4049" s="21"/>
      <c r="M4049" s="5">
        <v>0.56999999999999995</v>
      </c>
      <c r="N4049" s="22"/>
      <c r="O4049" s="22"/>
      <c r="Q4049" s="20">
        <v>1.1000000000000001</v>
      </c>
      <c r="S4049" s="5">
        <v>80.099999999999994</v>
      </c>
      <c r="T4049" s="5">
        <v>33</v>
      </c>
      <c r="U4049" s="22"/>
      <c r="V4049" s="5">
        <v>1.4</v>
      </c>
      <c r="W4049" s="5">
        <v>0.41</v>
      </c>
      <c r="AB4049" s="5">
        <v>5.35</v>
      </c>
      <c r="AC4049" s="20">
        <v>10</v>
      </c>
      <c r="AD4049" s="5">
        <v>0.9</v>
      </c>
      <c r="AE4049" s="5">
        <v>2.56</v>
      </c>
      <c r="AI4049" s="22"/>
      <c r="AJ4049" s="5">
        <v>53.9</v>
      </c>
      <c r="AN4049" s="5">
        <v>7.62</v>
      </c>
      <c r="AO4049" s="5">
        <v>0.15</v>
      </c>
      <c r="AT4049" s="5">
        <v>14</v>
      </c>
      <c r="AU4049" s="20">
        <v>21</v>
      </c>
      <c r="AV4049" s="5">
        <v>20.49</v>
      </c>
      <c r="AW4049" s="5">
        <v>3.2799999999999999E-3</v>
      </c>
      <c r="AX4049" s="5">
        <v>0.09</v>
      </c>
      <c r="AY4049" s="22"/>
      <c r="BA4049" s="5">
        <v>6.7</v>
      </c>
      <c r="BC4049" s="22"/>
      <c r="BE4049" s="22"/>
      <c r="BF4049" s="5">
        <v>3.05</v>
      </c>
      <c r="BH4049" s="5">
        <v>2.34</v>
      </c>
      <c r="BN4049" s="22"/>
      <c r="BO4049" s="5">
        <v>80.8</v>
      </c>
      <c r="BQ4049" s="5">
        <v>5.29</v>
      </c>
      <c r="BR4049" s="5">
        <v>5.33</v>
      </c>
      <c r="BX4049" s="5">
        <v>9.6</v>
      </c>
      <c r="BY4049" s="22"/>
    </row>
    <row r="4050" spans="1:77" x14ac:dyDescent="0.2">
      <c r="A4050" s="2" t="s">
        <v>246</v>
      </c>
      <c r="B4050" s="3">
        <v>39905</v>
      </c>
      <c r="C4050" s="4">
        <v>22</v>
      </c>
      <c r="F4050" s="22"/>
      <c r="G4050" s="5">
        <v>3.0000000000000001E-3</v>
      </c>
      <c r="H4050" s="5">
        <v>0.01</v>
      </c>
      <c r="J4050" s="21"/>
      <c r="M4050" s="5">
        <v>0.45</v>
      </c>
      <c r="N4050" s="22"/>
      <c r="O4050" s="22"/>
      <c r="Q4050" s="22"/>
      <c r="S4050" s="5">
        <v>118</v>
      </c>
      <c r="T4050" s="5">
        <v>21</v>
      </c>
      <c r="U4050" s="22"/>
      <c r="V4050" s="5">
        <v>2.1</v>
      </c>
      <c r="W4050" s="5">
        <v>0.02</v>
      </c>
      <c r="AB4050" s="5">
        <v>2.62</v>
      </c>
      <c r="AD4050" s="5">
        <v>0.69</v>
      </c>
      <c r="AE4050" s="5">
        <v>7.68</v>
      </c>
      <c r="AI4050" s="22"/>
      <c r="AJ4050" s="5">
        <v>71.7</v>
      </c>
      <c r="AN4050" s="5">
        <v>8.4</v>
      </c>
      <c r="AO4050" s="5">
        <v>1E-3</v>
      </c>
      <c r="AT4050" s="5">
        <v>16.399999999999999</v>
      </c>
      <c r="AU4050" s="22"/>
      <c r="AV4050" s="5">
        <v>75.25</v>
      </c>
      <c r="AW4050" s="5">
        <v>3.2799999999999999E-3</v>
      </c>
      <c r="AX4050" s="5">
        <v>0.03</v>
      </c>
      <c r="AZ4050" s="22"/>
      <c r="BA4050" s="5">
        <v>7.15</v>
      </c>
      <c r="BC4050" s="22"/>
      <c r="BE4050" s="22"/>
      <c r="BF4050" s="5">
        <v>4.9400000000000004</v>
      </c>
      <c r="BH4050" s="5">
        <v>4.6900000000000004</v>
      </c>
      <c r="BI4050" s="22"/>
      <c r="BO4050" s="5">
        <v>50.2</v>
      </c>
      <c r="BQ4050" s="22"/>
      <c r="BR4050" s="22"/>
      <c r="BX4050" s="5">
        <v>9.6</v>
      </c>
      <c r="BY4050" s="22"/>
    </row>
    <row r="4051" spans="1:77" x14ac:dyDescent="0.2">
      <c r="A4051" s="2" t="s">
        <v>241</v>
      </c>
      <c r="B4051" s="3">
        <v>40875</v>
      </c>
      <c r="C4051" s="4">
        <v>24</v>
      </c>
      <c r="F4051" s="22"/>
      <c r="G4051" s="5">
        <v>1E-3</v>
      </c>
      <c r="H4051" s="5">
        <v>0.1</v>
      </c>
      <c r="J4051" s="22"/>
      <c r="M4051" s="5">
        <v>0.28000000000000003</v>
      </c>
      <c r="N4051" s="22"/>
      <c r="O4051" s="22"/>
      <c r="Q4051" s="22"/>
      <c r="S4051" s="5">
        <v>93.3</v>
      </c>
      <c r="T4051" s="5">
        <v>27</v>
      </c>
      <c r="U4051" s="22"/>
      <c r="V4051" s="5">
        <v>1.5</v>
      </c>
      <c r="W4051" s="5">
        <v>0.22</v>
      </c>
      <c r="AB4051" s="21"/>
      <c r="AD4051" s="5">
        <v>11.28</v>
      </c>
      <c r="AE4051" s="5">
        <v>2.62</v>
      </c>
      <c r="AI4051" s="22"/>
      <c r="AJ4051" s="5">
        <v>48</v>
      </c>
      <c r="AN4051" s="5">
        <v>5.68</v>
      </c>
      <c r="AO4051" s="5">
        <v>0.24</v>
      </c>
      <c r="AT4051" s="5">
        <v>13.8</v>
      </c>
      <c r="AU4051" s="22"/>
      <c r="AV4051" s="5">
        <v>0.22</v>
      </c>
      <c r="AW4051" s="5">
        <v>3.2799999999999999E-3</v>
      </c>
      <c r="AX4051" s="5">
        <v>0.11</v>
      </c>
      <c r="AZ4051" s="22"/>
      <c r="BA4051" s="5">
        <v>7.37</v>
      </c>
      <c r="BC4051" s="22"/>
      <c r="BE4051" s="22"/>
      <c r="BF4051" s="5">
        <v>0.84</v>
      </c>
      <c r="BH4051" s="5">
        <v>3.65</v>
      </c>
      <c r="BO4051" s="5">
        <v>37.5</v>
      </c>
      <c r="BQ4051" s="20">
        <v>5.2</v>
      </c>
      <c r="BR4051" s="20">
        <v>5.82</v>
      </c>
      <c r="BT4051" s="20">
        <v>42</v>
      </c>
      <c r="BX4051" s="5">
        <v>9.6</v>
      </c>
      <c r="BY4051" s="22"/>
    </row>
    <row r="4052" spans="1:77" x14ac:dyDescent="0.2">
      <c r="A4052" s="2" t="s">
        <v>246</v>
      </c>
      <c r="B4052" s="3">
        <v>40337</v>
      </c>
      <c r="C4052" s="4">
        <v>34</v>
      </c>
      <c r="F4052" s="22"/>
      <c r="G4052" s="20">
        <v>5.0000000000000001E-3</v>
      </c>
      <c r="H4052" s="5">
        <v>0.01</v>
      </c>
      <c r="J4052" s="5">
        <v>0.3</v>
      </c>
      <c r="M4052" s="5">
        <v>0.42</v>
      </c>
      <c r="N4052" s="5">
        <v>0.2</v>
      </c>
      <c r="O4052" s="22"/>
      <c r="Q4052" s="5">
        <v>0.03</v>
      </c>
      <c r="S4052" s="5">
        <v>126</v>
      </c>
      <c r="T4052" s="5">
        <v>27</v>
      </c>
      <c r="U4052" s="5">
        <v>0.3</v>
      </c>
      <c r="V4052" s="5">
        <v>1.8</v>
      </c>
      <c r="W4052" s="5">
        <v>2E-3</v>
      </c>
      <c r="AB4052" s="5">
        <v>2.82</v>
      </c>
      <c r="AD4052" s="5">
        <v>2.61</v>
      </c>
      <c r="AE4052" s="5">
        <v>7.77</v>
      </c>
      <c r="AI4052" s="5">
        <v>0.7</v>
      </c>
      <c r="AJ4052" s="5">
        <v>75.3</v>
      </c>
      <c r="AN4052" s="5">
        <v>8.84</v>
      </c>
      <c r="AO4052" s="22"/>
      <c r="AS4052" s="5">
        <v>0.66</v>
      </c>
      <c r="AT4052" s="5">
        <v>15.8</v>
      </c>
      <c r="AU4052" s="5">
        <v>0.7</v>
      </c>
      <c r="AV4052" s="5">
        <v>89.42</v>
      </c>
      <c r="AW4052" s="5">
        <v>3.2799999999999999E-3</v>
      </c>
      <c r="AX4052" s="5">
        <v>0.03</v>
      </c>
      <c r="AZ4052" s="22"/>
      <c r="BA4052" s="5">
        <v>7.13</v>
      </c>
      <c r="BC4052" s="5">
        <v>1E-3</v>
      </c>
      <c r="BE4052" s="20">
        <v>3.8</v>
      </c>
      <c r="BF4052" s="5">
        <v>4.29</v>
      </c>
      <c r="BH4052" s="5">
        <v>4.55</v>
      </c>
      <c r="BO4052" s="5">
        <v>65.099999999999994</v>
      </c>
      <c r="BQ4052" s="5">
        <v>8.11</v>
      </c>
      <c r="BR4052" s="5">
        <v>7.9</v>
      </c>
      <c r="BW4052" s="5">
        <v>0.5</v>
      </c>
      <c r="BX4052" s="5">
        <v>9.1</v>
      </c>
      <c r="BY4052" s="5">
        <v>0.5</v>
      </c>
    </row>
    <row r="4053" spans="1:77" x14ac:dyDescent="0.2">
      <c r="A4053" s="2" t="s">
        <v>259</v>
      </c>
      <c r="B4053" s="3">
        <v>40141</v>
      </c>
      <c r="C4053" s="4">
        <v>22</v>
      </c>
      <c r="F4053" s="21"/>
      <c r="G4053" s="20">
        <v>7.0000000000000001E-3</v>
      </c>
      <c r="H4053" s="5">
        <v>1.05</v>
      </c>
      <c r="J4053" s="21"/>
      <c r="M4053" s="5">
        <v>0.04</v>
      </c>
      <c r="N4053" s="21"/>
      <c r="O4053" s="22"/>
      <c r="Q4053" s="21"/>
      <c r="S4053" s="5">
        <v>24.8</v>
      </c>
      <c r="T4053" s="5">
        <v>24</v>
      </c>
      <c r="U4053" s="21"/>
      <c r="V4053" s="5">
        <v>2.1</v>
      </c>
      <c r="W4053" s="5">
        <v>0.28000000000000003</v>
      </c>
      <c r="AB4053" s="20">
        <v>9.9</v>
      </c>
      <c r="AD4053" s="5">
        <v>0.51</v>
      </c>
      <c r="AE4053" s="5">
        <v>4.8899999999999997</v>
      </c>
      <c r="AI4053" s="21"/>
      <c r="AJ4053" s="5">
        <v>49.9</v>
      </c>
      <c r="AN4053" s="5">
        <v>15.2</v>
      </c>
      <c r="AO4053" s="5">
        <v>5.0000000000000001E-3</v>
      </c>
      <c r="AT4053" s="5">
        <v>56.5</v>
      </c>
      <c r="AU4053" s="21"/>
      <c r="AV4053" s="5">
        <v>0.22</v>
      </c>
      <c r="AW4053" s="5">
        <v>3.2799999999999999E-3</v>
      </c>
      <c r="AX4053" s="5">
        <v>0.23</v>
      </c>
      <c r="AZ4053" s="22"/>
      <c r="BA4053" s="5">
        <v>7.99</v>
      </c>
      <c r="BC4053" s="21"/>
      <c r="BE4053" s="21"/>
      <c r="BF4053" s="20">
        <v>0.27</v>
      </c>
      <c r="BH4053" s="5">
        <v>4.93</v>
      </c>
      <c r="BO4053" s="5">
        <v>1.85</v>
      </c>
      <c r="BQ4053" s="21"/>
      <c r="BR4053" s="21"/>
      <c r="BX4053" s="5">
        <v>10.6</v>
      </c>
      <c r="BY4053" s="21"/>
    </row>
    <row r="4054" spans="1:77" x14ac:dyDescent="0.2">
      <c r="A4054" s="2" t="s">
        <v>241</v>
      </c>
      <c r="B4054" s="3">
        <v>40059</v>
      </c>
      <c r="C4054" s="4">
        <v>31</v>
      </c>
      <c r="F4054" s="21"/>
      <c r="G4054" s="20">
        <v>4.0000000000000001E-3</v>
      </c>
      <c r="H4054" s="5">
        <v>0.1</v>
      </c>
      <c r="J4054" s="5">
        <v>0.6</v>
      </c>
      <c r="M4054" s="5">
        <v>0.26</v>
      </c>
      <c r="N4054" s="5">
        <v>0.2</v>
      </c>
      <c r="Q4054" s="5">
        <v>0.02</v>
      </c>
      <c r="S4054" s="5">
        <v>83.1</v>
      </c>
      <c r="T4054" s="5">
        <v>25</v>
      </c>
      <c r="U4054" s="5">
        <v>0.2</v>
      </c>
      <c r="V4054" s="5">
        <v>1.4</v>
      </c>
      <c r="W4054" s="5">
        <v>7.0000000000000007E-2</v>
      </c>
      <c r="AB4054" s="5">
        <v>33.42</v>
      </c>
      <c r="AD4054" s="5">
        <v>3.17</v>
      </c>
      <c r="AE4054" s="5">
        <v>2.39</v>
      </c>
      <c r="AI4054" s="5">
        <v>0.5</v>
      </c>
      <c r="AJ4054" s="5">
        <v>47.1</v>
      </c>
      <c r="AN4054" s="5">
        <v>5.18</v>
      </c>
      <c r="AO4054" s="5">
        <v>0.23</v>
      </c>
      <c r="AT4054" s="5">
        <v>12.6</v>
      </c>
      <c r="AU4054" s="5">
        <v>0.5</v>
      </c>
      <c r="AV4054" s="5">
        <v>0.22</v>
      </c>
      <c r="AW4054" s="5">
        <v>3.2799999999999999E-3</v>
      </c>
      <c r="AX4054" s="21"/>
      <c r="AY4054" s="22"/>
      <c r="BA4054" s="5">
        <v>7.31</v>
      </c>
      <c r="BC4054" s="5">
        <v>1E-3</v>
      </c>
      <c r="BE4054" s="5">
        <v>0.5</v>
      </c>
      <c r="BF4054" s="20">
        <v>0.28999999999999998</v>
      </c>
      <c r="BH4054" s="5">
        <v>3.63</v>
      </c>
      <c r="BI4054" s="21"/>
      <c r="BO4054" s="5">
        <v>33.5</v>
      </c>
      <c r="BQ4054" s="21"/>
      <c r="BR4054" s="21"/>
      <c r="BS4054" s="22"/>
      <c r="BT4054" s="22"/>
      <c r="BV4054" s="22"/>
      <c r="BW4054" s="20">
        <v>0.5</v>
      </c>
      <c r="BX4054" s="5">
        <v>9.6</v>
      </c>
      <c r="BY4054" s="5">
        <v>1.5</v>
      </c>
    </row>
    <row r="4055" spans="1:77" x14ac:dyDescent="0.2">
      <c r="A4055" s="2" t="s">
        <v>241</v>
      </c>
      <c r="B4055" s="3">
        <v>40514</v>
      </c>
      <c r="C4055" s="4">
        <v>24</v>
      </c>
      <c r="F4055" s="21"/>
      <c r="G4055" s="20">
        <v>4.0000000000000001E-3</v>
      </c>
      <c r="H4055" s="5">
        <v>0.11</v>
      </c>
      <c r="J4055" s="22"/>
      <c r="M4055" s="5">
        <v>0.19</v>
      </c>
      <c r="S4055" s="5">
        <v>81.400000000000006</v>
      </c>
      <c r="T4055" s="5">
        <v>21</v>
      </c>
      <c r="U4055" s="22"/>
      <c r="V4055" s="5">
        <v>1.6</v>
      </c>
      <c r="W4055" s="5">
        <v>0.13</v>
      </c>
      <c r="AB4055" s="5">
        <v>33.85</v>
      </c>
      <c r="AD4055" s="20">
        <v>3.45</v>
      </c>
      <c r="AE4055" s="5">
        <v>2.38</v>
      </c>
      <c r="AJ4055" s="5">
        <v>46.9</v>
      </c>
      <c r="AN4055" s="5">
        <v>5.04</v>
      </c>
      <c r="AO4055" s="5">
        <v>0.24</v>
      </c>
      <c r="AT4055" s="5">
        <v>12</v>
      </c>
      <c r="AV4055" s="5">
        <v>0.22</v>
      </c>
      <c r="AW4055" s="5">
        <v>3.2799999999999999E-3</v>
      </c>
      <c r="AX4055" s="5">
        <v>0.1</v>
      </c>
      <c r="AY4055" s="22"/>
      <c r="BA4055" s="5">
        <v>7.45</v>
      </c>
      <c r="BE4055" s="21"/>
      <c r="BF4055" s="20">
        <v>0.19</v>
      </c>
      <c r="BH4055" s="5">
        <v>3.65</v>
      </c>
      <c r="BO4055" s="5">
        <v>31.9</v>
      </c>
      <c r="BQ4055" s="20">
        <v>4.91</v>
      </c>
      <c r="BR4055" s="20">
        <v>5.08</v>
      </c>
      <c r="BT4055" s="22"/>
      <c r="BX4055" s="5">
        <v>9.4</v>
      </c>
    </row>
    <row r="4056" spans="1:77" x14ac:dyDescent="0.2">
      <c r="A4056" s="2" t="s">
        <v>241</v>
      </c>
      <c r="B4056" s="3">
        <v>41100</v>
      </c>
      <c r="C4056" s="4">
        <v>37</v>
      </c>
      <c r="F4056" s="22"/>
      <c r="G4056" s="20">
        <v>5.0000000000000001E-3</v>
      </c>
      <c r="H4056" s="5">
        <v>0.1</v>
      </c>
      <c r="J4056" s="20">
        <v>0.7</v>
      </c>
      <c r="M4056" s="5">
        <v>0.28000000000000003</v>
      </c>
      <c r="N4056" s="20">
        <v>0.2</v>
      </c>
      <c r="O4056" s="21"/>
      <c r="Q4056" s="20">
        <v>0.02</v>
      </c>
      <c r="S4056" s="5">
        <v>84.5</v>
      </c>
      <c r="T4056" s="5">
        <v>25</v>
      </c>
      <c r="U4056" s="20">
        <v>0.9</v>
      </c>
      <c r="V4056" s="5">
        <v>5.6</v>
      </c>
      <c r="W4056" s="5">
        <v>0.19</v>
      </c>
      <c r="AB4056" s="21"/>
      <c r="AD4056" s="20">
        <v>0.39</v>
      </c>
      <c r="AE4056" s="5">
        <v>2.4</v>
      </c>
      <c r="AI4056" s="20">
        <v>0.5</v>
      </c>
      <c r="AJ4056" s="5">
        <v>51.3</v>
      </c>
      <c r="AN4056" s="5">
        <v>5.53</v>
      </c>
      <c r="AO4056" s="5">
        <v>0.26</v>
      </c>
      <c r="AS4056" s="20">
        <v>0.95</v>
      </c>
      <c r="AT4056" s="5">
        <v>12.3</v>
      </c>
      <c r="AU4056" s="20">
        <v>0.9</v>
      </c>
      <c r="AV4056" s="5">
        <v>0.22</v>
      </c>
      <c r="AW4056" s="5">
        <v>3.2799999999999999E-3</v>
      </c>
      <c r="AX4056" s="5">
        <v>0.09</v>
      </c>
      <c r="AY4056" s="20">
        <v>0.05</v>
      </c>
      <c r="BA4056" s="5">
        <v>7.36</v>
      </c>
      <c r="BC4056" s="20">
        <v>1E-3</v>
      </c>
      <c r="BE4056" s="21"/>
      <c r="BF4056" s="20">
        <v>0.63</v>
      </c>
      <c r="BH4056" s="5">
        <v>3.71</v>
      </c>
      <c r="BI4056" s="22"/>
      <c r="BO4056" s="5">
        <v>43.1</v>
      </c>
      <c r="BP4056" s="21"/>
      <c r="BQ4056" s="20">
        <v>5.32</v>
      </c>
      <c r="BR4056" s="20">
        <v>5.29</v>
      </c>
      <c r="BS4056" s="20">
        <v>0.2</v>
      </c>
      <c r="BT4056" s="20">
        <v>45</v>
      </c>
      <c r="BV4056" s="20">
        <v>0.67</v>
      </c>
      <c r="BW4056" s="20">
        <v>0.13</v>
      </c>
      <c r="BX4056" s="5">
        <v>9.6999999999999993</v>
      </c>
      <c r="BY4056" s="5">
        <v>1.4</v>
      </c>
    </row>
    <row r="4057" spans="1:77" x14ac:dyDescent="0.2">
      <c r="A4057" s="2" t="s">
        <v>241</v>
      </c>
      <c r="B4057" s="3">
        <v>41585</v>
      </c>
      <c r="C4057" s="4">
        <v>25</v>
      </c>
      <c r="F4057" s="22"/>
      <c r="G4057" s="5">
        <v>4.0000000000000001E-3</v>
      </c>
      <c r="H4057" s="5">
        <v>0.11</v>
      </c>
      <c r="J4057" s="22"/>
      <c r="M4057" s="5">
        <v>0.3</v>
      </c>
      <c r="N4057" s="22"/>
      <c r="Q4057" s="22"/>
      <c r="S4057" s="5">
        <v>86.1</v>
      </c>
      <c r="T4057" s="5">
        <v>24</v>
      </c>
      <c r="U4057" s="22"/>
      <c r="V4057" s="5">
        <v>1.3</v>
      </c>
      <c r="W4057" s="5">
        <v>0.17</v>
      </c>
      <c r="AB4057" s="5">
        <v>33.72</v>
      </c>
      <c r="AD4057" s="5">
        <v>2.34</v>
      </c>
      <c r="AE4057" s="5">
        <v>2.36</v>
      </c>
      <c r="AI4057" s="22"/>
      <c r="AJ4057" s="20">
        <v>50</v>
      </c>
      <c r="AN4057" s="5">
        <v>5.55</v>
      </c>
      <c r="AO4057" s="5">
        <v>0.26</v>
      </c>
      <c r="AS4057" s="22"/>
      <c r="AT4057" s="5">
        <v>12.4</v>
      </c>
      <c r="AU4057" s="22"/>
      <c r="AV4057" s="5">
        <v>0.22</v>
      </c>
      <c r="AW4057" s="5">
        <v>3.2799999999999999E-3</v>
      </c>
      <c r="AX4057" s="5">
        <v>0.11</v>
      </c>
      <c r="AY4057" s="20">
        <v>0.05</v>
      </c>
      <c r="AZ4057" s="22"/>
      <c r="BA4057" s="5">
        <v>7.42</v>
      </c>
      <c r="BC4057" s="22"/>
      <c r="BE4057" s="22"/>
      <c r="BF4057" s="20">
        <v>0.2</v>
      </c>
      <c r="BH4057" s="5">
        <v>3.71</v>
      </c>
      <c r="BO4057" s="5">
        <v>41.5</v>
      </c>
      <c r="BQ4057" s="5">
        <v>5.25</v>
      </c>
      <c r="BR4057" s="5">
        <v>5.38</v>
      </c>
      <c r="BS4057" s="22"/>
      <c r="BT4057" s="22"/>
      <c r="BV4057" s="22"/>
      <c r="BW4057" s="22"/>
      <c r="BX4057" s="5">
        <v>9.8000000000000007</v>
      </c>
      <c r="BY4057" s="22"/>
    </row>
    <row r="4058" spans="1:77" x14ac:dyDescent="0.2">
      <c r="A4058" s="2" t="s">
        <v>241</v>
      </c>
      <c r="B4058" s="3">
        <v>41890</v>
      </c>
      <c r="C4058" s="4">
        <v>25</v>
      </c>
      <c r="F4058" s="22"/>
      <c r="G4058" s="5">
        <v>3.0000000000000001E-3</v>
      </c>
      <c r="H4058" s="5">
        <v>0.11</v>
      </c>
      <c r="J4058" s="21"/>
      <c r="M4058" s="5">
        <v>0.25</v>
      </c>
      <c r="N4058" s="21"/>
      <c r="Q4058" s="21"/>
      <c r="S4058" s="5">
        <v>88.3</v>
      </c>
      <c r="T4058" s="5">
        <v>25</v>
      </c>
      <c r="U4058" s="21"/>
      <c r="V4058" s="5">
        <v>1.5</v>
      </c>
      <c r="W4058" s="5">
        <v>0.16</v>
      </c>
      <c r="AB4058" s="5">
        <v>34.89</v>
      </c>
      <c r="AD4058" s="5">
        <v>3.83</v>
      </c>
      <c r="AE4058" s="5">
        <v>2.4500000000000002</v>
      </c>
      <c r="AI4058" s="21"/>
      <c r="AJ4058" s="5">
        <v>50.4</v>
      </c>
      <c r="AN4058" s="5">
        <v>5.76</v>
      </c>
      <c r="AO4058" s="5">
        <v>0.26</v>
      </c>
      <c r="AT4058" s="5">
        <v>13.4</v>
      </c>
      <c r="AU4058" s="21"/>
      <c r="AV4058" s="5">
        <v>0.22</v>
      </c>
      <c r="AW4058" s="5">
        <v>3.2799999999999999E-3</v>
      </c>
      <c r="AX4058" s="5">
        <v>0.09</v>
      </c>
      <c r="AY4058" s="5">
        <v>0.02</v>
      </c>
      <c r="BA4058" s="5">
        <v>7.45</v>
      </c>
      <c r="BC4058" s="21"/>
      <c r="BE4058" s="22"/>
      <c r="BF4058" s="5">
        <v>0.17</v>
      </c>
      <c r="BH4058" s="5">
        <v>3.72</v>
      </c>
      <c r="BO4058" s="5">
        <v>43.9</v>
      </c>
      <c r="BQ4058" s="5">
        <v>5.34</v>
      </c>
      <c r="BR4058" s="5">
        <v>5.55</v>
      </c>
      <c r="BX4058" s="5">
        <v>9.6</v>
      </c>
      <c r="BY4058" s="21"/>
    </row>
    <row r="4059" spans="1:77" x14ac:dyDescent="0.2">
      <c r="A4059" s="2" t="s">
        <v>241</v>
      </c>
      <c r="B4059" s="3">
        <v>42310</v>
      </c>
      <c r="C4059" s="4">
        <v>30</v>
      </c>
      <c r="F4059" s="22"/>
      <c r="G4059" s="5">
        <v>1E-3</v>
      </c>
      <c r="H4059" s="5">
        <v>0.11</v>
      </c>
      <c r="J4059" s="5">
        <v>0.7</v>
      </c>
      <c r="M4059" s="5">
        <v>0.3</v>
      </c>
      <c r="N4059" s="20">
        <v>0.2</v>
      </c>
      <c r="Q4059" s="20">
        <v>0.02</v>
      </c>
      <c r="S4059" s="5">
        <v>83.8</v>
      </c>
      <c r="T4059" s="5">
        <v>24</v>
      </c>
      <c r="U4059" s="20">
        <v>0.2</v>
      </c>
      <c r="V4059" s="5">
        <v>1.3</v>
      </c>
      <c r="W4059" s="5">
        <v>0.17</v>
      </c>
      <c r="AB4059" s="21"/>
      <c r="AC4059" s="20">
        <v>10</v>
      </c>
      <c r="AD4059" s="5">
        <v>0.75</v>
      </c>
      <c r="AE4059" s="5">
        <v>2.38</v>
      </c>
      <c r="AI4059" s="20">
        <v>0.5</v>
      </c>
      <c r="AJ4059" s="21"/>
      <c r="AN4059" s="5">
        <v>5.76</v>
      </c>
      <c r="AO4059" s="5">
        <v>0.23</v>
      </c>
      <c r="AT4059" s="5">
        <v>13</v>
      </c>
      <c r="AU4059" s="20">
        <v>0.5</v>
      </c>
      <c r="AV4059" s="5">
        <v>0.22</v>
      </c>
      <c r="AW4059" s="5">
        <v>3.2799999999999999E-3</v>
      </c>
      <c r="AX4059" s="5">
        <v>0.11</v>
      </c>
      <c r="BA4059" s="5">
        <v>7.34</v>
      </c>
      <c r="BC4059" s="20">
        <v>1E-3</v>
      </c>
      <c r="BF4059" s="21"/>
      <c r="BH4059" s="5">
        <v>3.76</v>
      </c>
      <c r="BI4059" s="22"/>
      <c r="BO4059" s="5">
        <v>43.5</v>
      </c>
      <c r="BQ4059" s="5">
        <v>5.35</v>
      </c>
      <c r="BR4059" s="5">
        <v>5.31</v>
      </c>
      <c r="BT4059" s="21"/>
      <c r="BX4059" s="5">
        <v>9.6</v>
      </c>
      <c r="BY4059" s="20">
        <v>2.97</v>
      </c>
    </row>
    <row r="4060" spans="1:77" x14ac:dyDescent="0.2">
      <c r="A4060" s="2" t="s">
        <v>84</v>
      </c>
      <c r="B4060" s="3">
        <v>40799</v>
      </c>
      <c r="C4060" s="4">
        <v>25</v>
      </c>
      <c r="F4060" s="22"/>
      <c r="G4060" s="5">
        <v>2E-3</v>
      </c>
      <c r="H4060" s="5">
        <v>0.04</v>
      </c>
      <c r="J4060" s="21"/>
      <c r="M4060" s="5">
        <v>0.1</v>
      </c>
      <c r="S4060" s="5">
        <v>94.7</v>
      </c>
      <c r="T4060" s="5">
        <v>33</v>
      </c>
      <c r="V4060" s="5">
        <v>1.7</v>
      </c>
      <c r="W4060" s="5">
        <v>0.53</v>
      </c>
      <c r="AB4060" s="5">
        <v>7.27</v>
      </c>
      <c r="AD4060" s="5">
        <v>6.4</v>
      </c>
      <c r="AE4060" s="5">
        <v>1.07</v>
      </c>
      <c r="AJ4060" s="5">
        <v>52.2</v>
      </c>
      <c r="AN4060" s="5">
        <v>6</v>
      </c>
      <c r="AO4060" s="5">
        <v>0.15</v>
      </c>
      <c r="AT4060" s="5">
        <v>14.2</v>
      </c>
      <c r="AV4060" s="5">
        <v>0.22</v>
      </c>
      <c r="AW4060" s="5">
        <v>3.2799999999999999E-3</v>
      </c>
      <c r="AX4060" s="5">
        <v>0.02</v>
      </c>
      <c r="AY4060" s="21"/>
      <c r="AZ4060" s="22"/>
      <c r="BA4060" s="5">
        <v>7.35</v>
      </c>
      <c r="BE4060" s="22"/>
      <c r="BF4060" s="5">
        <v>0.26</v>
      </c>
      <c r="BH4060" s="5">
        <v>2.73</v>
      </c>
      <c r="BO4060" s="5">
        <v>90</v>
      </c>
      <c r="BQ4060" s="5">
        <v>5.54</v>
      </c>
      <c r="BR4060" s="5">
        <v>5.9</v>
      </c>
      <c r="BT4060" s="20">
        <v>31</v>
      </c>
      <c r="BX4060" s="5">
        <v>10.3</v>
      </c>
    </row>
    <row r="4061" spans="1:77" x14ac:dyDescent="0.2">
      <c r="A4061" s="2" t="s">
        <v>207</v>
      </c>
      <c r="B4061" s="3">
        <v>41890</v>
      </c>
      <c r="C4061" s="4">
        <v>25</v>
      </c>
      <c r="F4061" s="22"/>
      <c r="G4061" s="5">
        <v>4.0000000000000001E-3</v>
      </c>
      <c r="H4061" s="5">
        <v>0.09</v>
      </c>
      <c r="J4061" s="21"/>
      <c r="M4061" s="5">
        <v>0.14000000000000001</v>
      </c>
      <c r="N4061" s="22"/>
      <c r="Q4061" s="22"/>
      <c r="S4061" s="5">
        <v>54.6</v>
      </c>
      <c r="T4061" s="5">
        <v>10</v>
      </c>
      <c r="U4061" s="22"/>
      <c r="V4061" s="5">
        <v>2</v>
      </c>
      <c r="W4061" s="5">
        <v>1.73</v>
      </c>
      <c r="AB4061" s="5">
        <v>2.88</v>
      </c>
      <c r="AD4061" s="5">
        <v>8.58</v>
      </c>
      <c r="AE4061" s="5">
        <v>0.94</v>
      </c>
      <c r="AI4061" s="22"/>
      <c r="AJ4061" s="5">
        <v>31</v>
      </c>
      <c r="AN4061" s="5">
        <v>4.66</v>
      </c>
      <c r="AO4061" s="5">
        <v>0.17</v>
      </c>
      <c r="AS4061" s="22"/>
      <c r="AT4061" s="5">
        <v>6.32</v>
      </c>
      <c r="AU4061" s="22"/>
      <c r="AV4061" s="5">
        <v>0.22</v>
      </c>
      <c r="AW4061" s="5">
        <v>3.2799999999999999E-3</v>
      </c>
      <c r="AX4061" s="5">
        <v>0.02</v>
      </c>
      <c r="AY4061" s="5">
        <v>0.05</v>
      </c>
      <c r="AZ4061" s="22"/>
      <c r="BA4061" s="5">
        <v>7.68</v>
      </c>
      <c r="BC4061" s="22"/>
      <c r="BE4061" s="22"/>
      <c r="BF4061" s="5">
        <v>0.14000000000000001</v>
      </c>
      <c r="BH4061" s="5">
        <v>2.8</v>
      </c>
      <c r="BO4061" s="5">
        <v>6.73</v>
      </c>
      <c r="BQ4061" s="5">
        <v>3.22</v>
      </c>
      <c r="BR4061" s="5">
        <v>3.51</v>
      </c>
      <c r="BS4061" s="21"/>
      <c r="BT4061" s="21"/>
      <c r="BV4061" s="21"/>
      <c r="BW4061" s="22"/>
      <c r="BX4061" s="5">
        <v>9.6</v>
      </c>
      <c r="BY4061" s="22"/>
    </row>
    <row r="4062" spans="1:77" x14ac:dyDescent="0.2">
      <c r="A4062" s="2" t="s">
        <v>207</v>
      </c>
      <c r="B4062" s="3">
        <v>42278</v>
      </c>
      <c r="C4062" s="4">
        <v>31</v>
      </c>
      <c r="F4062" s="22"/>
      <c r="G4062" s="5">
        <v>6.0000000000000001E-3</v>
      </c>
      <c r="H4062" s="5">
        <v>0.1</v>
      </c>
      <c r="J4062" s="5">
        <v>1.7</v>
      </c>
      <c r="M4062" s="5">
        <v>0.17</v>
      </c>
      <c r="N4062" s="5">
        <v>0.2</v>
      </c>
      <c r="Q4062" s="5">
        <v>0.02</v>
      </c>
      <c r="S4062" s="5">
        <v>54.2</v>
      </c>
      <c r="T4062" s="5">
        <v>11</v>
      </c>
      <c r="U4062" s="5">
        <v>0.2</v>
      </c>
      <c r="V4062" s="5">
        <v>1.9</v>
      </c>
      <c r="W4062" s="5">
        <v>2.2599999999999998</v>
      </c>
      <c r="AB4062" s="5">
        <v>2.83</v>
      </c>
      <c r="AC4062" s="20">
        <v>10</v>
      </c>
      <c r="AD4062" s="5">
        <v>4.2</v>
      </c>
      <c r="AE4062" s="5">
        <v>0.96</v>
      </c>
      <c r="AI4062" s="5">
        <v>0.5</v>
      </c>
      <c r="AJ4062" s="21"/>
      <c r="AN4062" s="5">
        <v>4.78</v>
      </c>
      <c r="AO4062" s="5">
        <v>0.16</v>
      </c>
      <c r="AS4062" s="21"/>
      <c r="AT4062" s="5">
        <v>6.48</v>
      </c>
      <c r="AU4062" s="5">
        <v>0.5</v>
      </c>
      <c r="AV4062" s="5">
        <v>0.22</v>
      </c>
      <c r="AW4062" s="5">
        <v>3.2799999999999999E-3</v>
      </c>
      <c r="AX4062" s="5">
        <v>0.01</v>
      </c>
      <c r="AY4062" s="22"/>
      <c r="BA4062" s="5">
        <v>7.44</v>
      </c>
      <c r="BC4062" s="5">
        <v>4.4999999999999997E-3</v>
      </c>
      <c r="BE4062" s="22"/>
      <c r="BF4062" s="21"/>
      <c r="BH4062" s="5">
        <v>2.92</v>
      </c>
      <c r="BI4062" s="22"/>
      <c r="BO4062" s="5">
        <v>7.79</v>
      </c>
      <c r="BQ4062" s="5">
        <v>3.39</v>
      </c>
      <c r="BR4062" s="5">
        <v>3.54</v>
      </c>
      <c r="BS4062" s="21"/>
      <c r="BT4062" s="21"/>
      <c r="BV4062" s="21"/>
      <c r="BW4062" s="21"/>
      <c r="BX4062" s="5">
        <v>9.6999999999999993</v>
      </c>
      <c r="BY4062" s="5">
        <v>5.8</v>
      </c>
    </row>
    <row r="4063" spans="1:77" x14ac:dyDescent="0.2">
      <c r="A4063" s="2" t="s">
        <v>246</v>
      </c>
      <c r="B4063" s="3">
        <v>37707</v>
      </c>
      <c r="C4063" s="4">
        <v>32</v>
      </c>
      <c r="F4063" s="20">
        <v>4.0000000000000001E-3</v>
      </c>
      <c r="G4063" s="5">
        <v>1E-3</v>
      </c>
      <c r="H4063" s="5">
        <v>0.01</v>
      </c>
      <c r="J4063" s="5">
        <v>0.3</v>
      </c>
      <c r="M4063" s="5">
        <v>0.45</v>
      </c>
      <c r="N4063" s="20">
        <v>0.2</v>
      </c>
      <c r="O4063" s="20">
        <v>10</v>
      </c>
      <c r="Q4063" s="20">
        <v>0.02</v>
      </c>
      <c r="S4063" s="5">
        <v>137</v>
      </c>
      <c r="T4063" s="5">
        <v>32</v>
      </c>
      <c r="U4063" s="20">
        <v>0.5</v>
      </c>
      <c r="V4063" s="5">
        <v>1.7</v>
      </c>
      <c r="W4063" s="5">
        <v>5.0000000000000001E-3</v>
      </c>
      <c r="AB4063" s="5">
        <v>3.94</v>
      </c>
      <c r="AD4063" s="21"/>
      <c r="AE4063" s="5">
        <v>7.77</v>
      </c>
      <c r="AI4063" s="20">
        <v>0.5</v>
      </c>
      <c r="AJ4063" s="5">
        <v>84.2</v>
      </c>
      <c r="AN4063" s="5">
        <v>9.25</v>
      </c>
      <c r="AO4063" s="5">
        <v>1E-3</v>
      </c>
      <c r="AT4063" s="5">
        <v>18.8</v>
      </c>
      <c r="AU4063" s="20">
        <v>0.5</v>
      </c>
      <c r="AV4063" s="5">
        <v>114.6</v>
      </c>
      <c r="AW4063" s="5">
        <v>3.2799999999999999E-3</v>
      </c>
      <c r="AX4063" s="5">
        <v>0.04</v>
      </c>
      <c r="AZ4063" s="20">
        <v>0.02</v>
      </c>
      <c r="BA4063" s="5">
        <v>6.96</v>
      </c>
      <c r="BC4063" s="20">
        <v>1.8E-3</v>
      </c>
      <c r="BE4063" s="20">
        <v>5.6</v>
      </c>
      <c r="BF4063" s="21"/>
      <c r="BH4063" s="5">
        <v>4.68</v>
      </c>
      <c r="BI4063" s="22"/>
      <c r="BO4063" s="5">
        <v>36.299999999999997</v>
      </c>
      <c r="BQ4063" s="21"/>
      <c r="BR4063" s="21"/>
      <c r="BS4063" s="22"/>
      <c r="BV4063" s="22"/>
      <c r="BX4063" s="5">
        <v>9.5</v>
      </c>
      <c r="BY4063" s="20">
        <v>1</v>
      </c>
    </row>
    <row r="4064" spans="1:77" x14ac:dyDescent="0.2">
      <c r="A4064" s="2" t="s">
        <v>259</v>
      </c>
      <c r="B4064" s="3">
        <v>42242</v>
      </c>
      <c r="C4064" s="4">
        <v>22</v>
      </c>
      <c r="F4064" s="22"/>
      <c r="G4064" s="5">
        <v>1.56E-3</v>
      </c>
      <c r="H4064" s="5">
        <v>1</v>
      </c>
      <c r="J4064" s="21"/>
      <c r="M4064" s="5">
        <v>0.06</v>
      </c>
      <c r="S4064" s="5">
        <v>26.4</v>
      </c>
      <c r="T4064" s="5">
        <v>22</v>
      </c>
      <c r="V4064" s="5">
        <v>2</v>
      </c>
      <c r="W4064" s="5">
        <v>0.27</v>
      </c>
      <c r="AB4064" s="5">
        <v>9.6</v>
      </c>
      <c r="AD4064" s="5">
        <v>2.78</v>
      </c>
      <c r="AE4064" s="5">
        <v>4.97</v>
      </c>
      <c r="AJ4064" s="21"/>
      <c r="AN4064" s="5">
        <v>15.5</v>
      </c>
      <c r="AO4064" s="5">
        <v>8.0000000000000002E-3</v>
      </c>
      <c r="AT4064" s="5">
        <v>60.3</v>
      </c>
      <c r="AV4064" s="5">
        <v>0.22</v>
      </c>
      <c r="AW4064" s="5">
        <v>3.2799999999999999E-3</v>
      </c>
      <c r="AX4064" s="5">
        <v>0.25</v>
      </c>
      <c r="AZ4064" s="22"/>
      <c r="BA4064" s="5">
        <v>8.02</v>
      </c>
      <c r="BE4064" s="22"/>
      <c r="BF4064" s="21"/>
      <c r="BH4064" s="5">
        <v>4.91</v>
      </c>
      <c r="BI4064" s="22"/>
      <c r="BO4064" s="5">
        <v>1.35</v>
      </c>
      <c r="BQ4064" s="20">
        <v>5.57</v>
      </c>
      <c r="BR4064" s="20">
        <v>5.41</v>
      </c>
      <c r="BX4064" s="5">
        <v>10.6</v>
      </c>
    </row>
    <row r="4065" spans="1:77" x14ac:dyDescent="0.2">
      <c r="A4065" s="2" t="s">
        <v>246</v>
      </c>
      <c r="B4065" s="3">
        <v>37200</v>
      </c>
      <c r="C4065" s="4">
        <v>31</v>
      </c>
      <c r="F4065" s="20">
        <v>0.02</v>
      </c>
      <c r="G4065" s="5">
        <v>6.0000000000000001E-3</v>
      </c>
      <c r="H4065" s="5">
        <v>0.01</v>
      </c>
      <c r="J4065" s="5">
        <v>0.3</v>
      </c>
      <c r="M4065" s="5">
        <v>0.49</v>
      </c>
      <c r="N4065" s="20">
        <v>0.2</v>
      </c>
      <c r="O4065" s="20">
        <v>49</v>
      </c>
      <c r="Q4065" s="20">
        <v>0.03</v>
      </c>
      <c r="S4065" s="5">
        <v>137</v>
      </c>
      <c r="T4065" s="5">
        <v>37</v>
      </c>
      <c r="U4065" s="20">
        <v>0.7</v>
      </c>
      <c r="V4065" s="5">
        <v>1.4</v>
      </c>
      <c r="W4065" s="5">
        <v>0.02</v>
      </c>
      <c r="AB4065" s="5">
        <v>2.71</v>
      </c>
      <c r="AD4065" s="21"/>
      <c r="AE4065" s="5">
        <v>5.26</v>
      </c>
      <c r="AI4065" s="20">
        <v>0.8</v>
      </c>
      <c r="AJ4065" s="5">
        <v>85.9</v>
      </c>
      <c r="AN4065" s="5">
        <v>9.17</v>
      </c>
      <c r="AO4065" s="5">
        <v>2E-3</v>
      </c>
      <c r="AT4065" s="5">
        <v>20</v>
      </c>
      <c r="AU4065" s="20">
        <v>0.8</v>
      </c>
      <c r="AV4065" s="5">
        <v>87.69</v>
      </c>
      <c r="AW4065" s="5">
        <v>3.2799999999999999E-3</v>
      </c>
      <c r="AX4065" s="5">
        <v>0.04</v>
      </c>
      <c r="AZ4065" s="20">
        <v>0.01</v>
      </c>
      <c r="BA4065" s="5">
        <v>7.1</v>
      </c>
      <c r="BE4065" s="20">
        <v>3.9</v>
      </c>
      <c r="BF4065" s="21"/>
      <c r="BH4065" s="5">
        <v>4.8099999999999996</v>
      </c>
      <c r="BO4065" s="5">
        <v>73.5</v>
      </c>
      <c r="BP4065" s="22"/>
      <c r="BQ4065" s="21"/>
      <c r="BR4065" s="21"/>
      <c r="BT4065" s="21"/>
      <c r="BX4065" s="5">
        <v>10.3</v>
      </c>
      <c r="BY4065" s="20">
        <v>1.5</v>
      </c>
    </row>
    <row r="4066" spans="1:77" x14ac:dyDescent="0.2">
      <c r="A4066" s="2" t="s">
        <v>267</v>
      </c>
      <c r="B4066" s="3">
        <v>41564</v>
      </c>
      <c r="C4066" s="4">
        <v>24</v>
      </c>
      <c r="F4066" s="21"/>
      <c r="G4066" s="20">
        <v>0.13</v>
      </c>
      <c r="H4066" s="5">
        <v>0.01</v>
      </c>
      <c r="J4066" s="21"/>
      <c r="M4066" s="5">
        <v>1.45</v>
      </c>
      <c r="N4066" s="21"/>
      <c r="Q4066" s="21"/>
      <c r="S4066" s="5">
        <v>14.7</v>
      </c>
      <c r="T4066" s="5">
        <v>34</v>
      </c>
      <c r="U4066" s="21"/>
      <c r="V4066" s="5">
        <v>1.5</v>
      </c>
      <c r="W4066" s="5">
        <v>0.06</v>
      </c>
      <c r="AB4066" s="20">
        <v>4.7</v>
      </c>
      <c r="AD4066" s="5">
        <v>4.0199999999999996</v>
      </c>
      <c r="AE4066" s="5">
        <v>1.74</v>
      </c>
      <c r="AI4066" s="21"/>
      <c r="AJ4066" s="5">
        <v>21.7</v>
      </c>
      <c r="AN4066" s="5">
        <v>2.79</v>
      </c>
      <c r="AO4066" s="5">
        <v>0.01</v>
      </c>
      <c r="AT4066" s="5">
        <v>20.2</v>
      </c>
      <c r="AU4066" s="21"/>
      <c r="AV4066" s="5">
        <v>9.9600000000000009</v>
      </c>
      <c r="AW4066" s="5">
        <v>3.2799999999999999E-3</v>
      </c>
      <c r="AX4066" s="5">
        <v>0.01</v>
      </c>
      <c r="AZ4066" s="22"/>
      <c r="BA4066" s="5">
        <v>5.4</v>
      </c>
      <c r="BC4066" s="21"/>
      <c r="BE4066" s="21"/>
      <c r="BF4066" s="20">
        <v>5.7</v>
      </c>
      <c r="BH4066" s="5">
        <v>0.28999999999999998</v>
      </c>
      <c r="BI4066" s="22"/>
      <c r="BO4066" s="5">
        <v>20.399999999999999</v>
      </c>
      <c r="BQ4066" s="5">
        <v>1.83</v>
      </c>
      <c r="BR4066" s="5">
        <v>1.91</v>
      </c>
      <c r="BX4066" s="5">
        <v>10</v>
      </c>
      <c r="BY4066" s="21"/>
    </row>
    <row r="4067" spans="1:77" x14ac:dyDescent="0.2">
      <c r="A4067" s="2" t="s">
        <v>204</v>
      </c>
      <c r="B4067" s="3">
        <v>42257</v>
      </c>
      <c r="C4067" s="4">
        <v>31</v>
      </c>
      <c r="F4067" s="21"/>
      <c r="G4067" s="20">
        <v>0.01</v>
      </c>
      <c r="H4067" s="5">
        <v>0.13</v>
      </c>
      <c r="J4067" s="5">
        <v>1</v>
      </c>
      <c r="M4067" s="5">
        <v>0.48</v>
      </c>
      <c r="N4067" s="5">
        <v>0.2</v>
      </c>
      <c r="Q4067" s="5">
        <v>0.2</v>
      </c>
      <c r="S4067" s="5">
        <v>108</v>
      </c>
      <c r="T4067" s="5">
        <v>32</v>
      </c>
      <c r="U4067" s="5">
        <v>0.6</v>
      </c>
      <c r="V4067" s="5">
        <v>1.5</v>
      </c>
      <c r="W4067" s="5">
        <v>2.31</v>
      </c>
      <c r="AB4067" s="5">
        <v>12.01</v>
      </c>
      <c r="AC4067" s="20">
        <v>10</v>
      </c>
      <c r="AD4067" s="5">
        <v>0.04</v>
      </c>
      <c r="AE4067" s="5">
        <v>1.56</v>
      </c>
      <c r="AI4067" s="5">
        <v>0.5</v>
      </c>
      <c r="AJ4067" s="21"/>
      <c r="AN4067" s="5">
        <v>7.63</v>
      </c>
      <c r="AO4067" s="5">
        <v>0.14000000000000001</v>
      </c>
      <c r="AT4067" s="5">
        <v>13.1</v>
      </c>
      <c r="AU4067" s="5">
        <v>0.5</v>
      </c>
      <c r="AV4067" s="5">
        <v>0.22</v>
      </c>
      <c r="AW4067" s="5">
        <v>3.2799999999999999E-3</v>
      </c>
      <c r="AX4067" s="5">
        <v>0.02</v>
      </c>
      <c r="AY4067" s="22"/>
      <c r="BA4067" s="5">
        <v>7.29</v>
      </c>
      <c r="BC4067" s="5">
        <v>5.1000000000000004E-3</v>
      </c>
      <c r="BE4067" s="21"/>
      <c r="BF4067" s="22"/>
      <c r="BH4067" s="5">
        <v>4.8</v>
      </c>
      <c r="BI4067" s="21"/>
      <c r="BO4067" s="5">
        <v>51.1</v>
      </c>
      <c r="BQ4067" s="5">
        <v>6.77</v>
      </c>
      <c r="BR4067" s="5">
        <v>6.76</v>
      </c>
      <c r="BX4067" s="5">
        <v>9</v>
      </c>
      <c r="BY4067" s="5">
        <v>0.5</v>
      </c>
    </row>
    <row r="4068" spans="1:77" x14ac:dyDescent="0.2">
      <c r="A4068" s="2" t="s">
        <v>204</v>
      </c>
      <c r="B4068" s="3">
        <v>41297</v>
      </c>
      <c r="C4068" s="4">
        <v>38</v>
      </c>
      <c r="G4068" s="5">
        <v>7.0000000000000001E-3</v>
      </c>
      <c r="H4068" s="5">
        <v>0.13</v>
      </c>
      <c r="J4068" s="5">
        <v>0.9</v>
      </c>
      <c r="M4068" s="5">
        <v>0.48</v>
      </c>
      <c r="N4068" s="5">
        <v>0.2</v>
      </c>
      <c r="Q4068" s="5">
        <v>0.02</v>
      </c>
      <c r="S4068" s="5">
        <v>125</v>
      </c>
      <c r="T4068" s="5">
        <v>32</v>
      </c>
      <c r="U4068" s="5">
        <v>0.2</v>
      </c>
      <c r="V4068" s="5">
        <v>1.4</v>
      </c>
      <c r="W4068" s="5">
        <v>2.37</v>
      </c>
      <c r="AB4068" s="5">
        <v>11.93</v>
      </c>
      <c r="AC4068" s="21"/>
      <c r="AD4068" s="5">
        <v>14.68</v>
      </c>
      <c r="AE4068" s="5">
        <v>1.56</v>
      </c>
      <c r="AI4068" s="5">
        <v>0.5</v>
      </c>
      <c r="AJ4068" s="20">
        <v>63.5</v>
      </c>
      <c r="AN4068" s="5">
        <v>8.34</v>
      </c>
      <c r="AO4068" s="5">
        <v>0.16</v>
      </c>
      <c r="AS4068" s="20">
        <v>1.1000000000000001</v>
      </c>
      <c r="AT4068" s="5">
        <v>13.8</v>
      </c>
      <c r="AU4068" s="5">
        <v>0.5</v>
      </c>
      <c r="AV4068" s="5">
        <v>0.22</v>
      </c>
      <c r="AW4068" s="5">
        <v>3.2799999999999999E-3</v>
      </c>
      <c r="AX4068" s="5">
        <v>0.02</v>
      </c>
      <c r="AY4068" s="20">
        <v>0.1</v>
      </c>
      <c r="BA4068" s="5">
        <v>7.28</v>
      </c>
      <c r="BC4068" s="5">
        <v>1E-3</v>
      </c>
      <c r="BE4068" s="22"/>
      <c r="BF4068" s="20">
        <v>0.31</v>
      </c>
      <c r="BH4068" s="5">
        <v>4.78</v>
      </c>
      <c r="BO4068" s="5">
        <v>46.5</v>
      </c>
      <c r="BQ4068" s="5">
        <v>6.65</v>
      </c>
      <c r="BR4068" s="5">
        <v>7.71</v>
      </c>
      <c r="BS4068" s="20">
        <v>0.2</v>
      </c>
      <c r="BT4068" s="20">
        <v>55</v>
      </c>
      <c r="BV4068" s="20">
        <v>0.1</v>
      </c>
      <c r="BW4068" s="20">
        <v>0.1</v>
      </c>
      <c r="BX4068" s="5">
        <v>8.6999999999999993</v>
      </c>
      <c r="BY4068" s="5">
        <v>0.5</v>
      </c>
    </row>
    <row r="4069" spans="1:77" x14ac:dyDescent="0.2">
      <c r="A4069" s="2" t="s">
        <v>284</v>
      </c>
      <c r="B4069" s="3">
        <v>41477</v>
      </c>
      <c r="C4069" s="4">
        <v>25</v>
      </c>
      <c r="F4069" s="22"/>
      <c r="G4069" s="5">
        <v>0.01</v>
      </c>
      <c r="H4069" s="5">
        <v>0.02</v>
      </c>
      <c r="J4069" s="21"/>
      <c r="M4069" s="5">
        <v>0.83</v>
      </c>
      <c r="S4069" s="5">
        <v>96.9</v>
      </c>
      <c r="T4069" s="5">
        <v>28</v>
      </c>
      <c r="V4069" s="5">
        <v>6.9</v>
      </c>
      <c r="W4069" s="5">
        <v>0.02</v>
      </c>
      <c r="AB4069" s="5">
        <v>3.01</v>
      </c>
      <c r="AD4069" s="5">
        <v>5.12</v>
      </c>
      <c r="AE4069" s="5">
        <v>4.05</v>
      </c>
      <c r="AJ4069" s="5">
        <v>56.6</v>
      </c>
      <c r="AN4069" s="5">
        <v>5.55</v>
      </c>
      <c r="AO4069" s="5">
        <v>0.49</v>
      </c>
      <c r="AT4069" s="5">
        <v>14.5</v>
      </c>
      <c r="AV4069" s="5">
        <v>0.79</v>
      </c>
      <c r="AW4069" s="5">
        <v>3.2799999999999999E-3</v>
      </c>
      <c r="AX4069" s="5">
        <v>0.09</v>
      </c>
      <c r="AY4069" s="5">
        <v>0.04</v>
      </c>
      <c r="AZ4069" s="22"/>
      <c r="BA4069" s="5">
        <v>6.58</v>
      </c>
      <c r="BE4069" s="22"/>
      <c r="BF4069" s="5">
        <v>0.28000000000000003</v>
      </c>
      <c r="BH4069" s="5">
        <v>3.68</v>
      </c>
      <c r="BI4069" s="22"/>
      <c r="BO4069" s="5">
        <v>60.6</v>
      </c>
      <c r="BQ4069" s="5">
        <v>5.75</v>
      </c>
      <c r="BR4069" s="5">
        <v>6.05</v>
      </c>
      <c r="BX4069" s="5">
        <v>9.5</v>
      </c>
    </row>
    <row r="4070" spans="1:77" x14ac:dyDescent="0.2">
      <c r="A4070" s="2" t="s">
        <v>405</v>
      </c>
      <c r="B4070" s="3">
        <v>42150</v>
      </c>
      <c r="C4070" s="4">
        <v>33</v>
      </c>
      <c r="F4070" s="22"/>
      <c r="G4070" s="5">
        <v>2E-3</v>
      </c>
      <c r="H4070" s="5">
        <v>0.01</v>
      </c>
      <c r="J4070" s="20">
        <v>0.2</v>
      </c>
      <c r="M4070" s="5">
        <v>0.36</v>
      </c>
      <c r="N4070" s="20">
        <v>0.2</v>
      </c>
      <c r="Q4070" s="20">
        <v>0.02</v>
      </c>
      <c r="S4070" s="5">
        <v>70</v>
      </c>
      <c r="T4070" s="5">
        <v>29</v>
      </c>
      <c r="U4070" s="20">
        <v>0.9</v>
      </c>
      <c r="V4070" s="5">
        <v>0.89</v>
      </c>
      <c r="W4070" s="5">
        <v>7.0000000000000001E-3</v>
      </c>
      <c r="AB4070" s="5">
        <v>10.92</v>
      </c>
      <c r="AC4070" s="20">
        <v>10</v>
      </c>
      <c r="AD4070" s="5">
        <v>2.0099999999999998</v>
      </c>
      <c r="AE4070" s="5">
        <v>3.68</v>
      </c>
      <c r="AI4070" s="20">
        <v>0.5</v>
      </c>
      <c r="AJ4070" s="5">
        <v>54.3</v>
      </c>
      <c r="AN4070" s="5">
        <v>9.06</v>
      </c>
      <c r="AO4070" s="5">
        <v>1E-3</v>
      </c>
      <c r="AT4070" s="5">
        <v>10.4</v>
      </c>
      <c r="AU4070" s="20">
        <v>0.5</v>
      </c>
      <c r="AV4070" s="5">
        <v>130.13999999999999</v>
      </c>
      <c r="AW4070" s="5">
        <v>3.2799999999999999E-3</v>
      </c>
      <c r="AX4070" s="5">
        <v>0.19</v>
      </c>
      <c r="AY4070" s="22"/>
      <c r="BA4070" s="5">
        <v>6.71</v>
      </c>
      <c r="BC4070" s="20">
        <v>2.8999999999999998E-3</v>
      </c>
      <c r="BE4070" s="22"/>
      <c r="BF4070" s="5">
        <v>10.85</v>
      </c>
      <c r="BH4070" s="5">
        <v>1.54</v>
      </c>
      <c r="BO4070" s="5">
        <v>20.100000000000001</v>
      </c>
      <c r="BQ4070" s="5">
        <v>4.88</v>
      </c>
      <c r="BR4070" s="5">
        <v>4.79</v>
      </c>
      <c r="BS4070" s="22"/>
      <c r="BT4070" s="21"/>
      <c r="BV4070" s="22"/>
      <c r="BX4070" s="5">
        <v>10</v>
      </c>
      <c r="BY4070" s="20">
        <v>0.9</v>
      </c>
    </row>
    <row r="4071" spans="1:77" x14ac:dyDescent="0.2">
      <c r="A4071" s="2" t="s">
        <v>405</v>
      </c>
      <c r="B4071" s="3">
        <v>41764</v>
      </c>
      <c r="C4071" s="4">
        <v>24</v>
      </c>
      <c r="F4071" s="22"/>
      <c r="G4071" s="5">
        <v>6.0000000000000001E-3</v>
      </c>
      <c r="H4071" s="5">
        <v>0.01</v>
      </c>
      <c r="J4071" s="21"/>
      <c r="M4071" s="5">
        <v>0.28000000000000003</v>
      </c>
      <c r="N4071" s="21"/>
      <c r="Q4071" s="21"/>
      <c r="S4071" s="5">
        <v>69.900000000000006</v>
      </c>
      <c r="T4071" s="5">
        <v>27</v>
      </c>
      <c r="U4071" s="21"/>
      <c r="V4071" s="5">
        <v>1.1000000000000001</v>
      </c>
      <c r="W4071" s="5">
        <v>2E-3</v>
      </c>
      <c r="AB4071" s="5">
        <v>11.46</v>
      </c>
      <c r="AD4071" s="5">
        <v>0.84</v>
      </c>
      <c r="AE4071" s="5">
        <v>3.34</v>
      </c>
      <c r="AI4071" s="21"/>
      <c r="AJ4071" s="5">
        <v>52.1</v>
      </c>
      <c r="AN4071" s="5">
        <v>8.7200000000000006</v>
      </c>
      <c r="AO4071" s="21"/>
      <c r="AS4071" s="21"/>
      <c r="AT4071" s="5">
        <v>10.1</v>
      </c>
      <c r="AU4071" s="21"/>
      <c r="AV4071" s="5">
        <v>108.89</v>
      </c>
      <c r="AW4071" s="5">
        <v>3.2799999999999999E-3</v>
      </c>
      <c r="AX4071" s="5">
        <v>0.17</v>
      </c>
      <c r="AY4071" s="5">
        <v>0.05</v>
      </c>
      <c r="BA4071" s="5">
        <v>7.07</v>
      </c>
      <c r="BC4071" s="21"/>
      <c r="BE4071" s="22"/>
      <c r="BF4071" s="5">
        <v>9.8699999999999992</v>
      </c>
      <c r="BH4071" s="5">
        <v>1.78</v>
      </c>
      <c r="BI4071" s="22"/>
      <c r="BO4071" s="5">
        <v>18.600000000000001</v>
      </c>
      <c r="BQ4071" s="5">
        <v>4.6900000000000004</v>
      </c>
      <c r="BR4071" s="5">
        <v>4.7300000000000004</v>
      </c>
      <c r="BS4071" s="21"/>
      <c r="BT4071" s="21"/>
      <c r="BV4071" s="21"/>
      <c r="BW4071" s="21"/>
      <c r="BX4071" s="5">
        <v>9.5</v>
      </c>
      <c r="BY4071" s="21"/>
    </row>
    <row r="4072" spans="1:77" x14ac:dyDescent="0.2">
      <c r="A4072" s="2" t="s">
        <v>405</v>
      </c>
      <c r="B4072" s="3">
        <v>41431</v>
      </c>
      <c r="C4072" s="4">
        <v>25</v>
      </c>
      <c r="F4072" s="21"/>
      <c r="G4072" s="20">
        <v>8.9999999999999993E-3</v>
      </c>
      <c r="H4072" s="5">
        <v>0.01</v>
      </c>
      <c r="J4072" s="22"/>
      <c r="M4072" s="5">
        <v>0.39</v>
      </c>
      <c r="S4072" s="5">
        <v>64</v>
      </c>
      <c r="T4072" s="5">
        <v>25</v>
      </c>
      <c r="V4072" s="5">
        <v>0.94</v>
      </c>
      <c r="W4072" s="5">
        <v>0.04</v>
      </c>
      <c r="AB4072" s="5">
        <v>11.72</v>
      </c>
      <c r="AD4072" s="20">
        <v>4.34</v>
      </c>
      <c r="AE4072" s="5">
        <v>3.26</v>
      </c>
      <c r="AJ4072" s="5">
        <v>45.1</v>
      </c>
      <c r="AN4072" s="5">
        <v>8.27</v>
      </c>
      <c r="AO4072" s="5">
        <v>4.0000000000000001E-3</v>
      </c>
      <c r="AT4072" s="5">
        <v>10.1</v>
      </c>
      <c r="AV4072" s="5">
        <v>84.99</v>
      </c>
      <c r="AW4072" s="5">
        <v>3.2799999999999999E-3</v>
      </c>
      <c r="AX4072" s="5">
        <v>0.2</v>
      </c>
      <c r="AY4072" s="20">
        <v>0.08</v>
      </c>
      <c r="BA4072" s="5">
        <v>6.89</v>
      </c>
      <c r="BE4072" s="21"/>
      <c r="BF4072" s="20">
        <v>9.25</v>
      </c>
      <c r="BH4072" s="5">
        <v>1.67</v>
      </c>
      <c r="BI4072" s="22"/>
      <c r="BO4072" s="5">
        <v>22.3</v>
      </c>
      <c r="BQ4072" s="20">
        <v>4.21</v>
      </c>
      <c r="BR4072" s="20">
        <v>4.4000000000000004</v>
      </c>
      <c r="BX4072" s="5">
        <v>9.8000000000000007</v>
      </c>
    </row>
    <row r="4073" spans="1:77" x14ac:dyDescent="0.2">
      <c r="A4073" s="2" t="s">
        <v>405</v>
      </c>
      <c r="B4073" s="3">
        <v>41232</v>
      </c>
      <c r="C4073" s="4">
        <v>38</v>
      </c>
      <c r="G4073" s="5">
        <v>0.01</v>
      </c>
      <c r="H4073" s="5">
        <v>0.01</v>
      </c>
      <c r="J4073" s="5">
        <v>0.2</v>
      </c>
      <c r="M4073" s="5">
        <v>0.49</v>
      </c>
      <c r="N4073" s="20">
        <v>0.3</v>
      </c>
      <c r="Q4073" s="20">
        <v>0.03</v>
      </c>
      <c r="S4073" s="5">
        <v>50.9</v>
      </c>
      <c r="T4073" s="5">
        <v>26</v>
      </c>
      <c r="U4073" s="20">
        <v>0.8</v>
      </c>
      <c r="V4073" s="5">
        <v>1.6</v>
      </c>
      <c r="W4073" s="5">
        <v>0.11</v>
      </c>
      <c r="AB4073" s="5">
        <v>15.01</v>
      </c>
      <c r="AD4073" s="5">
        <v>10.43</v>
      </c>
      <c r="AE4073" s="5">
        <v>4.2699999999999996</v>
      </c>
      <c r="AI4073" s="20">
        <v>0.5</v>
      </c>
      <c r="AJ4073" s="5">
        <v>43.3</v>
      </c>
      <c r="AN4073" s="5">
        <v>7.25</v>
      </c>
      <c r="AO4073" s="5">
        <v>0.01</v>
      </c>
      <c r="AS4073" s="20">
        <v>0.35</v>
      </c>
      <c r="AT4073" s="5">
        <v>8.4600000000000009</v>
      </c>
      <c r="AU4073" s="20">
        <v>0.7</v>
      </c>
      <c r="AV4073" s="5">
        <v>75.69</v>
      </c>
      <c r="AW4073" s="5">
        <v>3.2799999999999999E-3</v>
      </c>
      <c r="AX4073" s="5">
        <v>0.17</v>
      </c>
      <c r="AY4073" s="20">
        <v>7.0000000000000007E-2</v>
      </c>
      <c r="BA4073" s="5">
        <v>6.68</v>
      </c>
      <c r="BC4073" s="20">
        <v>1E-3</v>
      </c>
      <c r="BF4073" s="5">
        <v>9.61</v>
      </c>
      <c r="BH4073" s="5">
        <v>1.49</v>
      </c>
      <c r="BO4073" s="5">
        <v>27.4</v>
      </c>
      <c r="BQ4073" s="5">
        <v>4.0199999999999996</v>
      </c>
      <c r="BR4073" s="5">
        <v>3.62</v>
      </c>
      <c r="BS4073" s="20">
        <v>0.2</v>
      </c>
      <c r="BT4073" s="20">
        <v>17</v>
      </c>
      <c r="BV4073" s="20">
        <v>0.1</v>
      </c>
      <c r="BW4073" s="20">
        <v>0.5</v>
      </c>
      <c r="BX4073" s="5">
        <v>9.6</v>
      </c>
      <c r="BY4073" s="20">
        <v>1.8</v>
      </c>
    </row>
    <row r="4074" spans="1:77" x14ac:dyDescent="0.2">
      <c r="A4074" s="2" t="s">
        <v>406</v>
      </c>
      <c r="B4074" s="3">
        <v>42256</v>
      </c>
      <c r="C4074" s="4">
        <v>22</v>
      </c>
      <c r="F4074" s="22"/>
      <c r="G4074" s="5">
        <v>3.0799999999999998E-3</v>
      </c>
      <c r="H4074" s="5">
        <v>1.27</v>
      </c>
      <c r="J4074" s="21"/>
      <c r="M4074" s="5">
        <v>0</v>
      </c>
      <c r="N4074" s="21"/>
      <c r="Q4074" s="21"/>
      <c r="S4074" s="5">
        <v>16.7</v>
      </c>
      <c r="T4074" s="5">
        <v>11</v>
      </c>
      <c r="U4074" s="21"/>
      <c r="V4074" s="5">
        <v>1.4</v>
      </c>
      <c r="W4074" s="5">
        <v>0.02</v>
      </c>
      <c r="AB4074" s="5">
        <v>1.08</v>
      </c>
      <c r="AD4074" s="5">
        <v>0.24</v>
      </c>
      <c r="AE4074" s="5">
        <v>16.600000000000001</v>
      </c>
      <c r="AI4074" s="21"/>
      <c r="AJ4074" s="21"/>
      <c r="AN4074" s="5">
        <v>17.600000000000001</v>
      </c>
      <c r="AO4074" s="5">
        <v>3.0000000000000001E-3</v>
      </c>
      <c r="AT4074" s="5">
        <v>24.8</v>
      </c>
      <c r="AU4074" s="21"/>
      <c r="AV4074" s="5">
        <v>0.22</v>
      </c>
      <c r="AW4074" s="5">
        <v>3.2799999999999999E-3</v>
      </c>
      <c r="AX4074" s="5">
        <v>0.18</v>
      </c>
      <c r="AY4074" s="22"/>
      <c r="BA4074" s="5">
        <v>8.31</v>
      </c>
      <c r="BC4074" s="21"/>
      <c r="BE4074" s="22"/>
      <c r="BF4074" s="21"/>
      <c r="BH4074" s="5">
        <v>3.53</v>
      </c>
      <c r="BI4074" s="22"/>
      <c r="BO4074" s="5">
        <v>0.98</v>
      </c>
      <c r="BQ4074" s="20">
        <v>3.87</v>
      </c>
      <c r="BR4074" s="20">
        <v>3.86</v>
      </c>
      <c r="BT4074" s="22"/>
      <c r="BW4074" s="21"/>
      <c r="BX4074" s="5">
        <v>11.2</v>
      </c>
      <c r="BY4074" s="21"/>
    </row>
    <row r="4075" spans="1:77" x14ac:dyDescent="0.2">
      <c r="A4075" s="2" t="s">
        <v>406</v>
      </c>
      <c r="B4075" s="3">
        <v>40143</v>
      </c>
      <c r="C4075" s="4">
        <v>22</v>
      </c>
      <c r="F4075" s="22"/>
      <c r="G4075" s="5">
        <v>7.0000000000000001E-3</v>
      </c>
      <c r="H4075" s="5">
        <v>1.22</v>
      </c>
      <c r="J4075" s="21"/>
      <c r="M4075" s="21"/>
      <c r="N4075" s="22"/>
      <c r="Q4075" s="22"/>
      <c r="S4075" s="5">
        <v>16.2</v>
      </c>
      <c r="T4075" s="5">
        <v>12</v>
      </c>
      <c r="U4075" s="22"/>
      <c r="V4075" s="5">
        <v>1.7</v>
      </c>
      <c r="W4075" s="5">
        <v>0.04</v>
      </c>
      <c r="AB4075" s="5">
        <v>0.88</v>
      </c>
      <c r="AD4075" s="5">
        <v>0.25</v>
      </c>
      <c r="AE4075" s="5">
        <v>15.8</v>
      </c>
      <c r="AI4075" s="22"/>
      <c r="AJ4075" s="5">
        <v>35.299999999999997</v>
      </c>
      <c r="AN4075" s="5">
        <v>17.2</v>
      </c>
      <c r="AO4075" s="5">
        <v>3.0000000000000001E-3</v>
      </c>
      <c r="AT4075" s="5">
        <v>21.9</v>
      </c>
      <c r="AU4075" s="22"/>
      <c r="AV4075" s="5">
        <v>0.22</v>
      </c>
      <c r="AW4075" s="5">
        <v>3.2799999999999999E-3</v>
      </c>
      <c r="AX4075" s="5">
        <v>0.19</v>
      </c>
      <c r="AY4075" s="21"/>
      <c r="BA4075" s="5">
        <v>8.33</v>
      </c>
      <c r="BC4075" s="22"/>
      <c r="BE4075" s="22"/>
      <c r="BF4075" s="5">
        <v>0.24</v>
      </c>
      <c r="BH4075" s="5">
        <v>3.53</v>
      </c>
      <c r="BI4075" s="20">
        <v>0.05</v>
      </c>
      <c r="BO4075" s="5">
        <v>1.1000000000000001</v>
      </c>
      <c r="BQ4075" s="21"/>
      <c r="BR4075" s="21"/>
      <c r="BS4075" s="21"/>
      <c r="BT4075" s="21"/>
      <c r="BV4075" s="21"/>
      <c r="BX4075" s="5">
        <v>11</v>
      </c>
      <c r="BY4075" s="22"/>
    </row>
    <row r="4076" spans="1:77" x14ac:dyDescent="0.2">
      <c r="A4076" s="2" t="s">
        <v>407</v>
      </c>
      <c r="B4076" s="3">
        <v>42256</v>
      </c>
      <c r="C4076" s="4">
        <v>22</v>
      </c>
      <c r="F4076" s="22"/>
      <c r="G4076" s="5">
        <v>1.72E-3</v>
      </c>
      <c r="H4076" s="5">
        <v>0.27</v>
      </c>
      <c r="J4076" s="21"/>
      <c r="M4076" s="5">
        <v>0.17</v>
      </c>
      <c r="N4076" s="21"/>
      <c r="Q4076" s="21"/>
      <c r="S4076" s="5">
        <v>60.9</v>
      </c>
      <c r="T4076" s="5">
        <v>13</v>
      </c>
      <c r="U4076" s="21"/>
      <c r="V4076" s="5">
        <v>1.3</v>
      </c>
      <c r="W4076" s="5">
        <v>0.43</v>
      </c>
      <c r="AB4076" s="5">
        <v>0.82</v>
      </c>
      <c r="AD4076" s="5">
        <v>0.08</v>
      </c>
      <c r="AE4076" s="5">
        <v>2.15</v>
      </c>
      <c r="AI4076" s="21"/>
      <c r="AJ4076" s="21"/>
      <c r="AN4076" s="5">
        <v>5.2</v>
      </c>
      <c r="AO4076" s="5">
        <v>0.09</v>
      </c>
      <c r="AT4076" s="5">
        <v>12.2</v>
      </c>
      <c r="AU4076" s="21"/>
      <c r="AV4076" s="5">
        <v>0.22</v>
      </c>
      <c r="AW4076" s="5">
        <v>3.2799999999999999E-3</v>
      </c>
      <c r="AX4076" s="5">
        <v>0.27</v>
      </c>
      <c r="AY4076" s="22"/>
      <c r="BA4076" s="5">
        <v>7.45</v>
      </c>
      <c r="BC4076" s="21"/>
      <c r="BE4076" s="22"/>
      <c r="BF4076" s="21"/>
      <c r="BH4076" s="5">
        <v>3.69</v>
      </c>
      <c r="BI4076" s="22"/>
      <c r="BO4076" s="5">
        <v>1.24</v>
      </c>
      <c r="BQ4076" s="5">
        <v>4.09</v>
      </c>
      <c r="BR4076" s="5">
        <v>4.09</v>
      </c>
      <c r="BX4076" s="5">
        <v>10.3</v>
      </c>
      <c r="BY4076" s="21"/>
    </row>
    <row r="4077" spans="1:77" x14ac:dyDescent="0.2">
      <c r="A4077" s="2" t="s">
        <v>407</v>
      </c>
      <c r="B4077" s="3">
        <v>40143</v>
      </c>
      <c r="C4077" s="4">
        <v>22</v>
      </c>
      <c r="F4077" s="21"/>
      <c r="G4077" s="20">
        <v>3.0000000000000001E-3</v>
      </c>
      <c r="H4077" s="5">
        <v>0.23</v>
      </c>
      <c r="J4077" s="21"/>
      <c r="M4077" s="5">
        <v>0.13</v>
      </c>
      <c r="N4077" s="21"/>
      <c r="O4077" s="22"/>
      <c r="Q4077" s="21"/>
      <c r="S4077" s="5">
        <v>56.5</v>
      </c>
      <c r="T4077" s="5">
        <v>13</v>
      </c>
      <c r="U4077" s="21"/>
      <c r="V4077" s="5">
        <v>1.7</v>
      </c>
      <c r="W4077" s="5">
        <v>0.42</v>
      </c>
      <c r="AB4077" s="20">
        <v>0.62</v>
      </c>
      <c r="AC4077" s="22"/>
      <c r="AD4077" s="5">
        <v>0.34</v>
      </c>
      <c r="AE4077" s="5">
        <v>1.91</v>
      </c>
      <c r="AI4077" s="21"/>
      <c r="AJ4077" s="5">
        <v>37</v>
      </c>
      <c r="AN4077" s="5">
        <v>4.6900000000000004</v>
      </c>
      <c r="AO4077" s="5">
        <v>0.1</v>
      </c>
      <c r="AT4077" s="5">
        <v>10.3</v>
      </c>
      <c r="AU4077" s="21"/>
      <c r="AV4077" s="5">
        <v>0.22</v>
      </c>
      <c r="AW4077" s="5">
        <v>3.2799999999999999E-3</v>
      </c>
      <c r="AX4077" s="5">
        <v>0.3</v>
      </c>
      <c r="AZ4077" s="22"/>
      <c r="BA4077" s="5">
        <v>7.48</v>
      </c>
      <c r="BC4077" s="21"/>
      <c r="BE4077" s="21"/>
      <c r="BF4077" s="20">
        <v>0.27</v>
      </c>
      <c r="BH4077" s="5">
        <v>3.66</v>
      </c>
      <c r="BO4077" s="5">
        <v>2.42</v>
      </c>
      <c r="BQ4077" s="21"/>
      <c r="BR4077" s="21"/>
      <c r="BX4077" s="5">
        <v>10.199999999999999</v>
      </c>
      <c r="BY4077" s="21"/>
    </row>
    <row r="4078" spans="1:77" x14ac:dyDescent="0.2">
      <c r="A4078" s="2" t="s">
        <v>373</v>
      </c>
      <c r="B4078" s="3">
        <v>39966</v>
      </c>
      <c r="C4078" s="4">
        <v>23</v>
      </c>
      <c r="F4078" s="21"/>
      <c r="G4078" s="20">
        <v>0.53</v>
      </c>
      <c r="H4078" s="5">
        <v>0.01</v>
      </c>
      <c r="J4078" s="21"/>
      <c r="M4078" s="5">
        <v>0.88</v>
      </c>
      <c r="N4078" s="21"/>
      <c r="Q4078" s="21"/>
      <c r="S4078" s="5">
        <v>16.3</v>
      </c>
      <c r="T4078" s="5">
        <v>14</v>
      </c>
      <c r="U4078" s="21"/>
      <c r="V4078" s="5">
        <v>15</v>
      </c>
      <c r="W4078" s="5">
        <v>0.16</v>
      </c>
      <c r="AB4078" s="5">
        <v>2.59</v>
      </c>
      <c r="AD4078" s="5">
        <v>8.41</v>
      </c>
      <c r="AE4078" s="5">
        <v>3.73</v>
      </c>
      <c r="AI4078" s="21"/>
      <c r="AJ4078" s="5">
        <v>14.69</v>
      </c>
      <c r="AN4078" s="5">
        <v>2.0099999999999998</v>
      </c>
      <c r="AO4078" s="5">
        <v>0.01</v>
      </c>
      <c r="AT4078" s="5">
        <v>7.37</v>
      </c>
      <c r="AU4078" s="21"/>
      <c r="AV4078" s="5">
        <v>14.12</v>
      </c>
      <c r="AW4078" s="5">
        <v>3.2799999999999999E-3</v>
      </c>
      <c r="AX4078" s="5">
        <v>0.01</v>
      </c>
      <c r="AY4078" s="22"/>
      <c r="BA4078" s="5">
        <v>5.35</v>
      </c>
      <c r="BC4078" s="21"/>
      <c r="BE4078" s="5">
        <v>4.7</v>
      </c>
      <c r="BF4078" s="20">
        <v>5.23</v>
      </c>
      <c r="BH4078" s="5">
        <v>0.32</v>
      </c>
      <c r="BI4078" s="21"/>
      <c r="BO4078" s="5">
        <v>16.399999999999999</v>
      </c>
      <c r="BQ4078" s="21"/>
      <c r="BR4078" s="21"/>
      <c r="BS4078" s="22"/>
      <c r="BV4078" s="22"/>
      <c r="BX4078" s="5">
        <v>10.7</v>
      </c>
      <c r="BY4078" s="21"/>
    </row>
    <row r="4079" spans="1:77" x14ac:dyDescent="0.2">
      <c r="A4079" s="2" t="s">
        <v>304</v>
      </c>
      <c r="B4079" s="3">
        <v>40556</v>
      </c>
      <c r="C4079" s="4">
        <v>34</v>
      </c>
      <c r="F4079" s="22"/>
      <c r="G4079" s="5">
        <v>7.0000000000000007E-2</v>
      </c>
      <c r="H4079" s="5">
        <v>0.35</v>
      </c>
      <c r="J4079" s="20">
        <v>1.6</v>
      </c>
      <c r="M4079" s="5">
        <v>1.03</v>
      </c>
      <c r="N4079" s="20">
        <v>0.2</v>
      </c>
      <c r="O4079" s="22"/>
      <c r="Q4079" s="20">
        <v>0.02</v>
      </c>
      <c r="S4079" s="5">
        <v>55.7</v>
      </c>
      <c r="T4079" s="5">
        <v>17</v>
      </c>
      <c r="U4079" s="20">
        <v>1.4</v>
      </c>
      <c r="V4079" s="5">
        <v>18</v>
      </c>
      <c r="W4079" s="5">
        <v>10.1</v>
      </c>
      <c r="AB4079" s="5">
        <v>1.77</v>
      </c>
      <c r="AD4079" s="5">
        <v>6.58</v>
      </c>
      <c r="AE4079" s="5">
        <v>4.18</v>
      </c>
      <c r="AI4079" s="20">
        <v>0.5</v>
      </c>
      <c r="AJ4079" s="5">
        <v>36.1</v>
      </c>
      <c r="AN4079" s="5">
        <v>2.06</v>
      </c>
      <c r="AO4079" s="5">
        <v>0.62</v>
      </c>
      <c r="AS4079" s="20">
        <v>0.35</v>
      </c>
      <c r="AT4079" s="5">
        <v>8.48</v>
      </c>
      <c r="AU4079" s="20">
        <v>0.5</v>
      </c>
      <c r="AV4079" s="5">
        <v>1.1000000000000001</v>
      </c>
      <c r="AW4079" s="5">
        <v>3.2799999999999999E-3</v>
      </c>
      <c r="AX4079" s="5">
        <v>0.46</v>
      </c>
      <c r="AZ4079" s="22"/>
      <c r="BA4079" s="5">
        <v>6.36</v>
      </c>
      <c r="BC4079" s="20">
        <v>1E-3</v>
      </c>
      <c r="BE4079" s="22"/>
      <c r="BF4079" s="5">
        <v>0.28000000000000003</v>
      </c>
      <c r="BH4079" s="5">
        <v>1.98</v>
      </c>
      <c r="BO4079" s="5">
        <v>61</v>
      </c>
      <c r="BQ4079" s="5">
        <v>3.76</v>
      </c>
      <c r="BR4079" s="5">
        <v>4.0199999999999996</v>
      </c>
      <c r="BT4079" s="22"/>
      <c r="BW4079" s="20">
        <v>2.2999999999999998</v>
      </c>
      <c r="BX4079" s="5">
        <v>8.1999999999999993</v>
      </c>
      <c r="BY4079" s="20">
        <v>1.2</v>
      </c>
    </row>
    <row r="4080" spans="1:77" x14ac:dyDescent="0.2">
      <c r="A4080" s="2" t="s">
        <v>285</v>
      </c>
      <c r="B4080" s="3">
        <v>40290</v>
      </c>
      <c r="C4080" s="4">
        <v>26</v>
      </c>
      <c r="F4080" s="22"/>
      <c r="G4080" s="5">
        <v>0.03</v>
      </c>
      <c r="H4080" s="5">
        <v>0.01</v>
      </c>
      <c r="J4080" s="21"/>
      <c r="K4080" s="22"/>
      <c r="M4080" s="5">
        <v>0.55000000000000004</v>
      </c>
      <c r="N4080" s="21"/>
      <c r="O4080" s="22"/>
      <c r="P4080" s="22"/>
      <c r="Q4080" s="5">
        <v>0.83</v>
      </c>
      <c r="S4080" s="5">
        <v>85.7</v>
      </c>
      <c r="T4080" s="5">
        <v>30</v>
      </c>
      <c r="U4080" s="21"/>
      <c r="V4080" s="5">
        <v>1.5</v>
      </c>
      <c r="W4080" s="5">
        <v>0.56999999999999995</v>
      </c>
      <c r="Y4080" s="22"/>
      <c r="AB4080" s="5">
        <v>5.78</v>
      </c>
      <c r="AD4080" s="5">
        <v>4.82</v>
      </c>
      <c r="AE4080" s="5">
        <v>2.0699999999999998</v>
      </c>
      <c r="AF4080" s="22"/>
      <c r="AG4080" s="22"/>
      <c r="AI4080" s="21"/>
      <c r="AJ4080" s="5">
        <v>51.7</v>
      </c>
      <c r="AN4080" s="5">
        <v>8.2799999999999994</v>
      </c>
      <c r="AO4080" s="5">
        <v>0.13</v>
      </c>
      <c r="AR4080" s="22"/>
      <c r="AS4080" s="22"/>
      <c r="AT4080" s="5">
        <v>14.6</v>
      </c>
      <c r="AU4080" s="5">
        <v>27</v>
      </c>
      <c r="AV4080" s="5">
        <v>29.17</v>
      </c>
      <c r="AW4080" s="5">
        <v>3.2799999999999999E-3</v>
      </c>
      <c r="AX4080" s="5">
        <v>0.14000000000000001</v>
      </c>
      <c r="AY4080" s="21"/>
      <c r="BA4080" s="5">
        <v>6.69</v>
      </c>
      <c r="BC4080" s="21"/>
      <c r="BD4080" s="22"/>
      <c r="BF4080" s="5">
        <v>1.77</v>
      </c>
      <c r="BH4080" s="5">
        <v>2.57</v>
      </c>
      <c r="BK4080" s="22"/>
      <c r="BL4080" s="22"/>
      <c r="BN4080" s="22"/>
      <c r="BO4080" s="5">
        <v>73.400000000000006</v>
      </c>
      <c r="BQ4080" s="5">
        <v>5.42</v>
      </c>
      <c r="BR4080" s="5">
        <v>5.69</v>
      </c>
      <c r="BS4080" s="22"/>
      <c r="BT4080" s="22"/>
      <c r="BV4080" s="22"/>
      <c r="BW4080" s="22"/>
      <c r="BX4080" s="5">
        <v>9.1</v>
      </c>
      <c r="BY4080" s="21"/>
    </row>
    <row r="4081" spans="1:77" x14ac:dyDescent="0.2">
      <c r="A4081" s="2" t="s">
        <v>285</v>
      </c>
      <c r="B4081" s="3">
        <v>40681</v>
      </c>
      <c r="C4081" s="4">
        <v>35</v>
      </c>
      <c r="F4081" s="22"/>
      <c r="G4081" s="5">
        <v>0.05</v>
      </c>
      <c r="H4081" s="5">
        <v>0.01</v>
      </c>
      <c r="J4081" s="20">
        <v>1.3</v>
      </c>
      <c r="M4081" s="5">
        <v>0.59</v>
      </c>
      <c r="N4081" s="20">
        <v>0.2</v>
      </c>
      <c r="O4081" s="22"/>
      <c r="Q4081" s="20">
        <v>1.3</v>
      </c>
      <c r="S4081" s="5">
        <v>80</v>
      </c>
      <c r="T4081" s="5">
        <v>26</v>
      </c>
      <c r="U4081" s="20">
        <v>0.3</v>
      </c>
      <c r="V4081" s="5">
        <v>1.7</v>
      </c>
      <c r="W4081" s="20">
        <v>0.34</v>
      </c>
      <c r="AB4081" s="5">
        <v>5.42</v>
      </c>
      <c r="AD4081" s="5">
        <v>3.61</v>
      </c>
      <c r="AE4081" s="5">
        <v>2.2200000000000002</v>
      </c>
      <c r="AI4081" s="20">
        <v>1.5</v>
      </c>
      <c r="AJ4081" s="5">
        <v>50.4</v>
      </c>
      <c r="AN4081" s="5">
        <v>8.0399999999999991</v>
      </c>
      <c r="AO4081" s="20">
        <v>0.13</v>
      </c>
      <c r="AS4081" s="20">
        <v>0.91</v>
      </c>
      <c r="AT4081" s="5">
        <v>14</v>
      </c>
      <c r="AU4081" s="20">
        <v>22</v>
      </c>
      <c r="AV4081" s="5">
        <v>22.62</v>
      </c>
      <c r="AW4081" s="5">
        <v>3.2799999999999999E-3</v>
      </c>
      <c r="AX4081" s="5">
        <v>0.06</v>
      </c>
      <c r="AY4081" s="21"/>
      <c r="AZ4081" s="22"/>
      <c r="BA4081" s="5">
        <v>6.47</v>
      </c>
      <c r="BC4081" s="20">
        <v>1E-3</v>
      </c>
      <c r="BE4081" s="22"/>
      <c r="BF4081" s="5">
        <v>2.13</v>
      </c>
      <c r="BH4081" s="5">
        <v>2.48</v>
      </c>
      <c r="BN4081" s="22"/>
      <c r="BO4081" s="5">
        <v>75.900000000000006</v>
      </c>
      <c r="BQ4081" s="5">
        <v>5.16</v>
      </c>
      <c r="BR4081" s="5">
        <v>5.35</v>
      </c>
      <c r="BT4081" s="20">
        <v>32</v>
      </c>
      <c r="BW4081" s="20">
        <v>0.5</v>
      </c>
      <c r="BX4081" s="5">
        <v>9</v>
      </c>
      <c r="BY4081" s="20">
        <v>21</v>
      </c>
    </row>
    <row r="4082" spans="1:77" x14ac:dyDescent="0.2">
      <c r="A4082" s="2" t="s">
        <v>80</v>
      </c>
      <c r="B4082" s="3">
        <v>41569</v>
      </c>
      <c r="C4082" s="4">
        <v>35</v>
      </c>
      <c r="F4082" s="22"/>
      <c r="G4082" s="20">
        <v>4.0000000000000001E-3</v>
      </c>
      <c r="H4082" s="5">
        <v>0.11</v>
      </c>
      <c r="J4082" s="20">
        <v>0.4</v>
      </c>
      <c r="M4082" s="20">
        <v>0.05</v>
      </c>
      <c r="N4082" s="20">
        <v>0.2</v>
      </c>
      <c r="Q4082" s="20">
        <v>0.02</v>
      </c>
      <c r="S4082" s="20">
        <v>71.7</v>
      </c>
      <c r="T4082" s="5">
        <v>34</v>
      </c>
      <c r="U4082" s="20">
        <v>0.2</v>
      </c>
      <c r="V4082" s="5">
        <v>1.1000000000000001</v>
      </c>
      <c r="W4082" s="20">
        <v>0.48</v>
      </c>
      <c r="AB4082" s="5">
        <v>21.63</v>
      </c>
      <c r="AD4082" s="20">
        <v>6.72</v>
      </c>
      <c r="AE4082" s="20">
        <v>1.1100000000000001</v>
      </c>
      <c r="AI4082" s="20">
        <v>0.5</v>
      </c>
      <c r="AJ4082" s="5">
        <v>45.3</v>
      </c>
      <c r="AN4082" s="20">
        <v>5.18</v>
      </c>
      <c r="AO4082" s="20">
        <v>0.16</v>
      </c>
      <c r="AT4082" s="20">
        <v>11.6</v>
      </c>
      <c r="AU4082" s="20">
        <v>0.5</v>
      </c>
      <c r="AV4082" s="5">
        <v>0.22</v>
      </c>
      <c r="AW4082" s="5">
        <v>3.2799999999999999E-3</v>
      </c>
      <c r="AX4082" s="5">
        <v>0.12</v>
      </c>
      <c r="AY4082" s="5">
        <v>0.08</v>
      </c>
      <c r="BA4082" s="5">
        <v>7.87</v>
      </c>
      <c r="BC4082" s="20">
        <v>1E-3</v>
      </c>
      <c r="BE4082" s="21"/>
      <c r="BF4082" s="20">
        <v>0.21</v>
      </c>
      <c r="BH4082" s="5">
        <v>1.59</v>
      </c>
      <c r="BI4082" s="21"/>
      <c r="BO4082" s="5">
        <v>82.9</v>
      </c>
      <c r="BQ4082" s="20">
        <v>4.28</v>
      </c>
      <c r="BR4082" s="20">
        <v>4.58</v>
      </c>
      <c r="BS4082" s="20">
        <v>0.2</v>
      </c>
      <c r="BV4082" s="20">
        <v>0.1</v>
      </c>
      <c r="BX4082" s="5">
        <v>9</v>
      </c>
      <c r="BY4082" s="20">
        <v>5</v>
      </c>
    </row>
    <row r="4083" spans="1:77" x14ac:dyDescent="0.2">
      <c r="A4083" s="2" t="s">
        <v>80</v>
      </c>
      <c r="B4083" s="3">
        <v>40547</v>
      </c>
      <c r="C4083" s="4">
        <v>35</v>
      </c>
      <c r="F4083" s="22"/>
      <c r="G4083" s="5">
        <v>5.0000000000000001E-3</v>
      </c>
      <c r="H4083" s="5">
        <v>0.1</v>
      </c>
      <c r="J4083" s="5">
        <v>0.4</v>
      </c>
      <c r="M4083" s="5">
        <v>0.05</v>
      </c>
      <c r="N4083" s="20">
        <v>0.2</v>
      </c>
      <c r="Q4083" s="20">
        <v>0.02</v>
      </c>
      <c r="S4083" s="5">
        <v>68.400000000000006</v>
      </c>
      <c r="T4083" s="5">
        <v>36</v>
      </c>
      <c r="U4083" s="20">
        <v>0.2</v>
      </c>
      <c r="V4083" s="5">
        <v>1.3</v>
      </c>
      <c r="W4083" s="5">
        <v>0.43</v>
      </c>
      <c r="AB4083" s="5">
        <v>21.36</v>
      </c>
      <c r="AD4083" s="5">
        <v>0.09</v>
      </c>
      <c r="AE4083" s="5">
        <v>1.1100000000000001</v>
      </c>
      <c r="AI4083" s="20">
        <v>0.5</v>
      </c>
      <c r="AJ4083" s="5">
        <v>44.2</v>
      </c>
      <c r="AN4083" s="5">
        <v>5.08</v>
      </c>
      <c r="AO4083" s="5">
        <v>0.16</v>
      </c>
      <c r="AS4083" s="20">
        <v>0.85</v>
      </c>
      <c r="AT4083" s="5">
        <v>10.7</v>
      </c>
      <c r="AU4083" s="20">
        <v>0.5</v>
      </c>
      <c r="AV4083" s="5">
        <v>0.22</v>
      </c>
      <c r="AW4083" s="5">
        <v>3.2799999999999999E-3</v>
      </c>
      <c r="AX4083" s="5">
        <v>0.12</v>
      </c>
      <c r="AY4083" s="21"/>
      <c r="BA4083" s="5">
        <v>7.79</v>
      </c>
      <c r="BC4083" s="20">
        <v>1E-3</v>
      </c>
      <c r="BE4083" s="20">
        <v>0.2</v>
      </c>
      <c r="BF4083" s="5">
        <v>0.17</v>
      </c>
      <c r="BH4083" s="5">
        <v>1.58</v>
      </c>
      <c r="BI4083" s="22"/>
      <c r="BO4083" s="5">
        <v>84.4</v>
      </c>
      <c r="BQ4083" s="5">
        <v>4.3600000000000003</v>
      </c>
      <c r="BR4083" s="5">
        <v>4.3600000000000003</v>
      </c>
      <c r="BW4083" s="20">
        <v>0.5</v>
      </c>
      <c r="BX4083" s="5">
        <v>9.1</v>
      </c>
      <c r="BY4083" s="20">
        <v>0.5</v>
      </c>
    </row>
    <row r="4084" spans="1:77" x14ac:dyDescent="0.2">
      <c r="A4084" s="2" t="s">
        <v>285</v>
      </c>
      <c r="B4084" s="3">
        <v>39904</v>
      </c>
      <c r="C4084" s="4">
        <v>24</v>
      </c>
      <c r="F4084" s="22"/>
      <c r="G4084" s="5">
        <v>0.02</v>
      </c>
      <c r="H4084" s="5">
        <v>0.01</v>
      </c>
      <c r="J4084" s="21"/>
      <c r="M4084" s="5">
        <v>0.56999999999999995</v>
      </c>
      <c r="N4084" s="21"/>
      <c r="O4084" s="22"/>
      <c r="Q4084" s="5">
        <v>1</v>
      </c>
      <c r="S4084" s="5">
        <v>78.400000000000006</v>
      </c>
      <c r="T4084" s="5">
        <v>30</v>
      </c>
      <c r="U4084" s="21"/>
      <c r="V4084" s="5">
        <v>1.7</v>
      </c>
      <c r="W4084" s="5">
        <v>0.46</v>
      </c>
      <c r="AB4084" s="5">
        <v>5.41</v>
      </c>
      <c r="AD4084" s="5">
        <v>2.29</v>
      </c>
      <c r="AE4084" s="5">
        <v>2.13</v>
      </c>
      <c r="AI4084" s="21"/>
      <c r="AJ4084" s="5">
        <v>53.6</v>
      </c>
      <c r="AN4084" s="5">
        <v>7.89</v>
      </c>
      <c r="AO4084" s="5">
        <v>0.14000000000000001</v>
      </c>
      <c r="AT4084" s="5">
        <v>14.8</v>
      </c>
      <c r="AU4084" s="5">
        <v>24</v>
      </c>
      <c r="AV4084" s="5">
        <v>33.020000000000003</v>
      </c>
      <c r="AW4084" s="5">
        <v>3.2799999999999999E-3</v>
      </c>
      <c r="AX4084" s="5">
        <v>0.08</v>
      </c>
      <c r="AY4084" s="21"/>
      <c r="BA4084" s="5">
        <v>6.74</v>
      </c>
      <c r="BC4084" s="21"/>
      <c r="BE4084" s="22"/>
      <c r="BF4084" s="5">
        <v>2.35</v>
      </c>
      <c r="BH4084" s="5">
        <v>2.6</v>
      </c>
      <c r="BN4084" s="22"/>
      <c r="BO4084" s="5">
        <v>67.400000000000006</v>
      </c>
      <c r="BQ4084" s="21"/>
      <c r="BR4084" s="21"/>
      <c r="BS4084" s="22"/>
      <c r="BT4084" s="22"/>
      <c r="BV4084" s="22"/>
      <c r="BX4084" s="5">
        <v>9.4</v>
      </c>
      <c r="BY4084" s="21"/>
    </row>
    <row r="4085" spans="1:77" x14ac:dyDescent="0.2">
      <c r="A4085" s="2" t="s">
        <v>236</v>
      </c>
      <c r="B4085" s="3">
        <v>40072</v>
      </c>
      <c r="C4085" s="4">
        <v>31</v>
      </c>
      <c r="G4085" s="5">
        <v>4.0000000000000001E-3</v>
      </c>
      <c r="H4085" s="5">
        <v>0.45</v>
      </c>
      <c r="J4085" s="5">
        <v>10</v>
      </c>
      <c r="M4085" s="5">
        <v>0.55000000000000004</v>
      </c>
      <c r="N4085" s="5">
        <v>0.2</v>
      </c>
      <c r="Q4085" s="5">
        <v>0.02</v>
      </c>
      <c r="S4085" s="5">
        <v>99.9</v>
      </c>
      <c r="T4085" s="5">
        <v>37</v>
      </c>
      <c r="U4085" s="5">
        <v>0.2</v>
      </c>
      <c r="V4085" s="5">
        <v>1.2</v>
      </c>
      <c r="W4085" s="5">
        <v>1.97</v>
      </c>
      <c r="AB4085" s="5">
        <v>2.5299999999999998</v>
      </c>
      <c r="AD4085" s="5">
        <v>3.51</v>
      </c>
      <c r="AE4085" s="5">
        <v>5.17</v>
      </c>
      <c r="AI4085" s="5">
        <v>0.5</v>
      </c>
      <c r="AJ4085" s="5">
        <v>70.2</v>
      </c>
      <c r="AN4085" s="5">
        <v>15.2</v>
      </c>
      <c r="AO4085" s="5">
        <v>0.15</v>
      </c>
      <c r="AS4085" s="21"/>
      <c r="AT4085" s="5">
        <v>32.6</v>
      </c>
      <c r="AU4085" s="5">
        <v>0.5</v>
      </c>
      <c r="AV4085" s="5">
        <v>0.22</v>
      </c>
      <c r="AW4085" s="5">
        <v>3.2799999999999999E-3</v>
      </c>
      <c r="AX4085" s="5">
        <v>0.01</v>
      </c>
      <c r="AY4085" s="22"/>
      <c r="BA4085" s="5">
        <v>7.27</v>
      </c>
      <c r="BC4085" s="5">
        <v>1E-3</v>
      </c>
      <c r="BF4085" s="5">
        <v>0.3</v>
      </c>
      <c r="BH4085" s="5">
        <v>6.05</v>
      </c>
      <c r="BO4085" s="5">
        <v>26.7</v>
      </c>
      <c r="BQ4085" s="21"/>
      <c r="BR4085" s="21"/>
      <c r="BS4085" s="21"/>
      <c r="BT4085" s="21"/>
      <c r="BV4085" s="21"/>
      <c r="BW4085" s="5">
        <v>0.5</v>
      </c>
      <c r="BX4085" s="5">
        <v>9.5</v>
      </c>
      <c r="BY4085" s="5">
        <v>0.5</v>
      </c>
    </row>
    <row r="4086" spans="1:77" x14ac:dyDescent="0.2">
      <c r="A4086" s="2" t="s">
        <v>116</v>
      </c>
      <c r="B4086" s="3">
        <v>40856</v>
      </c>
      <c r="C4086" s="4">
        <v>25</v>
      </c>
      <c r="F4086" s="22"/>
      <c r="G4086" s="5">
        <v>4.0000000000000001E-3</v>
      </c>
      <c r="H4086" s="5">
        <v>0.25</v>
      </c>
      <c r="J4086" s="22"/>
      <c r="M4086" s="5">
        <v>0.22</v>
      </c>
      <c r="N4086" s="22"/>
      <c r="Q4086" s="22"/>
      <c r="S4086" s="5">
        <v>93.4</v>
      </c>
      <c r="T4086" s="5">
        <v>7.95</v>
      </c>
      <c r="U4086" s="22"/>
      <c r="V4086" s="5">
        <v>1.2</v>
      </c>
      <c r="W4086" s="5">
        <v>3.08</v>
      </c>
      <c r="AB4086" s="5">
        <v>6.39</v>
      </c>
      <c r="AD4086" s="5">
        <v>28.2</v>
      </c>
      <c r="AE4086" s="5">
        <v>1.64</v>
      </c>
      <c r="AI4086" s="22"/>
      <c r="AJ4086" s="5">
        <v>40.9</v>
      </c>
      <c r="AN4086" s="5">
        <v>5.03</v>
      </c>
      <c r="AO4086" s="5">
        <v>0.21</v>
      </c>
      <c r="AT4086" s="5">
        <v>6</v>
      </c>
      <c r="AU4086" s="22"/>
      <c r="AV4086" s="5">
        <v>0.22</v>
      </c>
      <c r="AW4086" s="5">
        <v>3.2799999999999999E-3</v>
      </c>
      <c r="AX4086" s="5">
        <v>0.11</v>
      </c>
      <c r="AY4086" s="22"/>
      <c r="BA4086" s="5">
        <v>7.48</v>
      </c>
      <c r="BC4086" s="22"/>
      <c r="BE4086" s="22"/>
      <c r="BF4086" s="5">
        <v>0.22</v>
      </c>
      <c r="BH4086" s="5">
        <v>4.16</v>
      </c>
      <c r="BO4086" s="5">
        <v>1.25</v>
      </c>
      <c r="BQ4086" s="5">
        <v>4.1900000000000004</v>
      </c>
      <c r="BR4086" s="5">
        <v>5.57</v>
      </c>
      <c r="BT4086" s="20">
        <v>51</v>
      </c>
      <c r="BX4086" s="5">
        <v>10</v>
      </c>
      <c r="BY4086" s="22"/>
    </row>
    <row r="4087" spans="1:77" x14ac:dyDescent="0.2">
      <c r="A4087" s="2" t="s">
        <v>116</v>
      </c>
      <c r="B4087" s="3">
        <v>40555</v>
      </c>
      <c r="C4087" s="4">
        <v>25</v>
      </c>
      <c r="F4087" s="21"/>
      <c r="G4087" s="20">
        <v>5.0000000000000001E-3</v>
      </c>
      <c r="H4087" s="5">
        <v>0.27</v>
      </c>
      <c r="J4087" s="22"/>
      <c r="M4087" s="5">
        <v>0.17</v>
      </c>
      <c r="N4087" s="22"/>
      <c r="Q4087" s="22"/>
      <c r="S4087" s="5">
        <v>106</v>
      </c>
      <c r="T4087" s="5">
        <v>8.08</v>
      </c>
      <c r="U4087" s="22"/>
      <c r="V4087" s="5">
        <v>1.2</v>
      </c>
      <c r="W4087" s="5">
        <v>4.58</v>
      </c>
      <c r="AB4087" s="5">
        <v>6.3</v>
      </c>
      <c r="AD4087" s="5">
        <v>40.53</v>
      </c>
      <c r="AE4087" s="5">
        <v>1.75</v>
      </c>
      <c r="AI4087" s="22"/>
      <c r="AJ4087" s="5">
        <v>39.6</v>
      </c>
      <c r="AN4087" s="5">
        <v>5.44</v>
      </c>
      <c r="AO4087" s="5">
        <v>0.3</v>
      </c>
      <c r="AT4087" s="5">
        <v>6.59</v>
      </c>
      <c r="AU4087" s="22"/>
      <c r="AV4087" s="5">
        <v>0.22</v>
      </c>
      <c r="AW4087" s="5">
        <v>3.2799999999999999E-3</v>
      </c>
      <c r="AX4087" s="5">
        <v>0.11</v>
      </c>
      <c r="BA4087" s="5">
        <v>7.49</v>
      </c>
      <c r="BC4087" s="22"/>
      <c r="BE4087" s="5">
        <v>0.2</v>
      </c>
      <c r="BF4087" s="20">
        <v>0.27</v>
      </c>
      <c r="BH4087" s="5">
        <v>4.18</v>
      </c>
      <c r="BI4087" s="22"/>
      <c r="BO4087" s="5">
        <v>0.98</v>
      </c>
      <c r="BQ4087" s="5">
        <v>4.2</v>
      </c>
      <c r="BR4087" s="5">
        <v>6.34</v>
      </c>
      <c r="BX4087" s="5">
        <v>9.9</v>
      </c>
      <c r="BY4087" s="22"/>
    </row>
    <row r="4088" spans="1:77" x14ac:dyDescent="0.2">
      <c r="A4088" s="2" t="s">
        <v>116</v>
      </c>
      <c r="B4088" s="3">
        <v>40080</v>
      </c>
      <c r="C4088" s="4">
        <v>31</v>
      </c>
      <c r="F4088" s="21"/>
      <c r="G4088" s="20">
        <v>3.0000000000000001E-3</v>
      </c>
      <c r="H4088" s="5">
        <v>0.27</v>
      </c>
      <c r="J4088" s="5">
        <v>0.2</v>
      </c>
      <c r="M4088" s="5">
        <v>0.2</v>
      </c>
      <c r="N4088" s="5">
        <v>0.2</v>
      </c>
      <c r="Q4088" s="5">
        <v>0.02</v>
      </c>
      <c r="S4088" s="5">
        <v>73.7</v>
      </c>
      <c r="T4088" s="5">
        <v>7.52</v>
      </c>
      <c r="U4088" s="5">
        <v>0.2</v>
      </c>
      <c r="V4088" s="5">
        <v>1.2</v>
      </c>
      <c r="W4088" s="5">
        <v>0.85</v>
      </c>
      <c r="AB4088" s="5">
        <v>6.91</v>
      </c>
      <c r="AD4088" s="5">
        <v>0.19</v>
      </c>
      <c r="AE4088" s="5">
        <v>1.43</v>
      </c>
      <c r="AI4088" s="5">
        <v>0.5</v>
      </c>
      <c r="AJ4088" s="5">
        <v>40.200000000000003</v>
      </c>
      <c r="AN4088" s="5">
        <v>4.42</v>
      </c>
      <c r="AO4088" s="5">
        <v>0.1</v>
      </c>
      <c r="AT4088" s="5">
        <v>6.04</v>
      </c>
      <c r="AU4088" s="5">
        <v>0.5</v>
      </c>
      <c r="AV4088" s="5">
        <v>0.22</v>
      </c>
      <c r="AW4088" s="5">
        <v>3.2799999999999999E-3</v>
      </c>
      <c r="AX4088" s="5">
        <v>0.11</v>
      </c>
      <c r="BA4088" s="5">
        <v>7.34</v>
      </c>
      <c r="BC4088" s="5">
        <v>1E-3</v>
      </c>
      <c r="BE4088" s="21"/>
      <c r="BF4088" s="20">
        <v>0.51</v>
      </c>
      <c r="BH4088" s="5">
        <v>4.2</v>
      </c>
      <c r="BI4088" s="21"/>
      <c r="BO4088" s="5">
        <v>0.84</v>
      </c>
      <c r="BQ4088" s="21"/>
      <c r="BR4088" s="21"/>
      <c r="BW4088" s="20">
        <v>0.5</v>
      </c>
      <c r="BX4088" s="5">
        <v>10.199999999999999</v>
      </c>
      <c r="BY4088" s="5">
        <v>1</v>
      </c>
    </row>
    <row r="4089" spans="1:77" x14ac:dyDescent="0.2">
      <c r="A4089" s="2" t="s">
        <v>116</v>
      </c>
      <c r="B4089" s="3">
        <v>41590</v>
      </c>
      <c r="C4089" s="4">
        <v>25</v>
      </c>
      <c r="F4089" s="21"/>
      <c r="G4089" s="20">
        <v>0.01</v>
      </c>
      <c r="H4089" s="5">
        <v>0.26</v>
      </c>
      <c r="J4089" s="21"/>
      <c r="M4089" s="5">
        <v>0.2</v>
      </c>
      <c r="N4089" s="21"/>
      <c r="Q4089" s="21"/>
      <c r="S4089" s="5">
        <v>108</v>
      </c>
      <c r="T4089" s="5">
        <v>8.0500000000000007</v>
      </c>
      <c r="U4089" s="21"/>
      <c r="V4089" s="5">
        <v>1.1000000000000001</v>
      </c>
      <c r="W4089" s="5">
        <v>4.87</v>
      </c>
      <c r="AB4089" s="5">
        <v>6.64</v>
      </c>
      <c r="AD4089" s="5">
        <v>28.49</v>
      </c>
      <c r="AE4089" s="5">
        <v>1.6</v>
      </c>
      <c r="AI4089" s="21"/>
      <c r="AJ4089" s="5">
        <v>41.1</v>
      </c>
      <c r="AN4089" s="5">
        <v>5.23</v>
      </c>
      <c r="AO4089" s="5">
        <v>0.26</v>
      </c>
      <c r="AT4089" s="5">
        <v>5.85</v>
      </c>
      <c r="AU4089" s="21"/>
      <c r="AV4089" s="5">
        <v>0.22</v>
      </c>
      <c r="AW4089" s="5">
        <v>3.2799999999999999E-3</v>
      </c>
      <c r="AX4089" s="5">
        <v>0.11</v>
      </c>
      <c r="AY4089" s="20">
        <v>0.35</v>
      </c>
      <c r="BA4089" s="5">
        <v>7.61</v>
      </c>
      <c r="BC4089" s="21"/>
      <c r="BE4089" s="21"/>
      <c r="BF4089" s="20">
        <v>0.11</v>
      </c>
      <c r="BH4089" s="5">
        <v>4.55</v>
      </c>
      <c r="BI4089" s="21"/>
      <c r="BO4089" s="5">
        <v>1.19</v>
      </c>
      <c r="BQ4089" s="5">
        <v>4.8099999999999996</v>
      </c>
      <c r="BR4089" s="5">
        <v>6.4</v>
      </c>
      <c r="BX4089" s="5">
        <v>10</v>
      </c>
      <c r="BY4089" s="21"/>
    </row>
    <row r="4090" spans="1:77" x14ac:dyDescent="0.2">
      <c r="A4090" s="2" t="s">
        <v>116</v>
      </c>
      <c r="B4090" s="3">
        <v>41907</v>
      </c>
      <c r="C4090" s="4">
        <v>25</v>
      </c>
      <c r="F4090" s="21"/>
      <c r="G4090" s="20">
        <v>7.0000000000000001E-3</v>
      </c>
      <c r="H4090" s="5">
        <v>0.26</v>
      </c>
      <c r="J4090" s="22"/>
      <c r="M4090" s="5">
        <v>0.18</v>
      </c>
      <c r="N4090" s="22"/>
      <c r="Q4090" s="22"/>
      <c r="S4090" s="5">
        <v>78</v>
      </c>
      <c r="T4090" s="5">
        <v>8.61</v>
      </c>
      <c r="U4090" s="22"/>
      <c r="V4090" s="5">
        <v>1.1000000000000001</v>
      </c>
      <c r="W4090" s="5">
        <v>1.46</v>
      </c>
      <c r="AB4090" s="5">
        <v>7.16</v>
      </c>
      <c r="AD4090" s="20">
        <v>5.75</v>
      </c>
      <c r="AE4090" s="5">
        <v>1.57</v>
      </c>
      <c r="AI4090" s="22"/>
      <c r="AJ4090" s="5">
        <v>39.299999999999997</v>
      </c>
      <c r="AN4090" s="5">
        <v>4.67</v>
      </c>
      <c r="AO4090" s="5">
        <v>0.12</v>
      </c>
      <c r="AT4090" s="5">
        <v>6.56</v>
      </c>
      <c r="AU4090" s="22"/>
      <c r="AV4090" s="5">
        <v>0.22</v>
      </c>
      <c r="AW4090" s="5">
        <v>3.2799999999999999E-3</v>
      </c>
      <c r="AX4090" s="5">
        <v>0.17</v>
      </c>
      <c r="AY4090" s="20">
        <v>0.16</v>
      </c>
      <c r="BA4090" s="5">
        <v>7.69</v>
      </c>
      <c r="BC4090" s="22"/>
      <c r="BE4090" s="21"/>
      <c r="BF4090" s="20">
        <v>0.22</v>
      </c>
      <c r="BH4090" s="5">
        <v>4.1399999999999997</v>
      </c>
      <c r="BO4090" s="5">
        <v>2.37</v>
      </c>
      <c r="BQ4090" s="20">
        <v>4.4400000000000004</v>
      </c>
      <c r="BR4090" s="20">
        <v>4.7</v>
      </c>
      <c r="BX4090" s="5">
        <v>10.1</v>
      </c>
      <c r="BY4090" s="22"/>
    </row>
    <row r="4091" spans="1:77" x14ac:dyDescent="0.2">
      <c r="A4091" s="2" t="s">
        <v>116</v>
      </c>
      <c r="B4091" s="3">
        <v>42312</v>
      </c>
      <c r="C4091" s="4">
        <v>31</v>
      </c>
      <c r="G4091" s="20">
        <v>0.09</v>
      </c>
      <c r="H4091" s="20">
        <v>0.25</v>
      </c>
      <c r="J4091" s="20">
        <v>0.2</v>
      </c>
      <c r="M4091" s="20">
        <v>0.21</v>
      </c>
      <c r="N4091" s="20">
        <v>0.2</v>
      </c>
      <c r="Q4091" s="20">
        <v>0.02</v>
      </c>
      <c r="S4091" s="5">
        <v>73.3</v>
      </c>
      <c r="T4091" s="5">
        <v>8.6</v>
      </c>
      <c r="U4091" s="20">
        <v>0.4</v>
      </c>
      <c r="V4091" s="20">
        <v>1.1000000000000001</v>
      </c>
      <c r="W4091" s="5">
        <v>0.83</v>
      </c>
      <c r="AB4091" s="20">
        <v>6.72</v>
      </c>
      <c r="AC4091" s="20">
        <v>10</v>
      </c>
      <c r="AD4091" s="20">
        <v>0.49</v>
      </c>
      <c r="AE4091" s="5">
        <v>1.43</v>
      </c>
      <c r="AI4091" s="20">
        <v>0.5</v>
      </c>
      <c r="AJ4091" s="21"/>
      <c r="AN4091" s="5">
        <v>4.53</v>
      </c>
      <c r="AO4091" s="5">
        <v>0.09</v>
      </c>
      <c r="AT4091" s="5">
        <v>6.48</v>
      </c>
      <c r="AU4091" s="20">
        <v>0.5</v>
      </c>
      <c r="AV4091" s="20">
        <v>0.22</v>
      </c>
      <c r="AW4091" s="20">
        <v>3.2799999999999999E-3</v>
      </c>
      <c r="AX4091" s="20">
        <v>0.12</v>
      </c>
      <c r="AY4091" s="22"/>
      <c r="BA4091" s="5">
        <v>7.37</v>
      </c>
      <c r="BC4091" s="20">
        <v>1.1000000000000001E-3</v>
      </c>
      <c r="BE4091" s="21"/>
      <c r="BF4091" s="22"/>
      <c r="BH4091" s="5">
        <v>4.1399999999999997</v>
      </c>
      <c r="BI4091" s="22"/>
      <c r="BO4091" s="5">
        <v>2.74</v>
      </c>
      <c r="BQ4091" s="20">
        <v>4.4400000000000004</v>
      </c>
      <c r="BR4091" s="20">
        <v>4.42</v>
      </c>
      <c r="BT4091" s="22"/>
      <c r="BX4091" s="5">
        <v>10.199999999999999</v>
      </c>
      <c r="BY4091" s="20">
        <v>2.73</v>
      </c>
    </row>
    <row r="4092" spans="1:77" x14ac:dyDescent="0.2">
      <c r="A4092" s="2" t="s">
        <v>116</v>
      </c>
      <c r="B4092" s="3">
        <v>41225</v>
      </c>
      <c r="C4092" s="4">
        <v>38</v>
      </c>
      <c r="F4092" s="21"/>
      <c r="G4092" s="20">
        <v>6.0000000000000001E-3</v>
      </c>
      <c r="H4092" s="5">
        <v>0.25</v>
      </c>
      <c r="J4092" s="5">
        <v>0.2</v>
      </c>
      <c r="M4092" s="5">
        <v>0.17</v>
      </c>
      <c r="N4092" s="5">
        <v>0.2</v>
      </c>
      <c r="Q4092" s="5">
        <v>0.02</v>
      </c>
      <c r="S4092" s="5">
        <v>71.599999999999994</v>
      </c>
      <c r="T4092" s="5">
        <v>9.19</v>
      </c>
      <c r="U4092" s="5">
        <v>0.4</v>
      </c>
      <c r="V4092" s="5">
        <v>1.1000000000000001</v>
      </c>
      <c r="W4092" s="5">
        <v>0.86</v>
      </c>
      <c r="AB4092" s="20">
        <v>6.35</v>
      </c>
      <c r="AD4092" s="5">
        <v>3.83</v>
      </c>
      <c r="AE4092" s="5">
        <v>1.5</v>
      </c>
      <c r="AI4092" s="5">
        <v>0.5</v>
      </c>
      <c r="AJ4092" s="5">
        <v>41.4</v>
      </c>
      <c r="AN4092" s="5">
        <v>4.47</v>
      </c>
      <c r="AO4092" s="5">
        <v>0.1</v>
      </c>
      <c r="AS4092" s="20">
        <v>0.35</v>
      </c>
      <c r="AT4092" s="5">
        <v>5.63</v>
      </c>
      <c r="AU4092" s="5">
        <v>0.5</v>
      </c>
      <c r="AV4092" s="5">
        <v>0.22</v>
      </c>
      <c r="AW4092" s="5">
        <v>3.2799999999999999E-3</v>
      </c>
      <c r="AX4092" s="5">
        <v>0.1</v>
      </c>
      <c r="AY4092" s="20">
        <v>0.15</v>
      </c>
      <c r="BA4092" s="5">
        <v>7.55</v>
      </c>
      <c r="BC4092" s="5">
        <v>1E-3</v>
      </c>
      <c r="BE4092" s="21"/>
      <c r="BF4092" s="20">
        <v>0.62</v>
      </c>
      <c r="BH4092" s="5">
        <v>4.17</v>
      </c>
      <c r="BO4092" s="5">
        <v>1.1499999999999999</v>
      </c>
      <c r="BQ4092" s="5">
        <v>4.46</v>
      </c>
      <c r="BR4092" s="5">
        <v>4.29</v>
      </c>
      <c r="BS4092" s="20">
        <v>0.2</v>
      </c>
      <c r="BT4092" s="20">
        <v>47.7</v>
      </c>
      <c r="BV4092" s="20">
        <v>0.1</v>
      </c>
      <c r="BW4092" s="20">
        <v>0.2</v>
      </c>
      <c r="BX4092" s="5">
        <v>10.1</v>
      </c>
      <c r="BY4092" s="5">
        <v>3.9</v>
      </c>
    </row>
    <row r="4093" spans="1:77" x14ac:dyDescent="0.2">
      <c r="A4093" s="2" t="s">
        <v>408</v>
      </c>
      <c r="B4093" s="3">
        <v>40464</v>
      </c>
      <c r="C4093" s="4">
        <v>24</v>
      </c>
      <c r="F4093" s="22"/>
      <c r="G4093" s="5">
        <v>4.0000000000000001E-3</v>
      </c>
      <c r="H4093" s="5">
        <v>0.86</v>
      </c>
      <c r="J4093" s="22"/>
      <c r="M4093" s="5">
        <v>0.5</v>
      </c>
      <c r="N4093" s="22"/>
      <c r="Q4093" s="22"/>
      <c r="S4093" s="5">
        <v>68.900000000000006</v>
      </c>
      <c r="T4093" s="5">
        <v>36</v>
      </c>
      <c r="U4093" s="22"/>
      <c r="V4093" s="5">
        <v>2.2999999999999998</v>
      </c>
      <c r="W4093" s="5">
        <v>0.43</v>
      </c>
      <c r="AB4093" s="5">
        <v>14.62</v>
      </c>
      <c r="AD4093" s="5">
        <v>3.07</v>
      </c>
      <c r="AE4093" s="5">
        <v>7.36</v>
      </c>
      <c r="AI4093" s="22"/>
      <c r="AJ4093" s="5">
        <v>74.599999999999994</v>
      </c>
      <c r="AN4093" s="5">
        <v>23.9</v>
      </c>
      <c r="AO4093" s="5">
        <v>0.09</v>
      </c>
      <c r="AT4093" s="5">
        <v>65.8</v>
      </c>
      <c r="AU4093" s="22"/>
      <c r="AV4093" s="5">
        <v>0.22</v>
      </c>
      <c r="AW4093" s="5">
        <v>3.2799999999999999E-3</v>
      </c>
      <c r="AX4093" s="5">
        <v>0.21</v>
      </c>
      <c r="AY4093" s="22"/>
      <c r="BA4093" s="5">
        <v>7.03</v>
      </c>
      <c r="BC4093" s="22"/>
      <c r="BE4093" s="22"/>
      <c r="BF4093" s="5">
        <v>0.22</v>
      </c>
      <c r="BH4093" s="5">
        <v>7.01</v>
      </c>
      <c r="BO4093" s="5">
        <v>11.5</v>
      </c>
      <c r="BQ4093" s="5">
        <v>8.27</v>
      </c>
      <c r="BR4093" s="5">
        <v>8.5299999999999994</v>
      </c>
      <c r="BX4093" s="5">
        <v>12</v>
      </c>
      <c r="BY4093" s="22"/>
    </row>
    <row r="4094" spans="1:77" x14ac:dyDescent="0.2">
      <c r="A4094" s="2" t="s">
        <v>409</v>
      </c>
      <c r="B4094" s="3">
        <v>40464</v>
      </c>
      <c r="C4094" s="4">
        <v>24</v>
      </c>
      <c r="F4094" s="22"/>
      <c r="G4094" s="5">
        <v>5.0000000000000001E-3</v>
      </c>
      <c r="H4094" s="5">
        <v>1.17</v>
      </c>
      <c r="J4094" s="22"/>
      <c r="M4094" s="5">
        <v>0.42</v>
      </c>
      <c r="N4094" s="22"/>
      <c r="Q4094" s="22"/>
      <c r="S4094" s="5">
        <v>71.099999999999994</v>
      </c>
      <c r="T4094" s="5">
        <v>19</v>
      </c>
      <c r="U4094" s="22"/>
      <c r="V4094" s="5">
        <v>3.3</v>
      </c>
      <c r="W4094" s="5">
        <v>1.05</v>
      </c>
      <c r="AB4094" s="5">
        <v>14.55</v>
      </c>
      <c r="AD4094" s="5">
        <v>4.76</v>
      </c>
      <c r="AE4094" s="5">
        <v>4.6900000000000004</v>
      </c>
      <c r="AI4094" s="22"/>
      <c r="AJ4094" s="5">
        <v>56.2</v>
      </c>
      <c r="AN4094" s="5">
        <v>11.9</v>
      </c>
      <c r="AO4094" s="5">
        <v>0.17</v>
      </c>
      <c r="AS4094" s="22"/>
      <c r="AT4094" s="5">
        <v>39.5</v>
      </c>
      <c r="AU4094" s="22"/>
      <c r="AV4094" s="5">
        <v>0.22</v>
      </c>
      <c r="AW4094" s="5">
        <v>3.2799999999999999E-3</v>
      </c>
      <c r="AX4094" s="5">
        <v>0.12</v>
      </c>
      <c r="AY4094" s="21"/>
      <c r="BA4094" s="5">
        <v>7.1</v>
      </c>
      <c r="BC4094" s="22"/>
      <c r="BE4094" s="22"/>
      <c r="BF4094" s="5">
        <v>0.21</v>
      </c>
      <c r="BH4094" s="5">
        <v>5.62</v>
      </c>
      <c r="BO4094" s="5">
        <v>1.54</v>
      </c>
      <c r="BQ4094" s="5">
        <v>6.19</v>
      </c>
      <c r="BR4094" s="5">
        <v>6.49</v>
      </c>
      <c r="BS4094" s="22"/>
      <c r="BT4094" s="22"/>
      <c r="BV4094" s="22"/>
      <c r="BW4094" s="22"/>
      <c r="BX4094" s="5">
        <v>11.1</v>
      </c>
      <c r="BY4094" s="22"/>
    </row>
    <row r="4095" spans="1:77" x14ac:dyDescent="0.2">
      <c r="A4095" s="2" t="s">
        <v>410</v>
      </c>
      <c r="B4095" s="3">
        <v>40464</v>
      </c>
      <c r="C4095" s="4">
        <v>25</v>
      </c>
      <c r="G4095" s="5">
        <v>4.0000000000000001E-3</v>
      </c>
      <c r="H4095" s="5">
        <v>0.26</v>
      </c>
      <c r="J4095" s="21"/>
      <c r="M4095" s="5">
        <v>0.28999999999999998</v>
      </c>
      <c r="N4095" s="21"/>
      <c r="Q4095" s="21"/>
      <c r="S4095" s="5">
        <v>76.2</v>
      </c>
      <c r="T4095" s="5">
        <v>12</v>
      </c>
      <c r="U4095" s="21"/>
      <c r="V4095" s="5">
        <v>1.4</v>
      </c>
      <c r="W4095" s="5">
        <v>1.53</v>
      </c>
      <c r="AB4095" s="5">
        <v>14.41</v>
      </c>
      <c r="AD4095" s="5">
        <v>7.25</v>
      </c>
      <c r="AE4095" s="5">
        <v>4.4400000000000004</v>
      </c>
      <c r="AI4095" s="21"/>
      <c r="AJ4095" s="5">
        <v>44.3</v>
      </c>
      <c r="AN4095" s="5">
        <v>7.84</v>
      </c>
      <c r="AO4095" s="5">
        <v>0.12</v>
      </c>
      <c r="AT4095" s="5">
        <v>10.9</v>
      </c>
      <c r="AU4095" s="21"/>
      <c r="AV4095" s="5">
        <v>0.22</v>
      </c>
      <c r="AW4095" s="5">
        <v>3.2799999999999999E-3</v>
      </c>
      <c r="AX4095" s="5">
        <v>0.01</v>
      </c>
      <c r="AY4095" s="21"/>
      <c r="BA4095" s="5">
        <v>7.2</v>
      </c>
      <c r="BC4095" s="21"/>
      <c r="BE4095" s="20">
        <v>0.3</v>
      </c>
      <c r="BF4095" s="5">
        <v>0.22</v>
      </c>
      <c r="BH4095" s="5">
        <v>4.21</v>
      </c>
      <c r="BO4095" s="5">
        <v>11</v>
      </c>
      <c r="BQ4095" s="5">
        <v>4.78</v>
      </c>
      <c r="BR4095" s="5">
        <v>5.14</v>
      </c>
      <c r="BX4095" s="5">
        <v>10.5</v>
      </c>
      <c r="BY4095" s="21"/>
    </row>
    <row r="4096" spans="1:77" x14ac:dyDescent="0.2">
      <c r="A4096" s="2" t="s">
        <v>360</v>
      </c>
      <c r="B4096" s="3">
        <v>40080</v>
      </c>
      <c r="C4096" s="4">
        <v>31</v>
      </c>
      <c r="F4096" s="22"/>
      <c r="G4096" s="5">
        <v>0.01</v>
      </c>
      <c r="H4096" s="5">
        <v>0.22</v>
      </c>
      <c r="J4096" s="20">
        <v>0.6</v>
      </c>
      <c r="M4096" s="5">
        <v>1.47</v>
      </c>
      <c r="N4096" s="20">
        <v>0.2</v>
      </c>
      <c r="Q4096" s="20">
        <v>0.02</v>
      </c>
      <c r="S4096" s="5">
        <v>46.5</v>
      </c>
      <c r="T4096" s="5">
        <v>55</v>
      </c>
      <c r="U4096" s="20">
        <v>0.3</v>
      </c>
      <c r="V4096" s="5">
        <v>2.1</v>
      </c>
      <c r="W4096" s="5">
        <v>10.6</v>
      </c>
      <c r="AB4096" s="5">
        <v>2.89</v>
      </c>
      <c r="AC4096" s="21"/>
      <c r="AD4096" s="5">
        <v>0.04</v>
      </c>
      <c r="AE4096" s="5">
        <v>6.02</v>
      </c>
      <c r="AI4096" s="20">
        <v>0.5</v>
      </c>
      <c r="AJ4096" s="5">
        <v>52.6</v>
      </c>
      <c r="AN4096" s="5">
        <v>13.7</v>
      </c>
      <c r="AO4096" s="5">
        <v>0.39</v>
      </c>
      <c r="AT4096" s="5">
        <v>22.2</v>
      </c>
      <c r="AU4096" s="20">
        <v>0.5</v>
      </c>
      <c r="AV4096" s="5">
        <v>0.22</v>
      </c>
      <c r="AW4096" s="5">
        <v>3.2799999999999999E-3</v>
      </c>
      <c r="AX4096" s="5">
        <v>0.08</v>
      </c>
      <c r="BA4096" s="5">
        <v>5.78</v>
      </c>
      <c r="BC4096" s="20">
        <v>1E-3</v>
      </c>
      <c r="BE4096" s="22"/>
      <c r="BF4096" s="5">
        <v>0.59</v>
      </c>
      <c r="BH4096" s="5">
        <v>0.74</v>
      </c>
      <c r="BO4096" s="5">
        <v>136</v>
      </c>
      <c r="BQ4096" s="21"/>
      <c r="BR4096" s="21"/>
      <c r="BT4096" s="22"/>
      <c r="BW4096" s="20">
        <v>0.5</v>
      </c>
      <c r="BX4096" s="5">
        <v>10.199999999999999</v>
      </c>
      <c r="BY4096" s="20">
        <v>1.6</v>
      </c>
    </row>
    <row r="4097" spans="1:77" x14ac:dyDescent="0.2">
      <c r="A4097" s="2" t="s">
        <v>360</v>
      </c>
      <c r="B4097" s="3">
        <v>40856</v>
      </c>
      <c r="C4097" s="4">
        <v>25</v>
      </c>
      <c r="F4097" s="22"/>
      <c r="G4097" s="5">
        <v>0.01</v>
      </c>
      <c r="H4097" s="5">
        <v>0.2</v>
      </c>
      <c r="J4097" s="22"/>
      <c r="M4097" s="5">
        <v>1.47</v>
      </c>
      <c r="N4097" s="22"/>
      <c r="Q4097" s="22"/>
      <c r="S4097" s="5">
        <v>44.8</v>
      </c>
      <c r="T4097" s="5">
        <v>60</v>
      </c>
      <c r="U4097" s="22"/>
      <c r="V4097" s="5">
        <v>2.1</v>
      </c>
      <c r="W4097" s="5">
        <v>10.7</v>
      </c>
      <c r="AB4097" s="5">
        <v>2.68</v>
      </c>
      <c r="AD4097" s="5">
        <v>7.46</v>
      </c>
      <c r="AE4097" s="5">
        <v>7.39</v>
      </c>
      <c r="AI4097" s="22"/>
      <c r="AJ4097" s="5">
        <v>53</v>
      </c>
      <c r="AN4097" s="5">
        <v>13.5</v>
      </c>
      <c r="AO4097" s="5">
        <v>0.37</v>
      </c>
      <c r="AT4097" s="5">
        <v>23.6</v>
      </c>
      <c r="AU4097" s="22"/>
      <c r="AV4097" s="5">
        <v>0.22</v>
      </c>
      <c r="AW4097" s="5">
        <v>3.2799999999999999E-3</v>
      </c>
      <c r="AX4097" s="5">
        <v>0.1</v>
      </c>
      <c r="BA4097" s="5">
        <v>5.87</v>
      </c>
      <c r="BC4097" s="22"/>
      <c r="BE4097" s="22"/>
      <c r="BF4097" s="5">
        <v>0.08</v>
      </c>
      <c r="BH4097" s="5">
        <v>0.62</v>
      </c>
      <c r="BI4097" s="22"/>
      <c r="BO4097" s="5">
        <v>119</v>
      </c>
      <c r="BQ4097" s="5">
        <v>4.79</v>
      </c>
      <c r="BR4097" s="5">
        <v>5.16</v>
      </c>
      <c r="BT4097" s="20">
        <v>23</v>
      </c>
      <c r="BX4097" s="5">
        <v>10.4</v>
      </c>
      <c r="BY4097" s="22"/>
    </row>
    <row r="4098" spans="1:77" x14ac:dyDescent="0.2">
      <c r="A4098" s="2" t="s">
        <v>360</v>
      </c>
      <c r="B4098" s="3">
        <v>41193</v>
      </c>
      <c r="C4098" s="4">
        <v>38</v>
      </c>
      <c r="F4098" s="22"/>
      <c r="G4098" s="5">
        <v>0.05</v>
      </c>
      <c r="H4098" s="5">
        <v>0.17</v>
      </c>
      <c r="J4098" s="20">
        <v>0.7</v>
      </c>
      <c r="M4098" s="5">
        <v>1.64</v>
      </c>
      <c r="N4098" s="20">
        <v>0.2</v>
      </c>
      <c r="Q4098" s="20">
        <v>0.02</v>
      </c>
      <c r="S4098" s="5">
        <v>44</v>
      </c>
      <c r="T4098" s="5">
        <v>73</v>
      </c>
      <c r="U4098" s="20">
        <v>0.3</v>
      </c>
      <c r="V4098" s="5">
        <v>4.5999999999999996</v>
      </c>
      <c r="W4098" s="5">
        <v>10.8</v>
      </c>
      <c r="AB4098" s="5">
        <v>2.4500000000000002</v>
      </c>
      <c r="AD4098" s="5">
        <v>0.69</v>
      </c>
      <c r="AE4098" s="5">
        <v>7.69</v>
      </c>
      <c r="AI4098" s="20">
        <v>0.5</v>
      </c>
      <c r="AJ4098" s="5">
        <v>53.2</v>
      </c>
      <c r="AN4098" s="5">
        <v>13.4</v>
      </c>
      <c r="AO4098" s="5">
        <v>0.38</v>
      </c>
      <c r="AS4098" s="20">
        <v>0.35</v>
      </c>
      <c r="AT4098" s="5">
        <v>24.3</v>
      </c>
      <c r="AU4098" s="20">
        <v>0.8</v>
      </c>
      <c r="AV4098" s="5">
        <v>0.22</v>
      </c>
      <c r="AW4098" s="5">
        <v>3.2799999999999999E-3</v>
      </c>
      <c r="AX4098" s="5">
        <v>0.1</v>
      </c>
      <c r="AY4098" s="5">
        <v>0.03</v>
      </c>
      <c r="BA4098" s="5">
        <v>5.61</v>
      </c>
      <c r="BC4098" s="20">
        <v>1E-3</v>
      </c>
      <c r="BE4098" s="22"/>
      <c r="BF4098" s="5">
        <v>0.49</v>
      </c>
      <c r="BH4098" s="5">
        <v>0.61</v>
      </c>
      <c r="BI4098" s="22"/>
      <c r="BO4098" s="5">
        <v>118</v>
      </c>
      <c r="BQ4098" s="5">
        <v>5.13</v>
      </c>
      <c r="BR4098" s="5">
        <v>5.16</v>
      </c>
      <c r="BS4098" s="20">
        <v>0.2</v>
      </c>
      <c r="BT4098" s="5">
        <v>4.5999999999999996</v>
      </c>
      <c r="BV4098" s="20">
        <v>0.1</v>
      </c>
      <c r="BW4098" s="20">
        <v>0.34</v>
      </c>
      <c r="BX4098" s="5">
        <v>10.4</v>
      </c>
      <c r="BY4098" s="20">
        <v>1.3</v>
      </c>
    </row>
    <row r="4099" spans="1:77" x14ac:dyDescent="0.2">
      <c r="A4099" s="2" t="s">
        <v>413</v>
      </c>
      <c r="B4099" s="3">
        <v>41785</v>
      </c>
      <c r="C4099" s="4">
        <v>25</v>
      </c>
      <c r="F4099" s="22"/>
      <c r="G4099" s="5">
        <v>0.31</v>
      </c>
      <c r="H4099" s="5">
        <v>0.01</v>
      </c>
      <c r="M4099" s="5">
        <v>0.69</v>
      </c>
      <c r="S4099" s="5">
        <v>33.9</v>
      </c>
      <c r="T4099" s="5">
        <v>39</v>
      </c>
      <c r="V4099" s="5">
        <v>7.5</v>
      </c>
      <c r="W4099" s="5">
        <v>0.06</v>
      </c>
      <c r="AB4099" s="5">
        <v>3.23</v>
      </c>
      <c r="AD4099" s="5">
        <v>0.12</v>
      </c>
      <c r="AE4099" s="5">
        <v>19.399999999999999</v>
      </c>
      <c r="AJ4099" s="5">
        <v>42.7</v>
      </c>
      <c r="AN4099" s="5">
        <v>8.81</v>
      </c>
      <c r="AO4099" s="5">
        <v>6.0000000000000001E-3</v>
      </c>
      <c r="AT4099" s="5">
        <v>12.3</v>
      </c>
      <c r="AV4099" s="5">
        <v>104.91</v>
      </c>
      <c r="AW4099" s="5">
        <v>3.2799999999999999E-3</v>
      </c>
      <c r="AX4099" s="5">
        <v>0.01</v>
      </c>
      <c r="AY4099" s="5">
        <v>0.02</v>
      </c>
      <c r="BA4099" s="5">
        <v>5.62</v>
      </c>
      <c r="BE4099" s="22"/>
      <c r="BF4099" s="5">
        <v>2.46</v>
      </c>
      <c r="BH4099" s="5">
        <v>0.28999999999999998</v>
      </c>
      <c r="BO4099" s="5">
        <v>19.899999999999999</v>
      </c>
      <c r="BQ4099" s="5">
        <v>3.49</v>
      </c>
      <c r="BR4099" s="5">
        <v>3.49</v>
      </c>
      <c r="BS4099" s="21"/>
      <c r="BT4099" s="21"/>
      <c r="BV4099" s="21"/>
      <c r="BX4099" s="5">
        <v>9.1999999999999993</v>
      </c>
    </row>
    <row r="4100" spans="1:77" x14ac:dyDescent="0.2">
      <c r="A4100" s="2" t="s">
        <v>413</v>
      </c>
      <c r="B4100" s="3">
        <v>42116</v>
      </c>
      <c r="C4100" s="4">
        <v>33</v>
      </c>
      <c r="G4100" s="5">
        <v>0.36</v>
      </c>
      <c r="H4100" s="5">
        <v>0.01</v>
      </c>
      <c r="J4100" s="5">
        <v>0.2</v>
      </c>
      <c r="M4100" s="5">
        <v>0.84</v>
      </c>
      <c r="N4100" s="5">
        <v>0.2</v>
      </c>
      <c r="Q4100" s="5">
        <v>0.04</v>
      </c>
      <c r="S4100" s="5">
        <v>29.7</v>
      </c>
      <c r="T4100" s="5">
        <v>38</v>
      </c>
      <c r="U4100" s="5">
        <v>0.9</v>
      </c>
      <c r="V4100" s="5">
        <v>9.4</v>
      </c>
      <c r="W4100" s="5">
        <v>0.03</v>
      </c>
      <c r="AB4100" s="5">
        <v>2.94</v>
      </c>
      <c r="AC4100" s="20">
        <v>10</v>
      </c>
      <c r="AD4100" s="5">
        <v>1.05</v>
      </c>
      <c r="AE4100" s="5">
        <v>17</v>
      </c>
      <c r="AI4100" s="5">
        <v>2.6</v>
      </c>
      <c r="AJ4100" s="5">
        <v>38.6</v>
      </c>
      <c r="AN4100" s="5">
        <v>7.42</v>
      </c>
      <c r="AO4100" s="5">
        <v>6.0000000000000001E-3</v>
      </c>
      <c r="AS4100" s="21"/>
      <c r="AT4100" s="5">
        <v>16.2</v>
      </c>
      <c r="AU4100" s="5">
        <v>0.5</v>
      </c>
      <c r="AV4100" s="5">
        <v>83.66</v>
      </c>
      <c r="AW4100" s="5">
        <v>3.2799999999999999E-3</v>
      </c>
      <c r="AX4100" s="5">
        <v>0.01</v>
      </c>
      <c r="BA4100" s="5">
        <v>5.68</v>
      </c>
      <c r="BC4100" s="5">
        <v>5.0000000000000001E-3</v>
      </c>
      <c r="BE4100" s="22"/>
      <c r="BF4100" s="5">
        <v>6.95</v>
      </c>
      <c r="BH4100" s="5">
        <v>0.32</v>
      </c>
      <c r="BO4100" s="5">
        <v>27.4</v>
      </c>
      <c r="BQ4100" s="5">
        <v>3.31</v>
      </c>
      <c r="BR4100" s="5">
        <v>3.28</v>
      </c>
      <c r="BT4100" s="21"/>
      <c r="BW4100" s="21"/>
      <c r="BX4100" s="5">
        <v>9</v>
      </c>
      <c r="BY4100" s="5">
        <v>0.7</v>
      </c>
    </row>
    <row r="4101" spans="1:77" x14ac:dyDescent="0.2">
      <c r="A4101" s="2" t="s">
        <v>413</v>
      </c>
      <c r="B4101" s="3">
        <v>41429</v>
      </c>
      <c r="C4101" s="4">
        <v>25</v>
      </c>
      <c r="F4101" s="22"/>
      <c r="G4101" s="5">
        <v>0.27</v>
      </c>
      <c r="H4101" s="5">
        <v>0.01</v>
      </c>
      <c r="J4101" s="22"/>
      <c r="M4101" s="5">
        <v>0.84</v>
      </c>
      <c r="N4101" s="22"/>
      <c r="Q4101" s="22"/>
      <c r="S4101" s="5">
        <v>28.3</v>
      </c>
      <c r="T4101" s="5">
        <v>27</v>
      </c>
      <c r="U4101" s="22"/>
      <c r="V4101" s="5">
        <v>8</v>
      </c>
      <c r="W4101" s="5">
        <v>0.08</v>
      </c>
      <c r="AB4101" s="5">
        <v>3.01</v>
      </c>
      <c r="AD4101" s="5">
        <v>9.17</v>
      </c>
      <c r="AE4101" s="5">
        <v>19.8</v>
      </c>
      <c r="AI4101" s="22"/>
      <c r="AJ4101" s="5">
        <v>34.200000000000003</v>
      </c>
      <c r="AN4101" s="5">
        <v>6.72</v>
      </c>
      <c r="AO4101" s="5">
        <v>8.0000000000000002E-3</v>
      </c>
      <c r="AT4101" s="5">
        <v>11.6</v>
      </c>
      <c r="AU4101" s="22"/>
      <c r="AV4101" s="5">
        <v>81.89</v>
      </c>
      <c r="AW4101" s="5">
        <v>3.2799999999999999E-3</v>
      </c>
      <c r="AX4101" s="5">
        <v>0.01</v>
      </c>
      <c r="AY4101" s="20">
        <v>0.02</v>
      </c>
      <c r="BA4101" s="5">
        <v>5.63</v>
      </c>
      <c r="BC4101" s="22"/>
      <c r="BE4101" s="22"/>
      <c r="BF4101" s="5">
        <v>5.21</v>
      </c>
      <c r="BH4101" s="5">
        <v>0.34</v>
      </c>
      <c r="BO4101" s="5">
        <v>15.9</v>
      </c>
      <c r="BQ4101" s="5">
        <v>2.75</v>
      </c>
      <c r="BR4101" s="5">
        <v>3.01</v>
      </c>
      <c r="BX4101" s="5">
        <v>8.3000000000000007</v>
      </c>
      <c r="BY4101" s="22"/>
    </row>
    <row r="4102" spans="1:77" x14ac:dyDescent="0.2">
      <c r="A4102" s="2" t="s">
        <v>310</v>
      </c>
      <c r="B4102" s="3">
        <v>39932</v>
      </c>
      <c r="C4102" s="4">
        <v>31</v>
      </c>
      <c r="G4102" s="5">
        <v>0.67</v>
      </c>
      <c r="H4102" s="5">
        <v>0.01</v>
      </c>
      <c r="J4102" s="20">
        <v>0.2</v>
      </c>
      <c r="M4102" s="5">
        <v>0.55000000000000004</v>
      </c>
      <c r="N4102" s="20">
        <v>0.2</v>
      </c>
      <c r="Q4102" s="20">
        <v>0.53</v>
      </c>
      <c r="S4102" s="5">
        <v>24.8</v>
      </c>
      <c r="T4102" s="5">
        <v>17</v>
      </c>
      <c r="U4102" s="20">
        <v>0.4</v>
      </c>
      <c r="V4102" s="5">
        <v>1.5</v>
      </c>
      <c r="W4102" s="5">
        <v>0.01</v>
      </c>
      <c r="AB4102" s="5">
        <v>4.21</v>
      </c>
      <c r="AD4102" s="5">
        <v>0.7</v>
      </c>
      <c r="AE4102" s="5">
        <v>10.1</v>
      </c>
      <c r="AI4102" s="20">
        <v>0.9</v>
      </c>
      <c r="AJ4102" s="5">
        <v>29.3</v>
      </c>
      <c r="AN4102" s="5">
        <v>3.79</v>
      </c>
      <c r="AO4102" s="5">
        <v>0.11</v>
      </c>
      <c r="AT4102" s="5">
        <v>9.56</v>
      </c>
      <c r="AU4102" s="20">
        <v>11</v>
      </c>
      <c r="AV4102" s="5">
        <v>81.010000000000005</v>
      </c>
      <c r="AW4102" s="5">
        <v>3.2799999999999999E-3</v>
      </c>
      <c r="AX4102" s="5">
        <v>0.01</v>
      </c>
      <c r="BA4102" s="5">
        <v>4.6399999999999997</v>
      </c>
      <c r="BC4102" s="20">
        <v>1E-3</v>
      </c>
      <c r="BE4102" s="22"/>
      <c r="BF4102" s="5">
        <v>6.35</v>
      </c>
      <c r="BH4102" s="5">
        <v>0.06</v>
      </c>
      <c r="BN4102" s="22"/>
      <c r="BO4102" s="5">
        <v>18.3</v>
      </c>
      <c r="BQ4102" s="22"/>
      <c r="BR4102" s="22"/>
      <c r="BW4102" s="20">
        <v>0.5</v>
      </c>
      <c r="BX4102" s="5">
        <v>9.8000000000000007</v>
      </c>
      <c r="BY4102" s="20">
        <v>16</v>
      </c>
    </row>
    <row r="4103" spans="1:77" x14ac:dyDescent="0.2">
      <c r="A4103" s="2" t="s">
        <v>310</v>
      </c>
      <c r="B4103" s="3">
        <v>40325</v>
      </c>
      <c r="C4103" s="4">
        <v>26</v>
      </c>
      <c r="F4103" s="22"/>
      <c r="G4103" s="5">
        <v>0.69</v>
      </c>
      <c r="H4103" s="5">
        <v>0.01</v>
      </c>
      <c r="J4103" s="21"/>
      <c r="M4103" s="5">
        <v>0.79</v>
      </c>
      <c r="O4103" s="22"/>
      <c r="Q4103" s="20">
        <v>0.51</v>
      </c>
      <c r="S4103" s="5">
        <v>23.7</v>
      </c>
      <c r="T4103" s="5">
        <v>17</v>
      </c>
      <c r="V4103" s="5">
        <v>1.5</v>
      </c>
      <c r="W4103" s="5">
        <v>0.02</v>
      </c>
      <c r="AB4103" s="5">
        <v>4.55</v>
      </c>
      <c r="AD4103" s="5">
        <v>0.56999999999999995</v>
      </c>
      <c r="AE4103" s="5">
        <v>9.44</v>
      </c>
      <c r="AJ4103" s="5">
        <v>27.4</v>
      </c>
      <c r="AN4103" s="5">
        <v>3.56</v>
      </c>
      <c r="AO4103" s="5">
        <v>0.11</v>
      </c>
      <c r="AT4103" s="5">
        <v>8.68</v>
      </c>
      <c r="AU4103" s="20">
        <v>2.8</v>
      </c>
      <c r="AV4103" s="5">
        <v>77.02</v>
      </c>
      <c r="AW4103" s="5">
        <v>3.2799999999999999E-3</v>
      </c>
      <c r="AX4103" s="5">
        <v>0.01</v>
      </c>
      <c r="AY4103" s="22"/>
      <c r="AZ4103" s="22"/>
      <c r="BA4103" s="5">
        <v>4.5199999999999996</v>
      </c>
      <c r="BF4103" s="5">
        <v>8.93</v>
      </c>
      <c r="BH4103" s="5">
        <v>7.0000000000000007E-2</v>
      </c>
      <c r="BN4103" s="22"/>
      <c r="BO4103" s="5">
        <v>19.100000000000001</v>
      </c>
      <c r="BQ4103" s="20">
        <v>2.19</v>
      </c>
      <c r="BR4103" s="20">
        <v>2.1800000000000002</v>
      </c>
      <c r="BX4103" s="5">
        <v>9.3000000000000007</v>
      </c>
    </row>
    <row r="4104" spans="1:77" x14ac:dyDescent="0.2">
      <c r="A4104" s="2" t="s">
        <v>310</v>
      </c>
      <c r="B4104" s="3">
        <v>40681</v>
      </c>
      <c r="C4104" s="4">
        <v>27</v>
      </c>
      <c r="F4104" s="22"/>
      <c r="G4104" s="5">
        <v>0.53</v>
      </c>
      <c r="H4104" s="5">
        <v>0.01</v>
      </c>
      <c r="J4104" s="21"/>
      <c r="M4104" s="5">
        <v>0.82</v>
      </c>
      <c r="N4104" s="21"/>
      <c r="O4104" s="22"/>
      <c r="Q4104" s="5">
        <v>0.8</v>
      </c>
      <c r="S4104" s="5">
        <v>26.2</v>
      </c>
      <c r="T4104" s="5">
        <v>22</v>
      </c>
      <c r="U4104" s="21"/>
      <c r="V4104" s="5">
        <v>1.7</v>
      </c>
      <c r="W4104" s="5">
        <v>0.01</v>
      </c>
      <c r="Y4104" s="22"/>
      <c r="AB4104" s="5">
        <v>4.2699999999999996</v>
      </c>
      <c r="AD4104" s="5">
        <v>2.23</v>
      </c>
      <c r="AE4104" s="5">
        <v>9.69</v>
      </c>
      <c r="AI4104" s="21"/>
      <c r="AJ4104" s="5">
        <v>29.2</v>
      </c>
      <c r="AN4104" s="5">
        <v>3.95</v>
      </c>
      <c r="AO4104" s="5">
        <v>0.11</v>
      </c>
      <c r="AS4104" s="21"/>
      <c r="AT4104" s="5">
        <v>8.91</v>
      </c>
      <c r="AU4104" s="5">
        <v>3</v>
      </c>
      <c r="AV4104" s="5">
        <v>80.56</v>
      </c>
      <c r="AW4104" s="5">
        <v>3.2799999999999999E-3</v>
      </c>
      <c r="AX4104" s="5">
        <v>0.01</v>
      </c>
      <c r="AY4104" s="22"/>
      <c r="AZ4104" s="22"/>
      <c r="BA4104" s="5">
        <v>4.29</v>
      </c>
      <c r="BC4104" s="21"/>
      <c r="BE4104" s="22"/>
      <c r="BF4104" s="5">
        <v>8.24</v>
      </c>
      <c r="BH4104" s="5">
        <v>7.0000000000000007E-2</v>
      </c>
      <c r="BN4104" s="22"/>
      <c r="BO4104" s="5">
        <v>16.399999999999999</v>
      </c>
      <c r="BQ4104" s="5">
        <v>2.33</v>
      </c>
      <c r="BR4104" s="5">
        <v>2.38</v>
      </c>
      <c r="BT4104" s="20">
        <v>4.3</v>
      </c>
      <c r="BW4104" s="21"/>
      <c r="BX4104" s="5">
        <v>9</v>
      </c>
      <c r="BY4104" s="21"/>
    </row>
    <row r="4105" spans="1:77" x14ac:dyDescent="0.2">
      <c r="A4105" s="2" t="s">
        <v>310</v>
      </c>
      <c r="B4105" s="3">
        <v>41102</v>
      </c>
      <c r="C4105" s="4">
        <v>38</v>
      </c>
      <c r="F4105" s="21"/>
      <c r="G4105" s="20">
        <v>0.48</v>
      </c>
      <c r="H4105" s="5">
        <v>0.01</v>
      </c>
      <c r="J4105" s="5">
        <v>0.2</v>
      </c>
      <c r="M4105" s="5">
        <v>0.97</v>
      </c>
      <c r="N4105" s="5">
        <v>0.2</v>
      </c>
      <c r="Q4105" s="5">
        <v>0.48</v>
      </c>
      <c r="S4105" s="5">
        <v>23.6</v>
      </c>
      <c r="T4105" s="5">
        <v>17</v>
      </c>
      <c r="U4105" s="5">
        <v>0.4</v>
      </c>
      <c r="V4105" s="5">
        <v>1.5</v>
      </c>
      <c r="W4105" s="5">
        <v>0.01</v>
      </c>
      <c r="AB4105" s="20">
        <v>4.16</v>
      </c>
      <c r="AC4105" s="22"/>
      <c r="AD4105" s="5">
        <v>1.48</v>
      </c>
      <c r="AE4105" s="5">
        <v>8.84</v>
      </c>
      <c r="AI4105" s="5">
        <v>0.7</v>
      </c>
      <c r="AJ4105" s="5">
        <v>26.8</v>
      </c>
      <c r="AN4105" s="5">
        <v>2.54</v>
      </c>
      <c r="AO4105" s="5">
        <v>0.1</v>
      </c>
      <c r="AS4105" s="20">
        <v>0.35</v>
      </c>
      <c r="AT4105" s="5">
        <v>8.26</v>
      </c>
      <c r="AU4105" s="5">
        <v>2.9</v>
      </c>
      <c r="AV4105" s="5">
        <v>71.709999999999994</v>
      </c>
      <c r="AW4105" s="5">
        <v>3.2799999999999999E-3</v>
      </c>
      <c r="AX4105" s="5">
        <v>0.01</v>
      </c>
      <c r="AY4105" s="20">
        <v>0.02</v>
      </c>
      <c r="AZ4105" s="22"/>
      <c r="BA4105" s="5">
        <v>4.67</v>
      </c>
      <c r="BC4105" s="5">
        <v>4.3E-3</v>
      </c>
      <c r="BE4105" s="21"/>
      <c r="BF4105" s="20">
        <v>7.06</v>
      </c>
      <c r="BG4105" s="22"/>
      <c r="BH4105" s="5">
        <v>7.0000000000000007E-2</v>
      </c>
      <c r="BN4105" s="22"/>
      <c r="BO4105" s="5">
        <v>18.2</v>
      </c>
      <c r="BQ4105" s="5">
        <v>2.08</v>
      </c>
      <c r="BR4105" s="5">
        <v>2.0499999999999998</v>
      </c>
      <c r="BS4105" s="20">
        <v>0.2</v>
      </c>
      <c r="BT4105" s="20">
        <v>8.6999999999999993</v>
      </c>
      <c r="BV4105" s="20">
        <v>0.1</v>
      </c>
      <c r="BW4105" s="20">
        <v>0.1</v>
      </c>
      <c r="BX4105" s="5">
        <v>9.3000000000000007</v>
      </c>
      <c r="BY4105" s="5">
        <v>12</v>
      </c>
    </row>
    <row r="4106" spans="1:77" x14ac:dyDescent="0.2">
      <c r="A4106" s="2" t="s">
        <v>310</v>
      </c>
      <c r="B4106" s="3">
        <v>41479</v>
      </c>
      <c r="C4106" s="4">
        <v>25</v>
      </c>
      <c r="F4106" s="21"/>
      <c r="G4106" s="20">
        <v>0.55000000000000004</v>
      </c>
      <c r="H4106" s="5">
        <v>0.01</v>
      </c>
      <c r="J4106" s="21"/>
      <c r="M4106" s="5">
        <v>0.88</v>
      </c>
      <c r="N4106" s="21"/>
      <c r="Q4106" s="21"/>
      <c r="S4106" s="5">
        <v>24.4</v>
      </c>
      <c r="T4106" s="5">
        <v>24</v>
      </c>
      <c r="U4106" s="21"/>
      <c r="V4106" s="5">
        <v>1.6</v>
      </c>
      <c r="W4106" s="5">
        <v>8.0000000000000002E-3</v>
      </c>
      <c r="AB4106" s="5">
        <v>4.32</v>
      </c>
      <c r="AD4106" s="5">
        <v>3.13</v>
      </c>
      <c r="AE4106" s="5">
        <v>8.27</v>
      </c>
      <c r="AI4106" s="21"/>
      <c r="AJ4106" s="5">
        <v>26.9</v>
      </c>
      <c r="AN4106" s="5">
        <v>3.53</v>
      </c>
      <c r="AO4106" s="5">
        <v>0.09</v>
      </c>
      <c r="AT4106" s="5">
        <v>8.4600000000000009</v>
      </c>
      <c r="AU4106" s="21"/>
      <c r="AV4106" s="5">
        <v>71.709999999999994</v>
      </c>
      <c r="AW4106" s="5">
        <v>3.2799999999999999E-3</v>
      </c>
      <c r="AX4106" s="5">
        <v>0.01</v>
      </c>
      <c r="AY4106" s="20">
        <v>0.02</v>
      </c>
      <c r="BA4106" s="5">
        <v>4.3</v>
      </c>
      <c r="BC4106" s="21"/>
      <c r="BE4106" s="21"/>
      <c r="BF4106" s="20">
        <v>9.1300000000000008</v>
      </c>
      <c r="BH4106" s="5">
        <v>7.0000000000000007E-2</v>
      </c>
      <c r="BI4106" s="21"/>
      <c r="BO4106" s="5">
        <v>17.7</v>
      </c>
      <c r="BQ4106" s="5">
        <v>2.27</v>
      </c>
      <c r="BR4106" s="5">
        <v>2.2000000000000002</v>
      </c>
      <c r="BX4106" s="5">
        <v>9.1999999999999993</v>
      </c>
      <c r="BY4106" s="21"/>
    </row>
    <row r="4107" spans="1:77" x14ac:dyDescent="0.2">
      <c r="A4107" s="2" t="s">
        <v>310</v>
      </c>
      <c r="B4107" s="3">
        <v>41785</v>
      </c>
      <c r="C4107" s="4">
        <v>25</v>
      </c>
      <c r="F4107" s="21"/>
      <c r="G4107" s="20">
        <v>0.68</v>
      </c>
      <c r="H4107" s="5">
        <v>0.01</v>
      </c>
      <c r="J4107" s="21"/>
      <c r="M4107" s="5">
        <v>0.78</v>
      </c>
      <c r="N4107" s="21"/>
      <c r="Q4107" s="21"/>
      <c r="S4107" s="5">
        <v>23.7</v>
      </c>
      <c r="T4107" s="5">
        <v>19</v>
      </c>
      <c r="U4107" s="21"/>
      <c r="V4107" s="5">
        <v>1.7</v>
      </c>
      <c r="W4107" s="5">
        <v>6.0000000000000001E-3</v>
      </c>
      <c r="AB4107" s="5">
        <v>4.5199999999999996</v>
      </c>
      <c r="AD4107" s="5">
        <v>2.7</v>
      </c>
      <c r="AE4107" s="5">
        <v>7.79</v>
      </c>
      <c r="AI4107" s="21"/>
      <c r="AJ4107" s="5">
        <v>27.7</v>
      </c>
      <c r="AN4107" s="5">
        <v>3.44</v>
      </c>
      <c r="AO4107" s="5">
        <v>0.11</v>
      </c>
      <c r="AT4107" s="5">
        <v>8.3800000000000008</v>
      </c>
      <c r="AU4107" s="21"/>
      <c r="AV4107" s="5">
        <v>75.25</v>
      </c>
      <c r="AW4107" s="5">
        <v>3.2799999999999999E-3</v>
      </c>
      <c r="AX4107" s="5">
        <v>0.01</v>
      </c>
      <c r="AY4107" s="20">
        <v>0.02</v>
      </c>
      <c r="BA4107" s="5">
        <v>4.79</v>
      </c>
      <c r="BC4107" s="21"/>
      <c r="BE4107" s="21"/>
      <c r="BF4107" s="20">
        <v>4.95</v>
      </c>
      <c r="BH4107" s="5">
        <v>0.06</v>
      </c>
      <c r="BO4107" s="5">
        <v>18.100000000000001</v>
      </c>
      <c r="BQ4107" s="5">
        <v>2.1800000000000002</v>
      </c>
      <c r="BR4107" s="5">
        <v>2.13</v>
      </c>
      <c r="BT4107" s="22"/>
      <c r="BX4107" s="5">
        <v>9.5</v>
      </c>
      <c r="BY4107" s="21"/>
    </row>
    <row r="4108" spans="1:77" x14ac:dyDescent="0.2">
      <c r="A4108" s="2" t="s">
        <v>360</v>
      </c>
      <c r="B4108" s="3">
        <v>40507</v>
      </c>
      <c r="C4108" s="4">
        <v>24</v>
      </c>
      <c r="F4108" s="22"/>
      <c r="G4108" s="5">
        <v>0.01</v>
      </c>
      <c r="H4108" s="5">
        <v>0.2</v>
      </c>
      <c r="J4108" s="5">
        <v>0.6</v>
      </c>
      <c r="M4108" s="5">
        <v>0.22</v>
      </c>
      <c r="N4108" s="21"/>
      <c r="Q4108" s="21"/>
      <c r="S4108" s="5">
        <v>44.5</v>
      </c>
      <c r="T4108" s="5">
        <v>60</v>
      </c>
      <c r="U4108" s="21"/>
      <c r="V4108" s="5">
        <v>2.2000000000000002</v>
      </c>
      <c r="W4108" s="5">
        <v>11.6</v>
      </c>
      <c r="AB4108" s="21"/>
      <c r="AD4108" s="5">
        <v>3.41</v>
      </c>
      <c r="AE4108" s="5">
        <v>7.01</v>
      </c>
      <c r="AI4108" s="21"/>
      <c r="AJ4108" s="5">
        <v>52.4</v>
      </c>
      <c r="AN4108" s="5">
        <v>13.8</v>
      </c>
      <c r="AO4108" s="5">
        <v>0.38</v>
      </c>
      <c r="AS4108" s="21"/>
      <c r="AT4108" s="5">
        <v>23</v>
      </c>
      <c r="AU4108" s="21"/>
      <c r="AV4108" s="5">
        <v>0.22</v>
      </c>
      <c r="AW4108" s="5">
        <v>3.2799999999999999E-3</v>
      </c>
      <c r="AX4108" s="5">
        <v>0.1</v>
      </c>
      <c r="AY4108" s="22"/>
      <c r="BA4108" s="5">
        <v>5.71</v>
      </c>
      <c r="BC4108" s="21"/>
      <c r="BF4108" s="20">
        <v>0.2</v>
      </c>
      <c r="BH4108" s="5">
        <v>0.59</v>
      </c>
      <c r="BO4108" s="5">
        <v>131</v>
      </c>
      <c r="BQ4108" s="5">
        <v>5.01</v>
      </c>
      <c r="BR4108" s="5">
        <v>5.19</v>
      </c>
      <c r="BS4108" s="22"/>
      <c r="BT4108" s="22"/>
      <c r="BV4108" s="22"/>
      <c r="BW4108" s="21"/>
      <c r="BX4108" s="5">
        <v>10.199999999999999</v>
      </c>
      <c r="BY4108" s="21"/>
    </row>
    <row r="4109" spans="1:77" x14ac:dyDescent="0.2">
      <c r="A4109" s="2" t="s">
        <v>413</v>
      </c>
      <c r="B4109" s="3">
        <v>41234</v>
      </c>
      <c r="C4109" s="4">
        <v>39</v>
      </c>
      <c r="G4109" s="5">
        <v>0.15</v>
      </c>
      <c r="H4109" s="5">
        <v>0.01</v>
      </c>
      <c r="J4109" s="5">
        <v>0.4</v>
      </c>
      <c r="M4109" s="5">
        <v>0.77</v>
      </c>
      <c r="N4109" s="5">
        <v>0.3</v>
      </c>
      <c r="Q4109" s="5">
        <v>0.06</v>
      </c>
      <c r="S4109" s="5">
        <v>30.4</v>
      </c>
      <c r="T4109" s="5">
        <v>27</v>
      </c>
      <c r="U4109" s="5">
        <v>0.7</v>
      </c>
      <c r="V4109" s="5">
        <v>6.8</v>
      </c>
      <c r="W4109" s="5">
        <v>0.15</v>
      </c>
      <c r="Z4109" s="20">
        <v>25</v>
      </c>
      <c r="AB4109" s="5">
        <v>3.23</v>
      </c>
      <c r="AD4109" s="5">
        <v>10.66</v>
      </c>
      <c r="AE4109" s="5">
        <v>22.2</v>
      </c>
      <c r="AI4109" s="5">
        <v>2.2999999999999998</v>
      </c>
      <c r="AJ4109" s="5">
        <v>39.799999999999997</v>
      </c>
      <c r="AN4109" s="5">
        <v>6.53</v>
      </c>
      <c r="AO4109" s="5">
        <v>0.02</v>
      </c>
      <c r="AS4109" s="20">
        <v>0.35</v>
      </c>
      <c r="AT4109" s="5">
        <v>8.83</v>
      </c>
      <c r="AU4109" s="5">
        <v>0.5</v>
      </c>
      <c r="AV4109" s="5">
        <v>93.4</v>
      </c>
      <c r="AW4109" s="5">
        <v>3.2799999999999999E-3</v>
      </c>
      <c r="AX4109" s="5">
        <v>0.01</v>
      </c>
      <c r="AY4109" s="20">
        <v>0.02</v>
      </c>
      <c r="BA4109" s="5">
        <v>5.99</v>
      </c>
      <c r="BC4109" s="5">
        <v>2.8E-3</v>
      </c>
      <c r="BF4109" s="5">
        <v>4.45</v>
      </c>
      <c r="BH4109" s="5">
        <v>0.55000000000000004</v>
      </c>
      <c r="BO4109" s="5">
        <v>26.8</v>
      </c>
      <c r="BQ4109" s="5">
        <v>3.38</v>
      </c>
      <c r="BR4109" s="5">
        <v>3.03</v>
      </c>
      <c r="BS4109" s="20">
        <v>0.2</v>
      </c>
      <c r="BT4109" s="20">
        <v>15</v>
      </c>
      <c r="BV4109" s="20">
        <v>0.12</v>
      </c>
      <c r="BW4109" s="20">
        <v>0.32</v>
      </c>
      <c r="BX4109" s="5">
        <v>11</v>
      </c>
      <c r="BY4109" s="5">
        <v>1.3</v>
      </c>
    </row>
    <row r="4110" spans="1:77" x14ac:dyDescent="0.2">
      <c r="A4110" s="2" t="s">
        <v>106</v>
      </c>
      <c r="B4110" s="3">
        <v>37208</v>
      </c>
      <c r="C4110" s="4">
        <v>31</v>
      </c>
      <c r="F4110" s="5">
        <v>8.9999999999999993E-3</v>
      </c>
      <c r="G4110" s="5">
        <v>5.0000000000000001E-3</v>
      </c>
      <c r="H4110" s="5">
        <v>0.36</v>
      </c>
      <c r="J4110" s="5">
        <v>15</v>
      </c>
      <c r="M4110" s="5">
        <v>0.69</v>
      </c>
      <c r="N4110" s="5">
        <v>0.2</v>
      </c>
      <c r="O4110" s="5">
        <v>47</v>
      </c>
      <c r="Q4110" s="5">
        <v>0.02</v>
      </c>
      <c r="S4110" s="5">
        <v>108</v>
      </c>
      <c r="T4110" s="5">
        <v>25</v>
      </c>
      <c r="U4110" s="5">
        <v>0.2</v>
      </c>
      <c r="V4110" s="5">
        <v>1.5</v>
      </c>
      <c r="W4110" s="5">
        <v>2.4500000000000002</v>
      </c>
      <c r="AB4110" s="5">
        <v>4.62</v>
      </c>
      <c r="AD4110" s="22"/>
      <c r="AE4110" s="5">
        <v>3.92</v>
      </c>
      <c r="AI4110" s="5">
        <v>0.5</v>
      </c>
      <c r="AJ4110" s="5">
        <v>72.7</v>
      </c>
      <c r="AN4110" s="5">
        <v>14.4</v>
      </c>
      <c r="AO4110" s="5">
        <v>0.34</v>
      </c>
      <c r="AT4110" s="5">
        <v>16</v>
      </c>
      <c r="AU4110" s="5">
        <v>0.5</v>
      </c>
      <c r="AV4110" s="5">
        <v>0.22</v>
      </c>
      <c r="AW4110" s="5">
        <v>3.2799999999999999E-3</v>
      </c>
      <c r="AX4110" s="5">
        <v>0.01</v>
      </c>
      <c r="AY4110" s="22"/>
      <c r="AZ4110" s="5">
        <v>0.01</v>
      </c>
      <c r="BA4110" s="5">
        <v>7.03</v>
      </c>
      <c r="BC4110" s="21"/>
      <c r="BE4110" s="5">
        <v>1</v>
      </c>
      <c r="BF4110" s="22"/>
      <c r="BH4110" s="5">
        <v>6.59</v>
      </c>
      <c r="BI4110" s="22"/>
      <c r="BO4110" s="5">
        <v>33.4</v>
      </c>
      <c r="BQ4110" s="22"/>
      <c r="BR4110" s="22"/>
      <c r="BX4110" s="5">
        <v>9.4</v>
      </c>
      <c r="BY4110" s="5">
        <v>1</v>
      </c>
    </row>
    <row r="4111" spans="1:77" x14ac:dyDescent="0.2">
      <c r="A4111" s="2" t="s">
        <v>360</v>
      </c>
      <c r="B4111" s="3">
        <v>42311</v>
      </c>
      <c r="C4111" s="4">
        <v>31</v>
      </c>
      <c r="F4111" s="22"/>
      <c r="G4111" s="5">
        <v>0.01</v>
      </c>
      <c r="H4111" s="5">
        <v>0.13</v>
      </c>
      <c r="J4111" s="20">
        <v>0.7</v>
      </c>
      <c r="M4111" s="5">
        <v>2.1</v>
      </c>
      <c r="N4111" s="20">
        <v>0.2</v>
      </c>
      <c r="Q4111" s="20">
        <v>0.02</v>
      </c>
      <c r="S4111" s="5">
        <v>42.6</v>
      </c>
      <c r="T4111" s="5">
        <v>64</v>
      </c>
      <c r="U4111" s="20">
        <v>0.3</v>
      </c>
      <c r="V4111" s="5">
        <v>1.8</v>
      </c>
      <c r="W4111" s="5">
        <v>10.4</v>
      </c>
      <c r="AB4111" s="5">
        <v>2.84</v>
      </c>
      <c r="AC4111" s="20">
        <v>10</v>
      </c>
      <c r="AD4111" s="5">
        <v>5.7</v>
      </c>
      <c r="AE4111" s="5">
        <v>7.94</v>
      </c>
      <c r="AI4111" s="20">
        <v>0.5</v>
      </c>
      <c r="AJ4111" s="21"/>
      <c r="AN4111" s="5">
        <v>13.8</v>
      </c>
      <c r="AO4111" s="5">
        <v>0.32</v>
      </c>
      <c r="AT4111" s="5">
        <v>27.2</v>
      </c>
      <c r="AU4111" s="20">
        <v>0.5</v>
      </c>
      <c r="AV4111" s="5">
        <v>0.22</v>
      </c>
      <c r="AW4111" s="5">
        <v>3.2799999999999999E-3</v>
      </c>
      <c r="AX4111" s="5">
        <v>0.11</v>
      </c>
      <c r="AY4111" s="21"/>
      <c r="BA4111" s="5">
        <v>5.64</v>
      </c>
      <c r="BC4111" s="20">
        <v>3.0000000000000001E-3</v>
      </c>
      <c r="BE4111" s="22"/>
      <c r="BF4111" s="21"/>
      <c r="BH4111" s="5">
        <v>0.56999999999999995</v>
      </c>
      <c r="BI4111" s="22"/>
      <c r="BO4111" s="5">
        <v>123</v>
      </c>
      <c r="BQ4111" s="5">
        <v>4.9400000000000004</v>
      </c>
      <c r="BR4111" s="5">
        <v>5.23</v>
      </c>
      <c r="BX4111" s="5">
        <v>10.4</v>
      </c>
      <c r="BY4111" s="20">
        <v>4.8</v>
      </c>
    </row>
    <row r="4112" spans="1:77" x14ac:dyDescent="0.2">
      <c r="A4112" s="2" t="s">
        <v>360</v>
      </c>
      <c r="B4112" s="3">
        <v>41906</v>
      </c>
      <c r="C4112" s="4">
        <v>25</v>
      </c>
      <c r="G4112" s="5">
        <v>0.02</v>
      </c>
      <c r="H4112" s="5">
        <v>0.15</v>
      </c>
      <c r="J4112" s="21"/>
      <c r="M4112" s="5">
        <v>1.7</v>
      </c>
      <c r="N4112" s="21"/>
      <c r="Q4112" s="21"/>
      <c r="S4112" s="5">
        <v>46</v>
      </c>
      <c r="T4112" s="5">
        <v>69</v>
      </c>
      <c r="U4112" s="21"/>
      <c r="V4112" s="5">
        <v>2</v>
      </c>
      <c r="W4112" s="5">
        <v>10.3</v>
      </c>
      <c r="AB4112" s="5">
        <v>2.87</v>
      </c>
      <c r="AD4112" s="5">
        <v>4.18</v>
      </c>
      <c r="AE4112" s="5">
        <v>7.49</v>
      </c>
      <c r="AI4112" s="21"/>
      <c r="AJ4112" s="5">
        <v>53</v>
      </c>
      <c r="AN4112" s="5">
        <v>14.2</v>
      </c>
      <c r="AO4112" s="5">
        <v>0.32</v>
      </c>
      <c r="AS4112" s="22"/>
      <c r="AT4112" s="5">
        <v>26.2</v>
      </c>
      <c r="AU4112" s="21"/>
      <c r="AV4112" s="5">
        <v>0.22</v>
      </c>
      <c r="AW4112" s="5">
        <v>3.2799999999999999E-3</v>
      </c>
      <c r="AX4112" s="5">
        <v>0.09</v>
      </c>
      <c r="AY4112" s="20">
        <v>0.02</v>
      </c>
      <c r="BA4112" s="5">
        <v>5.79</v>
      </c>
      <c r="BC4112" s="21"/>
      <c r="BF4112" s="5">
        <v>0.16</v>
      </c>
      <c r="BH4112" s="5">
        <v>0.56000000000000005</v>
      </c>
      <c r="BO4112" s="5">
        <v>127</v>
      </c>
      <c r="BQ4112" s="5">
        <v>5.15</v>
      </c>
      <c r="BR4112" s="5">
        <v>5.37</v>
      </c>
      <c r="BS4112" s="22"/>
      <c r="BT4112" s="22"/>
      <c r="BV4112" s="22"/>
      <c r="BW4112" s="22"/>
      <c r="BX4112" s="5">
        <v>10.199999999999999</v>
      </c>
      <c r="BY4112" s="21"/>
    </row>
    <row r="4113" spans="1:77" x14ac:dyDescent="0.2">
      <c r="A4113" s="2" t="s">
        <v>360</v>
      </c>
      <c r="B4113" s="3">
        <v>41590</v>
      </c>
      <c r="C4113" s="4">
        <v>25</v>
      </c>
      <c r="F4113" s="22"/>
      <c r="G4113" s="5">
        <v>0.01</v>
      </c>
      <c r="H4113" s="5">
        <v>0.15</v>
      </c>
      <c r="J4113" s="22"/>
      <c r="M4113" s="5">
        <v>1.77</v>
      </c>
      <c r="N4113" s="22"/>
      <c r="P4113" s="22"/>
      <c r="Q4113" s="22"/>
      <c r="S4113" s="5">
        <v>44.8</v>
      </c>
      <c r="T4113" s="5">
        <v>67</v>
      </c>
      <c r="U4113" s="22"/>
      <c r="V4113" s="5">
        <v>2</v>
      </c>
      <c r="W4113" s="5">
        <v>10.3</v>
      </c>
      <c r="AB4113" s="5">
        <v>2.44</v>
      </c>
      <c r="AC4113" s="20">
        <v>100</v>
      </c>
      <c r="AD4113" s="5">
        <v>0.96</v>
      </c>
      <c r="AE4113" s="5">
        <v>7.02</v>
      </c>
      <c r="AI4113" s="22"/>
      <c r="AJ4113" s="5">
        <v>54.9</v>
      </c>
      <c r="AN4113" s="5">
        <v>14</v>
      </c>
      <c r="AO4113" s="5">
        <v>0.33</v>
      </c>
      <c r="AS4113" s="22"/>
      <c r="AT4113" s="5">
        <v>23.5</v>
      </c>
      <c r="AU4113" s="22"/>
      <c r="AV4113" s="5">
        <v>0.22</v>
      </c>
      <c r="AW4113" s="5">
        <v>3.2799999999999999E-3</v>
      </c>
      <c r="AX4113" s="5">
        <v>0.09</v>
      </c>
      <c r="AY4113" s="21"/>
      <c r="BA4113" s="5">
        <v>5.71</v>
      </c>
      <c r="BC4113" s="22"/>
      <c r="BF4113" s="5">
        <v>0.12</v>
      </c>
      <c r="BH4113" s="5">
        <v>0.56000000000000005</v>
      </c>
      <c r="BI4113" s="22"/>
      <c r="BO4113" s="5">
        <v>128</v>
      </c>
      <c r="BQ4113" s="5">
        <v>5.12</v>
      </c>
      <c r="BR4113" s="5">
        <v>5.17</v>
      </c>
      <c r="BS4113" s="21"/>
      <c r="BT4113" s="21"/>
      <c r="BV4113" s="21"/>
      <c r="BW4113" s="22"/>
      <c r="BX4113" s="5">
        <v>10.1</v>
      </c>
      <c r="BY4113" s="22"/>
    </row>
    <row r="4114" spans="1:77" x14ac:dyDescent="0.2">
      <c r="A4114" s="2" t="s">
        <v>310</v>
      </c>
      <c r="B4114" s="3">
        <v>42116</v>
      </c>
      <c r="C4114" s="4">
        <v>33</v>
      </c>
      <c r="F4114" s="22"/>
      <c r="G4114" s="5">
        <v>0.62</v>
      </c>
      <c r="H4114" s="5">
        <v>0.01</v>
      </c>
      <c r="J4114" s="20">
        <v>0.2</v>
      </c>
      <c r="M4114" s="5">
        <v>0.52</v>
      </c>
      <c r="N4114" s="20">
        <v>0.2</v>
      </c>
      <c r="Q4114" s="20">
        <v>0.5</v>
      </c>
      <c r="S4114" s="5">
        <v>26.9</v>
      </c>
      <c r="T4114" s="5">
        <v>23</v>
      </c>
      <c r="U4114" s="20">
        <v>0.2</v>
      </c>
      <c r="V4114" s="5">
        <v>1.8</v>
      </c>
      <c r="W4114" s="5">
        <v>7.0000000000000001E-3</v>
      </c>
      <c r="AB4114" s="5">
        <v>4.17</v>
      </c>
      <c r="AC4114" s="20">
        <v>10</v>
      </c>
      <c r="AD4114" s="5">
        <v>0.49</v>
      </c>
      <c r="AE4114" s="5">
        <v>8.74</v>
      </c>
      <c r="AI4114" s="20">
        <v>0.5</v>
      </c>
      <c r="AJ4114" s="5">
        <v>30.1</v>
      </c>
      <c r="AN4114" s="5">
        <v>3.95</v>
      </c>
      <c r="AO4114" s="5">
        <v>0.11</v>
      </c>
      <c r="AT4114" s="5">
        <v>9.66</v>
      </c>
      <c r="AU4114" s="20">
        <v>2.5</v>
      </c>
      <c r="AV4114" s="5">
        <v>81.010000000000005</v>
      </c>
      <c r="AW4114" s="5">
        <v>3.2799999999999999E-3</v>
      </c>
      <c r="AX4114" s="5">
        <v>0.01</v>
      </c>
      <c r="BA4114" s="5">
        <v>4.6399999999999997</v>
      </c>
      <c r="BC4114" s="20">
        <v>3.3E-3</v>
      </c>
      <c r="BE4114" s="22"/>
      <c r="BF4114" s="5">
        <v>8.6999999999999993</v>
      </c>
      <c r="BH4114" s="5">
        <v>0.04</v>
      </c>
      <c r="BN4114" s="22"/>
      <c r="BO4114" s="5">
        <v>19.399999999999999</v>
      </c>
      <c r="BQ4114" s="5">
        <v>2.4</v>
      </c>
      <c r="BR4114" s="5">
        <v>2.41</v>
      </c>
      <c r="BT4114" s="21"/>
      <c r="BX4114" s="5">
        <v>9.9</v>
      </c>
      <c r="BY4114" s="20">
        <v>14</v>
      </c>
    </row>
    <row r="4115" spans="1:77" x14ac:dyDescent="0.2">
      <c r="A4115" s="2" t="s">
        <v>224</v>
      </c>
      <c r="B4115" s="3">
        <v>41935</v>
      </c>
      <c r="C4115" s="4">
        <v>25</v>
      </c>
      <c r="F4115" s="22"/>
      <c r="G4115" s="5">
        <v>0.14000000000000001</v>
      </c>
      <c r="H4115" s="5">
        <v>0.33</v>
      </c>
      <c r="J4115" s="21"/>
      <c r="M4115" s="5">
        <v>0.04</v>
      </c>
      <c r="N4115" s="21"/>
      <c r="Q4115" s="21"/>
      <c r="S4115" s="5">
        <v>43.8</v>
      </c>
      <c r="T4115" s="5">
        <v>54</v>
      </c>
      <c r="U4115" s="21"/>
      <c r="V4115" s="5">
        <v>1.1000000000000001</v>
      </c>
      <c r="W4115" s="5">
        <v>0.91</v>
      </c>
      <c r="AB4115" s="5">
        <v>7.27</v>
      </c>
      <c r="AD4115" s="5">
        <v>4.13</v>
      </c>
      <c r="AE4115" s="5">
        <v>3.69</v>
      </c>
      <c r="AI4115" s="21"/>
      <c r="AJ4115" s="5">
        <v>45.4</v>
      </c>
      <c r="AN4115" s="5">
        <v>6.22</v>
      </c>
      <c r="AO4115" s="5">
        <v>8.9999999999999993E-3</v>
      </c>
      <c r="AS4115" s="21"/>
      <c r="AT4115" s="5">
        <v>33.9</v>
      </c>
      <c r="AU4115" s="21"/>
      <c r="AV4115" s="5">
        <v>0.22</v>
      </c>
      <c r="AW4115" s="5">
        <v>3.2799999999999999E-3</v>
      </c>
      <c r="AX4115" s="5">
        <v>0.16</v>
      </c>
      <c r="AY4115" s="20">
        <v>0.06</v>
      </c>
      <c r="BA4115" s="5">
        <v>8.25</v>
      </c>
      <c r="BC4115" s="21"/>
      <c r="BE4115" s="22"/>
      <c r="BF4115" s="5">
        <v>0.26</v>
      </c>
      <c r="BH4115" s="5">
        <v>2.91</v>
      </c>
      <c r="BI4115" s="22"/>
      <c r="BO4115" s="5">
        <v>4.5599999999999996</v>
      </c>
      <c r="BQ4115" s="5">
        <v>4.53</v>
      </c>
      <c r="BR4115" s="5">
        <v>4.3499999999999996</v>
      </c>
      <c r="BW4115" s="21"/>
      <c r="BX4115" s="5">
        <v>10.7</v>
      </c>
      <c r="BY4115" s="21"/>
    </row>
    <row r="4116" spans="1:77" x14ac:dyDescent="0.2">
      <c r="A4116" s="2" t="s">
        <v>84</v>
      </c>
      <c r="B4116" s="3">
        <v>41571</v>
      </c>
      <c r="C4116" s="4">
        <v>33</v>
      </c>
      <c r="F4116" s="22"/>
      <c r="G4116" s="5">
        <v>6.0000000000000001E-3</v>
      </c>
      <c r="H4116" s="5">
        <v>0.05</v>
      </c>
      <c r="J4116" s="20">
        <v>3.7</v>
      </c>
      <c r="M4116" s="5">
        <v>0.2</v>
      </c>
      <c r="N4116" s="20">
        <v>0.2</v>
      </c>
      <c r="Q4116" s="20">
        <v>0.02</v>
      </c>
      <c r="S4116" s="5">
        <v>95.7</v>
      </c>
      <c r="T4116" s="5">
        <v>33</v>
      </c>
      <c r="U4116" s="20">
        <v>0.3</v>
      </c>
      <c r="V4116" s="5">
        <v>0.5</v>
      </c>
      <c r="W4116" s="5">
        <v>0.69</v>
      </c>
      <c r="AB4116" s="5">
        <v>7.68</v>
      </c>
      <c r="AC4116" s="20">
        <v>100</v>
      </c>
      <c r="AD4116" s="5">
        <v>7.64</v>
      </c>
      <c r="AE4116" s="5">
        <v>1.07</v>
      </c>
      <c r="AI4116" s="20">
        <v>0.5</v>
      </c>
      <c r="AJ4116" s="5">
        <v>56.7</v>
      </c>
      <c r="AN4116" s="5">
        <v>6.3</v>
      </c>
      <c r="AO4116" s="5">
        <v>0.22</v>
      </c>
      <c r="AT4116" s="5">
        <v>14.8</v>
      </c>
      <c r="AU4116" s="20">
        <v>0.5</v>
      </c>
      <c r="AV4116" s="5">
        <v>0.22</v>
      </c>
      <c r="AW4116" s="5">
        <v>3.2799999999999999E-3</v>
      </c>
      <c r="AX4116" s="5">
        <v>0.02</v>
      </c>
      <c r="AZ4116" s="22"/>
      <c r="BA4116" s="5">
        <v>7.5</v>
      </c>
      <c r="BC4116" s="20">
        <v>1E-3</v>
      </c>
      <c r="BE4116" s="21"/>
      <c r="BF4116" s="5">
        <v>0.1</v>
      </c>
      <c r="BH4116" s="5">
        <v>3.07</v>
      </c>
      <c r="BI4116" s="22"/>
      <c r="BO4116" s="5">
        <v>75.400000000000006</v>
      </c>
      <c r="BQ4116" s="20">
        <v>5.57</v>
      </c>
      <c r="BR4116" s="20">
        <v>6.01</v>
      </c>
      <c r="BX4116" s="5">
        <v>10.199999999999999</v>
      </c>
      <c r="BY4116" s="20">
        <v>0.6</v>
      </c>
    </row>
    <row r="4117" spans="1:77" x14ac:dyDescent="0.2">
      <c r="A4117" s="2" t="s">
        <v>171</v>
      </c>
      <c r="B4117" s="3">
        <v>40896</v>
      </c>
      <c r="C4117" s="4">
        <v>24</v>
      </c>
      <c r="F4117" s="21"/>
      <c r="G4117" s="5">
        <v>1E-3</v>
      </c>
      <c r="H4117" s="5">
        <v>0.27</v>
      </c>
      <c r="J4117" s="22"/>
      <c r="M4117" s="5">
        <v>0.18</v>
      </c>
      <c r="N4117" s="22"/>
      <c r="Q4117" s="22"/>
      <c r="S4117" s="5">
        <v>44.9</v>
      </c>
      <c r="T4117" s="5">
        <v>9.1</v>
      </c>
      <c r="U4117" s="22"/>
      <c r="V4117" s="5">
        <v>1.6</v>
      </c>
      <c r="W4117" s="5">
        <v>1.19</v>
      </c>
      <c r="AB4117" s="21"/>
      <c r="AD4117" s="20">
        <v>14.93</v>
      </c>
      <c r="AE4117" s="5">
        <v>2.25</v>
      </c>
      <c r="AI4117" s="22"/>
      <c r="AJ4117" s="5">
        <v>30.8</v>
      </c>
      <c r="AN4117" s="5">
        <v>6.22</v>
      </c>
      <c r="AO4117" s="5">
        <v>0.13</v>
      </c>
      <c r="AS4117" s="22"/>
      <c r="AT4117" s="5">
        <v>15.3</v>
      </c>
      <c r="AU4117" s="22"/>
      <c r="AV4117" s="5">
        <v>0.22</v>
      </c>
      <c r="AW4117" s="5">
        <v>3.2799999999999999E-3</v>
      </c>
      <c r="AX4117" s="5">
        <v>0.08</v>
      </c>
      <c r="AY4117" s="22"/>
      <c r="AZ4117" s="21"/>
      <c r="BA4117" s="5">
        <v>7.43</v>
      </c>
      <c r="BC4117" s="22"/>
      <c r="BE4117" s="21"/>
      <c r="BF4117" s="20">
        <v>0.3</v>
      </c>
      <c r="BH4117" s="5">
        <v>2.95</v>
      </c>
      <c r="BO4117" s="5">
        <v>5.38</v>
      </c>
      <c r="BQ4117" s="20">
        <v>3.06</v>
      </c>
      <c r="BR4117" s="20">
        <v>3.56</v>
      </c>
      <c r="BT4117" s="20">
        <v>34</v>
      </c>
      <c r="BW4117" s="22"/>
      <c r="BX4117" s="5">
        <v>9.5</v>
      </c>
      <c r="BY4117" s="22"/>
    </row>
    <row r="4118" spans="1:77" x14ac:dyDescent="0.2">
      <c r="A4118" s="2" t="s">
        <v>149</v>
      </c>
      <c r="B4118" s="3">
        <v>41893</v>
      </c>
      <c r="C4118" s="4">
        <v>27</v>
      </c>
      <c r="F4118" s="21"/>
      <c r="G4118" s="5">
        <v>4.0000000000000001E-3</v>
      </c>
      <c r="H4118" s="5">
        <v>0.08</v>
      </c>
      <c r="J4118" s="20">
        <v>3.2</v>
      </c>
      <c r="M4118" s="5">
        <v>0.49</v>
      </c>
      <c r="N4118" s="22"/>
      <c r="Q4118" s="22"/>
      <c r="S4118" s="5">
        <v>137</v>
      </c>
      <c r="T4118" s="5">
        <v>29</v>
      </c>
      <c r="U4118" s="20">
        <v>0.2</v>
      </c>
      <c r="V4118" s="5">
        <v>1.1000000000000001</v>
      </c>
      <c r="W4118" s="5">
        <v>1.25</v>
      </c>
      <c r="AB4118" s="5">
        <v>6.11</v>
      </c>
      <c r="AD4118" s="20">
        <v>3.17</v>
      </c>
      <c r="AE4118" s="5">
        <v>2.16</v>
      </c>
      <c r="AI4118" s="22"/>
      <c r="AJ4118" s="5">
        <v>77.099999999999994</v>
      </c>
      <c r="AN4118" s="5">
        <v>14.9</v>
      </c>
      <c r="AO4118" s="5">
        <v>0.19</v>
      </c>
      <c r="AT4118" s="5">
        <v>15.9</v>
      </c>
      <c r="AU4118" s="22"/>
      <c r="AV4118" s="5">
        <v>0.22</v>
      </c>
      <c r="AW4118" s="5">
        <v>3.2799999999999999E-3</v>
      </c>
      <c r="AX4118" s="5">
        <v>0.01</v>
      </c>
      <c r="AY4118" s="20">
        <v>0.03</v>
      </c>
      <c r="AZ4118" s="21"/>
      <c r="BA4118" s="5">
        <v>7.27</v>
      </c>
      <c r="BC4118" s="22"/>
      <c r="BE4118" s="21"/>
      <c r="BF4118" s="20">
        <v>0.14000000000000001</v>
      </c>
      <c r="BH4118" s="5">
        <v>5.69</v>
      </c>
      <c r="BO4118" s="5">
        <v>101</v>
      </c>
      <c r="BQ4118" s="20">
        <v>8.61</v>
      </c>
      <c r="BR4118" s="20">
        <v>8.89</v>
      </c>
      <c r="BX4118" s="5">
        <v>9.4</v>
      </c>
      <c r="BY4118" s="22"/>
    </row>
    <row r="4119" spans="1:77" x14ac:dyDescent="0.2">
      <c r="A4119" s="2" t="s">
        <v>149</v>
      </c>
      <c r="B4119" s="3">
        <v>41577</v>
      </c>
      <c r="C4119" s="4">
        <v>32</v>
      </c>
      <c r="F4119" s="21"/>
      <c r="G4119" s="5">
        <v>3.0000000000000001E-3</v>
      </c>
      <c r="H4119" s="5">
        <v>7.0000000000000007E-2</v>
      </c>
      <c r="J4119" s="20">
        <v>3.1</v>
      </c>
      <c r="M4119" s="5">
        <v>0.61</v>
      </c>
      <c r="N4119" s="20">
        <v>0.8</v>
      </c>
      <c r="O4119" s="22"/>
      <c r="Q4119" s="20">
        <v>0.02</v>
      </c>
      <c r="S4119" s="5">
        <v>132</v>
      </c>
      <c r="T4119" s="5">
        <v>29</v>
      </c>
      <c r="U4119" s="20">
        <v>4.9000000000000004</v>
      </c>
      <c r="V4119" s="5">
        <v>0.92</v>
      </c>
      <c r="W4119" s="5">
        <v>1.3</v>
      </c>
      <c r="AB4119" s="5">
        <v>6.06</v>
      </c>
      <c r="AD4119" s="20">
        <v>1.02</v>
      </c>
      <c r="AE4119" s="5">
        <v>2.27</v>
      </c>
      <c r="AI4119" s="20">
        <v>3.8</v>
      </c>
      <c r="AJ4119" s="5">
        <v>78.5</v>
      </c>
      <c r="AN4119" s="5">
        <v>14.9</v>
      </c>
      <c r="AO4119" s="5">
        <v>0.2</v>
      </c>
      <c r="AT4119" s="5">
        <v>16</v>
      </c>
      <c r="AU4119" s="20">
        <v>4.5999999999999996</v>
      </c>
      <c r="AV4119" s="5">
        <v>0.22</v>
      </c>
      <c r="AW4119" s="5">
        <v>3.2799999999999999E-3</v>
      </c>
      <c r="AX4119" s="5">
        <v>0.01</v>
      </c>
      <c r="AZ4119" s="21"/>
      <c r="BA4119" s="5">
        <v>7.11</v>
      </c>
      <c r="BC4119" s="20">
        <v>1E-3</v>
      </c>
      <c r="BE4119" s="21"/>
      <c r="BF4119" s="20">
        <v>0.24</v>
      </c>
      <c r="BH4119" s="5">
        <v>5.68</v>
      </c>
      <c r="BN4119" s="22"/>
      <c r="BO4119" s="5">
        <v>99.1</v>
      </c>
      <c r="BQ4119" s="20">
        <v>8.56</v>
      </c>
      <c r="BR4119" s="20">
        <v>8.65</v>
      </c>
      <c r="BX4119" s="5">
        <v>9.4</v>
      </c>
      <c r="BY4119" s="20">
        <v>6.9</v>
      </c>
    </row>
    <row r="4120" spans="1:77" x14ac:dyDescent="0.2">
      <c r="A4120" s="2" t="s">
        <v>149</v>
      </c>
      <c r="B4120" s="3">
        <v>41199</v>
      </c>
      <c r="C4120" s="4">
        <v>29</v>
      </c>
      <c r="F4120" s="21"/>
      <c r="G4120" s="5">
        <v>0.02</v>
      </c>
      <c r="H4120" s="5">
        <v>7.0000000000000007E-2</v>
      </c>
      <c r="J4120" s="5">
        <v>3</v>
      </c>
      <c r="M4120" s="5">
        <v>0.99</v>
      </c>
      <c r="N4120" s="21"/>
      <c r="O4120" s="21"/>
      <c r="Q4120" s="21"/>
      <c r="S4120" s="5">
        <v>134</v>
      </c>
      <c r="T4120" s="5">
        <v>31</v>
      </c>
      <c r="U4120" s="21"/>
      <c r="V4120" s="5">
        <v>0.97</v>
      </c>
      <c r="W4120" s="5">
        <v>1.21</v>
      </c>
      <c r="AB4120" s="5">
        <v>6.05</v>
      </c>
      <c r="AD4120" s="20">
        <v>0.52</v>
      </c>
      <c r="AE4120" s="5">
        <v>2.21</v>
      </c>
      <c r="AI4120" s="21"/>
      <c r="AJ4120" s="5">
        <v>79.5</v>
      </c>
      <c r="AN4120" s="5">
        <v>15.1</v>
      </c>
      <c r="AO4120" s="5">
        <v>0.2</v>
      </c>
      <c r="AT4120" s="5">
        <v>16.100000000000001</v>
      </c>
      <c r="AU4120" s="21"/>
      <c r="AV4120" s="5">
        <v>0.22</v>
      </c>
      <c r="AW4120" s="5">
        <v>3.2799999999999999E-3</v>
      </c>
      <c r="AX4120" s="5">
        <v>0.02</v>
      </c>
      <c r="AY4120" s="20">
        <v>0.03</v>
      </c>
      <c r="AZ4120" s="21"/>
      <c r="BA4120" s="5">
        <v>7.1</v>
      </c>
      <c r="BC4120" s="21"/>
      <c r="BE4120" s="21"/>
      <c r="BF4120" s="20">
        <v>0.09</v>
      </c>
      <c r="BH4120" s="5">
        <v>5.68</v>
      </c>
      <c r="BO4120" s="5">
        <v>104</v>
      </c>
      <c r="BQ4120" s="20">
        <v>8.7200000000000006</v>
      </c>
      <c r="BR4120" s="20">
        <v>8.77</v>
      </c>
      <c r="BS4120" s="20">
        <v>0.2</v>
      </c>
      <c r="BT4120" s="20">
        <v>72</v>
      </c>
      <c r="BV4120" s="20">
        <v>0.49</v>
      </c>
      <c r="BX4120" s="5">
        <v>9.6</v>
      </c>
      <c r="BY4120" s="21"/>
    </row>
    <row r="4121" spans="1:77" x14ac:dyDescent="0.2">
      <c r="A4121" s="2" t="s">
        <v>149</v>
      </c>
      <c r="B4121" s="3">
        <v>40807</v>
      </c>
      <c r="C4121" s="4">
        <v>25</v>
      </c>
      <c r="G4121" s="5">
        <v>1E-3</v>
      </c>
      <c r="H4121" s="5">
        <v>7.0000000000000007E-2</v>
      </c>
      <c r="J4121" s="22"/>
      <c r="M4121" s="5">
        <v>0.49</v>
      </c>
      <c r="N4121" s="22"/>
      <c r="Q4121" s="22"/>
      <c r="S4121" s="5">
        <v>139</v>
      </c>
      <c r="T4121" s="5">
        <v>31</v>
      </c>
      <c r="U4121" s="22"/>
      <c r="V4121" s="5">
        <v>1.3</v>
      </c>
      <c r="W4121" s="5">
        <v>1.1599999999999999</v>
      </c>
      <c r="AB4121" s="5">
        <v>6.08</v>
      </c>
      <c r="AD4121" s="5">
        <v>5.42</v>
      </c>
      <c r="AE4121" s="5">
        <v>2.36</v>
      </c>
      <c r="AI4121" s="22"/>
      <c r="AJ4121" s="20">
        <v>72.400000000000006</v>
      </c>
      <c r="AN4121" s="5">
        <v>16</v>
      </c>
      <c r="AO4121" s="5">
        <v>0.19</v>
      </c>
      <c r="AT4121" s="5">
        <v>13.2</v>
      </c>
      <c r="AU4121" s="22"/>
      <c r="AV4121" s="5">
        <v>0.22</v>
      </c>
      <c r="AW4121" s="5">
        <v>3.2799999999999999E-3</v>
      </c>
      <c r="AX4121" s="5">
        <v>0.02</v>
      </c>
      <c r="BA4121" s="5">
        <v>7.05</v>
      </c>
      <c r="BC4121" s="22"/>
      <c r="BF4121" s="20">
        <v>0.2</v>
      </c>
      <c r="BH4121" s="5">
        <v>5.67</v>
      </c>
      <c r="BO4121" s="5">
        <v>93.3</v>
      </c>
      <c r="BQ4121" s="5">
        <v>8.49</v>
      </c>
      <c r="BR4121" s="5">
        <v>8.9600000000000009</v>
      </c>
      <c r="BT4121" s="20">
        <v>69</v>
      </c>
      <c r="BX4121" s="5">
        <v>9.5</v>
      </c>
      <c r="BY4121" s="22"/>
    </row>
    <row r="4122" spans="1:77" x14ac:dyDescent="0.2">
      <c r="A4122" s="2" t="s">
        <v>149</v>
      </c>
      <c r="B4122" s="3">
        <v>40448</v>
      </c>
      <c r="C4122" s="4">
        <v>34</v>
      </c>
      <c r="F4122" s="21"/>
      <c r="G4122" s="20">
        <v>0.16</v>
      </c>
      <c r="H4122" s="5">
        <v>7.0000000000000007E-2</v>
      </c>
      <c r="J4122" s="5">
        <v>3.2</v>
      </c>
      <c r="M4122" s="5">
        <v>0.51</v>
      </c>
      <c r="N4122" s="5">
        <v>0.2</v>
      </c>
      <c r="Q4122" s="5">
        <v>0.02</v>
      </c>
      <c r="S4122" s="5">
        <v>136</v>
      </c>
      <c r="T4122" s="5">
        <v>31</v>
      </c>
      <c r="U4122" s="5">
        <v>0.2</v>
      </c>
      <c r="V4122" s="5">
        <v>1.1000000000000001</v>
      </c>
      <c r="W4122" s="5">
        <v>1.19</v>
      </c>
      <c r="AB4122" s="5">
        <v>6.26</v>
      </c>
      <c r="AD4122" s="5">
        <v>2.23</v>
      </c>
      <c r="AE4122" s="5">
        <v>2.38</v>
      </c>
      <c r="AI4122" s="5">
        <v>0.5</v>
      </c>
      <c r="AJ4122" s="5">
        <v>77.8</v>
      </c>
      <c r="AN4122" s="5">
        <v>14.8</v>
      </c>
      <c r="AO4122" s="5">
        <v>0.2</v>
      </c>
      <c r="AS4122" s="20">
        <v>1.6</v>
      </c>
      <c r="AT4122" s="5">
        <v>16.2</v>
      </c>
      <c r="AU4122" s="5">
        <v>0.5</v>
      </c>
      <c r="AV4122" s="5">
        <v>0.22</v>
      </c>
      <c r="AW4122" s="5">
        <v>3.2799999999999999E-3</v>
      </c>
      <c r="AX4122" s="5">
        <v>0.03</v>
      </c>
      <c r="AY4122" s="22"/>
      <c r="BA4122" s="5">
        <v>7.04</v>
      </c>
      <c r="BC4122" s="5">
        <v>0.01</v>
      </c>
      <c r="BE4122" s="21"/>
      <c r="BF4122" s="20">
        <v>0.24</v>
      </c>
      <c r="BH4122" s="5">
        <v>5.69</v>
      </c>
      <c r="BI4122" s="22"/>
      <c r="BO4122" s="5">
        <v>101</v>
      </c>
      <c r="BQ4122" s="5">
        <v>8.67</v>
      </c>
      <c r="BR4122" s="5">
        <v>8.86</v>
      </c>
      <c r="BS4122" s="22"/>
      <c r="BT4122" s="22"/>
      <c r="BV4122" s="22"/>
      <c r="BW4122" s="20">
        <v>0.5</v>
      </c>
      <c r="BX4122" s="5">
        <v>9.6</v>
      </c>
      <c r="BY4122" s="5">
        <v>2.4</v>
      </c>
    </row>
    <row r="4123" spans="1:77" x14ac:dyDescent="0.2">
      <c r="A4123" s="2" t="s">
        <v>106</v>
      </c>
      <c r="B4123" s="3">
        <v>41781</v>
      </c>
      <c r="C4123" s="4">
        <v>25</v>
      </c>
      <c r="F4123" s="21"/>
      <c r="G4123" s="5">
        <v>0.01</v>
      </c>
      <c r="H4123" s="5">
        <v>0.4</v>
      </c>
      <c r="J4123" s="22"/>
      <c r="M4123" s="20">
        <v>0.61</v>
      </c>
      <c r="N4123" s="22"/>
      <c r="Q4123" s="22"/>
      <c r="S4123" s="5">
        <v>109</v>
      </c>
      <c r="T4123" s="5">
        <v>24</v>
      </c>
      <c r="U4123" s="22"/>
      <c r="V4123" s="5">
        <v>2.2999999999999998</v>
      </c>
      <c r="W4123" s="5">
        <v>2.27</v>
      </c>
      <c r="AB4123" s="5">
        <v>4.5199999999999996</v>
      </c>
      <c r="AD4123" s="20">
        <v>2.2200000000000002</v>
      </c>
      <c r="AE4123" s="5">
        <v>4.0999999999999996</v>
      </c>
      <c r="AI4123" s="22"/>
      <c r="AJ4123" s="5">
        <v>71.400000000000006</v>
      </c>
      <c r="AN4123" s="5">
        <v>15.4</v>
      </c>
      <c r="AO4123" s="5">
        <v>0.34</v>
      </c>
      <c r="AS4123" s="22"/>
      <c r="AT4123" s="5">
        <v>17.3</v>
      </c>
      <c r="AU4123" s="22"/>
      <c r="AV4123" s="5">
        <v>0.22</v>
      </c>
      <c r="AW4123" s="5">
        <v>3.2799999999999999E-3</v>
      </c>
      <c r="AX4123" s="5">
        <v>0.01</v>
      </c>
      <c r="AY4123" s="5">
        <v>0.06</v>
      </c>
      <c r="BA4123" s="5">
        <v>7.21</v>
      </c>
      <c r="BC4123" s="22"/>
      <c r="BE4123" s="21"/>
      <c r="BF4123" s="20">
        <v>0.13</v>
      </c>
      <c r="BH4123" s="5">
        <v>6.6</v>
      </c>
      <c r="BI4123" s="21"/>
      <c r="BO4123" s="5">
        <v>29.7</v>
      </c>
      <c r="BQ4123" s="20">
        <v>7.9</v>
      </c>
      <c r="BR4123" s="20">
        <v>7.72</v>
      </c>
      <c r="BT4123" s="22"/>
      <c r="BW4123" s="22"/>
      <c r="BX4123" s="5">
        <v>9.4</v>
      </c>
      <c r="BY4123" s="22"/>
    </row>
    <row r="4124" spans="1:77" x14ac:dyDescent="0.2">
      <c r="A4124" s="2" t="s">
        <v>106</v>
      </c>
      <c r="B4124" s="3">
        <v>40329</v>
      </c>
      <c r="C4124" s="4">
        <v>35</v>
      </c>
      <c r="F4124" s="21"/>
      <c r="G4124" s="5">
        <v>4.0000000000000001E-3</v>
      </c>
      <c r="H4124" s="5">
        <v>0.36</v>
      </c>
      <c r="J4124" s="5">
        <v>15</v>
      </c>
      <c r="M4124" s="5">
        <v>0.63</v>
      </c>
      <c r="N4124" s="5">
        <v>0.6</v>
      </c>
      <c r="O4124" s="21"/>
      <c r="Q4124" s="5">
        <v>0.02</v>
      </c>
      <c r="S4124" s="5">
        <v>113</v>
      </c>
      <c r="T4124" s="5">
        <v>25</v>
      </c>
      <c r="U4124" s="5">
        <v>0.2</v>
      </c>
      <c r="V4124" s="5">
        <v>2</v>
      </c>
      <c r="W4124" s="5">
        <v>2.5499999999999998</v>
      </c>
      <c r="AB4124" s="5">
        <v>4.7300000000000004</v>
      </c>
      <c r="AD4124" s="20">
        <v>7.0000000000000007E-2</v>
      </c>
      <c r="AE4124" s="5">
        <v>4.2300000000000004</v>
      </c>
      <c r="AI4124" s="5">
        <v>0.5</v>
      </c>
      <c r="AJ4124" s="5">
        <v>69.400000000000006</v>
      </c>
      <c r="AN4124" s="5">
        <v>15.4</v>
      </c>
      <c r="AO4124" s="5">
        <v>0.38</v>
      </c>
      <c r="AS4124" s="20">
        <v>2.8</v>
      </c>
      <c r="AT4124" s="5">
        <v>17</v>
      </c>
      <c r="AU4124" s="5">
        <v>0.5</v>
      </c>
      <c r="AV4124" s="5">
        <v>0.22</v>
      </c>
      <c r="AW4124" s="5">
        <v>3.2799999999999999E-3</v>
      </c>
      <c r="AX4124" s="5">
        <v>0.02</v>
      </c>
      <c r="AZ4124" s="21"/>
      <c r="BA4124" s="5">
        <v>7.1</v>
      </c>
      <c r="BC4124" s="5">
        <v>1.1000000000000001E-3</v>
      </c>
      <c r="BE4124" s="5">
        <v>0.1</v>
      </c>
      <c r="BF4124" s="20">
        <v>0.5</v>
      </c>
      <c r="BH4124" s="5">
        <v>6.56</v>
      </c>
      <c r="BO4124" s="5">
        <v>31.4</v>
      </c>
      <c r="BQ4124" s="20">
        <v>7.92</v>
      </c>
      <c r="BR4124" s="20">
        <v>7.93</v>
      </c>
      <c r="BW4124" s="20">
        <v>0.5</v>
      </c>
      <c r="BX4124" s="5">
        <v>9.6</v>
      </c>
      <c r="BY4124" s="5">
        <v>1</v>
      </c>
    </row>
    <row r="4125" spans="1:77" x14ac:dyDescent="0.2">
      <c r="A4125" s="2" t="s">
        <v>155</v>
      </c>
      <c r="B4125" s="3">
        <v>40714</v>
      </c>
      <c r="C4125" s="4">
        <v>35</v>
      </c>
      <c r="F4125" s="21"/>
      <c r="G4125" s="5">
        <v>4.0000000000000001E-3</v>
      </c>
      <c r="H4125" s="5">
        <v>0.01</v>
      </c>
      <c r="J4125" s="5">
        <v>0.9</v>
      </c>
      <c r="M4125" s="5">
        <v>0.36</v>
      </c>
      <c r="N4125" s="5">
        <v>0.3</v>
      </c>
      <c r="O4125" s="21"/>
      <c r="Q4125" s="5">
        <v>0.02</v>
      </c>
      <c r="S4125" s="5">
        <v>115</v>
      </c>
      <c r="T4125" s="5">
        <v>24</v>
      </c>
      <c r="U4125" s="5">
        <v>1.9</v>
      </c>
      <c r="V4125" s="5">
        <v>1.6</v>
      </c>
      <c r="W4125" s="5">
        <v>0.08</v>
      </c>
      <c r="AB4125" s="5">
        <v>3.74</v>
      </c>
      <c r="AD4125" s="20">
        <v>0.02</v>
      </c>
      <c r="AE4125" s="5">
        <v>1.04</v>
      </c>
      <c r="AI4125" s="5">
        <v>0.7</v>
      </c>
      <c r="AJ4125" s="5">
        <v>63.7</v>
      </c>
      <c r="AN4125" s="5">
        <v>4.6900000000000004</v>
      </c>
      <c r="AO4125" s="5">
        <v>2E-3</v>
      </c>
      <c r="AS4125" s="20">
        <v>0.35</v>
      </c>
      <c r="AT4125" s="5">
        <v>15</v>
      </c>
      <c r="AU4125" s="5">
        <v>1.2</v>
      </c>
      <c r="AV4125" s="5">
        <v>66.400000000000006</v>
      </c>
      <c r="AW4125" s="5">
        <v>3.2799999999999999E-3</v>
      </c>
      <c r="AX4125" s="5">
        <v>0.08</v>
      </c>
      <c r="AZ4125" s="21"/>
      <c r="BA4125" s="5">
        <v>7.32</v>
      </c>
      <c r="BC4125" s="5">
        <v>1E-3</v>
      </c>
      <c r="BE4125" s="21"/>
      <c r="BF4125" s="20">
        <v>9.2799999999999994</v>
      </c>
      <c r="BH4125" s="5">
        <v>4.45</v>
      </c>
      <c r="BN4125" s="22"/>
      <c r="BO4125" s="5">
        <v>29.3</v>
      </c>
      <c r="BQ4125" s="20">
        <v>6.81</v>
      </c>
      <c r="BR4125" s="20">
        <v>6.81</v>
      </c>
      <c r="BT4125" s="20">
        <v>54</v>
      </c>
      <c r="BW4125" s="20">
        <v>0.5</v>
      </c>
      <c r="BX4125" s="5">
        <v>9.6</v>
      </c>
      <c r="BY4125" s="5">
        <v>0.7</v>
      </c>
    </row>
    <row r="4126" spans="1:77" x14ac:dyDescent="0.2">
      <c r="A4126" s="2" t="s">
        <v>128</v>
      </c>
      <c r="B4126" s="3">
        <v>40078</v>
      </c>
      <c r="C4126" s="4">
        <v>32</v>
      </c>
      <c r="F4126" s="21"/>
      <c r="G4126" s="5">
        <v>8.9999999999999993E-3</v>
      </c>
      <c r="H4126" s="5">
        <v>0.2</v>
      </c>
      <c r="J4126" s="5">
        <v>2.1</v>
      </c>
      <c r="M4126" s="5">
        <v>0.42</v>
      </c>
      <c r="N4126" s="5">
        <v>0.7</v>
      </c>
      <c r="O4126" s="21"/>
      <c r="Q4126" s="5">
        <v>0.02</v>
      </c>
      <c r="S4126" s="5">
        <v>101</v>
      </c>
      <c r="T4126" s="5">
        <v>19</v>
      </c>
      <c r="U4126" s="5">
        <v>0.2</v>
      </c>
      <c r="V4126" s="5">
        <v>2.7</v>
      </c>
      <c r="W4126" s="5">
        <v>2.2999999999999998</v>
      </c>
      <c r="AB4126" s="5">
        <v>2.86</v>
      </c>
      <c r="AD4126" s="20">
        <v>0.16</v>
      </c>
      <c r="AE4126" s="5">
        <v>1.72</v>
      </c>
      <c r="AI4126" s="5">
        <v>0.5</v>
      </c>
      <c r="AJ4126" s="5">
        <v>56</v>
      </c>
      <c r="AN4126" s="5">
        <v>7.86</v>
      </c>
      <c r="AO4126" s="5">
        <v>0.14000000000000001</v>
      </c>
      <c r="AT4126" s="5">
        <v>11.5</v>
      </c>
      <c r="AU4126" s="5">
        <v>0.7</v>
      </c>
      <c r="AV4126" s="5">
        <v>0.22</v>
      </c>
      <c r="AW4126" s="5">
        <v>3.2799999999999999E-3</v>
      </c>
      <c r="AX4126" s="5">
        <v>0.01</v>
      </c>
      <c r="AY4126" s="22"/>
      <c r="AZ4126" s="21"/>
      <c r="BA4126" s="5">
        <v>7.4</v>
      </c>
      <c r="BC4126" s="5">
        <v>1E-3</v>
      </c>
      <c r="BE4126" s="5">
        <v>0.1</v>
      </c>
      <c r="BF4126" s="20">
        <v>0.48</v>
      </c>
      <c r="BH4126" s="5">
        <v>4.8899999999999997</v>
      </c>
      <c r="BO4126" s="5">
        <v>37.5</v>
      </c>
      <c r="BQ4126" s="22"/>
      <c r="BR4126" s="22"/>
      <c r="BW4126" s="20">
        <v>0.5</v>
      </c>
      <c r="BX4126" s="5">
        <v>9.6999999999999993</v>
      </c>
      <c r="BY4126" s="5">
        <v>0.5</v>
      </c>
    </row>
    <row r="4127" spans="1:77" x14ac:dyDescent="0.2">
      <c r="A4127" s="2" t="s">
        <v>155</v>
      </c>
      <c r="B4127" s="3">
        <v>40003</v>
      </c>
      <c r="C4127" s="4">
        <v>23</v>
      </c>
      <c r="F4127" s="21"/>
      <c r="G4127" s="5">
        <v>4.0000000000000001E-3</v>
      </c>
      <c r="H4127" s="5">
        <v>0.01</v>
      </c>
      <c r="J4127" s="21"/>
      <c r="M4127" s="5">
        <v>0.4</v>
      </c>
      <c r="N4127" s="21"/>
      <c r="O4127" s="21"/>
      <c r="Q4127" s="21"/>
      <c r="S4127" s="5">
        <v>116</v>
      </c>
      <c r="T4127" s="5">
        <v>27</v>
      </c>
      <c r="U4127" s="21"/>
      <c r="V4127" s="5">
        <v>1.7</v>
      </c>
      <c r="W4127" s="5">
        <v>7.0000000000000001E-3</v>
      </c>
      <c r="AB4127" s="5">
        <v>4.09</v>
      </c>
      <c r="AD4127" s="20">
        <v>0.09</v>
      </c>
      <c r="AE4127" s="5">
        <v>1.04</v>
      </c>
      <c r="AI4127" s="21"/>
      <c r="AJ4127" s="5">
        <v>66.599999999999994</v>
      </c>
      <c r="AN4127" s="5">
        <v>4.72</v>
      </c>
      <c r="AO4127" s="5">
        <v>1E-3</v>
      </c>
      <c r="AT4127" s="5">
        <v>19</v>
      </c>
      <c r="AU4127" s="21"/>
      <c r="AV4127" s="5">
        <v>64.63</v>
      </c>
      <c r="AW4127" s="5">
        <v>3.2799999999999999E-3</v>
      </c>
      <c r="AX4127" s="5">
        <v>0.09</v>
      </c>
      <c r="AZ4127" s="21"/>
      <c r="BA4127" s="5">
        <v>7.17</v>
      </c>
      <c r="BC4127" s="21"/>
      <c r="BE4127" s="5">
        <v>9.9</v>
      </c>
      <c r="BF4127" s="20">
        <v>9.89</v>
      </c>
      <c r="BH4127" s="5">
        <v>4.67</v>
      </c>
      <c r="BO4127" s="5">
        <v>26.4</v>
      </c>
      <c r="BX4127" s="5">
        <v>9.5</v>
      </c>
      <c r="BY4127" s="21"/>
    </row>
    <row r="4128" spans="1:77" x14ac:dyDescent="0.2">
      <c r="A4128" s="2" t="s">
        <v>155</v>
      </c>
      <c r="B4128" s="3">
        <v>40343</v>
      </c>
      <c r="C4128" s="4">
        <v>24</v>
      </c>
      <c r="F4128" s="21"/>
      <c r="G4128" s="5">
        <v>2E-3</v>
      </c>
      <c r="H4128" s="5">
        <v>0.01</v>
      </c>
      <c r="J4128" s="21"/>
      <c r="M4128" s="5">
        <v>0.36</v>
      </c>
      <c r="N4128" s="21"/>
      <c r="O4128" s="21"/>
      <c r="Q4128" s="21"/>
      <c r="S4128" s="5">
        <v>113</v>
      </c>
      <c r="T4128" s="5">
        <v>23</v>
      </c>
      <c r="U4128" s="21"/>
      <c r="V4128" s="5">
        <v>1.8</v>
      </c>
      <c r="W4128" s="5">
        <v>0.01</v>
      </c>
      <c r="AB4128" s="5">
        <v>3.84</v>
      </c>
      <c r="AC4128" s="22"/>
      <c r="AD4128" s="20">
        <v>1.73</v>
      </c>
      <c r="AE4128" s="5">
        <v>1.02</v>
      </c>
      <c r="AI4128" s="21"/>
      <c r="AJ4128" s="5">
        <v>64.5</v>
      </c>
      <c r="AN4128" s="5">
        <v>4.58</v>
      </c>
      <c r="AO4128" s="21"/>
      <c r="AT4128" s="5">
        <v>17</v>
      </c>
      <c r="AU4128" s="21"/>
      <c r="AV4128" s="5">
        <v>65.510000000000005</v>
      </c>
      <c r="AW4128" s="5">
        <v>3.2799999999999999E-3</v>
      </c>
      <c r="AX4128" s="5">
        <v>0.09</v>
      </c>
      <c r="AZ4128" s="21"/>
      <c r="BA4128" s="5">
        <v>7.16</v>
      </c>
      <c r="BC4128" s="21"/>
      <c r="BE4128" s="5">
        <v>9.1</v>
      </c>
      <c r="BF4128" s="20">
        <v>9.6</v>
      </c>
      <c r="BH4128" s="5">
        <v>4.59</v>
      </c>
      <c r="BO4128" s="5">
        <v>28.9</v>
      </c>
      <c r="BQ4128" s="20">
        <v>6.9</v>
      </c>
      <c r="BR4128" s="20">
        <v>6.78</v>
      </c>
      <c r="BX4128" s="5">
        <v>9.1999999999999993</v>
      </c>
      <c r="BY4128" s="21"/>
    </row>
    <row r="4129" spans="1:77" x14ac:dyDescent="0.2">
      <c r="A4129" s="2" t="s">
        <v>155</v>
      </c>
      <c r="B4129" s="3">
        <v>42131</v>
      </c>
      <c r="C4129" s="4">
        <v>24</v>
      </c>
      <c r="F4129" s="21"/>
      <c r="G4129" s="5">
        <v>2E-3</v>
      </c>
      <c r="H4129" s="5">
        <v>0.01</v>
      </c>
      <c r="J4129" s="21"/>
      <c r="M4129" s="5">
        <v>0.43</v>
      </c>
      <c r="N4129" s="21"/>
      <c r="O4129" s="21"/>
      <c r="Q4129" s="21"/>
      <c r="S4129" s="5">
        <v>120</v>
      </c>
      <c r="T4129" s="5">
        <v>33</v>
      </c>
      <c r="U4129" s="21"/>
      <c r="V4129" s="5">
        <v>1.7</v>
      </c>
      <c r="W4129" s="5">
        <v>0.27</v>
      </c>
      <c r="AB4129" s="5">
        <v>3.8</v>
      </c>
      <c r="AD4129" s="20">
        <v>0.51</v>
      </c>
      <c r="AE4129" s="5">
        <v>0.98</v>
      </c>
      <c r="AI4129" s="21"/>
      <c r="AJ4129" s="5">
        <v>69.5</v>
      </c>
      <c r="AN4129" s="5">
        <v>5.32</v>
      </c>
      <c r="AO4129" s="5">
        <v>7.0000000000000001E-3</v>
      </c>
      <c r="AT4129" s="5">
        <v>15.2</v>
      </c>
      <c r="AU4129" s="21"/>
      <c r="AV4129" s="5">
        <v>56.22</v>
      </c>
      <c r="AW4129" s="5">
        <v>3.2799999999999999E-3</v>
      </c>
      <c r="AX4129" s="5">
        <v>0.09</v>
      </c>
      <c r="AY4129" s="21"/>
      <c r="AZ4129" s="22"/>
      <c r="BA4129" s="5">
        <v>7.28</v>
      </c>
      <c r="BC4129" s="21"/>
      <c r="BE4129" s="21"/>
      <c r="BF4129" s="20">
        <v>11.32</v>
      </c>
      <c r="BH4129" s="5">
        <v>4.75</v>
      </c>
      <c r="BO4129" s="5">
        <v>27.5</v>
      </c>
      <c r="BQ4129" s="20">
        <v>7.16</v>
      </c>
      <c r="BR4129" s="20">
        <v>7.13</v>
      </c>
      <c r="BX4129" s="5">
        <v>9.3000000000000007</v>
      </c>
      <c r="BY4129" s="21"/>
    </row>
    <row r="4130" spans="1:77" x14ac:dyDescent="0.2">
      <c r="A4130" s="2" t="s">
        <v>155</v>
      </c>
      <c r="B4130" s="3">
        <v>41781</v>
      </c>
      <c r="C4130" s="4">
        <v>33</v>
      </c>
      <c r="G4130" s="5">
        <v>4.0000000000000001E-3</v>
      </c>
      <c r="H4130" s="5">
        <v>0.01</v>
      </c>
      <c r="J4130" s="20">
        <v>0.8</v>
      </c>
      <c r="M4130" s="5">
        <v>0.39</v>
      </c>
      <c r="N4130" s="20">
        <v>0.2</v>
      </c>
      <c r="Q4130" s="20">
        <v>0.02</v>
      </c>
      <c r="S4130" s="5">
        <v>115</v>
      </c>
      <c r="T4130" s="5">
        <v>24</v>
      </c>
      <c r="U4130" s="20">
        <v>0.7</v>
      </c>
      <c r="V4130" s="5">
        <v>1.8</v>
      </c>
      <c r="W4130" s="5">
        <v>4.0000000000000001E-3</v>
      </c>
      <c r="AB4130" s="5">
        <v>3.87</v>
      </c>
      <c r="AD4130" s="5">
        <v>0.83</v>
      </c>
      <c r="AE4130" s="5">
        <v>1.01</v>
      </c>
      <c r="AI4130" s="20">
        <v>0.7</v>
      </c>
      <c r="AJ4130" s="5">
        <v>66.2</v>
      </c>
      <c r="AN4130" s="5">
        <v>5.21</v>
      </c>
      <c r="AO4130" s="5">
        <v>1E-3</v>
      </c>
      <c r="AT4130" s="5">
        <v>15.6</v>
      </c>
      <c r="AU4130" s="20">
        <v>0.5</v>
      </c>
      <c r="AV4130" s="5">
        <v>52.23</v>
      </c>
      <c r="AW4130" s="5">
        <v>3.2799999999999999E-3</v>
      </c>
      <c r="AX4130" s="5">
        <v>0.08</v>
      </c>
      <c r="AY4130" s="20">
        <v>0.02</v>
      </c>
      <c r="BA4130" s="5">
        <v>7.31</v>
      </c>
      <c r="BC4130" s="20">
        <v>1E-3</v>
      </c>
      <c r="BF4130" s="5">
        <v>7.51</v>
      </c>
      <c r="BH4130" s="5">
        <v>4.91</v>
      </c>
      <c r="BO4130" s="5">
        <v>24</v>
      </c>
      <c r="BQ4130" s="20">
        <v>6.93</v>
      </c>
      <c r="BR4130" s="20">
        <v>6.87</v>
      </c>
      <c r="BX4130" s="5">
        <v>9.4</v>
      </c>
      <c r="BY4130" s="20">
        <v>1</v>
      </c>
    </row>
    <row r="4131" spans="1:77" x14ac:dyDescent="0.2">
      <c r="A4131" s="2" t="s">
        <v>155</v>
      </c>
      <c r="B4131" s="3">
        <v>41380</v>
      </c>
      <c r="C4131" s="4">
        <v>24</v>
      </c>
      <c r="F4131" s="22"/>
      <c r="G4131" s="5">
        <v>4.0000000000000001E-3</v>
      </c>
      <c r="H4131" s="5">
        <v>0.01</v>
      </c>
      <c r="J4131" s="21"/>
      <c r="M4131" s="5">
        <v>0.43</v>
      </c>
      <c r="N4131" s="21"/>
      <c r="Q4131" s="21"/>
      <c r="S4131" s="5">
        <v>120</v>
      </c>
      <c r="T4131" s="5">
        <v>33</v>
      </c>
      <c r="U4131" s="21"/>
      <c r="V4131" s="5">
        <v>1.8</v>
      </c>
      <c r="W4131" s="5">
        <v>0.01</v>
      </c>
      <c r="AB4131" s="5">
        <v>3.69</v>
      </c>
      <c r="AD4131" s="5">
        <v>1.1000000000000001</v>
      </c>
      <c r="AE4131" s="5">
        <v>1.1100000000000001</v>
      </c>
      <c r="AI4131" s="21"/>
      <c r="AJ4131" s="5">
        <v>68.599999999999994</v>
      </c>
      <c r="AN4131" s="5">
        <v>5.29</v>
      </c>
      <c r="AO4131" s="21"/>
      <c r="AS4131" s="21"/>
      <c r="AT4131" s="5">
        <v>17.7</v>
      </c>
      <c r="AU4131" s="21"/>
      <c r="AV4131" s="5">
        <v>54.44</v>
      </c>
      <c r="AW4131" s="5">
        <v>3.2799999999999999E-3</v>
      </c>
      <c r="AX4131" s="5">
        <v>0.08</v>
      </c>
      <c r="AY4131" s="20">
        <v>0.02</v>
      </c>
      <c r="BA4131" s="5">
        <v>7.18</v>
      </c>
      <c r="BC4131" s="21"/>
      <c r="BE4131" s="21"/>
      <c r="BF4131" s="5">
        <v>9</v>
      </c>
      <c r="BH4131" s="5">
        <v>4.76</v>
      </c>
      <c r="BI4131" s="22"/>
      <c r="BO4131" s="5">
        <v>27.5</v>
      </c>
      <c r="BQ4131" s="5">
        <v>7.14</v>
      </c>
      <c r="BR4131" s="5">
        <v>7.22</v>
      </c>
      <c r="BW4131" s="21"/>
      <c r="BX4131" s="5">
        <v>9.3000000000000007</v>
      </c>
      <c r="BY4131" s="21"/>
    </row>
    <row r="4132" spans="1:77" x14ac:dyDescent="0.2">
      <c r="A4132" s="2" t="s">
        <v>155</v>
      </c>
      <c r="B4132" s="3">
        <v>41095</v>
      </c>
      <c r="C4132" s="4">
        <v>28</v>
      </c>
      <c r="F4132" s="22"/>
      <c r="G4132" s="5">
        <v>5.0000000000000001E-3</v>
      </c>
      <c r="H4132" s="5">
        <v>0.01</v>
      </c>
      <c r="J4132" s="22"/>
      <c r="M4132" s="5">
        <v>0.54</v>
      </c>
      <c r="N4132" s="22"/>
      <c r="Q4132" s="22"/>
      <c r="S4132" s="5">
        <v>21.5</v>
      </c>
      <c r="T4132" s="5">
        <v>31</v>
      </c>
      <c r="U4132" s="22"/>
      <c r="V4132" s="5">
        <v>1.9</v>
      </c>
      <c r="W4132" s="5">
        <v>2E-3</v>
      </c>
      <c r="AB4132" s="5">
        <v>3.72</v>
      </c>
      <c r="AD4132" s="5">
        <v>116.63</v>
      </c>
      <c r="AE4132" s="5">
        <v>8.33</v>
      </c>
      <c r="AI4132" s="22"/>
      <c r="AJ4132" s="5">
        <v>68.8</v>
      </c>
      <c r="AN4132" s="5">
        <v>2.4300000000000002</v>
      </c>
      <c r="AO4132" s="5">
        <v>0.03</v>
      </c>
      <c r="AT4132" s="5">
        <v>8.14</v>
      </c>
      <c r="AU4132" s="22"/>
      <c r="AV4132" s="5">
        <v>59.76</v>
      </c>
      <c r="AW4132" s="5">
        <v>3.2799999999999999E-3</v>
      </c>
      <c r="AX4132" s="5">
        <v>0.08</v>
      </c>
      <c r="AY4132" s="5">
        <v>0.02</v>
      </c>
      <c r="BA4132" s="5">
        <v>7.15</v>
      </c>
      <c r="BE4132" s="22"/>
      <c r="BF4132" s="5">
        <v>9.2100000000000009</v>
      </c>
      <c r="BH4132" s="5">
        <v>4.58</v>
      </c>
      <c r="BI4132" s="22"/>
      <c r="BO4132" s="5">
        <v>27.5</v>
      </c>
      <c r="BQ4132" s="5">
        <v>7</v>
      </c>
      <c r="BR4132" s="5">
        <v>1.84</v>
      </c>
      <c r="BS4132" s="20">
        <v>0.2</v>
      </c>
      <c r="BT4132" s="5">
        <v>54</v>
      </c>
      <c r="BV4132" s="20">
        <v>0.51</v>
      </c>
      <c r="BX4132" s="5">
        <v>9.8000000000000007</v>
      </c>
      <c r="BY4132" s="22"/>
    </row>
    <row r="4133" spans="1:77" x14ac:dyDescent="0.2">
      <c r="A4133" s="2" t="s">
        <v>139</v>
      </c>
      <c r="B4133" s="3">
        <v>42311</v>
      </c>
      <c r="C4133" s="4">
        <v>31</v>
      </c>
      <c r="F4133" s="21"/>
      <c r="G4133" s="5">
        <v>1E-3</v>
      </c>
      <c r="H4133" s="5">
        <v>0.15</v>
      </c>
      <c r="J4133" s="20">
        <v>0.9</v>
      </c>
      <c r="M4133" s="20">
        <v>7.0000000000000007E-2</v>
      </c>
      <c r="N4133" s="20">
        <v>0.2</v>
      </c>
      <c r="O4133" s="22"/>
      <c r="Q4133" s="20">
        <v>0.02</v>
      </c>
      <c r="S4133" s="5">
        <v>50.8</v>
      </c>
      <c r="T4133" s="5">
        <v>90</v>
      </c>
      <c r="U4133" s="20">
        <v>0.2</v>
      </c>
      <c r="V4133" s="5">
        <v>1.2</v>
      </c>
      <c r="W4133" s="5">
        <v>0.25</v>
      </c>
      <c r="AB4133" s="5">
        <v>6.66</v>
      </c>
      <c r="AC4133" s="20">
        <v>10</v>
      </c>
      <c r="AD4133" s="20">
        <v>0.49</v>
      </c>
      <c r="AE4133" s="5">
        <v>1.75</v>
      </c>
      <c r="AI4133" s="20">
        <v>0.5</v>
      </c>
      <c r="AJ4133" s="21"/>
      <c r="AN4133" s="5">
        <v>5.33</v>
      </c>
      <c r="AO4133" s="5">
        <v>0.13</v>
      </c>
      <c r="AT4133" s="5">
        <v>59.7</v>
      </c>
      <c r="AU4133" s="20">
        <v>0.5</v>
      </c>
      <c r="AV4133" s="5">
        <v>0.22</v>
      </c>
      <c r="AW4133" s="5">
        <v>3.2799999999999999E-3</v>
      </c>
      <c r="AX4133" s="5">
        <v>0.25</v>
      </c>
      <c r="AY4133" s="21"/>
      <c r="AZ4133" s="22"/>
      <c r="BA4133" s="5">
        <v>7.75</v>
      </c>
      <c r="BC4133" s="20">
        <v>1.1999999999999999E-3</v>
      </c>
      <c r="BE4133" s="21"/>
      <c r="BF4133" s="22"/>
      <c r="BH4133" s="5">
        <v>2.69</v>
      </c>
      <c r="BI4133" s="21"/>
      <c r="BO4133" s="5">
        <v>20.8</v>
      </c>
      <c r="BQ4133" s="20">
        <v>5.67</v>
      </c>
      <c r="BR4133" s="20">
        <v>5.64</v>
      </c>
      <c r="BT4133" s="22"/>
      <c r="BX4133" s="5">
        <v>9.3000000000000007</v>
      </c>
      <c r="BY4133" s="20">
        <v>1.37</v>
      </c>
    </row>
    <row r="4134" spans="1:77" x14ac:dyDescent="0.2">
      <c r="A4134" s="2" t="s">
        <v>211</v>
      </c>
      <c r="B4134" s="3">
        <v>41886</v>
      </c>
      <c r="C4134" s="4">
        <v>25</v>
      </c>
      <c r="F4134" s="21"/>
      <c r="G4134" s="5">
        <v>2E-3</v>
      </c>
      <c r="H4134" s="5">
        <v>0.77</v>
      </c>
      <c r="J4134" s="21"/>
      <c r="M4134" s="5">
        <v>0.17</v>
      </c>
      <c r="N4134" s="21"/>
      <c r="O4134" s="21"/>
      <c r="Q4134" s="21"/>
      <c r="S4134" s="5">
        <v>296</v>
      </c>
      <c r="T4134" s="5">
        <v>175</v>
      </c>
      <c r="U4134" s="21"/>
      <c r="V4134" s="5">
        <v>1.6</v>
      </c>
      <c r="W4134" s="5">
        <v>0.04</v>
      </c>
      <c r="AB4134" s="5">
        <v>11.1</v>
      </c>
      <c r="AD4134" s="20">
        <v>7.95</v>
      </c>
      <c r="AE4134" s="5">
        <v>10.9</v>
      </c>
      <c r="AI4134" s="21"/>
      <c r="AJ4134" s="5">
        <v>216</v>
      </c>
      <c r="AN4134" s="5">
        <v>27.7</v>
      </c>
      <c r="AO4134" s="5">
        <v>0.22</v>
      </c>
      <c r="AT4134" s="5">
        <v>121</v>
      </c>
      <c r="AU4134" s="21"/>
      <c r="AV4134" s="5">
        <v>0.22</v>
      </c>
      <c r="AW4134" s="5">
        <v>3.2799999999999999E-3</v>
      </c>
      <c r="AX4134" s="5">
        <v>0.32</v>
      </c>
      <c r="AY4134" s="20">
        <v>0.11</v>
      </c>
      <c r="AZ4134" s="21"/>
      <c r="BA4134" s="5">
        <v>7.67</v>
      </c>
      <c r="BC4134" s="21"/>
      <c r="BE4134" s="21"/>
      <c r="BF4134" s="20">
        <v>0.1</v>
      </c>
      <c r="BH4134" s="5">
        <v>2.96</v>
      </c>
      <c r="BO4134" s="5">
        <v>798</v>
      </c>
      <c r="BQ4134" s="20">
        <v>24.52</v>
      </c>
      <c r="BR4134" s="20">
        <v>22.65</v>
      </c>
      <c r="BX4134" s="5">
        <v>10.9</v>
      </c>
      <c r="BY4134" s="21"/>
    </row>
    <row r="4135" spans="1:77" x14ac:dyDescent="0.2">
      <c r="A4135" s="2" t="s">
        <v>371</v>
      </c>
      <c r="B4135" s="3">
        <v>37207</v>
      </c>
      <c r="C4135" s="4">
        <v>31</v>
      </c>
      <c r="F4135" s="5">
        <v>0.93</v>
      </c>
      <c r="G4135" s="5">
        <v>0.88</v>
      </c>
      <c r="H4135" s="5">
        <v>0.01</v>
      </c>
      <c r="J4135" s="20">
        <v>0.2</v>
      </c>
      <c r="M4135" s="5">
        <v>0.51</v>
      </c>
      <c r="N4135" s="20">
        <v>0.2</v>
      </c>
      <c r="O4135" s="20">
        <v>20</v>
      </c>
      <c r="Q4135" s="20">
        <v>0.3</v>
      </c>
      <c r="S4135" s="5">
        <v>21.8</v>
      </c>
      <c r="T4135" s="5">
        <v>34</v>
      </c>
      <c r="U4135" s="20">
        <v>0.5</v>
      </c>
      <c r="V4135" s="5">
        <v>2</v>
      </c>
      <c r="W4135" s="5">
        <v>0.06</v>
      </c>
      <c r="AB4135" s="5">
        <v>4.2699999999999996</v>
      </c>
      <c r="AD4135" s="22"/>
      <c r="AE4135" s="5">
        <v>12.9</v>
      </c>
      <c r="AI4135" s="20">
        <v>1.1000000000000001</v>
      </c>
      <c r="AJ4135" s="5">
        <v>35.700000000000003</v>
      </c>
      <c r="AN4135" s="5">
        <v>10.7</v>
      </c>
      <c r="AO4135" s="5">
        <v>0.02</v>
      </c>
      <c r="AT4135" s="5">
        <v>7.84</v>
      </c>
      <c r="AU4135" s="20">
        <v>0.5</v>
      </c>
      <c r="AV4135" s="5">
        <v>72.510000000000005</v>
      </c>
      <c r="AW4135" s="5">
        <v>3.2799999999999999E-3</v>
      </c>
      <c r="AX4135" s="5">
        <v>0.01</v>
      </c>
      <c r="AZ4135" s="5">
        <v>5.0000000000000001E-3</v>
      </c>
      <c r="BA4135" s="5">
        <v>4.68</v>
      </c>
      <c r="BC4135" s="22"/>
      <c r="BE4135" s="5">
        <v>9.8000000000000007</v>
      </c>
      <c r="BF4135" s="22"/>
      <c r="BH4135" s="5">
        <v>7.0000000000000007E-2</v>
      </c>
      <c r="BO4135" s="5">
        <v>36.6</v>
      </c>
      <c r="BQ4135" s="22"/>
      <c r="BR4135" s="22"/>
      <c r="BT4135" s="22"/>
      <c r="BX4135" s="5">
        <v>11.2</v>
      </c>
      <c r="BY4135" s="20">
        <v>2.1</v>
      </c>
    </row>
    <row r="4136" spans="1:77" x14ac:dyDescent="0.2">
      <c r="A4136" s="2" t="s">
        <v>365</v>
      </c>
      <c r="B4136" s="3">
        <v>39930</v>
      </c>
      <c r="C4136" s="4">
        <v>31</v>
      </c>
      <c r="F4136" s="21"/>
      <c r="G4136" s="5">
        <v>1.89</v>
      </c>
      <c r="H4136" s="5">
        <v>0.01</v>
      </c>
      <c r="J4136" s="20">
        <v>0.2</v>
      </c>
      <c r="M4136" s="5">
        <v>0.7</v>
      </c>
      <c r="N4136" s="20">
        <v>0.2</v>
      </c>
      <c r="O4136" s="22"/>
      <c r="Q4136" s="20">
        <v>0.3</v>
      </c>
      <c r="S4136" s="5">
        <v>58.8</v>
      </c>
      <c r="T4136" s="5">
        <v>81</v>
      </c>
      <c r="U4136" s="20">
        <v>1.8</v>
      </c>
      <c r="V4136" s="5">
        <v>10</v>
      </c>
      <c r="W4136" s="5">
        <v>0.04</v>
      </c>
      <c r="AB4136" s="5">
        <v>2.2000000000000002</v>
      </c>
      <c r="AD4136" s="20">
        <v>1.17</v>
      </c>
      <c r="AE4136" s="5">
        <v>22.5</v>
      </c>
      <c r="AI4136" s="20">
        <v>3.3</v>
      </c>
      <c r="AJ4136" s="5">
        <v>60.7</v>
      </c>
      <c r="AN4136" s="5">
        <v>7.35</v>
      </c>
      <c r="AO4136" s="5">
        <v>0.13</v>
      </c>
      <c r="AT4136" s="5">
        <v>20.5</v>
      </c>
      <c r="AU4136" s="20">
        <v>3.7</v>
      </c>
      <c r="AV4136" s="5">
        <v>136.34</v>
      </c>
      <c r="AW4136" s="5">
        <v>3.2799999999999999E-3</v>
      </c>
      <c r="AX4136" s="5">
        <v>0.01</v>
      </c>
      <c r="AY4136" s="22"/>
      <c r="AZ4136" s="21"/>
      <c r="BA4136" s="5">
        <v>4.92</v>
      </c>
      <c r="BC4136" s="20">
        <v>3.3E-3</v>
      </c>
      <c r="BE4136" s="21"/>
      <c r="BF4136" s="20">
        <v>0.2</v>
      </c>
      <c r="BH4136" s="5">
        <v>0.12</v>
      </c>
      <c r="BN4136" s="22"/>
      <c r="BO4136" s="5">
        <v>22.7</v>
      </c>
      <c r="BW4136" s="20">
        <v>5.8</v>
      </c>
      <c r="BX4136" s="5">
        <v>8.6</v>
      </c>
      <c r="BY4136" s="20">
        <v>2.8</v>
      </c>
    </row>
    <row r="4137" spans="1:77" x14ac:dyDescent="0.2">
      <c r="A4137" s="2" t="s">
        <v>81</v>
      </c>
      <c r="B4137" s="3">
        <v>41886</v>
      </c>
      <c r="C4137" s="4">
        <v>33</v>
      </c>
      <c r="F4137" s="21"/>
      <c r="G4137" s="5">
        <v>0.05</v>
      </c>
      <c r="H4137" s="5">
        <v>3.05</v>
      </c>
      <c r="J4137" s="20">
        <v>0.2</v>
      </c>
      <c r="M4137" s="5">
        <v>1.82</v>
      </c>
      <c r="N4137" s="20">
        <v>0.2</v>
      </c>
      <c r="O4137" s="22"/>
      <c r="Q4137" s="20">
        <v>0.02</v>
      </c>
      <c r="S4137" s="5">
        <v>133</v>
      </c>
      <c r="T4137" s="5">
        <v>33</v>
      </c>
      <c r="U4137" s="20">
        <v>0.2</v>
      </c>
      <c r="V4137" s="5">
        <v>5.4</v>
      </c>
      <c r="W4137" s="5">
        <v>33.200000000000003</v>
      </c>
      <c r="AB4137" s="5">
        <v>3.06</v>
      </c>
      <c r="AD4137" s="20">
        <v>12.35</v>
      </c>
      <c r="AE4137" s="5">
        <v>1.69</v>
      </c>
      <c r="AI4137" s="20">
        <v>0.5</v>
      </c>
      <c r="AJ4137" s="5">
        <v>81.599999999999994</v>
      </c>
      <c r="AN4137" s="5">
        <v>6.06</v>
      </c>
      <c r="AO4137" s="5">
        <v>0.89</v>
      </c>
      <c r="AS4137" s="22"/>
      <c r="AT4137" s="5">
        <v>23.5</v>
      </c>
      <c r="AU4137" s="20">
        <v>0.5</v>
      </c>
      <c r="AV4137" s="5">
        <v>0.22</v>
      </c>
      <c r="AW4137" s="5">
        <v>3.2799999999999999E-3</v>
      </c>
      <c r="AX4137" s="5">
        <v>0.01</v>
      </c>
      <c r="AY4137" s="20">
        <v>0.49</v>
      </c>
      <c r="AZ4137" s="21"/>
      <c r="BA4137" s="5">
        <v>6.94</v>
      </c>
      <c r="BC4137" s="20">
        <v>1.4E-3</v>
      </c>
      <c r="BE4137" s="21"/>
      <c r="BF4137" s="20">
        <v>0.11</v>
      </c>
      <c r="BH4137" s="5">
        <v>8.0299999999999994</v>
      </c>
      <c r="BO4137" s="5">
        <v>2.19</v>
      </c>
      <c r="BQ4137" s="20">
        <v>9.01</v>
      </c>
      <c r="BR4137" s="20">
        <v>10.19</v>
      </c>
      <c r="BW4137" s="22"/>
      <c r="BX4137" s="5">
        <v>9.6999999999999993</v>
      </c>
      <c r="BY4137" s="20">
        <v>0.7</v>
      </c>
    </row>
    <row r="4138" spans="1:77" x14ac:dyDescent="0.2">
      <c r="A4138" s="2" t="s">
        <v>371</v>
      </c>
      <c r="B4138" s="3">
        <v>39904</v>
      </c>
      <c r="C4138" s="4">
        <v>22</v>
      </c>
      <c r="F4138" s="21"/>
      <c r="G4138" s="5">
        <v>1.0900000000000001</v>
      </c>
      <c r="H4138" s="5">
        <v>0.01</v>
      </c>
      <c r="J4138" s="21"/>
      <c r="M4138" s="5">
        <v>0.69</v>
      </c>
      <c r="N4138" s="21"/>
      <c r="O4138" s="21"/>
      <c r="Q4138" s="21"/>
      <c r="S4138" s="5">
        <v>19.899999999999999</v>
      </c>
      <c r="T4138" s="5">
        <v>40</v>
      </c>
      <c r="U4138" s="21"/>
      <c r="V4138" s="5">
        <v>2.2000000000000002</v>
      </c>
      <c r="W4138" s="5">
        <v>0.15</v>
      </c>
      <c r="AB4138" s="5">
        <v>3.8</v>
      </c>
      <c r="AD4138" s="20">
        <v>3.26</v>
      </c>
      <c r="AE4138" s="5">
        <v>19.5</v>
      </c>
      <c r="AI4138" s="21"/>
      <c r="AJ4138" s="5">
        <v>35.4</v>
      </c>
      <c r="AN4138" s="5">
        <v>11.3</v>
      </c>
      <c r="AO4138" s="5">
        <v>0.02</v>
      </c>
      <c r="AT4138" s="5">
        <v>8.66</v>
      </c>
      <c r="AU4138" s="21"/>
      <c r="AV4138" s="5">
        <v>54.89</v>
      </c>
      <c r="AW4138" s="5">
        <v>3.2799999999999999E-3</v>
      </c>
      <c r="AX4138" s="5">
        <v>0.01</v>
      </c>
      <c r="AY4138" s="22"/>
      <c r="AZ4138" s="21"/>
      <c r="BA4138" s="5">
        <v>4.79</v>
      </c>
      <c r="BC4138" s="21"/>
      <c r="BE4138" s="21"/>
      <c r="BF4138" s="20">
        <v>11.05</v>
      </c>
      <c r="BH4138" s="5">
        <v>0.08</v>
      </c>
      <c r="BO4138" s="5">
        <v>38.799999999999997</v>
      </c>
      <c r="BX4138" s="5">
        <v>8.3000000000000007</v>
      </c>
      <c r="BY4138" s="21"/>
    </row>
    <row r="4139" spans="1:77" x14ac:dyDescent="0.2">
      <c r="A4139" s="2" t="s">
        <v>371</v>
      </c>
      <c r="B4139" s="3">
        <v>40325</v>
      </c>
      <c r="C4139" s="4">
        <v>24</v>
      </c>
      <c r="F4139" s="21"/>
      <c r="G4139" s="5">
        <v>1.28</v>
      </c>
      <c r="H4139" s="5">
        <v>0.01</v>
      </c>
      <c r="J4139" s="21"/>
      <c r="M4139" s="5">
        <v>0.65</v>
      </c>
      <c r="N4139" s="21"/>
      <c r="O4139" s="21"/>
      <c r="Q4139" s="21"/>
      <c r="S4139" s="5">
        <v>19.600000000000001</v>
      </c>
      <c r="T4139" s="5">
        <v>44</v>
      </c>
      <c r="U4139" s="21"/>
      <c r="V4139" s="5">
        <v>2.1</v>
      </c>
      <c r="W4139" s="5">
        <v>0.04</v>
      </c>
      <c r="AB4139" s="5">
        <v>4.29</v>
      </c>
      <c r="AD4139" s="20">
        <v>0.57999999999999996</v>
      </c>
      <c r="AE4139" s="5">
        <v>20.5</v>
      </c>
      <c r="AI4139" s="21"/>
      <c r="AJ4139" s="5">
        <v>37</v>
      </c>
      <c r="AN4139" s="5">
        <v>12</v>
      </c>
      <c r="AO4139" s="5">
        <v>0.02</v>
      </c>
      <c r="AT4139" s="5">
        <v>8.7200000000000006</v>
      </c>
      <c r="AU4139" s="21"/>
      <c r="AV4139" s="5">
        <v>61.53</v>
      </c>
      <c r="AW4139" s="5">
        <v>3.2799999999999999E-3</v>
      </c>
      <c r="AX4139" s="5">
        <v>0.01</v>
      </c>
      <c r="AZ4139" s="21"/>
      <c r="BA4139" s="5">
        <v>4.7300000000000004</v>
      </c>
      <c r="BC4139" s="21"/>
      <c r="BE4139" s="21"/>
      <c r="BF4139" s="20">
        <v>10.95</v>
      </c>
      <c r="BH4139" s="5">
        <v>0.08</v>
      </c>
      <c r="BO4139" s="5">
        <v>35.1</v>
      </c>
      <c r="BQ4139" s="20">
        <v>3.04</v>
      </c>
      <c r="BR4139" s="20">
        <v>3.03</v>
      </c>
      <c r="BX4139" s="5">
        <v>8.4</v>
      </c>
      <c r="BY4139" s="21"/>
    </row>
    <row r="4140" spans="1:77" x14ac:dyDescent="0.2">
      <c r="A4140" s="2" t="s">
        <v>371</v>
      </c>
      <c r="B4140" s="3">
        <v>40681</v>
      </c>
      <c r="C4140" s="4">
        <v>35</v>
      </c>
      <c r="F4140" s="21"/>
      <c r="G4140" s="5">
        <v>0.94</v>
      </c>
      <c r="H4140" s="5">
        <v>0.01</v>
      </c>
      <c r="J4140" s="5">
        <v>0.2</v>
      </c>
      <c r="M4140" s="5">
        <v>0.57999999999999996</v>
      </c>
      <c r="N4140" s="5">
        <v>0.3</v>
      </c>
      <c r="O4140" s="21"/>
      <c r="Q4140" s="5">
        <v>0.32</v>
      </c>
      <c r="S4140" s="5">
        <v>19.600000000000001</v>
      </c>
      <c r="T4140" s="5">
        <v>36</v>
      </c>
      <c r="U4140" s="5">
        <v>0.5</v>
      </c>
      <c r="V4140" s="5">
        <v>2.1</v>
      </c>
      <c r="W4140" s="5">
        <v>0.05</v>
      </c>
      <c r="AB4140" s="5">
        <v>4</v>
      </c>
      <c r="AD4140" s="20">
        <v>3.67</v>
      </c>
      <c r="AE4140" s="5">
        <v>24.8</v>
      </c>
      <c r="AI4140" s="5">
        <v>0.5</v>
      </c>
      <c r="AJ4140" s="5">
        <v>39.5</v>
      </c>
      <c r="AN4140" s="5">
        <v>13.7</v>
      </c>
      <c r="AO4140" s="5">
        <v>0.02</v>
      </c>
      <c r="AS4140" s="20">
        <v>0.35</v>
      </c>
      <c r="AT4140" s="5">
        <v>9.4700000000000006</v>
      </c>
      <c r="AU4140" s="5">
        <v>0.5</v>
      </c>
      <c r="AV4140" s="5">
        <v>93.84</v>
      </c>
      <c r="AW4140" s="5">
        <v>3.2799999999999999E-3</v>
      </c>
      <c r="AX4140" s="5">
        <v>0.01</v>
      </c>
      <c r="AZ4140" s="21"/>
      <c r="BA4140" s="5">
        <v>4.47</v>
      </c>
      <c r="BC4140" s="5">
        <v>1E-3</v>
      </c>
      <c r="BE4140" s="21"/>
      <c r="BF4140" s="20">
        <v>10.24</v>
      </c>
      <c r="BH4140" s="5">
        <v>0.08</v>
      </c>
      <c r="BO4140" s="5">
        <v>27.2</v>
      </c>
      <c r="BQ4140" s="20">
        <v>3.18</v>
      </c>
      <c r="BR4140" s="20">
        <v>3.29</v>
      </c>
      <c r="BT4140" s="20">
        <v>2.6</v>
      </c>
      <c r="BW4140" s="20">
        <v>0.5</v>
      </c>
      <c r="BX4140" s="5">
        <v>8.1999999999999993</v>
      </c>
      <c r="BY4140" s="5">
        <v>4.0999999999999996</v>
      </c>
    </row>
    <row r="4141" spans="1:77" x14ac:dyDescent="0.2">
      <c r="A4141" s="2" t="s">
        <v>248</v>
      </c>
      <c r="B4141" s="3">
        <v>40507</v>
      </c>
      <c r="C4141" s="4">
        <v>24</v>
      </c>
      <c r="F4141" s="21"/>
      <c r="G4141" s="5">
        <v>1E-3</v>
      </c>
      <c r="H4141" s="5">
        <v>0.06</v>
      </c>
      <c r="J4141" s="21"/>
      <c r="M4141" s="5">
        <v>0.15</v>
      </c>
      <c r="N4141" s="21"/>
      <c r="O4141" s="21"/>
      <c r="Q4141" s="21"/>
      <c r="S4141" s="5">
        <v>81.5</v>
      </c>
      <c r="T4141" s="5">
        <v>30</v>
      </c>
      <c r="U4141" s="21"/>
      <c r="V4141" s="5">
        <v>2.1</v>
      </c>
      <c r="W4141" s="5">
        <v>3.27</v>
      </c>
      <c r="AB4141" s="5">
        <v>9.83</v>
      </c>
      <c r="AD4141" s="20">
        <v>5.78</v>
      </c>
      <c r="AE4141" s="5">
        <v>1.07</v>
      </c>
      <c r="AI4141" s="21"/>
      <c r="AJ4141" s="5">
        <v>49.6</v>
      </c>
      <c r="AN4141" s="5">
        <v>4.0199999999999996</v>
      </c>
      <c r="AO4141" s="5">
        <v>0.24</v>
      </c>
      <c r="AT4141" s="5">
        <v>14.6</v>
      </c>
      <c r="AU4141" s="21"/>
      <c r="AV4141" s="5">
        <v>0.22</v>
      </c>
      <c r="AW4141" s="5">
        <v>3.2799999999999999E-3</v>
      </c>
      <c r="AX4141" s="5">
        <v>0.01</v>
      </c>
      <c r="AY4141" s="22"/>
      <c r="AZ4141" s="21"/>
      <c r="BA4141" s="5">
        <v>7.46</v>
      </c>
      <c r="BC4141" s="21"/>
      <c r="BE4141" s="21"/>
      <c r="BF4141" s="20">
        <v>0.3</v>
      </c>
      <c r="BH4141" s="5">
        <v>2.75</v>
      </c>
      <c r="BO4141" s="5">
        <v>65.2</v>
      </c>
      <c r="BQ4141" s="20">
        <v>4.95</v>
      </c>
      <c r="BR4141" s="20">
        <v>5.25</v>
      </c>
      <c r="BT4141" s="22"/>
      <c r="BX4141" s="5">
        <v>10.6</v>
      </c>
      <c r="BY4141" s="21"/>
    </row>
    <row r="4142" spans="1:77" x14ac:dyDescent="0.2">
      <c r="A4142" s="2" t="s">
        <v>248</v>
      </c>
      <c r="B4142" s="3">
        <v>41886</v>
      </c>
      <c r="C4142" s="4">
        <v>25</v>
      </c>
      <c r="F4142" s="21"/>
      <c r="G4142" s="5">
        <v>2E-3</v>
      </c>
      <c r="H4142" s="5">
        <v>0.08</v>
      </c>
      <c r="J4142" s="21"/>
      <c r="M4142" s="5">
        <v>0.25</v>
      </c>
      <c r="N4142" s="21"/>
      <c r="O4142" s="21"/>
      <c r="Q4142" s="21"/>
      <c r="S4142" s="5">
        <v>86.7</v>
      </c>
      <c r="T4142" s="5">
        <v>30</v>
      </c>
      <c r="U4142" s="21"/>
      <c r="V4142" s="5">
        <v>2.1</v>
      </c>
      <c r="W4142" s="5">
        <v>3.39</v>
      </c>
      <c r="AB4142" s="5">
        <v>10.46</v>
      </c>
      <c r="AD4142" s="20">
        <v>7.42</v>
      </c>
      <c r="AE4142" s="5">
        <v>1.07</v>
      </c>
      <c r="AI4142" s="21"/>
      <c r="AJ4142" s="5">
        <v>50.7</v>
      </c>
      <c r="AN4142" s="5">
        <v>4.16</v>
      </c>
      <c r="AO4142" s="5">
        <v>0.19</v>
      </c>
      <c r="AT4142" s="5">
        <v>16.399999999999999</v>
      </c>
      <c r="AU4142" s="21"/>
      <c r="AV4142" s="5">
        <v>0.22</v>
      </c>
      <c r="AW4142" s="5">
        <v>3.2799999999999999E-3</v>
      </c>
      <c r="AX4142" s="5">
        <v>0.01</v>
      </c>
      <c r="AY4142" s="20">
        <v>0.08</v>
      </c>
      <c r="AZ4142" s="21"/>
      <c r="BA4142" s="5">
        <v>7.61</v>
      </c>
      <c r="BC4142" s="21"/>
      <c r="BE4142" s="21"/>
      <c r="BF4142" s="20">
        <v>0.09</v>
      </c>
      <c r="BH4142" s="5">
        <v>2.97</v>
      </c>
      <c r="BI4142" s="22"/>
      <c r="BO4142" s="5">
        <v>66.599999999999994</v>
      </c>
      <c r="BQ4142" s="20">
        <v>5.2</v>
      </c>
      <c r="BR4142" s="20">
        <v>5.6</v>
      </c>
      <c r="BX4142" s="5">
        <v>10.6</v>
      </c>
      <c r="BY4142" s="21"/>
    </row>
    <row r="4143" spans="1:77" x14ac:dyDescent="0.2">
      <c r="A4143" s="2" t="s">
        <v>248</v>
      </c>
      <c r="B4143" s="3">
        <v>41589</v>
      </c>
      <c r="C4143" s="4">
        <v>25</v>
      </c>
      <c r="F4143" s="21"/>
      <c r="G4143" s="5">
        <v>8.9999999999999993E-3</v>
      </c>
      <c r="H4143" s="5">
        <v>7.0000000000000007E-2</v>
      </c>
      <c r="J4143" s="21"/>
      <c r="M4143" s="5">
        <v>0.22</v>
      </c>
      <c r="N4143" s="21"/>
      <c r="O4143" s="21"/>
      <c r="Q4143" s="21"/>
      <c r="S4143" s="5">
        <v>85.1</v>
      </c>
      <c r="T4143" s="5">
        <v>30</v>
      </c>
      <c r="U4143" s="21"/>
      <c r="V4143" s="5">
        <v>2</v>
      </c>
      <c r="W4143" s="5">
        <v>3.2</v>
      </c>
      <c r="AB4143" s="5">
        <v>10.19</v>
      </c>
      <c r="AD4143" s="20">
        <v>7.46</v>
      </c>
      <c r="AE4143" s="5">
        <v>1.08</v>
      </c>
      <c r="AI4143" s="21"/>
      <c r="AJ4143" s="5">
        <v>51.3</v>
      </c>
      <c r="AN4143" s="5">
        <v>4.1399999999999997</v>
      </c>
      <c r="AO4143" s="5">
        <v>0.22</v>
      </c>
      <c r="AT4143" s="5">
        <v>16</v>
      </c>
      <c r="AU4143" s="21"/>
      <c r="AV4143" s="5">
        <v>0.22</v>
      </c>
      <c r="AW4143" s="5">
        <v>3.2799999999999999E-3</v>
      </c>
      <c r="AX4143" s="5">
        <v>0.01</v>
      </c>
      <c r="AY4143" s="20">
        <v>0.08</v>
      </c>
      <c r="AZ4143" s="21"/>
      <c r="BA4143" s="5">
        <v>7.52</v>
      </c>
      <c r="BC4143" s="21"/>
      <c r="BE4143" s="21"/>
      <c r="BF4143" s="20">
        <v>7.0000000000000007E-2</v>
      </c>
      <c r="BH4143" s="5">
        <v>2.92</v>
      </c>
      <c r="BO4143" s="5">
        <v>64.099999999999994</v>
      </c>
      <c r="BQ4143" s="20">
        <v>5.0999999999999996</v>
      </c>
      <c r="BR4143" s="20">
        <v>5.5</v>
      </c>
      <c r="BX4143" s="5">
        <v>10.7</v>
      </c>
      <c r="BY4143" s="21"/>
    </row>
    <row r="4144" spans="1:77" x14ac:dyDescent="0.2">
      <c r="A4144" s="2" t="s">
        <v>345</v>
      </c>
      <c r="B4144" s="3">
        <v>37721</v>
      </c>
      <c r="C4144" s="4">
        <v>32</v>
      </c>
      <c r="F4144" s="5">
        <v>0.01</v>
      </c>
      <c r="G4144" s="5">
        <v>0.01</v>
      </c>
      <c r="H4144" s="5">
        <v>7.0000000000000007E-2</v>
      </c>
      <c r="J4144" s="5">
        <v>2.4</v>
      </c>
      <c r="K4144" s="22"/>
      <c r="M4144" s="5">
        <v>0.56000000000000005</v>
      </c>
      <c r="N4144" s="5">
        <v>0.2</v>
      </c>
      <c r="O4144" s="5">
        <v>10</v>
      </c>
      <c r="P4144" s="22"/>
      <c r="Q4144" s="5">
        <v>0.35</v>
      </c>
      <c r="S4144" s="5">
        <v>102</v>
      </c>
      <c r="T4144" s="5">
        <v>23</v>
      </c>
      <c r="U4144" s="5">
        <v>0.2</v>
      </c>
      <c r="V4144" s="5">
        <v>5.4</v>
      </c>
      <c r="W4144" s="5">
        <v>0.38</v>
      </c>
      <c r="Y4144" s="22"/>
      <c r="AB4144" s="5">
        <v>1.64</v>
      </c>
      <c r="AE4144" s="5">
        <v>11</v>
      </c>
      <c r="AF4144" s="22"/>
      <c r="AG4144" s="22"/>
      <c r="AI4144" s="5">
        <v>0.5</v>
      </c>
      <c r="AJ4144" s="5">
        <v>61</v>
      </c>
      <c r="AN4144" s="5">
        <v>10.199999999999999</v>
      </c>
      <c r="AO4144" s="5">
        <v>0.21</v>
      </c>
      <c r="AR4144" s="22"/>
      <c r="AT4144" s="5">
        <v>12.4</v>
      </c>
      <c r="AU4144" s="5">
        <v>13</v>
      </c>
      <c r="AV4144" s="5">
        <v>0.22</v>
      </c>
      <c r="AW4144" s="5">
        <v>3.2799999999999999E-3</v>
      </c>
      <c r="AX4144" s="5">
        <v>0.01</v>
      </c>
      <c r="AZ4144" s="5">
        <v>0.01</v>
      </c>
      <c r="BA4144" s="5">
        <v>7.06</v>
      </c>
      <c r="BC4144" s="5">
        <v>1.2999999999999999E-3</v>
      </c>
      <c r="BD4144" s="22"/>
      <c r="BE4144" s="5">
        <v>0.6</v>
      </c>
      <c r="BH4144" s="5">
        <v>5.25</v>
      </c>
      <c r="BK4144" s="22"/>
      <c r="BL4144" s="22"/>
      <c r="BN4144" s="22"/>
      <c r="BO4144" s="5">
        <v>21.7</v>
      </c>
      <c r="BW4144" s="22"/>
      <c r="BX4144" s="5">
        <v>8.1999999999999993</v>
      </c>
      <c r="BY4144" s="5">
        <v>8.1999999999999993</v>
      </c>
    </row>
    <row r="4145" spans="1:77" x14ac:dyDescent="0.2">
      <c r="A4145" s="2" t="s">
        <v>345</v>
      </c>
      <c r="B4145" s="3">
        <v>37216</v>
      </c>
      <c r="C4145" s="4">
        <v>31</v>
      </c>
      <c r="F4145" s="5">
        <v>0.05</v>
      </c>
      <c r="G4145" s="5">
        <v>0.24</v>
      </c>
      <c r="H4145" s="5">
        <v>0.06</v>
      </c>
      <c r="J4145" s="5">
        <v>2.8</v>
      </c>
      <c r="M4145" s="5">
        <v>0.39</v>
      </c>
      <c r="N4145" s="5">
        <v>0.2</v>
      </c>
      <c r="O4145" s="5">
        <v>49</v>
      </c>
      <c r="Q4145" s="5">
        <v>0.55000000000000004</v>
      </c>
      <c r="S4145" s="5">
        <v>81.099999999999994</v>
      </c>
      <c r="T4145" s="5">
        <v>44</v>
      </c>
      <c r="U4145" s="5">
        <v>0.3</v>
      </c>
      <c r="V4145" s="5">
        <v>5.2</v>
      </c>
      <c r="W4145" s="5">
        <v>0.19</v>
      </c>
      <c r="AB4145" s="5">
        <v>1.44</v>
      </c>
      <c r="AE4145" s="5">
        <v>11.3</v>
      </c>
      <c r="AI4145" s="5">
        <v>2.4</v>
      </c>
      <c r="AJ4145" s="5">
        <v>59.9</v>
      </c>
      <c r="AN4145" s="5">
        <v>9.7899999999999991</v>
      </c>
      <c r="AO4145" s="5">
        <v>0.15</v>
      </c>
      <c r="AT4145" s="5">
        <v>10.5</v>
      </c>
      <c r="AU4145" s="5">
        <v>12</v>
      </c>
      <c r="AV4145" s="5">
        <v>0.55000000000000004</v>
      </c>
      <c r="AW4145" s="5">
        <v>3.2799999999999999E-3</v>
      </c>
      <c r="AX4145" s="5">
        <v>0.02</v>
      </c>
      <c r="AY4145" s="22"/>
      <c r="AZ4145" s="5">
        <v>0.01</v>
      </c>
      <c r="BA4145" s="5">
        <v>6.81</v>
      </c>
      <c r="BC4145" s="21"/>
      <c r="BE4145" s="5">
        <v>1.2</v>
      </c>
      <c r="BH4145" s="5">
        <v>3.63</v>
      </c>
      <c r="BN4145" s="22"/>
      <c r="BO4145" s="5">
        <v>43.2</v>
      </c>
      <c r="BX4145" s="5">
        <v>12.3</v>
      </c>
      <c r="BY4145" s="5">
        <v>13</v>
      </c>
    </row>
    <row r="4146" spans="1:77" x14ac:dyDescent="0.2">
      <c r="A4146" s="2" t="s">
        <v>194</v>
      </c>
      <c r="B4146" s="3">
        <v>42291</v>
      </c>
      <c r="C4146" s="4">
        <v>31</v>
      </c>
      <c r="F4146" s="22"/>
      <c r="G4146" s="5">
        <v>1E-3</v>
      </c>
      <c r="H4146" s="5">
        <v>0.09</v>
      </c>
      <c r="J4146" s="20">
        <v>2.4</v>
      </c>
      <c r="M4146" s="5">
        <v>0.32</v>
      </c>
      <c r="N4146" s="20">
        <v>0.2</v>
      </c>
      <c r="Q4146" s="20">
        <v>0.02</v>
      </c>
      <c r="S4146" s="5">
        <v>80.099999999999994</v>
      </c>
      <c r="T4146" s="5">
        <v>17</v>
      </c>
      <c r="U4146" s="5">
        <v>0.2</v>
      </c>
      <c r="V4146" s="5">
        <v>1.8</v>
      </c>
      <c r="W4146" s="5">
        <v>0.66</v>
      </c>
      <c r="AB4146" s="5">
        <v>8.99</v>
      </c>
      <c r="AC4146" s="20">
        <v>10</v>
      </c>
      <c r="AD4146" s="5">
        <v>2.58</v>
      </c>
      <c r="AE4146" s="5">
        <v>3.24</v>
      </c>
      <c r="AI4146" s="20">
        <v>0.5</v>
      </c>
      <c r="AJ4146" s="21"/>
      <c r="AN4146" s="5">
        <v>3.92</v>
      </c>
      <c r="AO4146" s="5">
        <v>0.28000000000000003</v>
      </c>
      <c r="AS4146" s="22"/>
      <c r="AT4146" s="5">
        <v>12.7</v>
      </c>
      <c r="AU4146" s="20">
        <v>0.5</v>
      </c>
      <c r="AV4146" s="5">
        <v>0.22</v>
      </c>
      <c r="AW4146" s="5">
        <v>3.2799999999999999E-3</v>
      </c>
      <c r="AX4146" s="5">
        <v>7.0000000000000007E-2</v>
      </c>
      <c r="AY4146" s="21"/>
      <c r="AZ4146" s="22"/>
      <c r="BA4146" s="5">
        <v>7.29</v>
      </c>
      <c r="BC4146" s="20">
        <v>1E-3</v>
      </c>
      <c r="BE4146" s="22"/>
      <c r="BF4146" s="21"/>
      <c r="BH4146" s="5">
        <v>3.83</v>
      </c>
      <c r="BO4146" s="5">
        <v>27.2</v>
      </c>
      <c r="BQ4146" s="5">
        <v>4.88</v>
      </c>
      <c r="BR4146" s="5">
        <v>5.01</v>
      </c>
      <c r="BS4146" s="22"/>
      <c r="BT4146" s="22"/>
      <c r="BV4146" s="22"/>
      <c r="BW4146" s="22"/>
      <c r="BX4146" s="5">
        <v>11.3</v>
      </c>
      <c r="BY4146" s="20">
        <v>0.5</v>
      </c>
    </row>
    <row r="4147" spans="1:77" x14ac:dyDescent="0.2">
      <c r="A4147" s="2" t="s">
        <v>194</v>
      </c>
      <c r="B4147" s="3">
        <v>41886</v>
      </c>
      <c r="C4147" s="4">
        <v>26</v>
      </c>
      <c r="F4147" s="21"/>
      <c r="G4147" s="5">
        <v>3.0000000000000001E-3</v>
      </c>
      <c r="H4147" s="5">
        <v>0.09</v>
      </c>
      <c r="J4147" s="20">
        <v>2.7</v>
      </c>
      <c r="M4147" s="5">
        <v>0.32</v>
      </c>
      <c r="N4147" s="22"/>
      <c r="O4147" s="22"/>
      <c r="Q4147" s="22"/>
      <c r="S4147" s="5">
        <v>78.2</v>
      </c>
      <c r="T4147" s="5">
        <v>16</v>
      </c>
      <c r="U4147" s="22"/>
      <c r="V4147" s="5">
        <v>1.9</v>
      </c>
      <c r="W4147" s="5">
        <v>0.65</v>
      </c>
      <c r="AB4147" s="5">
        <v>9.1300000000000008</v>
      </c>
      <c r="AD4147" s="20">
        <v>1.44</v>
      </c>
      <c r="AE4147" s="5">
        <v>3.36</v>
      </c>
      <c r="AI4147" s="22"/>
      <c r="AJ4147" s="5">
        <v>45.7</v>
      </c>
      <c r="AN4147" s="5">
        <v>3.84</v>
      </c>
      <c r="AO4147" s="5">
        <v>0.31</v>
      </c>
      <c r="AT4147" s="5">
        <v>13.7</v>
      </c>
      <c r="AU4147" s="22"/>
      <c r="AV4147" s="5">
        <v>0.22</v>
      </c>
      <c r="AW4147" s="5">
        <v>3.2799999999999999E-3</v>
      </c>
      <c r="AX4147" s="5">
        <v>0.06</v>
      </c>
      <c r="AY4147" s="20">
        <v>7.0000000000000007E-2</v>
      </c>
      <c r="AZ4147" s="21"/>
      <c r="BA4147" s="5">
        <v>7.35</v>
      </c>
      <c r="BC4147" s="22"/>
      <c r="BE4147" s="21"/>
      <c r="BF4147" s="20">
        <v>0.12</v>
      </c>
      <c r="BH4147" s="5">
        <v>3.83</v>
      </c>
      <c r="BO4147" s="5">
        <v>28.7</v>
      </c>
      <c r="BQ4147" s="20">
        <v>4.88</v>
      </c>
      <c r="BR4147" s="20">
        <v>4.95</v>
      </c>
      <c r="BX4147" s="5">
        <v>11.1</v>
      </c>
      <c r="BY4147" s="22"/>
    </row>
    <row r="4148" spans="1:77" x14ac:dyDescent="0.2">
      <c r="A4148" s="2" t="s">
        <v>194</v>
      </c>
      <c r="B4148" s="3">
        <v>41589</v>
      </c>
      <c r="C4148" s="4">
        <v>25</v>
      </c>
      <c r="F4148" s="21"/>
      <c r="G4148" s="20">
        <v>6.0000000000000001E-3</v>
      </c>
      <c r="H4148" s="5">
        <v>0.09</v>
      </c>
      <c r="J4148" s="20">
        <v>2.7</v>
      </c>
      <c r="M4148" s="5">
        <v>0.32</v>
      </c>
      <c r="N4148" s="22"/>
      <c r="O4148" s="22"/>
      <c r="Q4148" s="22"/>
      <c r="S4148" s="5">
        <v>78.099999999999994</v>
      </c>
      <c r="T4148" s="5">
        <v>17</v>
      </c>
      <c r="U4148" s="22"/>
      <c r="V4148" s="5">
        <v>1.9</v>
      </c>
      <c r="W4148" s="5">
        <v>0.6</v>
      </c>
      <c r="AB4148" s="5">
        <v>8.91</v>
      </c>
      <c r="AD4148" s="20">
        <v>8.56</v>
      </c>
      <c r="AE4148" s="5">
        <v>3.02</v>
      </c>
      <c r="AI4148" s="22"/>
      <c r="AJ4148" s="5">
        <v>46.6</v>
      </c>
      <c r="AN4148" s="5">
        <v>3.77</v>
      </c>
      <c r="AO4148" s="5">
        <v>0.3</v>
      </c>
      <c r="AT4148" s="5">
        <v>12.8</v>
      </c>
      <c r="AU4148" s="22"/>
      <c r="AV4148" s="5">
        <v>0.22</v>
      </c>
      <c r="AW4148" s="5">
        <v>3.2799999999999999E-3</v>
      </c>
      <c r="AX4148" s="5">
        <v>0.05</v>
      </c>
      <c r="AY4148" s="5">
        <v>0.06</v>
      </c>
      <c r="AZ4148" s="22"/>
      <c r="BA4148" s="21"/>
      <c r="BC4148" s="22"/>
      <c r="BE4148" s="21"/>
      <c r="BF4148" s="20">
        <v>0.1</v>
      </c>
      <c r="BH4148" s="5">
        <v>3.81</v>
      </c>
      <c r="BO4148" s="20">
        <v>29.2</v>
      </c>
      <c r="BQ4148" s="20">
        <v>4.9000000000000004</v>
      </c>
      <c r="BR4148" s="20">
        <v>5.34</v>
      </c>
      <c r="BX4148" s="5">
        <v>11</v>
      </c>
      <c r="BY4148" s="22"/>
    </row>
    <row r="4149" spans="1:77" x14ac:dyDescent="0.2">
      <c r="A4149" s="2" t="s">
        <v>194</v>
      </c>
      <c r="B4149" s="3">
        <v>40507</v>
      </c>
      <c r="C4149" s="4">
        <v>25</v>
      </c>
      <c r="F4149" s="21"/>
      <c r="G4149" s="5">
        <v>2E-3</v>
      </c>
      <c r="H4149" s="5">
        <v>0.09</v>
      </c>
      <c r="J4149" s="22"/>
      <c r="M4149" s="5">
        <v>0.26</v>
      </c>
      <c r="N4149" s="22"/>
      <c r="O4149" s="22"/>
      <c r="Q4149" s="22"/>
      <c r="S4149" s="5">
        <v>83.5</v>
      </c>
      <c r="T4149" s="5">
        <v>19</v>
      </c>
      <c r="U4149" s="22"/>
      <c r="V4149" s="5">
        <v>2.1</v>
      </c>
      <c r="W4149" s="5">
        <v>0.73</v>
      </c>
      <c r="AB4149" s="5">
        <v>8.8000000000000007</v>
      </c>
      <c r="AD4149" s="20">
        <v>0.94</v>
      </c>
      <c r="AE4149" s="5">
        <v>3.58</v>
      </c>
      <c r="AI4149" s="22"/>
      <c r="AJ4149" s="5">
        <v>48.9</v>
      </c>
      <c r="AN4149" s="5">
        <v>4.03</v>
      </c>
      <c r="AO4149" s="5">
        <v>0.35</v>
      </c>
      <c r="AT4149" s="5">
        <v>14</v>
      </c>
      <c r="AU4149" s="22"/>
      <c r="AV4149" s="5">
        <v>0.22</v>
      </c>
      <c r="AW4149" s="5">
        <v>3.2799999999999999E-3</v>
      </c>
      <c r="AX4149" s="5">
        <v>0.05</v>
      </c>
      <c r="AY4149" s="22"/>
      <c r="AZ4149" s="21"/>
      <c r="BA4149" s="5">
        <v>7.32</v>
      </c>
      <c r="BC4149" s="22"/>
      <c r="BE4149" s="5">
        <v>0.5</v>
      </c>
      <c r="BF4149" s="20">
        <v>0.24</v>
      </c>
      <c r="BH4149" s="5">
        <v>4.05</v>
      </c>
      <c r="BO4149" s="5">
        <v>34.5</v>
      </c>
      <c r="BQ4149" s="20">
        <v>5.31</v>
      </c>
      <c r="BR4149" s="20">
        <v>5.26</v>
      </c>
      <c r="BX4149" s="5">
        <v>11.3</v>
      </c>
      <c r="BY4149" s="22"/>
    </row>
    <row r="4150" spans="1:77" x14ac:dyDescent="0.2">
      <c r="A4150" s="2" t="s">
        <v>345</v>
      </c>
      <c r="B4150" s="3">
        <v>42135</v>
      </c>
      <c r="C4150" s="4">
        <v>33</v>
      </c>
      <c r="F4150" s="21"/>
      <c r="G4150" s="5">
        <v>0.01</v>
      </c>
      <c r="H4150" s="5">
        <v>0.1</v>
      </c>
      <c r="J4150" s="20">
        <v>0.8</v>
      </c>
      <c r="M4150" s="5">
        <v>0.8</v>
      </c>
      <c r="N4150" s="20">
        <v>0.2</v>
      </c>
      <c r="O4150" s="22"/>
      <c r="Q4150" s="20">
        <v>0.37</v>
      </c>
      <c r="S4150" s="5">
        <v>93.2</v>
      </c>
      <c r="T4150" s="5">
        <v>24</v>
      </c>
      <c r="U4150" s="20">
        <v>0.4</v>
      </c>
      <c r="V4150" s="5">
        <v>5.3</v>
      </c>
      <c r="W4150" s="5">
        <v>0.14000000000000001</v>
      </c>
      <c r="AB4150" s="5">
        <v>1.82</v>
      </c>
      <c r="AC4150" s="20">
        <v>10</v>
      </c>
      <c r="AD4150" s="20">
        <v>0.72</v>
      </c>
      <c r="AE4150" s="5">
        <v>7.5</v>
      </c>
      <c r="AI4150" s="20">
        <v>1.2</v>
      </c>
      <c r="AJ4150" s="5">
        <v>60.7</v>
      </c>
      <c r="AN4150" s="5">
        <v>9.73</v>
      </c>
      <c r="AO4150" s="5">
        <v>0.12</v>
      </c>
      <c r="AT4150" s="5">
        <v>17.2</v>
      </c>
      <c r="AU4150" s="20">
        <v>5</v>
      </c>
      <c r="AV4150" s="5">
        <v>0.41</v>
      </c>
      <c r="AW4150" s="5">
        <v>3.2799999999999999E-3</v>
      </c>
      <c r="AX4150" s="5">
        <v>0.01</v>
      </c>
      <c r="AZ4150" s="21"/>
      <c r="BA4150" s="5">
        <v>6.84</v>
      </c>
      <c r="BC4150" s="20">
        <v>3.8999999999999998E-3</v>
      </c>
      <c r="BE4150" s="21"/>
      <c r="BF4150" s="20">
        <v>1.8</v>
      </c>
      <c r="BH4150" s="5">
        <v>4.97</v>
      </c>
      <c r="BN4150" s="22"/>
      <c r="BO4150" s="5">
        <v>38.6</v>
      </c>
      <c r="BQ4150" s="20">
        <v>6.46</v>
      </c>
      <c r="BR4150" s="20">
        <v>6.41</v>
      </c>
      <c r="BX4150" s="5">
        <v>9.4</v>
      </c>
      <c r="BY4150" s="20">
        <v>5.9</v>
      </c>
    </row>
    <row r="4151" spans="1:77" x14ac:dyDescent="0.2">
      <c r="A4151" s="2" t="s">
        <v>345</v>
      </c>
      <c r="B4151" s="3">
        <v>41766</v>
      </c>
      <c r="C4151" s="4">
        <v>25</v>
      </c>
      <c r="F4151" s="21"/>
      <c r="G4151" s="5">
        <v>0.02</v>
      </c>
      <c r="H4151" s="5">
        <v>0.09</v>
      </c>
      <c r="J4151" s="22"/>
      <c r="M4151" s="20">
        <v>0.77</v>
      </c>
      <c r="N4151" s="22"/>
      <c r="O4151" s="22"/>
      <c r="Q4151" s="22"/>
      <c r="S4151" s="5">
        <v>94</v>
      </c>
      <c r="T4151" s="5">
        <v>48</v>
      </c>
      <c r="U4151" s="22"/>
      <c r="V4151" s="5">
        <v>4.9000000000000004</v>
      </c>
      <c r="W4151" s="5">
        <v>0.18</v>
      </c>
      <c r="AB4151" s="5">
        <v>1.86</v>
      </c>
      <c r="AD4151" s="20">
        <v>0.41</v>
      </c>
      <c r="AE4151" s="5">
        <v>8.39</v>
      </c>
      <c r="AI4151" s="22"/>
      <c r="AJ4151" s="5">
        <v>63.6</v>
      </c>
      <c r="AN4151" s="5">
        <v>10.4</v>
      </c>
      <c r="AO4151" s="5">
        <v>0.13</v>
      </c>
      <c r="AT4151" s="5">
        <v>21</v>
      </c>
      <c r="AU4151" s="22"/>
      <c r="AV4151" s="5">
        <v>1.07</v>
      </c>
      <c r="AW4151" s="5">
        <v>3.2799999999999999E-3</v>
      </c>
      <c r="AX4151" s="5">
        <v>0.01</v>
      </c>
      <c r="AY4151" s="20">
        <v>0.02</v>
      </c>
      <c r="AZ4151" s="21"/>
      <c r="BA4151" s="5">
        <v>6.95</v>
      </c>
      <c r="BC4151" s="22"/>
      <c r="BE4151" s="21"/>
      <c r="BF4151" s="20">
        <v>0.37</v>
      </c>
      <c r="BH4151" s="5">
        <v>4.5</v>
      </c>
      <c r="BI4151" s="21"/>
      <c r="BO4151" s="5">
        <v>38.299999999999997</v>
      </c>
      <c r="BQ4151" s="20">
        <v>6.67</v>
      </c>
      <c r="BR4151" s="20">
        <v>6.7</v>
      </c>
      <c r="BX4151" s="5">
        <v>9</v>
      </c>
      <c r="BY4151" s="22"/>
    </row>
    <row r="4152" spans="1:77" x14ac:dyDescent="0.2">
      <c r="A4152" s="2" t="s">
        <v>345</v>
      </c>
      <c r="B4152" s="3">
        <v>41393</v>
      </c>
      <c r="C4152" s="4">
        <v>25</v>
      </c>
      <c r="F4152" s="21"/>
      <c r="G4152" s="5">
        <v>0.01</v>
      </c>
      <c r="H4152" s="5">
        <v>0.09</v>
      </c>
      <c r="J4152" s="22"/>
      <c r="M4152" s="20">
        <v>0.73</v>
      </c>
      <c r="N4152" s="22"/>
      <c r="O4152" s="22"/>
      <c r="Q4152" s="22"/>
      <c r="S4152" s="5">
        <v>88</v>
      </c>
      <c r="T4152" s="5">
        <v>21</v>
      </c>
      <c r="U4152" s="22"/>
      <c r="V4152" s="5">
        <v>5</v>
      </c>
      <c r="W4152" s="5">
        <v>0.17</v>
      </c>
      <c r="AB4152" s="5">
        <v>1.83</v>
      </c>
      <c r="AD4152" s="20">
        <v>1.41</v>
      </c>
      <c r="AE4152" s="5">
        <v>7.5</v>
      </c>
      <c r="AI4152" s="22"/>
      <c r="AJ4152" s="5">
        <v>54.8</v>
      </c>
      <c r="AN4152" s="5">
        <v>8.85</v>
      </c>
      <c r="AO4152" s="5">
        <v>0.11</v>
      </c>
      <c r="AT4152" s="5">
        <v>14.2</v>
      </c>
      <c r="AU4152" s="22"/>
      <c r="AV4152" s="5">
        <v>0.46</v>
      </c>
      <c r="AW4152" s="5">
        <v>3.2799999999999999E-3</v>
      </c>
      <c r="AX4152" s="5">
        <v>0.02</v>
      </c>
      <c r="AY4152" s="20">
        <v>0.02</v>
      </c>
      <c r="AZ4152" s="21"/>
      <c r="BA4152" s="5">
        <v>6.8</v>
      </c>
      <c r="BC4152" s="22"/>
      <c r="BE4152" s="21"/>
      <c r="BF4152" s="20">
        <v>0.54</v>
      </c>
      <c r="BH4152" s="5">
        <v>4.6500000000000004</v>
      </c>
      <c r="BI4152" s="21"/>
      <c r="BO4152" s="5">
        <v>29.6</v>
      </c>
      <c r="BQ4152" s="20">
        <v>5.87</v>
      </c>
      <c r="BR4152" s="20">
        <v>5.95</v>
      </c>
      <c r="BX4152" s="5">
        <v>7.9</v>
      </c>
      <c r="BY4152" s="22"/>
    </row>
    <row r="4153" spans="1:77" x14ac:dyDescent="0.2">
      <c r="A4153" s="2" t="s">
        <v>345</v>
      </c>
      <c r="B4153" s="3">
        <v>41100</v>
      </c>
      <c r="C4153" s="4">
        <v>26</v>
      </c>
      <c r="F4153" s="21"/>
      <c r="G4153" s="5">
        <v>0.01</v>
      </c>
      <c r="H4153" s="5">
        <v>0.12</v>
      </c>
      <c r="J4153" s="22"/>
      <c r="M4153" s="20">
        <v>0.64</v>
      </c>
      <c r="N4153" s="22"/>
      <c r="O4153" s="22"/>
      <c r="Q4153" s="22"/>
      <c r="S4153" s="5">
        <v>100</v>
      </c>
      <c r="T4153" s="5">
        <v>14</v>
      </c>
      <c r="U4153" s="22"/>
      <c r="V4153" s="5">
        <v>2.4</v>
      </c>
      <c r="W4153" s="5">
        <v>0.2</v>
      </c>
      <c r="AB4153" s="5">
        <v>1.9</v>
      </c>
      <c r="AD4153" s="20">
        <v>4</v>
      </c>
      <c r="AE4153" s="5">
        <v>8.81</v>
      </c>
      <c r="AI4153" s="22"/>
      <c r="AJ4153" s="5">
        <v>58</v>
      </c>
      <c r="AN4153" s="5">
        <v>9.06</v>
      </c>
      <c r="AO4153" s="5">
        <v>0.18</v>
      </c>
      <c r="AT4153" s="5">
        <v>9.9499999999999993</v>
      </c>
      <c r="AU4153" s="22"/>
      <c r="AV4153" s="5">
        <v>0.22</v>
      </c>
      <c r="AW4153" s="5">
        <v>3.2799999999999999E-3</v>
      </c>
      <c r="AX4153" s="5">
        <v>0.01</v>
      </c>
      <c r="AY4153" s="20">
        <v>0.02</v>
      </c>
      <c r="AZ4153" s="21"/>
      <c r="BA4153" s="5">
        <v>7.01</v>
      </c>
      <c r="BC4153" s="22"/>
      <c r="BE4153" s="21"/>
      <c r="BF4153" s="20">
        <v>0.89</v>
      </c>
      <c r="BH4153" s="5">
        <v>5.0599999999999996</v>
      </c>
      <c r="BI4153" s="21"/>
      <c r="BO4153" s="5">
        <v>34.200000000000003</v>
      </c>
      <c r="BQ4153" s="20">
        <v>6.17</v>
      </c>
      <c r="BR4153" s="20">
        <v>6.42</v>
      </c>
      <c r="BT4153" s="20">
        <v>65</v>
      </c>
      <c r="BX4153" s="5">
        <v>10.1</v>
      </c>
      <c r="BY4153" s="22"/>
    </row>
    <row r="4154" spans="1:77" x14ac:dyDescent="0.2">
      <c r="A4154" s="2" t="s">
        <v>345</v>
      </c>
      <c r="B4154" s="3">
        <v>40646</v>
      </c>
      <c r="C4154" s="4">
        <v>25</v>
      </c>
      <c r="F4154" s="21"/>
      <c r="G4154" s="5">
        <v>6.0000000000000001E-3</v>
      </c>
      <c r="H4154" s="5">
        <v>0.1</v>
      </c>
      <c r="J4154" s="22"/>
      <c r="M4154" s="20">
        <v>0.11</v>
      </c>
      <c r="N4154" s="22"/>
      <c r="O4154" s="22"/>
      <c r="Q4154" s="22"/>
      <c r="S4154" s="5">
        <v>100</v>
      </c>
      <c r="T4154" s="5">
        <v>21</v>
      </c>
      <c r="U4154" s="22"/>
      <c r="V4154" s="5">
        <v>5.7</v>
      </c>
      <c r="W4154" s="5">
        <v>0.19</v>
      </c>
      <c r="AB4154" s="5">
        <v>1.77</v>
      </c>
      <c r="AD4154" s="20">
        <v>3.76</v>
      </c>
      <c r="AE4154" s="5">
        <v>8.44</v>
      </c>
      <c r="AI4154" s="22"/>
      <c r="AJ4154" s="5">
        <v>57.6</v>
      </c>
      <c r="AN4154" s="5">
        <v>9.6300000000000008</v>
      </c>
      <c r="AO4154" s="5">
        <v>0.17</v>
      </c>
      <c r="AT4154" s="5">
        <v>11.8</v>
      </c>
      <c r="AU4154" s="22"/>
      <c r="AV4154" s="5">
        <v>0.22</v>
      </c>
      <c r="AW4154" s="5">
        <v>3.2799999999999999E-3</v>
      </c>
      <c r="AX4154" s="5">
        <v>0.01</v>
      </c>
      <c r="AY4154" s="21"/>
      <c r="AZ4154" s="22"/>
      <c r="BA4154" s="5">
        <v>6.86</v>
      </c>
      <c r="BC4154" s="22"/>
      <c r="BE4154" s="21"/>
      <c r="BF4154" s="20">
        <v>0.51</v>
      </c>
      <c r="BH4154" s="5">
        <v>4.8899999999999997</v>
      </c>
      <c r="BI4154" s="21"/>
      <c r="BO4154" s="5">
        <v>39</v>
      </c>
      <c r="BQ4154" s="20">
        <v>6.29</v>
      </c>
      <c r="BR4154" s="20">
        <v>6.54</v>
      </c>
      <c r="BT4154" s="20">
        <v>61</v>
      </c>
      <c r="BX4154" s="5">
        <v>8.1</v>
      </c>
      <c r="BY4154" s="22"/>
    </row>
    <row r="4155" spans="1:77" x14ac:dyDescent="0.2">
      <c r="A4155" s="2" t="s">
        <v>345</v>
      </c>
      <c r="B4155" s="3">
        <v>40352</v>
      </c>
      <c r="C4155" s="4">
        <v>34</v>
      </c>
      <c r="F4155" s="21"/>
      <c r="G4155" s="5">
        <v>0.01</v>
      </c>
      <c r="H4155" s="5">
        <v>0.1</v>
      </c>
      <c r="J4155" s="20">
        <v>1.2</v>
      </c>
      <c r="M4155" s="20">
        <v>0.63</v>
      </c>
      <c r="N4155" s="20">
        <v>0.2</v>
      </c>
      <c r="Q4155" s="20">
        <v>0.23</v>
      </c>
      <c r="S4155" s="5">
        <v>83.9</v>
      </c>
      <c r="T4155" s="5">
        <v>26</v>
      </c>
      <c r="U4155" s="20">
        <v>0.5</v>
      </c>
      <c r="V4155" s="5">
        <v>5.5</v>
      </c>
      <c r="W4155" s="5">
        <v>0.17</v>
      </c>
      <c r="AB4155" s="5">
        <v>1.93</v>
      </c>
      <c r="AD4155" s="20">
        <v>12.02</v>
      </c>
      <c r="AE4155" s="5">
        <v>8.89</v>
      </c>
      <c r="AI4155" s="20">
        <v>0.9</v>
      </c>
      <c r="AJ4155" s="5">
        <v>59.8</v>
      </c>
      <c r="AN4155" s="5">
        <v>9.8699999999999992</v>
      </c>
      <c r="AO4155" s="5">
        <v>0.14000000000000001</v>
      </c>
      <c r="AS4155" s="20">
        <v>0.41</v>
      </c>
      <c r="AT4155" s="5">
        <v>14.1</v>
      </c>
      <c r="AU4155" s="20">
        <v>5</v>
      </c>
      <c r="AV4155" s="5">
        <v>0.23</v>
      </c>
      <c r="AW4155" s="5">
        <v>3.2799999999999999E-3</v>
      </c>
      <c r="AX4155" s="5">
        <v>0.01</v>
      </c>
      <c r="AY4155" s="21"/>
      <c r="AZ4155" s="22"/>
      <c r="BA4155" s="5">
        <v>6.93</v>
      </c>
      <c r="BC4155" s="20">
        <v>1E-3</v>
      </c>
      <c r="BE4155" s="21"/>
      <c r="BF4155" s="20">
        <v>0.78</v>
      </c>
      <c r="BH4155" s="5">
        <v>5.12</v>
      </c>
      <c r="BI4155" s="21"/>
      <c r="BN4155" s="22"/>
      <c r="BO4155" s="5">
        <v>36.200000000000003</v>
      </c>
      <c r="BQ4155" s="20">
        <v>6.61</v>
      </c>
      <c r="BR4155" s="20">
        <v>5.86</v>
      </c>
      <c r="BW4155" s="20">
        <v>0.52</v>
      </c>
      <c r="BX4155" s="5">
        <v>9.3000000000000007</v>
      </c>
      <c r="BY4155" s="20">
        <v>4.5999999999999996</v>
      </c>
    </row>
    <row r="4156" spans="1:77" x14ac:dyDescent="0.2">
      <c r="A4156" s="2" t="s">
        <v>139</v>
      </c>
      <c r="B4156" s="3">
        <v>40058</v>
      </c>
      <c r="C4156" s="4">
        <v>31</v>
      </c>
      <c r="F4156" s="21"/>
      <c r="G4156" s="5">
        <v>3.0000000000000001E-3</v>
      </c>
      <c r="H4156" s="5">
        <v>0.19</v>
      </c>
      <c r="J4156" s="20">
        <v>1</v>
      </c>
      <c r="M4156" s="20">
        <v>0.08</v>
      </c>
      <c r="N4156" s="20">
        <v>0.2</v>
      </c>
      <c r="O4156" s="22"/>
      <c r="Q4156" s="20">
        <v>0.02</v>
      </c>
      <c r="S4156" s="5">
        <v>49.6</v>
      </c>
      <c r="T4156" s="5">
        <v>92</v>
      </c>
      <c r="U4156" s="20">
        <v>0.2</v>
      </c>
      <c r="V4156" s="5">
        <v>1.5</v>
      </c>
      <c r="W4156" s="5">
        <v>0.3</v>
      </c>
      <c r="AB4156" s="5">
        <v>6.55</v>
      </c>
      <c r="AD4156" s="20">
        <v>2.23</v>
      </c>
      <c r="AE4156" s="5">
        <v>1.85</v>
      </c>
      <c r="AI4156" s="20">
        <v>0.5</v>
      </c>
      <c r="AJ4156" s="5">
        <v>57.8</v>
      </c>
      <c r="AN4156" s="5">
        <v>5.19</v>
      </c>
      <c r="AO4156" s="5">
        <v>0.13</v>
      </c>
      <c r="AT4156" s="5">
        <v>59.4</v>
      </c>
      <c r="AU4156" s="20">
        <v>0.5</v>
      </c>
      <c r="AV4156" s="5">
        <v>0.22</v>
      </c>
      <c r="AW4156" s="5">
        <v>3.2799999999999999E-3</v>
      </c>
      <c r="AX4156" s="5">
        <v>0.26</v>
      </c>
      <c r="AY4156" s="21"/>
      <c r="AZ4156" s="22"/>
      <c r="BA4156" s="5">
        <v>7.75</v>
      </c>
      <c r="BC4156" s="20">
        <v>1E-3</v>
      </c>
      <c r="BE4156" s="21"/>
      <c r="BF4156" s="20">
        <v>0.24</v>
      </c>
      <c r="BH4156" s="5">
        <v>2.64</v>
      </c>
      <c r="BI4156" s="21"/>
      <c r="BO4156" s="5">
        <v>21.5</v>
      </c>
      <c r="BW4156" s="20">
        <v>0.5</v>
      </c>
      <c r="BX4156" s="5">
        <v>9.1999999999999993</v>
      </c>
      <c r="BY4156" s="20">
        <v>0.6</v>
      </c>
    </row>
    <row r="4157" spans="1:77" x14ac:dyDescent="0.2">
      <c r="A4157" s="2" t="s">
        <v>268</v>
      </c>
      <c r="B4157" s="3">
        <v>39904</v>
      </c>
      <c r="C4157" s="4">
        <v>22</v>
      </c>
      <c r="F4157" s="21"/>
      <c r="G4157" s="5">
        <v>0.82</v>
      </c>
      <c r="H4157" s="5">
        <v>0.01</v>
      </c>
      <c r="J4157" s="22"/>
      <c r="M4157" s="20">
        <v>1.04</v>
      </c>
      <c r="N4157" s="22"/>
      <c r="Q4157" s="22"/>
      <c r="S4157" s="5">
        <v>26.5</v>
      </c>
      <c r="T4157" s="5">
        <v>13</v>
      </c>
      <c r="U4157" s="22"/>
      <c r="V4157" s="5">
        <v>16</v>
      </c>
      <c r="W4157" s="5">
        <v>0.1</v>
      </c>
      <c r="AB4157" s="5">
        <v>0.8</v>
      </c>
      <c r="AD4157" s="20">
        <v>2.19</v>
      </c>
      <c r="AE4157" s="5">
        <v>15.5</v>
      </c>
      <c r="AI4157" s="22"/>
      <c r="AJ4157" s="5">
        <v>26.8</v>
      </c>
      <c r="AN4157" s="5">
        <v>3.83</v>
      </c>
      <c r="AO4157" s="5">
        <v>0.03</v>
      </c>
      <c r="AT4157" s="5">
        <v>6.57</v>
      </c>
      <c r="AU4157" s="22"/>
      <c r="AV4157" s="5">
        <v>63.3</v>
      </c>
      <c r="AW4157" s="5">
        <v>3.2799999999999999E-3</v>
      </c>
      <c r="AX4157" s="5">
        <v>0.01</v>
      </c>
      <c r="AY4157" s="21"/>
      <c r="BA4157" s="5">
        <v>5.36</v>
      </c>
      <c r="BC4157" s="22"/>
      <c r="BE4157" s="21"/>
      <c r="BF4157" s="20">
        <v>5.97</v>
      </c>
      <c r="BH4157" s="5">
        <v>0.32</v>
      </c>
      <c r="BI4157" s="21"/>
      <c r="BO4157" s="5">
        <v>27.1</v>
      </c>
      <c r="BX4157" s="5">
        <v>6.7</v>
      </c>
      <c r="BY4157" s="22"/>
    </row>
    <row r="4158" spans="1:77" x14ac:dyDescent="0.2">
      <c r="A4158" s="2" t="s">
        <v>139</v>
      </c>
      <c r="B4158" s="3">
        <v>41928</v>
      </c>
      <c r="C4158" s="4">
        <v>25</v>
      </c>
      <c r="F4158" s="22"/>
      <c r="G4158" s="20">
        <v>5.0000000000000001E-3</v>
      </c>
      <c r="H4158" s="5">
        <v>0.18</v>
      </c>
      <c r="M4158" s="20">
        <v>0.06</v>
      </c>
      <c r="S4158" s="20">
        <v>48.6</v>
      </c>
      <c r="T4158" s="5">
        <v>93</v>
      </c>
      <c r="V4158" s="5">
        <v>1.1000000000000001</v>
      </c>
      <c r="W4158" s="20">
        <v>0.27</v>
      </c>
      <c r="AB4158" s="5">
        <v>6.71</v>
      </c>
      <c r="AD4158" s="20">
        <v>3.28</v>
      </c>
      <c r="AE4158" s="20">
        <v>1.77</v>
      </c>
      <c r="AJ4158" s="5">
        <v>58.2</v>
      </c>
      <c r="AN4158" s="20">
        <v>5.21</v>
      </c>
      <c r="AO4158" s="20">
        <v>0.16</v>
      </c>
      <c r="AT4158" s="20">
        <v>60.5</v>
      </c>
      <c r="AV4158" s="5">
        <v>0.22</v>
      </c>
      <c r="AW4158" s="5">
        <v>3.2799999999999999E-3</v>
      </c>
      <c r="AX4158" s="5">
        <v>0.25</v>
      </c>
      <c r="AY4158" s="5">
        <v>0.13</v>
      </c>
      <c r="AZ4158" s="22"/>
      <c r="BA4158" s="5">
        <v>8.16</v>
      </c>
      <c r="BE4158" s="21"/>
      <c r="BF4158" s="20">
        <v>0.16</v>
      </c>
      <c r="BH4158" s="5">
        <v>2.65</v>
      </c>
      <c r="BI4158" s="21"/>
      <c r="BO4158" s="5">
        <v>22.4</v>
      </c>
      <c r="BQ4158" s="20">
        <v>5.75</v>
      </c>
      <c r="BR4158" s="20">
        <v>5.56</v>
      </c>
      <c r="BX4158" s="5">
        <v>9.1</v>
      </c>
    </row>
    <row r="4159" spans="1:77" x14ac:dyDescent="0.2">
      <c r="A4159" s="2" t="s">
        <v>268</v>
      </c>
      <c r="B4159" s="3">
        <v>41100</v>
      </c>
      <c r="C4159" s="4">
        <v>26</v>
      </c>
      <c r="F4159" s="21"/>
      <c r="G4159" s="5">
        <v>0.77</v>
      </c>
      <c r="H4159" s="5">
        <v>0.01</v>
      </c>
      <c r="M4159" s="5">
        <v>1.21</v>
      </c>
      <c r="O4159" s="21"/>
      <c r="S4159" s="5">
        <v>48.7</v>
      </c>
      <c r="T4159" s="5">
        <v>14</v>
      </c>
      <c r="V4159" s="5">
        <v>12</v>
      </c>
      <c r="W4159" s="5">
        <v>0.05</v>
      </c>
      <c r="AB4159" s="5">
        <v>1.36</v>
      </c>
      <c r="AD4159" s="20">
        <v>6.28</v>
      </c>
      <c r="AE4159" s="5">
        <v>17.3</v>
      </c>
      <c r="AJ4159" s="5">
        <v>44.4</v>
      </c>
      <c r="AN4159" s="5">
        <v>7.38</v>
      </c>
      <c r="AO4159" s="5">
        <v>0.04</v>
      </c>
      <c r="AT4159" s="5">
        <v>5.37</v>
      </c>
      <c r="AV4159" s="5">
        <v>136.34</v>
      </c>
      <c r="AW4159" s="5">
        <v>3.2799999999999999E-3</v>
      </c>
      <c r="AX4159" s="5">
        <v>0.01</v>
      </c>
      <c r="AY4159" s="20">
        <v>0.02</v>
      </c>
      <c r="AZ4159" s="21"/>
      <c r="BA4159" s="5">
        <v>5.07</v>
      </c>
      <c r="BE4159" s="21"/>
      <c r="BF4159" s="20">
        <v>4.32</v>
      </c>
      <c r="BH4159" s="5">
        <v>0.19</v>
      </c>
      <c r="BO4159" s="5">
        <v>38.299999999999997</v>
      </c>
      <c r="BQ4159" s="20">
        <v>3.58</v>
      </c>
      <c r="BR4159" s="20">
        <v>3.81</v>
      </c>
      <c r="BT4159" s="20">
        <v>15</v>
      </c>
      <c r="BX4159" s="5">
        <v>10.7</v>
      </c>
    </row>
    <row r="4160" spans="1:77" x14ac:dyDescent="0.2">
      <c r="A4160" s="2" t="s">
        <v>194</v>
      </c>
      <c r="B4160" s="3">
        <v>40114</v>
      </c>
      <c r="C4160" s="4">
        <v>31</v>
      </c>
      <c r="F4160" s="22"/>
      <c r="G4160" s="5">
        <v>2E-3</v>
      </c>
      <c r="H4160" s="5">
        <v>7.0000000000000007E-2</v>
      </c>
      <c r="J4160" s="5">
        <v>2.9</v>
      </c>
      <c r="M4160" s="5">
        <v>0.37</v>
      </c>
      <c r="N4160" s="5">
        <v>0.2</v>
      </c>
      <c r="O4160" s="22"/>
      <c r="Q4160" s="5">
        <v>0.02</v>
      </c>
      <c r="S4160" s="5">
        <v>91.6</v>
      </c>
      <c r="T4160" s="5">
        <v>22</v>
      </c>
      <c r="U4160" s="5">
        <v>0.2</v>
      </c>
      <c r="V4160" s="5">
        <v>2.1</v>
      </c>
      <c r="W4160" s="5">
        <v>0.68</v>
      </c>
      <c r="AB4160" s="5">
        <v>9.07</v>
      </c>
      <c r="AD4160" s="5">
        <v>0.26</v>
      </c>
      <c r="AE4160" s="5">
        <v>3.65</v>
      </c>
      <c r="AI4160" s="5">
        <v>0.5</v>
      </c>
      <c r="AJ4160" s="5">
        <v>51.5</v>
      </c>
      <c r="AN4160" s="5">
        <v>4.18</v>
      </c>
      <c r="AO4160" s="5">
        <v>0.34</v>
      </c>
      <c r="AT4160" s="5">
        <v>17.100000000000001</v>
      </c>
      <c r="AU4160" s="5">
        <v>0.5</v>
      </c>
      <c r="AV4160" s="5">
        <v>0.22</v>
      </c>
      <c r="AW4160" s="5">
        <v>3.2799999999999999E-3</v>
      </c>
      <c r="AX4160" s="5">
        <v>0.03</v>
      </c>
      <c r="AY4160" s="21"/>
      <c r="AZ4160" s="22"/>
      <c r="BA4160" s="5">
        <v>7.2</v>
      </c>
      <c r="BC4160" s="5">
        <v>1E-3</v>
      </c>
      <c r="BE4160" s="22"/>
      <c r="BF4160" s="5">
        <v>0.28000000000000003</v>
      </c>
      <c r="BH4160" s="5">
        <v>4.1100000000000003</v>
      </c>
      <c r="BI4160" s="22"/>
      <c r="BO4160" s="5">
        <v>39.200000000000003</v>
      </c>
      <c r="BQ4160" s="21"/>
      <c r="BR4160" s="21"/>
      <c r="BS4160" s="21"/>
      <c r="BV4160" s="21"/>
      <c r="BW4160" s="20">
        <v>0.5</v>
      </c>
      <c r="BX4160" s="5">
        <v>11.2</v>
      </c>
      <c r="BY4160" s="5">
        <v>5.5</v>
      </c>
    </row>
    <row r="4161" spans="1:77" x14ac:dyDescent="0.2">
      <c r="A4161" s="2" t="s">
        <v>139</v>
      </c>
      <c r="B4161" s="3">
        <v>40527</v>
      </c>
      <c r="C4161" s="4">
        <v>24</v>
      </c>
      <c r="F4161" s="22"/>
      <c r="G4161" s="5">
        <v>1E-3</v>
      </c>
      <c r="H4161" s="5">
        <v>0.18</v>
      </c>
      <c r="J4161" s="22"/>
      <c r="M4161" s="5">
        <v>0.08</v>
      </c>
      <c r="N4161" s="22"/>
      <c r="Q4161" s="22"/>
      <c r="S4161" s="5">
        <v>53.7</v>
      </c>
      <c r="T4161" s="5">
        <v>90</v>
      </c>
      <c r="U4161" s="22"/>
      <c r="V4161" s="5">
        <v>1.2</v>
      </c>
      <c r="W4161" s="5">
        <v>0.3</v>
      </c>
      <c r="AB4161" s="5">
        <v>6.38</v>
      </c>
      <c r="AD4161" s="5">
        <v>2.2200000000000002</v>
      </c>
      <c r="AE4161" s="5">
        <v>1.71</v>
      </c>
      <c r="AI4161" s="22"/>
      <c r="AJ4161" s="5">
        <v>57</v>
      </c>
      <c r="AN4161" s="5">
        <v>4.99</v>
      </c>
      <c r="AO4161" s="5">
        <v>0.16</v>
      </c>
      <c r="AS4161" s="22"/>
      <c r="AT4161" s="5">
        <v>59.4</v>
      </c>
      <c r="AU4161" s="22"/>
      <c r="AV4161" s="5">
        <v>0.22</v>
      </c>
      <c r="AW4161" s="5">
        <v>3.2799999999999999E-3</v>
      </c>
      <c r="AX4161" s="5">
        <v>0.2</v>
      </c>
      <c r="AY4161" s="21"/>
      <c r="AZ4161" s="22"/>
      <c r="BA4161" s="5">
        <v>7.77</v>
      </c>
      <c r="BC4161" s="22"/>
      <c r="BE4161" s="20">
        <v>0.4</v>
      </c>
      <c r="BF4161" s="21"/>
      <c r="BH4161" s="5">
        <v>2.61</v>
      </c>
      <c r="BI4161" s="22"/>
      <c r="BO4161" s="5">
        <v>22.5</v>
      </c>
      <c r="BQ4161" s="5">
        <v>5.62</v>
      </c>
      <c r="BR4161" s="5">
        <v>5.75</v>
      </c>
      <c r="BS4161" s="22"/>
      <c r="BT4161" s="21"/>
      <c r="BV4161" s="22"/>
      <c r="BW4161" s="22"/>
      <c r="BX4161" s="5">
        <v>9.1</v>
      </c>
      <c r="BY4161" s="22"/>
    </row>
    <row r="4162" spans="1:77" x14ac:dyDescent="0.2">
      <c r="A4162" s="2" t="s">
        <v>139</v>
      </c>
      <c r="B4162" s="3">
        <v>40856</v>
      </c>
      <c r="C4162" s="4">
        <v>25</v>
      </c>
      <c r="F4162" s="21"/>
      <c r="G4162" s="20">
        <v>2E-3</v>
      </c>
      <c r="H4162" s="5">
        <v>0.15</v>
      </c>
      <c r="J4162" s="21"/>
      <c r="M4162" s="5">
        <v>0.08</v>
      </c>
      <c r="N4162" s="21"/>
      <c r="Q4162" s="21"/>
      <c r="S4162" s="5">
        <v>53.1</v>
      </c>
      <c r="T4162" s="5">
        <v>83</v>
      </c>
      <c r="U4162" s="21"/>
      <c r="V4162" s="5">
        <v>1.3</v>
      </c>
      <c r="W4162" s="5">
        <v>0.3</v>
      </c>
      <c r="AB4162" s="5">
        <v>6.37</v>
      </c>
      <c r="AD4162" s="20">
        <v>0.84</v>
      </c>
      <c r="AE4162" s="5">
        <v>1.78</v>
      </c>
      <c r="AI4162" s="21"/>
      <c r="AJ4162" s="5">
        <v>56.8</v>
      </c>
      <c r="AN4162" s="5">
        <v>5.3</v>
      </c>
      <c r="AO4162" s="5">
        <v>0.17</v>
      </c>
      <c r="AT4162" s="5">
        <v>53.8</v>
      </c>
      <c r="AU4162" s="21"/>
      <c r="AV4162" s="5">
        <v>0.22</v>
      </c>
      <c r="AW4162" s="5">
        <v>3.2799999999999999E-3</v>
      </c>
      <c r="AX4162" s="5">
        <v>0.22</v>
      </c>
      <c r="AY4162" s="22"/>
      <c r="AZ4162" s="22"/>
      <c r="BA4162" s="5">
        <v>7.76</v>
      </c>
      <c r="BE4162" s="21"/>
      <c r="BF4162" s="20">
        <v>0.06</v>
      </c>
      <c r="BH4162" s="5">
        <v>2.59</v>
      </c>
      <c r="BI4162" s="22"/>
      <c r="BO4162" s="5">
        <v>24.9</v>
      </c>
      <c r="BQ4162" s="20">
        <v>5.46</v>
      </c>
      <c r="BR4162" s="20">
        <v>5.5</v>
      </c>
      <c r="BT4162" s="20">
        <v>29</v>
      </c>
      <c r="BX4162" s="5">
        <v>9.3000000000000007</v>
      </c>
      <c r="BY4162" s="21"/>
    </row>
    <row r="4163" spans="1:77" x14ac:dyDescent="0.2">
      <c r="A4163" s="2" t="s">
        <v>139</v>
      </c>
      <c r="B4163" s="3">
        <v>41225</v>
      </c>
      <c r="C4163" s="4">
        <v>38</v>
      </c>
      <c r="F4163" s="21"/>
      <c r="G4163" s="20">
        <v>5.0000000000000001E-3</v>
      </c>
      <c r="H4163" s="5">
        <v>0.16</v>
      </c>
      <c r="J4163" s="5">
        <v>1</v>
      </c>
      <c r="M4163" s="5">
        <v>0.05</v>
      </c>
      <c r="N4163" s="5">
        <v>0.2</v>
      </c>
      <c r="O4163" s="22"/>
      <c r="Q4163" s="5">
        <v>0.02</v>
      </c>
      <c r="S4163" s="5">
        <v>47.7</v>
      </c>
      <c r="T4163" s="5">
        <v>92</v>
      </c>
      <c r="U4163" s="5">
        <v>0.2</v>
      </c>
      <c r="V4163" s="5">
        <v>1.3</v>
      </c>
      <c r="W4163" s="5">
        <v>0.25</v>
      </c>
      <c r="AB4163" s="5">
        <v>6.38</v>
      </c>
      <c r="AD4163" s="20">
        <v>6.78</v>
      </c>
      <c r="AE4163" s="5">
        <v>1.76</v>
      </c>
      <c r="AI4163" s="5">
        <v>0.5</v>
      </c>
      <c r="AJ4163" s="5">
        <v>59.9</v>
      </c>
      <c r="AN4163" s="5">
        <v>5.1100000000000003</v>
      </c>
      <c r="AO4163" s="5">
        <v>0.15</v>
      </c>
      <c r="AS4163" s="20">
        <v>1.3</v>
      </c>
      <c r="AT4163" s="5">
        <v>56.6</v>
      </c>
      <c r="AU4163" s="5">
        <v>0.5</v>
      </c>
      <c r="AV4163" s="5">
        <v>0.22</v>
      </c>
      <c r="AW4163" s="5">
        <v>3.2799999999999999E-3</v>
      </c>
      <c r="AX4163" s="5">
        <v>0.28999999999999998</v>
      </c>
      <c r="AY4163" s="20">
        <v>0.13</v>
      </c>
      <c r="AZ4163" s="22"/>
      <c r="BA4163" s="5">
        <v>7.84</v>
      </c>
      <c r="BC4163" s="20">
        <v>1E-3</v>
      </c>
      <c r="BE4163" s="21"/>
      <c r="BF4163" s="20">
        <v>0.57999999999999996</v>
      </c>
      <c r="BH4163" s="5">
        <v>2.64</v>
      </c>
      <c r="BI4163" s="22"/>
      <c r="BO4163" s="5">
        <v>22.4</v>
      </c>
      <c r="BQ4163" s="20">
        <v>5.71</v>
      </c>
      <c r="BR4163" s="20">
        <v>5.34</v>
      </c>
      <c r="BS4163" s="20">
        <v>0.2</v>
      </c>
      <c r="BT4163" s="20">
        <v>29.5</v>
      </c>
      <c r="BV4163" s="20">
        <v>0.1</v>
      </c>
      <c r="BW4163" s="20">
        <v>0.1</v>
      </c>
      <c r="BX4163" s="5">
        <v>9.3000000000000007</v>
      </c>
      <c r="BY4163" s="5">
        <v>0.5</v>
      </c>
    </row>
    <row r="4164" spans="1:77" x14ac:dyDescent="0.2">
      <c r="A4164" s="2" t="s">
        <v>268</v>
      </c>
      <c r="B4164" s="3">
        <v>40352</v>
      </c>
      <c r="C4164" s="4">
        <v>34</v>
      </c>
      <c r="F4164" s="21"/>
      <c r="G4164" s="20">
        <v>0.86</v>
      </c>
      <c r="H4164" s="5">
        <v>0.01</v>
      </c>
      <c r="J4164" s="5">
        <v>0.3</v>
      </c>
      <c r="M4164" s="5">
        <v>1.1000000000000001</v>
      </c>
      <c r="N4164" s="5">
        <v>0.3</v>
      </c>
      <c r="O4164" s="22"/>
      <c r="Q4164" s="5">
        <v>1.1000000000000001</v>
      </c>
      <c r="S4164" s="5">
        <v>27.5</v>
      </c>
      <c r="T4164" s="5">
        <v>13</v>
      </c>
      <c r="U4164" s="5">
        <v>0.8</v>
      </c>
      <c r="V4164" s="5">
        <v>13</v>
      </c>
      <c r="W4164" s="5">
        <v>7.0000000000000007E-2</v>
      </c>
      <c r="AB4164" s="5">
        <v>1.45</v>
      </c>
      <c r="AD4164" s="20">
        <v>6.67</v>
      </c>
      <c r="AE4164" s="5">
        <v>15.8</v>
      </c>
      <c r="AI4164" s="5">
        <v>1.7</v>
      </c>
      <c r="AJ4164" s="5">
        <v>31.1</v>
      </c>
      <c r="AN4164" s="5">
        <v>4.26</v>
      </c>
      <c r="AO4164" s="5">
        <v>0.02</v>
      </c>
      <c r="AS4164" s="20">
        <v>0.35</v>
      </c>
      <c r="AT4164" s="5">
        <v>6.22</v>
      </c>
      <c r="AU4164" s="5">
        <v>14</v>
      </c>
      <c r="AV4164" s="5">
        <v>88.09</v>
      </c>
      <c r="AW4164" s="5">
        <v>3.2799999999999999E-3</v>
      </c>
      <c r="AX4164" s="5">
        <v>0.01</v>
      </c>
      <c r="AY4164" s="22"/>
      <c r="AZ4164" s="22"/>
      <c r="BA4164" s="5">
        <v>5.22</v>
      </c>
      <c r="BC4164" s="5">
        <v>2.3E-3</v>
      </c>
      <c r="BE4164" s="21"/>
      <c r="BF4164" s="20">
        <v>6.22</v>
      </c>
      <c r="BH4164" s="5">
        <v>0.28000000000000003</v>
      </c>
      <c r="BI4164" s="22"/>
      <c r="BN4164" s="22"/>
      <c r="BO4164" s="5">
        <v>29.1</v>
      </c>
      <c r="BQ4164" s="20">
        <v>2.67</v>
      </c>
      <c r="BR4164" s="20">
        <v>2.5</v>
      </c>
      <c r="BW4164" s="20">
        <v>3.5</v>
      </c>
      <c r="BX4164" s="5">
        <v>10.1</v>
      </c>
      <c r="BY4164" s="5">
        <v>73</v>
      </c>
    </row>
    <row r="4165" spans="1:77" x14ac:dyDescent="0.2">
      <c r="A4165" s="2" t="s">
        <v>139</v>
      </c>
      <c r="B4165" s="3">
        <v>41590</v>
      </c>
      <c r="C4165" s="4">
        <v>25</v>
      </c>
      <c r="F4165" s="21"/>
      <c r="G4165" s="20">
        <v>6.0000000000000001E-3</v>
      </c>
      <c r="H4165" s="5">
        <v>0.15</v>
      </c>
      <c r="J4165" s="22"/>
      <c r="M4165" s="5">
        <v>7.0000000000000007E-2</v>
      </c>
      <c r="N4165" s="22"/>
      <c r="O4165" s="22"/>
      <c r="Q4165" s="22"/>
      <c r="S4165" s="5">
        <v>52.4</v>
      </c>
      <c r="T4165" s="5">
        <v>86</v>
      </c>
      <c r="U4165" s="22"/>
      <c r="V4165" s="5">
        <v>1.3</v>
      </c>
      <c r="W4165" s="5">
        <v>0.36</v>
      </c>
      <c r="AB4165" s="5">
        <v>6.46</v>
      </c>
      <c r="AD4165" s="20">
        <v>4.6100000000000003</v>
      </c>
      <c r="AE4165" s="5">
        <v>1.64</v>
      </c>
      <c r="AI4165" s="22"/>
      <c r="AJ4165" s="5">
        <v>55.7</v>
      </c>
      <c r="AN4165" s="5">
        <v>5.1100000000000003</v>
      </c>
      <c r="AO4165" s="5">
        <v>0.17</v>
      </c>
      <c r="AT4165" s="5">
        <v>50.4</v>
      </c>
      <c r="AU4165" s="22"/>
      <c r="AV4165" s="5">
        <v>0.22</v>
      </c>
      <c r="AW4165" s="5">
        <v>3.2799999999999999E-3</v>
      </c>
      <c r="AX4165" s="5">
        <v>0.23</v>
      </c>
      <c r="AY4165" s="20">
        <v>0.11</v>
      </c>
      <c r="BA4165" s="5">
        <v>7.91</v>
      </c>
      <c r="BC4165" s="22"/>
      <c r="BE4165" s="21"/>
      <c r="BF4165" s="20">
        <v>0.08</v>
      </c>
      <c r="BH4165" s="5">
        <v>2.61</v>
      </c>
      <c r="BI4165" s="22"/>
      <c r="BO4165" s="5">
        <v>24.6</v>
      </c>
      <c r="BQ4165" s="20">
        <v>5.56</v>
      </c>
      <c r="BR4165" s="20">
        <v>5.3</v>
      </c>
      <c r="BX4165" s="5">
        <v>9</v>
      </c>
      <c r="BY4165" s="21"/>
    </row>
    <row r="4166" spans="1:77" x14ac:dyDescent="0.2">
      <c r="A4166" s="2" t="s">
        <v>268</v>
      </c>
      <c r="B4166" s="3">
        <v>42135</v>
      </c>
      <c r="C4166" s="4">
        <v>27</v>
      </c>
      <c r="F4166" s="21"/>
      <c r="G4166" s="20">
        <v>0.79</v>
      </c>
      <c r="H4166" s="5">
        <v>0.01</v>
      </c>
      <c r="J4166" s="21"/>
      <c r="M4166" s="5">
        <v>1.29</v>
      </c>
      <c r="N4166" s="21"/>
      <c r="O4166" s="22"/>
      <c r="Q4166" s="5">
        <v>1.6</v>
      </c>
      <c r="S4166" s="5">
        <v>56.7</v>
      </c>
      <c r="T4166" s="5">
        <v>23</v>
      </c>
      <c r="U4166" s="21"/>
      <c r="V4166" s="5">
        <v>13</v>
      </c>
      <c r="W4166" s="5">
        <v>0.05</v>
      </c>
      <c r="AB4166" s="5">
        <v>1.2</v>
      </c>
      <c r="AD4166" s="20">
        <v>1.02</v>
      </c>
      <c r="AE4166" s="5">
        <v>13.1</v>
      </c>
      <c r="AI4166" s="21"/>
      <c r="AJ4166" s="5">
        <v>50.5</v>
      </c>
      <c r="AN4166" s="5">
        <v>7.6</v>
      </c>
      <c r="AO4166" s="5">
        <v>0.04</v>
      </c>
      <c r="AT4166" s="5">
        <v>9.94</v>
      </c>
      <c r="AU4166" s="5">
        <v>26</v>
      </c>
      <c r="AV4166" s="5">
        <v>156.26</v>
      </c>
      <c r="AW4166" s="5">
        <v>3.2799999999999999E-3</v>
      </c>
      <c r="AX4166" s="5">
        <v>0.01</v>
      </c>
      <c r="AY4166" s="22"/>
      <c r="BA4166" s="5">
        <v>5.3</v>
      </c>
      <c r="BC4166" s="21"/>
      <c r="BE4166" s="21"/>
      <c r="BF4166" s="20">
        <v>8.65</v>
      </c>
      <c r="BH4166" s="5">
        <v>0.24</v>
      </c>
      <c r="BI4166" s="22"/>
      <c r="BN4166" s="22"/>
      <c r="BO4166" s="5">
        <v>46</v>
      </c>
      <c r="BQ4166" s="20">
        <v>4.3600000000000003</v>
      </c>
      <c r="BR4166" s="20">
        <v>4.32</v>
      </c>
      <c r="BX4166" s="5">
        <v>9</v>
      </c>
      <c r="BY4166" s="5">
        <v>240</v>
      </c>
    </row>
    <row r="4167" spans="1:77" x14ac:dyDescent="0.2">
      <c r="A4167" s="2" t="s">
        <v>268</v>
      </c>
      <c r="B4167" s="3">
        <v>41393</v>
      </c>
      <c r="C4167" s="4">
        <v>27</v>
      </c>
      <c r="F4167" s="22"/>
      <c r="G4167" s="20">
        <v>0.66</v>
      </c>
      <c r="H4167" s="5">
        <v>0.01</v>
      </c>
      <c r="J4167" s="20">
        <v>0.2</v>
      </c>
      <c r="M4167" s="20">
        <v>1.1100000000000001</v>
      </c>
      <c r="N4167" s="22"/>
      <c r="O4167" s="22"/>
      <c r="Q4167" s="22"/>
      <c r="S4167" s="5">
        <v>50.9</v>
      </c>
      <c r="T4167" s="5">
        <v>20</v>
      </c>
      <c r="U4167" s="20">
        <v>0.9</v>
      </c>
      <c r="V4167" s="20">
        <v>12</v>
      </c>
      <c r="W4167" s="5">
        <v>0.04</v>
      </c>
      <c r="AB4167" s="20">
        <v>1.22</v>
      </c>
      <c r="AD4167" s="20">
        <v>0.91</v>
      </c>
      <c r="AE4167" s="5">
        <v>14.2</v>
      </c>
      <c r="AI4167" s="20">
        <v>1.3</v>
      </c>
      <c r="AJ4167" s="5">
        <v>45.9</v>
      </c>
      <c r="AN4167" s="5">
        <v>6.56</v>
      </c>
      <c r="AO4167" s="5">
        <v>0.03</v>
      </c>
      <c r="AT4167" s="5">
        <v>6.55</v>
      </c>
      <c r="AU4167" s="22"/>
      <c r="AV4167" s="5">
        <v>131.91</v>
      </c>
      <c r="AW4167" s="5">
        <v>3.2799999999999999E-3</v>
      </c>
      <c r="AX4167" s="20">
        <v>0.01</v>
      </c>
      <c r="AY4167" s="22"/>
      <c r="BA4167" s="5">
        <v>5.4</v>
      </c>
      <c r="BC4167" s="22"/>
      <c r="BE4167" s="22"/>
      <c r="BF4167" s="20">
        <v>7.02</v>
      </c>
      <c r="BH4167" s="5">
        <v>0.27</v>
      </c>
      <c r="BI4167" s="22"/>
      <c r="BO4167" s="5">
        <v>39.1</v>
      </c>
      <c r="BQ4167" s="20">
        <v>3.78</v>
      </c>
      <c r="BR4167" s="20">
        <v>3.81</v>
      </c>
      <c r="BX4167" s="20">
        <v>7</v>
      </c>
      <c r="BY4167" s="22"/>
    </row>
    <row r="4168" spans="1:77" x14ac:dyDescent="0.2">
      <c r="A4168" s="2" t="s">
        <v>103</v>
      </c>
      <c r="B4168" s="3">
        <v>42243</v>
      </c>
      <c r="C4168" s="4">
        <v>31</v>
      </c>
      <c r="F4168" s="22"/>
      <c r="G4168" s="5">
        <v>7.0000000000000001E-3</v>
      </c>
      <c r="H4168" s="5">
        <v>0.4</v>
      </c>
      <c r="J4168" s="20">
        <v>0.2</v>
      </c>
      <c r="M4168" s="5">
        <v>0.67</v>
      </c>
      <c r="N4168" s="20">
        <v>0.2</v>
      </c>
      <c r="O4168" s="22"/>
      <c r="Q4168" s="20">
        <v>0.04</v>
      </c>
      <c r="S4168" s="5">
        <v>107</v>
      </c>
      <c r="T4168" s="5">
        <v>21</v>
      </c>
      <c r="U4168" s="20">
        <v>0.2</v>
      </c>
      <c r="V4168" s="5">
        <v>3</v>
      </c>
      <c r="W4168" s="5">
        <v>1.56</v>
      </c>
      <c r="AB4168" s="5">
        <v>15.26</v>
      </c>
      <c r="AC4168" s="20">
        <v>10</v>
      </c>
      <c r="AD4168" s="5">
        <v>1.94</v>
      </c>
      <c r="AE4168" s="5">
        <v>3.34</v>
      </c>
      <c r="AI4168" s="20">
        <v>0.5</v>
      </c>
      <c r="AJ4168" s="21"/>
      <c r="AN4168" s="5">
        <v>10.9</v>
      </c>
      <c r="AO4168" s="5">
        <v>0.2</v>
      </c>
      <c r="AS4168" s="22"/>
      <c r="AT4168" s="5">
        <v>14.8</v>
      </c>
      <c r="AU4168" s="20">
        <v>0.5</v>
      </c>
      <c r="AV4168" s="5">
        <v>0.22</v>
      </c>
      <c r="AW4168" s="5">
        <v>3.2799999999999999E-3</v>
      </c>
      <c r="AX4168" s="5">
        <v>0.04</v>
      </c>
      <c r="AZ4168" s="22"/>
      <c r="BA4168" s="5">
        <v>7.16</v>
      </c>
      <c r="BC4168" s="20">
        <v>3.8999999999999998E-3</v>
      </c>
      <c r="BE4168" s="22"/>
      <c r="BF4168" s="21"/>
      <c r="BH4168" s="5">
        <v>6.31</v>
      </c>
      <c r="BO4168" s="5">
        <v>2.36</v>
      </c>
      <c r="BQ4168" s="5">
        <v>6.94</v>
      </c>
      <c r="BR4168" s="5">
        <v>7.08</v>
      </c>
      <c r="BW4168" s="22"/>
      <c r="BX4168" s="5">
        <v>10.3</v>
      </c>
      <c r="BY4168" s="20">
        <v>1.7</v>
      </c>
    </row>
    <row r="4169" spans="1:77" x14ac:dyDescent="0.2">
      <c r="A4169" s="2" t="s">
        <v>167</v>
      </c>
      <c r="B4169" s="3">
        <v>41380</v>
      </c>
      <c r="C4169" s="4">
        <v>23</v>
      </c>
      <c r="F4169" s="22"/>
      <c r="G4169" s="5">
        <v>0.01</v>
      </c>
      <c r="H4169" s="5">
        <v>0.01</v>
      </c>
      <c r="J4169" s="22"/>
      <c r="M4169" s="5">
        <v>0.41</v>
      </c>
      <c r="N4169" s="22"/>
      <c r="O4169" s="22"/>
      <c r="Q4169" s="22"/>
      <c r="S4169" s="5">
        <v>143</v>
      </c>
      <c r="T4169" s="5">
        <v>50</v>
      </c>
      <c r="U4169" s="22"/>
      <c r="V4169" s="5">
        <v>0.99</v>
      </c>
      <c r="W4169" s="21"/>
      <c r="AB4169" s="5">
        <v>8.17</v>
      </c>
      <c r="AD4169" s="5">
        <v>2.46</v>
      </c>
      <c r="AE4169" s="5">
        <v>0.72</v>
      </c>
      <c r="AI4169" s="22"/>
      <c r="AJ4169" s="5">
        <v>81.599999999999994</v>
      </c>
      <c r="AN4169" s="5">
        <v>6.14</v>
      </c>
      <c r="AO4169" s="21"/>
      <c r="AT4169" s="5">
        <v>20.2</v>
      </c>
      <c r="AU4169" s="22"/>
      <c r="AV4169" s="5">
        <v>81.010000000000005</v>
      </c>
      <c r="AW4169" s="5">
        <v>3.2799999999999999E-3</v>
      </c>
      <c r="AX4169" s="5">
        <v>0.11</v>
      </c>
      <c r="AY4169" s="5">
        <v>0.03</v>
      </c>
      <c r="BA4169" s="5">
        <v>7.14</v>
      </c>
      <c r="BC4169" s="22"/>
      <c r="BF4169" s="5">
        <v>8.44</v>
      </c>
      <c r="BH4169" s="5">
        <v>4.55</v>
      </c>
      <c r="BO4169" s="5">
        <v>51</v>
      </c>
      <c r="BQ4169" s="5">
        <v>8.33</v>
      </c>
      <c r="BR4169" s="5">
        <v>8.5399999999999991</v>
      </c>
      <c r="BS4169" s="22"/>
      <c r="BV4169" s="22"/>
      <c r="BX4169" s="5">
        <v>9.8000000000000007</v>
      </c>
      <c r="BY4169" s="22"/>
    </row>
    <row r="4170" spans="1:77" x14ac:dyDescent="0.2">
      <c r="A4170" s="2" t="s">
        <v>167</v>
      </c>
      <c r="B4170" s="3">
        <v>41781</v>
      </c>
      <c r="C4170" s="4">
        <v>33</v>
      </c>
      <c r="F4170" s="22"/>
      <c r="G4170" s="20">
        <v>5.0000000000000001E-3</v>
      </c>
      <c r="H4170" s="5">
        <v>0.01</v>
      </c>
      <c r="J4170" s="5">
        <v>0.2</v>
      </c>
      <c r="M4170" s="5">
        <v>0.27</v>
      </c>
      <c r="N4170" s="5">
        <v>0.2</v>
      </c>
      <c r="O4170" s="22"/>
      <c r="Q4170" s="5">
        <v>0.02</v>
      </c>
      <c r="S4170" s="5">
        <v>126</v>
      </c>
      <c r="T4170" s="5">
        <v>41</v>
      </c>
      <c r="U4170" s="5">
        <v>1.4</v>
      </c>
      <c r="V4170" s="5">
        <v>1.2</v>
      </c>
      <c r="W4170" s="5">
        <v>2E-3</v>
      </c>
      <c r="AB4170" s="5">
        <v>8.4</v>
      </c>
      <c r="AD4170" s="5">
        <v>1.75</v>
      </c>
      <c r="AE4170" s="5">
        <v>0.63</v>
      </c>
      <c r="AI4170" s="5">
        <v>0.5</v>
      </c>
      <c r="AJ4170" s="5">
        <v>77.099999999999994</v>
      </c>
      <c r="AN4170" s="5">
        <v>5.48</v>
      </c>
      <c r="AO4170" s="5">
        <v>1E-3</v>
      </c>
      <c r="AT4170" s="5">
        <v>19.7</v>
      </c>
      <c r="AU4170" s="5">
        <v>0.5</v>
      </c>
      <c r="AV4170" s="5">
        <v>105.35</v>
      </c>
      <c r="AW4170" s="5">
        <v>3.2799999999999999E-3</v>
      </c>
      <c r="AX4170" s="5">
        <v>0.11</v>
      </c>
      <c r="AY4170" s="20">
        <v>0.03</v>
      </c>
      <c r="AZ4170" s="22"/>
      <c r="BA4170" s="5">
        <v>7.38</v>
      </c>
      <c r="BC4170" s="5">
        <v>1E-3</v>
      </c>
      <c r="BE4170" s="22"/>
      <c r="BF4170" s="5">
        <v>7.21</v>
      </c>
      <c r="BH4170" s="5">
        <v>3.83</v>
      </c>
      <c r="BO4170" s="5">
        <v>50.8</v>
      </c>
      <c r="BQ4170" s="5">
        <v>7.75</v>
      </c>
      <c r="BR4170" s="5">
        <v>7.61</v>
      </c>
      <c r="BT4170" s="22"/>
      <c r="BX4170" s="5">
        <v>9.4</v>
      </c>
      <c r="BY4170" s="5">
        <v>3.8</v>
      </c>
    </row>
    <row r="4171" spans="1:77" x14ac:dyDescent="0.2">
      <c r="A4171" s="2" t="s">
        <v>167</v>
      </c>
      <c r="B4171" s="3">
        <v>42131</v>
      </c>
      <c r="C4171" s="4">
        <v>25</v>
      </c>
      <c r="F4171" s="22"/>
      <c r="G4171" s="5">
        <v>5.0000000000000001E-3</v>
      </c>
      <c r="H4171" s="5">
        <v>0.01</v>
      </c>
      <c r="J4171" s="22"/>
      <c r="M4171" s="5">
        <v>0.35</v>
      </c>
      <c r="N4171" s="22"/>
      <c r="O4171" s="22"/>
      <c r="Q4171" s="22"/>
      <c r="S4171" s="5">
        <v>131</v>
      </c>
      <c r="T4171" s="5">
        <v>44</v>
      </c>
      <c r="U4171" s="22"/>
      <c r="V4171" s="5">
        <v>0.97</v>
      </c>
      <c r="W4171" s="5">
        <v>2E-3</v>
      </c>
      <c r="AB4171" s="5">
        <v>8.0299999999999994</v>
      </c>
      <c r="AC4171" s="20">
        <v>10</v>
      </c>
      <c r="AD4171" s="5">
        <v>1.66</v>
      </c>
      <c r="AE4171" s="5">
        <v>0.61</v>
      </c>
      <c r="AI4171" s="22"/>
      <c r="AJ4171" s="5">
        <v>79.900000000000006</v>
      </c>
      <c r="AN4171" s="5">
        <v>5.62</v>
      </c>
      <c r="AO4171" s="5">
        <v>1E-3</v>
      </c>
      <c r="AT4171" s="5">
        <v>20.5</v>
      </c>
      <c r="AU4171" s="22"/>
      <c r="AV4171" s="5">
        <v>97.38</v>
      </c>
      <c r="AW4171" s="5">
        <v>3.2799999999999999E-3</v>
      </c>
      <c r="AX4171" s="5">
        <v>0.11</v>
      </c>
      <c r="AY4171" s="21"/>
      <c r="BA4171" s="5">
        <v>7.3</v>
      </c>
      <c r="BC4171" s="22"/>
      <c r="BE4171" s="22"/>
      <c r="BF4171" s="5">
        <v>11.12</v>
      </c>
      <c r="BH4171" s="5">
        <v>4.12</v>
      </c>
      <c r="BO4171" s="5">
        <v>53.1</v>
      </c>
      <c r="BQ4171" s="5">
        <v>8.0399999999999991</v>
      </c>
      <c r="BR4171" s="5">
        <v>7.91</v>
      </c>
      <c r="BX4171" s="5">
        <v>9.6999999999999993</v>
      </c>
      <c r="BY4171" s="22"/>
    </row>
    <row r="4172" spans="1:77" x14ac:dyDescent="0.2">
      <c r="A4172" s="2" t="s">
        <v>165</v>
      </c>
      <c r="B4172" s="3">
        <v>40476</v>
      </c>
      <c r="C4172" s="4">
        <v>24</v>
      </c>
      <c r="F4172" s="22"/>
      <c r="G4172" s="5">
        <v>0.01</v>
      </c>
      <c r="H4172" s="5">
        <v>0.02</v>
      </c>
      <c r="J4172" s="21"/>
      <c r="M4172" s="5">
        <v>0.24</v>
      </c>
      <c r="N4172" s="21"/>
      <c r="Q4172" s="21"/>
      <c r="S4172" s="5">
        <v>118</v>
      </c>
      <c r="T4172" s="5">
        <v>26</v>
      </c>
      <c r="U4172" s="21"/>
      <c r="V4172" s="5">
        <v>1.7</v>
      </c>
      <c r="W4172" s="5">
        <v>7.52</v>
      </c>
      <c r="AB4172" s="5">
        <v>5.3</v>
      </c>
      <c r="AC4172" s="22"/>
      <c r="AD4172" s="5">
        <v>18.22</v>
      </c>
      <c r="AE4172" s="5">
        <v>0.87</v>
      </c>
      <c r="AI4172" s="21"/>
      <c r="AJ4172" s="5">
        <v>58.3</v>
      </c>
      <c r="AN4172" s="5">
        <v>3.43</v>
      </c>
      <c r="AO4172" s="5">
        <v>0.21</v>
      </c>
      <c r="AT4172" s="5">
        <v>18.3</v>
      </c>
      <c r="AU4172" s="21"/>
      <c r="AV4172" s="5">
        <v>0.22</v>
      </c>
      <c r="AW4172" s="5">
        <v>3.2799999999999999E-3</v>
      </c>
      <c r="AX4172" s="5">
        <v>0.06</v>
      </c>
      <c r="AY4172" s="21"/>
      <c r="BA4172" s="5">
        <v>7.44</v>
      </c>
      <c r="BC4172" s="21"/>
      <c r="BE4172" s="22"/>
      <c r="BF4172" s="5">
        <v>0.19</v>
      </c>
      <c r="BH4172" s="5">
        <v>3.92</v>
      </c>
      <c r="BO4172" s="5">
        <v>72.599999999999994</v>
      </c>
      <c r="BQ4172" s="5">
        <v>6.17</v>
      </c>
      <c r="BR4172" s="5">
        <v>7.4</v>
      </c>
      <c r="BX4172" s="5">
        <v>9.5</v>
      </c>
      <c r="BY4172" s="21"/>
    </row>
    <row r="4173" spans="1:77" x14ac:dyDescent="0.2">
      <c r="A4173" s="2" t="s">
        <v>103</v>
      </c>
      <c r="B4173" s="3">
        <v>40126</v>
      </c>
      <c r="C4173" s="4">
        <v>22</v>
      </c>
      <c r="F4173" s="21"/>
      <c r="G4173" s="5">
        <v>2E-3</v>
      </c>
      <c r="H4173" s="5">
        <v>0.36</v>
      </c>
      <c r="J4173" s="22"/>
      <c r="M4173" s="5">
        <v>0.69</v>
      </c>
      <c r="N4173" s="22"/>
      <c r="Q4173" s="22"/>
      <c r="S4173" s="5">
        <v>106</v>
      </c>
      <c r="T4173" s="5">
        <v>21</v>
      </c>
      <c r="U4173" s="22"/>
      <c r="V4173" s="5">
        <v>3</v>
      </c>
      <c r="W4173" s="5">
        <v>1.43</v>
      </c>
      <c r="AB4173" s="5">
        <v>15.45</v>
      </c>
      <c r="AD4173" s="20">
        <v>0.09</v>
      </c>
      <c r="AE4173" s="5">
        <v>3.33</v>
      </c>
      <c r="AI4173" s="22"/>
      <c r="AJ4173" s="5">
        <v>62.2</v>
      </c>
      <c r="AN4173" s="5">
        <v>10.6</v>
      </c>
      <c r="AO4173" s="5">
        <v>0.24</v>
      </c>
      <c r="AT4173" s="5">
        <v>14</v>
      </c>
      <c r="AU4173" s="22"/>
      <c r="AV4173" s="5">
        <v>0.22</v>
      </c>
      <c r="AW4173" s="5">
        <v>3.2799999999999999E-3</v>
      </c>
      <c r="AX4173" s="5">
        <v>0.03</v>
      </c>
      <c r="AY4173" s="21"/>
      <c r="BA4173" s="5">
        <v>7.06</v>
      </c>
      <c r="BC4173" s="22"/>
      <c r="BE4173" s="22"/>
      <c r="BF4173" s="20">
        <v>0.35</v>
      </c>
      <c r="BH4173" s="5">
        <v>6.27</v>
      </c>
      <c r="BO4173" s="5">
        <v>9.08</v>
      </c>
      <c r="BQ4173" s="22"/>
      <c r="BR4173" s="22"/>
      <c r="BX4173" s="5">
        <v>10.1</v>
      </c>
      <c r="BY4173" s="22"/>
    </row>
    <row r="4174" spans="1:77" x14ac:dyDescent="0.2">
      <c r="A4174" s="2" t="s">
        <v>167</v>
      </c>
      <c r="B4174" s="3">
        <v>40282</v>
      </c>
      <c r="C4174" s="4">
        <v>23</v>
      </c>
      <c r="F4174" s="22"/>
      <c r="G4174" s="5">
        <v>3.0000000000000001E-3</v>
      </c>
      <c r="H4174" s="5">
        <v>0.01</v>
      </c>
      <c r="J4174" s="21"/>
      <c r="M4174" s="5">
        <v>0.2</v>
      </c>
      <c r="N4174" s="21"/>
      <c r="Q4174" s="21"/>
      <c r="S4174" s="5">
        <v>130</v>
      </c>
      <c r="T4174" s="5">
        <v>31</v>
      </c>
      <c r="U4174" s="21"/>
      <c r="V4174" s="5">
        <v>0.91</v>
      </c>
      <c r="W4174" s="5">
        <v>2E-3</v>
      </c>
      <c r="AB4174" s="5">
        <v>8.3699999999999992</v>
      </c>
      <c r="AD4174" s="5">
        <v>7.29</v>
      </c>
      <c r="AE4174" s="5">
        <v>0.68</v>
      </c>
      <c r="AI4174" s="21"/>
      <c r="AJ4174" s="5">
        <v>69.8</v>
      </c>
      <c r="AN4174" s="5">
        <v>5.47</v>
      </c>
      <c r="AO4174" s="21"/>
      <c r="AS4174" s="21"/>
      <c r="AT4174" s="5">
        <v>21.3</v>
      </c>
      <c r="AU4174" s="21"/>
      <c r="AV4174" s="5">
        <v>96.5</v>
      </c>
      <c r="AW4174" s="5">
        <v>3.2799999999999999E-3</v>
      </c>
      <c r="AX4174" s="5">
        <v>0.11</v>
      </c>
      <c r="AY4174" s="21"/>
      <c r="AZ4174" s="22"/>
      <c r="BA4174" s="5">
        <v>7.2</v>
      </c>
      <c r="BC4174" s="21"/>
      <c r="BE4174" s="22"/>
      <c r="BF4174" s="5">
        <v>8.7899999999999991</v>
      </c>
      <c r="BH4174" s="5">
        <v>3.86</v>
      </c>
      <c r="BI4174" s="22"/>
      <c r="BO4174" s="5">
        <v>49.6</v>
      </c>
      <c r="BQ4174" s="5">
        <v>7.33</v>
      </c>
      <c r="BR4174" s="5">
        <v>7.88</v>
      </c>
      <c r="BS4174" s="21"/>
      <c r="BT4174" s="21"/>
      <c r="BV4174" s="21"/>
      <c r="BW4174" s="21"/>
      <c r="BX4174" s="5">
        <v>9.5</v>
      </c>
      <c r="BY4174" s="21"/>
    </row>
    <row r="4175" spans="1:77" x14ac:dyDescent="0.2">
      <c r="A4175" s="2" t="s">
        <v>192</v>
      </c>
      <c r="B4175" s="3">
        <v>42292</v>
      </c>
      <c r="C4175" s="4">
        <v>21</v>
      </c>
      <c r="F4175" s="21"/>
      <c r="G4175" s="20">
        <v>1.7600000000000001E-3</v>
      </c>
      <c r="H4175" s="5">
        <v>0.56000000000000005</v>
      </c>
      <c r="J4175" s="22"/>
      <c r="M4175" s="5">
        <v>0.13</v>
      </c>
      <c r="N4175" s="22"/>
      <c r="P4175" s="21"/>
      <c r="Q4175" s="22"/>
      <c r="S4175" s="5">
        <v>36.700000000000003</v>
      </c>
      <c r="T4175" s="5">
        <v>16</v>
      </c>
      <c r="U4175" s="22"/>
      <c r="V4175" s="5">
        <v>1.7</v>
      </c>
      <c r="W4175" s="5">
        <v>0.1</v>
      </c>
      <c r="AB4175" s="21"/>
      <c r="AD4175" s="5">
        <v>12.38</v>
      </c>
      <c r="AE4175" s="5">
        <v>3.74</v>
      </c>
      <c r="AI4175" s="22"/>
      <c r="AJ4175" s="21"/>
      <c r="AN4175" s="5">
        <v>11</v>
      </c>
      <c r="AO4175" s="5">
        <v>2E-3</v>
      </c>
      <c r="AT4175" s="5">
        <v>38.5</v>
      </c>
      <c r="AU4175" s="22"/>
      <c r="AV4175" s="5">
        <v>0.22</v>
      </c>
      <c r="AW4175" s="5">
        <v>3.2799999999999999E-3</v>
      </c>
      <c r="AX4175" s="5">
        <v>0.54</v>
      </c>
      <c r="AY4175" s="22"/>
      <c r="BA4175" s="5">
        <v>7.6</v>
      </c>
      <c r="BC4175" s="22"/>
      <c r="BE4175" s="22"/>
      <c r="BF4175" s="21"/>
      <c r="BH4175" s="5">
        <v>3.52</v>
      </c>
      <c r="BI4175" s="21"/>
      <c r="BO4175" s="5">
        <v>1.24</v>
      </c>
      <c r="BQ4175" s="5">
        <v>4.01</v>
      </c>
      <c r="BR4175" s="5">
        <v>4.54</v>
      </c>
      <c r="BX4175" s="5">
        <v>10.199999999999999</v>
      </c>
      <c r="BY4175" s="22"/>
    </row>
    <row r="4176" spans="1:77" x14ac:dyDescent="0.2">
      <c r="A4176" s="2" t="s">
        <v>192</v>
      </c>
      <c r="B4176" s="3">
        <v>40129</v>
      </c>
      <c r="C4176" s="4">
        <v>21</v>
      </c>
      <c r="G4176" s="5">
        <v>4.0000000000000001E-3</v>
      </c>
      <c r="H4176" s="5">
        <v>0.56999999999999995</v>
      </c>
      <c r="M4176" s="5">
        <v>0.1</v>
      </c>
      <c r="S4176" s="5">
        <v>26.5</v>
      </c>
      <c r="T4176" s="5">
        <v>16</v>
      </c>
      <c r="V4176" s="5">
        <v>2.1</v>
      </c>
      <c r="W4176" s="5">
        <v>0.15</v>
      </c>
      <c r="AB4176" s="21"/>
      <c r="AD4176" s="5">
        <v>0.03</v>
      </c>
      <c r="AE4176" s="5">
        <v>3.82</v>
      </c>
      <c r="AJ4176" s="20">
        <v>36.1</v>
      </c>
      <c r="AN4176" s="5">
        <v>10.7</v>
      </c>
      <c r="AO4176" s="5">
        <v>0.02</v>
      </c>
      <c r="AT4176" s="5">
        <v>37.6</v>
      </c>
      <c r="AV4176" s="5">
        <v>0.22</v>
      </c>
      <c r="AW4176" s="5">
        <v>3.2799999999999999E-3</v>
      </c>
      <c r="AX4176" s="5">
        <v>0.57999999999999996</v>
      </c>
      <c r="AY4176" s="22"/>
      <c r="BA4176" s="5">
        <v>7.48</v>
      </c>
      <c r="BF4176" s="20">
        <v>0.41</v>
      </c>
      <c r="BH4176" s="5">
        <v>3.47</v>
      </c>
      <c r="BO4176" s="5">
        <v>3.38</v>
      </c>
      <c r="BQ4176" s="21"/>
      <c r="BR4176" s="21"/>
      <c r="BS4176" s="22"/>
      <c r="BT4176" s="22"/>
      <c r="BV4176" s="22"/>
      <c r="BX4176" s="5">
        <v>10.1</v>
      </c>
    </row>
    <row r="4177" spans="1:77" x14ac:dyDescent="0.2">
      <c r="A4177" s="2" t="s">
        <v>167</v>
      </c>
      <c r="B4177" s="3">
        <v>40714</v>
      </c>
      <c r="C4177" s="4">
        <v>34</v>
      </c>
      <c r="F4177" s="22"/>
      <c r="G4177" s="5">
        <v>8.0000000000000002E-3</v>
      </c>
      <c r="H4177" s="5">
        <v>0.01</v>
      </c>
      <c r="J4177" s="5">
        <v>0.4</v>
      </c>
      <c r="M4177" s="5">
        <v>0.34</v>
      </c>
      <c r="N4177" s="20">
        <v>0.3</v>
      </c>
      <c r="O4177" s="22"/>
      <c r="Q4177" s="20">
        <v>0.02</v>
      </c>
      <c r="S4177" s="5">
        <v>124</v>
      </c>
      <c r="T4177" s="5">
        <v>32</v>
      </c>
      <c r="U4177" s="20">
        <v>1.7</v>
      </c>
      <c r="V4177" s="5">
        <v>0.85</v>
      </c>
      <c r="W4177" s="5">
        <v>0.01</v>
      </c>
      <c r="Y4177" s="22"/>
      <c r="AB4177" s="5">
        <v>8.0299999999999994</v>
      </c>
      <c r="AD4177" s="5">
        <v>3.14</v>
      </c>
      <c r="AE4177" s="5">
        <v>0.61</v>
      </c>
      <c r="AI4177" s="20">
        <v>3.7</v>
      </c>
      <c r="AJ4177" s="5">
        <v>72.599999999999994</v>
      </c>
      <c r="AN4177" s="5">
        <v>5.31</v>
      </c>
      <c r="AO4177" s="21"/>
      <c r="AS4177" s="20">
        <v>0.35</v>
      </c>
      <c r="AT4177" s="5">
        <v>17.399999999999999</v>
      </c>
      <c r="AU4177" s="20">
        <v>0.5</v>
      </c>
      <c r="AV4177" s="5">
        <v>100.04</v>
      </c>
      <c r="AW4177" s="5">
        <v>3.2799999999999999E-3</v>
      </c>
      <c r="AX4177" s="5">
        <v>0.11</v>
      </c>
      <c r="AY4177" s="21"/>
      <c r="BA4177" s="5">
        <v>7.28</v>
      </c>
      <c r="BC4177" s="20">
        <v>1E-3</v>
      </c>
      <c r="BE4177" s="22"/>
      <c r="BF4177" s="5">
        <v>11.41</v>
      </c>
      <c r="BH4177" s="5">
        <v>4.1900000000000004</v>
      </c>
      <c r="BO4177" s="5">
        <v>44.3</v>
      </c>
      <c r="BQ4177" s="5">
        <v>7.63</v>
      </c>
      <c r="BR4177" s="5">
        <v>7.4</v>
      </c>
      <c r="BT4177" s="20">
        <v>51</v>
      </c>
      <c r="BW4177" s="20">
        <v>0.5</v>
      </c>
      <c r="BX4177" s="5">
        <v>8.6999999999999993</v>
      </c>
      <c r="BY4177" s="20">
        <v>1.5</v>
      </c>
    </row>
    <row r="4178" spans="1:77" x14ac:dyDescent="0.2">
      <c r="A4178" s="2" t="s">
        <v>167</v>
      </c>
      <c r="B4178" s="3">
        <v>41016</v>
      </c>
      <c r="C4178" s="4">
        <v>27</v>
      </c>
      <c r="G4178" s="21"/>
      <c r="H4178" s="5">
        <v>0.01</v>
      </c>
      <c r="J4178" s="21"/>
      <c r="M4178" s="5">
        <v>0.41</v>
      </c>
      <c r="N4178" s="21"/>
      <c r="Q4178" s="21"/>
      <c r="S4178" s="5">
        <v>133</v>
      </c>
      <c r="T4178" s="5">
        <v>39</v>
      </c>
      <c r="U4178" s="21"/>
      <c r="V4178" s="5">
        <v>1.1000000000000001</v>
      </c>
      <c r="W4178" s="5">
        <v>2E-3</v>
      </c>
      <c r="AB4178" s="5">
        <v>7.39</v>
      </c>
      <c r="AD4178" s="5">
        <v>2.34</v>
      </c>
      <c r="AE4178" s="5">
        <v>0.67</v>
      </c>
      <c r="AI4178" s="21"/>
      <c r="AJ4178" s="5">
        <v>75.8</v>
      </c>
      <c r="AN4178" s="5">
        <v>5.16</v>
      </c>
      <c r="AO4178" s="5">
        <v>5.0000000000000001E-4</v>
      </c>
      <c r="AS4178" s="22"/>
      <c r="AT4178" s="5">
        <v>18.7</v>
      </c>
      <c r="AU4178" s="21"/>
      <c r="AV4178" s="5">
        <v>87.65</v>
      </c>
      <c r="AW4178" s="5">
        <v>3.2799999999999999E-3</v>
      </c>
      <c r="AX4178" s="5">
        <v>0.11</v>
      </c>
      <c r="AY4178" s="20">
        <v>0.03</v>
      </c>
      <c r="BA4178" s="5">
        <v>7.26</v>
      </c>
      <c r="BC4178" s="21"/>
      <c r="BF4178" s="5">
        <v>0.39</v>
      </c>
      <c r="BH4178" s="5">
        <v>4.1900000000000004</v>
      </c>
      <c r="BO4178" s="5">
        <v>48.4</v>
      </c>
      <c r="BQ4178" s="5">
        <v>7.71</v>
      </c>
      <c r="BR4178" s="5">
        <v>7.89</v>
      </c>
      <c r="BS4178" s="20">
        <v>0.2</v>
      </c>
      <c r="BT4178" s="20">
        <v>49</v>
      </c>
      <c r="BV4178" s="20">
        <v>0.81</v>
      </c>
      <c r="BW4178" s="22"/>
      <c r="BX4178" s="5">
        <v>9.4</v>
      </c>
      <c r="BY4178" s="21"/>
    </row>
    <row r="4179" spans="1:77" x14ac:dyDescent="0.2">
      <c r="A4179" s="2" t="s">
        <v>167</v>
      </c>
      <c r="B4179" s="3">
        <v>39944</v>
      </c>
      <c r="C4179" s="4">
        <v>19</v>
      </c>
      <c r="G4179" s="21"/>
      <c r="H4179" s="5">
        <v>0.01</v>
      </c>
      <c r="J4179" s="21"/>
      <c r="M4179" s="5">
        <v>0.42</v>
      </c>
      <c r="N4179" s="22"/>
      <c r="Q4179" s="22"/>
      <c r="S4179" s="5">
        <v>136</v>
      </c>
      <c r="T4179" s="5">
        <v>42</v>
      </c>
      <c r="U4179" s="22"/>
      <c r="V4179" s="5">
        <v>1.3</v>
      </c>
      <c r="W4179" s="5">
        <v>5.0000000000000001E-3</v>
      </c>
      <c r="AB4179" s="21"/>
      <c r="AD4179" s="21"/>
      <c r="AE4179" s="5">
        <v>0.68</v>
      </c>
      <c r="AI4179" s="22"/>
      <c r="AJ4179" s="5">
        <v>76.2</v>
      </c>
      <c r="AN4179" s="5">
        <v>5.86</v>
      </c>
      <c r="AO4179" s="5">
        <v>1E-3</v>
      </c>
      <c r="AT4179" s="5">
        <v>21</v>
      </c>
      <c r="AU4179" s="22"/>
      <c r="AV4179" s="5">
        <v>66.84</v>
      </c>
      <c r="AW4179" s="5">
        <v>3.2799999999999999E-3</v>
      </c>
      <c r="AX4179" s="5">
        <v>0.12</v>
      </c>
      <c r="AY4179" s="21"/>
      <c r="BA4179" s="5">
        <v>7.17</v>
      </c>
      <c r="BC4179" s="22"/>
      <c r="BE4179" s="20">
        <v>10.1</v>
      </c>
      <c r="BF4179" s="21"/>
      <c r="BH4179" s="5">
        <v>4.75</v>
      </c>
      <c r="BO4179" s="5">
        <v>46.7</v>
      </c>
      <c r="BQ4179" s="21"/>
      <c r="BR4179" s="21"/>
      <c r="BS4179" s="21"/>
      <c r="BT4179" s="21"/>
      <c r="BV4179" s="21"/>
      <c r="BX4179" s="5">
        <v>9.3000000000000007</v>
      </c>
      <c r="BY4179" s="22"/>
    </row>
    <row r="4180" spans="1:77" x14ac:dyDescent="0.2">
      <c r="A4180" s="2" t="s">
        <v>350</v>
      </c>
      <c r="B4180" s="3">
        <v>37207</v>
      </c>
      <c r="C4180" s="4">
        <v>31</v>
      </c>
      <c r="F4180" s="20">
        <v>0.14000000000000001</v>
      </c>
      <c r="G4180" s="5">
        <v>0.13</v>
      </c>
      <c r="H4180" s="5">
        <v>0.01</v>
      </c>
      <c r="J4180" s="5">
        <v>0.2</v>
      </c>
      <c r="M4180" s="5">
        <v>0.68</v>
      </c>
      <c r="N4180" s="20">
        <v>0.2</v>
      </c>
      <c r="O4180" s="20">
        <v>23</v>
      </c>
      <c r="Q4180" s="20">
        <v>1.5</v>
      </c>
      <c r="S4180" s="5">
        <v>43.4</v>
      </c>
      <c r="T4180" s="5">
        <v>39</v>
      </c>
      <c r="U4180" s="20">
        <v>0.8</v>
      </c>
      <c r="V4180" s="5">
        <v>1.2</v>
      </c>
      <c r="W4180" s="5">
        <v>0.01</v>
      </c>
      <c r="AB4180" s="5">
        <v>1.88</v>
      </c>
      <c r="AD4180" s="21"/>
      <c r="AE4180" s="5">
        <v>6.67</v>
      </c>
      <c r="AI4180" s="20">
        <v>1.4</v>
      </c>
      <c r="AJ4180" s="5">
        <v>48.2</v>
      </c>
      <c r="AN4180" s="5">
        <v>10.199999999999999</v>
      </c>
      <c r="AO4180" s="5">
        <v>0.25</v>
      </c>
      <c r="AT4180" s="5">
        <v>17.3</v>
      </c>
      <c r="AU4180" s="20">
        <v>26</v>
      </c>
      <c r="AV4180" s="5">
        <v>108.67</v>
      </c>
      <c r="AW4180" s="5">
        <v>3.2799999999999999E-3</v>
      </c>
      <c r="AX4180" s="5">
        <v>0.03</v>
      </c>
      <c r="AY4180" s="22"/>
      <c r="AZ4180" s="20">
        <v>0.01</v>
      </c>
      <c r="BA4180" s="5">
        <v>5.62</v>
      </c>
      <c r="BC4180" s="22"/>
      <c r="BE4180" s="20">
        <v>6.9</v>
      </c>
      <c r="BF4180" s="21"/>
      <c r="BH4180" s="5">
        <v>0.45</v>
      </c>
      <c r="BN4180" s="22"/>
      <c r="BO4180" s="5">
        <v>34.9</v>
      </c>
      <c r="BQ4180" s="21"/>
      <c r="BR4180" s="21"/>
      <c r="BT4180" s="21"/>
      <c r="BX4180" s="5">
        <v>10.9</v>
      </c>
      <c r="BY4180" s="20">
        <v>31</v>
      </c>
    </row>
    <row r="4181" spans="1:77" x14ac:dyDescent="0.2">
      <c r="A4181" s="2" t="s">
        <v>350</v>
      </c>
      <c r="B4181" s="3">
        <v>41023</v>
      </c>
      <c r="C4181" s="4">
        <v>31</v>
      </c>
      <c r="F4181" s="22"/>
      <c r="G4181" s="5">
        <v>0.18</v>
      </c>
      <c r="H4181" s="5">
        <v>0.01</v>
      </c>
      <c r="J4181" s="21"/>
      <c r="M4181" s="5">
        <v>0.98</v>
      </c>
      <c r="N4181" s="21"/>
      <c r="Q4181" s="5">
        <v>1.4</v>
      </c>
      <c r="S4181" s="5">
        <v>46.1</v>
      </c>
      <c r="T4181" s="5">
        <v>23</v>
      </c>
      <c r="U4181" s="21"/>
      <c r="V4181" s="5">
        <v>2.6</v>
      </c>
      <c r="W4181" s="5">
        <v>0.04</v>
      </c>
      <c r="AB4181" s="5">
        <v>2.38</v>
      </c>
      <c r="AD4181" s="5">
        <v>3.23</v>
      </c>
      <c r="AE4181" s="5">
        <v>10.8</v>
      </c>
      <c r="AI4181" s="21"/>
      <c r="AJ4181" s="5">
        <v>44.5</v>
      </c>
      <c r="AN4181" s="5">
        <v>11.1</v>
      </c>
      <c r="AO4181" s="5">
        <v>0.56000000000000005</v>
      </c>
      <c r="AS4181" s="21"/>
      <c r="AT4181" s="5">
        <v>12.1</v>
      </c>
      <c r="AU4181" s="5">
        <v>38</v>
      </c>
      <c r="AV4181" s="5">
        <v>117.31</v>
      </c>
      <c r="AW4181" s="5">
        <v>3.2799999999999999E-3</v>
      </c>
      <c r="AX4181" s="5">
        <v>0.02</v>
      </c>
      <c r="AY4181" s="20">
        <v>0.02</v>
      </c>
      <c r="AZ4181" s="22"/>
      <c r="BA4181" s="5">
        <v>5.93</v>
      </c>
      <c r="BC4181" s="21"/>
      <c r="BE4181" s="21"/>
      <c r="BF4181" s="20">
        <v>6.27</v>
      </c>
      <c r="BG4181" s="22"/>
      <c r="BH4181" s="5">
        <v>0.56999999999999995</v>
      </c>
      <c r="BN4181" s="22"/>
      <c r="BO4181" s="5">
        <v>39.4</v>
      </c>
      <c r="BQ4181" s="5">
        <v>3.93</v>
      </c>
      <c r="BR4181" s="5">
        <v>4.0599999999999996</v>
      </c>
      <c r="BS4181" s="20">
        <v>0.2</v>
      </c>
      <c r="BT4181" s="20">
        <v>17</v>
      </c>
      <c r="BV4181" s="20">
        <v>0.1</v>
      </c>
      <c r="BW4181" s="21"/>
      <c r="BX4181" s="5">
        <v>8.4</v>
      </c>
      <c r="BY4181" s="5">
        <v>89</v>
      </c>
    </row>
    <row r="4182" spans="1:77" x14ac:dyDescent="0.2">
      <c r="A4182" s="2" t="s">
        <v>350</v>
      </c>
      <c r="B4182" s="3">
        <v>41379</v>
      </c>
      <c r="C4182" s="4">
        <v>28</v>
      </c>
      <c r="F4182" s="22"/>
      <c r="G4182" s="5">
        <v>0.23</v>
      </c>
      <c r="H4182" s="5">
        <v>0.01</v>
      </c>
      <c r="M4182" s="5">
        <v>1.05</v>
      </c>
      <c r="Q4182" s="20">
        <v>1.7</v>
      </c>
      <c r="S4182" s="5">
        <v>46</v>
      </c>
      <c r="T4182" s="5">
        <v>21</v>
      </c>
      <c r="V4182" s="5">
        <v>2.5</v>
      </c>
      <c r="W4182" s="5">
        <v>0.02</v>
      </c>
      <c r="AB4182" s="5">
        <v>2.2999999999999998</v>
      </c>
      <c r="AD4182" s="5">
        <v>2.11</v>
      </c>
      <c r="AE4182" s="5">
        <v>11.8</v>
      </c>
      <c r="AJ4182" s="5">
        <v>46.8</v>
      </c>
      <c r="AN4182" s="5">
        <v>11.7</v>
      </c>
      <c r="AO4182" s="5">
        <v>0.54</v>
      </c>
      <c r="AT4182" s="5">
        <v>11.9</v>
      </c>
      <c r="AU4182" s="20">
        <v>37</v>
      </c>
      <c r="AV4182" s="5">
        <v>126.6</v>
      </c>
      <c r="AW4182" s="5">
        <v>3.2799999999999999E-3</v>
      </c>
      <c r="AX4182" s="5">
        <v>0.03</v>
      </c>
      <c r="AY4182" s="20">
        <v>0.02</v>
      </c>
      <c r="BA4182" s="5">
        <v>5.78</v>
      </c>
      <c r="BE4182" s="22"/>
      <c r="BF4182" s="5">
        <v>4.6399999999999997</v>
      </c>
      <c r="BH4182" s="5">
        <v>0.59</v>
      </c>
      <c r="BN4182" s="22"/>
      <c r="BO4182" s="5">
        <v>39.200000000000003</v>
      </c>
      <c r="BQ4182" s="20">
        <v>4.04</v>
      </c>
      <c r="BR4182" s="20">
        <v>4.13</v>
      </c>
      <c r="BX4182" s="5">
        <v>7.8</v>
      </c>
      <c r="BY4182" s="20">
        <v>118</v>
      </c>
    </row>
    <row r="4183" spans="1:77" x14ac:dyDescent="0.2">
      <c r="A4183" s="2" t="s">
        <v>140</v>
      </c>
      <c r="B4183" s="3">
        <v>42131</v>
      </c>
      <c r="C4183" s="4">
        <v>25</v>
      </c>
      <c r="G4183" s="5">
        <v>3.0000000000000001E-3</v>
      </c>
      <c r="H4183" s="5">
        <v>0.01</v>
      </c>
      <c r="J4183" s="21"/>
      <c r="M4183" s="5">
        <v>0.35</v>
      </c>
      <c r="N4183" s="21"/>
      <c r="Q4183" s="21"/>
      <c r="S4183" s="5">
        <v>134</v>
      </c>
      <c r="T4183" s="5">
        <v>55</v>
      </c>
      <c r="U4183" s="21"/>
      <c r="V4183" s="5">
        <v>1.5</v>
      </c>
      <c r="W4183" s="5">
        <v>8.0000000000000002E-3</v>
      </c>
      <c r="AB4183" s="5">
        <v>29.68</v>
      </c>
      <c r="AC4183" s="5">
        <v>10</v>
      </c>
      <c r="AD4183" s="5">
        <v>0.04</v>
      </c>
      <c r="AE4183" s="5">
        <v>0.97</v>
      </c>
      <c r="AI4183" s="21"/>
      <c r="AJ4183" s="5">
        <v>84.5</v>
      </c>
      <c r="AN4183" s="5">
        <v>6.06</v>
      </c>
      <c r="AO4183" s="5">
        <v>1E-3</v>
      </c>
      <c r="AS4183" s="22"/>
      <c r="AT4183" s="5">
        <v>26.6</v>
      </c>
      <c r="AU4183" s="21"/>
      <c r="AV4183" s="5">
        <v>115.53</v>
      </c>
      <c r="AW4183" s="5">
        <v>3.2799999999999999E-3</v>
      </c>
      <c r="AX4183" s="5">
        <v>0.06</v>
      </c>
      <c r="AY4183" s="22"/>
      <c r="BA4183" s="5">
        <v>7.31</v>
      </c>
      <c r="BC4183" s="21"/>
      <c r="BF4183" s="5">
        <v>11.12</v>
      </c>
      <c r="BH4183" s="5">
        <v>4.21</v>
      </c>
      <c r="BO4183" s="5">
        <v>35.299999999999997</v>
      </c>
      <c r="BQ4183" s="5">
        <v>8.36</v>
      </c>
      <c r="BR4183" s="5">
        <v>8.3699999999999992</v>
      </c>
      <c r="BS4183" s="22"/>
      <c r="BT4183" s="22"/>
      <c r="BV4183" s="22"/>
      <c r="BW4183" s="22"/>
      <c r="BX4183" s="5">
        <v>9.4</v>
      </c>
      <c r="BY4183" s="21"/>
    </row>
    <row r="4184" spans="1:77" x14ac:dyDescent="0.2">
      <c r="A4184" s="2" t="s">
        <v>140</v>
      </c>
      <c r="B4184" s="3">
        <v>40003</v>
      </c>
      <c r="C4184" s="4">
        <v>20</v>
      </c>
      <c r="F4184" s="22"/>
      <c r="G4184" s="5">
        <v>3.0000000000000001E-3</v>
      </c>
      <c r="H4184" s="5">
        <v>0.01</v>
      </c>
      <c r="J4184" s="22"/>
      <c r="M4184" s="5">
        <v>0.38</v>
      </c>
      <c r="N4184" s="22"/>
      <c r="P4184" s="22"/>
      <c r="Q4184" s="22"/>
      <c r="S4184" s="5">
        <v>138</v>
      </c>
      <c r="T4184" s="5">
        <v>56</v>
      </c>
      <c r="U4184" s="22"/>
      <c r="V4184" s="5">
        <v>1.5</v>
      </c>
      <c r="W4184" s="5">
        <v>3.0000000000000001E-3</v>
      </c>
      <c r="AB4184" s="21"/>
      <c r="AD4184" s="5">
        <v>1.68</v>
      </c>
      <c r="AE4184" s="5">
        <v>0.73</v>
      </c>
      <c r="AI4184" s="22"/>
      <c r="AJ4184" s="20">
        <v>80.2</v>
      </c>
      <c r="AN4184" s="5">
        <v>6.1</v>
      </c>
      <c r="AO4184" s="5">
        <v>1E-3</v>
      </c>
      <c r="AT4184" s="5">
        <v>21.5</v>
      </c>
      <c r="AU4184" s="22"/>
      <c r="AV4184" s="5">
        <v>97.83</v>
      </c>
      <c r="AW4184" s="5">
        <v>3.2799999999999999E-3</v>
      </c>
      <c r="AX4184" s="5">
        <v>0.06</v>
      </c>
      <c r="BA4184" s="21"/>
      <c r="BC4184" s="22"/>
      <c r="BE4184" s="22"/>
      <c r="BF4184" s="20">
        <v>11.09</v>
      </c>
      <c r="BH4184" s="5">
        <v>4.45</v>
      </c>
      <c r="BI4184" s="22"/>
      <c r="BO4184" s="5">
        <v>28.6</v>
      </c>
      <c r="BQ4184" s="21"/>
      <c r="BR4184" s="21"/>
      <c r="BX4184" s="5">
        <v>9.5</v>
      </c>
      <c r="BY4184" s="22"/>
    </row>
    <row r="4185" spans="1:77" x14ac:dyDescent="0.2">
      <c r="A4185" s="2" t="s">
        <v>140</v>
      </c>
      <c r="B4185" s="3">
        <v>40343</v>
      </c>
      <c r="C4185" s="4">
        <v>23</v>
      </c>
      <c r="F4185" s="21"/>
      <c r="G4185" s="20">
        <v>2E-3</v>
      </c>
      <c r="H4185" s="5">
        <v>0.01</v>
      </c>
      <c r="J4185" s="21"/>
      <c r="M4185" s="5">
        <v>0.34</v>
      </c>
      <c r="N4185" s="21"/>
      <c r="Q4185" s="21"/>
      <c r="S4185" s="5">
        <v>131</v>
      </c>
      <c r="T4185" s="5">
        <v>45</v>
      </c>
      <c r="U4185" s="21"/>
      <c r="V4185" s="5">
        <v>1.7</v>
      </c>
      <c r="W4185" s="5">
        <v>8.9999999999999993E-3</v>
      </c>
      <c r="AB4185" s="5">
        <v>29.89</v>
      </c>
      <c r="AD4185" s="5">
        <v>0.97</v>
      </c>
      <c r="AE4185" s="5">
        <v>0.94</v>
      </c>
      <c r="AI4185" s="21"/>
      <c r="AJ4185" s="5">
        <v>77</v>
      </c>
      <c r="AN4185" s="5">
        <v>5.83</v>
      </c>
      <c r="AO4185" s="21"/>
      <c r="AT4185" s="5">
        <v>20.8</v>
      </c>
      <c r="AU4185" s="21"/>
      <c r="AV4185" s="5">
        <v>102.25</v>
      </c>
      <c r="AW4185" s="5">
        <v>3.2799999999999999E-3</v>
      </c>
      <c r="AX4185" s="5">
        <v>0.06</v>
      </c>
      <c r="BA4185" s="5">
        <v>7.21</v>
      </c>
      <c r="BC4185" s="21"/>
      <c r="BE4185" s="21"/>
      <c r="BF4185" s="20">
        <v>10.31</v>
      </c>
      <c r="BH4185" s="5">
        <v>4.3600000000000003</v>
      </c>
      <c r="BI4185" s="21"/>
      <c r="BO4185" s="5">
        <v>35.700000000000003</v>
      </c>
      <c r="BQ4185" s="5">
        <v>8.02</v>
      </c>
      <c r="BR4185" s="5">
        <v>7.95</v>
      </c>
      <c r="BX4185" s="5">
        <v>9.6</v>
      </c>
      <c r="BY4185" s="21"/>
    </row>
    <row r="4186" spans="1:77" x14ac:dyDescent="0.2">
      <c r="A4186" s="2" t="s">
        <v>140</v>
      </c>
      <c r="B4186" s="3">
        <v>40714</v>
      </c>
      <c r="C4186" s="4">
        <v>34</v>
      </c>
      <c r="F4186" s="21"/>
      <c r="G4186" s="20">
        <v>3.0000000000000001E-3</v>
      </c>
      <c r="H4186" s="5">
        <v>0.01</v>
      </c>
      <c r="J4186" s="5">
        <v>0.7</v>
      </c>
      <c r="M4186" s="5">
        <v>0.33</v>
      </c>
      <c r="N4186" s="5">
        <v>0.5</v>
      </c>
      <c r="Q4186" s="5">
        <v>0.03</v>
      </c>
      <c r="S4186" s="5">
        <v>123</v>
      </c>
      <c r="T4186" s="5">
        <v>35</v>
      </c>
      <c r="U4186" s="5">
        <v>6.8</v>
      </c>
      <c r="V4186" s="5">
        <v>1.5</v>
      </c>
      <c r="W4186" s="5">
        <v>0.19</v>
      </c>
      <c r="AB4186" s="21"/>
      <c r="AD4186" s="20">
        <v>2.0699999999999998</v>
      </c>
      <c r="AE4186" s="5">
        <v>0.88</v>
      </c>
      <c r="AI4186" s="5">
        <v>1.9</v>
      </c>
      <c r="AJ4186" s="5">
        <v>71.5</v>
      </c>
      <c r="AN4186" s="5">
        <v>5.49</v>
      </c>
      <c r="AO4186" s="5">
        <v>8.0000000000000002E-3</v>
      </c>
      <c r="AS4186" s="20">
        <v>0.69</v>
      </c>
      <c r="AT4186" s="5">
        <v>17.899999999999999</v>
      </c>
      <c r="AU4186" s="5">
        <v>4.0999999999999996</v>
      </c>
      <c r="AV4186" s="5">
        <v>108.45</v>
      </c>
      <c r="AW4186" s="5">
        <v>3.2799999999999999E-3</v>
      </c>
      <c r="AX4186" s="5">
        <v>0.06</v>
      </c>
      <c r="AY4186" s="22"/>
      <c r="AZ4186" s="22"/>
      <c r="BA4186" s="5">
        <v>7.33</v>
      </c>
      <c r="BC4186" s="20">
        <v>1E-3</v>
      </c>
      <c r="BE4186" s="21"/>
      <c r="BF4186" s="20">
        <v>11.96</v>
      </c>
      <c r="BH4186" s="5">
        <v>4.16</v>
      </c>
      <c r="BN4186" s="22"/>
      <c r="BO4186" s="5">
        <v>31.8</v>
      </c>
      <c r="BQ4186" s="20">
        <v>7.56</v>
      </c>
      <c r="BR4186" s="20">
        <v>7.4</v>
      </c>
      <c r="BT4186" s="20">
        <v>50</v>
      </c>
      <c r="BW4186" s="20">
        <v>0.5</v>
      </c>
      <c r="BX4186" s="5">
        <v>9.8000000000000007</v>
      </c>
      <c r="BY4186" s="5">
        <v>1.8</v>
      </c>
    </row>
    <row r="4187" spans="1:77" x14ac:dyDescent="0.2">
      <c r="A4187" s="2" t="s">
        <v>140</v>
      </c>
      <c r="B4187" s="3">
        <v>41095</v>
      </c>
      <c r="C4187" s="4">
        <v>28</v>
      </c>
      <c r="F4187" s="21"/>
      <c r="G4187" s="20">
        <v>5.0000000000000001E-3</v>
      </c>
      <c r="H4187" s="5">
        <v>0.01</v>
      </c>
      <c r="J4187" s="21"/>
      <c r="M4187" s="5">
        <v>0.49</v>
      </c>
      <c r="N4187" s="21"/>
      <c r="Q4187" s="21"/>
      <c r="S4187" s="5">
        <v>58.1</v>
      </c>
      <c r="T4187" s="5">
        <v>52</v>
      </c>
      <c r="U4187" s="21"/>
      <c r="V4187" s="5">
        <v>1.7</v>
      </c>
      <c r="W4187" s="5">
        <v>0.2</v>
      </c>
      <c r="AB4187" s="5">
        <v>31</v>
      </c>
      <c r="AD4187" s="20">
        <v>57.27</v>
      </c>
      <c r="AE4187" s="5">
        <v>17</v>
      </c>
      <c r="AI4187" s="21"/>
      <c r="AJ4187" s="5">
        <v>82.9</v>
      </c>
      <c r="AN4187" s="5">
        <v>8.57</v>
      </c>
      <c r="AO4187" s="5">
        <v>0.09</v>
      </c>
      <c r="AT4187" s="5">
        <v>11.3</v>
      </c>
      <c r="AU4187" s="21"/>
      <c r="AV4187" s="5">
        <v>98.71</v>
      </c>
      <c r="AW4187" s="5">
        <v>3.2799999999999999E-3</v>
      </c>
      <c r="AX4187" s="5">
        <v>0.05</v>
      </c>
      <c r="AY4187" s="20">
        <v>0.02</v>
      </c>
      <c r="BA4187" s="5">
        <v>7.17</v>
      </c>
      <c r="BC4187" s="22"/>
      <c r="BE4187" s="21"/>
      <c r="BF4187" s="20">
        <v>9.93</v>
      </c>
      <c r="BH4187" s="5">
        <v>4.5</v>
      </c>
      <c r="BO4187" s="5">
        <v>30.5</v>
      </c>
      <c r="BQ4187" s="20">
        <v>8.19</v>
      </c>
      <c r="BR4187" s="20">
        <v>4.55</v>
      </c>
      <c r="BS4187" s="20">
        <v>0.2</v>
      </c>
      <c r="BT4187" s="20">
        <v>54</v>
      </c>
      <c r="BV4187" s="20">
        <v>0.47</v>
      </c>
      <c r="BX4187" s="5">
        <v>9.6999999999999993</v>
      </c>
      <c r="BY4187" s="21"/>
    </row>
    <row r="4188" spans="1:77" x14ac:dyDescent="0.2">
      <c r="A4188" s="2" t="s">
        <v>140</v>
      </c>
      <c r="B4188" s="3">
        <v>41379</v>
      </c>
      <c r="C4188" s="4">
        <v>22</v>
      </c>
      <c r="F4188" s="21"/>
      <c r="G4188" s="20">
        <v>5.0000000000000001E-3</v>
      </c>
      <c r="H4188" s="5">
        <v>0.01</v>
      </c>
      <c r="J4188" s="21"/>
      <c r="M4188" s="5">
        <v>0.35</v>
      </c>
      <c r="N4188" s="21"/>
      <c r="Q4188" s="21"/>
      <c r="S4188" s="5">
        <v>143</v>
      </c>
      <c r="T4188" s="5">
        <v>64</v>
      </c>
      <c r="U4188" s="21"/>
      <c r="V4188" s="5">
        <v>1.4</v>
      </c>
      <c r="W4188" s="21"/>
      <c r="AB4188" s="21"/>
      <c r="AD4188" s="20">
        <v>2.92</v>
      </c>
      <c r="AE4188" s="5">
        <v>1.03</v>
      </c>
      <c r="AI4188" s="21"/>
      <c r="AJ4188" s="5">
        <v>87.7</v>
      </c>
      <c r="AN4188" s="5">
        <v>6.4</v>
      </c>
      <c r="AO4188" s="21"/>
      <c r="AT4188" s="5">
        <v>26.8</v>
      </c>
      <c r="AU4188" s="21"/>
      <c r="AV4188" s="5">
        <v>113.32</v>
      </c>
      <c r="AW4188" s="5">
        <v>3.2799999999999999E-3</v>
      </c>
      <c r="AX4188" s="5">
        <v>0.05</v>
      </c>
      <c r="AY4188" s="20">
        <v>0.02</v>
      </c>
      <c r="BA4188" s="5">
        <v>7.12</v>
      </c>
      <c r="BC4188" s="21"/>
      <c r="BE4188" s="21"/>
      <c r="BF4188" s="20">
        <v>8.74</v>
      </c>
      <c r="BH4188" s="5">
        <v>4.3099999999999996</v>
      </c>
      <c r="BO4188" s="5">
        <v>31.6</v>
      </c>
      <c r="BQ4188" s="20">
        <v>8.6</v>
      </c>
      <c r="BR4188" s="20">
        <v>8.86</v>
      </c>
      <c r="BS4188" s="22"/>
      <c r="BT4188" s="22"/>
      <c r="BV4188" s="22"/>
      <c r="BX4188" s="5">
        <v>9.6999999999999993</v>
      </c>
      <c r="BY4188" s="21"/>
    </row>
    <row r="4189" spans="1:77" x14ac:dyDescent="0.2">
      <c r="A4189" s="2" t="s">
        <v>140</v>
      </c>
      <c r="B4189" s="3">
        <v>41781</v>
      </c>
      <c r="C4189" s="4">
        <v>33</v>
      </c>
      <c r="F4189" s="21"/>
      <c r="G4189" s="20">
        <v>3.0000000000000001E-3</v>
      </c>
      <c r="H4189" s="5">
        <v>0.01</v>
      </c>
      <c r="J4189" s="20">
        <v>0.5</v>
      </c>
      <c r="M4189" s="5">
        <v>0.28999999999999998</v>
      </c>
      <c r="N4189" s="20">
        <v>0.2</v>
      </c>
      <c r="Q4189" s="20">
        <v>0.04</v>
      </c>
      <c r="S4189" s="5">
        <v>128</v>
      </c>
      <c r="T4189" s="5">
        <v>53</v>
      </c>
      <c r="U4189" s="20">
        <v>1.5</v>
      </c>
      <c r="V4189" s="5">
        <v>1.6</v>
      </c>
      <c r="W4189" s="5">
        <v>0.01</v>
      </c>
      <c r="AB4189" s="5">
        <v>29.62</v>
      </c>
      <c r="AD4189" s="20">
        <v>1.98</v>
      </c>
      <c r="AE4189" s="5">
        <v>0.94</v>
      </c>
      <c r="AI4189" s="20">
        <v>1.7</v>
      </c>
      <c r="AJ4189" s="5">
        <v>82.6</v>
      </c>
      <c r="AN4189" s="5">
        <v>5.88</v>
      </c>
      <c r="AO4189" s="5">
        <v>1E-3</v>
      </c>
      <c r="AT4189" s="5">
        <v>26.5</v>
      </c>
      <c r="AU4189" s="20">
        <v>1</v>
      </c>
      <c r="AV4189" s="5">
        <v>112.44</v>
      </c>
      <c r="AW4189" s="5">
        <v>3.2799999999999999E-3</v>
      </c>
      <c r="AX4189" s="5">
        <v>0.05</v>
      </c>
      <c r="AY4189" s="20">
        <v>0.02</v>
      </c>
      <c r="BA4189" s="5">
        <v>7.33</v>
      </c>
      <c r="BC4189" s="20">
        <v>1E-3</v>
      </c>
      <c r="BE4189" s="21"/>
      <c r="BF4189" s="20">
        <v>8.65</v>
      </c>
      <c r="BH4189" s="5">
        <v>4.21</v>
      </c>
      <c r="BO4189" s="5">
        <v>33</v>
      </c>
      <c r="BQ4189" s="20">
        <v>8.2100000000000009</v>
      </c>
      <c r="BR4189" s="20">
        <v>8.0500000000000007</v>
      </c>
      <c r="BT4189" s="22"/>
      <c r="BX4189" s="5">
        <v>9.9</v>
      </c>
      <c r="BY4189" s="5">
        <v>9</v>
      </c>
    </row>
    <row r="4190" spans="1:77" x14ac:dyDescent="0.2">
      <c r="A4190" s="2" t="s">
        <v>350</v>
      </c>
      <c r="B4190" s="3">
        <v>42109</v>
      </c>
      <c r="C4190" s="4">
        <v>26</v>
      </c>
      <c r="F4190" s="21"/>
      <c r="G4190" s="20">
        <v>0.28000000000000003</v>
      </c>
      <c r="H4190" s="5">
        <v>0.01</v>
      </c>
      <c r="J4190" s="21"/>
      <c r="M4190" s="5">
        <v>1.25</v>
      </c>
      <c r="N4190" s="21"/>
      <c r="Q4190" s="5">
        <v>1.2</v>
      </c>
      <c r="S4190" s="5">
        <v>44.1</v>
      </c>
      <c r="T4190" s="5">
        <v>30</v>
      </c>
      <c r="U4190" s="21"/>
      <c r="V4190" s="5">
        <v>6.2</v>
      </c>
      <c r="W4190" s="5">
        <v>0.04</v>
      </c>
      <c r="AB4190" s="5">
        <v>2.08</v>
      </c>
      <c r="AD4190" s="20">
        <v>3.05</v>
      </c>
      <c r="AE4190" s="5">
        <v>11.9</v>
      </c>
      <c r="AI4190" s="21"/>
      <c r="AJ4190" s="5">
        <v>44.3</v>
      </c>
      <c r="AN4190" s="5">
        <v>9.3699999999999992</v>
      </c>
      <c r="AO4190" s="5">
        <v>0.42</v>
      </c>
      <c r="AS4190" s="22"/>
      <c r="AT4190" s="5">
        <v>13.4</v>
      </c>
      <c r="AU4190" s="5">
        <v>22</v>
      </c>
      <c r="AV4190" s="5">
        <v>95.17</v>
      </c>
      <c r="AW4190" s="5">
        <v>3.2799999999999999E-3</v>
      </c>
      <c r="AX4190" s="5">
        <v>0.05</v>
      </c>
      <c r="BA4190" s="5">
        <v>5.63</v>
      </c>
      <c r="BC4190" s="21"/>
      <c r="BE4190" s="21"/>
      <c r="BF4190" s="20">
        <v>4.3099999999999996</v>
      </c>
      <c r="BH4190" s="5">
        <v>0.61</v>
      </c>
      <c r="BN4190" s="22"/>
      <c r="BO4190" s="5">
        <v>38.5</v>
      </c>
      <c r="BQ4190" s="20">
        <v>3.79</v>
      </c>
      <c r="BR4190" s="20">
        <v>3.91</v>
      </c>
      <c r="BW4190" s="22"/>
      <c r="BX4190" s="5">
        <v>8.6</v>
      </c>
      <c r="BY4190" s="21"/>
    </row>
    <row r="4191" spans="1:77" x14ac:dyDescent="0.2">
      <c r="A4191" s="2" t="s">
        <v>350</v>
      </c>
      <c r="B4191" s="3">
        <v>41792</v>
      </c>
      <c r="C4191" s="4">
        <v>27</v>
      </c>
      <c r="F4191" s="22"/>
      <c r="G4191" s="20">
        <v>0.21</v>
      </c>
      <c r="H4191" s="5">
        <v>0.01</v>
      </c>
      <c r="J4191" s="22"/>
      <c r="M4191" s="20">
        <v>1.31</v>
      </c>
      <c r="N4191" s="22"/>
      <c r="O4191" s="22"/>
      <c r="Q4191" s="20">
        <v>1.9</v>
      </c>
      <c r="S4191" s="20">
        <v>44.5</v>
      </c>
      <c r="T4191" s="20">
        <v>36</v>
      </c>
      <c r="U4191" s="22"/>
      <c r="V4191" s="20">
        <v>2.2000000000000002</v>
      </c>
      <c r="W4191" s="22"/>
      <c r="AB4191" s="20">
        <v>2.6</v>
      </c>
      <c r="AD4191" s="20">
        <v>7.68</v>
      </c>
      <c r="AE4191" s="20">
        <v>10.8</v>
      </c>
      <c r="AI4191" s="22"/>
      <c r="AJ4191" s="20">
        <v>45.6</v>
      </c>
      <c r="AN4191" s="20">
        <v>10.3</v>
      </c>
      <c r="AO4191" s="20">
        <v>0.37</v>
      </c>
      <c r="AT4191" s="20">
        <v>9.8000000000000007</v>
      </c>
      <c r="AU4191" s="20">
        <v>36</v>
      </c>
      <c r="AV4191" s="5">
        <v>115.09</v>
      </c>
      <c r="AW4191" s="5">
        <v>3.2799999999999999E-3</v>
      </c>
      <c r="AX4191" s="5">
        <v>0.03</v>
      </c>
      <c r="AY4191" s="20">
        <v>0.02</v>
      </c>
      <c r="BA4191" s="20">
        <v>5.76</v>
      </c>
      <c r="BC4191" s="22"/>
      <c r="BF4191" s="20">
        <v>1.96</v>
      </c>
      <c r="BH4191" s="20">
        <v>0.55000000000000004</v>
      </c>
      <c r="BN4191" s="22"/>
      <c r="BO4191" s="20">
        <v>33.4</v>
      </c>
      <c r="BQ4191" s="20">
        <v>4.1100000000000003</v>
      </c>
      <c r="BR4191" s="20">
        <v>3.81</v>
      </c>
      <c r="BX4191" s="5">
        <v>8.8000000000000007</v>
      </c>
      <c r="BY4191" s="20">
        <v>45</v>
      </c>
    </row>
    <row r="4192" spans="1:77" x14ac:dyDescent="0.2">
      <c r="A4192" s="2" t="s">
        <v>131</v>
      </c>
      <c r="B4192" s="3">
        <v>40805</v>
      </c>
      <c r="C4192" s="4">
        <v>25</v>
      </c>
      <c r="G4192" s="5">
        <v>0.02</v>
      </c>
      <c r="H4192" s="5">
        <v>0.56000000000000005</v>
      </c>
      <c r="J4192" s="22"/>
      <c r="M4192" s="5">
        <v>0.08</v>
      </c>
      <c r="N4192" s="22"/>
      <c r="Q4192" s="22"/>
      <c r="S4192" s="5">
        <v>28.7</v>
      </c>
      <c r="T4192" s="5">
        <v>12</v>
      </c>
      <c r="U4192" s="22"/>
      <c r="V4192" s="5">
        <v>2</v>
      </c>
      <c r="W4192" s="5">
        <v>0.86</v>
      </c>
      <c r="AB4192" s="5">
        <v>1.72</v>
      </c>
      <c r="AC4192" s="22"/>
      <c r="AD4192" s="5">
        <v>18.71</v>
      </c>
      <c r="AE4192" s="5">
        <v>1.37</v>
      </c>
      <c r="AI4192" s="22"/>
      <c r="AJ4192" s="20">
        <v>31.9</v>
      </c>
      <c r="AN4192" s="5">
        <v>2.83</v>
      </c>
      <c r="AO4192" s="5">
        <v>0.06</v>
      </c>
      <c r="AT4192" s="5">
        <v>24.5</v>
      </c>
      <c r="AU4192" s="22"/>
      <c r="AV4192" s="5">
        <v>0.22</v>
      </c>
      <c r="AW4192" s="5">
        <v>3.2799999999999999E-3</v>
      </c>
      <c r="AX4192" s="5">
        <v>0.32</v>
      </c>
      <c r="BA4192" s="5">
        <v>7.62</v>
      </c>
      <c r="BC4192" s="22"/>
      <c r="BF4192" s="20">
        <v>0.22</v>
      </c>
      <c r="BH4192" s="5">
        <v>3.04</v>
      </c>
      <c r="BO4192" s="5">
        <v>2.29</v>
      </c>
      <c r="BQ4192" s="5">
        <v>3.44</v>
      </c>
      <c r="BR4192" s="5">
        <v>2.85</v>
      </c>
      <c r="BT4192" s="20">
        <v>34</v>
      </c>
      <c r="BX4192" s="5">
        <v>9.6999999999999993</v>
      </c>
      <c r="BY4192" s="22"/>
    </row>
    <row r="4193" spans="1:77" x14ac:dyDescent="0.2">
      <c r="A4193" s="2" t="s">
        <v>193</v>
      </c>
      <c r="B4193" s="3">
        <v>40836</v>
      </c>
      <c r="C4193" s="4">
        <v>25</v>
      </c>
      <c r="G4193" s="5">
        <v>2E-3</v>
      </c>
      <c r="H4193" s="5">
        <v>0.17</v>
      </c>
      <c r="M4193" s="5">
        <v>0.28999999999999998</v>
      </c>
      <c r="S4193" s="5">
        <v>92.7</v>
      </c>
      <c r="T4193" s="5">
        <v>29</v>
      </c>
      <c r="V4193" s="5">
        <v>2.6</v>
      </c>
      <c r="W4193" s="5">
        <v>1.56</v>
      </c>
      <c r="AB4193" s="5">
        <v>2.0499999999999998</v>
      </c>
      <c r="AD4193" s="5">
        <v>2.0499999999999998</v>
      </c>
      <c r="AE4193" s="5">
        <v>1.1000000000000001</v>
      </c>
      <c r="AJ4193" s="5">
        <v>56.5</v>
      </c>
      <c r="AN4193" s="5">
        <v>4.5</v>
      </c>
      <c r="AO4193" s="5">
        <v>0.18</v>
      </c>
      <c r="AT4193" s="5">
        <v>16.399999999999999</v>
      </c>
      <c r="AV4193" s="5">
        <v>0.22</v>
      </c>
      <c r="AW4193" s="5">
        <v>3.2799999999999999E-3</v>
      </c>
      <c r="AX4193" s="5">
        <v>0.02</v>
      </c>
      <c r="AY4193" s="22"/>
      <c r="BA4193" s="5">
        <v>7.39</v>
      </c>
      <c r="BF4193" s="5">
        <v>0.1</v>
      </c>
      <c r="BH4193" s="5">
        <v>4.07</v>
      </c>
      <c r="BO4193" s="5">
        <v>51.4</v>
      </c>
      <c r="BQ4193" s="20">
        <v>5.96</v>
      </c>
      <c r="BR4193" s="20">
        <v>5.84</v>
      </c>
      <c r="BS4193" s="22"/>
      <c r="BT4193" s="20">
        <v>48</v>
      </c>
      <c r="BV4193" s="22"/>
      <c r="BX4193" s="5">
        <v>10.3</v>
      </c>
    </row>
    <row r="4194" spans="1:77" x14ac:dyDescent="0.2">
      <c r="A4194" s="2" t="s">
        <v>193</v>
      </c>
      <c r="B4194" s="3">
        <v>40504</v>
      </c>
      <c r="C4194" s="4">
        <v>34</v>
      </c>
      <c r="F4194" s="21"/>
      <c r="G4194" s="20">
        <v>2E-3</v>
      </c>
      <c r="H4194" s="5">
        <v>0.17</v>
      </c>
      <c r="J4194" s="20">
        <v>0.5</v>
      </c>
      <c r="M4194" s="5">
        <v>0.27</v>
      </c>
      <c r="N4194" s="20">
        <v>0.2</v>
      </c>
      <c r="O4194" s="22"/>
      <c r="Q4194" s="20">
        <v>0.02</v>
      </c>
      <c r="S4194" s="5">
        <v>98.9</v>
      </c>
      <c r="T4194" s="5">
        <v>31</v>
      </c>
      <c r="U4194" s="20">
        <v>0.2</v>
      </c>
      <c r="V4194" s="5">
        <v>2.8</v>
      </c>
      <c r="W4194" s="5">
        <v>1.46</v>
      </c>
      <c r="AB4194" s="5">
        <v>2.2200000000000002</v>
      </c>
      <c r="AD4194" s="5">
        <v>2.96</v>
      </c>
      <c r="AE4194" s="5">
        <v>1.02</v>
      </c>
      <c r="AI4194" s="20">
        <v>0.5</v>
      </c>
      <c r="AJ4194" s="5">
        <v>56.3</v>
      </c>
      <c r="AN4194" s="5">
        <v>4.34</v>
      </c>
      <c r="AO4194" s="5">
        <v>0.18</v>
      </c>
      <c r="AS4194" s="20">
        <v>0.87</v>
      </c>
      <c r="AT4194" s="5">
        <v>17.3</v>
      </c>
      <c r="AU4194" s="20">
        <v>0.5</v>
      </c>
      <c r="AV4194" s="5">
        <v>0.22</v>
      </c>
      <c r="AW4194" s="5">
        <v>3.2799999999999999E-3</v>
      </c>
      <c r="AX4194" s="5">
        <v>0.01</v>
      </c>
      <c r="AZ4194" s="22"/>
      <c r="BA4194" s="5">
        <v>7.41</v>
      </c>
      <c r="BC4194" s="20">
        <v>1E-3</v>
      </c>
      <c r="BE4194" s="22"/>
      <c r="BF4194" s="5">
        <v>0.24</v>
      </c>
      <c r="BH4194" s="5">
        <v>4.0599999999999996</v>
      </c>
      <c r="BI4194" s="22"/>
      <c r="BO4194" s="5">
        <v>50.5</v>
      </c>
      <c r="BQ4194" s="5">
        <v>5.99</v>
      </c>
      <c r="BR4194" s="5">
        <v>6.17</v>
      </c>
      <c r="BW4194" s="20">
        <v>0.5</v>
      </c>
      <c r="BX4194" s="5">
        <v>10.4</v>
      </c>
      <c r="BY4194" s="20">
        <v>0.6</v>
      </c>
    </row>
    <row r="4195" spans="1:77" x14ac:dyDescent="0.2">
      <c r="A4195" s="2" t="s">
        <v>193</v>
      </c>
      <c r="B4195" s="3">
        <v>40140</v>
      </c>
      <c r="C4195" s="4">
        <v>23</v>
      </c>
      <c r="F4195" s="22"/>
      <c r="G4195" s="5">
        <v>5.0000000000000001E-3</v>
      </c>
      <c r="H4195" s="5">
        <v>0.19</v>
      </c>
      <c r="J4195" s="22"/>
      <c r="M4195" s="5">
        <v>0.3</v>
      </c>
      <c r="N4195" s="22"/>
      <c r="O4195" s="22"/>
      <c r="Q4195" s="22"/>
      <c r="S4195" s="5">
        <v>94.1</v>
      </c>
      <c r="T4195" s="5">
        <v>31</v>
      </c>
      <c r="U4195" s="22"/>
      <c r="V4195" s="5">
        <v>3.1</v>
      </c>
      <c r="W4195" s="5">
        <v>1.41</v>
      </c>
      <c r="AB4195" s="5">
        <v>2.5499999999999998</v>
      </c>
      <c r="AD4195" s="5">
        <v>1.82</v>
      </c>
      <c r="AE4195" s="5">
        <v>0.94</v>
      </c>
      <c r="AI4195" s="22"/>
      <c r="AJ4195" s="5">
        <v>55.5</v>
      </c>
      <c r="AN4195" s="5">
        <v>4.29</v>
      </c>
      <c r="AO4195" s="5">
        <v>0.17</v>
      </c>
      <c r="AT4195" s="5">
        <v>16</v>
      </c>
      <c r="AU4195" s="22"/>
      <c r="AV4195" s="5">
        <v>0.22</v>
      </c>
      <c r="AW4195" s="5">
        <v>3.2799999999999999E-3</v>
      </c>
      <c r="AX4195" s="5">
        <v>0.01</v>
      </c>
      <c r="AY4195" s="21"/>
      <c r="AZ4195" s="22"/>
      <c r="BA4195" s="5">
        <v>7.28</v>
      </c>
      <c r="BC4195" s="22"/>
      <c r="BE4195" s="20">
        <v>0.2</v>
      </c>
      <c r="BF4195" s="5">
        <v>0.31</v>
      </c>
      <c r="BH4195" s="5">
        <v>4.05</v>
      </c>
      <c r="BO4195" s="5">
        <v>50.2</v>
      </c>
      <c r="BQ4195" s="21"/>
      <c r="BR4195" s="21"/>
      <c r="BX4195" s="5">
        <v>10.7</v>
      </c>
      <c r="BY4195" s="22"/>
    </row>
    <row r="4196" spans="1:77" x14ac:dyDescent="0.2">
      <c r="A4196" s="2" t="s">
        <v>271</v>
      </c>
      <c r="B4196" s="3">
        <v>40724</v>
      </c>
      <c r="C4196" s="4">
        <v>25</v>
      </c>
      <c r="F4196" s="21"/>
      <c r="G4196" s="20">
        <v>5.0000000000000001E-3</v>
      </c>
      <c r="H4196" s="5">
        <v>0.01</v>
      </c>
      <c r="J4196" s="21"/>
      <c r="M4196" s="5">
        <v>1.1299999999999999</v>
      </c>
      <c r="N4196" s="21"/>
      <c r="Q4196" s="21"/>
      <c r="S4196" s="5">
        <v>111</v>
      </c>
      <c r="T4196" s="5">
        <v>140</v>
      </c>
      <c r="U4196" s="21"/>
      <c r="V4196" s="5">
        <v>2.7</v>
      </c>
      <c r="W4196" s="5">
        <v>3.0000000000000001E-3</v>
      </c>
      <c r="AB4196" s="5">
        <v>4.63</v>
      </c>
      <c r="AD4196" s="20">
        <v>1.51</v>
      </c>
      <c r="AE4196" s="5">
        <v>3.48</v>
      </c>
      <c r="AI4196" s="21"/>
      <c r="AJ4196" s="5">
        <v>90.2</v>
      </c>
      <c r="AN4196" s="5">
        <v>8.02</v>
      </c>
      <c r="AO4196" s="5">
        <v>1E-3</v>
      </c>
      <c r="AT4196" s="5">
        <v>67</v>
      </c>
      <c r="AU4196" s="21"/>
      <c r="AV4196" s="5">
        <v>31.12</v>
      </c>
      <c r="AW4196" s="5">
        <v>3.2799999999999999E-3</v>
      </c>
      <c r="AX4196" s="5">
        <v>0.1</v>
      </c>
      <c r="AY4196" s="21"/>
      <c r="BA4196" s="5">
        <v>6.55</v>
      </c>
      <c r="BC4196" s="21"/>
      <c r="BE4196" s="22"/>
      <c r="BF4196" s="20">
        <v>5.08</v>
      </c>
      <c r="BH4196" s="5">
        <v>3.61</v>
      </c>
      <c r="BO4196" s="5">
        <v>48.1</v>
      </c>
      <c r="BQ4196" s="20">
        <v>9.07</v>
      </c>
      <c r="BR4196" s="20">
        <v>9.1999999999999993</v>
      </c>
      <c r="BT4196" s="20">
        <v>51</v>
      </c>
      <c r="BX4196" s="5">
        <v>9.1</v>
      </c>
      <c r="BY4196" s="21"/>
    </row>
    <row r="4197" spans="1:77" x14ac:dyDescent="0.2">
      <c r="A4197" s="2" t="s">
        <v>271</v>
      </c>
      <c r="B4197" s="3">
        <v>41017</v>
      </c>
      <c r="C4197" s="4">
        <v>27</v>
      </c>
      <c r="F4197" s="21"/>
      <c r="G4197" s="22"/>
      <c r="H4197" s="5">
        <v>0.01</v>
      </c>
      <c r="J4197" s="21"/>
      <c r="M4197" s="5">
        <v>1.19</v>
      </c>
      <c r="N4197" s="21"/>
      <c r="Q4197" s="21"/>
      <c r="S4197" s="5">
        <v>71.599999999999994</v>
      </c>
      <c r="T4197" s="5">
        <v>139</v>
      </c>
      <c r="U4197" s="21"/>
      <c r="V4197" s="5">
        <v>3.4</v>
      </c>
      <c r="W4197" s="5">
        <v>2E-3</v>
      </c>
      <c r="AB4197" s="5">
        <v>4.3</v>
      </c>
      <c r="AD4197" s="5">
        <v>6.85</v>
      </c>
      <c r="AE4197" s="5">
        <v>3.33</v>
      </c>
      <c r="AI4197" s="21"/>
      <c r="AJ4197" s="5">
        <v>84.1</v>
      </c>
      <c r="AN4197" s="5">
        <v>5.98</v>
      </c>
      <c r="AO4197" s="5">
        <v>1.2999999999999999E-3</v>
      </c>
      <c r="AT4197" s="5">
        <v>79.3</v>
      </c>
      <c r="AU4197" s="21"/>
      <c r="AV4197" s="5">
        <v>29.7</v>
      </c>
      <c r="AW4197" s="5">
        <v>3.2799999999999999E-3</v>
      </c>
      <c r="AX4197" s="5">
        <v>0.1</v>
      </c>
      <c r="AY4197" s="20">
        <v>0.03</v>
      </c>
      <c r="BA4197" s="5">
        <v>6.36</v>
      </c>
      <c r="BC4197" s="21"/>
      <c r="BE4197" s="21"/>
      <c r="BF4197" s="20">
        <v>7.23</v>
      </c>
      <c r="BH4197" s="5">
        <v>3.02</v>
      </c>
      <c r="BO4197" s="5">
        <v>34.5</v>
      </c>
      <c r="BQ4197" s="5">
        <v>8.14</v>
      </c>
      <c r="BR4197" s="5">
        <v>7.6</v>
      </c>
      <c r="BS4197" s="20">
        <v>0.2</v>
      </c>
      <c r="BT4197" s="20">
        <v>42</v>
      </c>
      <c r="BV4197" s="20">
        <v>0.49</v>
      </c>
      <c r="BX4197" s="5">
        <v>9.4</v>
      </c>
      <c r="BY4197" s="21"/>
    </row>
    <row r="4198" spans="1:77" x14ac:dyDescent="0.2">
      <c r="A4198" s="2" t="s">
        <v>131</v>
      </c>
      <c r="B4198" s="3">
        <v>42292</v>
      </c>
      <c r="C4198" s="4">
        <v>22</v>
      </c>
      <c r="F4198" s="22"/>
      <c r="G4198" s="5">
        <v>3.0999999999999999E-3</v>
      </c>
      <c r="H4198" s="5">
        <v>0.54</v>
      </c>
      <c r="J4198" s="22"/>
      <c r="M4198" s="5">
        <v>0.11</v>
      </c>
      <c r="N4198" s="22"/>
      <c r="Q4198" s="22"/>
      <c r="S4198" s="5">
        <v>35.700000000000003</v>
      </c>
      <c r="T4198" s="5">
        <v>12</v>
      </c>
      <c r="U4198" s="22"/>
      <c r="V4198" s="5">
        <v>1.7</v>
      </c>
      <c r="W4198" s="5">
        <v>1.24</v>
      </c>
      <c r="AB4198" s="5">
        <v>2.15</v>
      </c>
      <c r="AD4198" s="5">
        <v>2.58</v>
      </c>
      <c r="AE4198" s="5">
        <v>1.81</v>
      </c>
      <c r="AI4198" s="22"/>
      <c r="AJ4198" s="21"/>
      <c r="AN4198" s="5">
        <v>3.72</v>
      </c>
      <c r="AO4198" s="20">
        <v>7.0000000000000007E-2</v>
      </c>
      <c r="AT4198" s="5">
        <v>30</v>
      </c>
      <c r="AU4198" s="22"/>
      <c r="AV4198" s="5">
        <v>0.22</v>
      </c>
      <c r="AW4198" s="5">
        <v>3.2799999999999999E-3</v>
      </c>
      <c r="AX4198" s="5">
        <v>0.33</v>
      </c>
      <c r="AY4198" s="22"/>
      <c r="BA4198" s="5">
        <v>7.71</v>
      </c>
      <c r="BC4198" s="22"/>
      <c r="BE4198" s="21"/>
      <c r="BF4198" s="22"/>
      <c r="BH4198" s="5">
        <v>3.06</v>
      </c>
      <c r="BO4198" s="5">
        <v>1.88</v>
      </c>
      <c r="BQ4198" s="5">
        <v>3.45</v>
      </c>
      <c r="BR4198" s="5">
        <v>3.54</v>
      </c>
      <c r="BX4198" s="5">
        <v>9.8000000000000007</v>
      </c>
      <c r="BY4198" s="22"/>
    </row>
    <row r="4199" spans="1:77" x14ac:dyDescent="0.2">
      <c r="A4199" s="2" t="s">
        <v>131</v>
      </c>
      <c r="B4199" s="3">
        <v>41935</v>
      </c>
      <c r="C4199" s="4">
        <v>25</v>
      </c>
      <c r="F4199" s="21"/>
      <c r="G4199" s="20">
        <v>4.0000000000000001E-3</v>
      </c>
      <c r="H4199" s="5">
        <v>0.59</v>
      </c>
      <c r="J4199" s="21"/>
      <c r="M4199" s="5">
        <v>0.09</v>
      </c>
      <c r="N4199" s="21"/>
      <c r="Q4199" s="21"/>
      <c r="S4199" s="5">
        <v>31.6</v>
      </c>
      <c r="T4199" s="5">
        <v>12</v>
      </c>
      <c r="U4199" s="21"/>
      <c r="V4199" s="5">
        <v>2</v>
      </c>
      <c r="W4199" s="5">
        <v>1.1200000000000001</v>
      </c>
      <c r="AB4199" s="20">
        <v>2.52</v>
      </c>
      <c r="AD4199" s="5">
        <v>3</v>
      </c>
      <c r="AE4199" s="5">
        <v>1.8</v>
      </c>
      <c r="AI4199" s="21"/>
      <c r="AJ4199" s="5">
        <v>32.1</v>
      </c>
      <c r="AN4199" s="5">
        <v>3.71</v>
      </c>
      <c r="AO4199" s="5">
        <v>0.08</v>
      </c>
      <c r="AT4199" s="5">
        <v>30.8</v>
      </c>
      <c r="AU4199" s="21"/>
      <c r="AV4199" s="5">
        <v>0.22</v>
      </c>
      <c r="AW4199" s="5">
        <v>3.2799999999999999E-3</v>
      </c>
      <c r="AX4199" s="5">
        <v>0.37</v>
      </c>
      <c r="AY4199" s="20">
        <v>0.19</v>
      </c>
      <c r="BA4199" s="5">
        <v>8</v>
      </c>
      <c r="BC4199" s="21"/>
      <c r="BE4199" s="21"/>
      <c r="BF4199" s="20">
        <v>0.18</v>
      </c>
      <c r="BH4199" s="5">
        <v>3.08</v>
      </c>
      <c r="BO4199" s="5">
        <v>1.77</v>
      </c>
      <c r="BQ4199" s="5">
        <v>3.47</v>
      </c>
      <c r="BR4199" s="5">
        <v>3.36</v>
      </c>
      <c r="BX4199" s="5">
        <v>9.6999999999999993</v>
      </c>
      <c r="BY4199" s="21"/>
    </row>
    <row r="4200" spans="1:77" x14ac:dyDescent="0.2">
      <c r="A4200" s="2" t="s">
        <v>193</v>
      </c>
      <c r="B4200" s="3">
        <v>41571</v>
      </c>
      <c r="C4200" s="4">
        <v>32</v>
      </c>
      <c r="F4200" s="22"/>
      <c r="G4200" s="5">
        <v>5.0000000000000001E-3</v>
      </c>
      <c r="H4200" s="5">
        <v>0.2</v>
      </c>
      <c r="J4200" s="5">
        <v>0.8</v>
      </c>
      <c r="M4200" s="5">
        <v>0.15</v>
      </c>
      <c r="N4200" s="5">
        <v>0.2</v>
      </c>
      <c r="Q4200" s="5">
        <v>0.02</v>
      </c>
      <c r="S4200" s="5">
        <v>98.6</v>
      </c>
      <c r="T4200" s="5">
        <v>29</v>
      </c>
      <c r="U4200" s="5">
        <v>2.1</v>
      </c>
      <c r="V4200" s="5">
        <v>2.8</v>
      </c>
      <c r="W4200" s="5">
        <v>1.33</v>
      </c>
      <c r="AB4200" s="5">
        <v>2.57</v>
      </c>
      <c r="AD4200" s="5">
        <v>7.12</v>
      </c>
      <c r="AE4200" s="5">
        <v>1.0900000000000001</v>
      </c>
      <c r="AI4200" s="5">
        <v>0.5</v>
      </c>
      <c r="AJ4200" s="5">
        <v>56.8</v>
      </c>
      <c r="AN4200" s="5">
        <v>4.53</v>
      </c>
      <c r="AO4200" s="5">
        <v>0.18</v>
      </c>
      <c r="AT4200" s="5">
        <v>16.100000000000001</v>
      </c>
      <c r="AU4200" s="5">
        <v>1</v>
      </c>
      <c r="AV4200" s="5">
        <v>0.22</v>
      </c>
      <c r="AW4200" s="5">
        <v>3.2799999999999999E-3</v>
      </c>
      <c r="AX4200" s="5">
        <v>0.01</v>
      </c>
      <c r="AY4200" s="22"/>
      <c r="BA4200" s="5">
        <v>7.35</v>
      </c>
      <c r="BC4200" s="5">
        <v>1E-3</v>
      </c>
      <c r="BE4200" s="21"/>
      <c r="BF4200" s="5">
        <v>0.09</v>
      </c>
      <c r="BH4200" s="5">
        <v>3.95</v>
      </c>
      <c r="BI4200" s="22"/>
      <c r="BO4200" s="5">
        <v>44.3</v>
      </c>
      <c r="BQ4200" s="20">
        <v>5.69</v>
      </c>
      <c r="BR4200" s="20">
        <v>6.11</v>
      </c>
      <c r="BX4200" s="5">
        <v>10.1</v>
      </c>
      <c r="BY4200" s="5">
        <v>0.8</v>
      </c>
    </row>
    <row r="4201" spans="1:77" x14ac:dyDescent="0.2">
      <c r="A4201" s="2" t="s">
        <v>131</v>
      </c>
      <c r="B4201" s="3">
        <v>41206</v>
      </c>
      <c r="C4201" s="4">
        <v>28</v>
      </c>
      <c r="G4201" s="5">
        <v>4.0000000000000001E-3</v>
      </c>
      <c r="H4201" s="5">
        <v>0.53</v>
      </c>
      <c r="J4201" s="22"/>
      <c r="M4201" s="5">
        <v>0.1</v>
      </c>
      <c r="N4201" s="22"/>
      <c r="Q4201" s="22"/>
      <c r="S4201" s="5">
        <v>33.9</v>
      </c>
      <c r="T4201" s="5">
        <v>12</v>
      </c>
      <c r="U4201" s="22"/>
      <c r="V4201" s="5">
        <v>1.8</v>
      </c>
      <c r="W4201" s="5">
        <v>1.01</v>
      </c>
      <c r="AB4201" s="5">
        <v>1.98</v>
      </c>
      <c r="AD4201" s="5">
        <v>1.84</v>
      </c>
      <c r="AE4201" s="5">
        <v>1.77</v>
      </c>
      <c r="AI4201" s="22"/>
      <c r="AJ4201" s="5">
        <v>32.700000000000003</v>
      </c>
      <c r="AN4201" s="5">
        <v>3.64</v>
      </c>
      <c r="AO4201" s="5">
        <v>7.0000000000000007E-2</v>
      </c>
      <c r="AT4201" s="5">
        <v>28.6</v>
      </c>
      <c r="AU4201" s="22"/>
      <c r="AV4201" s="5">
        <v>0.22</v>
      </c>
      <c r="AW4201" s="5">
        <v>3.2799999999999999E-3</v>
      </c>
      <c r="AX4201" s="5">
        <v>0.34</v>
      </c>
      <c r="AY4201" s="20">
        <v>0.27</v>
      </c>
      <c r="BA4201" s="5">
        <v>7.8</v>
      </c>
      <c r="BC4201" s="22"/>
      <c r="BE4201" s="21"/>
      <c r="BF4201" s="5">
        <v>0.12</v>
      </c>
      <c r="BH4201" s="5">
        <v>3.04</v>
      </c>
      <c r="BO4201" s="5">
        <v>1.98</v>
      </c>
      <c r="BQ4201" s="5">
        <v>3.43</v>
      </c>
      <c r="BR4201" s="5">
        <v>3.37</v>
      </c>
      <c r="BS4201" s="20">
        <v>0.2</v>
      </c>
      <c r="BT4201" s="20">
        <v>35</v>
      </c>
      <c r="BV4201" s="20">
        <v>0.1</v>
      </c>
      <c r="BX4201" s="5">
        <v>9.8000000000000007</v>
      </c>
      <c r="BY4201" s="22"/>
    </row>
    <row r="4202" spans="1:77" x14ac:dyDescent="0.2">
      <c r="A4202" s="2" t="s">
        <v>193</v>
      </c>
      <c r="B4202" s="3">
        <v>41932</v>
      </c>
      <c r="C4202" s="4">
        <v>26</v>
      </c>
      <c r="G4202" s="5">
        <v>4.0000000000000001E-3</v>
      </c>
      <c r="H4202" s="5">
        <v>0.16</v>
      </c>
      <c r="M4202" s="5">
        <v>0.27</v>
      </c>
      <c r="S4202" s="5">
        <v>92.3</v>
      </c>
      <c r="T4202" s="5">
        <v>29</v>
      </c>
      <c r="U4202" s="20">
        <v>0.2</v>
      </c>
      <c r="V4202" s="5">
        <v>2.7</v>
      </c>
      <c r="W4202" s="5">
        <v>1.8</v>
      </c>
      <c r="AB4202" s="5">
        <v>2.63</v>
      </c>
      <c r="AD4202" s="5">
        <v>0.23</v>
      </c>
      <c r="AE4202" s="5">
        <v>0.99</v>
      </c>
      <c r="AJ4202" s="5">
        <v>54.8</v>
      </c>
      <c r="AN4202" s="5">
        <v>4.45</v>
      </c>
      <c r="AO4202" s="5">
        <v>0.18</v>
      </c>
      <c r="AT4202" s="5">
        <v>15.4</v>
      </c>
      <c r="AV4202" s="5">
        <v>0.22</v>
      </c>
      <c r="AW4202" s="5">
        <v>3.2799999999999999E-3</v>
      </c>
      <c r="AX4202" s="5">
        <v>0.01</v>
      </c>
      <c r="AY4202" s="20">
        <v>0.08</v>
      </c>
      <c r="BA4202" s="5">
        <v>7.51</v>
      </c>
      <c r="BF4202" s="5">
        <v>0.17</v>
      </c>
      <c r="BH4202" s="5">
        <v>3.91</v>
      </c>
      <c r="BO4202" s="5">
        <v>51.2</v>
      </c>
      <c r="BQ4202" s="5">
        <v>5.79</v>
      </c>
      <c r="BR4202" s="5">
        <v>5.78</v>
      </c>
      <c r="BT4202" s="21"/>
      <c r="BX4202" s="5">
        <v>10.5</v>
      </c>
    </row>
    <row r="4203" spans="1:77" x14ac:dyDescent="0.2">
      <c r="A4203" s="2" t="s">
        <v>131</v>
      </c>
      <c r="B4203" s="3">
        <v>40511</v>
      </c>
      <c r="C4203" s="4">
        <v>35</v>
      </c>
      <c r="F4203" s="22"/>
      <c r="G4203" s="5">
        <v>3.0000000000000001E-3</v>
      </c>
      <c r="H4203" s="5">
        <v>0.54</v>
      </c>
      <c r="J4203" s="5">
        <v>0.7</v>
      </c>
      <c r="M4203" s="5">
        <v>0.09</v>
      </c>
      <c r="N4203" s="5">
        <v>0.3</v>
      </c>
      <c r="O4203" s="22"/>
      <c r="Q4203" s="5">
        <v>0.02</v>
      </c>
      <c r="S4203" s="5">
        <v>37.799999999999997</v>
      </c>
      <c r="T4203" s="5">
        <v>12</v>
      </c>
      <c r="U4203" s="5">
        <v>0.3</v>
      </c>
      <c r="V4203" s="5">
        <v>2</v>
      </c>
      <c r="W4203" s="5">
        <v>1.04</v>
      </c>
      <c r="AB4203" s="5">
        <v>1.83</v>
      </c>
      <c r="AD4203" s="5">
        <v>6</v>
      </c>
      <c r="AE4203" s="5">
        <v>1.82</v>
      </c>
      <c r="AI4203" s="5">
        <v>0.5</v>
      </c>
      <c r="AJ4203" s="5">
        <v>32.4</v>
      </c>
      <c r="AN4203" s="5">
        <v>3.74</v>
      </c>
      <c r="AO4203" s="5">
        <v>0.08</v>
      </c>
      <c r="AS4203" s="5">
        <v>0.67</v>
      </c>
      <c r="AT4203" s="5">
        <v>30.2</v>
      </c>
      <c r="AU4203" s="5">
        <v>0.5</v>
      </c>
      <c r="AV4203" s="5">
        <v>0.22</v>
      </c>
      <c r="AW4203" s="5">
        <v>3.2799999999999999E-3</v>
      </c>
      <c r="AX4203" s="5">
        <v>0.33</v>
      </c>
      <c r="AY4203" s="21"/>
      <c r="AZ4203" s="22"/>
      <c r="BA4203" s="5">
        <v>7.84</v>
      </c>
      <c r="BC4203" s="5">
        <v>1E-3</v>
      </c>
      <c r="BE4203" s="20">
        <v>0.2</v>
      </c>
      <c r="BF4203" s="5">
        <v>0.22</v>
      </c>
      <c r="BH4203" s="5">
        <v>3.05</v>
      </c>
      <c r="BO4203" s="5">
        <v>1.56</v>
      </c>
      <c r="BQ4203" s="5">
        <v>3.43</v>
      </c>
      <c r="BR4203" s="5">
        <v>3.64</v>
      </c>
      <c r="BS4203" s="21"/>
      <c r="BT4203" s="21"/>
      <c r="BV4203" s="21"/>
      <c r="BW4203" s="5">
        <v>0.5</v>
      </c>
      <c r="BX4203" s="5">
        <v>9.6999999999999993</v>
      </c>
      <c r="BY4203" s="5">
        <v>2.4</v>
      </c>
    </row>
    <row r="4204" spans="1:77" x14ac:dyDescent="0.2">
      <c r="A4204" s="2" t="s">
        <v>131</v>
      </c>
      <c r="B4204" s="3">
        <v>40129</v>
      </c>
      <c r="C4204" s="4">
        <v>22</v>
      </c>
      <c r="G4204" s="5">
        <v>1E-3</v>
      </c>
      <c r="H4204" s="5">
        <v>0.56000000000000005</v>
      </c>
      <c r="M4204" s="5">
        <v>0.08</v>
      </c>
      <c r="S4204" s="5">
        <v>35.6</v>
      </c>
      <c r="T4204" s="5">
        <v>13</v>
      </c>
      <c r="V4204" s="5">
        <v>2</v>
      </c>
      <c r="W4204" s="5">
        <v>0.96</v>
      </c>
      <c r="AB4204" s="5">
        <v>2.2999999999999998</v>
      </c>
      <c r="AD4204" s="5">
        <v>1.85</v>
      </c>
      <c r="AE4204" s="5">
        <v>1.82</v>
      </c>
      <c r="AJ4204" s="5">
        <v>52</v>
      </c>
      <c r="AN4204" s="5">
        <v>3.6</v>
      </c>
      <c r="AO4204" s="5">
        <v>7.0000000000000007E-2</v>
      </c>
      <c r="AT4204" s="5">
        <v>30.6</v>
      </c>
      <c r="AV4204" s="5">
        <v>0.22</v>
      </c>
      <c r="AW4204" s="5">
        <v>3.2799999999999999E-3</v>
      </c>
      <c r="AX4204" s="5">
        <v>0.34</v>
      </c>
      <c r="AY4204" s="21"/>
      <c r="BA4204" s="5">
        <v>7.59</v>
      </c>
      <c r="BF4204" s="5">
        <v>0.43</v>
      </c>
      <c r="BH4204" s="5">
        <v>3.04</v>
      </c>
      <c r="BO4204" s="5">
        <v>2.59</v>
      </c>
      <c r="BQ4204" s="21"/>
      <c r="BR4204" s="21"/>
      <c r="BS4204" s="22"/>
      <c r="BT4204" s="22"/>
      <c r="BV4204" s="22"/>
      <c r="BX4204" s="5">
        <v>9.6999999999999993</v>
      </c>
    </row>
    <row r="4205" spans="1:77" x14ac:dyDescent="0.2">
      <c r="A4205" s="2" t="s">
        <v>271</v>
      </c>
      <c r="B4205" s="3">
        <v>41772</v>
      </c>
      <c r="C4205" s="4">
        <v>23</v>
      </c>
      <c r="F4205" s="21"/>
      <c r="G4205" s="5">
        <v>5.0000000000000001E-3</v>
      </c>
      <c r="H4205" s="5">
        <v>0.01</v>
      </c>
      <c r="J4205" s="21"/>
      <c r="M4205" s="5">
        <v>1.05</v>
      </c>
      <c r="N4205" s="21"/>
      <c r="O4205" s="21"/>
      <c r="Q4205" s="21"/>
      <c r="S4205" s="5">
        <v>75.3</v>
      </c>
      <c r="T4205" s="5">
        <v>145</v>
      </c>
      <c r="U4205" s="21"/>
      <c r="V4205" s="5">
        <v>2.6</v>
      </c>
      <c r="W4205" s="21"/>
      <c r="AB4205" s="5">
        <v>4.59</v>
      </c>
      <c r="AD4205" s="20">
        <v>3.41</v>
      </c>
      <c r="AE4205" s="5">
        <v>2.94</v>
      </c>
      <c r="AI4205" s="21"/>
      <c r="AJ4205" s="5">
        <v>64.3</v>
      </c>
      <c r="AN4205" s="5">
        <v>5.96</v>
      </c>
      <c r="AO4205" s="21"/>
      <c r="AS4205" s="22"/>
      <c r="AT4205" s="5">
        <v>75.400000000000006</v>
      </c>
      <c r="AU4205" s="21"/>
      <c r="AV4205" s="5">
        <v>32.93</v>
      </c>
      <c r="AW4205" s="5">
        <v>3.2799999999999999E-3</v>
      </c>
      <c r="AX4205" s="5">
        <v>0.1</v>
      </c>
      <c r="AY4205" s="5">
        <v>0.02</v>
      </c>
      <c r="BA4205" s="5">
        <v>6.6</v>
      </c>
      <c r="BC4205" s="21"/>
      <c r="BE4205" s="21"/>
      <c r="BF4205" s="20">
        <v>6.49</v>
      </c>
      <c r="BH4205" s="5">
        <v>2.5</v>
      </c>
      <c r="BO4205" s="5">
        <v>35.700000000000003</v>
      </c>
      <c r="BQ4205" s="20">
        <v>7.87</v>
      </c>
      <c r="BR4205" s="20">
        <v>7.6</v>
      </c>
      <c r="BT4205" s="22"/>
      <c r="BW4205" s="22"/>
      <c r="BX4205" s="5">
        <v>8.9</v>
      </c>
      <c r="BY4205" s="21"/>
    </row>
    <row r="4206" spans="1:77" x14ac:dyDescent="0.2">
      <c r="A4206" s="2" t="s">
        <v>160</v>
      </c>
      <c r="B4206" s="3">
        <v>42317</v>
      </c>
      <c r="C4206" s="4">
        <v>22</v>
      </c>
      <c r="F4206" s="21"/>
      <c r="G4206" s="5">
        <v>1.08E-3</v>
      </c>
      <c r="H4206" s="5">
        <v>0.06</v>
      </c>
      <c r="J4206" s="21"/>
      <c r="M4206" s="5">
        <v>0.36</v>
      </c>
      <c r="N4206" s="21"/>
      <c r="O4206" s="21"/>
      <c r="Q4206" s="21"/>
      <c r="S4206" s="5">
        <v>103</v>
      </c>
      <c r="T4206" s="5">
        <v>29</v>
      </c>
      <c r="U4206" s="21"/>
      <c r="V4206" s="5">
        <v>1.8</v>
      </c>
      <c r="W4206" s="5">
        <v>1.03</v>
      </c>
      <c r="AB4206" s="5">
        <v>7.16</v>
      </c>
      <c r="AD4206" s="20">
        <v>1.76</v>
      </c>
      <c r="AE4206" s="5">
        <v>0.95</v>
      </c>
      <c r="AI4206" s="21"/>
      <c r="AJ4206" s="21"/>
      <c r="AN4206" s="5">
        <v>7.58</v>
      </c>
      <c r="AO4206" s="5">
        <v>0.14000000000000001</v>
      </c>
      <c r="AT4206" s="5">
        <v>16</v>
      </c>
      <c r="AU4206" s="21"/>
      <c r="AV4206" s="5">
        <v>0.22</v>
      </c>
      <c r="AW4206" s="5">
        <v>3.2799999999999999E-3</v>
      </c>
      <c r="AX4206" s="5">
        <v>0.01</v>
      </c>
      <c r="AY4206" s="21"/>
      <c r="BA4206" s="5">
        <v>7.32</v>
      </c>
      <c r="BC4206" s="21"/>
      <c r="BE4206" s="22"/>
      <c r="BF4206" s="22"/>
      <c r="BH4206" s="5">
        <v>4.3899999999999997</v>
      </c>
      <c r="BO4206" s="5">
        <v>58.9</v>
      </c>
      <c r="BQ4206" s="20">
        <v>6.43</v>
      </c>
      <c r="BR4206" s="20">
        <v>6.55</v>
      </c>
      <c r="BX4206" s="5">
        <v>10.3</v>
      </c>
      <c r="BY4206" s="21"/>
    </row>
    <row r="4207" spans="1:77" x14ac:dyDescent="0.2">
      <c r="A4207" s="2" t="s">
        <v>160</v>
      </c>
      <c r="B4207" s="3">
        <v>41932</v>
      </c>
      <c r="C4207" s="4">
        <v>24</v>
      </c>
      <c r="F4207" s="21"/>
      <c r="G4207" s="5">
        <v>5.0000000000000001E-3</v>
      </c>
      <c r="H4207" s="5">
        <v>0.06</v>
      </c>
      <c r="J4207" s="21"/>
      <c r="M4207" s="5">
        <v>0.33</v>
      </c>
      <c r="N4207" s="21"/>
      <c r="O4207" s="21"/>
      <c r="Q4207" s="21"/>
      <c r="S4207" s="5">
        <v>111</v>
      </c>
      <c r="T4207" s="5">
        <v>31</v>
      </c>
      <c r="U4207" s="21"/>
      <c r="V4207" s="5">
        <v>1.6</v>
      </c>
      <c r="W4207" s="5">
        <v>1.04</v>
      </c>
      <c r="AB4207" s="5">
        <v>7.81</v>
      </c>
      <c r="AD4207" s="20">
        <v>0.56000000000000005</v>
      </c>
      <c r="AE4207" s="5">
        <v>0.95</v>
      </c>
      <c r="AI4207" s="21"/>
      <c r="AJ4207" s="5">
        <v>66</v>
      </c>
      <c r="AN4207" s="5">
        <v>8.67</v>
      </c>
      <c r="AO4207" s="5">
        <v>0.16</v>
      </c>
      <c r="AT4207" s="20">
        <v>16.7</v>
      </c>
      <c r="AU4207" s="21"/>
      <c r="AV4207" s="5">
        <v>0.22</v>
      </c>
      <c r="AW4207" s="5">
        <v>3.2799999999999999E-3</v>
      </c>
      <c r="AX4207" s="5">
        <v>0.02</v>
      </c>
      <c r="AY4207" s="5">
        <v>0.02</v>
      </c>
      <c r="BA4207" s="5">
        <v>7.54</v>
      </c>
      <c r="BC4207" s="21"/>
      <c r="BE4207" s="22"/>
      <c r="BF4207" s="22"/>
      <c r="BH4207" s="5">
        <v>4.96</v>
      </c>
      <c r="BO4207" s="20">
        <v>61.2</v>
      </c>
      <c r="BQ4207" s="20">
        <v>7.11</v>
      </c>
      <c r="BR4207" s="20">
        <v>7.07</v>
      </c>
      <c r="BX4207" s="5">
        <v>10</v>
      </c>
      <c r="BY4207" s="21"/>
    </row>
    <row r="4208" spans="1:77" x14ac:dyDescent="0.2">
      <c r="A4208" s="2" t="s">
        <v>160</v>
      </c>
      <c r="B4208" s="3">
        <v>41571</v>
      </c>
      <c r="C4208" s="4">
        <v>32</v>
      </c>
      <c r="F4208" s="21"/>
      <c r="G4208" s="5">
        <v>4.0000000000000001E-3</v>
      </c>
      <c r="H4208" s="5">
        <v>0.05</v>
      </c>
      <c r="J4208" s="5">
        <v>0.4</v>
      </c>
      <c r="M4208" s="5">
        <v>0.2</v>
      </c>
      <c r="N4208" s="5">
        <v>0.2</v>
      </c>
      <c r="O4208" s="21"/>
      <c r="Q4208" s="5">
        <v>0.02</v>
      </c>
      <c r="S4208" s="5">
        <v>109</v>
      </c>
      <c r="T4208" s="5">
        <v>28</v>
      </c>
      <c r="U4208" s="5">
        <v>1.1000000000000001</v>
      </c>
      <c r="V4208" s="5">
        <v>0.5</v>
      </c>
      <c r="W4208" s="5">
        <v>0.89</v>
      </c>
      <c r="AB4208" s="5">
        <v>7.63</v>
      </c>
      <c r="AD4208" s="20">
        <v>5.48</v>
      </c>
      <c r="AE4208" s="5">
        <v>0.99</v>
      </c>
      <c r="AI4208" s="5">
        <v>0.5</v>
      </c>
      <c r="AJ4208" s="5">
        <v>63.3</v>
      </c>
      <c r="AN4208" s="5">
        <v>8.01</v>
      </c>
      <c r="AO4208" s="5">
        <v>0.18</v>
      </c>
      <c r="AT4208" s="5">
        <v>16.5</v>
      </c>
      <c r="AU4208" s="5">
        <v>0.5</v>
      </c>
      <c r="AV4208" s="5">
        <v>0.22</v>
      </c>
      <c r="AW4208" s="5">
        <v>3.2799999999999999E-3</v>
      </c>
      <c r="AX4208" s="5">
        <v>0.01</v>
      </c>
      <c r="AY4208" s="21"/>
      <c r="AZ4208" s="22"/>
      <c r="BA4208" s="5">
        <v>7.38</v>
      </c>
      <c r="BC4208" s="5">
        <v>1E-3</v>
      </c>
      <c r="BE4208" s="22"/>
      <c r="BF4208" s="20">
        <v>0.08</v>
      </c>
      <c r="BH4208" s="5">
        <v>4.54</v>
      </c>
      <c r="BO4208" s="5">
        <v>57.7</v>
      </c>
      <c r="BQ4208" s="20">
        <v>6.53</v>
      </c>
      <c r="BR4208" s="20">
        <v>6.9</v>
      </c>
      <c r="BX4208" s="5">
        <v>9.9</v>
      </c>
      <c r="BY4208" s="5">
        <v>1.4</v>
      </c>
    </row>
    <row r="4209" spans="1:77" x14ac:dyDescent="0.2">
      <c r="A4209" s="2" t="s">
        <v>160</v>
      </c>
      <c r="B4209" s="3">
        <v>41214</v>
      </c>
      <c r="C4209" s="4">
        <v>28</v>
      </c>
      <c r="G4209" s="5">
        <v>7.0000000000000001E-3</v>
      </c>
      <c r="H4209" s="5">
        <v>0.05</v>
      </c>
      <c r="J4209" s="21"/>
      <c r="M4209" s="5">
        <v>0.35</v>
      </c>
      <c r="N4209" s="21"/>
      <c r="Q4209" s="21"/>
      <c r="S4209" s="5">
        <v>106</v>
      </c>
      <c r="T4209" s="5">
        <v>30</v>
      </c>
      <c r="U4209" s="21"/>
      <c r="V4209" s="5">
        <v>1.6</v>
      </c>
      <c r="W4209" s="5">
        <v>1.02</v>
      </c>
      <c r="AB4209" s="5">
        <v>7.12</v>
      </c>
      <c r="AC4209" s="21"/>
      <c r="AD4209" s="5">
        <v>0.64</v>
      </c>
      <c r="AE4209" s="5">
        <v>0.89</v>
      </c>
      <c r="AI4209" s="21"/>
      <c r="AJ4209" s="5">
        <v>63.5</v>
      </c>
      <c r="AN4209" s="5">
        <v>7.74</v>
      </c>
      <c r="AO4209" s="5">
        <v>0.17</v>
      </c>
      <c r="AS4209" s="22"/>
      <c r="AT4209" s="5">
        <v>15.5</v>
      </c>
      <c r="AU4209" s="21"/>
      <c r="AV4209" s="5">
        <v>0.22</v>
      </c>
      <c r="AW4209" s="5">
        <v>3.2799999999999999E-3</v>
      </c>
      <c r="AX4209" s="5">
        <v>0.03</v>
      </c>
      <c r="AY4209" s="20">
        <v>0.02</v>
      </c>
      <c r="BA4209" s="5">
        <v>7.37</v>
      </c>
      <c r="BC4209" s="21"/>
      <c r="BE4209" s="22"/>
      <c r="BF4209" s="5">
        <v>0.12</v>
      </c>
      <c r="BH4209" s="5">
        <v>4.5199999999999996</v>
      </c>
      <c r="BO4209" s="5">
        <v>61.4</v>
      </c>
      <c r="BQ4209" s="5">
        <v>6.65</v>
      </c>
      <c r="BR4209" s="5">
        <v>6.69</v>
      </c>
      <c r="BS4209" s="20">
        <v>0.2</v>
      </c>
      <c r="BT4209" s="20">
        <v>53</v>
      </c>
      <c r="BV4209" s="20">
        <v>0.1</v>
      </c>
      <c r="BW4209" s="22"/>
      <c r="BX4209" s="5">
        <v>10</v>
      </c>
      <c r="BY4209" s="21"/>
    </row>
    <row r="4210" spans="1:77" x14ac:dyDescent="0.2">
      <c r="A4210" s="2" t="s">
        <v>131</v>
      </c>
      <c r="B4210" s="3">
        <v>41576</v>
      </c>
      <c r="C4210" s="4">
        <v>32</v>
      </c>
      <c r="G4210" s="5">
        <v>4.0000000000000001E-3</v>
      </c>
      <c r="H4210" s="5">
        <v>0.56999999999999995</v>
      </c>
      <c r="J4210" s="20">
        <v>1</v>
      </c>
      <c r="M4210" s="5">
        <v>0.09</v>
      </c>
      <c r="N4210" s="20">
        <v>2</v>
      </c>
      <c r="Q4210" s="20">
        <v>0.02</v>
      </c>
      <c r="S4210" s="5">
        <v>36.700000000000003</v>
      </c>
      <c r="T4210" s="5">
        <v>12</v>
      </c>
      <c r="U4210" s="20">
        <v>0.7</v>
      </c>
      <c r="V4210" s="5">
        <v>1.8</v>
      </c>
      <c r="W4210" s="5">
        <v>1.33</v>
      </c>
      <c r="AB4210" s="5">
        <v>2.11</v>
      </c>
      <c r="AD4210" s="5">
        <v>4.8099999999999996</v>
      </c>
      <c r="AE4210" s="5">
        <v>1.89</v>
      </c>
      <c r="AI4210" s="20">
        <v>0.5</v>
      </c>
      <c r="AJ4210" s="5">
        <v>32.5</v>
      </c>
      <c r="AN4210" s="5">
        <v>3.64</v>
      </c>
      <c r="AO4210" s="5">
        <v>0.08</v>
      </c>
      <c r="AS4210" s="22"/>
      <c r="AT4210" s="5">
        <v>30.5</v>
      </c>
      <c r="AU4210" s="20">
        <v>0.9</v>
      </c>
      <c r="AV4210" s="5">
        <v>0.22</v>
      </c>
      <c r="AW4210" s="5">
        <v>3.2799999999999999E-3</v>
      </c>
      <c r="AX4210" s="5">
        <v>0.34</v>
      </c>
      <c r="AY4210" s="22"/>
      <c r="BA4210" s="5">
        <v>7.86</v>
      </c>
      <c r="BC4210" s="20">
        <v>1E-3</v>
      </c>
      <c r="BE4210" s="21"/>
      <c r="BF4210" s="5">
        <v>0.18</v>
      </c>
      <c r="BH4210" s="5">
        <v>3.05</v>
      </c>
      <c r="BO4210" s="5">
        <v>2.1</v>
      </c>
      <c r="BQ4210" s="5">
        <v>3.44</v>
      </c>
      <c r="BR4210" s="5">
        <v>3.61</v>
      </c>
      <c r="BS4210" s="22"/>
      <c r="BT4210" s="22"/>
      <c r="BV4210" s="22"/>
      <c r="BW4210" s="22"/>
      <c r="BX4210" s="5">
        <v>9.6999999999999993</v>
      </c>
      <c r="BY4210" s="20">
        <v>8.5</v>
      </c>
    </row>
    <row r="4211" spans="1:77" x14ac:dyDescent="0.2">
      <c r="A4211" s="2" t="s">
        <v>84</v>
      </c>
      <c r="B4211" s="3">
        <v>40491</v>
      </c>
      <c r="C4211" s="4">
        <v>34</v>
      </c>
      <c r="F4211" s="21"/>
      <c r="G4211" s="5">
        <v>4.0000000000000001E-3</v>
      </c>
      <c r="H4211" s="5">
        <v>0.05</v>
      </c>
      <c r="J4211" s="20">
        <v>2.8</v>
      </c>
      <c r="M4211" s="20">
        <v>0.12</v>
      </c>
      <c r="N4211" s="20">
        <v>0.2</v>
      </c>
      <c r="Q4211" s="20">
        <v>0.02</v>
      </c>
      <c r="S4211" s="5">
        <v>98.5</v>
      </c>
      <c r="T4211" s="5">
        <v>33</v>
      </c>
      <c r="U4211" s="20">
        <v>0.2</v>
      </c>
      <c r="V4211" s="5">
        <v>2</v>
      </c>
      <c r="W4211" s="5">
        <v>0.14000000000000001</v>
      </c>
      <c r="AB4211" s="5">
        <v>7.56</v>
      </c>
      <c r="AD4211" s="20">
        <v>11.71</v>
      </c>
      <c r="AE4211" s="5">
        <v>1.04</v>
      </c>
      <c r="AI4211" s="20">
        <v>0.5</v>
      </c>
      <c r="AJ4211" s="5">
        <v>54.8</v>
      </c>
      <c r="AN4211" s="5">
        <v>6.01</v>
      </c>
      <c r="AO4211" s="5">
        <v>0.1</v>
      </c>
      <c r="AS4211" s="20">
        <v>1.5</v>
      </c>
      <c r="AT4211" s="5">
        <v>15.7</v>
      </c>
      <c r="AU4211" s="20">
        <v>0.5</v>
      </c>
      <c r="AV4211" s="5">
        <v>0.22</v>
      </c>
      <c r="AW4211" s="5">
        <v>3.2799999999999999E-3</v>
      </c>
      <c r="AX4211" s="5">
        <v>0.05</v>
      </c>
      <c r="AZ4211" s="21"/>
      <c r="BA4211" s="5">
        <v>7.51</v>
      </c>
      <c r="BC4211" s="20">
        <v>1E-3</v>
      </c>
      <c r="BE4211" s="21"/>
      <c r="BF4211" s="20">
        <v>0.19</v>
      </c>
      <c r="BH4211" s="5">
        <v>2.78</v>
      </c>
      <c r="BI4211" s="21"/>
      <c r="BO4211" s="5">
        <v>83.7</v>
      </c>
      <c r="BQ4211" s="20">
        <v>5.46</v>
      </c>
      <c r="BR4211" s="20">
        <v>6.13</v>
      </c>
      <c r="BT4211" s="22"/>
      <c r="BW4211" s="20">
        <v>0.5</v>
      </c>
      <c r="BX4211" s="5">
        <v>10.3</v>
      </c>
      <c r="BY4211" s="20">
        <v>0.5</v>
      </c>
    </row>
    <row r="4212" spans="1:77" x14ac:dyDescent="0.2">
      <c r="A4212" s="2" t="s">
        <v>84</v>
      </c>
      <c r="B4212" s="3">
        <v>40121</v>
      </c>
      <c r="C4212" s="4">
        <v>22</v>
      </c>
      <c r="F4212" s="22"/>
      <c r="G4212" s="5">
        <v>2E-3</v>
      </c>
      <c r="H4212" s="5">
        <v>0.04</v>
      </c>
      <c r="J4212" s="22"/>
      <c r="M4212" s="5">
        <v>0.15</v>
      </c>
      <c r="N4212" s="22"/>
      <c r="Q4212" s="22"/>
      <c r="S4212" s="5">
        <v>95.3</v>
      </c>
      <c r="T4212" s="5">
        <v>34</v>
      </c>
      <c r="U4212" s="22"/>
      <c r="V4212" s="5">
        <v>1.4</v>
      </c>
      <c r="W4212" s="5">
        <v>0.52</v>
      </c>
      <c r="AB4212" s="5">
        <v>7.85</v>
      </c>
      <c r="AD4212" s="5">
        <v>0.34</v>
      </c>
      <c r="AE4212" s="5">
        <v>1.0900000000000001</v>
      </c>
      <c r="AI4212" s="22"/>
      <c r="AJ4212" s="5">
        <v>53.4</v>
      </c>
      <c r="AN4212" s="5">
        <v>5.54</v>
      </c>
      <c r="AO4212" s="5">
        <v>0.15</v>
      </c>
      <c r="AS4212" s="22"/>
      <c r="AT4212" s="5">
        <v>14.8</v>
      </c>
      <c r="AU4212" s="22"/>
      <c r="AV4212" s="5">
        <v>0.22</v>
      </c>
      <c r="AW4212" s="5">
        <v>3.2799999999999999E-3</v>
      </c>
      <c r="AX4212" s="5">
        <v>0.04</v>
      </c>
      <c r="AY4212" s="21"/>
      <c r="BA4212" s="5">
        <v>7.49</v>
      </c>
      <c r="BC4212" s="22"/>
      <c r="BE4212" s="22"/>
      <c r="BF4212" s="5">
        <v>0.33</v>
      </c>
      <c r="BH4212" s="5">
        <v>2.73</v>
      </c>
      <c r="BO4212" s="5">
        <v>90.6</v>
      </c>
      <c r="BQ4212" s="21"/>
      <c r="BR4212" s="21"/>
      <c r="BS4212" s="22"/>
      <c r="BT4212" s="22"/>
      <c r="BV4212" s="22"/>
      <c r="BW4212" s="22"/>
      <c r="BX4212" s="5">
        <v>10.199999999999999</v>
      </c>
      <c r="BY4212" s="22"/>
    </row>
    <row r="4213" spans="1:77" x14ac:dyDescent="0.2">
      <c r="A4213" s="2" t="s">
        <v>193</v>
      </c>
      <c r="B4213" s="3">
        <v>41214</v>
      </c>
      <c r="C4213" s="4">
        <v>28</v>
      </c>
      <c r="F4213" s="22"/>
      <c r="G4213" s="5">
        <v>8.0000000000000002E-3</v>
      </c>
      <c r="H4213" s="5">
        <v>0.16</v>
      </c>
      <c r="M4213" s="5">
        <v>0.31</v>
      </c>
      <c r="S4213" s="5">
        <v>95.6</v>
      </c>
      <c r="T4213" s="5">
        <v>32</v>
      </c>
      <c r="V4213" s="5">
        <v>2.9</v>
      </c>
      <c r="W4213" s="5">
        <v>1.43</v>
      </c>
      <c r="AB4213" s="5">
        <v>2.2799999999999998</v>
      </c>
      <c r="AD4213" s="5">
        <v>0.01</v>
      </c>
      <c r="AE4213" s="5">
        <v>0.97</v>
      </c>
      <c r="AJ4213" s="5">
        <v>57.1</v>
      </c>
      <c r="AN4213" s="5">
        <v>4.3899999999999997</v>
      </c>
      <c r="AO4213" s="5">
        <v>0.17</v>
      </c>
      <c r="AT4213" s="5">
        <v>16</v>
      </c>
      <c r="AV4213" s="5">
        <v>0.22</v>
      </c>
      <c r="AW4213" s="5">
        <v>3.2799999999999999E-3</v>
      </c>
      <c r="AX4213" s="5">
        <v>0.03</v>
      </c>
      <c r="AY4213" s="5">
        <v>0.08</v>
      </c>
      <c r="BA4213" s="5">
        <v>7.36</v>
      </c>
      <c r="BE4213" s="22"/>
      <c r="BF4213" s="5">
        <v>0.1</v>
      </c>
      <c r="BH4213" s="5">
        <v>4.01</v>
      </c>
      <c r="BI4213" s="22"/>
      <c r="BO4213" s="5">
        <v>49.6</v>
      </c>
      <c r="BQ4213" s="5">
        <v>5.95</v>
      </c>
      <c r="BR4213" s="5">
        <v>5.95</v>
      </c>
      <c r="BS4213" s="5">
        <v>0.2</v>
      </c>
      <c r="BT4213" s="5">
        <v>19</v>
      </c>
      <c r="BV4213" s="5">
        <v>0.1</v>
      </c>
      <c r="BX4213" s="5">
        <v>9.35</v>
      </c>
    </row>
    <row r="4214" spans="1:77" x14ac:dyDescent="0.2">
      <c r="A4214" s="2" t="s">
        <v>160</v>
      </c>
      <c r="B4214" s="3">
        <v>40119</v>
      </c>
      <c r="C4214" s="4">
        <v>23</v>
      </c>
      <c r="F4214" s="22"/>
      <c r="G4214" s="5">
        <v>2E-3</v>
      </c>
      <c r="H4214" s="5">
        <v>0.05</v>
      </c>
      <c r="J4214" s="21"/>
      <c r="M4214" s="5">
        <v>0.28000000000000003</v>
      </c>
      <c r="N4214" s="21"/>
      <c r="O4214" s="22"/>
      <c r="Q4214" s="21"/>
      <c r="S4214" s="5">
        <v>104</v>
      </c>
      <c r="T4214" s="5">
        <v>29</v>
      </c>
      <c r="U4214" s="21"/>
      <c r="V4214" s="5">
        <v>1.9</v>
      </c>
      <c r="W4214" s="5">
        <v>0.87</v>
      </c>
      <c r="AB4214" s="5">
        <v>7.92</v>
      </c>
      <c r="AC4214" s="22"/>
      <c r="AD4214" s="5">
        <v>7.0000000000000007E-2</v>
      </c>
      <c r="AE4214" s="5">
        <v>1.06</v>
      </c>
      <c r="AI4214" s="21"/>
      <c r="AJ4214" s="5">
        <v>58</v>
      </c>
      <c r="AN4214" s="5">
        <v>7.18</v>
      </c>
      <c r="AO4214" s="5">
        <v>0.17</v>
      </c>
      <c r="AS4214" s="21"/>
      <c r="AT4214" s="5">
        <v>15.5</v>
      </c>
      <c r="AU4214" s="21"/>
      <c r="AV4214" s="5">
        <v>0.22</v>
      </c>
      <c r="AW4214" s="5">
        <v>3.2799999999999999E-3</v>
      </c>
      <c r="AX4214" s="5">
        <v>0.01</v>
      </c>
      <c r="AY4214" s="22"/>
      <c r="BA4214" s="5">
        <v>7.31</v>
      </c>
      <c r="BC4214" s="21"/>
      <c r="BE4214" s="20">
        <v>0.7</v>
      </c>
      <c r="BF4214" s="5">
        <v>0.31</v>
      </c>
      <c r="BH4214" s="5">
        <v>4</v>
      </c>
      <c r="BO4214" s="5">
        <v>79.5</v>
      </c>
      <c r="BQ4214" s="21"/>
      <c r="BR4214" s="21"/>
      <c r="BT4214" s="21"/>
      <c r="BW4214" s="21"/>
      <c r="BX4214" s="5">
        <v>10.1</v>
      </c>
      <c r="BY4214" s="21"/>
    </row>
    <row r="4215" spans="1:77" x14ac:dyDescent="0.2">
      <c r="A4215" s="2" t="s">
        <v>271</v>
      </c>
      <c r="B4215" s="3">
        <v>40301</v>
      </c>
      <c r="C4215" s="4">
        <v>32</v>
      </c>
      <c r="F4215" s="22"/>
      <c r="G4215" s="21"/>
      <c r="H4215" s="5">
        <v>0.01</v>
      </c>
      <c r="J4215" s="20">
        <v>0.3</v>
      </c>
      <c r="M4215" s="5">
        <v>1.24</v>
      </c>
      <c r="N4215" s="20">
        <v>0.2</v>
      </c>
      <c r="O4215" s="22"/>
      <c r="Q4215" s="20">
        <v>0.4</v>
      </c>
      <c r="S4215" s="5">
        <v>110</v>
      </c>
      <c r="T4215" s="5">
        <v>98</v>
      </c>
      <c r="U4215" s="20">
        <v>0.4</v>
      </c>
      <c r="V4215" s="5">
        <v>2.4</v>
      </c>
      <c r="W4215" s="5">
        <v>3.0000000000000001E-3</v>
      </c>
      <c r="AB4215" s="5">
        <v>4.6500000000000004</v>
      </c>
      <c r="AD4215" s="5">
        <v>9.19</v>
      </c>
      <c r="AE4215" s="5">
        <v>2.87</v>
      </c>
      <c r="AI4215" s="20">
        <v>1.2</v>
      </c>
      <c r="AJ4215" s="5">
        <v>78.3</v>
      </c>
      <c r="AN4215" s="5">
        <v>7.73</v>
      </c>
      <c r="AO4215" s="21"/>
      <c r="AS4215" s="20">
        <v>0.35</v>
      </c>
      <c r="AT4215" s="5">
        <v>57.7</v>
      </c>
      <c r="AU4215" s="20">
        <v>4</v>
      </c>
      <c r="AV4215" s="5">
        <v>50.9</v>
      </c>
      <c r="AW4215" s="5">
        <v>3.2799999999999999E-3</v>
      </c>
      <c r="AX4215" s="5">
        <v>0.11</v>
      </c>
      <c r="AY4215" s="22"/>
      <c r="AZ4215" s="22"/>
      <c r="BA4215" s="5">
        <v>6.35</v>
      </c>
      <c r="BC4215" s="20">
        <v>1E-3</v>
      </c>
      <c r="BE4215" s="22"/>
      <c r="BF4215" s="5">
        <v>4.66</v>
      </c>
      <c r="BH4215" s="5">
        <v>3.38</v>
      </c>
      <c r="BN4215" s="22"/>
      <c r="BO4215" s="5">
        <v>46.8</v>
      </c>
      <c r="BQ4215" s="5">
        <v>7.94</v>
      </c>
      <c r="BR4215" s="5">
        <v>8.7100000000000009</v>
      </c>
      <c r="BW4215" s="20">
        <v>0.5</v>
      </c>
      <c r="BX4215" s="5">
        <v>9.1999999999999993</v>
      </c>
      <c r="BY4215" s="20">
        <v>2.7</v>
      </c>
    </row>
    <row r="4216" spans="1:77" x14ac:dyDescent="0.2">
      <c r="A4216" s="2" t="s">
        <v>193</v>
      </c>
      <c r="B4216" s="3">
        <v>42317</v>
      </c>
      <c r="C4216" s="4">
        <v>22</v>
      </c>
      <c r="F4216" s="22"/>
      <c r="G4216" s="5">
        <v>1E-3</v>
      </c>
      <c r="H4216" s="5">
        <v>0.16</v>
      </c>
      <c r="J4216" s="22"/>
      <c r="M4216" s="5">
        <v>0.33</v>
      </c>
      <c r="N4216" s="22"/>
      <c r="O4216" s="22"/>
      <c r="Q4216" s="22"/>
      <c r="S4216" s="5">
        <v>93.9</v>
      </c>
      <c r="T4216" s="5">
        <v>29</v>
      </c>
      <c r="U4216" s="22"/>
      <c r="V4216" s="5">
        <v>2.5</v>
      </c>
      <c r="W4216" s="5">
        <v>1.28</v>
      </c>
      <c r="AB4216" s="5">
        <v>2.19</v>
      </c>
      <c r="AD4216" s="5">
        <v>0.85</v>
      </c>
      <c r="AE4216" s="5">
        <v>1.01</v>
      </c>
      <c r="AI4216" s="22"/>
      <c r="AJ4216" s="21"/>
      <c r="AN4216" s="5">
        <v>4.45</v>
      </c>
      <c r="AO4216" s="5">
        <v>0.15</v>
      </c>
      <c r="AT4216" s="5">
        <v>15.6</v>
      </c>
      <c r="AU4216" s="22"/>
      <c r="AV4216" s="5">
        <v>0.22</v>
      </c>
      <c r="AW4216" s="5">
        <v>3.2799999999999999E-3</v>
      </c>
      <c r="AX4216" s="5">
        <v>0.02</v>
      </c>
      <c r="AY4216" s="22"/>
      <c r="BA4216" s="5">
        <v>7.3</v>
      </c>
      <c r="BC4216" s="22"/>
      <c r="BF4216" s="21"/>
      <c r="BH4216" s="5">
        <v>4.0199999999999996</v>
      </c>
      <c r="BO4216" s="5">
        <v>45.7</v>
      </c>
      <c r="BQ4216" s="20">
        <v>5.79</v>
      </c>
      <c r="BR4216" s="20">
        <v>5.84</v>
      </c>
      <c r="BX4216" s="5">
        <v>10.7</v>
      </c>
      <c r="BY4216" s="22"/>
    </row>
    <row r="4217" spans="1:77" x14ac:dyDescent="0.2">
      <c r="A4217" s="2" t="s">
        <v>223</v>
      </c>
      <c r="B4217" s="3">
        <v>40800</v>
      </c>
      <c r="C4217" s="4">
        <v>26</v>
      </c>
      <c r="F4217" s="21"/>
      <c r="G4217" s="20">
        <v>4.0000000000000001E-3</v>
      </c>
      <c r="H4217" s="5">
        <v>0.71</v>
      </c>
      <c r="J4217" s="5">
        <v>5.9</v>
      </c>
      <c r="M4217" s="5">
        <v>0.25</v>
      </c>
      <c r="N4217" s="21"/>
      <c r="O4217" s="22"/>
      <c r="Q4217" s="21"/>
      <c r="S4217" s="5">
        <v>67.5</v>
      </c>
      <c r="T4217" s="5">
        <v>17</v>
      </c>
      <c r="U4217" s="21"/>
      <c r="V4217" s="5">
        <v>2.5</v>
      </c>
      <c r="W4217" s="5">
        <v>3.27</v>
      </c>
      <c r="AB4217" s="20">
        <v>4.01</v>
      </c>
      <c r="AD4217" s="5">
        <v>6.71</v>
      </c>
      <c r="AE4217" s="5">
        <v>1.88</v>
      </c>
      <c r="AI4217" s="21"/>
      <c r="AJ4217" s="5">
        <v>43</v>
      </c>
      <c r="AN4217" s="5">
        <v>6.77</v>
      </c>
      <c r="AO4217" s="5">
        <v>0.19</v>
      </c>
      <c r="AT4217" s="5">
        <v>18.399999999999999</v>
      </c>
      <c r="AU4217" s="21"/>
      <c r="AV4217" s="5">
        <v>0.22</v>
      </c>
      <c r="AW4217" s="5">
        <v>3.2799999999999999E-3</v>
      </c>
      <c r="AX4217" s="5">
        <v>0.02</v>
      </c>
      <c r="AY4217" s="22"/>
      <c r="BA4217" s="5">
        <v>7.29</v>
      </c>
      <c r="BC4217" s="21"/>
      <c r="BE4217" s="21"/>
      <c r="BF4217" s="20">
        <v>0.22</v>
      </c>
      <c r="BH4217" s="5">
        <v>4.16</v>
      </c>
      <c r="BO4217" s="5">
        <v>1.54</v>
      </c>
      <c r="BQ4217" s="5">
        <v>4.67</v>
      </c>
      <c r="BR4217" s="5">
        <v>5</v>
      </c>
      <c r="BT4217" s="20">
        <v>48</v>
      </c>
      <c r="BX4217" s="5">
        <v>9.4</v>
      </c>
      <c r="BY4217" s="21"/>
    </row>
    <row r="4218" spans="1:77" x14ac:dyDescent="0.2">
      <c r="A4218" s="2" t="s">
        <v>121</v>
      </c>
      <c r="B4218" s="3">
        <v>41935</v>
      </c>
      <c r="C4218" s="4">
        <v>26</v>
      </c>
      <c r="F4218" s="21"/>
      <c r="G4218" s="20">
        <v>6.0000000000000001E-3</v>
      </c>
      <c r="H4218" s="5">
        <v>10.47</v>
      </c>
      <c r="J4218" s="5">
        <v>2.4</v>
      </c>
      <c r="M4218" s="5">
        <v>1.02</v>
      </c>
      <c r="N4218" s="21"/>
      <c r="Q4218" s="21"/>
      <c r="S4218" s="5">
        <v>78.400000000000006</v>
      </c>
      <c r="T4218" s="5">
        <v>13</v>
      </c>
      <c r="U4218" s="21"/>
      <c r="V4218" s="5">
        <v>5.4</v>
      </c>
      <c r="W4218" s="5">
        <v>6.18</v>
      </c>
      <c r="AB4218" s="5">
        <v>1.2</v>
      </c>
      <c r="AC4218" s="22"/>
      <c r="AD4218" s="5">
        <v>2.64</v>
      </c>
      <c r="AE4218" s="5">
        <v>1.29</v>
      </c>
      <c r="AI4218" s="21"/>
      <c r="AJ4218" s="5">
        <v>53.9</v>
      </c>
      <c r="AN4218" s="5">
        <v>5.0999999999999996</v>
      </c>
      <c r="AO4218" s="5">
        <v>0.27</v>
      </c>
      <c r="AT4218" s="5">
        <v>11.9</v>
      </c>
      <c r="AU4218" s="21"/>
      <c r="AV4218" s="5">
        <v>0.22</v>
      </c>
      <c r="AW4218" s="5">
        <v>3.2799999999999999E-3</v>
      </c>
      <c r="AX4218" s="5">
        <v>0.78</v>
      </c>
      <c r="AY4218" s="20">
        <v>1.3</v>
      </c>
      <c r="BA4218" s="5">
        <v>7.12</v>
      </c>
      <c r="BC4218" s="21"/>
      <c r="BE4218" s="21"/>
      <c r="BF4218" s="20">
        <v>0.16</v>
      </c>
      <c r="BH4218" s="5">
        <v>5.23</v>
      </c>
      <c r="BI4218" s="21"/>
      <c r="BO4218" s="5">
        <v>1.58</v>
      </c>
      <c r="BQ4218" s="5">
        <v>5.65</v>
      </c>
      <c r="BR4218" s="5">
        <v>5.81</v>
      </c>
      <c r="BS4218" s="22"/>
      <c r="BT4218" s="22"/>
      <c r="BV4218" s="22"/>
      <c r="BX4218" s="5">
        <v>9.9</v>
      </c>
      <c r="BY4218" s="21"/>
    </row>
    <row r="4219" spans="1:77" x14ac:dyDescent="0.2">
      <c r="A4219" s="2" t="s">
        <v>160</v>
      </c>
      <c r="B4219" s="3">
        <v>40798</v>
      </c>
      <c r="C4219" s="4">
        <v>25</v>
      </c>
      <c r="G4219" s="5">
        <v>3.0000000000000001E-3</v>
      </c>
      <c r="H4219" s="5">
        <v>0.06</v>
      </c>
      <c r="J4219" s="22"/>
      <c r="M4219" s="5">
        <v>0.27</v>
      </c>
      <c r="N4219" s="22"/>
      <c r="Q4219" s="22"/>
      <c r="S4219" s="5">
        <v>111</v>
      </c>
      <c r="T4219" s="5">
        <v>26</v>
      </c>
      <c r="U4219" s="22"/>
      <c r="V4219" s="5">
        <v>1.7</v>
      </c>
      <c r="W4219" s="5">
        <v>0.69</v>
      </c>
      <c r="AB4219" s="5">
        <v>7.05</v>
      </c>
      <c r="AD4219" s="5">
        <v>6.78</v>
      </c>
      <c r="AE4219" s="5">
        <v>0.94</v>
      </c>
      <c r="AI4219" s="22"/>
      <c r="AJ4219" s="5">
        <v>57</v>
      </c>
      <c r="AN4219" s="5">
        <v>7.81</v>
      </c>
      <c r="AO4219" s="5">
        <v>0.19</v>
      </c>
      <c r="AS4219" s="22"/>
      <c r="AT4219" s="5">
        <v>15.8</v>
      </c>
      <c r="AU4219" s="22"/>
      <c r="AV4219" s="5">
        <v>0.22</v>
      </c>
      <c r="AW4219" s="5">
        <v>3.2799999999999999E-3</v>
      </c>
      <c r="AX4219" s="5">
        <v>0.02</v>
      </c>
      <c r="BA4219" s="5">
        <v>7.4</v>
      </c>
      <c r="BC4219" s="22"/>
      <c r="BE4219" s="22"/>
      <c r="BF4219" s="5">
        <v>0.24</v>
      </c>
      <c r="BH4219" s="5">
        <v>4.2300000000000004</v>
      </c>
      <c r="BO4219" s="5">
        <v>73.099999999999994</v>
      </c>
      <c r="BQ4219" s="5">
        <v>6.49</v>
      </c>
      <c r="BR4219" s="5">
        <v>6.94</v>
      </c>
      <c r="BS4219" s="22"/>
      <c r="BT4219" s="20">
        <v>50</v>
      </c>
      <c r="BV4219" s="22"/>
      <c r="BW4219" s="22"/>
      <c r="BX4219" s="5">
        <v>10</v>
      </c>
      <c r="BY4219" s="22"/>
    </row>
    <row r="4220" spans="1:77" x14ac:dyDescent="0.2">
      <c r="A4220" s="2" t="s">
        <v>223</v>
      </c>
      <c r="B4220" s="3">
        <v>41199</v>
      </c>
      <c r="C4220" s="4">
        <v>29</v>
      </c>
      <c r="F4220" s="21"/>
      <c r="G4220" s="20">
        <v>0.02</v>
      </c>
      <c r="H4220" s="5">
        <v>0.73</v>
      </c>
      <c r="J4220" s="20">
        <v>5.8</v>
      </c>
      <c r="M4220" s="5">
        <v>0.4</v>
      </c>
      <c r="S4220" s="5">
        <v>66.099999999999994</v>
      </c>
      <c r="T4220" s="5">
        <v>23</v>
      </c>
      <c r="V4220" s="5">
        <v>2.2000000000000002</v>
      </c>
      <c r="W4220" s="5">
        <v>3.19</v>
      </c>
      <c r="AB4220" s="5">
        <v>4.5999999999999996</v>
      </c>
      <c r="AD4220" s="5">
        <v>1.84</v>
      </c>
      <c r="AE4220" s="5">
        <v>1.79</v>
      </c>
      <c r="AJ4220" s="5">
        <v>44.8</v>
      </c>
      <c r="AN4220" s="5">
        <v>6.61</v>
      </c>
      <c r="AO4220" s="5">
        <v>0.2</v>
      </c>
      <c r="AT4220" s="5">
        <v>18.7</v>
      </c>
      <c r="AV4220" s="5">
        <v>0.22</v>
      </c>
      <c r="AW4220" s="5">
        <v>3.2799999999999999E-3</v>
      </c>
      <c r="AX4220" s="5">
        <v>0.02</v>
      </c>
      <c r="AY4220" s="20">
        <v>0.3</v>
      </c>
      <c r="AZ4220" s="22"/>
      <c r="BA4220" s="5">
        <v>7.47</v>
      </c>
      <c r="BE4220" s="22"/>
      <c r="BF4220" s="5">
        <v>7.0000000000000007E-2</v>
      </c>
      <c r="BH4220" s="5">
        <v>4.16</v>
      </c>
      <c r="BI4220" s="22"/>
      <c r="BO4220" s="5">
        <v>1.19</v>
      </c>
      <c r="BQ4220" s="5">
        <v>4.83</v>
      </c>
      <c r="BR4220" s="5">
        <v>4.92</v>
      </c>
      <c r="BS4220" s="20">
        <v>0.2</v>
      </c>
      <c r="BT4220" s="20">
        <v>49</v>
      </c>
      <c r="BV4220" s="20">
        <v>0.1</v>
      </c>
      <c r="BX4220" s="5">
        <v>9.6</v>
      </c>
    </row>
    <row r="4221" spans="1:77" x14ac:dyDescent="0.2">
      <c r="A4221" s="2" t="s">
        <v>223</v>
      </c>
      <c r="B4221" s="3">
        <v>41577</v>
      </c>
      <c r="C4221" s="4">
        <v>32</v>
      </c>
      <c r="G4221" s="5">
        <v>4.0000000000000001E-3</v>
      </c>
      <c r="H4221" s="5">
        <v>0.72</v>
      </c>
      <c r="J4221" s="20">
        <v>6</v>
      </c>
      <c r="M4221" s="5">
        <v>0.26</v>
      </c>
      <c r="N4221" s="20">
        <v>0.2</v>
      </c>
      <c r="Q4221" s="20">
        <v>0.02</v>
      </c>
      <c r="S4221" s="5">
        <v>65.900000000000006</v>
      </c>
      <c r="T4221" s="5">
        <v>18</v>
      </c>
      <c r="U4221" s="20">
        <v>1.2</v>
      </c>
      <c r="V4221" s="5">
        <v>2</v>
      </c>
      <c r="W4221" s="5">
        <v>2.75</v>
      </c>
      <c r="AB4221" s="5">
        <v>4.55</v>
      </c>
      <c r="AD4221" s="5">
        <v>3.71</v>
      </c>
      <c r="AE4221" s="5">
        <v>1.84</v>
      </c>
      <c r="AI4221" s="20">
        <v>0.5</v>
      </c>
      <c r="AJ4221" s="5">
        <v>44.4</v>
      </c>
      <c r="AN4221" s="5">
        <v>6.58</v>
      </c>
      <c r="AO4221" s="5">
        <v>0.19</v>
      </c>
      <c r="AS4221" s="22"/>
      <c r="AT4221" s="5">
        <v>18.5</v>
      </c>
      <c r="AU4221" s="20">
        <v>1</v>
      </c>
      <c r="AV4221" s="5">
        <v>0.22</v>
      </c>
      <c r="AW4221" s="5">
        <v>3.2799999999999999E-3</v>
      </c>
      <c r="AX4221" s="5">
        <v>0.02</v>
      </c>
      <c r="AY4221" s="22"/>
      <c r="BA4221" s="5">
        <v>7.5</v>
      </c>
      <c r="BC4221" s="20">
        <v>1E-3</v>
      </c>
      <c r="BF4221" s="5">
        <v>0.19</v>
      </c>
      <c r="BH4221" s="5">
        <v>4.17</v>
      </c>
      <c r="BO4221" s="5">
        <v>1.02</v>
      </c>
      <c r="BQ4221" s="5">
        <v>4.7</v>
      </c>
      <c r="BR4221" s="5">
        <v>4.88</v>
      </c>
      <c r="BW4221" s="22"/>
      <c r="BX4221" s="5">
        <v>9.5</v>
      </c>
      <c r="BY4221" s="20">
        <v>3.1</v>
      </c>
    </row>
    <row r="4222" spans="1:77" x14ac:dyDescent="0.2">
      <c r="A4222" s="2" t="s">
        <v>417</v>
      </c>
      <c r="B4222" s="3">
        <v>42115</v>
      </c>
      <c r="C4222" s="4">
        <v>24</v>
      </c>
      <c r="G4222" s="5">
        <v>8.0000000000000002E-3</v>
      </c>
      <c r="H4222" s="5">
        <v>0.01</v>
      </c>
      <c r="M4222" s="5">
        <v>0.21</v>
      </c>
      <c r="S4222" s="5">
        <v>139</v>
      </c>
      <c r="T4222" s="5">
        <v>39</v>
      </c>
      <c r="V4222" s="5">
        <v>1.2</v>
      </c>
      <c r="W4222" s="5">
        <v>0.1</v>
      </c>
      <c r="AB4222" s="5">
        <v>5.01</v>
      </c>
      <c r="AD4222" s="5">
        <v>3.52</v>
      </c>
      <c r="AE4222" s="5">
        <v>1.1100000000000001</v>
      </c>
      <c r="AJ4222" s="5">
        <v>81.7</v>
      </c>
      <c r="AN4222" s="5">
        <v>10.6</v>
      </c>
      <c r="AO4222" s="5">
        <v>4.0000000000000001E-3</v>
      </c>
      <c r="AT4222" s="5">
        <v>12.3</v>
      </c>
      <c r="AV4222" s="5">
        <v>119.96</v>
      </c>
      <c r="AW4222" s="5">
        <v>3.2799999999999999E-3</v>
      </c>
      <c r="AX4222" s="5">
        <v>0.14000000000000001</v>
      </c>
      <c r="AY4222" s="21"/>
      <c r="BA4222" s="5">
        <v>7.43</v>
      </c>
      <c r="BF4222" s="5">
        <v>7.69</v>
      </c>
      <c r="BH4222" s="5">
        <v>4.5999999999999996</v>
      </c>
      <c r="BO4222" s="5">
        <v>21.6</v>
      </c>
      <c r="BQ4222" s="5">
        <v>8.09</v>
      </c>
      <c r="BR4222" s="5">
        <v>8.3800000000000008</v>
      </c>
      <c r="BS4222" s="21"/>
      <c r="BT4222" s="21"/>
      <c r="BV4222" s="21"/>
      <c r="BX4222" s="5">
        <v>9.6999999999999993</v>
      </c>
    </row>
    <row r="4223" spans="1:77" x14ac:dyDescent="0.2">
      <c r="A4223" s="2" t="s">
        <v>417</v>
      </c>
      <c r="B4223" s="3">
        <v>41780</v>
      </c>
      <c r="C4223" s="4">
        <v>25</v>
      </c>
      <c r="F4223" s="21"/>
      <c r="G4223" s="5">
        <v>6.0000000000000001E-3</v>
      </c>
      <c r="H4223" s="5">
        <v>0.01</v>
      </c>
      <c r="J4223" s="21"/>
      <c r="M4223" s="5">
        <v>0.31</v>
      </c>
      <c r="N4223" s="21"/>
      <c r="O4223" s="21"/>
      <c r="Q4223" s="21"/>
      <c r="S4223" s="5">
        <v>132</v>
      </c>
      <c r="T4223" s="5">
        <v>31</v>
      </c>
      <c r="U4223" s="21"/>
      <c r="V4223" s="5">
        <v>1</v>
      </c>
      <c r="W4223" s="5">
        <v>0.02</v>
      </c>
      <c r="AB4223" s="5">
        <v>5.43</v>
      </c>
      <c r="AD4223" s="20">
        <v>1.44</v>
      </c>
      <c r="AE4223" s="5">
        <v>1.06</v>
      </c>
      <c r="AI4223" s="21"/>
      <c r="AJ4223" s="5">
        <v>80.599999999999994</v>
      </c>
      <c r="AN4223" s="5">
        <v>10.199999999999999</v>
      </c>
      <c r="AO4223" s="5">
        <v>3.0000000000000001E-3</v>
      </c>
      <c r="AS4223" s="22"/>
      <c r="AT4223" s="5">
        <v>11.4</v>
      </c>
      <c r="AU4223" s="21"/>
      <c r="AV4223" s="5">
        <v>139.88</v>
      </c>
      <c r="AW4223" s="5">
        <v>3.2799999999999999E-3</v>
      </c>
      <c r="AX4223" s="5">
        <v>0.1</v>
      </c>
      <c r="AY4223" s="20">
        <v>0.02</v>
      </c>
      <c r="AZ4223" s="21"/>
      <c r="BA4223" s="5">
        <v>7.5</v>
      </c>
      <c r="BC4223" s="21"/>
      <c r="BE4223" s="21"/>
      <c r="BF4223" s="20">
        <v>5.36</v>
      </c>
      <c r="BH4223" s="5">
        <v>4.6100000000000003</v>
      </c>
      <c r="BO4223" s="5">
        <v>15.4</v>
      </c>
      <c r="BQ4223" s="20">
        <v>8.07</v>
      </c>
      <c r="BR4223" s="20">
        <v>7.95</v>
      </c>
      <c r="BT4223" s="22"/>
      <c r="BW4223" s="22"/>
      <c r="BX4223" s="5">
        <v>9.3000000000000007</v>
      </c>
      <c r="BY4223" s="21"/>
    </row>
    <row r="4224" spans="1:77" x14ac:dyDescent="0.2">
      <c r="A4224" s="2" t="s">
        <v>223</v>
      </c>
      <c r="B4224" s="3">
        <v>40469</v>
      </c>
      <c r="C4224" s="4">
        <v>34</v>
      </c>
      <c r="F4224" s="21"/>
      <c r="G4224" s="20">
        <v>3.0000000000000001E-3</v>
      </c>
      <c r="H4224" s="5">
        <v>0.71</v>
      </c>
      <c r="J4224" s="20">
        <v>5.9</v>
      </c>
      <c r="M4224" s="5">
        <v>0.24</v>
      </c>
      <c r="N4224" s="20">
        <v>0.2</v>
      </c>
      <c r="Q4224" s="20">
        <v>0.02</v>
      </c>
      <c r="S4224" s="5">
        <v>70.599999999999994</v>
      </c>
      <c r="T4224" s="5">
        <v>19</v>
      </c>
      <c r="U4224" s="20">
        <v>0.2</v>
      </c>
      <c r="V4224" s="5">
        <v>2.2000000000000002</v>
      </c>
      <c r="W4224" s="5">
        <v>3.13</v>
      </c>
      <c r="AB4224" s="5">
        <v>4.5</v>
      </c>
      <c r="AD4224" s="5">
        <v>9.2799999999999994</v>
      </c>
      <c r="AE4224" s="5">
        <v>1.97</v>
      </c>
      <c r="AI4224" s="20">
        <v>0.5</v>
      </c>
      <c r="AJ4224" s="5">
        <v>43.8</v>
      </c>
      <c r="AN4224" s="5">
        <v>7.12</v>
      </c>
      <c r="AO4224" s="5">
        <v>0.2</v>
      </c>
      <c r="AS4224" s="20">
        <v>1.2</v>
      </c>
      <c r="AT4224" s="5">
        <v>19.3</v>
      </c>
      <c r="AU4224" s="20">
        <v>0.5</v>
      </c>
      <c r="AV4224" s="5">
        <v>0.22</v>
      </c>
      <c r="AW4224" s="5">
        <v>3.2799999999999999E-3</v>
      </c>
      <c r="AX4224" s="5">
        <v>0.02</v>
      </c>
      <c r="AZ4224" s="22"/>
      <c r="BA4224" s="5">
        <v>7.29</v>
      </c>
      <c r="BC4224" s="20">
        <v>1E-3</v>
      </c>
      <c r="BE4224" s="22"/>
      <c r="BF4224" s="5">
        <v>0.17</v>
      </c>
      <c r="BH4224" s="5">
        <v>4.17</v>
      </c>
      <c r="BO4224" s="5">
        <v>2.17</v>
      </c>
      <c r="BQ4224" s="5">
        <v>4.75</v>
      </c>
      <c r="BR4224" s="5">
        <v>5.21</v>
      </c>
      <c r="BW4224" s="20">
        <v>0.5</v>
      </c>
      <c r="BX4224" s="5">
        <v>9.5</v>
      </c>
      <c r="BY4224" s="20">
        <v>0.5</v>
      </c>
    </row>
    <row r="4225" spans="1:77" x14ac:dyDescent="0.2">
      <c r="A4225" s="2" t="s">
        <v>160</v>
      </c>
      <c r="B4225" s="3">
        <v>40525</v>
      </c>
      <c r="C4225" s="4">
        <v>33</v>
      </c>
      <c r="F4225" s="22"/>
      <c r="G4225" s="5">
        <v>2E-3</v>
      </c>
      <c r="H4225" s="5">
        <v>0.06</v>
      </c>
      <c r="J4225" s="20">
        <v>0.3</v>
      </c>
      <c r="M4225" s="5">
        <v>0.27</v>
      </c>
      <c r="N4225" s="20">
        <v>0.2</v>
      </c>
      <c r="Q4225" s="20">
        <v>0.02</v>
      </c>
      <c r="S4225" s="5">
        <v>117</v>
      </c>
      <c r="T4225" s="5">
        <v>25</v>
      </c>
      <c r="U4225" s="20">
        <v>0.2</v>
      </c>
      <c r="V4225" s="5">
        <v>1.4</v>
      </c>
      <c r="W4225" s="5">
        <v>0.97</v>
      </c>
      <c r="AB4225" s="5">
        <v>7.3</v>
      </c>
      <c r="AD4225" s="5">
        <v>13.17</v>
      </c>
      <c r="AE4225" s="5">
        <v>0.96</v>
      </c>
      <c r="AI4225" s="20">
        <v>0.5</v>
      </c>
      <c r="AJ4225" s="5">
        <v>59.2</v>
      </c>
      <c r="AN4225" s="5">
        <v>8.18</v>
      </c>
      <c r="AO4225" s="20">
        <v>0.17</v>
      </c>
      <c r="AS4225" s="20">
        <v>0.46</v>
      </c>
      <c r="AT4225" s="5">
        <v>17.600000000000001</v>
      </c>
      <c r="AU4225" s="20">
        <v>0.5</v>
      </c>
      <c r="AV4225" s="5">
        <v>0.22</v>
      </c>
      <c r="AW4225" s="5">
        <v>3.2799999999999999E-3</v>
      </c>
      <c r="AX4225" s="5">
        <v>0.01</v>
      </c>
      <c r="AY4225" s="21"/>
      <c r="AZ4225" s="22"/>
      <c r="BA4225" s="5">
        <v>7.31</v>
      </c>
      <c r="BC4225" s="20">
        <v>1E-3</v>
      </c>
      <c r="BE4225" s="22"/>
      <c r="BF4225" s="21"/>
      <c r="BH4225" s="5">
        <v>4.24</v>
      </c>
      <c r="BO4225" s="5">
        <v>72.5</v>
      </c>
      <c r="BQ4225" s="5">
        <v>6.45</v>
      </c>
      <c r="BR4225" s="5">
        <v>7.36</v>
      </c>
      <c r="BW4225" s="20">
        <v>0.5</v>
      </c>
      <c r="BX4225" s="5">
        <v>10.1</v>
      </c>
      <c r="BY4225" s="20">
        <v>0.5</v>
      </c>
    </row>
    <row r="4226" spans="1:77" x14ac:dyDescent="0.2">
      <c r="A4226" s="2" t="s">
        <v>273</v>
      </c>
      <c r="B4226" s="3">
        <v>37735</v>
      </c>
      <c r="C4226" s="4">
        <v>32</v>
      </c>
      <c r="F4226" s="20">
        <v>0.02</v>
      </c>
      <c r="G4226" s="5">
        <v>5.0000000000000001E-3</v>
      </c>
      <c r="H4226" s="5">
        <v>0.01</v>
      </c>
      <c r="J4226" s="5">
        <v>0.4</v>
      </c>
      <c r="M4226" s="5">
        <v>0.31</v>
      </c>
      <c r="N4226" s="5">
        <v>0.2</v>
      </c>
      <c r="O4226" s="20">
        <v>28</v>
      </c>
      <c r="Q4226" s="5">
        <v>0.02</v>
      </c>
      <c r="S4226" s="5">
        <v>99.3</v>
      </c>
      <c r="T4226" s="5">
        <v>24</v>
      </c>
      <c r="U4226" s="5">
        <v>0.7</v>
      </c>
      <c r="V4226" s="5">
        <v>1</v>
      </c>
      <c r="W4226" s="5">
        <v>0.01</v>
      </c>
      <c r="AB4226" s="5">
        <v>6.22</v>
      </c>
      <c r="AD4226" s="21"/>
      <c r="AE4226" s="5">
        <v>2.27</v>
      </c>
      <c r="AI4226" s="5">
        <v>0.5</v>
      </c>
      <c r="AJ4226" s="5">
        <v>60.7</v>
      </c>
      <c r="AN4226" s="5">
        <v>7.99</v>
      </c>
      <c r="AO4226" s="5">
        <v>1E-3</v>
      </c>
      <c r="AT4226" s="5">
        <v>12.8</v>
      </c>
      <c r="AU4226" s="5">
        <v>0.5</v>
      </c>
      <c r="AV4226" s="5">
        <v>55.15</v>
      </c>
      <c r="AW4226" s="5">
        <v>3.2799999999999999E-3</v>
      </c>
      <c r="AX4226" s="5">
        <v>0.11</v>
      </c>
      <c r="AY4226" s="21"/>
      <c r="AZ4226" s="20">
        <v>0.04</v>
      </c>
      <c r="BA4226" s="5">
        <v>7.24</v>
      </c>
      <c r="BC4226" s="5">
        <v>1E-3</v>
      </c>
      <c r="BE4226" s="20">
        <v>6.6</v>
      </c>
      <c r="BF4226" s="21"/>
      <c r="BH4226" s="5">
        <v>4.01</v>
      </c>
      <c r="BO4226" s="5">
        <v>35.200000000000003</v>
      </c>
      <c r="BQ4226" s="21"/>
      <c r="BR4226" s="21"/>
      <c r="BX4226" s="5">
        <v>8.6999999999999993</v>
      </c>
      <c r="BY4226" s="5">
        <v>1.3</v>
      </c>
    </row>
    <row r="4227" spans="1:77" x14ac:dyDescent="0.2">
      <c r="A4227" s="2" t="s">
        <v>419</v>
      </c>
      <c r="B4227" s="3">
        <v>42159</v>
      </c>
      <c r="C4227" s="4">
        <v>24</v>
      </c>
      <c r="F4227" s="22"/>
      <c r="G4227" s="5">
        <v>0.12</v>
      </c>
      <c r="H4227" s="5">
        <v>0.01</v>
      </c>
      <c r="J4227" s="22"/>
      <c r="M4227" s="5">
        <v>1.01</v>
      </c>
      <c r="N4227" s="22"/>
      <c r="Q4227" s="22"/>
      <c r="S4227" s="5">
        <v>29.1</v>
      </c>
      <c r="T4227" s="5">
        <v>24</v>
      </c>
      <c r="U4227" s="22"/>
      <c r="V4227" s="5">
        <v>1.2</v>
      </c>
      <c r="W4227" s="5">
        <v>4.0000000000000001E-3</v>
      </c>
      <c r="AB4227" s="5">
        <v>12.84</v>
      </c>
      <c r="AD4227" s="5">
        <v>5.04</v>
      </c>
      <c r="AE4227" s="5">
        <v>8.74</v>
      </c>
      <c r="AI4227" s="22"/>
      <c r="AJ4227" s="5">
        <v>32</v>
      </c>
      <c r="AN4227" s="5">
        <v>5.0999999999999996</v>
      </c>
      <c r="AO4227" s="5">
        <v>0.02</v>
      </c>
      <c r="AT4227" s="5">
        <v>11.1</v>
      </c>
      <c r="AU4227" s="22"/>
      <c r="AV4227" s="5">
        <v>73.040000000000006</v>
      </c>
      <c r="AW4227" s="5">
        <v>3.2799999999999999E-3</v>
      </c>
      <c r="AX4227" s="5">
        <v>0.01</v>
      </c>
      <c r="BA4227" s="5">
        <v>5.31</v>
      </c>
      <c r="BC4227" s="22"/>
      <c r="BE4227" s="22"/>
      <c r="BF4227" s="5">
        <v>7.66</v>
      </c>
      <c r="BH4227" s="5">
        <v>0.2</v>
      </c>
      <c r="BI4227" s="22"/>
      <c r="BO4227" s="5">
        <v>32.4</v>
      </c>
      <c r="BQ4227" s="5">
        <v>2.73</v>
      </c>
      <c r="BR4227" s="5">
        <v>2.6</v>
      </c>
      <c r="BX4227" s="5">
        <v>10.199999999999999</v>
      </c>
      <c r="BY4227" s="22"/>
    </row>
    <row r="4228" spans="1:77" x14ac:dyDescent="0.2">
      <c r="A4228" s="2" t="s">
        <v>419</v>
      </c>
      <c r="B4228" s="3">
        <v>41785</v>
      </c>
      <c r="C4228" s="4">
        <v>25</v>
      </c>
      <c r="G4228" s="5">
        <v>0.12</v>
      </c>
      <c r="H4228" s="5">
        <v>0.01</v>
      </c>
      <c r="J4228" s="21"/>
      <c r="M4228" s="5">
        <v>0.79</v>
      </c>
      <c r="N4228" s="21"/>
      <c r="Q4228" s="21"/>
      <c r="S4228" s="5">
        <v>30</v>
      </c>
      <c r="T4228" s="5">
        <v>25</v>
      </c>
      <c r="U4228" s="21"/>
      <c r="V4228" s="5">
        <v>1.4</v>
      </c>
      <c r="W4228" s="5">
        <v>7.0000000000000001E-3</v>
      </c>
      <c r="AB4228" s="5">
        <v>12.88</v>
      </c>
      <c r="AD4228" s="5">
        <v>3.79</v>
      </c>
      <c r="AE4228" s="5">
        <v>9.08</v>
      </c>
      <c r="AI4228" s="21"/>
      <c r="AJ4228" s="5">
        <v>33.9</v>
      </c>
      <c r="AN4228" s="5">
        <v>5.59</v>
      </c>
      <c r="AO4228" s="5">
        <v>0.02</v>
      </c>
      <c r="AT4228" s="5">
        <v>11.9</v>
      </c>
      <c r="AU4228" s="21"/>
      <c r="AV4228" s="5">
        <v>83.22</v>
      </c>
      <c r="AW4228" s="5">
        <v>3.2799999999999999E-3</v>
      </c>
      <c r="AX4228" s="5">
        <v>0.01</v>
      </c>
      <c r="AY4228" s="5">
        <v>0.02</v>
      </c>
      <c r="BA4228" s="5">
        <v>5.36</v>
      </c>
      <c r="BC4228" s="21"/>
      <c r="BF4228" s="5">
        <v>3.74</v>
      </c>
      <c r="BH4228" s="5">
        <v>0.19</v>
      </c>
      <c r="BO4228" s="5">
        <v>28.5</v>
      </c>
      <c r="BQ4228" s="5">
        <v>2.83</v>
      </c>
      <c r="BR4228" s="5">
        <v>2.73</v>
      </c>
      <c r="BX4228" s="5">
        <v>9.6</v>
      </c>
      <c r="BY4228" s="21"/>
    </row>
    <row r="4229" spans="1:77" x14ac:dyDescent="0.2">
      <c r="A4229" s="2" t="s">
        <v>291</v>
      </c>
      <c r="B4229" s="3">
        <v>41787</v>
      </c>
      <c r="C4229" s="4">
        <v>25</v>
      </c>
      <c r="F4229" s="22"/>
      <c r="G4229" s="5">
        <v>8.0000000000000002E-3</v>
      </c>
      <c r="H4229" s="5">
        <v>0.01</v>
      </c>
      <c r="J4229" s="22"/>
      <c r="M4229" s="5">
        <v>0.67</v>
      </c>
      <c r="N4229" s="22"/>
      <c r="Q4229" s="22"/>
      <c r="S4229" s="5">
        <v>35.4</v>
      </c>
      <c r="T4229" s="5">
        <v>27</v>
      </c>
      <c r="U4229" s="22"/>
      <c r="V4229" s="5">
        <v>0.69</v>
      </c>
      <c r="W4229" s="5">
        <v>0.54</v>
      </c>
      <c r="AB4229" s="5">
        <v>5.72</v>
      </c>
      <c r="AD4229" s="5">
        <v>1.23</v>
      </c>
      <c r="AE4229" s="5">
        <v>2.1</v>
      </c>
      <c r="AI4229" s="22"/>
      <c r="AJ4229" s="5">
        <v>31.8</v>
      </c>
      <c r="AN4229" s="5">
        <v>4.9800000000000004</v>
      </c>
      <c r="AO4229" s="5">
        <v>0.05</v>
      </c>
      <c r="AT4229" s="5">
        <v>13</v>
      </c>
      <c r="AU4229" s="22"/>
      <c r="AV4229" s="5">
        <v>32.53</v>
      </c>
      <c r="AW4229" s="5">
        <v>3.2799999999999999E-3</v>
      </c>
      <c r="AX4229" s="5">
        <v>0.01</v>
      </c>
      <c r="AY4229" s="5">
        <v>0.02</v>
      </c>
      <c r="BA4229" s="5">
        <v>6.15</v>
      </c>
      <c r="BC4229" s="22"/>
      <c r="BE4229" s="22"/>
      <c r="BF4229" s="5">
        <v>2.76</v>
      </c>
      <c r="BH4229" s="5">
        <v>0.85</v>
      </c>
      <c r="BI4229" s="22"/>
      <c r="BO4229" s="5">
        <v>34.9</v>
      </c>
      <c r="BQ4229" s="5">
        <v>2.86</v>
      </c>
      <c r="BR4229" s="5">
        <v>2.83</v>
      </c>
      <c r="BX4229" s="5">
        <v>9.6999999999999993</v>
      </c>
      <c r="BY4229" s="22"/>
    </row>
    <row r="4230" spans="1:77" x14ac:dyDescent="0.2">
      <c r="A4230" s="2" t="s">
        <v>291</v>
      </c>
      <c r="B4230" s="3">
        <v>42159</v>
      </c>
      <c r="C4230" s="4">
        <v>33</v>
      </c>
      <c r="F4230" s="22"/>
      <c r="G4230" s="20">
        <v>5.0000000000000001E-3</v>
      </c>
      <c r="H4230" s="5">
        <v>0.01</v>
      </c>
      <c r="J4230" s="20">
        <v>0.2</v>
      </c>
      <c r="M4230" s="5">
        <v>1.08</v>
      </c>
      <c r="N4230" s="20">
        <v>0.2</v>
      </c>
      <c r="O4230" s="22"/>
      <c r="Q4230" s="20">
        <v>0.05</v>
      </c>
      <c r="S4230" s="5">
        <v>33.299999999999997</v>
      </c>
      <c r="T4230" s="5">
        <v>27</v>
      </c>
      <c r="U4230" s="20">
        <v>0.5</v>
      </c>
      <c r="V4230" s="5">
        <v>0.8</v>
      </c>
      <c r="W4230" s="5">
        <v>0.81</v>
      </c>
      <c r="Y4230" s="22"/>
      <c r="AB4230" s="5">
        <v>5.33</v>
      </c>
      <c r="AC4230" s="20">
        <v>10</v>
      </c>
      <c r="AD4230" s="5">
        <v>2.89</v>
      </c>
      <c r="AE4230" s="5">
        <v>2.2000000000000002</v>
      </c>
      <c r="AI4230" s="20">
        <v>0.5</v>
      </c>
      <c r="AJ4230" s="5">
        <v>31.3</v>
      </c>
      <c r="AN4230" s="5">
        <v>4.63</v>
      </c>
      <c r="AO4230" s="5">
        <v>0.05</v>
      </c>
      <c r="AT4230" s="5">
        <v>13.4</v>
      </c>
      <c r="AU4230" s="20">
        <v>2.9</v>
      </c>
      <c r="AV4230" s="5">
        <v>31.25</v>
      </c>
      <c r="AW4230" s="5">
        <v>3.2799999999999999E-3</v>
      </c>
      <c r="AX4230" s="5">
        <v>0.02</v>
      </c>
      <c r="AY4230" s="21"/>
      <c r="AZ4230" s="22"/>
      <c r="BA4230" s="5">
        <v>5.99</v>
      </c>
      <c r="BC4230" s="20">
        <v>1.1999999999999999E-3</v>
      </c>
      <c r="BE4230" s="22"/>
      <c r="BF4230" s="5">
        <v>5.53</v>
      </c>
      <c r="BH4230" s="5">
        <v>0.8</v>
      </c>
      <c r="BN4230" s="22"/>
      <c r="BO4230" s="5">
        <v>35.700000000000003</v>
      </c>
      <c r="BQ4230" s="5">
        <v>2.81</v>
      </c>
      <c r="BR4230" s="5">
        <v>2.73</v>
      </c>
      <c r="BS4230" s="21"/>
      <c r="BT4230" s="21"/>
      <c r="BV4230" s="21"/>
      <c r="BX4230" s="5">
        <v>10.3</v>
      </c>
      <c r="BY4230" s="20">
        <v>6.3</v>
      </c>
    </row>
    <row r="4231" spans="1:77" x14ac:dyDescent="0.2">
      <c r="A4231" s="2" t="s">
        <v>102</v>
      </c>
      <c r="B4231" s="3">
        <v>42297</v>
      </c>
      <c r="C4231" s="4">
        <v>22</v>
      </c>
      <c r="F4231" s="22"/>
      <c r="G4231" s="5">
        <v>1.6800000000000001E-3</v>
      </c>
      <c r="H4231" s="5">
        <v>0.57999999999999996</v>
      </c>
      <c r="J4231" s="21"/>
      <c r="M4231" s="5">
        <v>0.64</v>
      </c>
      <c r="N4231" s="21"/>
      <c r="Q4231" s="21"/>
      <c r="S4231" s="5">
        <v>93.5</v>
      </c>
      <c r="T4231" s="5">
        <v>22</v>
      </c>
      <c r="U4231" s="21"/>
      <c r="V4231" s="5">
        <v>3.7</v>
      </c>
      <c r="W4231" s="5">
        <v>1.92</v>
      </c>
      <c r="AB4231" s="5">
        <v>3.84</v>
      </c>
      <c r="AD4231" s="5">
        <v>1.99</v>
      </c>
      <c r="AE4231" s="5">
        <v>3.01</v>
      </c>
      <c r="AI4231" s="21"/>
      <c r="AJ4231" s="21"/>
      <c r="AN4231" s="5">
        <v>8.1199999999999992</v>
      </c>
      <c r="AO4231" s="5">
        <v>0.2</v>
      </c>
      <c r="AS4231" s="21"/>
      <c r="AT4231" s="5">
        <v>23.8</v>
      </c>
      <c r="AU4231" s="21"/>
      <c r="AV4231" s="5">
        <v>0.22</v>
      </c>
      <c r="AW4231" s="5">
        <v>3.2799999999999999E-3</v>
      </c>
      <c r="AX4231" s="5">
        <v>0.03</v>
      </c>
      <c r="AY4231" s="22"/>
      <c r="BA4231" s="5">
        <v>7.11</v>
      </c>
      <c r="BC4231" s="21"/>
      <c r="BE4231" s="22"/>
      <c r="BF4231" s="21"/>
      <c r="BH4231" s="5">
        <v>5.84</v>
      </c>
      <c r="BO4231" s="5">
        <v>12.5</v>
      </c>
      <c r="BQ4231" s="5">
        <v>6.72</v>
      </c>
      <c r="BR4231" s="5">
        <v>6.59</v>
      </c>
      <c r="BS4231" s="22"/>
      <c r="BT4231" s="21"/>
      <c r="BV4231" s="22"/>
      <c r="BW4231" s="21"/>
      <c r="BX4231" s="5">
        <v>10.1</v>
      </c>
      <c r="BY4231" s="21"/>
    </row>
    <row r="4232" spans="1:77" x14ac:dyDescent="0.2">
      <c r="A4232" s="2" t="s">
        <v>313</v>
      </c>
      <c r="B4232" s="3">
        <v>41772</v>
      </c>
      <c r="C4232" s="4">
        <v>25</v>
      </c>
      <c r="F4232" s="22"/>
      <c r="G4232" s="5">
        <v>0.56000000000000005</v>
      </c>
      <c r="H4232" s="5">
        <v>0.01</v>
      </c>
      <c r="J4232" s="22"/>
      <c r="M4232" s="5">
        <v>0.89</v>
      </c>
      <c r="N4232" s="22"/>
      <c r="O4232" s="22"/>
      <c r="Q4232" s="22"/>
      <c r="S4232" s="5">
        <v>32</v>
      </c>
      <c r="T4232" s="5">
        <v>27</v>
      </c>
      <c r="U4232" s="22"/>
      <c r="V4232" s="5">
        <v>8.8000000000000007</v>
      </c>
      <c r="W4232" s="5">
        <v>0.02</v>
      </c>
      <c r="AB4232" s="5">
        <v>1.54</v>
      </c>
      <c r="AD4232" s="5">
        <v>1.1000000000000001</v>
      </c>
      <c r="AE4232" s="5">
        <v>9.58</v>
      </c>
      <c r="AI4232" s="22"/>
      <c r="AJ4232" s="5">
        <v>31.5</v>
      </c>
      <c r="AN4232" s="5">
        <v>5.23</v>
      </c>
      <c r="AO4232" s="5">
        <v>0.01</v>
      </c>
      <c r="AT4232" s="5">
        <v>7.22</v>
      </c>
      <c r="AU4232" s="22"/>
      <c r="AV4232" s="5">
        <v>74.81</v>
      </c>
      <c r="AW4232" s="5">
        <v>3.2799999999999999E-3</v>
      </c>
      <c r="AX4232" s="5">
        <v>0.01</v>
      </c>
      <c r="AY4232" s="20">
        <v>0.02</v>
      </c>
      <c r="AZ4232" s="22"/>
      <c r="BA4232" s="5">
        <v>5.57</v>
      </c>
      <c r="BC4232" s="22"/>
      <c r="BE4232" s="21"/>
      <c r="BF4232" s="5">
        <v>2.2599999999999998</v>
      </c>
      <c r="BH4232" s="5">
        <v>0.21</v>
      </c>
      <c r="BO4232" s="5">
        <v>21.6</v>
      </c>
      <c r="BQ4232" s="5">
        <v>2.62</v>
      </c>
      <c r="BR4232" s="5">
        <v>2.65</v>
      </c>
      <c r="BX4232" s="5">
        <v>9</v>
      </c>
      <c r="BY4232" s="22"/>
    </row>
    <row r="4233" spans="1:77" x14ac:dyDescent="0.2">
      <c r="A4233" s="2" t="s">
        <v>273</v>
      </c>
      <c r="B4233" s="3">
        <v>40336</v>
      </c>
      <c r="C4233" s="4">
        <v>23</v>
      </c>
      <c r="F4233" s="22"/>
      <c r="G4233" s="5">
        <v>4.0000000000000001E-3</v>
      </c>
      <c r="H4233" s="5">
        <v>0.01</v>
      </c>
      <c r="J4233" s="22"/>
      <c r="M4233" s="5">
        <v>0.21</v>
      </c>
      <c r="S4233" s="5">
        <v>93.5</v>
      </c>
      <c r="T4233" s="5">
        <v>43</v>
      </c>
      <c r="U4233" s="22"/>
      <c r="V4233" s="5">
        <v>1.7</v>
      </c>
      <c r="W4233" s="5">
        <v>3.0000000000000001E-3</v>
      </c>
      <c r="AB4233" s="5">
        <v>6.08</v>
      </c>
      <c r="AD4233" s="5">
        <v>0.2</v>
      </c>
      <c r="AE4233" s="5">
        <v>2.25</v>
      </c>
      <c r="AJ4233" s="5">
        <v>58.4</v>
      </c>
      <c r="AN4233" s="5">
        <v>7.32</v>
      </c>
      <c r="AO4233" s="21"/>
      <c r="AT4233" s="5">
        <v>18.8</v>
      </c>
      <c r="AU4233" s="22"/>
      <c r="AV4233" s="5">
        <v>40.54</v>
      </c>
      <c r="AW4233" s="5">
        <v>3.2799999999999999E-3</v>
      </c>
      <c r="AX4233" s="5">
        <v>0.09</v>
      </c>
      <c r="AY4233" s="22"/>
      <c r="BA4233" s="5">
        <v>7.35</v>
      </c>
      <c r="BE4233" s="20">
        <v>8.6999999999999993</v>
      </c>
      <c r="BF4233" s="21"/>
      <c r="BH4233" s="5">
        <v>3.41</v>
      </c>
      <c r="BO4233" s="5">
        <v>40.9</v>
      </c>
      <c r="BQ4233" s="20">
        <v>6.13</v>
      </c>
      <c r="BR4233" s="20">
        <v>6.14</v>
      </c>
      <c r="BX4233" s="5">
        <v>8.6</v>
      </c>
      <c r="BY4233" s="22"/>
    </row>
    <row r="4234" spans="1:77" x14ac:dyDescent="0.2">
      <c r="A4234" s="2" t="s">
        <v>291</v>
      </c>
      <c r="B4234" s="3">
        <v>39972</v>
      </c>
      <c r="C4234" s="4">
        <v>31</v>
      </c>
      <c r="F4234" s="22"/>
      <c r="G4234" s="5">
        <v>0.01</v>
      </c>
      <c r="H4234" s="5">
        <v>0.01</v>
      </c>
      <c r="J4234" s="5">
        <v>0.2</v>
      </c>
      <c r="M4234" s="5">
        <v>0.7</v>
      </c>
      <c r="N4234" s="5">
        <v>0.2</v>
      </c>
      <c r="O4234" s="22"/>
      <c r="Q4234" s="5">
        <v>0.03</v>
      </c>
      <c r="S4234" s="5">
        <v>39.799999999999997</v>
      </c>
      <c r="T4234" s="5">
        <v>28</v>
      </c>
      <c r="U4234" s="5">
        <v>0.7</v>
      </c>
      <c r="V4234" s="5">
        <v>1.1000000000000001</v>
      </c>
      <c r="W4234" s="5">
        <v>0.53</v>
      </c>
      <c r="AB4234" s="20">
        <v>5.31</v>
      </c>
      <c r="AD4234" s="5">
        <v>0.45</v>
      </c>
      <c r="AE4234" s="5">
        <v>2.02</v>
      </c>
      <c r="AI4234" s="5">
        <v>0.5</v>
      </c>
      <c r="AJ4234" s="5">
        <v>33.799999999999997</v>
      </c>
      <c r="AN4234" s="5">
        <v>5.56</v>
      </c>
      <c r="AO4234" s="20">
        <v>0.03</v>
      </c>
      <c r="AS4234" s="21"/>
      <c r="AT4234" s="5">
        <v>14.8</v>
      </c>
      <c r="AU4234" s="5">
        <v>2.4</v>
      </c>
      <c r="AV4234" s="5">
        <v>40.369999999999997</v>
      </c>
      <c r="AW4234" s="5">
        <v>3.2799999999999999E-3</v>
      </c>
      <c r="AX4234" s="5">
        <v>0.01</v>
      </c>
      <c r="AY4234" s="22"/>
      <c r="AZ4234" s="22"/>
      <c r="BA4234" s="5">
        <v>6.09</v>
      </c>
      <c r="BC4234" s="5">
        <v>1E-3</v>
      </c>
      <c r="BE4234" s="20">
        <v>6.8</v>
      </c>
      <c r="BF4234" s="5">
        <v>6.08</v>
      </c>
      <c r="BH4234" s="5">
        <v>0.83</v>
      </c>
      <c r="BN4234" s="22"/>
      <c r="BO4234" s="5">
        <v>42.4</v>
      </c>
      <c r="BQ4234" s="21"/>
      <c r="BR4234" s="21"/>
      <c r="BS4234" s="21"/>
      <c r="BT4234" s="21"/>
      <c r="BV4234" s="21"/>
      <c r="BW4234" s="21"/>
      <c r="BX4234" s="5">
        <v>9.9</v>
      </c>
      <c r="BY4234" s="5">
        <v>5.9</v>
      </c>
    </row>
    <row r="4235" spans="1:77" x14ac:dyDescent="0.2">
      <c r="A4235" s="2" t="s">
        <v>291</v>
      </c>
      <c r="B4235" s="3">
        <v>40325</v>
      </c>
      <c r="C4235" s="4">
        <v>25</v>
      </c>
      <c r="F4235" s="21"/>
      <c r="G4235" s="20">
        <v>8.9999999999999993E-3</v>
      </c>
      <c r="H4235" s="5">
        <v>0.01</v>
      </c>
      <c r="J4235" s="21"/>
      <c r="M4235" s="5">
        <v>0.85</v>
      </c>
      <c r="N4235" s="21"/>
      <c r="Q4235" s="21"/>
      <c r="S4235" s="5">
        <v>38</v>
      </c>
      <c r="T4235" s="5">
        <v>31</v>
      </c>
      <c r="U4235" s="21"/>
      <c r="V4235" s="5">
        <v>0.88</v>
      </c>
      <c r="W4235" s="5">
        <v>0.55000000000000004</v>
      </c>
      <c r="AB4235" s="5">
        <v>5.74</v>
      </c>
      <c r="AD4235" s="5">
        <v>1.93</v>
      </c>
      <c r="AE4235" s="5">
        <v>2.12</v>
      </c>
      <c r="AI4235" s="21"/>
      <c r="AJ4235" s="5">
        <v>33</v>
      </c>
      <c r="AN4235" s="5">
        <v>5.0199999999999996</v>
      </c>
      <c r="AO4235" s="5">
        <v>0.03</v>
      </c>
      <c r="AT4235" s="5">
        <v>14.6</v>
      </c>
      <c r="AU4235" s="21"/>
      <c r="AV4235" s="5">
        <v>34.26</v>
      </c>
      <c r="AW4235" s="5">
        <v>3.2799999999999999E-3</v>
      </c>
      <c r="AX4235" s="5">
        <v>0.01</v>
      </c>
      <c r="AY4235" s="22"/>
      <c r="BA4235" s="5">
        <v>5.99</v>
      </c>
      <c r="BC4235" s="21"/>
      <c r="BE4235" s="5">
        <v>5.6</v>
      </c>
      <c r="BF4235" s="20">
        <v>5.65</v>
      </c>
      <c r="BH4235" s="5">
        <v>0.84</v>
      </c>
      <c r="BO4235" s="5">
        <v>39.5</v>
      </c>
      <c r="BQ4235" s="5">
        <v>3.09</v>
      </c>
      <c r="BR4235" s="5">
        <v>3.03</v>
      </c>
      <c r="BX4235" s="5">
        <v>10</v>
      </c>
      <c r="BY4235" s="21"/>
    </row>
    <row r="4236" spans="1:77" x14ac:dyDescent="0.2">
      <c r="A4236" s="2" t="s">
        <v>291</v>
      </c>
      <c r="B4236" s="3">
        <v>40751</v>
      </c>
      <c r="C4236" s="4">
        <v>25</v>
      </c>
      <c r="F4236" s="21"/>
      <c r="G4236" s="5">
        <v>7.0000000000000001E-3</v>
      </c>
      <c r="H4236" s="5">
        <v>0.01</v>
      </c>
      <c r="J4236" s="22"/>
      <c r="M4236" s="20">
        <v>0.84</v>
      </c>
      <c r="S4236" s="5">
        <v>38.1</v>
      </c>
      <c r="T4236" s="5">
        <v>27</v>
      </c>
      <c r="V4236" s="5">
        <v>1.1000000000000001</v>
      </c>
      <c r="W4236" s="5">
        <v>0.43</v>
      </c>
      <c r="AB4236" s="5">
        <v>5.61</v>
      </c>
      <c r="AD4236" s="20">
        <v>0.15</v>
      </c>
      <c r="AE4236" s="5">
        <v>1.98</v>
      </c>
      <c r="AJ4236" s="5">
        <v>32.700000000000003</v>
      </c>
      <c r="AN4236" s="5">
        <v>5.24</v>
      </c>
      <c r="AO4236" s="5">
        <v>0.03</v>
      </c>
      <c r="AT4236" s="5">
        <v>13.9</v>
      </c>
      <c r="AU4236" s="22"/>
      <c r="AV4236" s="5">
        <v>41.7</v>
      </c>
      <c r="AW4236" s="5">
        <v>3.2799999999999999E-3</v>
      </c>
      <c r="AX4236" s="5">
        <v>0.02</v>
      </c>
      <c r="AY4236" s="21"/>
      <c r="BA4236" s="5">
        <v>6.22</v>
      </c>
      <c r="BE4236" s="21"/>
      <c r="BF4236" s="20">
        <v>5.53</v>
      </c>
      <c r="BH4236" s="5">
        <v>0.81</v>
      </c>
      <c r="BI4236" s="21"/>
      <c r="BO4236" s="5">
        <v>36.700000000000003</v>
      </c>
      <c r="BQ4236" s="20">
        <v>3.01</v>
      </c>
      <c r="BR4236" s="20">
        <v>3.01</v>
      </c>
      <c r="BS4236" s="22"/>
      <c r="BT4236" s="20">
        <v>16</v>
      </c>
      <c r="BV4236" s="22"/>
      <c r="BX4236" s="5">
        <v>9.6</v>
      </c>
      <c r="BY4236" s="22"/>
    </row>
    <row r="4237" spans="1:77" x14ac:dyDescent="0.2">
      <c r="A4237" s="2" t="s">
        <v>291</v>
      </c>
      <c r="B4237" s="3">
        <v>41088</v>
      </c>
      <c r="C4237" s="4">
        <v>38</v>
      </c>
      <c r="G4237" s="5">
        <v>0.01</v>
      </c>
      <c r="H4237" s="5">
        <v>0.01</v>
      </c>
      <c r="J4237" s="20">
        <v>0.2</v>
      </c>
      <c r="M4237" s="5">
        <v>0.81</v>
      </c>
      <c r="N4237" s="20">
        <v>0.2</v>
      </c>
      <c r="Q4237" s="20">
        <v>0.05</v>
      </c>
      <c r="S4237" s="5">
        <v>39.5</v>
      </c>
      <c r="T4237" s="5">
        <v>28</v>
      </c>
      <c r="U4237" s="20">
        <v>0.5</v>
      </c>
      <c r="V4237" s="5">
        <v>0.94</v>
      </c>
      <c r="W4237" s="5">
        <v>0.33</v>
      </c>
      <c r="AB4237" s="5">
        <v>5.3</v>
      </c>
      <c r="AC4237" s="21"/>
      <c r="AD4237" s="5">
        <v>2.36</v>
      </c>
      <c r="AE4237" s="5">
        <v>1.99</v>
      </c>
      <c r="AI4237" s="20">
        <v>0.5</v>
      </c>
      <c r="AJ4237" s="5">
        <v>5.66</v>
      </c>
      <c r="AN4237" s="5">
        <v>5.58</v>
      </c>
      <c r="AO4237" s="5">
        <v>0.03</v>
      </c>
      <c r="AS4237" s="20">
        <v>0.35</v>
      </c>
      <c r="AT4237" s="5">
        <v>13.8</v>
      </c>
      <c r="AU4237" s="20">
        <v>2.8</v>
      </c>
      <c r="AV4237" s="5">
        <v>40.94</v>
      </c>
      <c r="AW4237" s="5">
        <v>3.2799999999999999E-3</v>
      </c>
      <c r="AX4237" s="5">
        <v>0.01</v>
      </c>
      <c r="AY4237" s="20">
        <v>0.02</v>
      </c>
      <c r="AZ4237" s="22"/>
      <c r="BA4237" s="5">
        <v>6.2</v>
      </c>
      <c r="BC4237" s="20">
        <v>1.1999999999999999E-3</v>
      </c>
      <c r="BF4237" s="5">
        <v>5.66</v>
      </c>
      <c r="BH4237" s="5">
        <v>0.87</v>
      </c>
      <c r="BN4237" s="22"/>
      <c r="BO4237" s="5">
        <v>34.1</v>
      </c>
      <c r="BQ4237" s="5">
        <v>3.03</v>
      </c>
      <c r="BR4237" s="5">
        <v>3.1</v>
      </c>
      <c r="BS4237" s="20">
        <v>0.2</v>
      </c>
      <c r="BT4237" s="20">
        <v>16</v>
      </c>
      <c r="BV4237" s="20">
        <v>0.1</v>
      </c>
      <c r="BW4237" s="20">
        <v>0.17</v>
      </c>
      <c r="BX4237" s="5">
        <v>9.9</v>
      </c>
      <c r="BY4237" s="20">
        <v>7</v>
      </c>
    </row>
    <row r="4238" spans="1:77" x14ac:dyDescent="0.2">
      <c r="A4238" s="2" t="s">
        <v>291</v>
      </c>
      <c r="B4238" s="3">
        <v>41486</v>
      </c>
      <c r="C4238" s="4">
        <v>25</v>
      </c>
      <c r="G4238" s="5">
        <v>8.9999999999999993E-3</v>
      </c>
      <c r="H4238" s="5">
        <v>0.01</v>
      </c>
      <c r="J4238" s="21"/>
      <c r="M4238" s="5">
        <v>0.8</v>
      </c>
      <c r="N4238" s="21"/>
      <c r="Q4238" s="21"/>
      <c r="S4238" s="5">
        <v>40.5</v>
      </c>
      <c r="T4238" s="5">
        <v>26</v>
      </c>
      <c r="U4238" s="21"/>
      <c r="V4238" s="5">
        <v>0.91</v>
      </c>
      <c r="W4238" s="5">
        <v>0.48</v>
      </c>
      <c r="AB4238" s="5">
        <v>5.38</v>
      </c>
      <c r="AD4238" s="5">
        <v>8.0500000000000007</v>
      </c>
      <c r="AE4238" s="5">
        <v>2.17</v>
      </c>
      <c r="AI4238" s="21"/>
      <c r="AJ4238" s="5">
        <v>33.200000000000003</v>
      </c>
      <c r="AN4238" s="5">
        <v>5.66</v>
      </c>
      <c r="AO4238" s="5">
        <v>0.03</v>
      </c>
      <c r="AT4238" s="5">
        <v>14.5</v>
      </c>
      <c r="AU4238" s="21"/>
      <c r="AV4238" s="5">
        <v>38.29</v>
      </c>
      <c r="AW4238" s="5">
        <v>3.2799999999999999E-3</v>
      </c>
      <c r="AX4238" s="5">
        <v>0.02</v>
      </c>
      <c r="AY4238" s="5">
        <v>0.02</v>
      </c>
      <c r="BA4238" s="5">
        <v>6</v>
      </c>
      <c r="BC4238" s="21"/>
      <c r="BF4238" s="5">
        <v>6.11</v>
      </c>
      <c r="BH4238" s="5">
        <v>0.86</v>
      </c>
      <c r="BO4238" s="5">
        <v>35.700000000000003</v>
      </c>
      <c r="BQ4238" s="5">
        <v>2.95</v>
      </c>
      <c r="BR4238" s="5">
        <v>3.2</v>
      </c>
      <c r="BT4238" s="22"/>
      <c r="BX4238" s="5">
        <v>9.8000000000000007</v>
      </c>
      <c r="BY4238" s="21"/>
    </row>
    <row r="4239" spans="1:77" x14ac:dyDescent="0.2">
      <c r="A4239" s="2" t="s">
        <v>197</v>
      </c>
      <c r="B4239" s="3">
        <v>41060</v>
      </c>
      <c r="C4239" s="4">
        <v>28</v>
      </c>
      <c r="G4239" s="5">
        <v>3.0000000000000001E-3</v>
      </c>
      <c r="H4239" s="5">
        <v>0.01</v>
      </c>
      <c r="J4239" s="22"/>
      <c r="M4239" s="5">
        <v>0.28000000000000003</v>
      </c>
      <c r="N4239" s="22"/>
      <c r="Q4239" s="22"/>
      <c r="S4239" s="5">
        <v>107</v>
      </c>
      <c r="T4239" s="5">
        <v>15</v>
      </c>
      <c r="U4239" s="22"/>
      <c r="V4239" s="5">
        <v>1.9</v>
      </c>
      <c r="W4239" s="5">
        <v>2E-3</v>
      </c>
      <c r="AB4239" s="5">
        <v>18.059999999999999</v>
      </c>
      <c r="AD4239" s="5">
        <v>2.5099999999999998</v>
      </c>
      <c r="AE4239" s="5">
        <v>0.71</v>
      </c>
      <c r="AI4239" s="22"/>
      <c r="AJ4239" s="5">
        <v>61.1</v>
      </c>
      <c r="AN4239" s="5">
        <v>4.04</v>
      </c>
      <c r="AO4239" s="5">
        <v>5.0000000000000001E-3</v>
      </c>
      <c r="AS4239" s="22"/>
      <c r="AT4239" s="5">
        <v>9.74</v>
      </c>
      <c r="AU4239" s="22"/>
      <c r="AV4239" s="5">
        <v>92.07</v>
      </c>
      <c r="AW4239" s="5">
        <v>3.2799999999999999E-3</v>
      </c>
      <c r="AX4239" s="5">
        <v>0.05</v>
      </c>
      <c r="AY4239" s="5">
        <v>0.02</v>
      </c>
      <c r="BA4239" s="5">
        <v>7.32</v>
      </c>
      <c r="BC4239" s="22"/>
      <c r="BF4239" s="5">
        <v>9.86</v>
      </c>
      <c r="BH4239" s="5">
        <v>3.55</v>
      </c>
      <c r="BO4239" s="5">
        <v>24</v>
      </c>
      <c r="BQ4239" s="5">
        <v>5.96</v>
      </c>
      <c r="BR4239" s="5">
        <v>6.11</v>
      </c>
      <c r="BS4239" s="20">
        <v>0.2</v>
      </c>
      <c r="BT4239" s="20">
        <v>40</v>
      </c>
      <c r="BV4239" s="20">
        <v>0.31</v>
      </c>
      <c r="BW4239" s="22"/>
      <c r="BX4239" s="5">
        <v>9.6</v>
      </c>
      <c r="BY4239" s="22"/>
    </row>
    <row r="4240" spans="1:77" x14ac:dyDescent="0.2">
      <c r="A4240" s="2" t="s">
        <v>197</v>
      </c>
      <c r="B4240" s="3">
        <v>41380</v>
      </c>
      <c r="C4240" s="4">
        <v>24</v>
      </c>
      <c r="G4240" s="5">
        <v>6.0000000000000001E-3</v>
      </c>
      <c r="H4240" s="5">
        <v>0.01</v>
      </c>
      <c r="J4240" s="22"/>
      <c r="M4240" s="5">
        <v>0.26</v>
      </c>
      <c r="N4240" s="22"/>
      <c r="Q4240" s="22"/>
      <c r="S4240" s="5">
        <v>115</v>
      </c>
      <c r="T4240" s="5">
        <v>18</v>
      </c>
      <c r="U4240" s="22"/>
      <c r="V4240" s="5">
        <v>1.6</v>
      </c>
      <c r="W4240" s="5">
        <v>7.0000000000000001E-3</v>
      </c>
      <c r="AB4240" s="5">
        <v>18.77</v>
      </c>
      <c r="AD4240" s="5">
        <v>3.67</v>
      </c>
      <c r="AE4240" s="5">
        <v>0.8</v>
      </c>
      <c r="AI4240" s="22"/>
      <c r="AJ4240" s="5">
        <v>63.4</v>
      </c>
      <c r="AN4240" s="5">
        <v>4.3600000000000003</v>
      </c>
      <c r="AO4240" s="21"/>
      <c r="AS4240" s="22"/>
      <c r="AT4240" s="5">
        <v>10.199999999999999</v>
      </c>
      <c r="AU4240" s="22"/>
      <c r="AV4240" s="5">
        <v>103.58</v>
      </c>
      <c r="AW4240" s="5">
        <v>3.2799999999999999E-3</v>
      </c>
      <c r="AX4240" s="5">
        <v>0.05</v>
      </c>
      <c r="AY4240" s="5">
        <v>0.02</v>
      </c>
      <c r="BA4240" s="5">
        <v>7.28</v>
      </c>
      <c r="BC4240" s="22"/>
      <c r="BE4240" s="22"/>
      <c r="BF4240" s="5">
        <v>9.9600000000000009</v>
      </c>
      <c r="BH4240" s="5">
        <v>3.6</v>
      </c>
      <c r="BO4240" s="5">
        <v>26.4</v>
      </c>
      <c r="BQ4240" s="5">
        <v>6.33</v>
      </c>
      <c r="BR4240" s="5">
        <v>6.56</v>
      </c>
      <c r="BS4240" s="21"/>
      <c r="BT4240" s="21"/>
      <c r="BV4240" s="21"/>
      <c r="BW4240" s="22"/>
      <c r="BX4240" s="5">
        <v>10.199999999999999</v>
      </c>
      <c r="BY4240" s="22"/>
    </row>
    <row r="4241" spans="1:77" x14ac:dyDescent="0.2">
      <c r="A4241" s="2" t="s">
        <v>197</v>
      </c>
      <c r="B4241" s="3">
        <v>41781</v>
      </c>
      <c r="C4241" s="4">
        <v>33</v>
      </c>
      <c r="F4241" s="22"/>
      <c r="G4241" s="5">
        <v>4.0000000000000001E-3</v>
      </c>
      <c r="H4241" s="5">
        <v>0.01</v>
      </c>
      <c r="J4241" s="5">
        <v>0.6</v>
      </c>
      <c r="M4241" s="5">
        <v>0.21</v>
      </c>
      <c r="N4241" s="5">
        <v>0.2</v>
      </c>
      <c r="Q4241" s="5">
        <v>0.02</v>
      </c>
      <c r="S4241" s="5">
        <v>106</v>
      </c>
      <c r="T4241" s="5">
        <v>22</v>
      </c>
      <c r="U4241" s="5">
        <v>0.7</v>
      </c>
      <c r="V4241" s="5">
        <v>1.8</v>
      </c>
      <c r="W4241" s="5">
        <v>5.0000000000000001E-3</v>
      </c>
      <c r="AB4241" s="5">
        <v>18.940000000000001</v>
      </c>
      <c r="AD4241" s="5">
        <v>1.53</v>
      </c>
      <c r="AE4241" s="5">
        <v>0.75</v>
      </c>
      <c r="AI4241" s="5">
        <v>0.6</v>
      </c>
      <c r="AJ4241" s="5">
        <v>61.8</v>
      </c>
      <c r="AN4241" s="5">
        <v>4.07</v>
      </c>
      <c r="AO4241" s="5">
        <v>1E-3</v>
      </c>
      <c r="AS4241" s="21"/>
      <c r="AT4241" s="5">
        <v>10.9</v>
      </c>
      <c r="AU4241" s="5">
        <v>0.5</v>
      </c>
      <c r="AV4241" s="5">
        <v>93.84</v>
      </c>
      <c r="AW4241" s="5">
        <v>3.2799999999999999E-3</v>
      </c>
      <c r="AX4241" s="5">
        <v>0.05</v>
      </c>
      <c r="AY4241" s="20">
        <v>0.02</v>
      </c>
      <c r="AZ4241" s="22"/>
      <c r="BA4241" s="5">
        <v>7.48</v>
      </c>
      <c r="BC4241" s="5">
        <v>1.1000000000000001E-3</v>
      </c>
      <c r="BE4241" s="22"/>
      <c r="BF4241" s="5">
        <v>8.1999999999999993</v>
      </c>
      <c r="BH4241" s="5">
        <v>3.55</v>
      </c>
      <c r="BI4241" s="22"/>
      <c r="BO4241" s="5">
        <v>25.2</v>
      </c>
      <c r="BQ4241" s="5">
        <v>6.21</v>
      </c>
      <c r="BR4241" s="5">
        <v>6.12</v>
      </c>
      <c r="BS4241" s="21"/>
      <c r="BT4241" s="21"/>
      <c r="BV4241" s="21"/>
      <c r="BW4241" s="21"/>
      <c r="BX4241" s="5">
        <v>9.6</v>
      </c>
      <c r="BY4241" s="5">
        <v>5.3</v>
      </c>
    </row>
    <row r="4242" spans="1:77" x14ac:dyDescent="0.2">
      <c r="A4242" s="2" t="s">
        <v>154</v>
      </c>
      <c r="B4242" s="3">
        <v>42157</v>
      </c>
      <c r="C4242" s="4">
        <v>24</v>
      </c>
      <c r="F4242" s="22"/>
      <c r="G4242" s="5">
        <v>6.0000000000000001E-3</v>
      </c>
      <c r="H4242" s="5">
        <v>0.01</v>
      </c>
      <c r="J4242" s="22"/>
      <c r="M4242" s="5">
        <v>0.61</v>
      </c>
      <c r="N4242" s="22"/>
      <c r="Q4242" s="22"/>
      <c r="S4242" s="5">
        <v>134</v>
      </c>
      <c r="T4242" s="5">
        <v>32</v>
      </c>
      <c r="U4242" s="22"/>
      <c r="V4242" s="5">
        <v>1.1000000000000001</v>
      </c>
      <c r="W4242" s="5">
        <v>7.0000000000000001E-3</v>
      </c>
      <c r="AB4242" s="5">
        <v>9.27</v>
      </c>
      <c r="AD4242" s="5">
        <v>0.42</v>
      </c>
      <c r="AE4242" s="5">
        <v>1.17</v>
      </c>
      <c r="AI4242" s="22"/>
      <c r="AJ4242" s="5">
        <v>78.3</v>
      </c>
      <c r="AN4242" s="5">
        <v>9.9499999999999993</v>
      </c>
      <c r="AO4242" s="5">
        <v>2E-3</v>
      </c>
      <c r="AT4242" s="5">
        <v>17.399999999999999</v>
      </c>
      <c r="AU4242" s="22"/>
      <c r="AV4242" s="5">
        <v>21.2</v>
      </c>
      <c r="AW4242" s="5">
        <v>3.2799999999999999E-3</v>
      </c>
      <c r="AX4242" s="5">
        <v>0.11</v>
      </c>
      <c r="BA4242" s="5">
        <v>7.09</v>
      </c>
      <c r="BC4242" s="22"/>
      <c r="BE4242" s="22"/>
      <c r="BF4242" s="5">
        <v>5.52</v>
      </c>
      <c r="BH4242" s="5">
        <v>5.81</v>
      </c>
      <c r="BO4242" s="5">
        <v>61</v>
      </c>
      <c r="BQ4242" s="5">
        <v>8.33</v>
      </c>
      <c r="BR4242" s="5">
        <v>8.2899999999999991</v>
      </c>
      <c r="BX4242" s="5">
        <v>9.1</v>
      </c>
      <c r="BY4242" s="22"/>
    </row>
    <row r="4243" spans="1:77" x14ac:dyDescent="0.2">
      <c r="A4243" s="2" t="s">
        <v>154</v>
      </c>
      <c r="B4243" s="3">
        <v>41792</v>
      </c>
      <c r="C4243" s="4">
        <v>33</v>
      </c>
      <c r="F4243" s="22"/>
      <c r="G4243" s="5">
        <v>6.0000000000000001E-3</v>
      </c>
      <c r="H4243" s="5">
        <v>0.01</v>
      </c>
      <c r="J4243" s="20">
        <v>0.2</v>
      </c>
      <c r="M4243" s="5">
        <v>0.53</v>
      </c>
      <c r="N4243" s="20">
        <v>0.2</v>
      </c>
      <c r="P4243" s="22"/>
      <c r="Q4243" s="20">
        <v>7.0000000000000007E-2</v>
      </c>
      <c r="R4243" s="22"/>
      <c r="S4243" s="5">
        <v>131</v>
      </c>
      <c r="T4243" s="5">
        <v>32</v>
      </c>
      <c r="U4243" s="20">
        <v>0.2</v>
      </c>
      <c r="V4243" s="5">
        <v>1.1000000000000001</v>
      </c>
      <c r="W4243" s="5">
        <v>0.01</v>
      </c>
      <c r="AB4243" s="5">
        <v>9.31</v>
      </c>
      <c r="AD4243" s="5">
        <v>1.69</v>
      </c>
      <c r="AE4243" s="5">
        <v>1.17</v>
      </c>
      <c r="AI4243" s="20">
        <v>0.5</v>
      </c>
      <c r="AJ4243" s="5">
        <v>76.5</v>
      </c>
      <c r="AK4243" s="22"/>
      <c r="AN4243" s="5">
        <v>9.86</v>
      </c>
      <c r="AO4243" s="5">
        <v>2E-3</v>
      </c>
      <c r="AS4243" s="22"/>
      <c r="AT4243" s="5">
        <v>17.2</v>
      </c>
      <c r="AU4243" s="20">
        <v>0.6</v>
      </c>
      <c r="AV4243" s="5">
        <v>20.36</v>
      </c>
      <c r="AW4243" s="5">
        <v>3.2799999999999999E-3</v>
      </c>
      <c r="AX4243" s="5">
        <v>0.11</v>
      </c>
      <c r="AY4243" s="20">
        <v>0.03</v>
      </c>
      <c r="BA4243" s="5">
        <v>7.22</v>
      </c>
      <c r="BC4243" s="20">
        <v>1E-3</v>
      </c>
      <c r="BD4243" s="22"/>
      <c r="BE4243" s="22"/>
      <c r="BF4243" s="5">
        <v>1.87</v>
      </c>
      <c r="BH4243" s="5">
        <v>5.82</v>
      </c>
      <c r="BO4243" s="5">
        <v>58.2</v>
      </c>
      <c r="BQ4243" s="20">
        <v>8.27</v>
      </c>
      <c r="BR4243" s="20">
        <v>8.1300000000000008</v>
      </c>
      <c r="BS4243" s="22"/>
      <c r="BT4243" s="22"/>
      <c r="BV4243" s="22"/>
      <c r="BW4243" s="22"/>
      <c r="BX4243" s="5">
        <v>9</v>
      </c>
      <c r="BY4243" s="20">
        <v>1.9</v>
      </c>
    </row>
    <row r="4244" spans="1:77" x14ac:dyDescent="0.2">
      <c r="A4244" s="2" t="s">
        <v>154</v>
      </c>
      <c r="B4244" s="3">
        <v>41379</v>
      </c>
      <c r="C4244" s="4">
        <v>25</v>
      </c>
      <c r="F4244" s="21"/>
      <c r="G4244" s="20">
        <v>6.0000000000000001E-3</v>
      </c>
      <c r="H4244" s="5">
        <v>0.01</v>
      </c>
      <c r="J4244" s="21"/>
      <c r="M4244" s="5">
        <v>0.61</v>
      </c>
      <c r="N4244" s="21"/>
      <c r="O4244" s="22"/>
      <c r="Q4244" s="21"/>
      <c r="S4244" s="5">
        <v>138</v>
      </c>
      <c r="T4244" s="5">
        <v>32</v>
      </c>
      <c r="U4244" s="21"/>
      <c r="V4244" s="5">
        <v>0.73</v>
      </c>
      <c r="W4244" s="5">
        <v>8.9999999999999993E-3</v>
      </c>
      <c r="AB4244" s="20">
        <v>9.1300000000000008</v>
      </c>
      <c r="AD4244" s="5">
        <v>3.18</v>
      </c>
      <c r="AE4244" s="5">
        <v>1.22</v>
      </c>
      <c r="AI4244" s="21"/>
      <c r="AJ4244" s="5">
        <v>77.8</v>
      </c>
      <c r="AN4244" s="5">
        <v>10.1</v>
      </c>
      <c r="AO4244" s="5">
        <v>2E-3</v>
      </c>
      <c r="AT4244" s="5">
        <v>18.2</v>
      </c>
      <c r="AU4244" s="21"/>
      <c r="AV4244" s="5">
        <v>20.98</v>
      </c>
      <c r="AW4244" s="5">
        <v>3.2799999999999999E-3</v>
      </c>
      <c r="AX4244" s="5">
        <v>0.11</v>
      </c>
      <c r="AY4244" s="20">
        <v>0.03</v>
      </c>
      <c r="AZ4244" s="22"/>
      <c r="BA4244" s="5">
        <v>7.02</v>
      </c>
      <c r="BC4244" s="21"/>
      <c r="BE4244" s="21"/>
      <c r="BF4244" s="20">
        <v>4.1500000000000004</v>
      </c>
      <c r="BH4244" s="5">
        <v>5.78</v>
      </c>
      <c r="BO4244" s="5">
        <v>60</v>
      </c>
      <c r="BQ4244" s="5">
        <v>8.27</v>
      </c>
      <c r="BR4244" s="5">
        <v>8.5399999999999991</v>
      </c>
      <c r="BX4244" s="5">
        <v>9.1</v>
      </c>
      <c r="BY4244" s="21"/>
    </row>
    <row r="4245" spans="1:77" x14ac:dyDescent="0.2">
      <c r="A4245" s="2" t="s">
        <v>197</v>
      </c>
      <c r="B4245" s="3">
        <v>40743</v>
      </c>
      <c r="C4245" s="4">
        <v>35</v>
      </c>
      <c r="F4245" s="22"/>
      <c r="G4245" s="5">
        <v>6.0000000000000001E-3</v>
      </c>
      <c r="H4245" s="5">
        <v>0.01</v>
      </c>
      <c r="J4245" s="20">
        <v>0.7</v>
      </c>
      <c r="M4245" s="5">
        <v>0.28000000000000003</v>
      </c>
      <c r="N4245" s="20">
        <v>0.2</v>
      </c>
      <c r="Q4245" s="20">
        <v>0.02</v>
      </c>
      <c r="S4245" s="5">
        <v>97.4</v>
      </c>
      <c r="T4245" s="5">
        <v>13</v>
      </c>
      <c r="U4245" s="20">
        <v>0.2</v>
      </c>
      <c r="V4245" s="5">
        <v>1.9</v>
      </c>
      <c r="W4245" s="5">
        <v>3.0000000000000001E-3</v>
      </c>
      <c r="AB4245" s="21"/>
      <c r="AD4245" s="5">
        <v>6.08</v>
      </c>
      <c r="AE4245" s="5">
        <v>0.66</v>
      </c>
      <c r="AI4245" s="20">
        <v>1.9</v>
      </c>
      <c r="AJ4245" s="5">
        <v>56.1</v>
      </c>
      <c r="AN4245" s="5">
        <v>3.67</v>
      </c>
      <c r="AO4245" s="21"/>
      <c r="AS4245" s="20">
        <v>0.35</v>
      </c>
      <c r="AT4245" s="5">
        <v>9.3699999999999992</v>
      </c>
      <c r="AU4245" s="20">
        <v>0.5</v>
      </c>
      <c r="AV4245" s="5">
        <v>99.16</v>
      </c>
      <c r="AW4245" s="5">
        <v>3.2799999999999999E-3</v>
      </c>
      <c r="AX4245" s="5">
        <v>0.05</v>
      </c>
      <c r="AY4245" s="22"/>
      <c r="AZ4245" s="22"/>
      <c r="BA4245" s="5">
        <v>7.54</v>
      </c>
      <c r="BC4245" s="20">
        <v>1E-3</v>
      </c>
      <c r="BE4245" s="22"/>
      <c r="BF4245" s="5">
        <v>15.02</v>
      </c>
      <c r="BH4245" s="5">
        <v>3.48</v>
      </c>
      <c r="BI4245" s="22"/>
      <c r="BO4245" s="5">
        <v>23.6</v>
      </c>
      <c r="BQ4245" s="20">
        <v>5.94</v>
      </c>
      <c r="BR4245" s="20">
        <v>5.59</v>
      </c>
      <c r="BS4245" s="20">
        <v>0.2</v>
      </c>
      <c r="BT4245" s="20">
        <v>41</v>
      </c>
      <c r="BV4245" s="20">
        <v>0.26</v>
      </c>
      <c r="BW4245" s="20">
        <v>0.46</v>
      </c>
      <c r="BX4245" s="5">
        <v>9.6</v>
      </c>
      <c r="BY4245" s="20">
        <v>0.5</v>
      </c>
    </row>
    <row r="4246" spans="1:77" x14ac:dyDescent="0.2">
      <c r="A4246" s="2" t="s">
        <v>295</v>
      </c>
      <c r="B4246" s="3">
        <v>41773</v>
      </c>
      <c r="C4246" s="4">
        <v>33</v>
      </c>
      <c r="F4246" s="22"/>
      <c r="G4246" s="5">
        <v>1E-3</v>
      </c>
      <c r="H4246" s="5">
        <v>0.01</v>
      </c>
      <c r="J4246" s="5">
        <v>0.3</v>
      </c>
      <c r="M4246" s="5">
        <v>0.13</v>
      </c>
      <c r="N4246" s="5">
        <v>0.2</v>
      </c>
      <c r="Q4246" s="5">
        <v>0.04</v>
      </c>
      <c r="S4246" s="5">
        <v>88.3</v>
      </c>
      <c r="T4246" s="5">
        <v>20</v>
      </c>
      <c r="U4246" s="5">
        <v>0.5</v>
      </c>
      <c r="V4246" s="5">
        <v>1.3</v>
      </c>
      <c r="W4246" s="5">
        <v>0.02</v>
      </c>
      <c r="AB4246" s="5">
        <v>3.71</v>
      </c>
      <c r="AC4246" s="22"/>
      <c r="AD4246" s="5">
        <v>0.13</v>
      </c>
      <c r="AE4246" s="5">
        <v>1.03</v>
      </c>
      <c r="AI4246" s="5">
        <v>0.7</v>
      </c>
      <c r="AJ4246" s="5">
        <v>52.1</v>
      </c>
      <c r="AN4246" s="5">
        <v>4.51</v>
      </c>
      <c r="AO4246" s="5">
        <v>1E-3</v>
      </c>
      <c r="AT4246" s="5">
        <v>8.7899999999999991</v>
      </c>
      <c r="AU4246" s="5">
        <v>0.5</v>
      </c>
      <c r="AV4246" s="5">
        <v>57.54</v>
      </c>
      <c r="AW4246" s="5">
        <v>3.2799999999999999E-3</v>
      </c>
      <c r="AX4246" s="5">
        <v>0.11</v>
      </c>
      <c r="AY4246" s="5">
        <v>0.03</v>
      </c>
      <c r="AZ4246" s="22"/>
      <c r="BA4246" s="5">
        <v>7.73</v>
      </c>
      <c r="BC4246" s="5">
        <v>1E-3</v>
      </c>
      <c r="BE4246" s="22"/>
      <c r="BF4246" s="5">
        <v>8.51</v>
      </c>
      <c r="BH4246" s="5">
        <v>3.09</v>
      </c>
      <c r="BI4246" s="22"/>
      <c r="BO4246" s="5">
        <v>28.5</v>
      </c>
      <c r="BQ4246" s="5">
        <v>5.18</v>
      </c>
      <c r="BR4246" s="5">
        <v>5.19</v>
      </c>
      <c r="BX4246" s="5">
        <v>9.4</v>
      </c>
      <c r="BY4246" s="5">
        <v>5.2</v>
      </c>
    </row>
    <row r="4247" spans="1:77" x14ac:dyDescent="0.2">
      <c r="A4247" s="2" t="s">
        <v>295</v>
      </c>
      <c r="B4247" s="3">
        <v>41093</v>
      </c>
      <c r="C4247" s="4">
        <v>28</v>
      </c>
      <c r="F4247" s="21"/>
      <c r="G4247" s="20">
        <v>7.0000000000000001E-3</v>
      </c>
      <c r="H4247" s="5">
        <v>0.01</v>
      </c>
      <c r="J4247" s="21"/>
      <c r="M4247" s="5">
        <v>0.15</v>
      </c>
      <c r="N4247" s="21"/>
      <c r="Q4247" s="21"/>
      <c r="S4247" s="5">
        <v>92.5</v>
      </c>
      <c r="T4247" s="5">
        <v>26</v>
      </c>
      <c r="U4247" s="21"/>
      <c r="V4247" s="5">
        <v>1.6</v>
      </c>
      <c r="W4247" s="5">
        <v>0.06</v>
      </c>
      <c r="AB4247" s="5">
        <v>3.34</v>
      </c>
      <c r="AD4247" s="5">
        <v>2.42</v>
      </c>
      <c r="AE4247" s="5">
        <v>1.07</v>
      </c>
      <c r="AI4247" s="21"/>
      <c r="AJ4247" s="5">
        <v>54.7</v>
      </c>
      <c r="AN4247" s="5">
        <v>4.68</v>
      </c>
      <c r="AO4247" s="5">
        <v>1E-3</v>
      </c>
      <c r="AT4247" s="5">
        <v>9.2799999999999994</v>
      </c>
      <c r="AU4247" s="21"/>
      <c r="AV4247" s="5">
        <v>59.31</v>
      </c>
      <c r="AW4247" s="5">
        <v>3.2799999999999999E-3</v>
      </c>
      <c r="AX4247" s="5">
        <v>0.1</v>
      </c>
      <c r="AY4247" s="20">
        <v>0.03</v>
      </c>
      <c r="BA4247" s="5">
        <v>7.46</v>
      </c>
      <c r="BC4247" s="21"/>
      <c r="BE4247" s="21"/>
      <c r="BF4247" s="20">
        <v>8.0299999999999994</v>
      </c>
      <c r="BH4247" s="5">
        <v>3.09</v>
      </c>
      <c r="BI4247" s="21"/>
      <c r="BO4247" s="5">
        <v>25.2</v>
      </c>
      <c r="BQ4247" s="5">
        <v>5.31</v>
      </c>
      <c r="BR4247" s="5">
        <v>5.44</v>
      </c>
      <c r="BS4247" s="20">
        <v>0.2</v>
      </c>
      <c r="BT4247" s="20">
        <v>37</v>
      </c>
      <c r="BV4247" s="20">
        <v>0.24</v>
      </c>
      <c r="BX4247" s="5">
        <v>9.1</v>
      </c>
      <c r="BY4247" s="21"/>
    </row>
    <row r="4248" spans="1:77" x14ac:dyDescent="0.2">
      <c r="A4248" s="2" t="s">
        <v>197</v>
      </c>
      <c r="B4248" s="3">
        <v>40002</v>
      </c>
      <c r="C4248" s="4">
        <v>22</v>
      </c>
      <c r="F4248" s="21"/>
      <c r="G4248" s="20">
        <v>5.0000000000000001E-3</v>
      </c>
      <c r="H4248" s="5">
        <v>0.01</v>
      </c>
      <c r="J4248" s="21"/>
      <c r="M4248" s="5">
        <v>0.25</v>
      </c>
      <c r="N4248" s="21"/>
      <c r="Q4248" s="21"/>
      <c r="S4248" s="5">
        <v>103</v>
      </c>
      <c r="T4248" s="5">
        <v>14</v>
      </c>
      <c r="U4248" s="21"/>
      <c r="V4248" s="5">
        <v>1.5</v>
      </c>
      <c r="W4248" s="5">
        <v>4.0000000000000001E-3</v>
      </c>
      <c r="AB4248" s="20">
        <v>19.04</v>
      </c>
      <c r="AD4248" s="5">
        <v>2.54</v>
      </c>
      <c r="AE4248" s="5">
        <v>0.75</v>
      </c>
      <c r="AI4248" s="21"/>
      <c r="AJ4248" s="5">
        <v>57.2</v>
      </c>
      <c r="AN4248" s="5">
        <v>3.96</v>
      </c>
      <c r="AO4248" s="5">
        <v>1E-3</v>
      </c>
      <c r="AT4248" s="5">
        <v>11.4</v>
      </c>
      <c r="AU4248" s="21"/>
      <c r="AV4248" s="5">
        <v>90.74</v>
      </c>
      <c r="AW4248" s="5">
        <v>3.2799999999999999E-3</v>
      </c>
      <c r="AX4248" s="5">
        <v>0.05</v>
      </c>
      <c r="AY4248" s="22"/>
      <c r="BA4248" s="5">
        <v>7.33</v>
      </c>
      <c r="BC4248" s="21"/>
      <c r="BE4248" s="21"/>
      <c r="BF4248" s="20">
        <v>10.37</v>
      </c>
      <c r="BH4248" s="5">
        <v>3.51</v>
      </c>
      <c r="BO4248" s="5">
        <v>22.2</v>
      </c>
      <c r="BQ4248" s="21"/>
      <c r="BR4248" s="21"/>
      <c r="BX4248" s="5">
        <v>9.5</v>
      </c>
      <c r="BY4248" s="21"/>
    </row>
    <row r="4249" spans="1:77" x14ac:dyDescent="0.2">
      <c r="A4249" s="2" t="s">
        <v>361</v>
      </c>
      <c r="B4249" s="3">
        <v>41206</v>
      </c>
      <c r="C4249" s="4">
        <v>31</v>
      </c>
      <c r="G4249" s="5">
        <v>0.36</v>
      </c>
      <c r="H4249" s="5">
        <v>0.28999999999999998</v>
      </c>
      <c r="J4249" s="20">
        <v>15</v>
      </c>
      <c r="M4249" s="5">
        <v>1.41</v>
      </c>
      <c r="S4249" s="5">
        <v>24.9</v>
      </c>
      <c r="T4249" s="5">
        <v>16</v>
      </c>
      <c r="V4249" s="5">
        <v>11</v>
      </c>
      <c r="W4249" s="5">
        <v>9.65</v>
      </c>
      <c r="AB4249" s="5">
        <v>2.15</v>
      </c>
      <c r="AD4249" s="5">
        <v>7.84</v>
      </c>
      <c r="AE4249" s="5">
        <v>13.4</v>
      </c>
      <c r="AJ4249" s="20">
        <v>31.1</v>
      </c>
      <c r="AN4249" s="5">
        <v>6.26</v>
      </c>
      <c r="AO4249" s="5">
        <v>0.12</v>
      </c>
      <c r="AT4249" s="5">
        <v>6.01</v>
      </c>
      <c r="AU4249" s="20">
        <v>38</v>
      </c>
      <c r="AV4249" s="5">
        <v>0.22</v>
      </c>
      <c r="AW4249" s="5">
        <v>3.2799999999999999E-3</v>
      </c>
      <c r="AX4249" s="5">
        <v>0.02</v>
      </c>
      <c r="AY4249" s="20">
        <v>0.02</v>
      </c>
      <c r="BA4249" s="5">
        <v>5.29</v>
      </c>
      <c r="BE4249" s="22"/>
      <c r="BF4249" s="20">
        <v>0.11</v>
      </c>
      <c r="BH4249" s="5">
        <v>0.17</v>
      </c>
      <c r="BN4249" s="22"/>
      <c r="BO4249" s="5">
        <v>101</v>
      </c>
      <c r="BQ4249" s="5">
        <v>2.72</v>
      </c>
      <c r="BR4249" s="5">
        <v>2.95</v>
      </c>
      <c r="BS4249" s="20">
        <v>0.2</v>
      </c>
      <c r="BT4249" s="20">
        <v>11</v>
      </c>
      <c r="BV4249" s="20">
        <v>0.11</v>
      </c>
      <c r="BX4249" s="5">
        <v>11.6</v>
      </c>
      <c r="BY4249" s="20">
        <v>70</v>
      </c>
    </row>
    <row r="4250" spans="1:77" x14ac:dyDescent="0.2">
      <c r="A4250" s="2" t="s">
        <v>197</v>
      </c>
      <c r="B4250" s="3">
        <v>40282</v>
      </c>
      <c r="C4250" s="4">
        <v>24</v>
      </c>
      <c r="G4250" s="5">
        <v>4.0000000000000001E-3</v>
      </c>
      <c r="H4250" s="5">
        <v>0.01</v>
      </c>
      <c r="J4250" s="21"/>
      <c r="M4250" s="5">
        <v>0.18</v>
      </c>
      <c r="N4250" s="22"/>
      <c r="Q4250" s="22"/>
      <c r="S4250" s="5">
        <v>110</v>
      </c>
      <c r="T4250" s="5">
        <v>19</v>
      </c>
      <c r="U4250" s="21"/>
      <c r="V4250" s="5">
        <v>1.4</v>
      </c>
      <c r="W4250" s="5">
        <v>2E-3</v>
      </c>
      <c r="AB4250" s="5">
        <v>29.16</v>
      </c>
      <c r="AD4250" s="5">
        <v>3.26</v>
      </c>
      <c r="AE4250" s="5">
        <v>0.75</v>
      </c>
      <c r="AI4250" s="22"/>
      <c r="AJ4250" s="5">
        <v>56.8</v>
      </c>
      <c r="AN4250" s="5">
        <v>4.07</v>
      </c>
      <c r="AO4250" s="21"/>
      <c r="AS4250" s="22"/>
      <c r="AT4250" s="5">
        <v>10.8</v>
      </c>
      <c r="AU4250" s="21"/>
      <c r="AV4250" s="5">
        <v>96.94</v>
      </c>
      <c r="AW4250" s="5">
        <v>3.2799999999999999E-3</v>
      </c>
      <c r="AX4250" s="5">
        <v>0.05</v>
      </c>
      <c r="AY4250" s="21"/>
      <c r="BA4250" s="5">
        <v>7.29</v>
      </c>
      <c r="BC4250" s="22"/>
      <c r="BE4250" s="20">
        <v>10</v>
      </c>
      <c r="BF4250" s="5">
        <v>10.31</v>
      </c>
      <c r="BH4250" s="5">
        <v>3.45</v>
      </c>
      <c r="BO4250" s="5">
        <v>26.9</v>
      </c>
      <c r="BQ4250" s="5">
        <v>6.11</v>
      </c>
      <c r="BR4250" s="5">
        <v>6.31</v>
      </c>
      <c r="BS4250" s="22"/>
      <c r="BT4250" s="22"/>
      <c r="BV4250" s="22"/>
      <c r="BW4250" s="22"/>
      <c r="BX4250" s="5">
        <v>9.4</v>
      </c>
      <c r="BY4250" s="21"/>
    </row>
    <row r="4251" spans="1:77" x14ac:dyDescent="0.2">
      <c r="A4251" s="2" t="s">
        <v>231</v>
      </c>
      <c r="B4251" s="3">
        <v>42297</v>
      </c>
      <c r="C4251" s="4">
        <v>22</v>
      </c>
      <c r="G4251" s="5">
        <v>4.13E-3</v>
      </c>
      <c r="H4251" s="5">
        <v>0.53</v>
      </c>
      <c r="J4251" s="21"/>
      <c r="M4251" s="5">
        <v>1.26</v>
      </c>
      <c r="N4251" s="21"/>
      <c r="Q4251" s="21"/>
      <c r="S4251" s="5">
        <v>138</v>
      </c>
      <c r="T4251" s="5">
        <v>44</v>
      </c>
      <c r="U4251" s="21"/>
      <c r="V4251" s="5">
        <v>11</v>
      </c>
      <c r="W4251" s="5">
        <v>2.76</v>
      </c>
      <c r="AB4251" s="5">
        <v>1.29</v>
      </c>
      <c r="AD4251" s="5">
        <v>2.82</v>
      </c>
      <c r="AE4251" s="5">
        <v>11.1</v>
      </c>
      <c r="AI4251" s="21"/>
      <c r="AJ4251" s="21"/>
      <c r="AN4251" s="5">
        <v>10.8</v>
      </c>
      <c r="AO4251" s="5">
        <v>0.37</v>
      </c>
      <c r="AT4251" s="5">
        <v>24.8</v>
      </c>
      <c r="AU4251" s="21"/>
      <c r="AV4251" s="5">
        <v>0.22</v>
      </c>
      <c r="AW4251" s="5">
        <v>3.2799999999999999E-3</v>
      </c>
      <c r="AX4251" s="5">
        <v>0.06</v>
      </c>
      <c r="BA4251" s="5">
        <v>6.89</v>
      </c>
      <c r="BC4251" s="21"/>
      <c r="BF4251" s="21"/>
      <c r="BH4251" s="5">
        <v>6.18</v>
      </c>
      <c r="BO4251" s="5">
        <v>79.099999999999994</v>
      </c>
      <c r="BQ4251" s="5">
        <v>9.07</v>
      </c>
      <c r="BR4251" s="5">
        <v>9.33</v>
      </c>
      <c r="BX4251" s="5">
        <v>10.1</v>
      </c>
      <c r="BY4251" s="21"/>
    </row>
    <row r="4252" spans="1:77" x14ac:dyDescent="0.2">
      <c r="A4252" s="2" t="s">
        <v>231</v>
      </c>
      <c r="B4252" s="3">
        <v>41932</v>
      </c>
      <c r="C4252" s="4">
        <v>25</v>
      </c>
      <c r="G4252" s="5">
        <v>7.0000000000000001E-3</v>
      </c>
      <c r="H4252" s="5">
        <v>0.37</v>
      </c>
      <c r="J4252" s="21"/>
      <c r="M4252" s="5">
        <v>0.85</v>
      </c>
      <c r="S4252" s="5">
        <v>134</v>
      </c>
      <c r="T4252" s="5">
        <v>47</v>
      </c>
      <c r="V4252" s="5">
        <v>11</v>
      </c>
      <c r="W4252" s="5">
        <v>2.65</v>
      </c>
      <c r="AB4252" s="5">
        <v>1.33</v>
      </c>
      <c r="AD4252" s="5">
        <v>1.7</v>
      </c>
      <c r="AE4252" s="5">
        <v>12.7</v>
      </c>
      <c r="AJ4252" s="5">
        <v>86.8</v>
      </c>
      <c r="AN4252" s="5">
        <v>11.4</v>
      </c>
      <c r="AO4252" s="5">
        <v>0.42</v>
      </c>
      <c r="AT4252" s="5">
        <v>27.1</v>
      </c>
      <c r="AU4252" s="21"/>
      <c r="AV4252" s="5">
        <v>0.22</v>
      </c>
      <c r="AW4252" s="5">
        <v>3.2799999999999999E-3</v>
      </c>
      <c r="AX4252" s="5">
        <v>0.01</v>
      </c>
      <c r="AY4252" s="5">
        <v>0.08</v>
      </c>
      <c r="BA4252" s="5">
        <v>7.12</v>
      </c>
      <c r="BF4252" s="5">
        <v>0.21</v>
      </c>
      <c r="BH4252" s="5">
        <v>6.56</v>
      </c>
      <c r="BO4252" s="5">
        <v>76</v>
      </c>
      <c r="BQ4252" s="5">
        <v>9.4700000000000006</v>
      </c>
      <c r="BR4252" s="5">
        <v>9.31</v>
      </c>
      <c r="BS4252" s="21"/>
      <c r="BT4252" s="21"/>
      <c r="BV4252" s="21"/>
      <c r="BX4252" s="5">
        <v>9.9</v>
      </c>
      <c r="BY4252" s="21"/>
    </row>
    <row r="4253" spans="1:77" x14ac:dyDescent="0.2">
      <c r="A4253" s="2" t="s">
        <v>197</v>
      </c>
      <c r="B4253" s="3">
        <v>42166</v>
      </c>
      <c r="C4253" s="4">
        <v>25</v>
      </c>
      <c r="F4253" s="22"/>
      <c r="G4253" s="5">
        <v>4.0000000000000001E-3</v>
      </c>
      <c r="H4253" s="5">
        <v>0.01</v>
      </c>
      <c r="J4253" s="21"/>
      <c r="M4253" s="5">
        <v>0.3</v>
      </c>
      <c r="N4253" s="22"/>
      <c r="Q4253" s="22"/>
      <c r="S4253" s="5">
        <v>106</v>
      </c>
      <c r="T4253" s="5">
        <v>24</v>
      </c>
      <c r="U4253" s="22"/>
      <c r="V4253" s="5">
        <v>1.7</v>
      </c>
      <c r="W4253" s="5">
        <v>2E-3</v>
      </c>
      <c r="AB4253" s="5">
        <v>18.760000000000002</v>
      </c>
      <c r="AC4253" s="20">
        <v>10</v>
      </c>
      <c r="AD4253" s="5">
        <v>1.73</v>
      </c>
      <c r="AE4253" s="5">
        <v>0.81</v>
      </c>
      <c r="AI4253" s="22"/>
      <c r="AJ4253" s="5">
        <v>62.7</v>
      </c>
      <c r="AN4253" s="5">
        <v>4.03</v>
      </c>
      <c r="AO4253" s="5">
        <v>1E-3</v>
      </c>
      <c r="AT4253" s="5">
        <v>12.5</v>
      </c>
      <c r="AU4253" s="21"/>
      <c r="AV4253" s="5">
        <v>83.22</v>
      </c>
      <c r="AW4253" s="5">
        <v>3.2799999999999999E-3</v>
      </c>
      <c r="AX4253" s="5">
        <v>0.05</v>
      </c>
      <c r="BA4253" s="5">
        <v>7.35</v>
      </c>
      <c r="BC4253" s="22"/>
      <c r="BE4253" s="22"/>
      <c r="BF4253" s="5">
        <v>9.7799999999999994</v>
      </c>
      <c r="BH4253" s="5">
        <v>3.47</v>
      </c>
      <c r="BO4253" s="5">
        <v>28.2</v>
      </c>
      <c r="BQ4253" s="5">
        <v>6.08</v>
      </c>
      <c r="BR4253" s="5">
        <v>6.19</v>
      </c>
      <c r="BT4253" s="21"/>
      <c r="BX4253" s="5">
        <v>9.6</v>
      </c>
      <c r="BY4253" s="21"/>
    </row>
    <row r="4254" spans="1:77" x14ac:dyDescent="0.2">
      <c r="A4254" s="2" t="s">
        <v>273</v>
      </c>
      <c r="B4254" s="3">
        <v>42121</v>
      </c>
      <c r="C4254" s="4">
        <v>25</v>
      </c>
      <c r="G4254" s="5">
        <v>8.9999999999999993E-3</v>
      </c>
      <c r="H4254" s="5">
        <v>0.01</v>
      </c>
      <c r="J4254" s="21"/>
      <c r="M4254" s="5">
        <v>0.32</v>
      </c>
      <c r="N4254" s="21"/>
      <c r="Q4254" s="21"/>
      <c r="S4254" s="5">
        <v>110</v>
      </c>
      <c r="T4254" s="5">
        <v>21</v>
      </c>
      <c r="U4254" s="21"/>
      <c r="V4254" s="5">
        <v>1.6</v>
      </c>
      <c r="W4254" s="5">
        <v>2E-3</v>
      </c>
      <c r="Z4254" s="22"/>
      <c r="AB4254" s="5">
        <v>5.79</v>
      </c>
      <c r="AC4254" s="20">
        <v>10</v>
      </c>
      <c r="AD4254" s="5">
        <v>0.62</v>
      </c>
      <c r="AE4254" s="5">
        <v>1.95</v>
      </c>
      <c r="AI4254" s="21"/>
      <c r="AJ4254" s="5">
        <v>67</v>
      </c>
      <c r="AN4254" s="5">
        <v>8.9600000000000009</v>
      </c>
      <c r="AO4254" s="5">
        <v>1E-3</v>
      </c>
      <c r="AS4254" s="21"/>
      <c r="AT4254" s="5">
        <v>13.1</v>
      </c>
      <c r="AU4254" s="21"/>
      <c r="AV4254" s="5">
        <v>67.73</v>
      </c>
      <c r="AW4254" s="5">
        <v>3.2799999999999999E-3</v>
      </c>
      <c r="AX4254" s="5">
        <v>0.11</v>
      </c>
      <c r="AY4254" s="22"/>
      <c r="BA4254" s="5">
        <v>7.27</v>
      </c>
      <c r="BC4254" s="21"/>
      <c r="BF4254" s="5">
        <v>7.22</v>
      </c>
      <c r="BH4254" s="5">
        <v>4.33</v>
      </c>
      <c r="BO4254" s="5">
        <v>37.9</v>
      </c>
      <c r="BQ4254" s="5">
        <v>6.81</v>
      </c>
      <c r="BR4254" s="5">
        <v>6.85</v>
      </c>
      <c r="BS4254" s="22"/>
      <c r="BT4254" s="22"/>
      <c r="BV4254" s="22"/>
      <c r="BW4254" s="21"/>
      <c r="BX4254" s="5">
        <v>9.1999999999999993</v>
      </c>
      <c r="BY4254" s="21"/>
    </row>
    <row r="4255" spans="1:77" x14ac:dyDescent="0.2">
      <c r="A4255" s="2" t="s">
        <v>273</v>
      </c>
      <c r="B4255" s="3">
        <v>41773</v>
      </c>
      <c r="C4255" s="4">
        <v>33</v>
      </c>
      <c r="F4255" s="22"/>
      <c r="G4255" s="5">
        <v>7.0000000000000001E-3</v>
      </c>
      <c r="H4255" s="5">
        <v>0.01</v>
      </c>
      <c r="J4255" s="5">
        <v>0.4</v>
      </c>
      <c r="M4255" s="5">
        <v>0.28000000000000003</v>
      </c>
      <c r="N4255" s="20">
        <v>0.2</v>
      </c>
      <c r="O4255" s="22"/>
      <c r="Q4255" s="20">
        <v>0.03</v>
      </c>
      <c r="S4255" s="5">
        <v>96.7</v>
      </c>
      <c r="T4255" s="5">
        <v>18</v>
      </c>
      <c r="U4255" s="20">
        <v>0.8</v>
      </c>
      <c r="V4255" s="5">
        <v>1.5</v>
      </c>
      <c r="W4255" s="5">
        <v>8.0000000000000002E-3</v>
      </c>
      <c r="AB4255" s="5">
        <v>6.03</v>
      </c>
      <c r="AD4255" s="5">
        <v>0.76</v>
      </c>
      <c r="AE4255" s="5">
        <v>2.21</v>
      </c>
      <c r="AI4255" s="20">
        <v>0.8</v>
      </c>
      <c r="AJ4255" s="5">
        <v>56.8</v>
      </c>
      <c r="AN4255" s="5">
        <v>7.32</v>
      </c>
      <c r="AO4255" s="5">
        <v>1E-3</v>
      </c>
      <c r="AT4255" s="5">
        <v>11.9</v>
      </c>
      <c r="AU4255" s="5">
        <v>0.5</v>
      </c>
      <c r="AV4255" s="5">
        <v>29.83</v>
      </c>
      <c r="AW4255" s="5">
        <v>3.2799999999999999E-3</v>
      </c>
      <c r="AX4255" s="5">
        <v>0.1</v>
      </c>
      <c r="AY4255" s="20">
        <v>0.03</v>
      </c>
      <c r="AZ4255" s="22"/>
      <c r="BA4255" s="5">
        <v>7.52</v>
      </c>
      <c r="BC4255" s="20">
        <v>1E-3</v>
      </c>
      <c r="BE4255" s="21"/>
      <c r="BF4255" s="5">
        <v>7.76</v>
      </c>
      <c r="BH4255" s="5">
        <v>4.42</v>
      </c>
      <c r="BO4255" s="5">
        <v>26.2</v>
      </c>
      <c r="BQ4255" s="20">
        <v>5.96</v>
      </c>
      <c r="BR4255" s="20">
        <v>6</v>
      </c>
      <c r="BX4255" s="5">
        <v>9</v>
      </c>
      <c r="BY4255" s="5">
        <v>2.1</v>
      </c>
    </row>
    <row r="4256" spans="1:77" x14ac:dyDescent="0.2">
      <c r="A4256" s="2" t="s">
        <v>273</v>
      </c>
      <c r="B4256" s="3">
        <v>41443</v>
      </c>
      <c r="C4256" s="4">
        <v>23</v>
      </c>
      <c r="F4256" s="21"/>
      <c r="G4256" s="20">
        <v>0.01</v>
      </c>
      <c r="H4256" s="5">
        <v>0.01</v>
      </c>
      <c r="J4256" s="21"/>
      <c r="M4256" s="5">
        <v>0.22</v>
      </c>
      <c r="N4256" s="21"/>
      <c r="Q4256" s="21"/>
      <c r="S4256" s="5">
        <v>102</v>
      </c>
      <c r="T4256" s="5">
        <v>19</v>
      </c>
      <c r="U4256" s="21"/>
      <c r="V4256" s="5">
        <v>1.4</v>
      </c>
      <c r="W4256" s="21"/>
      <c r="AB4256" s="20">
        <v>6.15</v>
      </c>
      <c r="AD4256" s="5">
        <v>1.27</v>
      </c>
      <c r="AE4256" s="5">
        <v>2.1800000000000002</v>
      </c>
      <c r="AI4256" s="21"/>
      <c r="AJ4256" s="5">
        <v>60</v>
      </c>
      <c r="AN4256" s="5">
        <v>7.54</v>
      </c>
      <c r="AO4256" s="21"/>
      <c r="AT4256" s="5">
        <v>12.6</v>
      </c>
      <c r="AU4256" s="21"/>
      <c r="AV4256" s="5">
        <v>31.43</v>
      </c>
      <c r="AW4256" s="5">
        <v>3.2799999999999999E-3</v>
      </c>
      <c r="AX4256" s="5">
        <v>0.11</v>
      </c>
      <c r="AY4256" s="20">
        <v>0.02</v>
      </c>
      <c r="BA4256" s="5">
        <v>7</v>
      </c>
      <c r="BC4256" s="21"/>
      <c r="BE4256" s="21"/>
      <c r="BF4256" s="20">
        <v>5.91</v>
      </c>
      <c r="BH4256" s="5">
        <v>4.6500000000000004</v>
      </c>
      <c r="BI4256" s="22"/>
      <c r="BO4256" s="5">
        <v>25.9</v>
      </c>
      <c r="BQ4256" s="5">
        <v>6.24</v>
      </c>
      <c r="BR4256" s="5">
        <v>6.32</v>
      </c>
      <c r="BT4256" s="22"/>
      <c r="BX4256" s="5">
        <v>8.5</v>
      </c>
      <c r="BY4256" s="21"/>
    </row>
    <row r="4257" spans="1:77" x14ac:dyDescent="0.2">
      <c r="A4257" s="2" t="s">
        <v>273</v>
      </c>
      <c r="B4257" s="3">
        <v>41093</v>
      </c>
      <c r="C4257" s="4">
        <v>28</v>
      </c>
      <c r="F4257" s="21"/>
      <c r="G4257" s="5">
        <v>7.0000000000000001E-3</v>
      </c>
      <c r="H4257" s="5">
        <v>0.01</v>
      </c>
      <c r="J4257" s="21"/>
      <c r="M4257" s="5">
        <v>0.25</v>
      </c>
      <c r="N4257" s="21"/>
      <c r="O4257" s="21"/>
      <c r="Q4257" s="21"/>
      <c r="S4257" s="5">
        <v>97.6</v>
      </c>
      <c r="T4257" s="5">
        <v>21</v>
      </c>
      <c r="U4257" s="21"/>
      <c r="V4257" s="5">
        <v>1.6</v>
      </c>
      <c r="W4257" s="5">
        <v>7.0000000000000001E-3</v>
      </c>
      <c r="AB4257" s="5">
        <v>6.14</v>
      </c>
      <c r="AD4257" s="20">
        <v>1.44</v>
      </c>
      <c r="AE4257" s="5">
        <v>2.12</v>
      </c>
      <c r="AI4257" s="21"/>
      <c r="AJ4257" s="5">
        <v>59.5</v>
      </c>
      <c r="AN4257" s="5">
        <v>7.58</v>
      </c>
      <c r="AO4257" s="5">
        <v>5.0000000000000001E-4</v>
      </c>
      <c r="AS4257" s="22"/>
      <c r="AT4257" s="5">
        <v>13.7</v>
      </c>
      <c r="AU4257" s="21"/>
      <c r="AV4257" s="5">
        <v>47.36</v>
      </c>
      <c r="AW4257" s="5">
        <v>3.2799999999999999E-3</v>
      </c>
      <c r="AX4257" s="5">
        <v>0.11</v>
      </c>
      <c r="AY4257" s="20">
        <v>0.03</v>
      </c>
      <c r="AZ4257" s="21"/>
      <c r="BA4257" s="5">
        <v>7.28</v>
      </c>
      <c r="BC4257" s="21"/>
      <c r="BE4257" s="21"/>
      <c r="BF4257" s="20">
        <v>6.46</v>
      </c>
      <c r="BH4257" s="5">
        <v>4.08</v>
      </c>
      <c r="BO4257" s="5">
        <v>29.6</v>
      </c>
      <c r="BQ4257" s="20">
        <v>6.06</v>
      </c>
      <c r="BR4257" s="20">
        <v>6.15</v>
      </c>
      <c r="BS4257" s="20">
        <v>0.2</v>
      </c>
      <c r="BT4257" s="20">
        <v>51</v>
      </c>
      <c r="BV4257" s="20">
        <v>1</v>
      </c>
      <c r="BW4257" s="22"/>
      <c r="BX4257" s="5">
        <v>9.1</v>
      </c>
      <c r="BY4257" s="21"/>
    </row>
    <row r="4258" spans="1:77" x14ac:dyDescent="0.2">
      <c r="A4258" s="2" t="s">
        <v>273</v>
      </c>
      <c r="B4258" s="3">
        <v>40749</v>
      </c>
      <c r="C4258" s="4">
        <v>36</v>
      </c>
      <c r="F4258" s="21"/>
      <c r="G4258" s="20">
        <v>8.0000000000000002E-3</v>
      </c>
      <c r="H4258" s="5">
        <v>0.01</v>
      </c>
      <c r="J4258" s="5">
        <v>0.5</v>
      </c>
      <c r="M4258" s="5">
        <v>0.19</v>
      </c>
      <c r="N4258" s="5">
        <v>0.2</v>
      </c>
      <c r="Q4258" s="5">
        <v>0.02</v>
      </c>
      <c r="S4258" s="5">
        <v>94.8</v>
      </c>
      <c r="T4258" s="5">
        <v>24</v>
      </c>
      <c r="U4258" s="5">
        <v>0.3</v>
      </c>
      <c r="V4258" s="5">
        <v>1.7</v>
      </c>
      <c r="W4258" s="5">
        <v>0.01</v>
      </c>
      <c r="AB4258" s="5">
        <v>6.19</v>
      </c>
      <c r="AD4258" s="5">
        <v>5.68</v>
      </c>
      <c r="AE4258" s="5">
        <v>2.4300000000000002</v>
      </c>
      <c r="AI4258" s="5">
        <v>0.8</v>
      </c>
      <c r="AJ4258" s="5">
        <v>55</v>
      </c>
      <c r="AN4258" s="5">
        <v>7.58</v>
      </c>
      <c r="AO4258" s="21"/>
      <c r="AS4258" s="20">
        <v>0.35</v>
      </c>
      <c r="AT4258" s="5">
        <v>19.899999999999999</v>
      </c>
      <c r="AU4258" s="5">
        <v>0.5</v>
      </c>
      <c r="AV4258" s="5">
        <v>48.69</v>
      </c>
      <c r="AW4258" s="5">
        <v>3.2799999999999999E-3</v>
      </c>
      <c r="AX4258" s="5">
        <v>0.11</v>
      </c>
      <c r="AY4258" s="22"/>
      <c r="BA4258" s="5">
        <v>7.43</v>
      </c>
      <c r="BC4258" s="5">
        <v>1E-3</v>
      </c>
      <c r="BE4258" s="21"/>
      <c r="BF4258" s="20">
        <v>6.34</v>
      </c>
      <c r="BH4258" s="5">
        <v>3.6</v>
      </c>
      <c r="BI4258" s="21"/>
      <c r="BO4258" s="5">
        <v>42</v>
      </c>
      <c r="BQ4258" s="5">
        <v>5.94</v>
      </c>
      <c r="BR4258" s="5">
        <v>6.28</v>
      </c>
      <c r="BS4258" s="20">
        <v>0.2</v>
      </c>
      <c r="BT4258" s="20">
        <v>41</v>
      </c>
      <c r="BV4258" s="20">
        <v>1.2</v>
      </c>
      <c r="BW4258" s="20">
        <v>0.39</v>
      </c>
      <c r="BX4258" s="5">
        <v>9.1</v>
      </c>
      <c r="BY4258" s="5">
        <v>1</v>
      </c>
    </row>
    <row r="4259" spans="1:77" x14ac:dyDescent="0.2">
      <c r="A4259" s="2" t="s">
        <v>84</v>
      </c>
      <c r="B4259" s="3">
        <v>41207</v>
      </c>
      <c r="C4259" s="4">
        <v>29</v>
      </c>
      <c r="G4259" s="5">
        <v>5.0000000000000001E-3</v>
      </c>
      <c r="H4259" s="5">
        <v>0.05</v>
      </c>
      <c r="J4259" s="20">
        <v>3.3</v>
      </c>
      <c r="M4259" s="5">
        <v>0.06</v>
      </c>
      <c r="S4259" s="5">
        <v>91.8</v>
      </c>
      <c r="T4259" s="5">
        <v>33</v>
      </c>
      <c r="U4259" s="22"/>
      <c r="V4259" s="5">
        <v>1.7</v>
      </c>
      <c r="W4259" s="5">
        <v>0.61</v>
      </c>
      <c r="AB4259" s="5">
        <v>7.52</v>
      </c>
      <c r="AD4259" s="5">
        <v>0.52</v>
      </c>
      <c r="AE4259" s="5">
        <v>1.06</v>
      </c>
      <c r="AJ4259" s="5">
        <v>57.1</v>
      </c>
      <c r="AN4259" s="5">
        <v>5.95</v>
      </c>
      <c r="AO4259" s="20">
        <v>0.16</v>
      </c>
      <c r="AT4259" s="5">
        <v>14.4</v>
      </c>
      <c r="AU4259" s="22"/>
      <c r="AV4259" s="5">
        <v>0.22</v>
      </c>
      <c r="AW4259" s="5">
        <v>3.2799999999999999E-3</v>
      </c>
      <c r="AX4259" s="5">
        <v>0.02</v>
      </c>
      <c r="AY4259" s="20">
        <v>0.04</v>
      </c>
      <c r="BA4259" s="5">
        <v>7.6</v>
      </c>
      <c r="BE4259" s="21"/>
      <c r="BF4259" s="5">
        <v>0.1</v>
      </c>
      <c r="BH4259" s="5">
        <v>2.92</v>
      </c>
      <c r="BO4259" s="5">
        <v>90.5</v>
      </c>
      <c r="BQ4259" s="5">
        <v>5.74</v>
      </c>
      <c r="BR4259" s="5">
        <v>5.77</v>
      </c>
      <c r="BS4259" s="20">
        <v>0.2</v>
      </c>
      <c r="BT4259" s="20">
        <v>91</v>
      </c>
      <c r="BV4259" s="20">
        <v>0.28999999999999998</v>
      </c>
      <c r="BX4259" s="5">
        <v>10.3</v>
      </c>
      <c r="BY4259" s="22"/>
    </row>
    <row r="4260" spans="1:77" x14ac:dyDescent="0.2">
      <c r="A4260" s="2" t="s">
        <v>273</v>
      </c>
      <c r="B4260" s="3">
        <v>39967</v>
      </c>
      <c r="C4260" s="4">
        <v>22</v>
      </c>
      <c r="F4260" s="22"/>
      <c r="G4260" s="5">
        <v>6.0000000000000001E-3</v>
      </c>
      <c r="H4260" s="5">
        <v>0.01</v>
      </c>
      <c r="J4260" s="22"/>
      <c r="M4260" s="5">
        <v>0.28000000000000003</v>
      </c>
      <c r="N4260" s="22"/>
      <c r="Q4260" s="22"/>
      <c r="S4260" s="5">
        <v>93.6</v>
      </c>
      <c r="T4260" s="5">
        <v>24</v>
      </c>
      <c r="U4260" s="22"/>
      <c r="V4260" s="5">
        <v>1.5</v>
      </c>
      <c r="W4260" s="5">
        <v>3.0000000000000001E-3</v>
      </c>
      <c r="AB4260" s="5">
        <v>6.16</v>
      </c>
      <c r="AD4260" s="5">
        <v>0.52</v>
      </c>
      <c r="AE4260" s="5">
        <v>2.4900000000000002</v>
      </c>
      <c r="AI4260" s="22"/>
      <c r="AJ4260" s="5">
        <v>56.2</v>
      </c>
      <c r="AN4260" s="5">
        <v>7.74</v>
      </c>
      <c r="AO4260" s="5">
        <v>1E-3</v>
      </c>
      <c r="AT4260" s="5">
        <v>12</v>
      </c>
      <c r="AU4260" s="22"/>
      <c r="AV4260" s="5">
        <v>31.91</v>
      </c>
      <c r="AW4260" s="5">
        <v>3.2799999999999999E-3</v>
      </c>
      <c r="AX4260" s="5">
        <v>0.1</v>
      </c>
      <c r="AY4260" s="21"/>
      <c r="AZ4260" s="22"/>
      <c r="BA4260" s="5">
        <v>7.21</v>
      </c>
      <c r="BC4260" s="22"/>
      <c r="BE4260" s="22"/>
      <c r="BF4260" s="5">
        <v>7.44</v>
      </c>
      <c r="BH4260" s="5">
        <v>4.0599999999999996</v>
      </c>
      <c r="BI4260" s="22"/>
      <c r="BO4260" s="5">
        <v>32.299999999999997</v>
      </c>
      <c r="BQ4260" s="21"/>
      <c r="BR4260" s="21"/>
      <c r="BX4260" s="5">
        <v>9</v>
      </c>
      <c r="BY4260" s="22"/>
    </row>
    <row r="4261" spans="1:77" x14ac:dyDescent="0.2">
      <c r="A4261" s="2" t="s">
        <v>303</v>
      </c>
      <c r="B4261" s="3">
        <v>41935</v>
      </c>
      <c r="C4261" s="4">
        <v>25</v>
      </c>
      <c r="F4261" s="22"/>
      <c r="G4261" s="5">
        <v>0.22</v>
      </c>
      <c r="H4261" s="5">
        <v>0.19</v>
      </c>
      <c r="J4261" s="22"/>
      <c r="M4261" s="5">
        <v>1.07</v>
      </c>
      <c r="S4261" s="5">
        <v>40.5</v>
      </c>
      <c r="T4261" s="5">
        <v>30</v>
      </c>
      <c r="V4261" s="5">
        <v>9.3000000000000007</v>
      </c>
      <c r="W4261" s="5">
        <v>4.0999999999999996</v>
      </c>
      <c r="AB4261" s="5">
        <v>2.27</v>
      </c>
      <c r="AD4261" s="5">
        <v>8.34</v>
      </c>
      <c r="AE4261" s="5">
        <v>4.1500000000000004</v>
      </c>
      <c r="AJ4261" s="20">
        <v>35</v>
      </c>
      <c r="AN4261" s="5">
        <v>4.0199999999999996</v>
      </c>
      <c r="AO4261" s="5">
        <v>0.27</v>
      </c>
      <c r="AT4261" s="5">
        <v>13</v>
      </c>
      <c r="AU4261" s="22"/>
      <c r="AV4261" s="5">
        <v>0.22</v>
      </c>
      <c r="AW4261" s="5">
        <v>3.2799999999999999E-3</v>
      </c>
      <c r="AX4261" s="5">
        <v>0.24</v>
      </c>
      <c r="AY4261" s="20">
        <v>0.05</v>
      </c>
      <c r="AZ4261" s="22"/>
      <c r="BA4261" s="5">
        <v>6.56</v>
      </c>
      <c r="BE4261" s="22"/>
      <c r="BF4261" s="20">
        <v>0.27</v>
      </c>
      <c r="BH4261" s="5">
        <v>1.91</v>
      </c>
      <c r="BI4261" s="22"/>
      <c r="BO4261" s="5">
        <v>39</v>
      </c>
      <c r="BQ4261" s="5">
        <v>3.58</v>
      </c>
      <c r="BR4261" s="5">
        <v>3.29</v>
      </c>
      <c r="BS4261" s="22"/>
      <c r="BT4261" s="22"/>
      <c r="BV4261" s="22"/>
      <c r="BX4261" s="5">
        <v>12.7</v>
      </c>
      <c r="BY4261" s="22"/>
    </row>
    <row r="4262" spans="1:77" x14ac:dyDescent="0.2">
      <c r="A4262" s="2" t="s">
        <v>423</v>
      </c>
      <c r="B4262" s="3">
        <v>42122</v>
      </c>
      <c r="C4262" s="4">
        <v>24</v>
      </c>
      <c r="F4262" s="22"/>
      <c r="G4262" s="5">
        <v>0.17</v>
      </c>
      <c r="H4262" s="5">
        <v>0.01</v>
      </c>
      <c r="J4262" s="22"/>
      <c r="M4262" s="5">
        <v>0.59</v>
      </c>
      <c r="N4262" s="22"/>
      <c r="Q4262" s="22"/>
      <c r="S4262" s="5">
        <v>27.7</v>
      </c>
      <c r="T4262" s="5">
        <v>20</v>
      </c>
      <c r="U4262" s="22"/>
      <c r="V4262" s="5">
        <v>10</v>
      </c>
      <c r="W4262" s="5">
        <v>7.0000000000000007E-2</v>
      </c>
      <c r="AB4262" s="5">
        <v>2.77</v>
      </c>
      <c r="AD4262" s="5">
        <v>0.46</v>
      </c>
      <c r="AE4262" s="5">
        <v>6.34</v>
      </c>
      <c r="AI4262" s="22"/>
      <c r="AJ4262" s="5">
        <v>24.2</v>
      </c>
      <c r="AN4262" s="5">
        <v>2.1800000000000002</v>
      </c>
      <c r="AO4262" s="5">
        <v>4.0000000000000001E-3</v>
      </c>
      <c r="AT4262" s="5">
        <v>10.7</v>
      </c>
      <c r="AU4262" s="22"/>
      <c r="AV4262" s="5">
        <v>27.22</v>
      </c>
      <c r="AW4262" s="5">
        <v>3.2799999999999999E-3</v>
      </c>
      <c r="AX4262" s="5">
        <v>0.01</v>
      </c>
      <c r="AY4262" s="21"/>
      <c r="BA4262" s="5">
        <v>6.15</v>
      </c>
      <c r="BC4262" s="22"/>
      <c r="BE4262" s="22"/>
      <c r="BF4262" s="5">
        <v>8.26</v>
      </c>
      <c r="BH4262" s="5">
        <v>0.94</v>
      </c>
      <c r="BO4262" s="5">
        <v>12.5</v>
      </c>
      <c r="BQ4262" s="5">
        <v>2.2000000000000002</v>
      </c>
      <c r="BR4262" s="5">
        <v>2.21</v>
      </c>
      <c r="BT4262" s="22"/>
      <c r="BX4262" s="5">
        <v>8.4</v>
      </c>
      <c r="BY4262" s="22"/>
    </row>
    <row r="4263" spans="1:77" x14ac:dyDescent="0.2">
      <c r="A4263" s="2" t="s">
        <v>423</v>
      </c>
      <c r="B4263" s="3">
        <v>41975</v>
      </c>
      <c r="C4263" s="4">
        <v>33</v>
      </c>
      <c r="G4263" s="5">
        <v>0.08</v>
      </c>
      <c r="H4263" s="5">
        <v>0.01</v>
      </c>
      <c r="J4263" s="5">
        <v>0.2</v>
      </c>
      <c r="M4263" s="5">
        <v>0.71</v>
      </c>
      <c r="N4263" s="5">
        <v>0.2</v>
      </c>
      <c r="Q4263" s="5">
        <v>0.04</v>
      </c>
      <c r="S4263" s="5">
        <v>31.8</v>
      </c>
      <c r="T4263" s="5">
        <v>32</v>
      </c>
      <c r="U4263" s="5">
        <v>0.5</v>
      </c>
      <c r="V4263" s="5">
        <v>9.5</v>
      </c>
      <c r="W4263" s="5">
        <v>0.05</v>
      </c>
      <c r="AB4263" s="5">
        <v>3.88</v>
      </c>
      <c r="AC4263" s="21"/>
      <c r="AD4263" s="5">
        <v>1.0900000000000001</v>
      </c>
      <c r="AE4263" s="5">
        <v>7.19</v>
      </c>
      <c r="AI4263" s="5">
        <v>2.5</v>
      </c>
      <c r="AJ4263" s="5">
        <v>27.5</v>
      </c>
      <c r="AN4263" s="5">
        <v>2.14</v>
      </c>
      <c r="AO4263" s="5">
        <v>8.0000000000000002E-3</v>
      </c>
      <c r="AS4263" s="22"/>
      <c r="AT4263" s="5">
        <v>13.3</v>
      </c>
      <c r="AU4263" s="5">
        <v>0.5</v>
      </c>
      <c r="AV4263" s="5">
        <v>28.06</v>
      </c>
      <c r="AW4263" s="5">
        <v>3.2799999999999999E-3</v>
      </c>
      <c r="AX4263" s="5">
        <v>0.01</v>
      </c>
      <c r="AY4263" s="20">
        <v>0.04</v>
      </c>
      <c r="BA4263" s="5">
        <v>6.11</v>
      </c>
      <c r="BC4263" s="5">
        <v>4.3E-3</v>
      </c>
      <c r="BF4263" s="5">
        <v>1.83</v>
      </c>
      <c r="BH4263" s="5">
        <v>0.86</v>
      </c>
      <c r="BO4263" s="5">
        <v>14.2</v>
      </c>
      <c r="BQ4263" s="5">
        <v>2.5099999999999998</v>
      </c>
      <c r="BR4263" s="5">
        <v>2.54</v>
      </c>
      <c r="BW4263" s="22"/>
      <c r="BX4263" s="5">
        <v>11.8</v>
      </c>
      <c r="BY4263" s="5">
        <v>7.3</v>
      </c>
    </row>
    <row r="4264" spans="1:77" x14ac:dyDescent="0.2">
      <c r="A4264" s="2" t="s">
        <v>371</v>
      </c>
      <c r="B4264" s="3">
        <v>37720</v>
      </c>
      <c r="C4264" s="4">
        <v>32</v>
      </c>
      <c r="F4264" s="20">
        <v>1.37</v>
      </c>
      <c r="G4264" s="5">
        <v>1.35</v>
      </c>
      <c r="H4264" s="5">
        <v>0.01</v>
      </c>
      <c r="J4264" s="20">
        <v>0.2</v>
      </c>
      <c r="M4264" s="5">
        <v>0.82</v>
      </c>
      <c r="N4264" s="20">
        <v>0.2</v>
      </c>
      <c r="O4264" s="20">
        <v>10</v>
      </c>
      <c r="Q4264" s="20">
        <v>0.33</v>
      </c>
      <c r="S4264" s="5">
        <v>32.9</v>
      </c>
      <c r="T4264" s="5">
        <v>45</v>
      </c>
      <c r="U4264" s="20">
        <v>0.4</v>
      </c>
      <c r="V4264" s="5">
        <v>2.4</v>
      </c>
      <c r="W4264" s="5">
        <v>0.02</v>
      </c>
      <c r="Z4264" s="21"/>
      <c r="AB4264" s="5">
        <v>3.57</v>
      </c>
      <c r="AD4264" s="21"/>
      <c r="AE4264" s="5">
        <v>15.3</v>
      </c>
      <c r="AI4264" s="20">
        <v>0.5</v>
      </c>
      <c r="AJ4264" s="5">
        <v>49.3</v>
      </c>
      <c r="AN4264" s="5">
        <v>17.5</v>
      </c>
      <c r="AO4264" s="5">
        <v>0.03</v>
      </c>
      <c r="AT4264" s="5">
        <v>8.99</v>
      </c>
      <c r="AU4264" s="20">
        <v>0.7</v>
      </c>
      <c r="AV4264" s="5">
        <v>110.36</v>
      </c>
      <c r="AW4264" s="5">
        <v>1.64E-3</v>
      </c>
      <c r="AX4264" s="5">
        <v>0.01</v>
      </c>
      <c r="AY4264" s="21"/>
      <c r="AZ4264" s="20">
        <v>5.7999999999999996E-3</v>
      </c>
      <c r="BA4264" s="5">
        <v>4.53</v>
      </c>
      <c r="BC4264" s="20">
        <v>1.4E-3</v>
      </c>
      <c r="BE4264" s="20">
        <v>10.9</v>
      </c>
      <c r="BF4264" s="21"/>
      <c r="BH4264" s="5">
        <v>0.08</v>
      </c>
      <c r="BO4264" s="5">
        <v>37.700000000000003</v>
      </c>
      <c r="BQ4264" s="21"/>
      <c r="BR4264" s="21"/>
      <c r="BS4264" s="21"/>
      <c r="BT4264" s="21"/>
      <c r="BV4264" s="21"/>
      <c r="BX4264" s="5">
        <v>7.9</v>
      </c>
      <c r="BY4264" s="20">
        <v>1.9</v>
      </c>
    </row>
    <row r="4265" spans="1:77" x14ac:dyDescent="0.2">
      <c r="A4265" s="2" t="s">
        <v>261</v>
      </c>
      <c r="B4265" s="3">
        <v>37929</v>
      </c>
      <c r="C4265" s="4">
        <v>21</v>
      </c>
      <c r="F4265" s="20">
        <v>0.05</v>
      </c>
      <c r="G4265" s="21"/>
      <c r="H4265" s="5">
        <v>0.13</v>
      </c>
      <c r="J4265" s="22"/>
      <c r="M4265" s="5">
        <v>0</v>
      </c>
      <c r="N4265" s="22"/>
      <c r="O4265" s="22"/>
      <c r="Q4265" s="22"/>
      <c r="S4265" s="5">
        <v>39.700000000000003</v>
      </c>
      <c r="T4265" s="5">
        <v>16</v>
      </c>
      <c r="U4265" s="22"/>
      <c r="V4265" s="5">
        <v>0.8</v>
      </c>
      <c r="W4265" s="5">
        <v>2.88</v>
      </c>
      <c r="AB4265" s="5">
        <v>3.07</v>
      </c>
      <c r="AD4265" s="21"/>
      <c r="AE4265" s="5">
        <v>1.34</v>
      </c>
      <c r="AI4265" s="22"/>
      <c r="AJ4265" s="5">
        <v>31.6</v>
      </c>
      <c r="AN4265" s="5">
        <v>3.4</v>
      </c>
      <c r="AO4265" s="5">
        <v>0.13</v>
      </c>
      <c r="AT4265" s="5">
        <v>11.9</v>
      </c>
      <c r="AU4265" s="22"/>
      <c r="AV4265" s="5">
        <v>0</v>
      </c>
      <c r="AW4265" s="5">
        <v>0</v>
      </c>
      <c r="AX4265" s="5">
        <v>0.33</v>
      </c>
      <c r="AZ4265" s="22"/>
      <c r="BA4265" s="5">
        <v>7.6</v>
      </c>
      <c r="BC4265" s="22"/>
      <c r="BE4265" s="20">
        <v>0.4</v>
      </c>
      <c r="BF4265" s="21"/>
      <c r="BH4265" s="5">
        <v>1.8</v>
      </c>
      <c r="BO4265" s="5">
        <v>32</v>
      </c>
      <c r="BQ4265" s="21"/>
      <c r="BR4265" s="21"/>
      <c r="BT4265" s="21"/>
      <c r="BX4265" s="5">
        <v>9.6</v>
      </c>
      <c r="BY4265" s="22"/>
    </row>
    <row r="4266" spans="1:77" x14ac:dyDescent="0.2">
      <c r="A4266" s="2" t="s">
        <v>332</v>
      </c>
      <c r="B4266" s="3">
        <v>37802</v>
      </c>
      <c r="C4266" s="4">
        <v>21</v>
      </c>
      <c r="F4266" s="20">
        <v>0.03</v>
      </c>
      <c r="G4266" s="21"/>
      <c r="H4266" s="5">
        <v>0.04</v>
      </c>
      <c r="J4266" s="21"/>
      <c r="M4266" s="5">
        <v>0.37</v>
      </c>
      <c r="N4266" s="21"/>
      <c r="Q4266" s="21"/>
      <c r="S4266" s="5">
        <v>130</v>
      </c>
      <c r="T4266" s="5">
        <v>22</v>
      </c>
      <c r="U4266" s="21"/>
      <c r="V4266" s="5">
        <v>1.3</v>
      </c>
      <c r="W4266" s="5">
        <v>0.03</v>
      </c>
      <c r="AB4266" s="5">
        <v>23.84</v>
      </c>
      <c r="AD4266" s="21"/>
      <c r="AE4266" s="5">
        <v>1</v>
      </c>
      <c r="AI4266" s="21"/>
      <c r="AJ4266" s="5">
        <v>69.900000000000006</v>
      </c>
      <c r="AN4266" s="5">
        <v>7</v>
      </c>
      <c r="AO4266" s="5">
        <v>0</v>
      </c>
      <c r="AS4266" s="21"/>
      <c r="AT4266" s="5">
        <v>14.7</v>
      </c>
      <c r="AU4266" s="21"/>
      <c r="AV4266" s="5">
        <v>50.9</v>
      </c>
      <c r="AW4266" s="5">
        <v>0</v>
      </c>
      <c r="AX4266" s="5">
        <v>0</v>
      </c>
      <c r="BA4266" s="5">
        <v>7.3</v>
      </c>
      <c r="BC4266" s="21"/>
      <c r="BE4266" s="20">
        <v>7.6</v>
      </c>
      <c r="BF4266" s="21"/>
      <c r="BH4266" s="5">
        <v>4.8</v>
      </c>
      <c r="BI4266" s="22"/>
      <c r="BO4266" s="5">
        <v>60</v>
      </c>
      <c r="BQ4266" s="21"/>
      <c r="BR4266" s="21"/>
      <c r="BW4266" s="21"/>
      <c r="BX4266" s="5">
        <v>9.5</v>
      </c>
      <c r="BY4266" s="21"/>
    </row>
    <row r="4267" spans="1:77" x14ac:dyDescent="0.2">
      <c r="A4267" s="2" t="s">
        <v>302</v>
      </c>
      <c r="B4267" s="3">
        <v>37797</v>
      </c>
      <c r="C4267" s="4">
        <v>21</v>
      </c>
      <c r="F4267" s="20">
        <v>0.03</v>
      </c>
      <c r="G4267" s="21"/>
      <c r="H4267" s="5">
        <v>0.15</v>
      </c>
      <c r="J4267" s="22"/>
      <c r="M4267" s="5">
        <v>0.28999999999999998</v>
      </c>
      <c r="N4267" s="22"/>
      <c r="Q4267" s="22"/>
      <c r="S4267" s="5">
        <v>87</v>
      </c>
      <c r="T4267" s="5">
        <v>21</v>
      </c>
      <c r="U4267" s="22"/>
      <c r="V4267" s="5">
        <v>1.9</v>
      </c>
      <c r="W4267" s="5">
        <v>2.31</v>
      </c>
      <c r="AB4267" s="5">
        <v>14.93</v>
      </c>
      <c r="AD4267" s="21"/>
      <c r="AE4267" s="5">
        <v>1.5</v>
      </c>
      <c r="AI4267" s="22"/>
      <c r="AJ4267" s="5">
        <v>48.3</v>
      </c>
      <c r="AN4267" s="5">
        <v>6.4</v>
      </c>
      <c r="AO4267" s="5">
        <v>0.15</v>
      </c>
      <c r="AT4267" s="5">
        <v>10.1</v>
      </c>
      <c r="AU4267" s="22"/>
      <c r="AV4267" s="5">
        <v>0</v>
      </c>
      <c r="AW4267" s="5">
        <v>0</v>
      </c>
      <c r="AX4267" s="5">
        <v>0.03</v>
      </c>
      <c r="BA4267" s="5">
        <v>7.53</v>
      </c>
      <c r="BC4267" s="22"/>
      <c r="BE4267" s="5">
        <v>0</v>
      </c>
      <c r="BF4267" s="21"/>
      <c r="BH4267" s="5">
        <v>3.9</v>
      </c>
      <c r="BO4267" s="5">
        <v>35</v>
      </c>
      <c r="BQ4267" s="22"/>
      <c r="BR4267" s="22"/>
      <c r="BX4267" s="5">
        <v>10.1</v>
      </c>
      <c r="BY4267" s="22"/>
    </row>
    <row r="4268" spans="1:77" x14ac:dyDescent="0.2">
      <c r="A4268" s="2" t="s">
        <v>79</v>
      </c>
      <c r="B4268" s="3">
        <v>27331</v>
      </c>
      <c r="C4268" s="4">
        <v>12</v>
      </c>
      <c r="D4268" s="20">
        <v>498000</v>
      </c>
      <c r="F4268" s="21"/>
      <c r="G4268" s="21"/>
      <c r="H4268" s="5">
        <v>0.2</v>
      </c>
      <c r="M4268" s="22"/>
      <c r="S4268" s="5">
        <v>52</v>
      </c>
      <c r="T4268" s="5">
        <v>32.5</v>
      </c>
      <c r="V4268" s="21"/>
      <c r="W4268" s="5">
        <v>0.4</v>
      </c>
      <c r="AB4268" s="21"/>
      <c r="AD4268" s="22"/>
      <c r="AE4268" s="21"/>
      <c r="AJ4268" s="5">
        <v>39.700000000000003</v>
      </c>
      <c r="AN4268" s="5">
        <v>9.6</v>
      </c>
      <c r="AO4268" s="5">
        <v>0.25</v>
      </c>
      <c r="AT4268" s="21"/>
      <c r="AV4268" s="21"/>
      <c r="AW4268" s="5">
        <v>0</v>
      </c>
      <c r="AX4268" s="21"/>
      <c r="AY4268" s="22"/>
      <c r="AZ4268" s="21"/>
      <c r="BA4268" s="5">
        <v>7.6</v>
      </c>
      <c r="BE4268" s="21"/>
      <c r="BF4268" s="22"/>
      <c r="BH4268" s="5">
        <v>3.38</v>
      </c>
      <c r="BI4268" s="21"/>
      <c r="BO4268" s="5">
        <v>5</v>
      </c>
      <c r="BQ4268" s="22"/>
      <c r="BR4268" s="22"/>
      <c r="BX4268" s="21"/>
    </row>
    <row r="4269" spans="1:77" x14ac:dyDescent="0.2">
      <c r="A4269" s="2" t="s">
        <v>132</v>
      </c>
      <c r="B4269" s="3">
        <v>29992</v>
      </c>
      <c r="C4269" s="4">
        <v>14</v>
      </c>
      <c r="F4269" s="21"/>
      <c r="G4269" s="21"/>
      <c r="H4269" s="5">
        <v>0.2</v>
      </c>
      <c r="M4269" s="22"/>
      <c r="S4269" s="5">
        <v>63.9</v>
      </c>
      <c r="T4269" s="5">
        <v>65.8</v>
      </c>
      <c r="V4269" s="21"/>
      <c r="W4269" s="5">
        <v>1.4</v>
      </c>
      <c r="AB4269" s="21"/>
      <c r="AD4269" s="22"/>
      <c r="AE4269" s="5">
        <v>1.8</v>
      </c>
      <c r="AJ4269" s="5">
        <v>60.92</v>
      </c>
      <c r="AN4269" s="5">
        <v>7</v>
      </c>
      <c r="AO4269" s="5">
        <v>0.13</v>
      </c>
      <c r="AT4269" s="5">
        <v>40.299999999999997</v>
      </c>
      <c r="AV4269" s="5">
        <v>0.09</v>
      </c>
      <c r="AW4269" s="5">
        <v>0</v>
      </c>
      <c r="AX4269" s="21"/>
      <c r="AY4269" s="22"/>
      <c r="AZ4269" s="21"/>
      <c r="BA4269" s="5">
        <v>7.1</v>
      </c>
      <c r="BE4269" s="21"/>
      <c r="BF4269" s="22"/>
      <c r="BH4269" s="5">
        <v>3.7</v>
      </c>
      <c r="BI4269" s="21"/>
      <c r="BO4269" s="5">
        <v>50.4</v>
      </c>
      <c r="BQ4269" s="22"/>
      <c r="BR4269" s="22"/>
      <c r="BX4269" s="21"/>
    </row>
    <row r="4270" spans="1:77" x14ac:dyDescent="0.2">
      <c r="A4270" s="2" t="s">
        <v>102</v>
      </c>
      <c r="B4270" s="3">
        <v>30008</v>
      </c>
      <c r="C4270" s="4">
        <v>14</v>
      </c>
      <c r="F4270" s="21"/>
      <c r="G4270" s="22"/>
      <c r="H4270" s="5">
        <v>0.5</v>
      </c>
      <c r="J4270" s="21"/>
      <c r="M4270" s="21"/>
      <c r="N4270" s="21"/>
      <c r="Q4270" s="21"/>
      <c r="S4270" s="5">
        <v>86.2</v>
      </c>
      <c r="T4270" s="5">
        <v>23.7</v>
      </c>
      <c r="U4270" s="21"/>
      <c r="V4270" s="21"/>
      <c r="W4270" s="5">
        <v>2.5</v>
      </c>
      <c r="AB4270" s="22"/>
      <c r="AD4270" s="21"/>
      <c r="AE4270" s="5">
        <v>3.2</v>
      </c>
      <c r="AI4270" s="21"/>
      <c r="AJ4270" s="5">
        <v>58.32</v>
      </c>
      <c r="AN4270" s="5">
        <v>9.4</v>
      </c>
      <c r="AO4270" s="5">
        <v>0.18</v>
      </c>
      <c r="AT4270" s="5">
        <v>20.6</v>
      </c>
      <c r="AU4270" s="21"/>
      <c r="AV4270" s="5">
        <v>0.28999999999999998</v>
      </c>
      <c r="AW4270" s="5">
        <v>0</v>
      </c>
      <c r="AX4270" s="21"/>
      <c r="AY4270" s="22"/>
      <c r="BA4270" s="5">
        <v>7.2</v>
      </c>
      <c r="BC4270" s="21"/>
      <c r="BE4270" s="21"/>
      <c r="BF4270" s="22"/>
      <c r="BH4270" s="5">
        <v>5.91</v>
      </c>
      <c r="BO4270" s="5">
        <v>11.5</v>
      </c>
      <c r="BQ4270" s="21"/>
      <c r="BR4270" s="21"/>
      <c r="BX4270" s="21"/>
      <c r="BY4270" s="21"/>
    </row>
    <row r="4271" spans="1:77" x14ac:dyDescent="0.2">
      <c r="A4271" s="2" t="s">
        <v>156</v>
      </c>
      <c r="B4271" s="3">
        <v>32407</v>
      </c>
      <c r="C4271" s="4">
        <v>21</v>
      </c>
      <c r="F4271" s="20">
        <v>0.03</v>
      </c>
      <c r="G4271" s="21"/>
      <c r="H4271" s="21"/>
      <c r="J4271" s="20">
        <v>0.2</v>
      </c>
      <c r="M4271" s="5">
        <v>0.16</v>
      </c>
      <c r="N4271" s="20">
        <v>0.2</v>
      </c>
      <c r="O4271" s="22"/>
      <c r="Q4271" s="20">
        <v>0.01</v>
      </c>
      <c r="S4271" s="5">
        <v>91</v>
      </c>
      <c r="T4271" s="21"/>
      <c r="U4271" s="22"/>
      <c r="V4271" s="5">
        <v>6</v>
      </c>
      <c r="W4271" s="5">
        <v>4.9000000000000004</v>
      </c>
      <c r="AB4271" s="5">
        <v>3.22</v>
      </c>
      <c r="AC4271" s="21"/>
      <c r="AD4271" s="21"/>
      <c r="AE4271" s="5">
        <v>0.91</v>
      </c>
      <c r="AI4271" s="20">
        <v>0.5</v>
      </c>
      <c r="AJ4271" s="5">
        <v>60.1</v>
      </c>
      <c r="AN4271" s="5">
        <v>3.7</v>
      </c>
      <c r="AO4271" s="5">
        <v>0.33</v>
      </c>
      <c r="AT4271" s="5">
        <v>20</v>
      </c>
      <c r="AU4271" s="20">
        <v>0.2</v>
      </c>
      <c r="AV4271" s="21"/>
      <c r="AW4271" s="21"/>
      <c r="AX4271" s="21"/>
      <c r="AZ4271" s="22"/>
      <c r="BA4271" s="5">
        <v>6.77</v>
      </c>
      <c r="BC4271" s="22"/>
      <c r="BE4271" s="20">
        <v>0.42</v>
      </c>
      <c r="BF4271" s="21"/>
      <c r="BH4271" s="5">
        <v>3.96</v>
      </c>
      <c r="BO4271" s="21"/>
      <c r="BQ4271" s="21"/>
      <c r="BR4271" s="21"/>
      <c r="BX4271" s="5">
        <v>8.3000000000000007</v>
      </c>
      <c r="BY4271" s="20">
        <v>2.6</v>
      </c>
    </row>
    <row r="4272" spans="1:77" x14ac:dyDescent="0.2">
      <c r="A4272" s="2" t="s">
        <v>188</v>
      </c>
      <c r="B4272" s="3">
        <v>40136</v>
      </c>
      <c r="C4272" s="4">
        <v>20</v>
      </c>
      <c r="G4272" s="5">
        <v>5.0000000000000001E-3</v>
      </c>
      <c r="H4272" s="5">
        <v>0.7</v>
      </c>
      <c r="J4272" s="20">
        <v>7.3</v>
      </c>
      <c r="M4272" s="5">
        <v>2.08</v>
      </c>
      <c r="S4272" s="5">
        <v>101</v>
      </c>
      <c r="T4272" s="5">
        <v>72</v>
      </c>
      <c r="V4272" s="5">
        <v>4.2</v>
      </c>
      <c r="W4272" s="5">
        <v>39.4</v>
      </c>
      <c r="AB4272" s="5">
        <v>2.64</v>
      </c>
      <c r="AD4272" s="21"/>
      <c r="AE4272" s="5">
        <v>0.61</v>
      </c>
      <c r="AJ4272" s="5">
        <v>83.1</v>
      </c>
      <c r="AN4272" s="5">
        <v>6.49</v>
      </c>
      <c r="AO4272" s="5">
        <v>3.17</v>
      </c>
      <c r="AT4272" s="5">
        <v>33.799999999999997</v>
      </c>
      <c r="AV4272" s="5">
        <v>0.22</v>
      </c>
      <c r="AW4272" s="21"/>
      <c r="AX4272" s="5">
        <v>0.01</v>
      </c>
      <c r="AY4272" s="22"/>
      <c r="BA4272" s="21"/>
      <c r="BF4272" s="5">
        <v>0.38</v>
      </c>
      <c r="BH4272" s="5">
        <v>5.38</v>
      </c>
      <c r="BO4272" s="5">
        <v>84.4</v>
      </c>
      <c r="BQ4272" s="21"/>
      <c r="BR4272" s="21"/>
      <c r="BS4272" s="22"/>
      <c r="BT4272" s="22"/>
      <c r="BV4272" s="22"/>
      <c r="BX4272" s="5">
        <v>10.199999999999999</v>
      </c>
    </row>
    <row r="4273" spans="1:77" x14ac:dyDescent="0.2">
      <c r="A4273" s="2" t="s">
        <v>126</v>
      </c>
      <c r="B4273" s="3">
        <v>27330</v>
      </c>
      <c r="C4273" s="4">
        <v>10</v>
      </c>
      <c r="D4273" s="20">
        <v>568000</v>
      </c>
      <c r="F4273" s="21"/>
      <c r="H4273" s="5">
        <v>1</v>
      </c>
      <c r="J4273" s="21"/>
      <c r="M4273" s="21"/>
      <c r="N4273" s="21"/>
      <c r="Q4273" s="21"/>
      <c r="S4273" s="5">
        <v>81</v>
      </c>
      <c r="T4273" s="5">
        <v>35</v>
      </c>
      <c r="U4273" s="21"/>
      <c r="V4273" s="21"/>
      <c r="W4273" s="5">
        <v>1.3</v>
      </c>
      <c r="AB4273" s="21"/>
      <c r="AD4273" s="21"/>
      <c r="AE4273" s="21"/>
      <c r="AI4273" s="21"/>
      <c r="AJ4273" s="5">
        <v>61.6</v>
      </c>
      <c r="AN4273" s="5">
        <v>21</v>
      </c>
      <c r="AO4273" s="5">
        <v>0.4</v>
      </c>
      <c r="AT4273" s="21"/>
      <c r="AU4273" s="21"/>
      <c r="AV4273" s="21"/>
      <c r="AW4273" s="21"/>
      <c r="AX4273" s="21"/>
      <c r="BA4273" s="5">
        <v>7.15</v>
      </c>
      <c r="BC4273" s="21"/>
      <c r="BE4273" s="21"/>
      <c r="BH4273" s="5">
        <v>5.77</v>
      </c>
      <c r="BI4273" s="21"/>
      <c r="BO4273" s="21"/>
      <c r="BQ4273" s="21"/>
      <c r="BR4273" s="21"/>
      <c r="BX4273" s="21"/>
      <c r="BY4273" s="21"/>
    </row>
    <row r="4274" spans="1:77" x14ac:dyDescent="0.2">
      <c r="A4274" s="2" t="s">
        <v>120</v>
      </c>
      <c r="B4274" s="3">
        <v>41079</v>
      </c>
      <c r="C4274" s="4">
        <v>22</v>
      </c>
      <c r="F4274" s="20">
        <v>0.02</v>
      </c>
      <c r="G4274" s="21"/>
      <c r="H4274" s="5">
        <v>0.3</v>
      </c>
      <c r="J4274" s="21"/>
      <c r="M4274" s="5">
        <v>0.54</v>
      </c>
      <c r="N4274" s="21"/>
      <c r="Q4274" s="21"/>
      <c r="R4274" s="20">
        <v>-0.04</v>
      </c>
      <c r="S4274" s="5">
        <v>88.5</v>
      </c>
      <c r="T4274" s="5">
        <v>20</v>
      </c>
      <c r="U4274" s="21"/>
      <c r="V4274" s="5">
        <v>1.8</v>
      </c>
      <c r="W4274" s="5">
        <v>3</v>
      </c>
      <c r="AB4274" s="21"/>
      <c r="AD4274" s="5">
        <v>2.33</v>
      </c>
      <c r="AE4274" s="5">
        <v>2.2999999999999998</v>
      </c>
      <c r="AI4274" s="21"/>
      <c r="AJ4274" s="21"/>
      <c r="AN4274" s="5">
        <v>6.46</v>
      </c>
      <c r="AO4274" s="5">
        <v>0.21</v>
      </c>
      <c r="AQ4274" s="20">
        <v>22.8</v>
      </c>
      <c r="AT4274" s="5">
        <v>14.1</v>
      </c>
      <c r="AU4274" s="21"/>
      <c r="AV4274" s="21"/>
      <c r="AW4274" s="21"/>
      <c r="AX4274" s="5">
        <v>0.06</v>
      </c>
      <c r="BA4274" s="21"/>
      <c r="BB4274" s="20">
        <v>7.12</v>
      </c>
      <c r="BC4274" s="21"/>
      <c r="BD4274" s="20">
        <v>7.0000000000000007E-2</v>
      </c>
      <c r="BE4274" s="20">
        <v>0.6</v>
      </c>
      <c r="BH4274" s="5">
        <v>4.95</v>
      </c>
      <c r="BI4274" s="22"/>
      <c r="BO4274" s="5">
        <v>2.2000000000000002</v>
      </c>
      <c r="BQ4274" s="5">
        <v>5.62</v>
      </c>
      <c r="BR4274" s="5">
        <v>5.75</v>
      </c>
      <c r="BX4274" s="21"/>
      <c r="BY4274" s="21"/>
    </row>
    <row r="4275" spans="1:77" x14ac:dyDescent="0.2">
      <c r="A4275" s="2" t="s">
        <v>340</v>
      </c>
      <c r="B4275" s="3">
        <v>41898</v>
      </c>
      <c r="C4275" s="4">
        <v>32</v>
      </c>
      <c r="E4275" s="20">
        <v>30</v>
      </c>
      <c r="F4275" s="20">
        <v>0.36</v>
      </c>
      <c r="G4275" s="21"/>
      <c r="H4275" s="21"/>
      <c r="J4275" s="22"/>
      <c r="K4275" s="20">
        <v>0.05</v>
      </c>
      <c r="M4275" s="5">
        <v>1.46</v>
      </c>
      <c r="N4275" s="20">
        <v>1</v>
      </c>
      <c r="O4275" s="22"/>
      <c r="Q4275" s="20">
        <v>0.4</v>
      </c>
      <c r="S4275" s="5">
        <v>16</v>
      </c>
      <c r="T4275" s="5">
        <v>15</v>
      </c>
      <c r="U4275" s="22"/>
      <c r="V4275" s="21"/>
      <c r="W4275" s="5">
        <v>0.05</v>
      </c>
      <c r="AA4275" s="20">
        <v>4.3499999999999996</v>
      </c>
      <c r="AB4275" s="5">
        <v>4.2300000000000004</v>
      </c>
      <c r="AD4275" s="21"/>
      <c r="AE4275" s="5">
        <v>21</v>
      </c>
      <c r="AG4275" s="20">
        <v>64.3</v>
      </c>
      <c r="AI4275" s="22"/>
      <c r="AJ4275" s="5">
        <v>21.1</v>
      </c>
      <c r="AK4275" s="20">
        <v>21.5</v>
      </c>
      <c r="AM4275" s="20">
        <v>22.4</v>
      </c>
      <c r="AN4275" s="5">
        <v>2</v>
      </c>
      <c r="AO4275" s="5">
        <v>0.02</v>
      </c>
      <c r="AT4275" s="5">
        <v>4</v>
      </c>
      <c r="AU4275" s="20">
        <v>2</v>
      </c>
      <c r="AV4275" s="5">
        <v>33</v>
      </c>
      <c r="AW4275" s="21"/>
      <c r="AX4275" s="5">
        <v>0.33</v>
      </c>
      <c r="BA4275" s="5">
        <v>5.32</v>
      </c>
      <c r="BC4275" s="22"/>
      <c r="BD4275" s="20">
        <v>-4.03</v>
      </c>
      <c r="BE4275" s="20">
        <v>7.2</v>
      </c>
      <c r="BF4275" s="21"/>
      <c r="BH4275" s="5">
        <v>0.21</v>
      </c>
      <c r="BN4275" s="22"/>
      <c r="BO4275" s="5">
        <v>29</v>
      </c>
      <c r="BQ4275" s="5">
        <v>1.77</v>
      </c>
      <c r="BR4275" s="5">
        <v>1.71</v>
      </c>
      <c r="BU4275" s="20">
        <v>2.9</v>
      </c>
      <c r="BX4275" s="5">
        <v>13.4</v>
      </c>
      <c r="BY4275" s="20">
        <v>20</v>
      </c>
    </row>
    <row r="4276" spans="1:77" x14ac:dyDescent="0.2">
      <c r="A4276" s="2" t="s">
        <v>340</v>
      </c>
      <c r="B4276" s="3">
        <v>42310</v>
      </c>
      <c r="C4276" s="4">
        <v>29</v>
      </c>
      <c r="E4276" s="20">
        <v>35</v>
      </c>
      <c r="F4276" s="20">
        <v>0.08</v>
      </c>
      <c r="G4276" s="21"/>
      <c r="H4276" s="21"/>
      <c r="K4276" s="20">
        <v>0.06</v>
      </c>
      <c r="M4276" s="5">
        <v>1.01</v>
      </c>
      <c r="Q4276" s="20">
        <v>0.4</v>
      </c>
      <c r="S4276" s="5">
        <v>18</v>
      </c>
      <c r="T4276" s="5">
        <v>13</v>
      </c>
      <c r="V4276" s="21"/>
      <c r="W4276" s="5">
        <v>0.01</v>
      </c>
      <c r="AA4276" s="20">
        <v>5.28</v>
      </c>
      <c r="AB4276" s="5">
        <v>4.84</v>
      </c>
      <c r="AD4276" s="21"/>
      <c r="AE4276" s="5">
        <v>23</v>
      </c>
      <c r="AG4276" s="20">
        <v>44.5</v>
      </c>
      <c r="AJ4276" s="5">
        <v>23.9</v>
      </c>
      <c r="AK4276" s="20">
        <v>23.5</v>
      </c>
      <c r="AM4276" s="20">
        <v>7.3</v>
      </c>
      <c r="AN4276" s="5">
        <v>3</v>
      </c>
      <c r="AO4276" s="5">
        <v>0.02</v>
      </c>
      <c r="AT4276" s="5">
        <v>5</v>
      </c>
      <c r="AU4276" s="20">
        <v>1</v>
      </c>
      <c r="AV4276" s="5">
        <v>56</v>
      </c>
      <c r="AW4276" s="21"/>
      <c r="AX4276" s="21"/>
      <c r="AY4276" s="21"/>
      <c r="BA4276" s="5">
        <v>5.33</v>
      </c>
      <c r="BD4276" s="20">
        <v>-4.2300000000000004</v>
      </c>
      <c r="BE4276" s="20">
        <v>8</v>
      </c>
      <c r="BF4276" s="21"/>
      <c r="BH4276" s="5">
        <v>0.14000000000000001</v>
      </c>
      <c r="BI4276" s="22"/>
      <c r="BO4276" s="5">
        <v>23</v>
      </c>
      <c r="BQ4276" s="5">
        <v>1.88</v>
      </c>
      <c r="BR4276" s="5">
        <v>1.96</v>
      </c>
      <c r="BU4276" s="20">
        <v>2</v>
      </c>
      <c r="BX4276" s="5">
        <v>12.7</v>
      </c>
    </row>
    <row r="4277" spans="1:77" x14ac:dyDescent="0.2">
      <c r="A4277" s="2" t="s">
        <v>226</v>
      </c>
      <c r="B4277" s="3">
        <v>37069</v>
      </c>
      <c r="C4277" s="4">
        <v>20</v>
      </c>
      <c r="G4277" s="21"/>
      <c r="H4277" s="5">
        <v>0.49</v>
      </c>
      <c r="J4277" s="21"/>
      <c r="M4277" s="5">
        <v>0.34</v>
      </c>
      <c r="N4277" s="21"/>
      <c r="Q4277" s="21"/>
      <c r="S4277" s="5">
        <v>54</v>
      </c>
      <c r="T4277" s="5">
        <v>9</v>
      </c>
      <c r="U4277" s="21"/>
      <c r="V4277" s="21"/>
      <c r="W4277" s="5">
        <v>1.1000000000000001</v>
      </c>
      <c r="AB4277" s="5">
        <v>20.67</v>
      </c>
      <c r="AD4277" s="21"/>
      <c r="AE4277" s="5">
        <v>1.6</v>
      </c>
      <c r="AG4277" s="20">
        <v>14.8</v>
      </c>
      <c r="AI4277" s="21"/>
      <c r="AJ4277" s="5">
        <v>30.9</v>
      </c>
      <c r="AN4277" s="5">
        <v>5</v>
      </c>
      <c r="AO4277" s="5">
        <v>0.27</v>
      </c>
      <c r="AT4277" s="5">
        <v>13</v>
      </c>
      <c r="AU4277" s="21"/>
      <c r="AV4277" s="21"/>
      <c r="AW4277" s="21"/>
      <c r="AX4277" s="5">
        <v>0.47</v>
      </c>
      <c r="BA4277" s="5">
        <v>7.11</v>
      </c>
      <c r="BC4277" s="21"/>
      <c r="BD4277" s="20">
        <v>-0.17</v>
      </c>
      <c r="BE4277" s="20">
        <v>0.1</v>
      </c>
      <c r="BF4277" s="22"/>
      <c r="BH4277" s="5">
        <v>3.44</v>
      </c>
      <c r="BO4277" s="5">
        <v>1</v>
      </c>
      <c r="BQ4277" s="21"/>
      <c r="BR4277" s="21"/>
      <c r="BU4277" s="20">
        <v>1.3</v>
      </c>
      <c r="BX4277" s="5">
        <v>12.5</v>
      </c>
      <c r="BY4277" s="21"/>
    </row>
    <row r="4278" spans="1:77" x14ac:dyDescent="0.2">
      <c r="A4278" s="2" t="s">
        <v>340</v>
      </c>
      <c r="B4278" s="3">
        <v>41260</v>
      </c>
      <c r="C4278" s="4">
        <v>5</v>
      </c>
      <c r="E4278" s="20">
        <v>30</v>
      </c>
      <c r="F4278" s="22"/>
      <c r="G4278" s="21"/>
      <c r="H4278" s="21"/>
      <c r="J4278" s="22"/>
      <c r="M4278" s="21"/>
      <c r="N4278" s="22"/>
      <c r="Q4278" s="22"/>
      <c r="S4278" s="21"/>
      <c r="T4278" s="21"/>
      <c r="U4278" s="22"/>
      <c r="V4278" s="21"/>
      <c r="W4278" s="21"/>
      <c r="AB4278" s="21"/>
      <c r="AC4278" s="21"/>
      <c r="AD4278" s="21"/>
      <c r="AE4278" s="21"/>
      <c r="AI4278" s="22"/>
      <c r="AJ4278" s="5">
        <v>26.1</v>
      </c>
      <c r="AM4278" s="20">
        <v>5.5</v>
      </c>
      <c r="AN4278" s="21"/>
      <c r="AO4278" s="21"/>
      <c r="AT4278" s="21"/>
      <c r="AU4278" s="22"/>
      <c r="AV4278" s="21"/>
      <c r="AW4278" s="21"/>
      <c r="AX4278" s="21"/>
      <c r="BA4278" s="21"/>
      <c r="BC4278" s="22"/>
      <c r="BE4278" s="20">
        <v>6.4</v>
      </c>
      <c r="BF4278" s="21"/>
      <c r="BH4278" s="21"/>
      <c r="BI4278" s="22"/>
      <c r="BO4278" s="21"/>
      <c r="BQ4278" s="21"/>
      <c r="BR4278" s="21"/>
      <c r="BX4278" s="5">
        <v>11.5</v>
      </c>
      <c r="BY4278" s="22"/>
    </row>
    <row r="4279" spans="1:77" x14ac:dyDescent="0.2">
      <c r="A4279" s="2" t="s">
        <v>245</v>
      </c>
      <c r="B4279" s="3">
        <v>32673</v>
      </c>
      <c r="C4279" s="4">
        <v>4</v>
      </c>
      <c r="G4279" s="21"/>
      <c r="H4279" s="21"/>
      <c r="J4279" s="21"/>
      <c r="M4279" s="21"/>
      <c r="N4279" s="21"/>
      <c r="Q4279" s="21"/>
      <c r="S4279" s="21"/>
      <c r="T4279" s="21"/>
      <c r="U4279" s="21"/>
      <c r="V4279" s="21"/>
      <c r="W4279" s="21"/>
      <c r="AB4279" s="5">
        <v>6.56</v>
      </c>
      <c r="AD4279" s="21"/>
      <c r="AE4279" s="21"/>
      <c r="AI4279" s="21"/>
      <c r="AJ4279" s="5">
        <v>96</v>
      </c>
      <c r="AN4279" s="21"/>
      <c r="AO4279" s="21"/>
      <c r="AT4279" s="21"/>
      <c r="AU4279" s="21"/>
      <c r="AV4279" s="21"/>
      <c r="AW4279" s="21"/>
      <c r="AX4279" s="21"/>
      <c r="AY4279" s="21"/>
      <c r="BA4279" s="5">
        <v>6.81</v>
      </c>
      <c r="BC4279" s="21"/>
      <c r="BE4279" s="22"/>
      <c r="BF4279" s="21"/>
      <c r="BH4279" s="21"/>
      <c r="BI4279" s="22"/>
      <c r="BO4279" s="21"/>
      <c r="BQ4279" s="21"/>
      <c r="BR4279" s="21"/>
      <c r="BX4279" s="5">
        <v>9.5</v>
      </c>
      <c r="BY4279" s="21"/>
    </row>
    <row r="4280" spans="1:77" x14ac:dyDescent="0.2">
      <c r="A4280" s="2" t="s">
        <v>245</v>
      </c>
      <c r="B4280" s="3">
        <v>32441</v>
      </c>
      <c r="C4280" s="4">
        <v>27</v>
      </c>
      <c r="F4280" s="20">
        <v>0.01</v>
      </c>
      <c r="G4280" s="21"/>
      <c r="H4280" s="5">
        <v>0.06</v>
      </c>
      <c r="J4280" s="20">
        <v>0.2</v>
      </c>
      <c r="M4280" s="5">
        <v>1.43</v>
      </c>
      <c r="N4280" s="20">
        <v>0.3</v>
      </c>
      <c r="O4280" s="22"/>
      <c r="Q4280" s="20">
        <v>0.08</v>
      </c>
      <c r="S4280" s="5">
        <v>205</v>
      </c>
      <c r="T4280" s="5">
        <v>41.8</v>
      </c>
      <c r="U4280" s="20">
        <v>0.1</v>
      </c>
      <c r="V4280" s="5">
        <v>6</v>
      </c>
      <c r="W4280" s="20">
        <v>0.1</v>
      </c>
      <c r="Y4280" s="22"/>
      <c r="AB4280" s="5">
        <v>6.1</v>
      </c>
      <c r="AD4280" s="21"/>
      <c r="AE4280" s="5">
        <v>2.6</v>
      </c>
      <c r="AI4280" s="20">
        <v>1.9</v>
      </c>
      <c r="AJ4280" s="5">
        <v>101.4</v>
      </c>
      <c r="AN4280" s="5">
        <v>9.1</v>
      </c>
      <c r="AO4280" s="20">
        <v>0.19</v>
      </c>
      <c r="AT4280" s="5">
        <v>19</v>
      </c>
      <c r="AU4280" s="20">
        <v>1.9</v>
      </c>
      <c r="AV4280" s="5">
        <v>15.02</v>
      </c>
      <c r="AW4280" s="21"/>
      <c r="AX4280" s="5">
        <v>1.53</v>
      </c>
      <c r="AY4280" s="21"/>
      <c r="AZ4280" s="22"/>
      <c r="BA4280" s="5">
        <v>6.3</v>
      </c>
      <c r="BC4280" s="22"/>
      <c r="BE4280" s="20">
        <v>0.1</v>
      </c>
      <c r="BF4280" s="21"/>
      <c r="BH4280" s="5">
        <v>8.31</v>
      </c>
      <c r="BN4280" s="22"/>
      <c r="BO4280" s="5">
        <v>109</v>
      </c>
      <c r="BQ4280" s="21"/>
      <c r="BR4280" s="21"/>
      <c r="BX4280" s="5">
        <v>9.1</v>
      </c>
      <c r="BY4280" s="20">
        <v>4.2</v>
      </c>
    </row>
    <row r="4281" spans="1:77" x14ac:dyDescent="0.2">
      <c r="A4281" s="2" t="s">
        <v>245</v>
      </c>
      <c r="B4281" s="3">
        <v>39637</v>
      </c>
      <c r="C4281" s="4">
        <v>4</v>
      </c>
      <c r="G4281" s="21"/>
      <c r="H4281" s="21"/>
      <c r="J4281" s="22"/>
      <c r="M4281" s="21"/>
      <c r="N4281" s="22"/>
      <c r="Q4281" s="22"/>
      <c r="S4281" s="21"/>
      <c r="T4281" s="21"/>
      <c r="U4281" s="22"/>
      <c r="V4281" s="21"/>
      <c r="W4281" s="21"/>
      <c r="AB4281" s="21"/>
      <c r="AC4281" s="22"/>
      <c r="AD4281" s="21"/>
      <c r="AE4281" s="21"/>
      <c r="AI4281" s="22"/>
      <c r="AJ4281" s="5">
        <v>111.4</v>
      </c>
      <c r="AN4281" s="21"/>
      <c r="AO4281" s="21"/>
      <c r="AT4281" s="21"/>
      <c r="AU4281" s="22"/>
      <c r="AV4281" s="21"/>
      <c r="AW4281" s="21"/>
      <c r="AX4281" s="21"/>
      <c r="AY4281" s="21"/>
      <c r="BA4281" s="5">
        <v>6.46</v>
      </c>
      <c r="BC4281" s="22"/>
      <c r="BF4281" s="5">
        <v>0.65</v>
      </c>
      <c r="BH4281" s="21"/>
      <c r="BO4281" s="21"/>
      <c r="BQ4281" s="21"/>
      <c r="BR4281" s="21"/>
      <c r="BS4281" s="21"/>
      <c r="BT4281" s="21"/>
      <c r="BV4281" s="21"/>
      <c r="BX4281" s="5">
        <v>10.4</v>
      </c>
      <c r="BY4281" s="22"/>
    </row>
    <row r="4282" spans="1:77" x14ac:dyDescent="0.2">
      <c r="A4282" s="2" t="s">
        <v>90</v>
      </c>
      <c r="B4282" s="3">
        <v>34676</v>
      </c>
      <c r="C4282" s="4">
        <v>24</v>
      </c>
      <c r="F4282" s="22"/>
      <c r="G4282" s="5">
        <v>0.05</v>
      </c>
      <c r="H4282" s="21"/>
      <c r="J4282" s="5">
        <v>2.5</v>
      </c>
      <c r="M4282" s="5">
        <v>0.02</v>
      </c>
      <c r="N4282" s="5">
        <v>1.8</v>
      </c>
      <c r="O4282" s="20">
        <v>160</v>
      </c>
      <c r="Q4282" s="5">
        <v>0.2</v>
      </c>
      <c r="S4282" s="5">
        <v>25</v>
      </c>
      <c r="T4282" s="5">
        <v>8</v>
      </c>
      <c r="U4282" s="5">
        <v>1</v>
      </c>
      <c r="V4282" s="5">
        <v>40</v>
      </c>
      <c r="W4282" s="5">
        <v>1.6</v>
      </c>
      <c r="AB4282" s="5">
        <v>25.5</v>
      </c>
      <c r="AD4282" s="21"/>
      <c r="AE4282" s="5">
        <v>2.4</v>
      </c>
      <c r="AI4282" s="5">
        <v>5</v>
      </c>
      <c r="AJ4282" s="5">
        <v>39.6</v>
      </c>
      <c r="AN4282" s="5">
        <v>4.9000000000000004</v>
      </c>
      <c r="AO4282" s="20">
        <v>0.11</v>
      </c>
      <c r="AS4282" s="21"/>
      <c r="AT4282" s="5">
        <v>66</v>
      </c>
      <c r="AU4282" s="5">
        <v>3.6</v>
      </c>
      <c r="AV4282" s="21"/>
      <c r="AW4282" s="21"/>
      <c r="AX4282" s="21"/>
      <c r="AY4282" s="22"/>
      <c r="BA4282" s="5">
        <v>7.91</v>
      </c>
      <c r="BC4282" s="5">
        <v>5.0000000000000001E-3</v>
      </c>
      <c r="BF4282" s="21"/>
      <c r="BH4282" s="5">
        <v>3.88</v>
      </c>
      <c r="BN4282" s="22"/>
      <c r="BO4282" s="21"/>
      <c r="BQ4282" s="21"/>
      <c r="BR4282" s="21"/>
      <c r="BS4282" s="21"/>
      <c r="BT4282" s="21"/>
      <c r="BV4282" s="21"/>
      <c r="BW4282" s="21"/>
      <c r="BX4282" s="5">
        <v>9.9</v>
      </c>
      <c r="BY4282" s="5">
        <v>6.4</v>
      </c>
    </row>
    <row r="4283" spans="1:77" x14ac:dyDescent="0.2">
      <c r="A4283" s="2" t="s">
        <v>90</v>
      </c>
      <c r="B4283" s="3">
        <v>35450</v>
      </c>
      <c r="C4283" s="4">
        <v>10</v>
      </c>
      <c r="G4283" s="21"/>
      <c r="H4283" s="5">
        <v>0.45</v>
      </c>
      <c r="J4283" s="21"/>
      <c r="M4283" s="21"/>
      <c r="S4283" s="21"/>
      <c r="T4283" s="5">
        <v>9.3000000000000007</v>
      </c>
      <c r="V4283" s="21"/>
      <c r="W4283" s="21"/>
      <c r="AB4283" s="5">
        <v>26.1</v>
      </c>
      <c r="AD4283" s="21"/>
      <c r="AE4283" s="21"/>
      <c r="AJ4283" s="5">
        <v>49.1</v>
      </c>
      <c r="AN4283" s="21"/>
      <c r="AO4283" s="21"/>
      <c r="AT4283" s="21"/>
      <c r="AV4283" s="21"/>
      <c r="AW4283" s="21"/>
      <c r="AX4283" s="5">
        <v>9.57</v>
      </c>
      <c r="AY4283" s="21"/>
      <c r="AZ4283" s="20">
        <v>3.4</v>
      </c>
      <c r="BA4283" s="5">
        <v>8.49</v>
      </c>
      <c r="BF4283" s="21"/>
      <c r="BH4283" s="5">
        <v>3.92</v>
      </c>
      <c r="BO4283" s="5">
        <v>131</v>
      </c>
      <c r="BQ4283" s="21"/>
      <c r="BR4283" s="21"/>
      <c r="BS4283" s="21"/>
      <c r="BT4283" s="21"/>
      <c r="BV4283" s="21"/>
      <c r="BX4283" s="5">
        <v>11.1</v>
      </c>
    </row>
    <row r="4284" spans="1:77" x14ac:dyDescent="0.2">
      <c r="A4284" s="2" t="s">
        <v>90</v>
      </c>
      <c r="B4284" s="3">
        <v>36080</v>
      </c>
      <c r="C4284" s="4">
        <v>17</v>
      </c>
      <c r="F4284" s="21"/>
      <c r="G4284" s="22"/>
      <c r="H4284" s="5">
        <v>0.56000000000000005</v>
      </c>
      <c r="J4284" s="21"/>
      <c r="M4284" s="21"/>
      <c r="N4284" s="21"/>
      <c r="O4284" s="20">
        <v>230</v>
      </c>
      <c r="Q4284" s="21"/>
      <c r="S4284" s="5">
        <v>20</v>
      </c>
      <c r="T4284" s="21"/>
      <c r="U4284" s="21"/>
      <c r="V4284" s="5">
        <v>37</v>
      </c>
      <c r="W4284" s="5">
        <v>3.1</v>
      </c>
      <c r="AB4284" s="5">
        <v>26.3</v>
      </c>
      <c r="AD4284" s="21"/>
      <c r="AE4284" s="5">
        <v>3.4</v>
      </c>
      <c r="AI4284" s="21"/>
      <c r="AJ4284" s="5">
        <v>48.6</v>
      </c>
      <c r="AN4284" s="5">
        <v>3.8</v>
      </c>
      <c r="AO4284" s="5">
        <v>0.16</v>
      </c>
      <c r="AT4284" s="5">
        <v>100</v>
      </c>
      <c r="AU4284" s="21"/>
      <c r="AV4284" s="5">
        <v>0.22</v>
      </c>
      <c r="AW4284" s="21"/>
      <c r="AX4284" s="5">
        <v>11.84</v>
      </c>
      <c r="AY4284" s="22"/>
      <c r="AZ4284" s="20">
        <v>3.2</v>
      </c>
      <c r="BA4284" s="21"/>
      <c r="BC4284" s="21"/>
      <c r="BE4284" s="21"/>
      <c r="BF4284" s="22"/>
      <c r="BH4284" s="5">
        <v>5.09</v>
      </c>
      <c r="BI4284" s="21"/>
      <c r="BO4284" s="5">
        <v>233</v>
      </c>
      <c r="BQ4284" s="21"/>
      <c r="BR4284" s="21"/>
      <c r="BX4284" s="5">
        <v>11.4</v>
      </c>
      <c r="BY4284" s="21"/>
    </row>
    <row r="4285" spans="1:77" x14ac:dyDescent="0.2">
      <c r="A4285" s="2" t="s">
        <v>90</v>
      </c>
      <c r="B4285" s="3">
        <v>36459</v>
      </c>
      <c r="C4285" s="4">
        <v>15</v>
      </c>
      <c r="F4285" s="21"/>
      <c r="G4285" s="20">
        <v>0.23</v>
      </c>
      <c r="H4285" s="21"/>
      <c r="J4285" s="21"/>
      <c r="M4285" s="21"/>
      <c r="N4285" s="21"/>
      <c r="O4285" s="20">
        <v>220</v>
      </c>
      <c r="Q4285" s="21"/>
      <c r="S4285" s="5">
        <v>16</v>
      </c>
      <c r="T4285" s="21"/>
      <c r="U4285" s="21"/>
      <c r="V4285" s="5">
        <v>64</v>
      </c>
      <c r="W4285" s="5">
        <v>2.8</v>
      </c>
      <c r="AB4285" s="5">
        <v>26.19</v>
      </c>
      <c r="AD4285" s="21"/>
      <c r="AE4285" s="5">
        <v>3</v>
      </c>
      <c r="AI4285" s="21"/>
      <c r="AJ4285" s="5">
        <v>47.3</v>
      </c>
      <c r="AN4285" s="5">
        <v>3.6</v>
      </c>
      <c r="AO4285" s="5">
        <v>0.14000000000000001</v>
      </c>
      <c r="AS4285" s="22"/>
      <c r="AT4285" s="5">
        <v>92</v>
      </c>
      <c r="AU4285" s="21"/>
      <c r="AV4285" s="21"/>
      <c r="AW4285" s="21"/>
      <c r="AX4285" s="21"/>
      <c r="AY4285" s="22"/>
      <c r="BA4285" s="5">
        <v>8.77</v>
      </c>
      <c r="BC4285" s="21"/>
      <c r="BE4285" s="21"/>
      <c r="BF4285" s="22"/>
      <c r="BH4285" s="5">
        <v>4.97</v>
      </c>
      <c r="BI4285" s="21"/>
      <c r="BO4285" s="5">
        <v>224</v>
      </c>
      <c r="BQ4285" s="21"/>
      <c r="BR4285" s="21"/>
      <c r="BS4285" s="22"/>
      <c r="BT4285" s="22"/>
      <c r="BV4285" s="22"/>
      <c r="BW4285" s="22"/>
      <c r="BX4285" s="5">
        <v>11.5</v>
      </c>
      <c r="BY4285" s="21"/>
    </row>
    <row r="4286" spans="1:77" x14ac:dyDescent="0.2">
      <c r="A4286" s="2" t="s">
        <v>134</v>
      </c>
      <c r="B4286" s="3">
        <v>32442</v>
      </c>
      <c r="C4286" s="4">
        <v>27</v>
      </c>
      <c r="F4286" s="20">
        <v>0.05</v>
      </c>
      <c r="G4286" s="21"/>
      <c r="H4286" s="5">
        <v>0.06</v>
      </c>
      <c r="J4286" s="20">
        <v>0.2</v>
      </c>
      <c r="M4286" s="5">
        <v>0.1</v>
      </c>
      <c r="N4286" s="20">
        <v>0.2</v>
      </c>
      <c r="O4286" s="22"/>
      <c r="Q4286" s="20">
        <v>0.01</v>
      </c>
      <c r="S4286" s="5">
        <v>48</v>
      </c>
      <c r="T4286" s="5">
        <v>9.06</v>
      </c>
      <c r="U4286" s="20">
        <v>0.1</v>
      </c>
      <c r="V4286" s="5">
        <v>1</v>
      </c>
      <c r="W4286" s="5">
        <v>1.2</v>
      </c>
      <c r="AB4286" s="5">
        <v>25.29</v>
      </c>
      <c r="AD4286" s="21"/>
      <c r="AE4286" s="5">
        <v>1.5</v>
      </c>
      <c r="AI4286" s="20">
        <v>0.8</v>
      </c>
      <c r="AJ4286" s="5">
        <v>31</v>
      </c>
      <c r="AN4286" s="5">
        <v>3.8</v>
      </c>
      <c r="AO4286" s="5">
        <v>0.13</v>
      </c>
      <c r="AT4286" s="5">
        <v>9</v>
      </c>
      <c r="AU4286" s="20">
        <v>0.2</v>
      </c>
      <c r="AV4286" s="5">
        <v>0.44</v>
      </c>
      <c r="AW4286" s="21"/>
      <c r="AX4286" s="5">
        <v>1.53</v>
      </c>
      <c r="AZ4286" s="22"/>
      <c r="BA4286" s="5">
        <v>7.15</v>
      </c>
      <c r="BC4286" s="22"/>
      <c r="BE4286" s="20">
        <v>0.1</v>
      </c>
      <c r="BF4286" s="21"/>
      <c r="BH4286" s="5">
        <v>2.62</v>
      </c>
      <c r="BO4286" s="5">
        <v>18.399999999999999</v>
      </c>
      <c r="BX4286" s="5">
        <v>10.6</v>
      </c>
      <c r="BY4286" s="20">
        <v>2.1</v>
      </c>
    </row>
    <row r="4287" spans="1:77" x14ac:dyDescent="0.2">
      <c r="A4287" s="2" t="s">
        <v>134</v>
      </c>
      <c r="B4287" s="3">
        <v>32674</v>
      </c>
      <c r="C4287" s="4">
        <v>4</v>
      </c>
      <c r="F4287" s="21"/>
      <c r="G4287" s="22"/>
      <c r="H4287" s="21"/>
      <c r="J4287" s="21"/>
      <c r="M4287" s="21"/>
      <c r="N4287" s="21"/>
      <c r="Q4287" s="21"/>
      <c r="S4287" s="21"/>
      <c r="T4287" s="21"/>
      <c r="U4287" s="21"/>
      <c r="V4287" s="21"/>
      <c r="W4287" s="21"/>
      <c r="AB4287" s="5">
        <v>24.78</v>
      </c>
      <c r="AD4287" s="21"/>
      <c r="AE4287" s="21"/>
      <c r="AI4287" s="21"/>
      <c r="AJ4287" s="5">
        <v>32.799999999999997</v>
      </c>
      <c r="AN4287" s="21"/>
      <c r="AO4287" s="21"/>
      <c r="AT4287" s="21"/>
      <c r="AU4287" s="21"/>
      <c r="AV4287" s="21"/>
      <c r="AW4287" s="21"/>
      <c r="AX4287" s="21"/>
      <c r="BA4287" s="5">
        <v>7.45</v>
      </c>
      <c r="BC4287" s="21"/>
      <c r="BE4287" s="21"/>
      <c r="BF4287" s="22"/>
      <c r="BH4287" s="21"/>
      <c r="BI4287" s="21"/>
      <c r="BO4287" s="21"/>
      <c r="BQ4287" s="21"/>
      <c r="BR4287" s="21"/>
      <c r="BT4287" s="22"/>
      <c r="BX4287" s="5">
        <v>10.9</v>
      </c>
      <c r="BY4287" s="21"/>
    </row>
    <row r="4288" spans="1:77" x14ac:dyDescent="0.2">
      <c r="A4288" s="2" t="s">
        <v>90</v>
      </c>
      <c r="B4288" s="3">
        <v>34239</v>
      </c>
      <c r="C4288" s="4">
        <v>13</v>
      </c>
      <c r="G4288" s="20">
        <v>0.14000000000000001</v>
      </c>
      <c r="H4288" s="5">
        <v>0.38</v>
      </c>
      <c r="J4288" s="22"/>
      <c r="M4288" s="22"/>
      <c r="O4288" s="20">
        <v>100</v>
      </c>
      <c r="S4288" s="22"/>
      <c r="T4288" s="5">
        <v>7</v>
      </c>
      <c r="V4288" s="21"/>
      <c r="W4288" s="22"/>
      <c r="AB4288" s="5">
        <v>26.24</v>
      </c>
      <c r="AD4288" s="22"/>
      <c r="AE4288" s="20">
        <v>7.5</v>
      </c>
      <c r="AJ4288" s="5">
        <v>51</v>
      </c>
      <c r="AN4288" s="22"/>
      <c r="AO4288" s="22"/>
      <c r="AT4288" s="20">
        <v>86</v>
      </c>
      <c r="AV4288" s="21"/>
      <c r="AW4288" s="21"/>
      <c r="AX4288" s="5">
        <v>10.54</v>
      </c>
      <c r="AY4288" s="5">
        <v>3</v>
      </c>
      <c r="BA4288" s="5">
        <v>7.59</v>
      </c>
      <c r="BE4288" s="21"/>
      <c r="BF4288" s="22"/>
      <c r="BH4288" s="5">
        <v>4.3899999999999997</v>
      </c>
      <c r="BI4288" s="21"/>
      <c r="BO4288" s="21"/>
      <c r="BQ4288" s="22"/>
      <c r="BR4288" s="22"/>
      <c r="BX4288" s="5">
        <v>11</v>
      </c>
    </row>
    <row r="4289" spans="1:77" x14ac:dyDescent="0.2">
      <c r="A4289" s="2" t="s">
        <v>90</v>
      </c>
      <c r="B4289" s="3">
        <v>32442</v>
      </c>
      <c r="C4289" s="4">
        <v>27</v>
      </c>
      <c r="F4289" s="20">
        <v>0.48</v>
      </c>
      <c r="G4289" s="21"/>
      <c r="H4289" s="5">
        <v>0.3</v>
      </c>
      <c r="J4289" s="5">
        <v>0.21</v>
      </c>
      <c r="M4289" s="5">
        <v>0.03</v>
      </c>
      <c r="N4289" s="5">
        <v>1.4</v>
      </c>
      <c r="O4289" s="22"/>
      <c r="Q4289" s="5">
        <v>0.03</v>
      </c>
      <c r="S4289" s="20">
        <v>20</v>
      </c>
      <c r="T4289" s="5">
        <v>7.3</v>
      </c>
      <c r="U4289" s="5">
        <v>1</v>
      </c>
      <c r="V4289" s="5">
        <v>34</v>
      </c>
      <c r="W4289" s="20">
        <v>0.39</v>
      </c>
      <c r="AB4289" s="5">
        <v>25.17</v>
      </c>
      <c r="AC4289" s="21"/>
      <c r="AE4289" s="20">
        <v>2.1</v>
      </c>
      <c r="AI4289" s="5">
        <v>1.1000000000000001</v>
      </c>
      <c r="AJ4289" s="20">
        <v>36.6</v>
      </c>
      <c r="AN4289" s="20">
        <v>3.7</v>
      </c>
      <c r="AO4289" s="20">
        <v>0.1</v>
      </c>
      <c r="AT4289" s="20">
        <v>62</v>
      </c>
      <c r="AU4289" s="5">
        <v>2</v>
      </c>
      <c r="AV4289" s="5">
        <v>0.44</v>
      </c>
      <c r="AW4289" s="21"/>
      <c r="AX4289" s="5">
        <v>1.53</v>
      </c>
      <c r="AZ4289" s="22"/>
      <c r="BA4289" s="5">
        <v>7.46</v>
      </c>
      <c r="BC4289" s="21"/>
      <c r="BE4289" s="20">
        <v>0.9</v>
      </c>
      <c r="BH4289" s="5">
        <v>3.59</v>
      </c>
      <c r="BN4289" s="22"/>
      <c r="BO4289" s="5">
        <v>7.34</v>
      </c>
      <c r="BX4289" s="5">
        <v>11.5</v>
      </c>
      <c r="BY4289" s="5">
        <v>4.7</v>
      </c>
    </row>
    <row r="4290" spans="1:77" x14ac:dyDescent="0.2">
      <c r="A4290" s="2" t="s">
        <v>90</v>
      </c>
      <c r="B4290" s="3">
        <v>32674</v>
      </c>
      <c r="C4290" s="4">
        <v>4</v>
      </c>
      <c r="G4290" s="21"/>
      <c r="H4290" s="21"/>
      <c r="J4290" s="22"/>
      <c r="M4290" s="21"/>
      <c r="N4290" s="22"/>
      <c r="Q4290" s="22"/>
      <c r="S4290" s="21"/>
      <c r="T4290" s="21"/>
      <c r="U4290" s="22"/>
      <c r="V4290" s="21"/>
      <c r="W4290" s="21"/>
      <c r="AB4290" s="5">
        <v>25.52</v>
      </c>
      <c r="AD4290" s="21"/>
      <c r="AE4290" s="21"/>
      <c r="AI4290" s="22"/>
      <c r="AJ4290" s="5">
        <v>42.4</v>
      </c>
      <c r="AN4290" s="21"/>
      <c r="AO4290" s="21"/>
      <c r="AT4290" s="21"/>
      <c r="AU4290" s="22"/>
      <c r="AV4290" s="21"/>
      <c r="AW4290" s="21"/>
      <c r="AX4290" s="21"/>
      <c r="AY4290" s="21"/>
      <c r="BA4290" s="5">
        <v>8.17</v>
      </c>
      <c r="BC4290" s="22"/>
      <c r="BF4290" s="21"/>
      <c r="BH4290" s="21"/>
      <c r="BO4290" s="21"/>
      <c r="BQ4290" s="21"/>
      <c r="BR4290" s="21"/>
      <c r="BW4290" s="22"/>
      <c r="BX4290" s="5">
        <v>12</v>
      </c>
      <c r="BY4290" s="22"/>
    </row>
    <row r="4291" spans="1:77" x14ac:dyDescent="0.2">
      <c r="A4291" s="2" t="s">
        <v>298</v>
      </c>
      <c r="B4291" s="3">
        <v>40983</v>
      </c>
      <c r="C4291" s="4">
        <v>22</v>
      </c>
      <c r="E4291" s="20">
        <v>45</v>
      </c>
      <c r="F4291" s="22"/>
      <c r="G4291" s="21"/>
      <c r="H4291" s="21"/>
      <c r="M4291" s="5">
        <v>0.56000000000000005</v>
      </c>
      <c r="S4291" s="5">
        <v>154</v>
      </c>
      <c r="T4291" s="5">
        <v>58</v>
      </c>
      <c r="U4291" s="20">
        <v>1</v>
      </c>
      <c r="V4291" s="21"/>
      <c r="W4291" s="21"/>
      <c r="AB4291" s="21"/>
      <c r="AD4291" s="21"/>
      <c r="AE4291" s="5">
        <v>0.9</v>
      </c>
      <c r="AG4291" s="20">
        <v>24.6</v>
      </c>
      <c r="AJ4291" s="5">
        <v>91</v>
      </c>
      <c r="AK4291" s="20">
        <v>87.5</v>
      </c>
      <c r="AM4291" s="20">
        <v>8.9</v>
      </c>
      <c r="AN4291" s="5">
        <v>9</v>
      </c>
      <c r="AO4291" s="21"/>
      <c r="AT4291" s="5">
        <v>19</v>
      </c>
      <c r="AV4291" s="5">
        <v>84</v>
      </c>
      <c r="AW4291" s="21"/>
      <c r="AX4291" s="5">
        <v>0.14000000000000001</v>
      </c>
      <c r="AY4291" s="21"/>
      <c r="BA4291" s="5">
        <v>7.23</v>
      </c>
      <c r="BE4291" s="22"/>
      <c r="BF4291" s="5">
        <v>8</v>
      </c>
      <c r="BH4291" s="5">
        <v>4.3</v>
      </c>
      <c r="BI4291" s="22"/>
      <c r="BO4291" s="5">
        <v>94</v>
      </c>
      <c r="BQ4291" s="5">
        <v>9.25</v>
      </c>
      <c r="BR4291" s="5">
        <v>9.27</v>
      </c>
      <c r="BU4291" s="20">
        <v>0.87</v>
      </c>
      <c r="BX4291" s="5">
        <v>10.7</v>
      </c>
    </row>
    <row r="4292" spans="1:77" x14ac:dyDescent="0.2">
      <c r="A4292" s="2" t="s">
        <v>175</v>
      </c>
      <c r="B4292" s="3">
        <v>31280</v>
      </c>
      <c r="C4292" s="4">
        <v>18</v>
      </c>
      <c r="F4292" s="22"/>
      <c r="G4292" s="21"/>
      <c r="H4292" s="5">
        <v>1.63</v>
      </c>
      <c r="J4292" s="21"/>
      <c r="M4292" s="5">
        <v>1.1200000000000001</v>
      </c>
      <c r="N4292" s="21"/>
      <c r="Q4292" s="21"/>
      <c r="S4292" s="5">
        <v>43</v>
      </c>
      <c r="T4292" s="5">
        <v>4680</v>
      </c>
      <c r="U4292" s="21"/>
      <c r="V4292" s="21"/>
      <c r="W4292" s="5">
        <v>7.0000000000000007E-2</v>
      </c>
      <c r="AB4292" s="5">
        <v>1.37</v>
      </c>
      <c r="AD4292" s="21"/>
      <c r="AE4292" s="5">
        <v>57.3</v>
      </c>
      <c r="AI4292" s="21"/>
      <c r="AJ4292" s="5">
        <v>1374</v>
      </c>
      <c r="AN4292" s="5">
        <v>13.5</v>
      </c>
      <c r="AO4292" s="5">
        <v>0.03</v>
      </c>
      <c r="AS4292" s="21"/>
      <c r="AT4292" s="5">
        <v>2626</v>
      </c>
      <c r="AU4292" s="21"/>
      <c r="AV4292" s="5">
        <v>0</v>
      </c>
      <c r="AW4292" s="21"/>
      <c r="AX4292" s="5">
        <v>2.14</v>
      </c>
      <c r="AY4292" s="21"/>
      <c r="BA4292" s="5">
        <v>7.3</v>
      </c>
      <c r="BC4292" s="21"/>
      <c r="BE4292" s="20">
        <v>0.3</v>
      </c>
      <c r="BF4292" s="21"/>
      <c r="BH4292" s="5">
        <v>10.23</v>
      </c>
      <c r="BO4292" s="21"/>
      <c r="BQ4292" s="21"/>
      <c r="BR4292" s="21"/>
      <c r="BS4292" s="21"/>
      <c r="BT4292" s="21"/>
      <c r="BU4292" s="20">
        <v>8</v>
      </c>
      <c r="BV4292" s="21"/>
      <c r="BW4292" s="21"/>
      <c r="BX4292" s="5">
        <v>25.3</v>
      </c>
      <c r="BY4292" s="21"/>
    </row>
    <row r="4293" spans="1:77" x14ac:dyDescent="0.2">
      <c r="A4293" s="2" t="s">
        <v>175</v>
      </c>
      <c r="B4293" s="3">
        <v>40483</v>
      </c>
      <c r="C4293" s="4">
        <v>17</v>
      </c>
      <c r="F4293" s="22"/>
      <c r="G4293" s="5">
        <v>0.17</v>
      </c>
      <c r="H4293" s="5">
        <v>2.73</v>
      </c>
      <c r="J4293" s="21"/>
      <c r="M4293" s="5">
        <v>0.55000000000000004</v>
      </c>
      <c r="S4293" s="5">
        <v>32.4</v>
      </c>
      <c r="T4293" s="5">
        <v>4150</v>
      </c>
      <c r="V4293" s="5">
        <v>130</v>
      </c>
      <c r="W4293" s="5">
        <v>0.06</v>
      </c>
      <c r="AB4293" s="21"/>
      <c r="AD4293" s="21"/>
      <c r="AE4293" s="5">
        <v>48</v>
      </c>
      <c r="AJ4293" s="5">
        <v>1308</v>
      </c>
      <c r="AN4293" s="5">
        <v>16</v>
      </c>
      <c r="AO4293" s="5">
        <v>0.06</v>
      </c>
      <c r="AT4293" s="5">
        <v>2850</v>
      </c>
      <c r="AV4293" s="5">
        <v>0.57999999999999996</v>
      </c>
      <c r="AW4293" s="21"/>
      <c r="AX4293" s="5">
        <v>4.6900000000000004</v>
      </c>
      <c r="BA4293" s="5">
        <v>7.52</v>
      </c>
      <c r="BE4293" s="22"/>
      <c r="BF4293" s="21"/>
      <c r="BH4293" s="5">
        <v>10.34</v>
      </c>
      <c r="BO4293" s="21"/>
      <c r="BQ4293" s="21"/>
      <c r="BR4293" s="21"/>
      <c r="BT4293" s="21"/>
      <c r="BX4293" s="5">
        <v>9.9</v>
      </c>
    </row>
    <row r="4294" spans="1:77" x14ac:dyDescent="0.2">
      <c r="A4294" s="2" t="s">
        <v>99</v>
      </c>
      <c r="B4294" s="3">
        <v>32673</v>
      </c>
      <c r="C4294" s="4">
        <v>4</v>
      </c>
      <c r="G4294" s="21"/>
      <c r="H4294" s="21"/>
      <c r="J4294" s="21"/>
      <c r="M4294" s="21"/>
      <c r="S4294" s="21"/>
      <c r="T4294" s="21"/>
      <c r="V4294" s="21"/>
      <c r="W4294" s="21"/>
      <c r="AB4294" s="5">
        <v>9.99</v>
      </c>
      <c r="AD4294" s="21"/>
      <c r="AE4294" s="21"/>
      <c r="AJ4294" s="5">
        <v>45.2</v>
      </c>
      <c r="AN4294" s="21"/>
      <c r="AO4294" s="21"/>
      <c r="AT4294" s="21"/>
      <c r="AV4294" s="21"/>
      <c r="AW4294" s="21"/>
      <c r="AX4294" s="21"/>
      <c r="BA4294" s="5">
        <v>7.22</v>
      </c>
      <c r="BF4294" s="21"/>
      <c r="BH4294" s="21"/>
      <c r="BO4294" s="21"/>
      <c r="BQ4294" s="21"/>
      <c r="BR4294" s="21"/>
      <c r="BX4294" s="5">
        <v>10</v>
      </c>
    </row>
    <row r="4295" spans="1:77" x14ac:dyDescent="0.2">
      <c r="A4295" s="2" t="s">
        <v>99</v>
      </c>
      <c r="B4295" s="3">
        <v>32441</v>
      </c>
      <c r="C4295" s="4">
        <v>27</v>
      </c>
      <c r="F4295" s="20">
        <v>0.01</v>
      </c>
      <c r="G4295" s="21"/>
      <c r="H4295" s="5">
        <v>0.28999999999999998</v>
      </c>
      <c r="J4295" s="5">
        <v>0.2</v>
      </c>
      <c r="M4295" s="5">
        <v>0.18</v>
      </c>
      <c r="N4295" s="5">
        <v>0.2</v>
      </c>
      <c r="O4295" s="22"/>
      <c r="Q4295" s="5">
        <v>0.02</v>
      </c>
      <c r="S4295" s="5">
        <v>77</v>
      </c>
      <c r="T4295" s="5">
        <v>8</v>
      </c>
      <c r="U4295" s="5">
        <v>0.1</v>
      </c>
      <c r="V4295" s="5">
        <v>1</v>
      </c>
      <c r="W4295" s="5">
        <v>1.6</v>
      </c>
      <c r="AB4295" s="5">
        <v>9.68</v>
      </c>
      <c r="AD4295" s="21"/>
      <c r="AE4295" s="5">
        <v>2.7</v>
      </c>
      <c r="AI4295" s="5">
        <v>0.4</v>
      </c>
      <c r="AJ4295" s="5">
        <v>43.7</v>
      </c>
      <c r="AN4295" s="5">
        <v>8.6999999999999993</v>
      </c>
      <c r="AO4295" s="5">
        <v>0.1</v>
      </c>
      <c r="AT4295" s="5">
        <v>8.8000000000000007</v>
      </c>
      <c r="AU4295" s="5">
        <v>0.2</v>
      </c>
      <c r="AV4295" s="5">
        <v>0.44</v>
      </c>
      <c r="AW4295" s="21"/>
      <c r="AX4295" s="5">
        <v>1.53</v>
      </c>
      <c r="AZ4295" s="22"/>
      <c r="BA4295" s="5">
        <v>6.72</v>
      </c>
      <c r="BC4295" s="21"/>
      <c r="BE4295" s="20">
        <v>0.1</v>
      </c>
      <c r="BF4295" s="21"/>
      <c r="BH4295" s="5">
        <v>4.22</v>
      </c>
      <c r="BO4295" s="5">
        <v>16</v>
      </c>
      <c r="BW4295" s="21"/>
      <c r="BX4295" s="5">
        <v>9.8000000000000007</v>
      </c>
      <c r="BY4295" s="5">
        <v>1.2</v>
      </c>
    </row>
    <row r="4296" spans="1:77" x14ac:dyDescent="0.2">
      <c r="A4296" s="2" t="s">
        <v>127</v>
      </c>
      <c r="B4296" s="3">
        <v>32673</v>
      </c>
      <c r="C4296" s="4">
        <v>4</v>
      </c>
      <c r="F4296" s="21"/>
      <c r="G4296" s="21"/>
      <c r="H4296" s="21"/>
      <c r="J4296" s="22"/>
      <c r="M4296" s="22"/>
      <c r="N4296" s="22"/>
      <c r="Q4296" s="22"/>
      <c r="S4296" s="21"/>
      <c r="T4296" s="21"/>
      <c r="U4296" s="22"/>
      <c r="V4296" s="21"/>
      <c r="W4296" s="21"/>
      <c r="AB4296" s="5">
        <v>9.84</v>
      </c>
      <c r="AD4296" s="22"/>
      <c r="AE4296" s="21"/>
      <c r="AI4296" s="22"/>
      <c r="AJ4296" s="5">
        <v>68.5</v>
      </c>
      <c r="AN4296" s="21"/>
      <c r="AO4296" s="21"/>
      <c r="AT4296" s="21"/>
      <c r="AU4296" s="22"/>
      <c r="AV4296" s="21"/>
      <c r="AW4296" s="21"/>
      <c r="AX4296" s="21"/>
      <c r="AY4296" s="21"/>
      <c r="BA4296" s="5">
        <v>7.18</v>
      </c>
      <c r="BC4296" s="22"/>
      <c r="BE4296" s="21"/>
      <c r="BF4296" s="22"/>
      <c r="BH4296" s="21"/>
      <c r="BI4296" s="21"/>
      <c r="BO4296" s="21"/>
      <c r="BQ4296" s="22"/>
      <c r="BR4296" s="22"/>
      <c r="BX4296" s="5">
        <v>11</v>
      </c>
      <c r="BY4296" s="22"/>
    </row>
    <row r="4297" spans="1:77" x14ac:dyDescent="0.2">
      <c r="A4297" s="2" t="s">
        <v>127</v>
      </c>
      <c r="B4297" s="3">
        <v>32441</v>
      </c>
      <c r="C4297" s="4">
        <v>27</v>
      </c>
      <c r="F4297" s="5">
        <v>0.01</v>
      </c>
      <c r="G4297" s="22"/>
      <c r="H4297" s="5">
        <v>0.85</v>
      </c>
      <c r="J4297" s="5">
        <v>0.2</v>
      </c>
      <c r="M4297" s="5">
        <v>0.27</v>
      </c>
      <c r="N4297" s="5">
        <v>0.2</v>
      </c>
      <c r="O4297" s="22"/>
      <c r="Q4297" s="5">
        <v>0.02</v>
      </c>
      <c r="S4297" s="5">
        <v>87</v>
      </c>
      <c r="T4297" s="5">
        <v>27.7</v>
      </c>
      <c r="U4297" s="5">
        <v>0.1</v>
      </c>
      <c r="V4297" s="5">
        <v>1</v>
      </c>
      <c r="W4297" s="5">
        <v>1.5</v>
      </c>
      <c r="AB4297" s="20">
        <v>9.5299999999999994</v>
      </c>
      <c r="AD4297" s="21"/>
      <c r="AE4297" s="5">
        <v>6.2</v>
      </c>
      <c r="AI4297" s="5">
        <v>2.1</v>
      </c>
      <c r="AJ4297" s="5">
        <v>64.3</v>
      </c>
      <c r="AN4297" s="5">
        <v>14</v>
      </c>
      <c r="AO4297" s="5">
        <v>0.1</v>
      </c>
      <c r="AT4297" s="5">
        <v>31</v>
      </c>
      <c r="AU4297" s="5">
        <v>0.2</v>
      </c>
      <c r="AV4297" s="5">
        <v>0.44</v>
      </c>
      <c r="AW4297" s="21"/>
      <c r="AX4297" s="5">
        <v>1.53</v>
      </c>
      <c r="AZ4297" s="22"/>
      <c r="BA4297" s="5">
        <v>6.57</v>
      </c>
      <c r="BC4297" s="21"/>
      <c r="BE4297" s="5">
        <v>0.1</v>
      </c>
      <c r="BH4297" s="5">
        <v>5.9</v>
      </c>
      <c r="BO4297" s="5">
        <v>13</v>
      </c>
      <c r="BQ4297" s="21"/>
      <c r="BR4297" s="21"/>
      <c r="BX4297" s="5">
        <v>10.8</v>
      </c>
      <c r="BY4297" s="5">
        <v>2.5</v>
      </c>
    </row>
    <row r="4298" spans="1:77" x14ac:dyDescent="0.2">
      <c r="A4298" s="2" t="s">
        <v>329</v>
      </c>
      <c r="B4298" s="3">
        <v>41527</v>
      </c>
      <c r="C4298" s="4">
        <v>24</v>
      </c>
      <c r="F4298" s="21"/>
      <c r="G4298" s="20">
        <v>0.01</v>
      </c>
      <c r="H4298" s="5">
        <v>0.01</v>
      </c>
      <c r="M4298" s="5">
        <v>0.71</v>
      </c>
      <c r="S4298" s="5">
        <v>107</v>
      </c>
      <c r="T4298" s="5">
        <v>24</v>
      </c>
      <c r="V4298" s="5">
        <v>3.6</v>
      </c>
      <c r="W4298" s="5">
        <v>0.03</v>
      </c>
      <c r="AB4298" s="5">
        <v>2.48</v>
      </c>
      <c r="AD4298" s="20">
        <v>3.23</v>
      </c>
      <c r="AE4298" s="5">
        <v>6.06</v>
      </c>
      <c r="AJ4298" s="5">
        <v>65.7</v>
      </c>
      <c r="AN4298" s="5">
        <v>9.9600000000000009</v>
      </c>
      <c r="AO4298" s="5">
        <v>0.08</v>
      </c>
      <c r="AT4298" s="5">
        <v>12.2</v>
      </c>
      <c r="AU4298" s="22"/>
      <c r="AV4298" s="5">
        <v>44.26</v>
      </c>
      <c r="AW4298" s="21"/>
      <c r="AX4298" s="5">
        <v>0.01</v>
      </c>
      <c r="AY4298" s="20">
        <v>0.02</v>
      </c>
      <c r="BA4298" s="5">
        <v>7.11</v>
      </c>
      <c r="BE4298" s="21"/>
      <c r="BF4298" s="20">
        <v>1.33</v>
      </c>
      <c r="BH4298" s="5">
        <v>3.84</v>
      </c>
      <c r="BO4298" s="5">
        <v>67.2</v>
      </c>
      <c r="BQ4298" s="20">
        <v>6.64</v>
      </c>
      <c r="BR4298" s="20">
        <v>6.85</v>
      </c>
      <c r="BT4298" s="22"/>
      <c r="BX4298" s="5">
        <v>14.6</v>
      </c>
    </row>
    <row r="4299" spans="1:77" x14ac:dyDescent="0.2">
      <c r="A4299" s="2" t="s">
        <v>112</v>
      </c>
      <c r="B4299" s="3">
        <v>32261</v>
      </c>
      <c r="C4299" s="4">
        <v>22</v>
      </c>
      <c r="F4299" s="20">
        <v>0.01</v>
      </c>
      <c r="G4299" s="21"/>
      <c r="H4299" s="21"/>
      <c r="J4299" s="20">
        <v>0.4</v>
      </c>
      <c r="M4299" s="5">
        <v>0.3</v>
      </c>
      <c r="N4299" s="20">
        <v>0.2</v>
      </c>
      <c r="O4299" s="22"/>
      <c r="Q4299" s="20">
        <v>0.01</v>
      </c>
      <c r="S4299" s="5">
        <v>82</v>
      </c>
      <c r="T4299" s="21"/>
      <c r="U4299" s="20">
        <v>0.1</v>
      </c>
      <c r="V4299" s="5">
        <v>3</v>
      </c>
      <c r="W4299" s="5">
        <v>1.4</v>
      </c>
      <c r="AB4299" s="5">
        <v>14.84</v>
      </c>
      <c r="AD4299" s="21"/>
      <c r="AE4299" s="5">
        <v>1.8</v>
      </c>
      <c r="AI4299" s="20">
        <v>1.9</v>
      </c>
      <c r="AJ4299" s="5">
        <v>50.2</v>
      </c>
      <c r="AN4299" s="5">
        <v>5.3</v>
      </c>
      <c r="AO4299" s="5">
        <v>0.18</v>
      </c>
      <c r="AT4299" s="5">
        <v>13</v>
      </c>
      <c r="AU4299" s="20">
        <v>0.2</v>
      </c>
      <c r="AV4299" s="21"/>
      <c r="AW4299" s="21"/>
      <c r="AX4299" s="21"/>
      <c r="AZ4299" s="22"/>
      <c r="BA4299" s="5">
        <v>7.01</v>
      </c>
      <c r="BC4299" s="22"/>
      <c r="BE4299" s="20">
        <v>0.3</v>
      </c>
      <c r="BF4299" s="21"/>
      <c r="BH4299" s="5">
        <v>4.3099999999999996</v>
      </c>
      <c r="BO4299" s="21"/>
      <c r="BQ4299" s="21"/>
      <c r="BR4299" s="21"/>
      <c r="BX4299" s="5">
        <v>9.5</v>
      </c>
      <c r="BY4299" s="20">
        <v>3.4</v>
      </c>
    </row>
    <row r="4300" spans="1:77" x14ac:dyDescent="0.2">
      <c r="A4300" s="2" t="s">
        <v>275</v>
      </c>
      <c r="B4300" s="3">
        <v>41890</v>
      </c>
      <c r="C4300" s="4">
        <v>24</v>
      </c>
      <c r="G4300" s="5">
        <v>0.13</v>
      </c>
      <c r="H4300" s="5">
        <v>0.44</v>
      </c>
      <c r="J4300" s="21"/>
      <c r="M4300" s="5">
        <v>0</v>
      </c>
      <c r="N4300" s="21"/>
      <c r="Q4300" s="21"/>
      <c r="S4300" s="5">
        <v>4.22</v>
      </c>
      <c r="T4300" s="5">
        <v>29</v>
      </c>
      <c r="U4300" s="21"/>
      <c r="V4300" s="5">
        <v>46</v>
      </c>
      <c r="W4300" s="5">
        <v>0.08</v>
      </c>
      <c r="AB4300" s="5">
        <v>3.57</v>
      </c>
      <c r="AD4300" s="5">
        <v>45.28</v>
      </c>
      <c r="AE4300" s="5">
        <v>2.98</v>
      </c>
      <c r="AI4300" s="21"/>
      <c r="AJ4300" s="5">
        <v>47.8</v>
      </c>
      <c r="AN4300" s="5">
        <v>0.7</v>
      </c>
      <c r="AO4300" s="5">
        <v>0.03</v>
      </c>
      <c r="AT4300" s="5">
        <v>109</v>
      </c>
      <c r="AU4300" s="21"/>
      <c r="AV4300" s="5">
        <v>0.22</v>
      </c>
      <c r="AW4300" s="21"/>
      <c r="AX4300" s="5">
        <v>1.07</v>
      </c>
      <c r="AY4300" s="5">
        <v>0.31</v>
      </c>
      <c r="BA4300" s="5">
        <v>8.6300000000000008</v>
      </c>
      <c r="BC4300" s="21"/>
      <c r="BF4300" s="5">
        <v>0.1</v>
      </c>
      <c r="BH4300" s="5">
        <v>4.53</v>
      </c>
      <c r="BO4300" s="5">
        <v>132</v>
      </c>
      <c r="BQ4300" s="5">
        <v>8.1300000000000008</v>
      </c>
      <c r="BR4300" s="5">
        <v>5.13</v>
      </c>
      <c r="BS4300" s="22"/>
      <c r="BT4300" s="22"/>
      <c r="BV4300" s="22"/>
      <c r="BX4300" s="5">
        <v>12</v>
      </c>
      <c r="BY4300" s="21"/>
    </row>
    <row r="4301" spans="1:77" x14ac:dyDescent="0.2">
      <c r="A4301" s="2" t="s">
        <v>136</v>
      </c>
      <c r="B4301" s="3">
        <v>40136</v>
      </c>
      <c r="C4301" s="4">
        <v>14</v>
      </c>
      <c r="G4301" s="5">
        <v>0.15</v>
      </c>
      <c r="H4301" s="21"/>
      <c r="J4301" s="22"/>
      <c r="M4301" s="21"/>
      <c r="N4301" s="22"/>
      <c r="Q4301" s="22"/>
      <c r="S4301" s="5">
        <v>14.8</v>
      </c>
      <c r="T4301" s="5">
        <v>254</v>
      </c>
      <c r="U4301" s="22"/>
      <c r="V4301" s="5">
        <v>140</v>
      </c>
      <c r="W4301" s="5">
        <v>1.39</v>
      </c>
      <c r="AB4301" s="5">
        <v>1.72</v>
      </c>
      <c r="AD4301" s="21"/>
      <c r="AE4301" s="5">
        <v>5.85</v>
      </c>
      <c r="AI4301" s="22"/>
      <c r="AJ4301" s="5">
        <v>192</v>
      </c>
      <c r="AN4301" s="5">
        <v>5.76</v>
      </c>
      <c r="AO4301" s="5">
        <v>0.05</v>
      </c>
      <c r="AS4301" s="22"/>
      <c r="AT4301" s="5">
        <v>406</v>
      </c>
      <c r="AU4301" s="21"/>
      <c r="AV4301" s="21"/>
      <c r="AW4301" s="21"/>
      <c r="AX4301" s="21"/>
      <c r="AY4301" s="21"/>
      <c r="BA4301" s="21"/>
      <c r="BC4301" s="22"/>
      <c r="BF4301" s="5">
        <v>0.27</v>
      </c>
      <c r="BH4301" s="5">
        <v>13.03</v>
      </c>
      <c r="BO4301" s="21"/>
      <c r="BQ4301" s="21"/>
      <c r="BR4301" s="21"/>
      <c r="BS4301" s="22"/>
      <c r="BT4301" s="21"/>
      <c r="BV4301" s="22"/>
      <c r="BW4301" s="22"/>
      <c r="BX4301" s="5">
        <v>10.7</v>
      </c>
      <c r="BY4301" s="22"/>
    </row>
    <row r="4302" spans="1:77" x14ac:dyDescent="0.2">
      <c r="A4302" s="2" t="s">
        <v>227</v>
      </c>
      <c r="B4302" s="3">
        <v>40105</v>
      </c>
      <c r="C4302" s="4">
        <v>1</v>
      </c>
      <c r="G4302" s="21"/>
      <c r="H4302" s="21"/>
      <c r="M4302" s="21"/>
      <c r="S4302" s="21"/>
      <c r="T4302" s="21"/>
      <c r="V4302" s="21"/>
      <c r="W4302" s="21"/>
      <c r="AB4302" s="21"/>
      <c r="AD4302" s="5">
        <v>1.9</v>
      </c>
      <c r="AE4302" s="21"/>
      <c r="AJ4302" s="21"/>
      <c r="AN4302" s="21"/>
      <c r="AO4302" s="21"/>
      <c r="AT4302" s="21"/>
      <c r="AU4302" s="21"/>
      <c r="AV4302" s="21"/>
      <c r="AW4302" s="21"/>
      <c r="AX4302" s="21"/>
      <c r="AY4302" s="21"/>
      <c r="BA4302" s="21"/>
      <c r="BF4302" s="21"/>
      <c r="BH4302" s="21"/>
      <c r="BO4302" s="21"/>
      <c r="BQ4302" s="21"/>
      <c r="BR4302" s="21"/>
      <c r="BS4302" s="21"/>
      <c r="BT4302" s="21"/>
      <c r="BV4302" s="21"/>
      <c r="BX4302" s="21"/>
    </row>
    <row r="4303" spans="1:77" x14ac:dyDescent="0.2">
      <c r="A4303" s="2" t="s">
        <v>110</v>
      </c>
      <c r="B4303" s="3">
        <v>32261</v>
      </c>
      <c r="C4303" s="4">
        <v>22</v>
      </c>
      <c r="F4303" s="20">
        <v>0.01</v>
      </c>
      <c r="G4303" s="21"/>
      <c r="H4303" s="21"/>
      <c r="J4303" s="5">
        <v>0.4</v>
      </c>
      <c r="M4303" s="5">
        <v>0.48</v>
      </c>
      <c r="N4303" s="5">
        <v>0.2</v>
      </c>
      <c r="Q4303" s="5">
        <v>0.01</v>
      </c>
      <c r="S4303" s="5">
        <v>105</v>
      </c>
      <c r="T4303" s="21"/>
      <c r="U4303" s="5">
        <v>0.1</v>
      </c>
      <c r="V4303" s="5">
        <v>4</v>
      </c>
      <c r="W4303" s="5">
        <v>0.1</v>
      </c>
      <c r="AB4303" s="5">
        <v>7.52</v>
      </c>
      <c r="AD4303" s="21"/>
      <c r="AE4303" s="5">
        <v>1.7</v>
      </c>
      <c r="AI4303" s="5">
        <v>0.8</v>
      </c>
      <c r="AJ4303" s="5">
        <v>60.9</v>
      </c>
      <c r="AN4303" s="5">
        <v>5.7</v>
      </c>
      <c r="AO4303" s="5">
        <v>0.1</v>
      </c>
      <c r="AS4303" s="21"/>
      <c r="AT4303" s="5">
        <v>16</v>
      </c>
      <c r="AU4303" s="5">
        <v>1</v>
      </c>
      <c r="AV4303" s="21"/>
      <c r="AW4303" s="21"/>
      <c r="AX4303" s="21"/>
      <c r="AY4303" s="22"/>
      <c r="BA4303" s="5">
        <v>7.07</v>
      </c>
      <c r="BC4303" s="21"/>
      <c r="BE4303" s="20">
        <v>0.8</v>
      </c>
      <c r="BF4303" s="21"/>
      <c r="BH4303" s="5">
        <v>4.1100000000000003</v>
      </c>
      <c r="BI4303" s="22"/>
      <c r="BO4303" s="21"/>
      <c r="BQ4303" s="21"/>
      <c r="BR4303" s="21"/>
      <c r="BS4303" s="21"/>
      <c r="BT4303" s="21"/>
      <c r="BV4303" s="21"/>
      <c r="BW4303" s="21"/>
      <c r="BX4303" s="5">
        <v>8.1999999999999993</v>
      </c>
      <c r="BY4303" s="5">
        <v>1.3</v>
      </c>
    </row>
    <row r="4304" spans="1:77" x14ac:dyDescent="0.2">
      <c r="A4304" s="2" t="s">
        <v>113</v>
      </c>
      <c r="B4304" s="3">
        <v>27655</v>
      </c>
      <c r="C4304" s="4">
        <v>11</v>
      </c>
      <c r="D4304" s="20">
        <v>234000</v>
      </c>
      <c r="F4304" s="22"/>
      <c r="G4304" s="21"/>
      <c r="H4304" s="21"/>
      <c r="M4304" s="21"/>
      <c r="S4304" s="5">
        <v>39</v>
      </c>
      <c r="T4304" s="5">
        <v>3</v>
      </c>
      <c r="V4304" s="21"/>
      <c r="W4304" s="5">
        <v>0.7</v>
      </c>
      <c r="AB4304" s="21"/>
      <c r="AD4304" s="21"/>
      <c r="AE4304" s="21"/>
      <c r="AJ4304" s="5">
        <v>25.44</v>
      </c>
      <c r="AN4304" s="5">
        <v>4.2</v>
      </c>
      <c r="AO4304" s="5">
        <v>0.05</v>
      </c>
      <c r="AT4304" s="21"/>
      <c r="AU4304" s="21"/>
      <c r="AV4304" s="5">
        <v>0</v>
      </c>
      <c r="AW4304" s="21"/>
      <c r="AX4304" s="21"/>
      <c r="AY4304" s="22"/>
      <c r="BA4304" s="5">
        <v>7.9</v>
      </c>
      <c r="BE4304" s="22"/>
      <c r="BF4304" s="21"/>
      <c r="BH4304" s="5">
        <v>2.2799999999999998</v>
      </c>
      <c r="BI4304" s="22"/>
      <c r="BO4304" s="5">
        <v>14.8</v>
      </c>
      <c r="BQ4304" s="21"/>
      <c r="BR4304" s="21"/>
      <c r="BX4304" s="21"/>
    </row>
    <row r="4305" spans="1:77" x14ac:dyDescent="0.2">
      <c r="A4305" s="2" t="s">
        <v>101</v>
      </c>
      <c r="B4305" s="3">
        <v>32688</v>
      </c>
      <c r="C4305" s="4">
        <v>3</v>
      </c>
      <c r="F4305" s="21"/>
      <c r="G4305" s="21"/>
      <c r="H4305" s="21"/>
      <c r="S4305" s="21"/>
      <c r="T4305" s="21"/>
      <c r="V4305" s="21"/>
      <c r="W4305" s="21"/>
      <c r="AB4305" s="21"/>
      <c r="AE4305" s="21"/>
      <c r="AJ4305" s="5">
        <v>58</v>
      </c>
      <c r="AN4305" s="21"/>
      <c r="AO4305" s="21"/>
      <c r="AT4305" s="21"/>
      <c r="AV4305" s="21"/>
      <c r="AW4305" s="21"/>
      <c r="AX4305" s="21"/>
      <c r="AY4305" s="21"/>
      <c r="BA4305" s="5">
        <v>7.25</v>
      </c>
      <c r="BE4305" s="21"/>
      <c r="BH4305" s="21"/>
      <c r="BI4305" s="21"/>
      <c r="BO4305" s="21"/>
      <c r="BX4305" s="5">
        <v>10.9</v>
      </c>
    </row>
    <row r="4306" spans="1:77" x14ac:dyDescent="0.2">
      <c r="A4306" s="2" t="s">
        <v>81</v>
      </c>
      <c r="B4306" s="3">
        <v>33311</v>
      </c>
      <c r="C4306" s="4">
        <v>14</v>
      </c>
      <c r="F4306" s="5">
        <v>0.02</v>
      </c>
      <c r="G4306" s="21"/>
      <c r="H4306" s="5">
        <v>2.2000000000000002</v>
      </c>
      <c r="J4306" s="22"/>
      <c r="K4306" s="20">
        <v>0.08</v>
      </c>
      <c r="M4306" s="22"/>
      <c r="N4306" s="22"/>
      <c r="Q4306" s="22"/>
      <c r="S4306" s="5">
        <v>117</v>
      </c>
      <c r="T4306" s="5">
        <v>27</v>
      </c>
      <c r="U4306" s="22"/>
      <c r="V4306" s="21"/>
      <c r="W4306" s="5">
        <v>28</v>
      </c>
      <c r="Y4306" s="20">
        <v>0.08</v>
      </c>
      <c r="AB4306" s="21"/>
      <c r="AD4306" s="22"/>
      <c r="AE4306" s="5">
        <v>1.9</v>
      </c>
      <c r="AI4306" s="22"/>
      <c r="AJ4306" s="21"/>
      <c r="AN4306" s="5">
        <v>6</v>
      </c>
      <c r="AO4306" s="5">
        <v>0.71</v>
      </c>
      <c r="AR4306" s="20">
        <v>13</v>
      </c>
      <c r="AT4306" s="5">
        <v>22</v>
      </c>
      <c r="AU4306" s="22"/>
      <c r="AV4306" s="21"/>
      <c r="AW4306" s="21"/>
      <c r="AX4306" s="5">
        <v>1.69</v>
      </c>
      <c r="AY4306" s="21"/>
      <c r="BA4306" s="21"/>
      <c r="BC4306" s="22"/>
      <c r="BE4306" s="21"/>
      <c r="BF4306" s="22"/>
      <c r="BH4306" s="5">
        <v>7.77</v>
      </c>
      <c r="BI4306" s="21"/>
      <c r="BO4306" s="21"/>
      <c r="BW4306" s="22"/>
      <c r="BX4306" s="21"/>
      <c r="BY4306" s="22"/>
    </row>
    <row r="4307" spans="1:77" x14ac:dyDescent="0.2">
      <c r="A4307" s="2" t="s">
        <v>391</v>
      </c>
      <c r="B4307" s="3">
        <v>32791</v>
      </c>
      <c r="C4307" s="4">
        <v>2</v>
      </c>
      <c r="F4307" s="22"/>
      <c r="G4307" s="21"/>
      <c r="H4307" s="21"/>
      <c r="J4307" s="21"/>
      <c r="M4307" s="21"/>
      <c r="N4307" s="21"/>
      <c r="Q4307" s="21"/>
      <c r="S4307" s="21"/>
      <c r="T4307" s="21"/>
      <c r="U4307" s="21"/>
      <c r="V4307" s="5">
        <v>3.5</v>
      </c>
      <c r="W4307" s="21"/>
      <c r="AB4307" s="21"/>
      <c r="AD4307" s="21"/>
      <c r="AE4307" s="21"/>
      <c r="AI4307" s="21"/>
      <c r="AJ4307" s="21"/>
      <c r="AN4307" s="21"/>
      <c r="AO4307" s="21"/>
      <c r="AT4307" s="21"/>
      <c r="AU4307" s="21"/>
      <c r="AV4307" s="5">
        <v>0</v>
      </c>
      <c r="AW4307" s="21"/>
      <c r="AX4307" s="21"/>
      <c r="BA4307" s="21"/>
      <c r="BC4307" s="21"/>
      <c r="BE4307" s="22"/>
      <c r="BF4307" s="21"/>
      <c r="BH4307" s="21"/>
      <c r="BO4307" s="21"/>
      <c r="BQ4307" s="22"/>
      <c r="BR4307" s="22"/>
      <c r="BW4307" s="21"/>
      <c r="BX4307" s="21"/>
      <c r="BY4307" s="21"/>
    </row>
    <row r="4308" spans="1:77" x14ac:dyDescent="0.2">
      <c r="A4308" s="2" t="s">
        <v>414</v>
      </c>
      <c r="B4308" s="3">
        <v>41291</v>
      </c>
      <c r="C4308" s="4">
        <v>17</v>
      </c>
      <c r="F4308" s="21"/>
      <c r="G4308" s="20">
        <v>0.63</v>
      </c>
      <c r="H4308" s="21"/>
      <c r="J4308" s="21"/>
      <c r="M4308" s="21"/>
      <c r="N4308" s="21"/>
      <c r="Q4308" s="21"/>
      <c r="S4308" s="5">
        <v>26.1</v>
      </c>
      <c r="T4308" s="5">
        <v>16</v>
      </c>
      <c r="U4308" s="21"/>
      <c r="V4308" s="5">
        <v>380</v>
      </c>
      <c r="W4308" s="5">
        <v>5.42</v>
      </c>
      <c r="AB4308" s="20">
        <v>14.68</v>
      </c>
      <c r="AD4308" s="21"/>
      <c r="AE4308" s="5">
        <v>4.72</v>
      </c>
      <c r="AI4308" s="21"/>
      <c r="AJ4308" s="5">
        <v>53</v>
      </c>
      <c r="AN4308" s="5">
        <v>12.9</v>
      </c>
      <c r="AO4308" s="5">
        <v>0.09</v>
      </c>
      <c r="AT4308" s="5">
        <v>136</v>
      </c>
      <c r="AU4308" s="21"/>
      <c r="AV4308" s="21"/>
      <c r="AW4308" s="21"/>
      <c r="AX4308" s="21"/>
      <c r="AY4308" s="20">
        <v>0.28999999999999998</v>
      </c>
      <c r="BA4308" s="5">
        <v>5.39</v>
      </c>
      <c r="BC4308" s="21"/>
      <c r="BE4308" s="21"/>
      <c r="BF4308" s="20">
        <v>0.25</v>
      </c>
      <c r="BH4308" s="5">
        <v>6.73</v>
      </c>
      <c r="BI4308" s="22"/>
      <c r="BO4308" s="21"/>
      <c r="BQ4308" s="21"/>
      <c r="BR4308" s="21"/>
      <c r="BT4308" s="20">
        <v>57</v>
      </c>
      <c r="BX4308" s="5">
        <v>12.6</v>
      </c>
      <c r="BY4308" s="21"/>
    </row>
    <row r="4309" spans="1:77" x14ac:dyDescent="0.2">
      <c r="A4309" s="2" t="s">
        <v>103</v>
      </c>
      <c r="B4309" s="3">
        <v>32436</v>
      </c>
      <c r="C4309" s="4">
        <v>27</v>
      </c>
      <c r="F4309" s="5">
        <v>7.0000000000000001E-3</v>
      </c>
      <c r="G4309" s="21"/>
      <c r="H4309" s="5">
        <v>0.48</v>
      </c>
      <c r="J4309" s="20">
        <v>0.2</v>
      </c>
      <c r="M4309" s="20">
        <v>0.44</v>
      </c>
      <c r="N4309" s="20">
        <v>0.2</v>
      </c>
      <c r="O4309" s="22"/>
      <c r="Q4309" s="20">
        <v>0.04</v>
      </c>
      <c r="S4309" s="5">
        <v>103</v>
      </c>
      <c r="T4309" s="5">
        <v>19.5</v>
      </c>
      <c r="U4309" s="20">
        <v>0.1</v>
      </c>
      <c r="V4309" s="5">
        <v>3</v>
      </c>
      <c r="W4309" s="5">
        <v>1.9</v>
      </c>
      <c r="AB4309" s="5">
        <v>15.39</v>
      </c>
      <c r="AE4309" s="5">
        <v>4</v>
      </c>
      <c r="AI4309" s="20">
        <v>0.6</v>
      </c>
      <c r="AJ4309" s="5">
        <v>61.1</v>
      </c>
      <c r="AN4309" s="5">
        <v>11</v>
      </c>
      <c r="AO4309" s="5">
        <v>0.23</v>
      </c>
      <c r="AT4309" s="5">
        <v>14</v>
      </c>
      <c r="AU4309" s="20">
        <v>0.2</v>
      </c>
      <c r="AV4309" s="5">
        <v>0.44</v>
      </c>
      <c r="AW4309" s="21"/>
      <c r="AX4309" s="5">
        <v>1.53</v>
      </c>
      <c r="AY4309" s="21"/>
      <c r="AZ4309" s="22"/>
      <c r="BA4309" s="5">
        <v>6.8</v>
      </c>
      <c r="BE4309" s="5">
        <v>0.1</v>
      </c>
      <c r="BH4309" s="5">
        <v>6.15</v>
      </c>
      <c r="BI4309" s="21"/>
      <c r="BO4309" s="5">
        <v>4.3600000000000003</v>
      </c>
      <c r="BX4309" s="5">
        <v>10</v>
      </c>
      <c r="BY4309" s="20">
        <v>2.4</v>
      </c>
    </row>
    <row r="4310" spans="1:77" x14ac:dyDescent="0.2">
      <c r="A4310" s="2" t="s">
        <v>160</v>
      </c>
      <c r="B4310" s="3">
        <v>36325</v>
      </c>
      <c r="C4310" s="4">
        <v>13</v>
      </c>
      <c r="F4310" s="21"/>
      <c r="G4310" s="21"/>
      <c r="H4310" s="21"/>
      <c r="S4310" s="5">
        <v>103</v>
      </c>
      <c r="T4310" s="5">
        <v>29</v>
      </c>
      <c r="V4310" s="21"/>
      <c r="W4310" s="5">
        <v>0.77</v>
      </c>
      <c r="AB4310" s="21"/>
      <c r="AE4310" s="5">
        <v>1.04</v>
      </c>
      <c r="AJ4310" s="5">
        <v>56</v>
      </c>
      <c r="AN4310" s="5">
        <v>6.6</v>
      </c>
      <c r="AO4310" s="5">
        <v>0.16</v>
      </c>
      <c r="AT4310" s="5">
        <v>13.3</v>
      </c>
      <c r="AV4310" s="21"/>
      <c r="AW4310" s="21"/>
      <c r="AX4310" s="21"/>
      <c r="AY4310" s="21"/>
      <c r="BA4310" s="5">
        <v>7.45</v>
      </c>
      <c r="BE4310" s="5">
        <v>0.4</v>
      </c>
      <c r="BH4310" s="5">
        <v>4.12</v>
      </c>
      <c r="BI4310" s="21"/>
      <c r="BO4310" s="5">
        <v>88</v>
      </c>
      <c r="BX4310" s="5">
        <v>9.8000000000000007</v>
      </c>
    </row>
  </sheetData>
  <sortState ref="A2:BZ4310">
    <sortCondition descending="1" ref="BN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"/>
  <sheetViews>
    <sheetView topLeftCell="A132" workbookViewId="0">
      <selection activeCell="A124" sqref="A124"/>
    </sheetView>
  </sheetViews>
  <sheetFormatPr baseColWidth="10" defaultColWidth="8.83203125" defaultRowHeight="15" x14ac:dyDescent="0.2"/>
  <cols>
    <col min="1" max="4" width="13.83203125" style="6" customWidth="1"/>
    <col min="5" max="16384" width="8.83203125" style="6"/>
  </cols>
  <sheetData>
    <row r="1" spans="1:4" x14ac:dyDescent="0.2">
      <c r="A1" s="8" t="s">
        <v>442</v>
      </c>
      <c r="B1" s="8" t="s">
        <v>441</v>
      </c>
      <c r="C1" s="8" t="s">
        <v>440</v>
      </c>
      <c r="D1" s="8" t="s">
        <v>439</v>
      </c>
    </row>
    <row r="2" spans="1:4" ht="30" x14ac:dyDescent="0.2">
      <c r="A2" s="7" t="s">
        <v>3</v>
      </c>
      <c r="B2" s="7" t="s">
        <v>428</v>
      </c>
      <c r="C2" s="7" t="s">
        <v>425</v>
      </c>
      <c r="D2" s="7" t="s">
        <v>424</v>
      </c>
    </row>
    <row r="3" spans="1:4" x14ac:dyDescent="0.2">
      <c r="A3" s="7" t="s">
        <v>4</v>
      </c>
      <c r="B3" s="7" t="s">
        <v>428</v>
      </c>
      <c r="C3" s="7" t="s">
        <v>438</v>
      </c>
      <c r="D3" s="7" t="s">
        <v>424</v>
      </c>
    </row>
    <row r="4" spans="1:4" x14ac:dyDescent="0.2">
      <c r="A4" s="7" t="s">
        <v>5</v>
      </c>
      <c r="B4" s="7" t="s">
        <v>428</v>
      </c>
      <c r="C4" s="7" t="s">
        <v>430</v>
      </c>
      <c r="D4" s="7" t="s">
        <v>424</v>
      </c>
    </row>
    <row r="5" spans="1:4" x14ac:dyDescent="0.2">
      <c r="A5" s="7" t="s">
        <v>5</v>
      </c>
      <c r="B5" s="7" t="s">
        <v>427</v>
      </c>
      <c r="C5" s="7" t="s">
        <v>430</v>
      </c>
      <c r="D5" s="7" t="s">
        <v>424</v>
      </c>
    </row>
    <row r="6" spans="1:4" x14ac:dyDescent="0.2">
      <c r="A6" s="7" t="s">
        <v>5</v>
      </c>
      <c r="B6" s="7" t="s">
        <v>426</v>
      </c>
      <c r="C6" s="7" t="s">
        <v>430</v>
      </c>
      <c r="D6" s="7" t="s">
        <v>424</v>
      </c>
    </row>
    <row r="7" spans="1:4" ht="30" x14ac:dyDescent="0.2">
      <c r="A7" s="7" t="s">
        <v>6</v>
      </c>
      <c r="B7" s="7" t="s">
        <v>428</v>
      </c>
      <c r="C7" s="7" t="s">
        <v>430</v>
      </c>
      <c r="D7" s="7" t="s">
        <v>424</v>
      </c>
    </row>
    <row r="8" spans="1:4" ht="30" x14ac:dyDescent="0.2">
      <c r="A8" s="7" t="s">
        <v>6</v>
      </c>
      <c r="B8" s="7" t="s">
        <v>427</v>
      </c>
      <c r="C8" s="7" t="s">
        <v>430</v>
      </c>
      <c r="D8" s="7" t="s">
        <v>424</v>
      </c>
    </row>
    <row r="9" spans="1:4" x14ac:dyDescent="0.2">
      <c r="A9" s="7" t="s">
        <v>7</v>
      </c>
      <c r="B9" s="7" t="s">
        <v>428</v>
      </c>
      <c r="C9" s="7" t="s">
        <v>430</v>
      </c>
      <c r="D9" s="7" t="s">
        <v>424</v>
      </c>
    </row>
    <row r="10" spans="1:4" x14ac:dyDescent="0.2">
      <c r="A10" s="7" t="s">
        <v>7</v>
      </c>
      <c r="B10" s="7" t="s">
        <v>427</v>
      </c>
      <c r="C10" s="7" t="s">
        <v>430</v>
      </c>
      <c r="D10" s="7" t="s">
        <v>424</v>
      </c>
    </row>
    <row r="11" spans="1:4" x14ac:dyDescent="0.2">
      <c r="A11" s="7" t="s">
        <v>7</v>
      </c>
      <c r="B11" s="7" t="s">
        <v>426</v>
      </c>
      <c r="C11" s="7" t="s">
        <v>430</v>
      </c>
      <c r="D11" s="7" t="s">
        <v>424</v>
      </c>
    </row>
    <row r="12" spans="1:4" x14ac:dyDescent="0.2">
      <c r="A12" s="7" t="s">
        <v>8</v>
      </c>
      <c r="B12" s="7" t="s">
        <v>427</v>
      </c>
      <c r="C12" s="7" t="s">
        <v>425</v>
      </c>
      <c r="D12" s="7" t="s">
        <v>424</v>
      </c>
    </row>
    <row r="13" spans="1:4" x14ac:dyDescent="0.2">
      <c r="A13" s="7" t="s">
        <v>8</v>
      </c>
      <c r="B13" s="7" t="s">
        <v>426</v>
      </c>
      <c r="C13" s="7" t="s">
        <v>425</v>
      </c>
      <c r="D13" s="7" t="s">
        <v>424</v>
      </c>
    </row>
    <row r="14" spans="1:4" x14ac:dyDescent="0.2">
      <c r="A14" s="7" t="s">
        <v>9</v>
      </c>
      <c r="B14" s="7" t="s">
        <v>428</v>
      </c>
      <c r="C14" s="7" t="s">
        <v>425</v>
      </c>
      <c r="D14" s="7" t="s">
        <v>424</v>
      </c>
    </row>
    <row r="15" spans="1:4" x14ac:dyDescent="0.2">
      <c r="A15" s="7" t="s">
        <v>9</v>
      </c>
      <c r="B15" s="7" t="s">
        <v>427</v>
      </c>
      <c r="C15" s="7" t="s">
        <v>425</v>
      </c>
      <c r="D15" s="7" t="s">
        <v>424</v>
      </c>
    </row>
    <row r="16" spans="1:4" x14ac:dyDescent="0.2">
      <c r="A16" s="7" t="s">
        <v>9</v>
      </c>
      <c r="B16" s="7" t="s">
        <v>426</v>
      </c>
      <c r="C16" s="7" t="s">
        <v>425</v>
      </c>
      <c r="D16" s="7" t="s">
        <v>424</v>
      </c>
    </row>
    <row r="17" spans="1:4" x14ac:dyDescent="0.2">
      <c r="A17" s="7" t="s">
        <v>10</v>
      </c>
      <c r="B17" s="7" t="s">
        <v>428</v>
      </c>
      <c r="C17" s="7" t="s">
        <v>430</v>
      </c>
      <c r="D17" s="7" t="s">
        <v>424</v>
      </c>
    </row>
    <row r="18" spans="1:4" x14ac:dyDescent="0.2">
      <c r="A18" s="7" t="s">
        <v>10</v>
      </c>
      <c r="B18" s="7" t="s">
        <v>427</v>
      </c>
      <c r="C18" s="7" t="s">
        <v>430</v>
      </c>
      <c r="D18" s="7" t="s">
        <v>424</v>
      </c>
    </row>
    <row r="19" spans="1:4" ht="30" x14ac:dyDescent="0.2">
      <c r="A19" s="7" t="s">
        <v>11</v>
      </c>
      <c r="B19" s="7" t="s">
        <v>428</v>
      </c>
      <c r="C19" s="7" t="s">
        <v>431</v>
      </c>
      <c r="D19" s="7" t="s">
        <v>424</v>
      </c>
    </row>
    <row r="20" spans="1:4" ht="30" x14ac:dyDescent="0.2">
      <c r="A20" s="7" t="s">
        <v>12</v>
      </c>
      <c r="B20" s="7" t="s">
        <v>428</v>
      </c>
      <c r="C20" s="7" t="s">
        <v>431</v>
      </c>
      <c r="D20" s="7" t="s">
        <v>424</v>
      </c>
    </row>
    <row r="21" spans="1:4" ht="30" x14ac:dyDescent="0.2">
      <c r="A21" s="7" t="s">
        <v>12</v>
      </c>
      <c r="B21" s="7" t="s">
        <v>427</v>
      </c>
      <c r="C21" s="7" t="s">
        <v>431</v>
      </c>
      <c r="D21" s="7" t="s">
        <v>424</v>
      </c>
    </row>
    <row r="22" spans="1:4" x14ac:dyDescent="0.2">
      <c r="A22" s="7" t="s">
        <v>13</v>
      </c>
      <c r="B22" s="7" t="s">
        <v>428</v>
      </c>
      <c r="C22" s="7" t="s">
        <v>425</v>
      </c>
      <c r="D22" s="7" t="s">
        <v>424</v>
      </c>
    </row>
    <row r="23" spans="1:4" x14ac:dyDescent="0.2">
      <c r="A23" s="7" t="s">
        <v>13</v>
      </c>
      <c r="B23" s="7" t="s">
        <v>427</v>
      </c>
      <c r="C23" s="7" t="s">
        <v>425</v>
      </c>
      <c r="D23" s="7" t="s">
        <v>424</v>
      </c>
    </row>
    <row r="24" spans="1:4" x14ac:dyDescent="0.2">
      <c r="A24" s="7" t="s">
        <v>13</v>
      </c>
      <c r="B24" s="7" t="s">
        <v>426</v>
      </c>
      <c r="C24" s="7" t="s">
        <v>425</v>
      </c>
      <c r="D24" s="7" t="s">
        <v>424</v>
      </c>
    </row>
    <row r="25" spans="1:4" x14ac:dyDescent="0.2">
      <c r="A25" s="7" t="s">
        <v>14</v>
      </c>
      <c r="B25" s="7" t="s">
        <v>428</v>
      </c>
      <c r="C25" s="7" t="s">
        <v>425</v>
      </c>
      <c r="D25" s="7" t="s">
        <v>424</v>
      </c>
    </row>
    <row r="26" spans="1:4" x14ac:dyDescent="0.2">
      <c r="A26" s="7" t="s">
        <v>14</v>
      </c>
      <c r="B26" s="7" t="s">
        <v>427</v>
      </c>
      <c r="C26" s="7" t="s">
        <v>425</v>
      </c>
      <c r="D26" s="7" t="s">
        <v>424</v>
      </c>
    </row>
    <row r="27" spans="1:4" x14ac:dyDescent="0.2">
      <c r="A27" s="7" t="s">
        <v>14</v>
      </c>
      <c r="B27" s="7" t="s">
        <v>426</v>
      </c>
      <c r="C27" s="7" t="s">
        <v>425</v>
      </c>
      <c r="D27" s="7" t="s">
        <v>424</v>
      </c>
    </row>
    <row r="28" spans="1:4" x14ac:dyDescent="0.2">
      <c r="A28" s="7" t="s">
        <v>15</v>
      </c>
      <c r="B28" s="7" t="s">
        <v>428</v>
      </c>
      <c r="C28" s="7" t="s">
        <v>430</v>
      </c>
      <c r="D28" s="7" t="s">
        <v>424</v>
      </c>
    </row>
    <row r="29" spans="1:4" x14ac:dyDescent="0.2">
      <c r="A29" s="7" t="s">
        <v>15</v>
      </c>
      <c r="B29" s="7" t="s">
        <v>427</v>
      </c>
      <c r="C29" s="7" t="s">
        <v>430</v>
      </c>
      <c r="D29" s="7" t="s">
        <v>424</v>
      </c>
    </row>
    <row r="30" spans="1:4" x14ac:dyDescent="0.2">
      <c r="A30" s="7" t="s">
        <v>16</v>
      </c>
      <c r="B30" s="7" t="s">
        <v>428</v>
      </c>
      <c r="C30" s="7" t="s">
        <v>425</v>
      </c>
      <c r="D30" s="7" t="s">
        <v>424</v>
      </c>
    </row>
    <row r="31" spans="1:4" x14ac:dyDescent="0.2">
      <c r="A31" s="7" t="s">
        <v>16</v>
      </c>
      <c r="B31" s="7" t="s">
        <v>427</v>
      </c>
      <c r="C31" s="7" t="s">
        <v>425</v>
      </c>
      <c r="D31" s="7" t="s">
        <v>424</v>
      </c>
    </row>
    <row r="32" spans="1:4" x14ac:dyDescent="0.2">
      <c r="A32" s="7" t="s">
        <v>16</v>
      </c>
      <c r="B32" s="7" t="s">
        <v>426</v>
      </c>
      <c r="C32" s="7" t="s">
        <v>425</v>
      </c>
      <c r="D32" s="7" t="s">
        <v>424</v>
      </c>
    </row>
    <row r="33" spans="1:4" ht="30" x14ac:dyDescent="0.2">
      <c r="A33" s="7" t="s">
        <v>17</v>
      </c>
      <c r="B33" s="7" t="s">
        <v>428</v>
      </c>
      <c r="C33" s="7" t="s">
        <v>431</v>
      </c>
      <c r="D33" s="7" t="s">
        <v>424</v>
      </c>
    </row>
    <row r="34" spans="1:4" x14ac:dyDescent="0.2">
      <c r="A34" s="7" t="s">
        <v>18</v>
      </c>
      <c r="B34" s="7" t="s">
        <v>428</v>
      </c>
      <c r="C34" s="7" t="s">
        <v>430</v>
      </c>
      <c r="D34" s="7" t="s">
        <v>424</v>
      </c>
    </row>
    <row r="35" spans="1:4" x14ac:dyDescent="0.2">
      <c r="A35" s="7" t="s">
        <v>18</v>
      </c>
      <c r="B35" s="7" t="s">
        <v>427</v>
      </c>
      <c r="C35" s="7" t="s">
        <v>430</v>
      </c>
      <c r="D35" s="7" t="s">
        <v>424</v>
      </c>
    </row>
    <row r="36" spans="1:4" x14ac:dyDescent="0.2">
      <c r="A36" s="7" t="s">
        <v>19</v>
      </c>
      <c r="B36" s="7" t="s">
        <v>428</v>
      </c>
      <c r="C36" s="7" t="s">
        <v>430</v>
      </c>
      <c r="D36" s="7" t="s">
        <v>424</v>
      </c>
    </row>
    <row r="37" spans="1:4" x14ac:dyDescent="0.2">
      <c r="A37" s="7" t="s">
        <v>19</v>
      </c>
      <c r="B37" s="7" t="s">
        <v>427</v>
      </c>
      <c r="C37" s="7" t="s">
        <v>430</v>
      </c>
      <c r="D37" s="7" t="s">
        <v>424</v>
      </c>
    </row>
    <row r="38" spans="1:4" x14ac:dyDescent="0.2">
      <c r="A38" s="7" t="s">
        <v>20</v>
      </c>
      <c r="B38" s="7" t="s">
        <v>428</v>
      </c>
      <c r="C38" s="7" t="s">
        <v>425</v>
      </c>
      <c r="D38" s="7" t="s">
        <v>424</v>
      </c>
    </row>
    <row r="39" spans="1:4" x14ac:dyDescent="0.2">
      <c r="A39" s="7" t="s">
        <v>20</v>
      </c>
      <c r="B39" s="7" t="s">
        <v>427</v>
      </c>
      <c r="C39" s="7" t="s">
        <v>425</v>
      </c>
      <c r="D39" s="7" t="s">
        <v>424</v>
      </c>
    </row>
    <row r="40" spans="1:4" x14ac:dyDescent="0.2">
      <c r="A40" s="7" t="s">
        <v>20</v>
      </c>
      <c r="B40" s="7" t="s">
        <v>426</v>
      </c>
      <c r="C40" s="7" t="s">
        <v>425</v>
      </c>
      <c r="D40" s="7" t="s">
        <v>424</v>
      </c>
    </row>
    <row r="41" spans="1:4" x14ac:dyDescent="0.2">
      <c r="A41" s="7" t="s">
        <v>20</v>
      </c>
      <c r="B41" s="7" t="s">
        <v>432</v>
      </c>
      <c r="C41" s="7" t="s">
        <v>425</v>
      </c>
      <c r="D41" s="7" t="s">
        <v>424</v>
      </c>
    </row>
    <row r="42" spans="1:4" x14ac:dyDescent="0.2">
      <c r="A42" s="7" t="s">
        <v>21</v>
      </c>
      <c r="B42" s="7" t="s">
        <v>428</v>
      </c>
      <c r="C42" s="7" t="s">
        <v>430</v>
      </c>
      <c r="D42" s="7" t="s">
        <v>424</v>
      </c>
    </row>
    <row r="43" spans="1:4" x14ac:dyDescent="0.2">
      <c r="A43" s="7" t="s">
        <v>21</v>
      </c>
      <c r="B43" s="7" t="s">
        <v>427</v>
      </c>
      <c r="C43" s="7" t="s">
        <v>430</v>
      </c>
      <c r="D43" s="7" t="s">
        <v>424</v>
      </c>
    </row>
    <row r="44" spans="1:4" x14ac:dyDescent="0.2">
      <c r="A44" s="7" t="s">
        <v>22</v>
      </c>
      <c r="B44" s="7" t="s">
        <v>428</v>
      </c>
      <c r="C44" s="7" t="s">
        <v>430</v>
      </c>
      <c r="D44" s="7" t="s">
        <v>424</v>
      </c>
    </row>
    <row r="45" spans="1:4" x14ac:dyDescent="0.2">
      <c r="A45" s="7" t="s">
        <v>22</v>
      </c>
      <c r="B45" s="7" t="s">
        <v>427</v>
      </c>
      <c r="C45" s="7" t="s">
        <v>430</v>
      </c>
      <c r="D45" s="7" t="s">
        <v>424</v>
      </c>
    </row>
    <row r="46" spans="1:4" x14ac:dyDescent="0.2">
      <c r="A46" s="7" t="s">
        <v>22</v>
      </c>
      <c r="B46" s="7" t="s">
        <v>426</v>
      </c>
      <c r="C46" s="7" t="s">
        <v>430</v>
      </c>
      <c r="D46" s="7" t="s">
        <v>424</v>
      </c>
    </row>
    <row r="47" spans="1:4" x14ac:dyDescent="0.2">
      <c r="A47" s="7" t="s">
        <v>22</v>
      </c>
      <c r="B47" s="7" t="s">
        <v>432</v>
      </c>
      <c r="C47" s="7" t="s">
        <v>430</v>
      </c>
      <c r="D47" s="7" t="s">
        <v>424</v>
      </c>
    </row>
    <row r="48" spans="1:4" ht="45" x14ac:dyDescent="0.2">
      <c r="A48" s="7" t="s">
        <v>23</v>
      </c>
      <c r="B48" s="7" t="s">
        <v>428</v>
      </c>
      <c r="C48" s="7" t="s">
        <v>430</v>
      </c>
      <c r="D48" s="7" t="s">
        <v>424</v>
      </c>
    </row>
    <row r="49" spans="1:4" x14ac:dyDescent="0.2">
      <c r="A49" s="7" t="s">
        <v>24</v>
      </c>
      <c r="B49" s="7" t="s">
        <v>428</v>
      </c>
      <c r="C49" s="7" t="s">
        <v>430</v>
      </c>
      <c r="D49" s="7" t="s">
        <v>424</v>
      </c>
    </row>
    <row r="50" spans="1:4" x14ac:dyDescent="0.2">
      <c r="A50" s="7" t="s">
        <v>24</v>
      </c>
      <c r="B50" s="7" t="s">
        <v>427</v>
      </c>
      <c r="C50" s="7" t="s">
        <v>430</v>
      </c>
      <c r="D50" s="7" t="s">
        <v>424</v>
      </c>
    </row>
    <row r="51" spans="1:4" x14ac:dyDescent="0.2">
      <c r="A51" s="7" t="s">
        <v>25</v>
      </c>
      <c r="B51" s="7" t="s">
        <v>428</v>
      </c>
      <c r="C51" s="7" t="s">
        <v>436</v>
      </c>
      <c r="D51" s="7" t="s">
        <v>424</v>
      </c>
    </row>
    <row r="52" spans="1:4" x14ac:dyDescent="0.2">
      <c r="A52" s="7" t="s">
        <v>25</v>
      </c>
      <c r="B52" s="7" t="s">
        <v>427</v>
      </c>
      <c r="C52" s="7" t="s">
        <v>436</v>
      </c>
      <c r="D52" s="7" t="s">
        <v>424</v>
      </c>
    </row>
    <row r="53" spans="1:4" x14ac:dyDescent="0.2">
      <c r="A53" s="7" t="s">
        <v>25</v>
      </c>
      <c r="B53" s="7" t="s">
        <v>426</v>
      </c>
      <c r="C53" s="7" t="s">
        <v>436</v>
      </c>
      <c r="D53" s="7" t="s">
        <v>424</v>
      </c>
    </row>
    <row r="54" spans="1:4" ht="45" x14ac:dyDescent="0.2">
      <c r="A54" s="7" t="s">
        <v>26</v>
      </c>
      <c r="B54" s="7" t="s">
        <v>428</v>
      </c>
      <c r="C54" s="7" t="s">
        <v>437</v>
      </c>
      <c r="D54" s="7" t="s">
        <v>424</v>
      </c>
    </row>
    <row r="55" spans="1:4" ht="30" x14ac:dyDescent="0.2">
      <c r="A55" s="7" t="s">
        <v>27</v>
      </c>
      <c r="B55" s="7" t="s">
        <v>428</v>
      </c>
      <c r="C55" s="7" t="s">
        <v>437</v>
      </c>
      <c r="D55" s="7" t="s">
        <v>424</v>
      </c>
    </row>
    <row r="56" spans="1:4" x14ac:dyDescent="0.2">
      <c r="A56" s="7" t="s">
        <v>28</v>
      </c>
      <c r="B56" s="7" t="s">
        <v>427</v>
      </c>
      <c r="C56" s="7" t="s">
        <v>436</v>
      </c>
      <c r="D56" s="7" t="s">
        <v>424</v>
      </c>
    </row>
    <row r="57" spans="1:4" x14ac:dyDescent="0.2">
      <c r="A57" s="7" t="s">
        <v>28</v>
      </c>
      <c r="B57" s="7" t="s">
        <v>426</v>
      </c>
      <c r="C57" s="7" t="s">
        <v>436</v>
      </c>
      <c r="D57" s="7" t="s">
        <v>424</v>
      </c>
    </row>
    <row r="58" spans="1:4" x14ac:dyDescent="0.2">
      <c r="A58" s="7" t="s">
        <v>29</v>
      </c>
      <c r="B58" s="7" t="s">
        <v>428</v>
      </c>
      <c r="C58" s="7" t="s">
        <v>433</v>
      </c>
      <c r="D58" s="7" t="s">
        <v>424</v>
      </c>
    </row>
    <row r="59" spans="1:4" x14ac:dyDescent="0.2">
      <c r="A59" s="7" t="s">
        <v>30</v>
      </c>
      <c r="B59" s="7" t="s">
        <v>428</v>
      </c>
      <c r="C59" s="7" t="s">
        <v>430</v>
      </c>
      <c r="D59" s="7" t="s">
        <v>424</v>
      </c>
    </row>
    <row r="60" spans="1:4" x14ac:dyDescent="0.2">
      <c r="A60" s="7" t="s">
        <v>30</v>
      </c>
      <c r="B60" s="7" t="s">
        <v>427</v>
      </c>
      <c r="C60" s="7" t="s">
        <v>430</v>
      </c>
      <c r="D60" s="7" t="s">
        <v>424</v>
      </c>
    </row>
    <row r="61" spans="1:4" x14ac:dyDescent="0.2">
      <c r="A61" s="7" t="s">
        <v>31</v>
      </c>
      <c r="B61" s="7" t="s">
        <v>427</v>
      </c>
      <c r="C61" s="7" t="s">
        <v>425</v>
      </c>
      <c r="D61" s="7" t="s">
        <v>424</v>
      </c>
    </row>
    <row r="62" spans="1:4" x14ac:dyDescent="0.2">
      <c r="A62" s="7" t="s">
        <v>32</v>
      </c>
      <c r="B62" s="7" t="s">
        <v>428</v>
      </c>
      <c r="C62" s="7" t="s">
        <v>430</v>
      </c>
      <c r="D62" s="7" t="s">
        <v>424</v>
      </c>
    </row>
    <row r="63" spans="1:4" ht="30" x14ac:dyDescent="0.2">
      <c r="A63" s="7" t="s">
        <v>33</v>
      </c>
      <c r="B63" s="7" t="s">
        <v>428</v>
      </c>
      <c r="C63" s="7" t="s">
        <v>430</v>
      </c>
      <c r="D63" s="7" t="s">
        <v>424</v>
      </c>
    </row>
    <row r="64" spans="1:4" x14ac:dyDescent="0.2">
      <c r="A64" s="7" t="s">
        <v>34</v>
      </c>
      <c r="B64" s="7" t="s">
        <v>428</v>
      </c>
      <c r="C64" s="7" t="s">
        <v>425</v>
      </c>
      <c r="D64" s="7" t="s">
        <v>424</v>
      </c>
    </row>
    <row r="65" spans="1:4" x14ac:dyDescent="0.2">
      <c r="A65" s="7" t="s">
        <v>34</v>
      </c>
      <c r="B65" s="7" t="s">
        <v>427</v>
      </c>
      <c r="C65" s="7" t="s">
        <v>425</v>
      </c>
      <c r="D65" s="7" t="s">
        <v>424</v>
      </c>
    </row>
    <row r="66" spans="1:4" x14ac:dyDescent="0.2">
      <c r="A66" s="7" t="s">
        <v>34</v>
      </c>
      <c r="B66" s="7" t="s">
        <v>426</v>
      </c>
      <c r="C66" s="7" t="s">
        <v>425</v>
      </c>
      <c r="D66" s="7" t="s">
        <v>424</v>
      </c>
    </row>
    <row r="67" spans="1:4" ht="45" x14ac:dyDescent="0.2">
      <c r="A67" s="7" t="s">
        <v>35</v>
      </c>
      <c r="B67" s="7" t="s">
        <v>428</v>
      </c>
      <c r="C67" s="7" t="s">
        <v>435</v>
      </c>
      <c r="D67" s="7" t="s">
        <v>424</v>
      </c>
    </row>
    <row r="68" spans="1:4" ht="60" x14ac:dyDescent="0.2">
      <c r="A68" s="7" t="s">
        <v>36</v>
      </c>
      <c r="B68" s="7" t="s">
        <v>428</v>
      </c>
      <c r="C68" s="7" t="s">
        <v>435</v>
      </c>
      <c r="D68" s="7" t="s">
        <v>424</v>
      </c>
    </row>
    <row r="69" spans="1:4" x14ac:dyDescent="0.2">
      <c r="A69" s="7" t="s">
        <v>37</v>
      </c>
      <c r="B69" s="7" t="s">
        <v>426</v>
      </c>
      <c r="C69" s="7" t="s">
        <v>425</v>
      </c>
      <c r="D69" s="7" t="s">
        <v>424</v>
      </c>
    </row>
    <row r="70" spans="1:4" x14ac:dyDescent="0.2">
      <c r="A70" s="7" t="s">
        <v>38</v>
      </c>
      <c r="B70" s="7" t="s">
        <v>428</v>
      </c>
      <c r="C70" s="7" t="s">
        <v>429</v>
      </c>
      <c r="D70" s="7" t="s">
        <v>424</v>
      </c>
    </row>
    <row r="71" spans="1:4" x14ac:dyDescent="0.2">
      <c r="A71" s="7" t="s">
        <v>39</v>
      </c>
      <c r="B71" s="7" t="s">
        <v>428</v>
      </c>
      <c r="C71" s="7" t="s">
        <v>430</v>
      </c>
      <c r="D71" s="7" t="s">
        <v>424</v>
      </c>
    </row>
    <row r="72" spans="1:4" x14ac:dyDescent="0.2">
      <c r="A72" s="7" t="s">
        <v>39</v>
      </c>
      <c r="B72" s="7" t="s">
        <v>427</v>
      </c>
      <c r="C72" s="7" t="s">
        <v>430</v>
      </c>
      <c r="D72" s="7" t="s">
        <v>424</v>
      </c>
    </row>
    <row r="73" spans="1:4" x14ac:dyDescent="0.2">
      <c r="A73" s="7" t="s">
        <v>40</v>
      </c>
      <c r="B73" s="7" t="s">
        <v>428</v>
      </c>
      <c r="C73" s="7" t="s">
        <v>430</v>
      </c>
      <c r="D73" s="7" t="s">
        <v>424</v>
      </c>
    </row>
    <row r="74" spans="1:4" x14ac:dyDescent="0.2">
      <c r="A74" s="7" t="s">
        <v>40</v>
      </c>
      <c r="B74" s="7" t="s">
        <v>427</v>
      </c>
      <c r="C74" s="7" t="s">
        <v>430</v>
      </c>
      <c r="D74" s="7" t="s">
        <v>424</v>
      </c>
    </row>
    <row r="75" spans="1:4" x14ac:dyDescent="0.2">
      <c r="A75" s="7" t="s">
        <v>40</v>
      </c>
      <c r="B75" s="7" t="s">
        <v>426</v>
      </c>
      <c r="C75" s="7" t="s">
        <v>430</v>
      </c>
      <c r="D75" s="7" t="s">
        <v>424</v>
      </c>
    </row>
    <row r="76" spans="1:4" ht="30" x14ac:dyDescent="0.2">
      <c r="A76" s="7" t="s">
        <v>41</v>
      </c>
      <c r="B76" s="7" t="s">
        <v>428</v>
      </c>
      <c r="C76" s="7" t="s">
        <v>429</v>
      </c>
      <c r="D76" s="7" t="s">
        <v>424</v>
      </c>
    </row>
    <row r="77" spans="1:4" ht="30" x14ac:dyDescent="0.2">
      <c r="A77" s="7" t="s">
        <v>42</v>
      </c>
      <c r="B77" s="7" t="s">
        <v>428</v>
      </c>
      <c r="C77" s="7" t="s">
        <v>429</v>
      </c>
      <c r="D77" s="7" t="s">
        <v>424</v>
      </c>
    </row>
    <row r="78" spans="1:4" x14ac:dyDescent="0.2">
      <c r="A78" s="7" t="s">
        <v>43</v>
      </c>
      <c r="B78" s="7" t="s">
        <v>428</v>
      </c>
      <c r="C78" s="7" t="s">
        <v>430</v>
      </c>
      <c r="D78" s="7" t="s">
        <v>424</v>
      </c>
    </row>
    <row r="79" spans="1:4" x14ac:dyDescent="0.2">
      <c r="A79" s="7" t="s">
        <v>43</v>
      </c>
      <c r="B79" s="7" t="s">
        <v>427</v>
      </c>
      <c r="C79" s="7" t="s">
        <v>430</v>
      </c>
      <c r="D79" s="7" t="s">
        <v>424</v>
      </c>
    </row>
    <row r="80" spans="1:4" x14ac:dyDescent="0.2">
      <c r="A80" s="7" t="s">
        <v>43</v>
      </c>
      <c r="B80" s="7" t="s">
        <v>426</v>
      </c>
      <c r="C80" s="7" t="s">
        <v>430</v>
      </c>
      <c r="D80" s="7" t="s">
        <v>424</v>
      </c>
    </row>
    <row r="81" spans="1:4" x14ac:dyDescent="0.2">
      <c r="A81" s="7" t="s">
        <v>44</v>
      </c>
      <c r="B81" s="7" t="s">
        <v>428</v>
      </c>
      <c r="C81" s="7" t="s">
        <v>425</v>
      </c>
      <c r="D81" s="7" t="s">
        <v>424</v>
      </c>
    </row>
    <row r="82" spans="1:4" x14ac:dyDescent="0.2">
      <c r="A82" s="7" t="s">
        <v>44</v>
      </c>
      <c r="B82" s="7" t="s">
        <v>427</v>
      </c>
      <c r="C82" s="7" t="s">
        <v>425</v>
      </c>
      <c r="D82" s="7" t="s">
        <v>424</v>
      </c>
    </row>
    <row r="83" spans="1:4" x14ac:dyDescent="0.2">
      <c r="A83" s="7" t="s">
        <v>45</v>
      </c>
      <c r="B83" s="7" t="s">
        <v>428</v>
      </c>
      <c r="C83" s="7" t="s">
        <v>430</v>
      </c>
      <c r="D83" s="7" t="s">
        <v>424</v>
      </c>
    </row>
    <row r="84" spans="1:4" x14ac:dyDescent="0.2">
      <c r="A84" s="7" t="s">
        <v>46</v>
      </c>
      <c r="B84" s="7" t="s">
        <v>428</v>
      </c>
      <c r="C84" s="7" t="s">
        <v>425</v>
      </c>
      <c r="D84" s="7" t="s">
        <v>424</v>
      </c>
    </row>
    <row r="85" spans="1:4" x14ac:dyDescent="0.2">
      <c r="A85" s="7" t="s">
        <v>46</v>
      </c>
      <c r="B85" s="7" t="s">
        <v>427</v>
      </c>
      <c r="C85" s="7" t="s">
        <v>425</v>
      </c>
      <c r="D85" s="7" t="s">
        <v>424</v>
      </c>
    </row>
    <row r="86" spans="1:4" x14ac:dyDescent="0.2">
      <c r="A86" s="7" t="s">
        <v>46</v>
      </c>
      <c r="B86" s="7" t="s">
        <v>426</v>
      </c>
      <c r="C86" s="7" t="s">
        <v>425</v>
      </c>
      <c r="D86" s="7" t="s">
        <v>424</v>
      </c>
    </row>
    <row r="87" spans="1:4" x14ac:dyDescent="0.2">
      <c r="A87" s="7" t="s">
        <v>47</v>
      </c>
      <c r="B87" s="7" t="s">
        <v>428</v>
      </c>
      <c r="C87" s="7" t="s">
        <v>430</v>
      </c>
      <c r="D87" s="7" t="s">
        <v>424</v>
      </c>
    </row>
    <row r="88" spans="1:4" x14ac:dyDescent="0.2">
      <c r="A88" s="7" t="s">
        <v>47</v>
      </c>
      <c r="B88" s="7" t="s">
        <v>427</v>
      </c>
      <c r="C88" s="7" t="s">
        <v>430</v>
      </c>
      <c r="D88" s="7" t="s">
        <v>424</v>
      </c>
    </row>
    <row r="89" spans="1:4" x14ac:dyDescent="0.2">
      <c r="A89" s="7" t="s">
        <v>47</v>
      </c>
      <c r="B89" s="7" t="s">
        <v>426</v>
      </c>
      <c r="C89" s="7" t="s">
        <v>430</v>
      </c>
      <c r="D89" s="7" t="s">
        <v>424</v>
      </c>
    </row>
    <row r="90" spans="1:4" x14ac:dyDescent="0.2">
      <c r="A90" s="7" t="s">
        <v>48</v>
      </c>
      <c r="B90" s="7" t="s">
        <v>428</v>
      </c>
      <c r="C90" s="7" t="s">
        <v>430</v>
      </c>
      <c r="D90" s="7" t="s">
        <v>424</v>
      </c>
    </row>
    <row r="91" spans="1:4" x14ac:dyDescent="0.2">
      <c r="A91" s="7" t="s">
        <v>48</v>
      </c>
      <c r="B91" s="7" t="s">
        <v>427</v>
      </c>
      <c r="C91" s="7" t="s">
        <v>430</v>
      </c>
      <c r="D91" s="7" t="s">
        <v>424</v>
      </c>
    </row>
    <row r="92" spans="1:4" x14ac:dyDescent="0.2">
      <c r="A92" s="7" t="s">
        <v>48</v>
      </c>
      <c r="B92" s="7" t="s">
        <v>426</v>
      </c>
      <c r="C92" s="7" t="s">
        <v>430</v>
      </c>
      <c r="D92" s="7" t="s">
        <v>424</v>
      </c>
    </row>
    <row r="93" spans="1:4" x14ac:dyDescent="0.2">
      <c r="A93" s="7" t="s">
        <v>49</v>
      </c>
      <c r="B93" s="7" t="s">
        <v>428</v>
      </c>
      <c r="C93" s="7" t="s">
        <v>430</v>
      </c>
      <c r="D93" s="7" t="s">
        <v>424</v>
      </c>
    </row>
    <row r="94" spans="1:4" x14ac:dyDescent="0.2">
      <c r="A94" s="7" t="s">
        <v>49</v>
      </c>
      <c r="B94" s="7" t="s">
        <v>427</v>
      </c>
      <c r="C94" s="7" t="s">
        <v>430</v>
      </c>
      <c r="D94" s="7" t="s">
        <v>424</v>
      </c>
    </row>
    <row r="95" spans="1:4" x14ac:dyDescent="0.2">
      <c r="A95" s="7" t="s">
        <v>49</v>
      </c>
      <c r="B95" s="7" t="s">
        <v>426</v>
      </c>
      <c r="C95" s="7" t="s">
        <v>430</v>
      </c>
      <c r="D95" s="7" t="s">
        <v>424</v>
      </c>
    </row>
    <row r="96" spans="1:4" x14ac:dyDescent="0.2">
      <c r="A96" s="7" t="s">
        <v>49</v>
      </c>
      <c r="B96" s="7" t="s">
        <v>432</v>
      </c>
      <c r="C96" s="7" t="s">
        <v>430</v>
      </c>
      <c r="D96" s="7" t="s">
        <v>424</v>
      </c>
    </row>
    <row r="97" spans="1:4" ht="30" x14ac:dyDescent="0.2">
      <c r="A97" s="7" t="s">
        <v>50</v>
      </c>
      <c r="B97" s="7" t="s">
        <v>428</v>
      </c>
      <c r="C97" s="7" t="s">
        <v>430</v>
      </c>
      <c r="D97" s="7" t="s">
        <v>424</v>
      </c>
    </row>
    <row r="98" spans="1:4" ht="30" x14ac:dyDescent="0.2">
      <c r="A98" s="7" t="s">
        <v>50</v>
      </c>
      <c r="B98" s="7" t="s">
        <v>427</v>
      </c>
      <c r="C98" s="7" t="s">
        <v>430</v>
      </c>
      <c r="D98" s="7" t="s">
        <v>424</v>
      </c>
    </row>
    <row r="99" spans="1:4" ht="30" x14ac:dyDescent="0.2">
      <c r="A99" s="7" t="s">
        <v>51</v>
      </c>
      <c r="B99" s="7" t="s">
        <v>428</v>
      </c>
      <c r="C99" s="7" t="s">
        <v>430</v>
      </c>
      <c r="D99" s="7" t="s">
        <v>424</v>
      </c>
    </row>
    <row r="100" spans="1:4" ht="30" x14ac:dyDescent="0.2">
      <c r="A100" s="7" t="s">
        <v>51</v>
      </c>
      <c r="B100" s="7" t="s">
        <v>427</v>
      </c>
      <c r="C100" s="7" t="s">
        <v>430</v>
      </c>
      <c r="D100" s="7" t="s">
        <v>424</v>
      </c>
    </row>
    <row r="101" spans="1:4" ht="30" x14ac:dyDescent="0.2">
      <c r="A101" s="7" t="s">
        <v>52</v>
      </c>
      <c r="B101" s="7" t="s">
        <v>428</v>
      </c>
      <c r="C101" s="7" t="s">
        <v>428</v>
      </c>
      <c r="D101" s="7" t="s">
        <v>424</v>
      </c>
    </row>
    <row r="102" spans="1:4" ht="45" x14ac:dyDescent="0.2">
      <c r="A102" s="7" t="s">
        <v>53</v>
      </c>
      <c r="B102" s="7" t="s">
        <v>428</v>
      </c>
      <c r="C102" s="7" t="s">
        <v>428</v>
      </c>
      <c r="D102" s="7" t="s">
        <v>424</v>
      </c>
    </row>
    <row r="103" spans="1:4" x14ac:dyDescent="0.2">
      <c r="A103" s="7" t="s">
        <v>54</v>
      </c>
      <c r="B103" s="7" t="s">
        <v>428</v>
      </c>
      <c r="C103" s="7" t="s">
        <v>425</v>
      </c>
      <c r="D103" s="7" t="s">
        <v>424</v>
      </c>
    </row>
    <row r="104" spans="1:4" x14ac:dyDescent="0.2">
      <c r="A104" s="7" t="s">
        <v>54</v>
      </c>
      <c r="B104" s="7" t="s">
        <v>427</v>
      </c>
      <c r="C104" s="7" t="s">
        <v>425</v>
      </c>
      <c r="D104" s="7" t="s">
        <v>424</v>
      </c>
    </row>
    <row r="105" spans="1:4" x14ac:dyDescent="0.2">
      <c r="A105" s="7" t="s">
        <v>54</v>
      </c>
      <c r="B105" s="7" t="s">
        <v>426</v>
      </c>
      <c r="C105" s="7" t="s">
        <v>425</v>
      </c>
      <c r="D105" s="7" t="s">
        <v>424</v>
      </c>
    </row>
    <row r="106" spans="1:4" ht="30" x14ac:dyDescent="0.2">
      <c r="A106" s="7" t="s">
        <v>55</v>
      </c>
      <c r="B106" s="7" t="s">
        <v>428</v>
      </c>
      <c r="C106" s="7" t="s">
        <v>428</v>
      </c>
      <c r="D106" s="7" t="s">
        <v>424</v>
      </c>
    </row>
    <row r="107" spans="1:4" x14ac:dyDescent="0.2">
      <c r="A107" s="7" t="s">
        <v>56</v>
      </c>
      <c r="B107" s="7" t="s">
        <v>428</v>
      </c>
      <c r="C107" s="7" t="s">
        <v>430</v>
      </c>
      <c r="D107" s="7" t="s">
        <v>424</v>
      </c>
    </row>
    <row r="108" spans="1:4" x14ac:dyDescent="0.2">
      <c r="A108" s="7" t="s">
        <v>56</v>
      </c>
      <c r="B108" s="7" t="s">
        <v>427</v>
      </c>
      <c r="C108" s="7" t="s">
        <v>430</v>
      </c>
      <c r="D108" s="7" t="s">
        <v>424</v>
      </c>
    </row>
    <row r="109" spans="1:4" x14ac:dyDescent="0.2">
      <c r="A109" s="7" t="s">
        <v>56</v>
      </c>
      <c r="B109" s="7" t="s">
        <v>434</v>
      </c>
      <c r="C109" s="7" t="s">
        <v>430</v>
      </c>
      <c r="D109" s="7" t="s">
        <v>424</v>
      </c>
    </row>
    <row r="110" spans="1:4" x14ac:dyDescent="0.2">
      <c r="A110" s="7" t="s">
        <v>56</v>
      </c>
      <c r="B110" s="7" t="s">
        <v>426</v>
      </c>
      <c r="C110" s="7" t="s">
        <v>430</v>
      </c>
      <c r="D110" s="7" t="s">
        <v>424</v>
      </c>
    </row>
    <row r="111" spans="1:4" ht="45" x14ac:dyDescent="0.2">
      <c r="A111" s="7" t="s">
        <v>57</v>
      </c>
      <c r="B111" s="7" t="s">
        <v>428</v>
      </c>
      <c r="C111" s="7" t="s">
        <v>430</v>
      </c>
      <c r="D111" s="7" t="s">
        <v>424</v>
      </c>
    </row>
    <row r="112" spans="1:4" ht="45" x14ac:dyDescent="0.2">
      <c r="A112" s="7" t="s">
        <v>57</v>
      </c>
      <c r="B112" s="7" t="s">
        <v>426</v>
      </c>
      <c r="C112" s="7" t="s">
        <v>430</v>
      </c>
      <c r="D112" s="7" t="s">
        <v>424</v>
      </c>
    </row>
    <row r="113" spans="1:4" ht="30" x14ac:dyDescent="0.2">
      <c r="A113" s="7" t="s">
        <v>58</v>
      </c>
      <c r="B113" s="7" t="s">
        <v>428</v>
      </c>
      <c r="C113" s="7" t="s">
        <v>433</v>
      </c>
      <c r="D113" s="7" t="s">
        <v>424</v>
      </c>
    </row>
    <row r="114" spans="1:4" ht="30" x14ac:dyDescent="0.2">
      <c r="A114" s="7" t="s">
        <v>58</v>
      </c>
      <c r="B114" s="7" t="s">
        <v>427</v>
      </c>
      <c r="C114" s="7" t="s">
        <v>433</v>
      </c>
      <c r="D114" s="7" t="s">
        <v>424</v>
      </c>
    </row>
    <row r="115" spans="1:4" ht="30" x14ac:dyDescent="0.2">
      <c r="A115" s="7" t="s">
        <v>59</v>
      </c>
      <c r="B115" s="7" t="s">
        <v>428</v>
      </c>
      <c r="C115" s="7" t="s">
        <v>431</v>
      </c>
      <c r="D115" s="7" t="s">
        <v>424</v>
      </c>
    </row>
    <row r="116" spans="1:4" ht="30" x14ac:dyDescent="0.2">
      <c r="A116" s="7" t="s">
        <v>59</v>
      </c>
      <c r="B116" s="7" t="s">
        <v>427</v>
      </c>
      <c r="C116" s="7" t="s">
        <v>431</v>
      </c>
      <c r="D116" s="7" t="s">
        <v>424</v>
      </c>
    </row>
    <row r="117" spans="1:4" ht="30" x14ac:dyDescent="0.2">
      <c r="A117" s="7" t="s">
        <v>59</v>
      </c>
      <c r="B117" s="7" t="s">
        <v>432</v>
      </c>
      <c r="C117" s="7" t="s">
        <v>431</v>
      </c>
      <c r="D117" s="7" t="s">
        <v>424</v>
      </c>
    </row>
    <row r="118" spans="1:4" ht="30" x14ac:dyDescent="0.2">
      <c r="A118" s="7" t="s">
        <v>60</v>
      </c>
      <c r="B118" s="7" t="s">
        <v>428</v>
      </c>
      <c r="C118" s="7" t="s">
        <v>431</v>
      </c>
      <c r="D118" s="7" t="s">
        <v>424</v>
      </c>
    </row>
    <row r="119" spans="1:4" ht="30" x14ac:dyDescent="0.2">
      <c r="A119" s="7" t="s">
        <v>60</v>
      </c>
      <c r="B119" s="7" t="s">
        <v>427</v>
      </c>
      <c r="C119" s="7" t="s">
        <v>431</v>
      </c>
      <c r="D119" s="7" t="s">
        <v>424</v>
      </c>
    </row>
    <row r="120" spans="1:4" ht="30" x14ac:dyDescent="0.2">
      <c r="A120" s="7" t="s">
        <v>61</v>
      </c>
      <c r="B120" s="7" t="s">
        <v>427</v>
      </c>
      <c r="C120" s="7" t="s">
        <v>430</v>
      </c>
      <c r="D120" s="7" t="s">
        <v>424</v>
      </c>
    </row>
    <row r="121" spans="1:4" x14ac:dyDescent="0.2">
      <c r="A121" s="7" t="s">
        <v>62</v>
      </c>
      <c r="B121" s="7" t="s">
        <v>427</v>
      </c>
      <c r="C121" s="7" t="s">
        <v>425</v>
      </c>
      <c r="D121" s="7" t="s">
        <v>424</v>
      </c>
    </row>
    <row r="122" spans="1:4" x14ac:dyDescent="0.2">
      <c r="A122" s="7" t="s">
        <v>62</v>
      </c>
      <c r="B122" s="7" t="s">
        <v>426</v>
      </c>
      <c r="C122" s="7" t="s">
        <v>425</v>
      </c>
      <c r="D122" s="7" t="s">
        <v>424</v>
      </c>
    </row>
    <row r="123" spans="1:4" x14ac:dyDescent="0.2">
      <c r="A123" s="7" t="s">
        <v>63</v>
      </c>
      <c r="B123" s="7" t="s">
        <v>427</v>
      </c>
      <c r="C123" s="7" t="s">
        <v>425</v>
      </c>
      <c r="D123" s="7" t="s">
        <v>424</v>
      </c>
    </row>
    <row r="124" spans="1:4" x14ac:dyDescent="0.2">
      <c r="A124" s="7" t="s">
        <v>64</v>
      </c>
      <c r="B124" s="7" t="s">
        <v>428</v>
      </c>
      <c r="C124" s="7" t="s">
        <v>425</v>
      </c>
      <c r="D124" s="7" t="s">
        <v>424</v>
      </c>
    </row>
    <row r="125" spans="1:4" x14ac:dyDescent="0.2">
      <c r="A125" s="7" t="s">
        <v>65</v>
      </c>
      <c r="B125" s="7" t="s">
        <v>428</v>
      </c>
      <c r="C125" s="7" t="s">
        <v>430</v>
      </c>
      <c r="D125" s="7" t="s">
        <v>424</v>
      </c>
    </row>
    <row r="126" spans="1:4" x14ac:dyDescent="0.2">
      <c r="A126" s="7" t="s">
        <v>65</v>
      </c>
      <c r="B126" s="7" t="s">
        <v>427</v>
      </c>
      <c r="C126" s="7" t="s">
        <v>430</v>
      </c>
      <c r="D126" s="7" t="s">
        <v>424</v>
      </c>
    </row>
    <row r="127" spans="1:4" x14ac:dyDescent="0.2">
      <c r="A127" s="7" t="s">
        <v>66</v>
      </c>
      <c r="B127" s="7" t="s">
        <v>428</v>
      </c>
      <c r="C127" s="7" t="s">
        <v>430</v>
      </c>
      <c r="D127" s="7" t="s">
        <v>424</v>
      </c>
    </row>
    <row r="128" spans="1:4" x14ac:dyDescent="0.2">
      <c r="A128" s="7" t="s">
        <v>66</v>
      </c>
      <c r="B128" s="7" t="s">
        <v>427</v>
      </c>
      <c r="C128" s="7" t="s">
        <v>430</v>
      </c>
      <c r="D128" s="7" t="s">
        <v>424</v>
      </c>
    </row>
    <row r="129" spans="1:4" x14ac:dyDescent="0.2">
      <c r="A129" s="7" t="s">
        <v>66</v>
      </c>
      <c r="B129" s="7" t="s">
        <v>426</v>
      </c>
      <c r="C129" s="7" t="s">
        <v>430</v>
      </c>
      <c r="D129" s="7" t="s">
        <v>424</v>
      </c>
    </row>
    <row r="130" spans="1:4" x14ac:dyDescent="0.2">
      <c r="A130" s="7" t="s">
        <v>67</v>
      </c>
      <c r="B130" s="7" t="s">
        <v>428</v>
      </c>
      <c r="C130" s="7" t="s">
        <v>430</v>
      </c>
      <c r="D130" s="7" t="s">
        <v>424</v>
      </c>
    </row>
    <row r="131" spans="1:4" x14ac:dyDescent="0.2">
      <c r="A131" s="7" t="s">
        <v>67</v>
      </c>
      <c r="B131" s="7" t="s">
        <v>427</v>
      </c>
      <c r="C131" s="7" t="s">
        <v>430</v>
      </c>
      <c r="D131" s="7" t="s">
        <v>424</v>
      </c>
    </row>
    <row r="132" spans="1:4" ht="30" x14ac:dyDescent="0.2">
      <c r="A132" s="7" t="s">
        <v>68</v>
      </c>
      <c r="B132" s="7" t="s">
        <v>428</v>
      </c>
      <c r="C132" s="7" t="s">
        <v>431</v>
      </c>
      <c r="D132" s="7" t="s">
        <v>424</v>
      </c>
    </row>
    <row r="133" spans="1:4" ht="30" x14ac:dyDescent="0.2">
      <c r="A133" s="7" t="s">
        <v>69</v>
      </c>
      <c r="B133" s="7" t="s">
        <v>428</v>
      </c>
      <c r="C133" s="7" t="s">
        <v>431</v>
      </c>
      <c r="D133" s="7" t="s">
        <v>424</v>
      </c>
    </row>
    <row r="134" spans="1:4" x14ac:dyDescent="0.2">
      <c r="A134" s="7" t="s">
        <v>70</v>
      </c>
      <c r="B134" s="7" t="s">
        <v>428</v>
      </c>
      <c r="C134" s="7" t="s">
        <v>425</v>
      </c>
      <c r="D134" s="7" t="s">
        <v>424</v>
      </c>
    </row>
    <row r="135" spans="1:4" x14ac:dyDescent="0.2">
      <c r="A135" s="7" t="s">
        <v>70</v>
      </c>
      <c r="B135" s="7" t="s">
        <v>427</v>
      </c>
      <c r="C135" s="7" t="s">
        <v>425</v>
      </c>
      <c r="D135" s="7" t="s">
        <v>424</v>
      </c>
    </row>
    <row r="136" spans="1:4" x14ac:dyDescent="0.2">
      <c r="A136" s="7" t="s">
        <v>71</v>
      </c>
      <c r="B136" s="7" t="s">
        <v>428</v>
      </c>
      <c r="C136" s="7" t="s">
        <v>430</v>
      </c>
      <c r="D136" s="7" t="s">
        <v>424</v>
      </c>
    </row>
    <row r="137" spans="1:4" x14ac:dyDescent="0.2">
      <c r="A137" s="7" t="s">
        <v>72</v>
      </c>
      <c r="B137" s="7" t="s">
        <v>428</v>
      </c>
      <c r="C137" s="7" t="s">
        <v>430</v>
      </c>
      <c r="D137" s="7" t="s">
        <v>424</v>
      </c>
    </row>
    <row r="138" spans="1:4" x14ac:dyDescent="0.2">
      <c r="A138" s="7" t="s">
        <v>73</v>
      </c>
      <c r="B138" s="7" t="s">
        <v>428</v>
      </c>
      <c r="C138" s="7" t="s">
        <v>425</v>
      </c>
      <c r="D138" s="7" t="s">
        <v>424</v>
      </c>
    </row>
    <row r="139" spans="1:4" x14ac:dyDescent="0.2">
      <c r="A139" s="7" t="s">
        <v>73</v>
      </c>
      <c r="B139" s="7" t="s">
        <v>427</v>
      </c>
      <c r="C139" s="7" t="s">
        <v>425</v>
      </c>
      <c r="D139" s="7" t="s">
        <v>424</v>
      </c>
    </row>
    <row r="140" spans="1:4" x14ac:dyDescent="0.2">
      <c r="A140" s="7" t="s">
        <v>73</v>
      </c>
      <c r="B140" s="7" t="s">
        <v>426</v>
      </c>
      <c r="C140" s="7" t="s">
        <v>425</v>
      </c>
      <c r="D140" s="7" t="s">
        <v>424</v>
      </c>
    </row>
    <row r="141" spans="1:4" x14ac:dyDescent="0.2">
      <c r="A141" s="7" t="s">
        <v>74</v>
      </c>
      <c r="B141" s="7" t="s">
        <v>428</v>
      </c>
      <c r="C141" s="7" t="s">
        <v>425</v>
      </c>
      <c r="D141" s="7" t="s">
        <v>424</v>
      </c>
    </row>
    <row r="142" spans="1:4" x14ac:dyDescent="0.2">
      <c r="A142" s="7" t="s">
        <v>74</v>
      </c>
      <c r="B142" s="7" t="s">
        <v>427</v>
      </c>
      <c r="C142" s="7" t="s">
        <v>425</v>
      </c>
      <c r="D142" s="7" t="s">
        <v>424</v>
      </c>
    </row>
    <row r="143" spans="1:4" ht="45" x14ac:dyDescent="0.2">
      <c r="A143" s="7" t="s">
        <v>75</v>
      </c>
      <c r="B143" s="7" t="s">
        <v>428</v>
      </c>
      <c r="C143" s="7" t="s">
        <v>429</v>
      </c>
      <c r="D143" s="7" t="s">
        <v>424</v>
      </c>
    </row>
    <row r="144" spans="1:4" x14ac:dyDescent="0.2">
      <c r="A144" s="7" t="s">
        <v>76</v>
      </c>
      <c r="B144" s="7" t="s">
        <v>428</v>
      </c>
      <c r="C144" s="7" t="s">
        <v>425</v>
      </c>
      <c r="D144" s="7" t="s">
        <v>424</v>
      </c>
    </row>
    <row r="145" spans="1:4" x14ac:dyDescent="0.2">
      <c r="A145" s="7" t="s">
        <v>76</v>
      </c>
      <c r="B145" s="7" t="s">
        <v>427</v>
      </c>
      <c r="C145" s="7" t="s">
        <v>425</v>
      </c>
      <c r="D145" s="7" t="s">
        <v>424</v>
      </c>
    </row>
    <row r="146" spans="1:4" x14ac:dyDescent="0.2">
      <c r="A146" s="7" t="s">
        <v>76</v>
      </c>
      <c r="B146" s="7" t="s">
        <v>426</v>
      </c>
      <c r="C146" s="7" t="s">
        <v>425</v>
      </c>
      <c r="D146" s="7" t="s">
        <v>424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T4310"/>
  <sheetViews>
    <sheetView tabSelected="1" workbookViewId="0">
      <selection activeCell="S1" sqref="S1:S1048576"/>
    </sheetView>
  </sheetViews>
  <sheetFormatPr baseColWidth="10" defaultRowHeight="16" x14ac:dyDescent="0.2"/>
  <cols>
    <col min="1" max="1" width="12.83203125" style="10" customWidth="1"/>
    <col min="2" max="2" width="15.83203125" style="10" bestFit="1" customWidth="1"/>
    <col min="3" max="3" width="15.33203125" style="10" bestFit="1" customWidth="1"/>
    <col min="4" max="4" width="12.5" style="10" bestFit="1" customWidth="1"/>
    <col min="5" max="5" width="10.33203125" style="10" bestFit="1" customWidth="1"/>
    <col min="6" max="6" width="11.6640625" style="10" bestFit="1" customWidth="1"/>
    <col min="7" max="7" width="15.33203125" style="10" bestFit="1" customWidth="1"/>
    <col min="8" max="9" width="12.6640625" style="10" bestFit="1" customWidth="1"/>
    <col min="10" max="10" width="9.6640625" style="23" customWidth="1"/>
    <col min="11" max="11" width="11.83203125" style="10" bestFit="1" customWidth="1"/>
    <col min="12" max="12" width="10.83203125" style="10" bestFit="1" customWidth="1"/>
    <col min="13" max="13" width="12.33203125" style="23" customWidth="1"/>
    <col min="14" max="14" width="15.1640625" style="10" bestFit="1" customWidth="1"/>
    <col min="15" max="15" width="25.6640625" style="10" bestFit="1" customWidth="1"/>
    <col min="16" max="16" width="10.83203125" style="10" bestFit="1" customWidth="1"/>
    <col min="17" max="17" width="14.6640625" style="10" bestFit="1" customWidth="1"/>
    <col min="18" max="18" width="14.33203125" style="10" bestFit="1" customWidth="1"/>
    <col min="19" max="19" width="15.33203125" style="10" bestFit="1" customWidth="1"/>
    <col min="20" max="20" width="27" style="10" customWidth="1"/>
    <col min="21" max="16384" width="10.83203125" style="10"/>
  </cols>
  <sheetData>
    <row r="1" spans="1:20" x14ac:dyDescent="0.2">
      <c r="A1" s="13" t="s">
        <v>0</v>
      </c>
      <c r="B1" s="13" t="s">
        <v>6</v>
      </c>
      <c r="C1" s="13" t="s">
        <v>7</v>
      </c>
      <c r="D1" s="13" t="s">
        <v>18</v>
      </c>
      <c r="E1" s="13" t="s">
        <v>22</v>
      </c>
      <c r="F1" s="13" t="s">
        <v>30</v>
      </c>
      <c r="G1" s="13" t="s">
        <v>39</v>
      </c>
      <c r="H1" s="13" t="s">
        <v>40</v>
      </c>
      <c r="I1" s="13" t="s">
        <v>45</v>
      </c>
      <c r="J1" s="1" t="s">
        <v>76</v>
      </c>
      <c r="K1" s="13" t="s">
        <v>19</v>
      </c>
      <c r="L1" s="13" t="s">
        <v>47</v>
      </c>
      <c r="M1" s="1" t="s">
        <v>48</v>
      </c>
      <c r="N1" s="13" t="s">
        <v>49</v>
      </c>
      <c r="O1" s="13" t="s">
        <v>59</v>
      </c>
      <c r="P1" s="13" t="s">
        <v>66</v>
      </c>
      <c r="Q1" s="12" t="s">
        <v>445</v>
      </c>
      <c r="R1" s="12" t="s">
        <v>444</v>
      </c>
      <c r="S1" s="12" t="s">
        <v>29</v>
      </c>
      <c r="T1" s="12" t="s">
        <v>443</v>
      </c>
    </row>
    <row r="2" spans="1:20" x14ac:dyDescent="0.2">
      <c r="A2" s="14" t="s">
        <v>306</v>
      </c>
      <c r="B2" s="15">
        <v>2E-3</v>
      </c>
      <c r="C2" s="16">
        <v>0.14000000000000001</v>
      </c>
      <c r="D2" s="16">
        <v>77.099999999999994</v>
      </c>
      <c r="E2" s="15">
        <v>0.67</v>
      </c>
      <c r="F2" s="16">
        <v>3.7</v>
      </c>
      <c r="G2" s="16">
        <v>5.26</v>
      </c>
      <c r="H2" s="16">
        <v>0.15</v>
      </c>
      <c r="I2" s="16">
        <v>21.7</v>
      </c>
      <c r="J2" s="24">
        <v>30</v>
      </c>
      <c r="K2" s="16">
        <v>52</v>
      </c>
      <c r="L2" s="16">
        <v>6.86</v>
      </c>
      <c r="M2" s="24">
        <v>0.01</v>
      </c>
      <c r="N2" s="16">
        <v>0.15</v>
      </c>
      <c r="O2" s="16">
        <v>2.89</v>
      </c>
      <c r="P2" s="16">
        <v>33.200000000000003</v>
      </c>
      <c r="Q2" s="17">
        <f>($C2/18)+(($D2/40)*2)+(($E2/56)*2)+($F2/39)+(($G2/24)*2)+(($H2/55)*2)+($I2/23)</f>
        <v>5.3688442837355872</v>
      </c>
      <c r="R2" s="17">
        <f>($K2/35)+($L2/59)+(($N2/95)*3)+$O2+(($P2/96)*2)</f>
        <v>5.1883889809268933</v>
      </c>
      <c r="S2" s="17">
        <f>(($Q2-$R2)/($Q2+$R2))*100</f>
        <v>1.7093048745329884</v>
      </c>
    </row>
    <row r="3" spans="1:20" x14ac:dyDescent="0.2">
      <c r="A3" s="14" t="s">
        <v>306</v>
      </c>
      <c r="B3" s="19"/>
      <c r="C3" s="16">
        <v>2.87</v>
      </c>
      <c r="D3" s="16">
        <v>71.069999999999993</v>
      </c>
      <c r="E3" s="16">
        <v>0.34</v>
      </c>
      <c r="F3" s="16">
        <v>6.62</v>
      </c>
      <c r="G3" s="16">
        <v>4.1100000000000003</v>
      </c>
      <c r="H3" s="16">
        <v>0.08</v>
      </c>
      <c r="I3" s="16">
        <v>12</v>
      </c>
      <c r="J3" s="25">
        <v>16</v>
      </c>
      <c r="K3" s="16">
        <v>26</v>
      </c>
      <c r="L3" s="16">
        <v>17.79</v>
      </c>
      <c r="M3" s="24">
        <v>30.14</v>
      </c>
      <c r="N3" s="16">
        <v>0.09</v>
      </c>
      <c r="O3" s="16">
        <v>2.78</v>
      </c>
      <c r="P3" s="16">
        <v>38</v>
      </c>
      <c r="Q3" s="17">
        <f>($C3/18)+(($D3/40)*2)+(($E3/56)*2)+($F3/39)+(($G3/24)*2)+(($H3/55)*2)+($I3/23)</f>
        <v>4.7619791126747639</v>
      </c>
      <c r="R3" s="17">
        <f>($K3/35)+($L3/59)+(($N3/95)*3)+$O3+(($P3/96)*2)</f>
        <v>4.6188913385157813</v>
      </c>
      <c r="S3" s="17">
        <f>(($Q3-$R3)/($Q3+$R3))*100</f>
        <v>1.5253144673885044</v>
      </c>
    </row>
    <row r="4" spans="1:20" x14ac:dyDescent="0.2">
      <c r="A4" s="14" t="s">
        <v>306</v>
      </c>
      <c r="B4" s="15">
        <v>7.0000000000000001E-3</v>
      </c>
      <c r="C4" s="16">
        <v>0.13</v>
      </c>
      <c r="D4" s="16">
        <v>85.1</v>
      </c>
      <c r="E4" s="16">
        <v>0.53</v>
      </c>
      <c r="F4" s="16">
        <v>4.1500000000000004</v>
      </c>
      <c r="G4" s="16">
        <v>4.59</v>
      </c>
      <c r="H4" s="16">
        <v>0.15</v>
      </c>
      <c r="I4" s="16">
        <v>25.1</v>
      </c>
      <c r="J4" s="25">
        <v>7.5</v>
      </c>
      <c r="K4" s="16">
        <v>59</v>
      </c>
      <c r="L4" s="16">
        <v>3.44</v>
      </c>
      <c r="M4" s="24">
        <v>3.284E-3</v>
      </c>
      <c r="N4" s="16">
        <v>0.15</v>
      </c>
      <c r="O4" s="16">
        <v>3.57</v>
      </c>
      <c r="P4" s="16">
        <v>29.7</v>
      </c>
      <c r="Q4" s="17">
        <f>($C4/18)+(($D4/40)*2)+(($E4/56)*2)+($F4/39)+(($G4/24)*2)+(($H4/55)*2)+($I4/23)</f>
        <v>5.8668199433416834</v>
      </c>
      <c r="R4" s="17">
        <f>($K4/35)+($L4/59)+(($N4/95)*3)+$O4+(($P4/96)*2)</f>
        <v>5.937506212565312</v>
      </c>
      <c r="S4" s="17">
        <f>(($Q4-$R4)/($Q4+$R4))*100</f>
        <v>-0.59881663967965215</v>
      </c>
    </row>
    <row r="5" spans="1:20" x14ac:dyDescent="0.2">
      <c r="A5" s="14" t="s">
        <v>306</v>
      </c>
      <c r="B5" s="19"/>
      <c r="C5" s="16">
        <v>0.15</v>
      </c>
      <c r="D5" s="16">
        <v>75.400000000000006</v>
      </c>
      <c r="E5" s="16">
        <v>0.5</v>
      </c>
      <c r="F5" s="16">
        <v>5.0999999999999996</v>
      </c>
      <c r="G5" s="16">
        <v>4.8</v>
      </c>
      <c r="H5" s="16">
        <v>0.09</v>
      </c>
      <c r="I5" s="16">
        <v>10.6</v>
      </c>
      <c r="J5" s="25">
        <v>5</v>
      </c>
      <c r="K5" s="16">
        <v>26</v>
      </c>
      <c r="L5" s="16">
        <v>23.46</v>
      </c>
      <c r="M5" s="24">
        <v>0.04</v>
      </c>
      <c r="N5" s="16">
        <v>0.12</v>
      </c>
      <c r="O5" s="16">
        <v>2.8</v>
      </c>
      <c r="P5" s="16">
        <v>39</v>
      </c>
      <c r="Q5" s="17">
        <f>($C5/18)+(($D5/40)*2)+(($E5/56)*2)+($F5/39)+(($G5/24)*2)+(($H5/55)*2)+($I5/23)</f>
        <v>4.7911019994498254</v>
      </c>
      <c r="R5" s="17">
        <f>($K5/35)+($L5/59)+(($N5/95)*3)+$O5+(($P5/96)*2)</f>
        <v>4.7567737351854209</v>
      </c>
      <c r="S5" s="17">
        <f>(($Q5-$R5)/($Q5+$R5))*100</f>
        <v>0.35953823885534603</v>
      </c>
    </row>
    <row r="6" spans="1:20" x14ac:dyDescent="0.2">
      <c r="A6" s="14" t="s">
        <v>306</v>
      </c>
      <c r="B6" s="15">
        <v>1E-3</v>
      </c>
      <c r="C6" s="15">
        <v>0.14000000000000001</v>
      </c>
      <c r="D6" s="16">
        <v>68.5</v>
      </c>
      <c r="E6" s="16">
        <v>0.41</v>
      </c>
      <c r="F6" s="16">
        <v>3.85</v>
      </c>
      <c r="G6" s="16">
        <v>4.6100000000000003</v>
      </c>
      <c r="H6" s="16">
        <v>0.13</v>
      </c>
      <c r="I6" s="16">
        <v>10.3</v>
      </c>
      <c r="J6" s="25">
        <v>2.7</v>
      </c>
      <c r="K6" s="16">
        <v>28</v>
      </c>
      <c r="L6" s="16">
        <v>7.21</v>
      </c>
      <c r="M6" s="24">
        <v>0.01</v>
      </c>
      <c r="N6" s="15">
        <v>0.15</v>
      </c>
      <c r="O6" s="15">
        <v>2.7</v>
      </c>
      <c r="P6" s="16">
        <v>33.299999999999997</v>
      </c>
      <c r="Q6" s="17">
        <f>($C6/18)+(($D6/40)*2)+(($E6/56)*2)+($F6/39)+(($G6/24)*2)+(($H6/55)*2)+($I6/23)</f>
        <v>4.3828586099890448</v>
      </c>
      <c r="R6" s="17">
        <f>($K6/35)+($L6/59)+(($N6/95)*3)+$O6+(($P6/96)*2)</f>
        <v>4.3206902319357718</v>
      </c>
      <c r="S6" s="17">
        <f>(($Q6-$R6)/($Q6+$R6))*100</f>
        <v>0.71428769094520506</v>
      </c>
    </row>
    <row r="7" spans="1:20" x14ac:dyDescent="0.2">
      <c r="A7" s="14" t="s">
        <v>306</v>
      </c>
      <c r="B7" s="15">
        <v>3.0000000000000001E-3</v>
      </c>
      <c r="C7" s="16">
        <v>0.13</v>
      </c>
      <c r="D7" s="16">
        <v>66.099999999999994</v>
      </c>
      <c r="E7" s="16">
        <v>0.4</v>
      </c>
      <c r="F7" s="16">
        <v>3.74</v>
      </c>
      <c r="G7" s="16">
        <v>4.32</v>
      </c>
      <c r="H7" s="16">
        <v>0.1</v>
      </c>
      <c r="I7" s="16">
        <v>14.4</v>
      </c>
      <c r="J7" s="25">
        <v>1.6</v>
      </c>
      <c r="K7" s="16">
        <v>39</v>
      </c>
      <c r="L7" s="16">
        <v>5.93</v>
      </c>
      <c r="M7" s="24">
        <v>0.02</v>
      </c>
      <c r="N7" s="16">
        <v>0.15</v>
      </c>
      <c r="O7" s="16">
        <v>2.82</v>
      </c>
      <c r="P7" s="16">
        <v>29.3</v>
      </c>
      <c r="Q7" s="17">
        <f>($C7/18)+(($D7/40)*2)+(($E7/56)*2)+($F7/39)+(($G7/24)*2)+(($H7/55)*2)+($I7/23)</f>
        <v>4.4121286925634742</v>
      </c>
      <c r="R7" s="17">
        <f>($K7/35)+($L7/59)+(($N7/95)*3)+$O7+(($P7/96)*2)</f>
        <v>4.6499476976339151</v>
      </c>
      <c r="S7" s="17">
        <f>(($Q7-$R7)/($Q7+$R7))*100</f>
        <v>-2.624332380685888</v>
      </c>
    </row>
    <row r="8" spans="1:20" x14ac:dyDescent="0.2">
      <c r="A8" s="14" t="s">
        <v>306</v>
      </c>
      <c r="B8" s="15">
        <v>0.02</v>
      </c>
      <c r="C8" s="16">
        <v>0.2</v>
      </c>
      <c r="D8" s="16">
        <v>86.9</v>
      </c>
      <c r="E8" s="16">
        <v>1.38</v>
      </c>
      <c r="F8" s="16">
        <v>4.28</v>
      </c>
      <c r="G8" s="16">
        <v>5.54</v>
      </c>
      <c r="H8" s="16">
        <v>0.15</v>
      </c>
      <c r="I8" s="16">
        <v>17.600000000000001</v>
      </c>
      <c r="J8" s="25">
        <v>1.1000000000000001</v>
      </c>
      <c r="K8" s="16">
        <v>40</v>
      </c>
      <c r="L8" s="16">
        <v>10</v>
      </c>
      <c r="M8" s="24">
        <v>0.01</v>
      </c>
      <c r="N8" s="16">
        <v>0.21</v>
      </c>
      <c r="O8" s="16">
        <v>3.28</v>
      </c>
      <c r="P8" s="16">
        <v>40.799999999999997</v>
      </c>
      <c r="Q8" s="17">
        <f>($C8/18)+(($D8/40)*2)+(($E8/56)*2)+($F8/39)+(($G8/24)*2)+(($H8/55)*2)+($I8/23)</f>
        <v>5.7474790185659765</v>
      </c>
      <c r="R8" s="17">
        <f>($K8/35)+($L8/59)+(($N8/95)*3)+$O8+(($P8/96)*2)</f>
        <v>5.4489802472282394</v>
      </c>
      <c r="S8" s="17">
        <f>(($Q8-$R8)/($Q8+$R8))*100</f>
        <v>2.666010425721522</v>
      </c>
    </row>
    <row r="9" spans="1:20" x14ac:dyDescent="0.2">
      <c r="A9" s="14" t="s">
        <v>306</v>
      </c>
      <c r="B9" s="15">
        <v>6.0000000000000001E-3</v>
      </c>
      <c r="C9" s="16">
        <v>0.17</v>
      </c>
      <c r="D9" s="16">
        <v>75.8</v>
      </c>
      <c r="E9" s="16">
        <v>0.5</v>
      </c>
      <c r="F9" s="16">
        <v>3.87</v>
      </c>
      <c r="G9" s="16">
        <v>4.4800000000000004</v>
      </c>
      <c r="H9" s="16">
        <v>0.12</v>
      </c>
      <c r="I9" s="16">
        <v>23.7</v>
      </c>
      <c r="J9" s="28"/>
      <c r="K9" s="16">
        <v>33</v>
      </c>
      <c r="L9" s="16">
        <v>4.1100000000000003</v>
      </c>
      <c r="M9" s="24">
        <v>0.21</v>
      </c>
      <c r="N9" s="16">
        <v>0.31</v>
      </c>
      <c r="O9" s="16">
        <v>3.38</v>
      </c>
      <c r="P9" s="16">
        <v>29</v>
      </c>
      <c r="Q9" s="17">
        <f>($C9/18)+(($D9/40)*2)+(($E9/56)*2)+($F9/39)+(($G9/24)*2)+(($H9/55)*2)+($I9/23)</f>
        <v>5.3246641088380215</v>
      </c>
      <c r="R9" s="17">
        <f>($K9/35)+($L9/59)+(($N9/95)*3)+$O9+(($P9/96)*2)</f>
        <v>5.0064743001571728</v>
      </c>
      <c r="S9" s="17">
        <f>(($Q9-$R9)/($Q9+$R9))*100</f>
        <v>3.0799104230740424</v>
      </c>
    </row>
    <row r="10" spans="1:20" x14ac:dyDescent="0.2">
      <c r="A10" s="14" t="s">
        <v>306</v>
      </c>
      <c r="B10" s="15">
        <v>3.0000000000000001E-3</v>
      </c>
      <c r="C10" s="16">
        <v>0.15</v>
      </c>
      <c r="D10" s="16">
        <v>74</v>
      </c>
      <c r="E10" s="16">
        <v>0.47</v>
      </c>
      <c r="F10" s="16">
        <v>4.5599999999999996</v>
      </c>
      <c r="G10" s="16">
        <v>4.8</v>
      </c>
      <c r="H10" s="16">
        <v>0.1</v>
      </c>
      <c r="I10" s="16">
        <v>14</v>
      </c>
      <c r="J10" s="26"/>
      <c r="K10" s="16">
        <v>32</v>
      </c>
      <c r="L10" s="16">
        <v>8.67</v>
      </c>
      <c r="M10" s="24">
        <v>0.19</v>
      </c>
      <c r="N10" s="16">
        <v>0.16</v>
      </c>
      <c r="O10" s="16">
        <v>2.79</v>
      </c>
      <c r="P10" s="16">
        <v>36.5</v>
      </c>
      <c r="Q10" s="17">
        <f>($C10/18)+(($D10/40)*2)+(($E10/56)*2)+($F10/39)+(($G10/24)*2)+(($H10/55)*2)+($I10/23)</f>
        <v>4.8543741403524017</v>
      </c>
      <c r="R10" s="17">
        <f>($K10/35)+($L10/59)+(($N10/95)*3)+$O10+(($P10/96)*2)</f>
        <v>4.6167041650737017</v>
      </c>
      <c r="S10" s="17">
        <f>(($Q10-$R10)/($Q10+$R10))*100</f>
        <v>2.5094288909271891</v>
      </c>
    </row>
    <row r="11" spans="1:20" x14ac:dyDescent="0.2">
      <c r="A11" s="14" t="s">
        <v>306</v>
      </c>
      <c r="B11" s="15">
        <v>8.9999999999999993E-3</v>
      </c>
      <c r="C11" s="16">
        <v>0.15</v>
      </c>
      <c r="D11" s="16">
        <v>74.599999999999994</v>
      </c>
      <c r="E11" s="16">
        <v>0.43</v>
      </c>
      <c r="F11" s="16">
        <v>3.86</v>
      </c>
      <c r="G11" s="16">
        <v>4.59</v>
      </c>
      <c r="H11" s="16">
        <v>0.11</v>
      </c>
      <c r="I11" s="16">
        <v>13.2</v>
      </c>
      <c r="J11" s="26"/>
      <c r="K11" s="16">
        <v>32</v>
      </c>
      <c r="L11" s="16">
        <v>8.67</v>
      </c>
      <c r="M11" s="24">
        <v>6.5690000000000002E-3</v>
      </c>
      <c r="N11" s="16">
        <v>0.06</v>
      </c>
      <c r="O11" s="16">
        <v>3.02</v>
      </c>
      <c r="P11" s="16">
        <v>31.7</v>
      </c>
      <c r="Q11" s="17">
        <f>($C11/18)+(($D11/40)*2)+(($E11/56)*2)+($F11/39)+(($G11/24)*2)+(($H11/55)*2)+($I11/23)</f>
        <v>4.813077878643095</v>
      </c>
      <c r="R11" s="17">
        <f>($K11/35)+($L11/59)+(($N11/95)*3)+$O11+(($P11/96)*2)</f>
        <v>4.7435462703368589</v>
      </c>
      <c r="S11" s="17">
        <f>(($Q11-$R11)/($Q11+$R11))*100</f>
        <v>0.72757500161453625</v>
      </c>
    </row>
    <row r="12" spans="1:20" x14ac:dyDescent="0.2">
      <c r="A12" s="14" t="s">
        <v>306</v>
      </c>
      <c r="B12" s="15">
        <v>6.0000000000000001E-3</v>
      </c>
      <c r="C12" s="16">
        <v>0.19</v>
      </c>
      <c r="D12" s="16">
        <v>64.900000000000006</v>
      </c>
      <c r="E12" s="16">
        <v>0.55000000000000004</v>
      </c>
      <c r="F12" s="16">
        <v>3.37</v>
      </c>
      <c r="G12" s="16">
        <v>4.47</v>
      </c>
      <c r="H12" s="16">
        <v>0.11</v>
      </c>
      <c r="I12" s="16">
        <v>13.4</v>
      </c>
      <c r="J12" s="26"/>
      <c r="K12" s="16">
        <v>29</v>
      </c>
      <c r="L12" s="16">
        <v>6.24</v>
      </c>
      <c r="M12" s="24">
        <v>6.5690000000000002E-3</v>
      </c>
      <c r="N12" s="16">
        <v>0.16</v>
      </c>
      <c r="O12" s="16">
        <v>2.78</v>
      </c>
      <c r="P12" s="16">
        <v>26.4</v>
      </c>
      <c r="Q12" s="17">
        <f>($C12/18)+(($D12/40)*2)+(($E12/56)*2)+($F12/39)+(($G12/24)*2)+(($H12/55)*2)+($I12/23)</f>
        <v>4.320717364760843</v>
      </c>
      <c r="R12" s="17">
        <f>($K12/35)+($L12/59)+(($N12/95)*3)+$O12+(($P12/96)*2)</f>
        <v>4.2693867720147827</v>
      </c>
      <c r="S12" s="17">
        <f>(($Q12-$R12)/($Q12+$R12))*100</f>
        <v>0.59755495310360396</v>
      </c>
    </row>
    <row r="13" spans="1:20" x14ac:dyDescent="0.2">
      <c r="A13" s="14" t="s">
        <v>306</v>
      </c>
      <c r="B13" s="15">
        <v>8.0000000000000002E-3</v>
      </c>
      <c r="C13" s="16">
        <v>0.15</v>
      </c>
      <c r="D13" s="16">
        <v>62.7</v>
      </c>
      <c r="E13" s="16">
        <v>0.32</v>
      </c>
      <c r="F13" s="16">
        <v>4.45</v>
      </c>
      <c r="G13" s="16">
        <v>4.18</v>
      </c>
      <c r="H13" s="16">
        <v>0.08</v>
      </c>
      <c r="I13" s="16">
        <v>14.2</v>
      </c>
      <c r="J13" s="28"/>
      <c r="K13" s="16">
        <v>25</v>
      </c>
      <c r="L13" s="16">
        <v>7.96</v>
      </c>
      <c r="M13" s="24">
        <v>0.01</v>
      </c>
      <c r="N13" s="16">
        <v>0.13</v>
      </c>
      <c r="O13" s="16">
        <v>2.76</v>
      </c>
      <c r="P13" s="16">
        <v>29.4</v>
      </c>
      <c r="Q13" s="17">
        <f>($C13/18)+(($D13/40)*2)+(($E13/56)*2)+($F13/39)+(($G13/24)*2)+(($H13/55)*2)+($I13/23)</f>
        <v>4.2374981974547197</v>
      </c>
      <c r="R13" s="17">
        <f>($K13/35)+($L13/59)+(($N13/95)*3)+$O13+(($P13/96)*2)</f>
        <v>4.2258062316808971</v>
      </c>
      <c r="S13" s="17">
        <f>(($Q13-$R13)/($Q13+$R13))*100</f>
        <v>0.1381489449153222</v>
      </c>
    </row>
    <row r="14" spans="1:20" x14ac:dyDescent="0.2">
      <c r="A14" s="14" t="s">
        <v>213</v>
      </c>
      <c r="B14" s="18"/>
      <c r="C14" s="16">
        <v>0.15</v>
      </c>
      <c r="D14" s="16">
        <v>66.05</v>
      </c>
      <c r="E14" s="16">
        <v>0.12</v>
      </c>
      <c r="F14" s="16">
        <v>1</v>
      </c>
      <c r="G14" s="16">
        <v>4.54</v>
      </c>
      <c r="H14" s="16">
        <v>7.0000000000000007E-2</v>
      </c>
      <c r="I14" s="16">
        <v>10.8</v>
      </c>
      <c r="J14" s="24">
        <v>65</v>
      </c>
      <c r="K14" s="16">
        <v>20</v>
      </c>
      <c r="L14" s="16">
        <v>4.1100000000000003</v>
      </c>
      <c r="M14" s="24">
        <v>3.2845000000000001E-3</v>
      </c>
      <c r="N14" s="16">
        <v>0.15</v>
      </c>
      <c r="O14" s="16">
        <v>2.5299999999999998</v>
      </c>
      <c r="P14" s="16">
        <v>52</v>
      </c>
      <c r="Q14" s="17">
        <f>($C14/18)+(($D14/40)*2)+(($E14/56)*2)+($F14/39)+(($G14/24)*2)+(($H14/55)*2)+($I14/23)</f>
        <v>4.1912040785301654</v>
      </c>
      <c r="R14" s="17">
        <f>($K14/35)+($L14/59)+(($N14/95)*3)+$O14+(($P14/96)*2)</f>
        <v>4.2591597638163199</v>
      </c>
      <c r="S14" s="17">
        <f>(($Q14-$R14)/($Q14+$R14))*100</f>
        <v>-0.80417466696066708</v>
      </c>
    </row>
    <row r="15" spans="1:20" x14ac:dyDescent="0.2">
      <c r="A15" s="14" t="s">
        <v>213</v>
      </c>
      <c r="B15" s="19"/>
      <c r="C15" s="16">
        <v>0.13</v>
      </c>
      <c r="D15" s="16">
        <v>60</v>
      </c>
      <c r="E15" s="16">
        <v>0.05</v>
      </c>
      <c r="F15" s="16">
        <v>0.9</v>
      </c>
      <c r="G15" s="16">
        <v>4</v>
      </c>
      <c r="H15" s="16">
        <v>0.02</v>
      </c>
      <c r="I15" s="16">
        <v>11.2</v>
      </c>
      <c r="J15" s="24">
        <v>10</v>
      </c>
      <c r="K15" s="16">
        <v>20</v>
      </c>
      <c r="L15" s="16">
        <v>4.2</v>
      </c>
      <c r="M15" s="24">
        <v>0.01</v>
      </c>
      <c r="N15" s="15">
        <v>0.03</v>
      </c>
      <c r="O15" s="16">
        <v>2.2000000000000002</v>
      </c>
      <c r="P15" s="16">
        <v>49</v>
      </c>
      <c r="Q15" s="17">
        <f>($C15/18)+(($D15/40)*2)+(($E15/56)*2)+($F15/39)+(($G15/24)*2)+(($H15/55)*2)+($I15/23)</f>
        <v>3.853101987384596</v>
      </c>
      <c r="R15" s="17">
        <f>($K15/35)+($L15/59)+(($N15/95)*3)+$O15+(($P15/96)*2)</f>
        <v>3.8643957138609233</v>
      </c>
      <c r="S15" s="17">
        <f>(($Q15-$R15)/($Q15+$R15))*100</f>
        <v>-0.14633922695570914</v>
      </c>
    </row>
    <row r="16" spans="1:20" x14ac:dyDescent="0.2">
      <c r="A16" s="14" t="s">
        <v>213</v>
      </c>
      <c r="B16" s="16">
        <v>0.02</v>
      </c>
      <c r="C16" s="16">
        <v>0.18</v>
      </c>
      <c r="D16" s="16">
        <v>80.2</v>
      </c>
      <c r="E16" s="16">
        <v>0.16</v>
      </c>
      <c r="F16" s="16">
        <v>0.97</v>
      </c>
      <c r="G16" s="16">
        <v>5.1100000000000003</v>
      </c>
      <c r="H16" s="16">
        <v>0.11</v>
      </c>
      <c r="I16" s="16">
        <v>13.3</v>
      </c>
      <c r="J16" s="25">
        <v>9.1999999999999993</v>
      </c>
      <c r="K16" s="16">
        <v>25</v>
      </c>
      <c r="L16" s="16">
        <v>1.98</v>
      </c>
      <c r="M16" s="24">
        <v>0.01</v>
      </c>
      <c r="N16" s="16">
        <v>0.01</v>
      </c>
      <c r="O16" s="16">
        <v>2.84</v>
      </c>
      <c r="P16" s="16">
        <v>58</v>
      </c>
      <c r="Q16" s="17">
        <f>($C16/18)+(($D16/40)*2)+(($E16/56)*2)+($F16/39)+(($G16/24)*2)+(($H16/55)*2)+($I16/23)</f>
        <v>5.0586802834846303</v>
      </c>
      <c r="R16" s="17">
        <f>($K16/35)+($L16/59)+(($N16/95)*3)+$O16+(($P16/96)*2)</f>
        <v>4.7964941591266301</v>
      </c>
      <c r="S16" s="17">
        <f>(($Q16-$R16)/($Q16+$R16))*100</f>
        <v>2.6603904972435011</v>
      </c>
    </row>
    <row r="17" spans="1:19" x14ac:dyDescent="0.2">
      <c r="A17" s="14" t="s">
        <v>213</v>
      </c>
      <c r="B17" s="16">
        <v>3.0000000000000001E-3</v>
      </c>
      <c r="C17" s="16">
        <v>0.17</v>
      </c>
      <c r="D17" s="16">
        <v>78.8</v>
      </c>
      <c r="E17" s="16">
        <v>0.17</v>
      </c>
      <c r="F17" s="16">
        <v>1.2</v>
      </c>
      <c r="G17" s="16">
        <v>5.78</v>
      </c>
      <c r="H17" s="16">
        <v>0.08</v>
      </c>
      <c r="I17" s="16">
        <v>13.7</v>
      </c>
      <c r="J17" s="24">
        <v>5</v>
      </c>
      <c r="K17" s="16">
        <v>23</v>
      </c>
      <c r="L17" s="16">
        <v>3.92</v>
      </c>
      <c r="M17" s="24">
        <v>3.284E-3</v>
      </c>
      <c r="N17" s="16">
        <v>0.05</v>
      </c>
      <c r="O17" s="16">
        <v>2.96</v>
      </c>
      <c r="P17" s="16">
        <v>54.6</v>
      </c>
      <c r="Q17" s="17">
        <f>($C17/18)+(($D17/40)*2)+(($E17/56)*2)+($F17/39)+(($G17/24)*2)+(($H17/55)*2)+($I17/23)</f>
        <v>5.0665130352739043</v>
      </c>
      <c r="R17" s="17">
        <f>($K17/35)+($L17/59)+(($N17/95)*3)+$O17+(($P17/96)*2)</f>
        <v>4.8226624824773801</v>
      </c>
      <c r="S17" s="17">
        <f>(($Q17-$R17)/($Q17+$R17))*100</f>
        <v>2.4658329944574975</v>
      </c>
    </row>
    <row r="18" spans="1:19" x14ac:dyDescent="0.2">
      <c r="A18" s="14" t="s">
        <v>213</v>
      </c>
      <c r="B18" s="15">
        <v>3.0000000000000001E-3</v>
      </c>
      <c r="C18" s="16">
        <v>0.08</v>
      </c>
      <c r="D18" s="16">
        <v>83.3</v>
      </c>
      <c r="E18" s="16">
        <v>0.23</v>
      </c>
      <c r="F18" s="16">
        <v>0.92</v>
      </c>
      <c r="G18" s="16">
        <v>6</v>
      </c>
      <c r="H18" s="16">
        <v>0.08</v>
      </c>
      <c r="I18" s="16">
        <v>12.4</v>
      </c>
      <c r="J18" s="25">
        <v>5</v>
      </c>
      <c r="K18" s="16">
        <v>29</v>
      </c>
      <c r="L18" s="16">
        <v>3.35</v>
      </c>
      <c r="M18" s="24">
        <v>6.5690000000000002E-3</v>
      </c>
      <c r="N18" s="16">
        <v>0.05</v>
      </c>
      <c r="O18" s="16">
        <v>3.09</v>
      </c>
      <c r="P18" s="16">
        <v>54.9</v>
      </c>
      <c r="Q18" s="17">
        <f>($C18/18)+(($D18/40)*2)+(($E18/56)*2)+($F18/39)+(($G18/24)*2)+(($H18/55)*2)+($I18/23)</f>
        <v>5.2432879994401738</v>
      </c>
      <c r="R18" s="17">
        <f>($K18/35)+($L18/59)+(($N18/95)*3)+$O18+(($P18/96)*2)</f>
        <v>5.1206800369567986</v>
      </c>
      <c r="S18" s="17">
        <f>(($Q18-$R18)/($Q18+$R18))*100</f>
        <v>1.1830214262798877</v>
      </c>
    </row>
    <row r="19" spans="1:19" x14ac:dyDescent="0.2">
      <c r="A19" s="14" t="s">
        <v>213</v>
      </c>
      <c r="B19" s="15">
        <v>1E-3</v>
      </c>
      <c r="C19" s="16">
        <v>0.19</v>
      </c>
      <c r="D19" s="16">
        <v>82.6</v>
      </c>
      <c r="E19" s="16">
        <v>0.22</v>
      </c>
      <c r="F19" s="16">
        <v>1.07</v>
      </c>
      <c r="G19" s="16">
        <v>6.43</v>
      </c>
      <c r="H19" s="16">
        <v>0.09</v>
      </c>
      <c r="I19" s="16">
        <v>13.3</v>
      </c>
      <c r="J19" s="24">
        <v>2.9</v>
      </c>
      <c r="K19" s="16">
        <v>26</v>
      </c>
      <c r="L19" s="16">
        <v>2.64</v>
      </c>
      <c r="M19" s="24">
        <v>3.2845000000000001E-3</v>
      </c>
      <c r="N19" s="16">
        <v>0.05</v>
      </c>
      <c r="O19" s="16">
        <v>3.11</v>
      </c>
      <c r="P19" s="16">
        <v>49.4</v>
      </c>
      <c r="Q19" s="17">
        <f>($C19/18)+(($D19/40)*2)+(($E19/56)*2)+($F19/39)+(($G19/24)*2)+(($H19/55)*2)+($I19/23)</f>
        <v>5.2932155260198739</v>
      </c>
      <c r="R19" s="17">
        <f>($K19/35)+($L19/59)+(($N19/95)*3)+$O19+(($P19/96)*2)</f>
        <v>4.9283485196040946</v>
      </c>
      <c r="S19" s="17">
        <f>(($Q19-$R19)/($Q19+$R19))*100</f>
        <v>3.569580983763295</v>
      </c>
    </row>
    <row r="20" spans="1:19" x14ac:dyDescent="0.2">
      <c r="A20" s="14" t="s">
        <v>213</v>
      </c>
      <c r="B20" s="15">
        <v>1E-3</v>
      </c>
      <c r="C20" s="16">
        <v>0.13</v>
      </c>
      <c r="D20" s="16">
        <v>78</v>
      </c>
      <c r="E20" s="16">
        <v>0.12</v>
      </c>
      <c r="F20" s="16">
        <v>1.06</v>
      </c>
      <c r="G20" s="16">
        <v>5.77</v>
      </c>
      <c r="H20" s="16">
        <v>7.0000000000000007E-2</v>
      </c>
      <c r="I20" s="16">
        <v>12.8</v>
      </c>
      <c r="J20" s="25">
        <v>1.8</v>
      </c>
      <c r="K20" s="16">
        <v>25</v>
      </c>
      <c r="L20" s="16">
        <v>7.03</v>
      </c>
      <c r="M20" s="24">
        <v>3.2845000000000001E-3</v>
      </c>
      <c r="N20" s="16">
        <v>0.05</v>
      </c>
      <c r="O20" s="16">
        <v>2.87</v>
      </c>
      <c r="P20" s="16">
        <v>57.9</v>
      </c>
      <c r="Q20" s="17">
        <f>($C20/18)+(($D20/40)*2)+(($E20/56)*2)+($F20/39)+(($G20/24)*2)+(($H20/55)*2)+($I20/23)</f>
        <v>4.9785879506966459</v>
      </c>
      <c r="R20" s="17">
        <f>($K20/35)+($L20/59)+(($N20/95)*3)+$O20+(($P20/96)*2)</f>
        <v>4.9112672040270171</v>
      </c>
      <c r="S20" s="17">
        <f>(($Q20-$R20)/($Q20+$R20))*100</f>
        <v>0.68070508229308735</v>
      </c>
    </row>
    <row r="21" spans="1:19" hidden="1" x14ac:dyDescent="0.2">
      <c r="A21" s="14" t="s">
        <v>213</v>
      </c>
      <c r="B21" s="16">
        <v>0.11</v>
      </c>
      <c r="C21" s="16">
        <v>0.16</v>
      </c>
      <c r="D21" s="16">
        <v>86.1</v>
      </c>
      <c r="E21" s="16">
        <v>0.22</v>
      </c>
      <c r="F21" s="16">
        <v>1.06</v>
      </c>
      <c r="G21" s="16">
        <v>5.74</v>
      </c>
      <c r="H21" s="16">
        <v>0.08</v>
      </c>
      <c r="I21" s="16">
        <v>13.3</v>
      </c>
      <c r="J21" s="28"/>
      <c r="K21" s="16">
        <v>23</v>
      </c>
      <c r="L21" s="16">
        <v>3.46</v>
      </c>
      <c r="M21" s="24">
        <v>0.03</v>
      </c>
      <c r="N21" s="16">
        <v>0.05</v>
      </c>
      <c r="O21" s="16">
        <v>3.01</v>
      </c>
      <c r="P21" s="16">
        <v>52.7</v>
      </c>
      <c r="Q21" s="17">
        <f>($C21/18)+(($D21/40)*2)+(($E21/56)*2)+($F21/39)+(($G21/24)*2)+(($H21/55)*2)+($I21/23)</f>
        <v>5.4084288127331597</v>
      </c>
      <c r="R21" s="17">
        <f>($K21/35)+($L21/59)+(($N21/95)*3)+$O21+(($P21/96)*2)</f>
        <v>4.8252825389745544</v>
      </c>
      <c r="S21" s="17">
        <f>(($Q21-$R21)/($Q21+$R21))*100</f>
        <v>5.6982872949733405</v>
      </c>
    </row>
    <row r="22" spans="1:19" x14ac:dyDescent="0.2">
      <c r="A22" s="14" t="s">
        <v>213</v>
      </c>
      <c r="B22" s="15">
        <v>0.01</v>
      </c>
      <c r="C22" s="16">
        <v>0.19</v>
      </c>
      <c r="D22" s="16">
        <v>78.400000000000006</v>
      </c>
      <c r="E22" s="16">
        <v>0.3</v>
      </c>
      <c r="F22" s="16">
        <v>1.08</v>
      </c>
      <c r="G22" s="16">
        <v>5.64</v>
      </c>
      <c r="H22" s="16">
        <v>0.09</v>
      </c>
      <c r="I22" s="16">
        <v>12</v>
      </c>
      <c r="J22" s="27"/>
      <c r="K22" s="16">
        <v>25</v>
      </c>
      <c r="L22" s="16">
        <v>4.51</v>
      </c>
      <c r="M22" s="24">
        <v>0.03</v>
      </c>
      <c r="N22" s="16">
        <v>0.04</v>
      </c>
      <c r="O22" s="16">
        <v>2.92</v>
      </c>
      <c r="P22" s="16">
        <v>51.2</v>
      </c>
      <c r="Q22" s="17">
        <f>($C22/18)+(($D22/40)*2)+(($E22/56)*2)+($F22/39)+(($G22/24)*2)+(($H22/55)*2)+($I22/23)</f>
        <v>4.9639740066696589</v>
      </c>
      <c r="R22" s="17">
        <f>($K22/35)+($L22/59)+(($N22/95)*3)+$O22+(($P22/96)*2)</f>
        <v>4.7786562168132196</v>
      </c>
      <c r="S22" s="17">
        <f>(($Q22-$R22)/($Q22+$R22))*100</f>
        <v>1.9021330544780786</v>
      </c>
    </row>
    <row r="23" spans="1:19" x14ac:dyDescent="0.2">
      <c r="A23" s="14" t="s">
        <v>213</v>
      </c>
      <c r="B23" s="16">
        <v>7.0000000000000001E-3</v>
      </c>
      <c r="C23" s="16">
        <v>0.18</v>
      </c>
      <c r="D23" s="16">
        <v>76.599999999999994</v>
      </c>
      <c r="E23" s="16">
        <v>0.21</v>
      </c>
      <c r="F23" s="16">
        <v>1</v>
      </c>
      <c r="G23" s="16">
        <v>5.29</v>
      </c>
      <c r="H23" s="16">
        <v>0.1</v>
      </c>
      <c r="I23" s="16">
        <v>11.1</v>
      </c>
      <c r="J23" s="26"/>
      <c r="K23" s="16">
        <v>24</v>
      </c>
      <c r="L23" s="16">
        <v>1.39</v>
      </c>
      <c r="M23" s="24">
        <v>0.01</v>
      </c>
      <c r="N23" s="16">
        <v>0.05</v>
      </c>
      <c r="O23" s="16">
        <v>2.98</v>
      </c>
      <c r="P23" s="16">
        <v>46.5</v>
      </c>
      <c r="Q23" s="17">
        <f>($C23/18)+(($D23/40)*2)+(($E23/56)*2)+($F23/39)+(($G23/24)*2)+(($H23/55)*2)+($I23/23)</f>
        <v>4.8002194182628957</v>
      </c>
      <c r="R23" s="17">
        <f>($K23/35)+($L23/59)+(($N23/95)*3)+$O23+(($P23/96)*2)</f>
        <v>4.6596025551166047</v>
      </c>
      <c r="S23" s="17">
        <f>(($Q23-$R23)/($Q23+$R23))*100</f>
        <v>1.4864641590718635</v>
      </c>
    </row>
    <row r="24" spans="1:19" x14ac:dyDescent="0.2">
      <c r="A24" s="14" t="s">
        <v>213</v>
      </c>
      <c r="B24" s="16">
        <v>1E-3</v>
      </c>
      <c r="C24" s="16">
        <v>0.14000000000000001</v>
      </c>
      <c r="D24" s="16">
        <v>78.5</v>
      </c>
      <c r="E24" s="16">
        <v>0.16</v>
      </c>
      <c r="F24" s="16">
        <v>0.98</v>
      </c>
      <c r="G24" s="16">
        <v>6.04</v>
      </c>
      <c r="H24" s="16">
        <v>0.06</v>
      </c>
      <c r="I24" s="16">
        <v>13.2</v>
      </c>
      <c r="J24" s="28"/>
      <c r="K24" s="16">
        <v>26</v>
      </c>
      <c r="L24" s="16">
        <v>2.6</v>
      </c>
      <c r="M24" s="24">
        <v>0.01</v>
      </c>
      <c r="N24" s="16">
        <v>0.03</v>
      </c>
      <c r="O24" s="16">
        <v>3.06</v>
      </c>
      <c r="P24" s="16">
        <v>56.2</v>
      </c>
      <c r="Q24" s="17">
        <f>($C24/18)+(($D24/40)*2)+(($E24/56)*2)+($F24/39)+(($G24/24)*2)+(($H24/55)*2)+($I24/23)</f>
        <v>5.0430484636136814</v>
      </c>
      <c r="R24" s="17">
        <f>($K24/35)+($L24/59)+(($N24/95)*3)+$O24+(($P24/96)*2)</f>
        <v>5.0187056412216986</v>
      </c>
      <c r="S24" s="17">
        <f>(($Q24-$R24)/($Q24+$R24))*100</f>
        <v>0.2419341810418959</v>
      </c>
    </row>
    <row r="25" spans="1:19" x14ac:dyDescent="0.2">
      <c r="A25" s="14" t="s">
        <v>191</v>
      </c>
      <c r="B25" s="16">
        <v>3.0000000000000001E-3</v>
      </c>
      <c r="C25" s="16">
        <v>0.68</v>
      </c>
      <c r="D25" s="16">
        <v>159</v>
      </c>
      <c r="E25" s="16">
        <v>7.52</v>
      </c>
      <c r="F25" s="16">
        <v>3.61</v>
      </c>
      <c r="G25" s="16">
        <v>12.1</v>
      </c>
      <c r="H25" s="16">
        <v>0.36</v>
      </c>
      <c r="I25" s="16">
        <v>29.4</v>
      </c>
      <c r="J25" s="24">
        <v>5</v>
      </c>
      <c r="K25" s="16">
        <v>108</v>
      </c>
      <c r="L25" s="16">
        <v>0.22</v>
      </c>
      <c r="M25" s="24">
        <v>0.01</v>
      </c>
      <c r="N25" s="16">
        <v>0.01</v>
      </c>
      <c r="O25" s="16">
        <v>5.74</v>
      </c>
      <c r="P25" s="16">
        <v>65.3</v>
      </c>
      <c r="Q25" s="17">
        <f>($C25/18)+(($D25/40)*2)+(($E25/56)*2)+($F25/39)+(($G25/24)*2)+(($H25/55)*2)+($I25/23)</f>
        <v>10.648598420902768</v>
      </c>
      <c r="R25" s="17">
        <f>($K25/35)+($L25/59)+(($N25/95)*3)+$O25+(($P25/96)*2)</f>
        <v>10.190175555413958</v>
      </c>
      <c r="S25" s="17">
        <f>(($Q25-$R25)/($Q25+$R25))*100</f>
        <v>2.1998552602461539</v>
      </c>
    </row>
    <row r="26" spans="1:19" x14ac:dyDescent="0.2">
      <c r="A26" s="14" t="s">
        <v>191</v>
      </c>
      <c r="B26" s="16">
        <v>6.0000000000000001E-3</v>
      </c>
      <c r="C26" s="16">
        <v>0.62</v>
      </c>
      <c r="D26" s="16">
        <v>123</v>
      </c>
      <c r="E26" s="16">
        <v>6.2</v>
      </c>
      <c r="F26" s="16">
        <v>3.22</v>
      </c>
      <c r="G26" s="16">
        <v>9.4499999999999993</v>
      </c>
      <c r="H26" s="16">
        <v>0.33</v>
      </c>
      <c r="I26" s="16">
        <v>25</v>
      </c>
      <c r="J26" s="24">
        <v>2.2000000000000002</v>
      </c>
      <c r="K26" s="16">
        <v>61</v>
      </c>
      <c r="L26" s="16">
        <v>0.22</v>
      </c>
      <c r="M26" s="24">
        <v>0.01</v>
      </c>
      <c r="N26" s="16">
        <v>0.02</v>
      </c>
      <c r="O26" s="16">
        <v>5.71</v>
      </c>
      <c r="P26" s="16">
        <v>58.8</v>
      </c>
      <c r="Q26" s="17">
        <f>($C26/18)+(($D26/40)*2)+(($E26/56)*2)+($F26/39)+(($G26/24)*2)+(($H26/55)*2)+($I26/23)</f>
        <v>8.3748936401762482</v>
      </c>
      <c r="R26" s="17">
        <f>($K26/35)+($L26/59)+(($N26/95)*3)+$O26+(($P26/96)*2)</f>
        <v>8.6822175353638329</v>
      </c>
      <c r="S26" s="17">
        <f>(($Q26-$R26)/($Q26+$R26))*100</f>
        <v>-1.8017347253284461</v>
      </c>
    </row>
    <row r="27" spans="1:19" x14ac:dyDescent="0.2">
      <c r="A27" s="14" t="s">
        <v>191</v>
      </c>
      <c r="B27" s="15">
        <v>4.0000000000000001E-3</v>
      </c>
      <c r="C27" s="16">
        <v>0.67</v>
      </c>
      <c r="D27" s="16">
        <v>158</v>
      </c>
      <c r="E27" s="16">
        <v>7.84</v>
      </c>
      <c r="F27" s="16">
        <v>3.65</v>
      </c>
      <c r="G27" s="16">
        <v>12.2</v>
      </c>
      <c r="H27" s="16">
        <v>0.37</v>
      </c>
      <c r="I27" s="16">
        <v>29.5</v>
      </c>
      <c r="J27" s="24">
        <v>0.7</v>
      </c>
      <c r="K27" s="16">
        <v>116</v>
      </c>
      <c r="L27" s="16">
        <v>0.22</v>
      </c>
      <c r="M27" s="24">
        <v>3.9399999999999999E-3</v>
      </c>
      <c r="N27" s="16">
        <v>0.3</v>
      </c>
      <c r="O27" s="16">
        <v>5.74</v>
      </c>
      <c r="P27" s="16">
        <v>66.599999999999994</v>
      </c>
      <c r="Q27" s="17">
        <f>($C27/18)+(($D27/40)*2)+(($E27/56)*2)+($F27/39)+(($G27/24)*2)+(($H27/55)*2)+($I27/23)</f>
        <v>10.623541873585353</v>
      </c>
      <c r="R27" s="17">
        <f>($K27/35)+($L27/59)+(($N27/95)*3)+$O27+(($P27/96)*2)</f>
        <v>10.454988212055563</v>
      </c>
      <c r="S27" s="17">
        <f>(($Q27-$R27)/($Q27+$R27))*100</f>
        <v>0.79964618426885525</v>
      </c>
    </row>
    <row r="28" spans="1:19" x14ac:dyDescent="0.2">
      <c r="A28" s="14" t="s">
        <v>191</v>
      </c>
      <c r="B28" s="15">
        <v>4.0000000000000001E-3</v>
      </c>
      <c r="C28" s="16">
        <v>0.62</v>
      </c>
      <c r="D28" s="16">
        <v>143</v>
      </c>
      <c r="E28" s="16">
        <v>6.71</v>
      </c>
      <c r="F28" s="16">
        <v>3.44</v>
      </c>
      <c r="G28" s="16">
        <v>10.4</v>
      </c>
      <c r="H28" s="16">
        <v>0.38</v>
      </c>
      <c r="I28" s="16">
        <v>26.1</v>
      </c>
      <c r="J28" s="26"/>
      <c r="K28" s="16">
        <v>84</v>
      </c>
      <c r="L28" s="16">
        <v>0.22</v>
      </c>
      <c r="M28" s="24">
        <v>0.01</v>
      </c>
      <c r="N28" s="16">
        <v>0.02</v>
      </c>
      <c r="O28" s="16">
        <v>5.62</v>
      </c>
      <c r="P28" s="16">
        <v>62.4</v>
      </c>
      <c r="Q28" s="17">
        <f>($C28/18)+(($D28/40)*2)+(($E28/56)*2)+($F28/39)+(($G28/24)*2)+(($H28/55)*2)+($I28/23)</f>
        <v>9.5275598869729308</v>
      </c>
      <c r="R28" s="17">
        <f>($K28/35)+($L28/59)+(($N28/95)*3)+$O28+(($P28/96)*2)</f>
        <v>9.3243603925066907</v>
      </c>
      <c r="S28" s="17">
        <f>(($Q28-$R28)/($Q28+$R28))*100</f>
        <v>1.0778715985099057</v>
      </c>
    </row>
    <row r="29" spans="1:19" x14ac:dyDescent="0.2">
      <c r="A29" s="14" t="s">
        <v>191</v>
      </c>
      <c r="B29" s="18"/>
      <c r="C29" s="16">
        <v>0.59</v>
      </c>
      <c r="D29" s="16">
        <v>120</v>
      </c>
      <c r="E29" s="16">
        <v>6.7</v>
      </c>
      <c r="F29" s="16">
        <v>3.3</v>
      </c>
      <c r="G29" s="16">
        <v>8.6</v>
      </c>
      <c r="H29" s="16">
        <v>0.3</v>
      </c>
      <c r="I29" s="16">
        <v>23.5</v>
      </c>
      <c r="J29" s="28"/>
      <c r="K29" s="16">
        <v>51</v>
      </c>
      <c r="L29" s="16">
        <v>0.84</v>
      </c>
      <c r="M29" s="24">
        <v>0.01</v>
      </c>
      <c r="N29" s="16">
        <v>0.36</v>
      </c>
      <c r="O29" s="16">
        <v>5.5</v>
      </c>
      <c r="P29" s="16">
        <v>48</v>
      </c>
      <c r="Q29" s="17">
        <f>($C29/18)+(($D29/40)*2)+(($E29/56)*2)+($F29/39)+(($G29/24)*2)+(($H29/55)*2)+($I29/23)</f>
        <v>8.1059937646894156</v>
      </c>
      <c r="R29" s="17">
        <f>($K29/35)+($L29/59)+(($N29/95)*3)+$O29+(($P29/96)*2)</f>
        <v>7.9827485663310815</v>
      </c>
      <c r="S29" s="17">
        <f>(($Q29-$R29)/($Q29+$R29))*100</f>
        <v>0.76603376337693307</v>
      </c>
    </row>
    <row r="30" spans="1:19" x14ac:dyDescent="0.2">
      <c r="A30" s="14" t="s">
        <v>148</v>
      </c>
      <c r="B30" s="16">
        <v>5.0000000000000001E-3</v>
      </c>
      <c r="C30" s="16">
        <v>0.64</v>
      </c>
      <c r="D30" s="16">
        <v>117</v>
      </c>
      <c r="E30" s="16">
        <v>3.88</v>
      </c>
      <c r="F30" s="16">
        <v>4.16</v>
      </c>
      <c r="G30" s="16">
        <v>14.9</v>
      </c>
      <c r="H30" s="16">
        <v>0.21</v>
      </c>
      <c r="I30" s="16">
        <v>18.899999999999999</v>
      </c>
      <c r="J30" s="24">
        <v>5</v>
      </c>
      <c r="K30" s="16">
        <v>26</v>
      </c>
      <c r="L30" s="16">
        <v>0.22</v>
      </c>
      <c r="M30" s="24">
        <v>3.284E-3</v>
      </c>
      <c r="N30" s="16">
        <v>0.01</v>
      </c>
      <c r="O30" s="16">
        <v>6.38</v>
      </c>
      <c r="P30" s="16">
        <v>48.7</v>
      </c>
      <c r="Q30" s="17">
        <f>($C30/18)+(($D30/40)*2)+(($E30/56)*2)+($F30/39)+(($G30/24)*2)+(($H30/55)*2)+($I30/23)</f>
        <v>8.2018358115314633</v>
      </c>
      <c r="R30" s="17">
        <f>($K30/35)+($L30/59)+(($N30/95)*3)+$O30+(($P30/96)*2)</f>
        <v>8.1414850792234823</v>
      </c>
      <c r="S30" s="17">
        <f>(($Q30-$R30)/($Q30+$R30))*100</f>
        <v>0.36926847800020934</v>
      </c>
    </row>
    <row r="31" spans="1:19" x14ac:dyDescent="0.2">
      <c r="A31" s="14" t="s">
        <v>148</v>
      </c>
      <c r="B31" s="16">
        <v>8.9999999999999993E-3</v>
      </c>
      <c r="C31" s="16">
        <v>0.53</v>
      </c>
      <c r="D31" s="15">
        <v>103</v>
      </c>
      <c r="E31" s="16">
        <v>3.6</v>
      </c>
      <c r="F31" s="16">
        <v>3.7</v>
      </c>
      <c r="G31" s="16">
        <v>12.9</v>
      </c>
      <c r="H31" s="16">
        <v>0.21</v>
      </c>
      <c r="I31" s="16">
        <v>16</v>
      </c>
      <c r="J31" s="24">
        <v>5</v>
      </c>
      <c r="K31" s="16">
        <v>22</v>
      </c>
      <c r="L31" s="16">
        <v>0.22</v>
      </c>
      <c r="M31" s="24">
        <v>6.5690000000000002E-3</v>
      </c>
      <c r="N31" s="16">
        <v>0.02</v>
      </c>
      <c r="O31" s="16">
        <v>6.02</v>
      </c>
      <c r="P31" s="16">
        <v>41.2</v>
      </c>
      <c r="Q31" s="17">
        <f>($C31/18)+(($D31/40)*2)+(($E31/56)*2)+($F31/39)+(($G31/24)*2)+(($H31/55)*2)+($I31/23)</f>
        <v>7.181176205437076</v>
      </c>
      <c r="R31" s="17">
        <f>($K31/35)+($L31/59)+(($N31/95)*3)+$O31+(($P31/96)*2)</f>
        <v>7.5112651544114524</v>
      </c>
      <c r="S31" s="17">
        <f>(($Q31-$R31)/($Q31+$R31))*100</f>
        <v>-2.2466582706699971</v>
      </c>
    </row>
    <row r="32" spans="1:19" x14ac:dyDescent="0.2">
      <c r="A32" s="14" t="s">
        <v>148</v>
      </c>
      <c r="B32" s="19"/>
      <c r="C32" s="16">
        <v>0.66</v>
      </c>
      <c r="D32" s="16">
        <v>108</v>
      </c>
      <c r="E32" s="16">
        <v>3.74</v>
      </c>
      <c r="F32" s="16">
        <v>3.7</v>
      </c>
      <c r="G32" s="16">
        <v>12.9</v>
      </c>
      <c r="H32" s="16">
        <v>0.22</v>
      </c>
      <c r="I32" s="16">
        <v>14.8</v>
      </c>
      <c r="J32" s="25">
        <v>0.8</v>
      </c>
      <c r="K32" s="16">
        <v>20</v>
      </c>
      <c r="L32" s="16">
        <v>0.44</v>
      </c>
      <c r="M32" s="24">
        <v>3.2845000000000001E-3</v>
      </c>
      <c r="N32" s="16">
        <v>0.24</v>
      </c>
      <c r="O32" s="16">
        <v>5.8</v>
      </c>
      <c r="P32" s="16">
        <v>42</v>
      </c>
      <c r="Q32" s="17">
        <f>($C32/18)+(($D32/40)*2)+(($E32/56)*2)+($F32/39)+(($G32/24)*2)+(($H32/55)*2)+($I32/23)</f>
        <v>7.3915881509794561</v>
      </c>
      <c r="R32" s="17">
        <f>($K32/35)+($L32/59)+(($N32/95)*3)+$O32+(($P32/96)*2)</f>
        <v>7.2614651459156363</v>
      </c>
      <c r="S32" s="17">
        <f>(($Q32-$R32)/($Q32+$R32))*100</f>
        <v>0.88802655956620458</v>
      </c>
    </row>
    <row r="33" spans="1:19" x14ac:dyDescent="0.2">
      <c r="A33" s="14" t="s">
        <v>148</v>
      </c>
      <c r="B33" s="16">
        <v>3.0000000000000001E-3</v>
      </c>
      <c r="C33" s="16">
        <v>0.59</v>
      </c>
      <c r="D33" s="16">
        <v>111</v>
      </c>
      <c r="E33" s="16">
        <v>3.8</v>
      </c>
      <c r="F33" s="16">
        <v>4.03</v>
      </c>
      <c r="G33" s="16">
        <v>14.1</v>
      </c>
      <c r="H33" s="16">
        <v>0.19</v>
      </c>
      <c r="I33" s="16">
        <v>19.2</v>
      </c>
      <c r="J33" s="28"/>
      <c r="K33" s="16">
        <v>22</v>
      </c>
      <c r="L33" s="16">
        <v>0.22</v>
      </c>
      <c r="M33" s="24">
        <v>0.03</v>
      </c>
      <c r="N33" s="16">
        <v>0.02</v>
      </c>
      <c r="O33" s="16">
        <v>6.18</v>
      </c>
      <c r="P33" s="16">
        <v>39.9</v>
      </c>
      <c r="Q33" s="17">
        <f>($C33/18)+(($D33/40)*2)+(($E33/56)*2)+($F33/39)+(($G33/24)*2)+(($H33/55)*2)+($I33/23)</f>
        <v>7.8385170964301398</v>
      </c>
      <c r="R33" s="17">
        <f>($K33/35)+($L33/59)+(($N33/95)*3)+$O33+(($P33/96)*2)</f>
        <v>7.6441818210781189</v>
      </c>
      <c r="S33" s="17">
        <f>(($Q33-$R33)/($Q33+$R33))*100</f>
        <v>1.2551769971594633</v>
      </c>
    </row>
    <row r="34" spans="1:19" x14ac:dyDescent="0.2">
      <c r="A34" s="14" t="s">
        <v>148</v>
      </c>
      <c r="B34" s="16">
        <v>3.0000000000000001E-3</v>
      </c>
      <c r="C34" s="16">
        <v>0.64</v>
      </c>
      <c r="D34" s="16">
        <v>109</v>
      </c>
      <c r="E34" s="16">
        <v>4.01</v>
      </c>
      <c r="F34" s="16">
        <v>4.2</v>
      </c>
      <c r="G34" s="16">
        <v>13.8</v>
      </c>
      <c r="H34" s="15">
        <v>0.22</v>
      </c>
      <c r="I34" s="16">
        <v>17.600000000000001</v>
      </c>
      <c r="J34" s="28"/>
      <c r="K34" s="16">
        <v>26</v>
      </c>
      <c r="L34" s="16">
        <v>0.22</v>
      </c>
      <c r="M34" s="24">
        <v>0.01</v>
      </c>
      <c r="N34" s="16">
        <v>0.01</v>
      </c>
      <c r="O34" s="16">
        <v>5.95</v>
      </c>
      <c r="P34" s="16">
        <v>48.3</v>
      </c>
      <c r="Q34" s="17">
        <f>($C34/18)+(($D34/40)*2)+(($E34/56)*2)+($F34/39)+(($G34/24)*2)+(($H34/55)*2)+($I34/23)</f>
        <v>7.659679540266497</v>
      </c>
      <c r="R34" s="17">
        <f>($K34/35)+($L34/59)+(($N34/95)*3)+$O34+(($P34/96)*2)</f>
        <v>7.7031517458901488</v>
      </c>
      <c r="S34" s="17">
        <f>(($Q34-$R34)/($Q34+$R34))*100</f>
        <v>-0.28297001258371157</v>
      </c>
    </row>
    <row r="35" spans="1:19" x14ac:dyDescent="0.2">
      <c r="A35" s="14" t="s">
        <v>238</v>
      </c>
      <c r="B35" s="16">
        <v>2E-3</v>
      </c>
      <c r="C35" s="16">
        <v>0.38</v>
      </c>
      <c r="D35" s="16">
        <v>123</v>
      </c>
      <c r="E35" s="16">
        <v>3.97</v>
      </c>
      <c r="F35" s="16">
        <v>3.6</v>
      </c>
      <c r="G35" s="16">
        <v>14.6</v>
      </c>
      <c r="H35" s="16">
        <v>0.17</v>
      </c>
      <c r="I35" s="16">
        <v>16.5</v>
      </c>
      <c r="J35" s="25">
        <v>5</v>
      </c>
      <c r="K35" s="16">
        <v>36</v>
      </c>
      <c r="L35" s="16">
        <v>0.22</v>
      </c>
      <c r="M35" s="24">
        <v>0.01</v>
      </c>
      <c r="N35" s="16">
        <v>0.02</v>
      </c>
      <c r="O35" s="16">
        <v>6.01</v>
      </c>
      <c r="P35" s="16">
        <v>41.7</v>
      </c>
      <c r="Q35" s="17">
        <f>($C35/18)+(($D35/40)*2)+(($E35/56)*2)+($F35/39)+(($G35/24)*2)+(($H35/55)*2)+($I35/23)</f>
        <v>8.3454443069008288</v>
      </c>
      <c r="R35" s="17">
        <f>($K35/35)+($L35/59)+(($N35/95)*3)+$O35+(($P35/96)*2)</f>
        <v>7.911681821078119</v>
      </c>
      <c r="S35" s="17">
        <f>(($Q35-$R35)/($Q35+$R35))*100</f>
        <v>2.6681375441640509</v>
      </c>
    </row>
    <row r="36" spans="1:19" x14ac:dyDescent="0.2">
      <c r="A36" s="14" t="s">
        <v>238</v>
      </c>
      <c r="B36" s="16">
        <v>4.0000000000000001E-3</v>
      </c>
      <c r="C36" s="16">
        <v>0.36</v>
      </c>
      <c r="D36" s="16">
        <v>117</v>
      </c>
      <c r="E36" s="16">
        <v>3.68</v>
      </c>
      <c r="F36" s="16">
        <v>3.37</v>
      </c>
      <c r="G36" s="16">
        <v>13.3</v>
      </c>
      <c r="H36" s="16">
        <v>0.19</v>
      </c>
      <c r="I36" s="16">
        <v>14.7</v>
      </c>
      <c r="J36" s="25">
        <v>0.6</v>
      </c>
      <c r="K36" s="16">
        <v>31</v>
      </c>
      <c r="L36" s="16">
        <v>0.22</v>
      </c>
      <c r="M36" s="24">
        <v>3.2845000000000001E-3</v>
      </c>
      <c r="N36" s="16">
        <v>0.02</v>
      </c>
      <c r="O36" s="16">
        <v>6.07</v>
      </c>
      <c r="P36" s="16">
        <v>31</v>
      </c>
      <c r="Q36" s="17">
        <f>($C36/18)+(($D36/40)*2)+(($E36/56)*2)+($F36/39)+(($G36/24)*2)+(($H36/55)*2)+($I36/23)</f>
        <v>7.8422116868638607</v>
      </c>
      <c r="R36" s="17">
        <f>($K36/35)+($L36/59)+(($N36/95)*3)+$O36+(($P36/96)*2)</f>
        <v>7.6059080115543098</v>
      </c>
      <c r="S36" s="17">
        <f>(($Q36-$R36)/($Q36+$R36))*100</f>
        <v>1.5296597898173165</v>
      </c>
    </row>
    <row r="37" spans="1:19" x14ac:dyDescent="0.2">
      <c r="A37" s="14" t="s">
        <v>238</v>
      </c>
      <c r="B37" s="18"/>
      <c r="C37" s="16">
        <v>0.35</v>
      </c>
      <c r="D37" s="16">
        <v>109</v>
      </c>
      <c r="E37" s="16">
        <v>3.49</v>
      </c>
      <c r="F37" s="16">
        <v>2.9</v>
      </c>
      <c r="G37" s="16">
        <v>12.9</v>
      </c>
      <c r="H37" s="16">
        <v>0.18</v>
      </c>
      <c r="I37" s="16">
        <v>13.6</v>
      </c>
      <c r="J37" s="26"/>
      <c r="K37" s="16">
        <v>25</v>
      </c>
      <c r="L37" s="16">
        <v>0.44</v>
      </c>
      <c r="M37" s="24">
        <v>0.03</v>
      </c>
      <c r="N37" s="16">
        <v>0.03</v>
      </c>
      <c r="O37" s="16">
        <v>5.9</v>
      </c>
      <c r="P37" s="16">
        <v>28</v>
      </c>
      <c r="Q37" s="17">
        <f>($C37/18)+(($D37/40)*2)+(($E37/56)*2)+($F37/39)+(($G37/24)*2)+(($H37/55)*2)+($I37/23)</f>
        <v>7.3412960783178178</v>
      </c>
      <c r="R37" s="17">
        <f>($K37/35)+($L37/59)+(($N37/95)*3)+$O37+(($P37/96)*2)</f>
        <v>7.2060240431587443</v>
      </c>
      <c r="S37" s="17">
        <f>(($Q37-$R37)/($Q37+$R37))*100</f>
        <v>0.92987597735866201</v>
      </c>
    </row>
    <row r="38" spans="1:19" x14ac:dyDescent="0.2">
      <c r="A38" s="14" t="s">
        <v>238</v>
      </c>
      <c r="B38" s="16">
        <v>1E-3</v>
      </c>
      <c r="C38" s="16">
        <v>0.33</v>
      </c>
      <c r="D38" s="16">
        <v>107</v>
      </c>
      <c r="E38" s="15">
        <v>3.23</v>
      </c>
      <c r="F38" s="16">
        <v>3.23</v>
      </c>
      <c r="G38" s="16">
        <v>12.5</v>
      </c>
      <c r="H38" s="16">
        <v>0.15</v>
      </c>
      <c r="I38" s="16">
        <v>14.4</v>
      </c>
      <c r="J38" s="28"/>
      <c r="K38" s="16">
        <v>24</v>
      </c>
      <c r="L38" s="16">
        <v>0.22</v>
      </c>
      <c r="M38" s="24">
        <v>7.2300000000000003E-3</v>
      </c>
      <c r="N38" s="16">
        <v>0.01</v>
      </c>
      <c r="O38" s="15">
        <v>6.08</v>
      </c>
      <c r="P38" s="15">
        <v>25.5</v>
      </c>
      <c r="Q38" s="17">
        <f>($C38/18)+(($D38/40)*2)+(($E38/56)*2)+($F38/39)+(($G38/24)*2)+(($H38/55)*2)+($I38/23)</f>
        <v>7.2397191576539406</v>
      </c>
      <c r="R38" s="17">
        <f>($K38/35)+($L38/59)+(($N38/95)*3)+$O38+(($P38/96)*2)</f>
        <v>7.3010088887472921</v>
      </c>
      <c r="S38" s="17">
        <f>(($Q38-$R38)/($Q38+$R38))*100</f>
        <v>-0.42150386760393688</v>
      </c>
    </row>
    <row r="39" spans="1:19" x14ac:dyDescent="0.2">
      <c r="A39" s="14" t="s">
        <v>238</v>
      </c>
      <c r="B39" s="16">
        <v>2E-3</v>
      </c>
      <c r="C39" s="16">
        <v>0.36</v>
      </c>
      <c r="D39" s="16">
        <v>106</v>
      </c>
      <c r="E39" s="16">
        <v>3.24</v>
      </c>
      <c r="F39" s="16">
        <v>3.1</v>
      </c>
      <c r="G39" s="16">
        <v>12.3</v>
      </c>
      <c r="H39" s="16">
        <v>0.18</v>
      </c>
      <c r="I39" s="16">
        <v>14.1</v>
      </c>
      <c r="J39" s="26"/>
      <c r="K39" s="16">
        <v>25</v>
      </c>
      <c r="L39" s="16">
        <v>0.22</v>
      </c>
      <c r="M39" s="24">
        <v>0.01</v>
      </c>
      <c r="N39" s="16">
        <v>0.02</v>
      </c>
      <c r="O39" s="16">
        <v>6.11</v>
      </c>
      <c r="P39" s="16">
        <v>28.1</v>
      </c>
      <c r="Q39" s="17">
        <f>($C39/18)+(($D39/40)*2)+(($E39/56)*2)+($F39/39)+(($G39/24)*2)+(($H39/55)*2)+($I39/23)</f>
        <v>7.1597903980077886</v>
      </c>
      <c r="R39" s="17">
        <f>($K39/35)+($L39/59)+(($N39/95)*3)+$O39+(($P39/96)*2)</f>
        <v>7.4140627734590723</v>
      </c>
      <c r="S39" s="17">
        <f>(($Q39-$R39)/($Q39+$R39))*100</f>
        <v>-1.7447161876799056</v>
      </c>
    </row>
    <row r="40" spans="1:19" x14ac:dyDescent="0.2">
      <c r="A40" s="14" t="s">
        <v>158</v>
      </c>
      <c r="B40" s="16">
        <v>0.02</v>
      </c>
      <c r="C40" s="16">
        <v>0.83</v>
      </c>
      <c r="D40" s="16">
        <v>64.099999999999994</v>
      </c>
      <c r="E40" s="16">
        <v>2.25</v>
      </c>
      <c r="F40" s="16">
        <v>1.1100000000000001</v>
      </c>
      <c r="G40" s="16">
        <v>3.21</v>
      </c>
      <c r="H40" s="16">
        <v>0.34</v>
      </c>
      <c r="I40" s="16">
        <v>8.6199999999999992</v>
      </c>
      <c r="J40" s="24">
        <v>10</v>
      </c>
      <c r="K40" s="16">
        <v>17</v>
      </c>
      <c r="L40" s="16">
        <v>0.22</v>
      </c>
      <c r="M40" s="24">
        <v>0.01</v>
      </c>
      <c r="N40" s="16">
        <v>0.12</v>
      </c>
      <c r="O40" s="16">
        <v>2.97</v>
      </c>
      <c r="P40" s="16">
        <v>9.4700000000000006</v>
      </c>
      <c r="Q40" s="17">
        <f>($C40/18)+(($D40/40)*2)+(($E40/56)*2)+($F40/39)+(($G40/24)*2)+(($H40/55)*2)+($I40/23)</f>
        <v>4.0145760374890811</v>
      </c>
      <c r="R40" s="17">
        <f>($K40/35)+($L40/59)+(($N40/95)*3)+$O40+(($P40/96)*2)</f>
        <v>3.6605242396244853</v>
      </c>
      <c r="S40" s="17">
        <f>(($Q40-$R40)/($Q40+$R40))*100</f>
        <v>4.6129924702136504</v>
      </c>
    </row>
    <row r="41" spans="1:19" hidden="1" x14ac:dyDescent="0.2">
      <c r="A41" s="14" t="s">
        <v>158</v>
      </c>
      <c r="B41" s="16">
        <v>7.0000000000000001E-3</v>
      </c>
      <c r="C41" s="16">
        <v>0.86</v>
      </c>
      <c r="D41" s="16">
        <v>75.3</v>
      </c>
      <c r="E41" s="16">
        <v>3.06</v>
      </c>
      <c r="F41" s="16">
        <v>1.43</v>
      </c>
      <c r="G41" s="16">
        <v>3.7</v>
      </c>
      <c r="H41" s="16">
        <v>0.36</v>
      </c>
      <c r="I41" s="16">
        <v>7.93</v>
      </c>
      <c r="J41" s="24">
        <v>5</v>
      </c>
      <c r="K41" s="16">
        <v>21</v>
      </c>
      <c r="L41" s="16">
        <v>0.22</v>
      </c>
      <c r="M41" s="24">
        <v>3.284E-3</v>
      </c>
      <c r="N41" s="16">
        <v>0.09</v>
      </c>
      <c r="O41" s="16">
        <v>2.9</v>
      </c>
      <c r="P41" s="16">
        <v>10.5</v>
      </c>
      <c r="Q41" s="17">
        <f>($C41/18)+(($D41/40)*2)+(($E41/56)*2)+($F41/39)+(($G41/24)*2)+(($H41/55)*2)+($I41/23)</f>
        <v>4.6249370098500533</v>
      </c>
      <c r="R41" s="17">
        <f>($K41/35)+($L41/59)+(($N41/95)*3)+$O41+(($P41/96)*2)</f>
        <v>3.7253209188224798</v>
      </c>
      <c r="S41" s="17">
        <f>(($Q41-$R41)/($Q41+$R41))*100</f>
        <v>10.773512611371373</v>
      </c>
    </row>
    <row r="42" spans="1:19" hidden="1" x14ac:dyDescent="0.2">
      <c r="A42" s="14" t="s">
        <v>158</v>
      </c>
      <c r="B42" s="16">
        <v>2E-3</v>
      </c>
      <c r="C42" s="16">
        <v>0.84</v>
      </c>
      <c r="D42" s="16">
        <v>70.099999999999994</v>
      </c>
      <c r="E42" s="16">
        <v>2.89</v>
      </c>
      <c r="F42" s="16">
        <v>1.34</v>
      </c>
      <c r="G42" s="16">
        <v>3.48</v>
      </c>
      <c r="H42" s="16">
        <v>0.37</v>
      </c>
      <c r="I42" s="16">
        <v>8.36</v>
      </c>
      <c r="J42" s="24">
        <v>5</v>
      </c>
      <c r="K42" s="16">
        <v>18</v>
      </c>
      <c r="L42" s="16">
        <v>0.22</v>
      </c>
      <c r="M42" s="24">
        <v>9.8534999999999994E-3</v>
      </c>
      <c r="N42" s="16">
        <v>7.0000000000000007E-2</v>
      </c>
      <c r="O42" s="16">
        <v>3.07</v>
      </c>
      <c r="P42" s="16">
        <v>8.7899999999999991</v>
      </c>
      <c r="Q42" s="17">
        <f>($C42/18)+(($D42/40)*2)+(($E42/56)*2)+($F42/39)+(($G42/24)*2)+(($H42/55)*2)+($I42/23)</f>
        <v>4.3561727330640378</v>
      </c>
      <c r="R42" s="17">
        <f>($K42/35)+($L42/59)+(($N42/95)*3)+$O42+(($P42/96)*2)</f>
        <v>3.7733500541608254</v>
      </c>
      <c r="S42" s="17">
        <f>(($Q42-$R42)/($Q42+$R42))*100</f>
        <v>7.1692114550572281</v>
      </c>
    </row>
    <row r="43" spans="1:19" hidden="1" x14ac:dyDescent="0.2">
      <c r="A43" s="14" t="s">
        <v>158</v>
      </c>
      <c r="B43" s="15">
        <v>2E-3</v>
      </c>
      <c r="C43" s="16">
        <v>0.9</v>
      </c>
      <c r="D43" s="16">
        <v>136</v>
      </c>
      <c r="E43" s="16">
        <v>5.4</v>
      </c>
      <c r="F43" s="16">
        <v>1.46</v>
      </c>
      <c r="G43" s="16">
        <v>6.26</v>
      </c>
      <c r="H43" s="16">
        <v>0.55000000000000004</v>
      </c>
      <c r="I43" s="16">
        <v>8.11</v>
      </c>
      <c r="J43" s="25">
        <v>2</v>
      </c>
      <c r="K43" s="16">
        <v>18</v>
      </c>
      <c r="L43" s="16">
        <v>0.22</v>
      </c>
      <c r="M43" s="24">
        <v>0.03</v>
      </c>
      <c r="N43" s="16">
        <v>0.08</v>
      </c>
      <c r="O43" s="16">
        <v>3.29</v>
      </c>
      <c r="P43" s="16">
        <v>8.84</v>
      </c>
      <c r="Q43" s="17">
        <f>($C43/18)+(($D43/40)*2)+(($E43/56)*2)+($F43/39)+(($G43/24)*2)+(($H43/55)*2)+($I43/23)</f>
        <v>7.9745684026118804</v>
      </c>
      <c r="R43" s="17">
        <f>($K43/35)+($L43/59)+(($N43/95)*3)+$O43+(($P43/96)*2)</f>
        <v>3.9947075103011769</v>
      </c>
      <c r="S43" s="17">
        <f>(($Q43-$R43)/($Q43+$R43))*100</f>
        <v>33.250640400201895</v>
      </c>
    </row>
    <row r="44" spans="1:19" hidden="1" x14ac:dyDescent="0.2">
      <c r="A44" s="14" t="s">
        <v>158</v>
      </c>
      <c r="B44" s="16">
        <v>0.02</v>
      </c>
      <c r="C44" s="16">
        <v>0.83</v>
      </c>
      <c r="D44" s="16">
        <v>72.8</v>
      </c>
      <c r="E44" s="16">
        <v>2.81</v>
      </c>
      <c r="F44" s="16">
        <v>1.26</v>
      </c>
      <c r="G44" s="16">
        <v>3.68</v>
      </c>
      <c r="H44" s="16">
        <v>0.35</v>
      </c>
      <c r="I44" s="16">
        <v>8.0500000000000007</v>
      </c>
      <c r="J44" s="28"/>
      <c r="K44" s="16">
        <v>18</v>
      </c>
      <c r="L44" s="16">
        <v>0.22</v>
      </c>
      <c r="M44" s="24">
        <v>3.2845000000000001E-3</v>
      </c>
      <c r="N44" s="16">
        <v>0.08</v>
      </c>
      <c r="O44" s="16">
        <v>2.88</v>
      </c>
      <c r="P44" s="16">
        <v>9.16</v>
      </c>
      <c r="Q44" s="17">
        <f>($C44/18)+(($D44/40)*2)+(($E44/56)*2)+($F44/39)+(($G44/24)*2)+(($H44/55)*2)+($I44/23)</f>
        <v>4.4881698856698851</v>
      </c>
      <c r="R44" s="17">
        <f>($K44/35)+($L44/59)+(($N44/95)*3)+$O44+(($P44/96)*2)</f>
        <v>3.5913741769678436</v>
      </c>
      <c r="S44" s="17">
        <f>(($Q44-$R44)/($Q44+$R44))*100</f>
        <v>11.099583116937229</v>
      </c>
    </row>
    <row r="45" spans="1:19" x14ac:dyDescent="0.2">
      <c r="A45" s="14" t="s">
        <v>158</v>
      </c>
      <c r="B45" s="18"/>
      <c r="C45" s="16">
        <v>0.81</v>
      </c>
      <c r="D45" s="16">
        <v>60</v>
      </c>
      <c r="E45" s="16">
        <v>1.49</v>
      </c>
      <c r="F45" s="16">
        <v>1.3</v>
      </c>
      <c r="G45" s="16">
        <v>3.2</v>
      </c>
      <c r="H45" s="16">
        <v>0.31</v>
      </c>
      <c r="I45" s="16">
        <v>7.5</v>
      </c>
      <c r="J45" s="28"/>
      <c r="K45" s="16">
        <v>17</v>
      </c>
      <c r="L45" s="16">
        <v>0.44</v>
      </c>
      <c r="M45" s="24">
        <v>3.2845000000000001E-3</v>
      </c>
      <c r="N45" s="16">
        <v>0.79</v>
      </c>
      <c r="O45" s="15">
        <v>3</v>
      </c>
      <c r="P45" s="16">
        <v>9</v>
      </c>
      <c r="Q45" s="17">
        <f>($C45/18)+(($D45/40)*2)+(($E45/56)*2)+($F45/39)+(($G45/24)*2)+(($H45/55)*2)+($I45/23)</f>
        <v>3.735573969508752</v>
      </c>
      <c r="R45" s="17">
        <f>($K45/35)+($L45/59)+(($N45/95)*3)+$O45+(($P45/96)*2)</f>
        <v>3.7056192812539823</v>
      </c>
      <c r="S45" s="17">
        <f>(($Q45-$R45)/($Q45+$R45))*100</f>
        <v>0.4025522150187304</v>
      </c>
    </row>
    <row r="46" spans="1:19" x14ac:dyDescent="0.2">
      <c r="A46" s="14" t="s">
        <v>158</v>
      </c>
      <c r="B46" s="18"/>
      <c r="C46" s="16">
        <v>0.83</v>
      </c>
      <c r="D46" s="16">
        <v>51.04</v>
      </c>
      <c r="E46" s="16">
        <v>2.5299999999999998</v>
      </c>
      <c r="F46" s="16">
        <v>1.33</v>
      </c>
      <c r="G46" s="16">
        <v>3.61</v>
      </c>
      <c r="H46" s="16">
        <v>0.36</v>
      </c>
      <c r="I46" s="16">
        <v>9.1999999999999993</v>
      </c>
      <c r="J46" s="26"/>
      <c r="K46" s="16">
        <v>16</v>
      </c>
      <c r="L46" s="16">
        <v>0.48</v>
      </c>
      <c r="M46" s="24">
        <v>3.2799999999999999E-3</v>
      </c>
      <c r="N46" s="16">
        <v>1.1599999999999999</v>
      </c>
      <c r="O46" s="16">
        <v>2.97</v>
      </c>
      <c r="P46" s="16">
        <v>11</v>
      </c>
      <c r="Q46" s="17">
        <f>($C46/18)+(($D46/40)*2)+(($E46/56)*2)+($F46/39)+(($G46/24)*2)+(($H46/55)*2)+($I46/23)</f>
        <v>3.4364950604950608</v>
      </c>
      <c r="R46" s="17">
        <f>($K46/35)+($L46/59)+(($N46/95)*3)+$O46+(($P46/96)*2)</f>
        <v>3.7010766959772314</v>
      </c>
      <c r="S46" s="17">
        <f>(($Q46-$R46)/($Q46+$R46))*100</f>
        <v>-3.7068858220899865</v>
      </c>
    </row>
    <row r="47" spans="1:19" x14ac:dyDescent="0.2">
      <c r="A47" s="14" t="s">
        <v>346</v>
      </c>
      <c r="B47" s="19"/>
      <c r="C47" s="16">
        <v>0.02</v>
      </c>
      <c r="D47" s="16">
        <v>28.95</v>
      </c>
      <c r="E47" s="16">
        <v>0.02</v>
      </c>
      <c r="F47" s="16">
        <v>8.2100000000000009</v>
      </c>
      <c r="G47" s="16">
        <v>3.23</v>
      </c>
      <c r="H47" s="16">
        <v>0.01</v>
      </c>
      <c r="I47" s="16">
        <v>18.899999999999999</v>
      </c>
      <c r="J47" s="25">
        <v>5</v>
      </c>
      <c r="K47" s="16">
        <v>31</v>
      </c>
      <c r="L47" s="16">
        <v>42.36</v>
      </c>
      <c r="M47" s="24">
        <v>3.2845000000000001E-3</v>
      </c>
      <c r="N47" s="16">
        <v>0.06</v>
      </c>
      <c r="O47" s="16">
        <v>0.73</v>
      </c>
      <c r="P47" s="16">
        <v>16</v>
      </c>
      <c r="Q47" s="17">
        <f>($C47/18)+(($D47/40)*2)+(($E47/56)*2)+($F47/39)+(($G47/24)*2)+(($H47/55)*2)+($I47/23)</f>
        <v>2.751107650803303</v>
      </c>
      <c r="R47" s="17">
        <f>($K47/35)+($L47/59)+(($N47/95)*3)+$O47+(($P47/96)*2)</f>
        <v>2.6689084575846396</v>
      </c>
      <c r="S47" s="17">
        <f>(($Q47-$R47)/($Q47+$R47))*100</f>
        <v>1.5165857734528332</v>
      </c>
    </row>
    <row r="48" spans="1:19" x14ac:dyDescent="0.2">
      <c r="A48" s="14" t="s">
        <v>346</v>
      </c>
      <c r="B48" s="16">
        <v>0.02</v>
      </c>
      <c r="C48" s="16">
        <v>0.01</v>
      </c>
      <c r="D48" s="16">
        <v>40.4</v>
      </c>
      <c r="E48" s="16">
        <v>2E-3</v>
      </c>
      <c r="F48" s="16">
        <v>9.01</v>
      </c>
      <c r="G48" s="16">
        <v>4.4000000000000004</v>
      </c>
      <c r="H48" s="16">
        <v>3.0000000000000001E-3</v>
      </c>
      <c r="I48" s="16">
        <v>22.1</v>
      </c>
      <c r="J48" s="24">
        <v>5</v>
      </c>
      <c r="K48" s="16">
        <v>44</v>
      </c>
      <c r="L48" s="16">
        <v>50.02</v>
      </c>
      <c r="M48" s="24">
        <v>3.2845000000000001E-3</v>
      </c>
      <c r="N48" s="16">
        <v>0.03</v>
      </c>
      <c r="O48" s="16">
        <v>1.02</v>
      </c>
      <c r="P48" s="16">
        <v>19.2</v>
      </c>
      <c r="Q48" s="17">
        <f>($C48/18)+(($D48/40)*2)+(($E48/56)*2)+($F48/39)+(($G48/24)*2)+(($H48/55)*2)+($I48/23)</f>
        <v>3.5792979479457743</v>
      </c>
      <c r="R48" s="17">
        <f>($K48/35)+($L48/59)+(($N48/95)*3)+$O48+(($P48/96)*2)</f>
        <v>3.5258868357334014</v>
      </c>
      <c r="S48" s="17">
        <f>(($Q48-$R48)/($Q48+$R48))*100</f>
        <v>0.75172024146451144</v>
      </c>
    </row>
    <row r="49" spans="1:19" x14ac:dyDescent="0.2">
      <c r="A49" s="14" t="s">
        <v>346</v>
      </c>
      <c r="B49" s="18"/>
      <c r="C49" s="16">
        <v>0.05</v>
      </c>
      <c r="D49" s="16">
        <v>27.8</v>
      </c>
      <c r="E49" s="16">
        <v>0.01</v>
      </c>
      <c r="F49" s="16">
        <v>5.9</v>
      </c>
      <c r="G49" s="16">
        <v>3.3</v>
      </c>
      <c r="H49" s="16">
        <v>0.01</v>
      </c>
      <c r="I49" s="16">
        <v>11.8</v>
      </c>
      <c r="J49" s="24">
        <v>5</v>
      </c>
      <c r="K49" s="16">
        <v>24</v>
      </c>
      <c r="L49" s="16">
        <v>46.48</v>
      </c>
      <c r="M49" s="24">
        <v>0.01</v>
      </c>
      <c r="N49" s="16">
        <v>0.03</v>
      </c>
      <c r="O49" s="16">
        <v>0.5</v>
      </c>
      <c r="P49" s="16">
        <v>17</v>
      </c>
      <c r="Q49" s="17">
        <f>($C49/18)+(($D49/40)*2)+(($E49/56)*2)+($F49/39)+(($G49/24)*2)+(($H49/55)*2)+($I49/23)</f>
        <v>2.332824086541478</v>
      </c>
      <c r="R49" s="17">
        <f>($K49/35)+($L49/59)+(($N49/95)*3)+$O49+(($P49/96)*2)</f>
        <v>2.3286249309714964</v>
      </c>
      <c r="S49" s="17">
        <f>(($Q49-$R49)/($Q49+$R49))*100</f>
        <v>9.0082623540566051E-2</v>
      </c>
    </row>
    <row r="50" spans="1:19" x14ac:dyDescent="0.2">
      <c r="A50" s="14" t="s">
        <v>346</v>
      </c>
      <c r="B50" s="16">
        <v>0.01</v>
      </c>
      <c r="C50" s="16">
        <v>0.01</v>
      </c>
      <c r="D50" s="16">
        <v>28.3</v>
      </c>
      <c r="E50" s="16">
        <v>3.0000000000000001E-3</v>
      </c>
      <c r="F50" s="16">
        <v>7.44</v>
      </c>
      <c r="G50" s="16">
        <v>3.12</v>
      </c>
      <c r="H50" s="16">
        <v>1E-3</v>
      </c>
      <c r="I50" s="16">
        <v>20.2</v>
      </c>
      <c r="J50" s="25">
        <v>2</v>
      </c>
      <c r="K50" s="16">
        <v>34</v>
      </c>
      <c r="L50" s="16">
        <v>21.55</v>
      </c>
      <c r="M50" s="24">
        <v>0.03</v>
      </c>
      <c r="N50" s="16">
        <v>0.03</v>
      </c>
      <c r="O50" s="16">
        <v>1.17</v>
      </c>
      <c r="P50" s="16">
        <v>16.100000000000001</v>
      </c>
      <c r="Q50" s="17">
        <f>($C50/18)+(($D50/40)*2)+(($E50/56)*2)+($F50/39)+(($G50/24)*2)+(($H50/55)*2)+($I50/23)</f>
        <v>2.7447291623835102</v>
      </c>
      <c r="R50" s="17">
        <f>($K50/35)+($L50/59)+(($N50/95)*3)+$O50+(($P50/96)*2)</f>
        <v>2.8430468438044261</v>
      </c>
      <c r="S50" s="17">
        <f>(($Q50-$R50)/($Q50+$R50))*100</f>
        <v>-1.7595136475055249</v>
      </c>
    </row>
    <row r="51" spans="1:19" x14ac:dyDescent="0.2">
      <c r="A51" s="14" t="s">
        <v>346</v>
      </c>
      <c r="B51" s="16">
        <v>7.0000000000000001E-3</v>
      </c>
      <c r="C51" s="16">
        <v>0.01</v>
      </c>
      <c r="D51" s="16">
        <v>34.4</v>
      </c>
      <c r="E51" s="16">
        <v>3.0000000000000001E-3</v>
      </c>
      <c r="F51" s="16">
        <v>7.45</v>
      </c>
      <c r="G51" s="16">
        <v>3.79</v>
      </c>
      <c r="H51" s="16">
        <v>2E-3</v>
      </c>
      <c r="I51" s="16">
        <v>16.8</v>
      </c>
      <c r="J51" s="26"/>
      <c r="K51" s="16">
        <v>28</v>
      </c>
      <c r="L51" s="16">
        <v>72.150000000000006</v>
      </c>
      <c r="M51" s="24">
        <v>0.01</v>
      </c>
      <c r="N51" s="16">
        <v>0.03</v>
      </c>
      <c r="O51" s="16">
        <v>0.75</v>
      </c>
      <c r="P51" s="16">
        <v>16.2</v>
      </c>
      <c r="Q51" s="17">
        <f>($C51/18)+(($D51/40)*2)+(($E51/56)*2)+($F51/39)+(($G51/24)*2)+(($H51/55)*2)+($I51/23)</f>
        <v>2.958029182653096</v>
      </c>
      <c r="R51" s="17">
        <f>($K51/35)+($L51/59)+(($N51/95)*3)+$O51+(($P51/96)*2)</f>
        <v>3.1113287243532564</v>
      </c>
      <c r="S51" s="17">
        <f>(($Q51-$R51)/($Q51+$R51))*100</f>
        <v>-2.5257950519476573</v>
      </c>
    </row>
    <row r="52" spans="1:19" x14ac:dyDescent="0.2">
      <c r="A52" s="14" t="s">
        <v>346</v>
      </c>
      <c r="B52" s="15">
        <v>0.01</v>
      </c>
      <c r="C52" s="16">
        <v>0.01</v>
      </c>
      <c r="D52" s="16">
        <v>28.7</v>
      </c>
      <c r="E52" s="16">
        <v>4.0000000000000001E-3</v>
      </c>
      <c r="F52" s="16">
        <v>8.02</v>
      </c>
      <c r="G52" s="16">
        <v>3.06</v>
      </c>
      <c r="H52" s="16">
        <v>3.0000000000000001E-3</v>
      </c>
      <c r="I52" s="16">
        <v>20.3</v>
      </c>
      <c r="J52" s="28"/>
      <c r="K52" s="16">
        <v>40</v>
      </c>
      <c r="L52" s="16">
        <v>38.69</v>
      </c>
      <c r="M52" s="24">
        <v>3.2799999999999999E-3</v>
      </c>
      <c r="N52" s="16">
        <v>0.03</v>
      </c>
      <c r="O52" s="16">
        <v>0.71</v>
      </c>
      <c r="P52" s="16">
        <v>21</v>
      </c>
      <c r="Q52" s="17">
        <f>($C52/18)+(($D52/40)*2)+(($E52/56)*2)+($F52/39)+(($G52/24)*2)+(($H52/55)*2)+($I52/23)</f>
        <v>2.7790572249007033</v>
      </c>
      <c r="R52" s="17">
        <f>($K52/35)+($L52/59)+(($N52/95)*3)+$O52+(($P52/96)*2)</f>
        <v>2.9470672231426018</v>
      </c>
      <c r="S52" s="17">
        <f>(($Q52-$R52)/($Q52+$R52))*100</f>
        <v>-2.9340961721380303</v>
      </c>
    </row>
    <row r="53" spans="1:19" x14ac:dyDescent="0.2">
      <c r="A53" s="14" t="s">
        <v>222</v>
      </c>
      <c r="B53" s="15">
        <v>1E-3</v>
      </c>
      <c r="C53" s="16">
        <v>0.67</v>
      </c>
      <c r="D53" s="16">
        <v>132</v>
      </c>
      <c r="E53" s="15">
        <v>5.25</v>
      </c>
      <c r="F53" s="16">
        <v>2.57</v>
      </c>
      <c r="G53" s="16">
        <v>8.6199999999999992</v>
      </c>
      <c r="H53" s="15">
        <v>0.24</v>
      </c>
      <c r="I53" s="16">
        <v>19.8</v>
      </c>
      <c r="J53" s="25">
        <v>7.8</v>
      </c>
      <c r="K53" s="16">
        <v>56</v>
      </c>
      <c r="L53" s="16">
        <v>0.22</v>
      </c>
      <c r="M53" s="24">
        <v>3.2845000000000001E-3</v>
      </c>
      <c r="N53" s="16">
        <v>0.03</v>
      </c>
      <c r="O53" s="16">
        <v>5.34</v>
      </c>
      <c r="P53" s="16">
        <v>74.599999999999994</v>
      </c>
      <c r="Q53" s="17">
        <f>($C53/18)+(($D53/40)*2)+(($E53/56)*2)+($F53/39)+(($G53/24)*2)+(($H53/55)*2)+($I53/23)</f>
        <v>8.4785498293976556</v>
      </c>
      <c r="R53" s="17">
        <f>($K53/35)+($L53/59)+(($N53/95)*3)+$O53+(($P53/96)*2)</f>
        <v>8.4988428486470422</v>
      </c>
      <c r="S53" s="17">
        <f>(($Q53-$R53)/($Q53+$R53))*100</f>
        <v>-0.11952965708114736</v>
      </c>
    </row>
    <row r="54" spans="1:19" x14ac:dyDescent="0.2">
      <c r="A54" s="14" t="s">
        <v>222</v>
      </c>
      <c r="B54" s="16">
        <v>2E-3</v>
      </c>
      <c r="C54" s="16">
        <v>0.65</v>
      </c>
      <c r="D54" s="16">
        <v>136</v>
      </c>
      <c r="E54" s="16">
        <v>5.33</v>
      </c>
      <c r="F54" s="16">
        <v>2.5</v>
      </c>
      <c r="G54" s="16">
        <v>9.27</v>
      </c>
      <c r="H54" s="16">
        <v>0.22</v>
      </c>
      <c r="I54" s="16">
        <v>20.9</v>
      </c>
      <c r="J54" s="25">
        <v>5</v>
      </c>
      <c r="K54" s="16">
        <v>58</v>
      </c>
      <c r="L54" s="16">
        <v>0.22</v>
      </c>
      <c r="M54" s="24">
        <v>6.5690000000000002E-3</v>
      </c>
      <c r="N54" s="16">
        <v>0.01</v>
      </c>
      <c r="O54" s="16">
        <v>5.33</v>
      </c>
      <c r="P54" s="16">
        <v>75.599999999999994</v>
      </c>
      <c r="Q54" s="17">
        <f>($C54/18)+(($D54/40)*2)+(($E54/56)*2)+($F54/39)+(($G54/24)*2)+(($H54/55)*2)+($I54/23)</f>
        <v>8.7797664702447307</v>
      </c>
      <c r="R54" s="17">
        <f>($K54/35)+($L54/59)+(($N54/95)*3)+$O54+(($P54/96)*2)</f>
        <v>8.566187460175863</v>
      </c>
      <c r="S54" s="17">
        <f>(($Q54-$R54)/($Q54+$R54))*100</f>
        <v>1.2312900802434508</v>
      </c>
    </row>
    <row r="55" spans="1:19" hidden="1" x14ac:dyDescent="0.2">
      <c r="A55" s="14" t="s">
        <v>222</v>
      </c>
      <c r="B55" s="15">
        <v>7.0000000000000001E-3</v>
      </c>
      <c r="C55" s="16">
        <v>0.67</v>
      </c>
      <c r="D55" s="16">
        <v>154</v>
      </c>
      <c r="E55" s="15">
        <v>4.34</v>
      </c>
      <c r="F55" s="16">
        <v>2.61</v>
      </c>
      <c r="G55" s="16">
        <v>9.9499999999999993</v>
      </c>
      <c r="H55" s="15">
        <v>0.24</v>
      </c>
      <c r="I55" s="16">
        <v>22.5</v>
      </c>
      <c r="J55" s="26"/>
      <c r="K55" s="16">
        <v>57</v>
      </c>
      <c r="L55" s="16">
        <v>0.22</v>
      </c>
      <c r="M55" s="24">
        <v>0.01</v>
      </c>
      <c r="N55" s="16">
        <v>7.0000000000000007E-2</v>
      </c>
      <c r="O55" s="16">
        <v>5.28</v>
      </c>
      <c r="P55" s="16">
        <v>72</v>
      </c>
      <c r="Q55" s="17">
        <f>($C55/18)+(($D55/40)*2)+(($E55/56)*2)+($F55/39)+(($G55/24)*2)+(($H55/55)*2)+($I55/23)</f>
        <v>9.7753001081044548</v>
      </c>
      <c r="R55" s="17">
        <f>($K55/35)+($L55/59)+(($N55/95)*3)+$O55+(($P55/96)*2)</f>
        <v>8.4145107684465401</v>
      </c>
      <c r="S55" s="17">
        <f>(($Q55-$R55)/($Q55+$R55))*100</f>
        <v>7.481052710735697</v>
      </c>
    </row>
    <row r="56" spans="1:19" x14ac:dyDescent="0.2">
      <c r="A56" s="14" t="s">
        <v>222</v>
      </c>
      <c r="B56" s="18"/>
      <c r="C56" s="16">
        <v>0.66</v>
      </c>
      <c r="D56" s="16">
        <v>131</v>
      </c>
      <c r="E56" s="16">
        <v>5.21</v>
      </c>
      <c r="F56" s="16">
        <v>2.2999999999999998</v>
      </c>
      <c r="G56" s="16">
        <v>7.6</v>
      </c>
      <c r="H56" s="16">
        <v>0.22</v>
      </c>
      <c r="I56" s="15">
        <v>16.100000000000001</v>
      </c>
      <c r="J56" s="28"/>
      <c r="K56" s="16">
        <v>49</v>
      </c>
      <c r="L56" s="16">
        <v>0.44</v>
      </c>
      <c r="M56" s="24">
        <v>0.01</v>
      </c>
      <c r="N56" s="16">
        <v>0.03</v>
      </c>
      <c r="O56" s="16">
        <v>5.0999999999999996</v>
      </c>
      <c r="P56" s="16">
        <v>75</v>
      </c>
      <c r="Q56" s="17">
        <f>($C56/18)+(($D56/40)*2)+(($E56/56)*2)+($F56/39)+(($G56/24)*2)+(($H56/55)*2)+($I56/23)</f>
        <v>8.1730457875457869</v>
      </c>
      <c r="R56" s="17">
        <f>($K56/35)+($L56/59)+(($N56/95)*3)+$O56+(($P56/96)*2)</f>
        <v>8.0709049955396956</v>
      </c>
      <c r="S56" s="17">
        <f>(($Q56-$R56)/($Q56+$R56))*100</f>
        <v>0.62879279413016054</v>
      </c>
    </row>
    <row r="57" spans="1:19" x14ac:dyDescent="0.2">
      <c r="A57" s="14" t="s">
        <v>222</v>
      </c>
      <c r="B57" s="16">
        <v>5.0000000000000001E-3</v>
      </c>
      <c r="C57" s="16">
        <v>0.77</v>
      </c>
      <c r="D57" s="16">
        <v>124</v>
      </c>
      <c r="E57" s="16">
        <v>5</v>
      </c>
      <c r="F57" s="16">
        <v>2.2999999999999998</v>
      </c>
      <c r="G57" s="16">
        <v>7.71</v>
      </c>
      <c r="H57" s="16">
        <v>0.23</v>
      </c>
      <c r="I57" s="16">
        <v>18</v>
      </c>
      <c r="J57" s="28"/>
      <c r="K57" s="16">
        <v>50</v>
      </c>
      <c r="L57" s="16">
        <v>0.22</v>
      </c>
      <c r="M57" s="24">
        <v>3.2799999999999999E-3</v>
      </c>
      <c r="N57" s="16">
        <v>0.02</v>
      </c>
      <c r="O57" s="16">
        <v>5.37</v>
      </c>
      <c r="P57" s="16">
        <v>71.7</v>
      </c>
      <c r="Q57" s="17">
        <f>($C57/18)+(($D57/40)*2)+(($E57/56)*2)+($F57/39)+(($G57/24)*2)+(($H57/55)*2)+($I57/23)</f>
        <v>7.9137958973393756</v>
      </c>
      <c r="R57" s="17">
        <f>($K57/35)+($L57/59)+(($N57/95)*3)+$O57+(($P57/96)*2)</f>
        <v>8.2966818210781188</v>
      </c>
      <c r="S57" s="17">
        <f>(($Q57-$R57)/($Q57+$R57))*100</f>
        <v>-2.3619657013792277</v>
      </c>
    </row>
    <row r="58" spans="1:19" x14ac:dyDescent="0.2">
      <c r="A58" s="14" t="s">
        <v>130</v>
      </c>
      <c r="B58" s="19"/>
      <c r="C58" s="16">
        <v>0.43</v>
      </c>
      <c r="D58" s="16">
        <v>141</v>
      </c>
      <c r="E58" s="16">
        <v>3.9</v>
      </c>
      <c r="F58" s="16">
        <v>2.1</v>
      </c>
      <c r="G58" s="16">
        <v>11</v>
      </c>
      <c r="H58" s="16">
        <v>0.12</v>
      </c>
      <c r="I58" s="16">
        <v>20</v>
      </c>
      <c r="J58" s="24">
        <v>10</v>
      </c>
      <c r="K58" s="16">
        <v>51.2</v>
      </c>
      <c r="L58" s="16">
        <v>1.1000000000000001</v>
      </c>
      <c r="M58" s="24">
        <v>0.02</v>
      </c>
      <c r="N58" s="16">
        <v>1.53</v>
      </c>
      <c r="O58" s="16">
        <v>5.8</v>
      </c>
      <c r="P58" s="16">
        <v>94.6</v>
      </c>
      <c r="Q58" s="17">
        <f>($C58/18)+(($D58/40)*2)+(($E58/56)*2)+($F58/39)+(($G58/24)*2)+(($H58/55)*2)+($I58/23)</f>
        <v>9.0576162774423654</v>
      </c>
      <c r="R58" s="17">
        <f>($K58/35)+($L58/59)+(($N58/95)*3)+$O58+(($P58/96)*2)</f>
        <v>9.3006503334607693</v>
      </c>
      <c r="S58" s="17">
        <f>(($Q58-$R58)/($Q58+$R58))*100</f>
        <v>-1.3238398873348087</v>
      </c>
    </row>
    <row r="59" spans="1:19" x14ac:dyDescent="0.2">
      <c r="A59" s="14" t="s">
        <v>130</v>
      </c>
      <c r="B59" s="16">
        <v>0.01</v>
      </c>
      <c r="C59" s="16">
        <v>0.32</v>
      </c>
      <c r="D59" s="16">
        <v>140</v>
      </c>
      <c r="E59" s="16">
        <v>2.5</v>
      </c>
      <c r="F59" s="16">
        <v>2.1</v>
      </c>
      <c r="G59" s="16">
        <v>12</v>
      </c>
      <c r="H59" s="16">
        <v>0.14000000000000001</v>
      </c>
      <c r="I59" s="16">
        <v>20</v>
      </c>
      <c r="J59" s="24">
        <v>6</v>
      </c>
      <c r="K59" s="16">
        <v>49</v>
      </c>
      <c r="L59" s="16">
        <v>0.22</v>
      </c>
      <c r="M59" s="24">
        <v>3.2845000000000001E-3</v>
      </c>
      <c r="N59" s="16">
        <v>0.01</v>
      </c>
      <c r="O59" s="16">
        <v>5.85</v>
      </c>
      <c r="P59" s="16">
        <v>92.5</v>
      </c>
      <c r="Q59" s="17">
        <f>($C59/18)+(($D59/40)*2)+(($E59/56)*2)+($F59/39)+(($G59/24)*2)+(($H59/55)*2)+($I59/23)</f>
        <v>9.035565772391859</v>
      </c>
      <c r="R59" s="17">
        <f>($K59/35)+($L59/59)+(($N59/95)*3)+$O59+(($P59/96)*2)</f>
        <v>9.1811279363663392</v>
      </c>
      <c r="S59" s="17">
        <f>(($Q59-$R59)/($Q59+$R59))*100</f>
        <v>-0.79905918330556869</v>
      </c>
    </row>
    <row r="60" spans="1:19" hidden="1" x14ac:dyDescent="0.2">
      <c r="A60" s="14" t="s">
        <v>130</v>
      </c>
      <c r="B60" s="16">
        <v>2.3999999999999998E-3</v>
      </c>
      <c r="C60" s="16">
        <v>0.61</v>
      </c>
      <c r="D60" s="16">
        <v>140</v>
      </c>
      <c r="E60" s="16">
        <v>2.58</v>
      </c>
      <c r="F60" s="16">
        <v>2.2000000000000002</v>
      </c>
      <c r="G60" s="16">
        <v>12</v>
      </c>
      <c r="H60" s="16">
        <v>0.15</v>
      </c>
      <c r="I60" s="16">
        <v>18</v>
      </c>
      <c r="J60" s="24">
        <v>5.9</v>
      </c>
      <c r="K60" s="16">
        <v>30</v>
      </c>
      <c r="L60" s="16">
        <v>0.22</v>
      </c>
      <c r="M60" s="24">
        <v>3.2845000000000001E-3</v>
      </c>
      <c r="N60" s="16">
        <v>0.03</v>
      </c>
      <c r="O60" s="16">
        <v>6.24</v>
      </c>
      <c r="P60" s="16">
        <v>35.6</v>
      </c>
      <c r="Q60" s="17">
        <f>($C60/18)+(($D60/40)*2)+(($E60/56)*2)+($F60/39)+(($G60/24)*2)+(($H60/55)*2)+($I60/23)</f>
        <v>8.9705052435487218</v>
      </c>
      <c r="R60" s="17">
        <f>($K60/35)+($L60/59)+(($N60/95)*3)+$O60+(($P60/96)*2)</f>
        <v>7.8434857057898988</v>
      </c>
      <c r="S60" s="17">
        <f>(($Q60-$R60)/($Q60+$R60))*100</f>
        <v>6.7028675176202253</v>
      </c>
    </row>
    <row r="61" spans="1:19" x14ac:dyDescent="0.2">
      <c r="A61" s="14" t="s">
        <v>130</v>
      </c>
      <c r="B61" s="16">
        <v>0.01</v>
      </c>
      <c r="C61" s="16">
        <v>0.35</v>
      </c>
      <c r="D61" s="16">
        <v>140</v>
      </c>
      <c r="E61" s="16">
        <v>2.2999999999999998</v>
      </c>
      <c r="F61" s="16">
        <v>2.2999999999999998</v>
      </c>
      <c r="G61" s="16">
        <v>13</v>
      </c>
      <c r="H61" s="16">
        <v>0.15</v>
      </c>
      <c r="I61" s="16">
        <v>20</v>
      </c>
      <c r="J61" s="24">
        <v>5.0999999999999996</v>
      </c>
      <c r="K61" s="16">
        <v>50</v>
      </c>
      <c r="L61" s="16">
        <v>0.22</v>
      </c>
      <c r="M61" s="24">
        <v>3.2845000000000001E-3</v>
      </c>
      <c r="N61" s="16">
        <v>0.01</v>
      </c>
      <c r="O61" s="15">
        <v>5.9</v>
      </c>
      <c r="P61" s="16">
        <v>86</v>
      </c>
      <c r="Q61" s="17">
        <f>($C61/18)+(($D61/40)*2)+(($E61/56)*2)+($F61/39)+(($G61/24)*2)+(($H61/55)*2)+($I61/23)</f>
        <v>9.1189147567408444</v>
      </c>
      <c r="R61" s="17">
        <f>($K61/35)+($L61/59)+(($N61/95)*3)+$O61+(($P61/96)*2)</f>
        <v>9.1242826982711023</v>
      </c>
      <c r="S61" s="17">
        <f>(($Q61-$R61)/($Q61+$R61))*100</f>
        <v>-2.9424345943167701E-2</v>
      </c>
    </row>
    <row r="62" spans="1:19" hidden="1" x14ac:dyDescent="0.2">
      <c r="A62" s="14" t="s">
        <v>130</v>
      </c>
      <c r="B62" s="15">
        <v>5.0000000000000001E-3</v>
      </c>
      <c r="C62" s="16">
        <v>0.28999999999999998</v>
      </c>
      <c r="D62" s="16">
        <v>157</v>
      </c>
      <c r="E62" s="16">
        <v>25.5</v>
      </c>
      <c r="F62" s="16">
        <v>2.29</v>
      </c>
      <c r="G62" s="16">
        <v>12.9</v>
      </c>
      <c r="H62" s="16">
        <v>0.67</v>
      </c>
      <c r="I62" s="16">
        <v>19.8</v>
      </c>
      <c r="J62" s="24">
        <v>5</v>
      </c>
      <c r="K62" s="16">
        <v>52</v>
      </c>
      <c r="L62" s="16">
        <v>0.22</v>
      </c>
      <c r="M62" s="24">
        <v>0.16</v>
      </c>
      <c r="N62" s="16">
        <v>0.01</v>
      </c>
      <c r="O62" s="16">
        <v>6.07</v>
      </c>
      <c r="P62" s="16">
        <v>105</v>
      </c>
      <c r="Q62" s="17">
        <f>($C62/18)+(($D62/40)*2)+(($E62/56)*2)+($F62/39)+(($G62/24)*2)+(($H62/55)*2)+($I62/23)</f>
        <v>10.795776547124373</v>
      </c>
      <c r="R62" s="17">
        <f>($K62/35)+($L62/59)+(($N62/95)*3)+$O62+(($P62/96)*2)</f>
        <v>9.7472588887472931</v>
      </c>
      <c r="S62" s="17">
        <f>(($Q62-$R62)/($Q62+$R62))*100</f>
        <v>5.1040054993342787</v>
      </c>
    </row>
    <row r="63" spans="1:19" x14ac:dyDescent="0.2">
      <c r="A63" s="14" t="s">
        <v>130</v>
      </c>
      <c r="B63" s="18"/>
      <c r="C63" s="16">
        <v>0.41</v>
      </c>
      <c r="D63" s="16">
        <v>142</v>
      </c>
      <c r="E63" s="16">
        <v>13.7</v>
      </c>
      <c r="F63" s="16">
        <v>2.2000000000000002</v>
      </c>
      <c r="G63" s="16">
        <v>10</v>
      </c>
      <c r="H63" s="16">
        <v>0.16</v>
      </c>
      <c r="I63" s="16">
        <v>20</v>
      </c>
      <c r="J63" s="25">
        <v>5</v>
      </c>
      <c r="K63" s="16">
        <v>46</v>
      </c>
      <c r="L63" s="16">
        <v>0.44</v>
      </c>
      <c r="M63" s="24">
        <v>3.2845000000000001E-3</v>
      </c>
      <c r="N63" s="16">
        <v>0.01</v>
      </c>
      <c r="O63" s="16">
        <v>6</v>
      </c>
      <c r="P63" s="16">
        <v>59.1</v>
      </c>
      <c r="Q63" s="17">
        <f>($C63/18)+(($D63/40)*2)+(($E63/56)*2)+($F63/39)+(($G63/24)*2)+(($H63/55)*2)+($I63/23)</f>
        <v>9.3771904810165676</v>
      </c>
      <c r="R63" s="17">
        <f>($K63/35)+($L63/59)+(($N63/95)*3)+$O63+(($P63/96)*2)</f>
        <v>8.5533091308780431</v>
      </c>
      <c r="S63" s="17">
        <f>(($Q63-$R63)/($Q63+$R63))*100</f>
        <v>4.5948599758591433</v>
      </c>
    </row>
    <row r="64" spans="1:19" x14ac:dyDescent="0.2">
      <c r="A64" s="14" t="s">
        <v>130</v>
      </c>
      <c r="B64" s="18"/>
      <c r="C64" s="16">
        <v>0.46</v>
      </c>
      <c r="D64" s="16">
        <v>139</v>
      </c>
      <c r="E64" s="16">
        <v>4.7</v>
      </c>
      <c r="F64" s="16">
        <v>2.2000000000000002</v>
      </c>
      <c r="G64" s="16">
        <v>12</v>
      </c>
      <c r="H64" s="16">
        <v>0.16</v>
      </c>
      <c r="I64" s="16">
        <v>18</v>
      </c>
      <c r="J64" s="25">
        <v>5</v>
      </c>
      <c r="K64" s="16">
        <v>40</v>
      </c>
      <c r="L64" s="16">
        <v>1.1000000000000001</v>
      </c>
      <c r="M64" s="24">
        <v>0.01</v>
      </c>
      <c r="N64" s="16">
        <v>1.53</v>
      </c>
      <c r="O64" s="16">
        <v>5.9</v>
      </c>
      <c r="P64" s="16">
        <v>74</v>
      </c>
      <c r="Q64" s="17">
        <f>($C64/18)+(($D64/40)*2)+(($E64/56)*2)+($F64/39)+(($G64/24)*2)+(($H64/55)*2)+($I64/23)</f>
        <v>8.9882498322933113</v>
      </c>
      <c r="R64" s="17">
        <f>($K64/35)+($L64/59)+(($N64/95)*3)+$O64+(($P64/96)*2)</f>
        <v>8.6514836667941033</v>
      </c>
      <c r="S64" s="17">
        <f>(($Q64-$R64)/($Q64+$R64))*100</f>
        <v>1.9091340893366133</v>
      </c>
    </row>
    <row r="65" spans="1:19" x14ac:dyDescent="0.2">
      <c r="A65" s="14" t="s">
        <v>130</v>
      </c>
      <c r="B65" s="18"/>
      <c r="C65" s="16">
        <v>0.23</v>
      </c>
      <c r="D65" s="16">
        <v>157</v>
      </c>
      <c r="E65" s="16">
        <v>9.85</v>
      </c>
      <c r="F65" s="16">
        <v>2.2000000000000002</v>
      </c>
      <c r="G65" s="16">
        <v>12.3</v>
      </c>
      <c r="H65" s="16">
        <v>0.19</v>
      </c>
      <c r="I65" s="16">
        <v>18.600000000000001</v>
      </c>
      <c r="J65" s="25">
        <v>5</v>
      </c>
      <c r="K65" s="16">
        <v>52</v>
      </c>
      <c r="L65" s="16">
        <v>0.44</v>
      </c>
      <c r="M65" s="24">
        <v>3.2845000000000001E-3</v>
      </c>
      <c r="N65" s="16">
        <v>0.03</v>
      </c>
      <c r="O65" s="16">
        <v>6.2</v>
      </c>
      <c r="P65" s="16">
        <v>110</v>
      </c>
      <c r="Q65" s="17">
        <f>($C65/18)+(($D65/40)*2)+(($E65/56)*2)+($F65/39)+(($G65/24)*2)+(($H65/55)*2)+($I65/23)</f>
        <v>10.111578491556752</v>
      </c>
      <c r="R65" s="17">
        <f>($K65/35)+($L65/59)+(($N65/95)*3)+$O65+(($P65/96)*2)</f>
        <v>9.9857859479206486</v>
      </c>
      <c r="S65" s="17">
        <f>(($Q65-$R65)/($Q65+$R65))*100</f>
        <v>0.62591562199573081</v>
      </c>
    </row>
    <row r="66" spans="1:19" x14ac:dyDescent="0.2">
      <c r="A66" s="14" t="s">
        <v>130</v>
      </c>
      <c r="B66" s="16">
        <v>0.01</v>
      </c>
      <c r="C66" s="16">
        <v>0.36</v>
      </c>
      <c r="D66" s="16">
        <v>142</v>
      </c>
      <c r="E66" s="15">
        <v>3.1</v>
      </c>
      <c r="F66" s="16">
        <v>2</v>
      </c>
      <c r="G66" s="16">
        <v>14</v>
      </c>
      <c r="H66" s="15">
        <v>0.1</v>
      </c>
      <c r="I66" s="16">
        <v>21</v>
      </c>
      <c r="J66" s="25">
        <v>5</v>
      </c>
      <c r="K66" s="16">
        <v>50</v>
      </c>
      <c r="L66" s="16">
        <v>0.22</v>
      </c>
      <c r="M66" s="24">
        <v>0.01</v>
      </c>
      <c r="N66" s="16">
        <v>0.01</v>
      </c>
      <c r="O66" s="16">
        <v>5.96</v>
      </c>
      <c r="P66" s="16">
        <v>89.8</v>
      </c>
      <c r="Q66" s="17">
        <f>($C66/18)+(($D66/40)*2)+(($E66/56)*2)+($F66/39)+(($G66/24)*2)+(($H66/55)*2)+($I66/23)</f>
        <v>9.3653428455602352</v>
      </c>
      <c r="R66" s="17">
        <f>($K66/35)+($L66/59)+(($N66/95)*3)+$O66+(($P66/96)*2)</f>
        <v>9.2634493649377685</v>
      </c>
      <c r="S66" s="17">
        <f>(($Q66-$R66)/($Q66+$R66))*100</f>
        <v>0.5469677232485638</v>
      </c>
    </row>
    <row r="67" spans="1:19" x14ac:dyDescent="0.2">
      <c r="A67" s="14" t="s">
        <v>130</v>
      </c>
      <c r="B67" s="16">
        <v>0.02</v>
      </c>
      <c r="C67" s="16">
        <v>0.34</v>
      </c>
      <c r="D67" s="16">
        <v>144</v>
      </c>
      <c r="E67" s="16">
        <v>2.9</v>
      </c>
      <c r="F67" s="16">
        <v>2.1</v>
      </c>
      <c r="G67" s="16">
        <v>12.5</v>
      </c>
      <c r="H67" s="16">
        <v>0.16</v>
      </c>
      <c r="I67" s="16">
        <v>19.899999999999999</v>
      </c>
      <c r="J67" s="24">
        <v>5</v>
      </c>
      <c r="K67" s="16">
        <v>53</v>
      </c>
      <c r="L67" s="16">
        <v>0.22</v>
      </c>
      <c r="M67" s="24">
        <v>3.2845000000000001E-3</v>
      </c>
      <c r="N67" s="16">
        <v>0.02</v>
      </c>
      <c r="O67" s="16">
        <v>6.14</v>
      </c>
      <c r="P67" s="15">
        <v>101</v>
      </c>
      <c r="Q67" s="17">
        <f>($C67/18)+(($D67/40)*2)+(($E67/56)*2)+($F67/39)+(($G67/24)*2)+(($H67/55)*2)+($I67/23)</f>
        <v>9.2890087110956685</v>
      </c>
      <c r="R67" s="17">
        <f>($K67/35)+($L67/59)+(($N67/95)*3)+$O67+(($P67/96)*2)</f>
        <v>9.7628127734590713</v>
      </c>
      <c r="S67" s="17">
        <f>(($Q67-$R67)/($Q67+$R67))*100</f>
        <v>-2.4869226427904256</v>
      </c>
    </row>
    <row r="68" spans="1:19" x14ac:dyDescent="0.2">
      <c r="A68" s="14" t="s">
        <v>130</v>
      </c>
      <c r="B68" s="16">
        <v>5.0000000000000001E-3</v>
      </c>
      <c r="C68" s="16">
        <v>0.35</v>
      </c>
      <c r="D68" s="16">
        <v>156</v>
      </c>
      <c r="E68" s="16">
        <v>6.68</v>
      </c>
      <c r="F68" s="16">
        <v>2.36</v>
      </c>
      <c r="G68" s="16">
        <v>13.3</v>
      </c>
      <c r="H68" s="16">
        <v>0.17</v>
      </c>
      <c r="I68" s="16">
        <v>21.9</v>
      </c>
      <c r="J68" s="24">
        <v>1.9</v>
      </c>
      <c r="K68" s="16">
        <v>48</v>
      </c>
      <c r="L68" s="16">
        <v>0.22</v>
      </c>
      <c r="M68" s="24">
        <v>5.5836499999999999E-3</v>
      </c>
      <c r="N68" s="16">
        <v>0.08</v>
      </c>
      <c r="O68" s="16">
        <v>6.14</v>
      </c>
      <c r="P68" s="16">
        <v>95.3</v>
      </c>
      <c r="Q68" s="17">
        <f>($C68/18)+(($D68/40)*2)+(($E68/56)*2)+($F68/39)+(($G68/24)*2)+(($H68/55)*2)+($I68/23)</f>
        <v>10.185217758087326</v>
      </c>
      <c r="R68" s="17">
        <f>($K68/35)+($L68/59)+(($N68/95)*3)+$O68+(($P68/96)*2)</f>
        <v>9.5031003674440342</v>
      </c>
      <c r="S68" s="17">
        <f>(($Q68-$R68)/($Q68+$R68))*100</f>
        <v>3.4645792814508498</v>
      </c>
    </row>
    <row r="69" spans="1:19" hidden="1" x14ac:dyDescent="0.2">
      <c r="A69" s="14" t="s">
        <v>130</v>
      </c>
      <c r="B69" s="18"/>
      <c r="C69" s="16">
        <v>0.13</v>
      </c>
      <c r="D69" s="16">
        <v>133</v>
      </c>
      <c r="E69" s="16">
        <v>11.2</v>
      </c>
      <c r="F69" s="16">
        <v>1</v>
      </c>
      <c r="G69" s="16">
        <v>12</v>
      </c>
      <c r="H69" s="16">
        <v>0.18</v>
      </c>
      <c r="I69" s="16">
        <v>18.100000000000001</v>
      </c>
      <c r="J69" s="25">
        <v>1</v>
      </c>
      <c r="K69" s="16">
        <v>18</v>
      </c>
      <c r="L69" s="16">
        <v>0.06</v>
      </c>
      <c r="M69" s="24">
        <v>0.01</v>
      </c>
      <c r="N69" s="16">
        <v>0.01</v>
      </c>
      <c r="O69" s="16">
        <v>5.9</v>
      </c>
      <c r="P69" s="16">
        <v>24.3</v>
      </c>
      <c r="Q69" s="17">
        <f>($C69/18)+(($D69/40)*2)+(($E69/56)*2)+($F69/39)+(($G69/24)*2)+(($H69/55)*2)+($I69/23)</f>
        <v>8.8763652241478326</v>
      </c>
      <c r="R69" s="17">
        <f>($K69/35)+($L69/59)+(($N69/95)*3)+$O69+(($P69/96)*2)</f>
        <v>6.9218684529119408</v>
      </c>
      <c r="S69" s="17">
        <f>(($Q69-$R69)/($Q69+$R69))*100</f>
        <v>12.371615784326375</v>
      </c>
    </row>
    <row r="70" spans="1:19" x14ac:dyDescent="0.2">
      <c r="A70" s="14" t="s">
        <v>130</v>
      </c>
      <c r="B70" s="15">
        <v>0.01</v>
      </c>
      <c r="C70" s="16">
        <v>0.28000000000000003</v>
      </c>
      <c r="D70" s="16">
        <v>150</v>
      </c>
      <c r="E70" s="16">
        <v>5.68</v>
      </c>
      <c r="F70" s="16">
        <v>2.21</v>
      </c>
      <c r="G70" s="16">
        <v>12.9</v>
      </c>
      <c r="H70" s="16">
        <v>0.18</v>
      </c>
      <c r="I70" s="16">
        <v>20.8</v>
      </c>
      <c r="J70" s="24">
        <v>0.7</v>
      </c>
      <c r="K70" s="16">
        <v>52</v>
      </c>
      <c r="L70" s="16">
        <v>0.22</v>
      </c>
      <c r="M70" s="24">
        <v>4.5982999999999996E-3</v>
      </c>
      <c r="N70" s="16">
        <v>0.03</v>
      </c>
      <c r="O70" s="16">
        <v>6.12</v>
      </c>
      <c r="P70" s="16">
        <v>103</v>
      </c>
      <c r="Q70" s="17">
        <f>($C70/18)+(($D70/40)*2)+(($E70/56)*2)+($F70/39)+(($G70/24)*2)+(($H70/55)*2)+($I70/23)</f>
        <v>9.7609726457117763</v>
      </c>
      <c r="R70" s="17">
        <f>($K70/35)+($L70/59)+(($N70/95)*3)+$O70+(($P70/96)*2)</f>
        <v>9.7562238010279945</v>
      </c>
      <c r="S70" s="17">
        <f>(($Q70-$R70)/($Q70+$R70))*100</f>
        <v>2.4331592381830275E-2</v>
      </c>
    </row>
    <row r="71" spans="1:19" hidden="1" x14ac:dyDescent="0.2">
      <c r="A71" s="14" t="s">
        <v>130</v>
      </c>
      <c r="B71" s="16">
        <v>5.0000000000000001E-3</v>
      </c>
      <c r="C71" s="16">
        <v>0.38</v>
      </c>
      <c r="D71" s="16">
        <v>71</v>
      </c>
      <c r="E71" s="16">
        <v>2.6</v>
      </c>
      <c r="F71" s="16">
        <v>2.6</v>
      </c>
      <c r="G71" s="16">
        <v>11</v>
      </c>
      <c r="H71" s="16">
        <v>0.14000000000000001</v>
      </c>
      <c r="I71" s="15">
        <v>18</v>
      </c>
      <c r="J71" s="24">
        <v>0.7</v>
      </c>
      <c r="K71" s="16">
        <v>51</v>
      </c>
      <c r="L71" s="16">
        <v>2.21</v>
      </c>
      <c r="M71" s="24">
        <v>3.2799999999999999E-3</v>
      </c>
      <c r="N71" s="16">
        <v>0.06</v>
      </c>
      <c r="O71" s="16">
        <v>5.73</v>
      </c>
      <c r="P71" s="16">
        <v>86.5</v>
      </c>
      <c r="Q71" s="17">
        <f>($C71/18)+(($D71/40)*2)+(($E71/56)*2)+($F71/39)+(($G71/24)*2)+(($H71/55)*2)+($I71/23)</f>
        <v>5.4350011920446706</v>
      </c>
      <c r="R71" s="17">
        <f>($K71/35)+($L71/59)+(($N71/95)*3)+$O71+(($P71/96)*2)</f>
        <v>9.0285785544369404</v>
      </c>
      <c r="S71" s="17">
        <f>(($Q71-$R71)/($Q71+$R71))*100</f>
        <v>-24.845698128545514</v>
      </c>
    </row>
    <row r="72" spans="1:19" hidden="1" x14ac:dyDescent="0.2">
      <c r="A72" s="14" t="s">
        <v>130</v>
      </c>
      <c r="B72" s="18"/>
      <c r="C72" s="16">
        <v>0.4</v>
      </c>
      <c r="D72" s="16">
        <v>143</v>
      </c>
      <c r="E72" s="16">
        <v>4.0999999999999996</v>
      </c>
      <c r="F72" s="16">
        <v>2.4</v>
      </c>
      <c r="G72" s="16">
        <v>12</v>
      </c>
      <c r="H72" s="16">
        <v>0.12</v>
      </c>
      <c r="I72" s="16">
        <v>19</v>
      </c>
      <c r="J72" s="26"/>
      <c r="K72" s="16">
        <v>47</v>
      </c>
      <c r="L72" s="16">
        <v>0.44</v>
      </c>
      <c r="M72" s="24">
        <v>0.01</v>
      </c>
      <c r="N72" s="16">
        <v>0.01</v>
      </c>
      <c r="O72" s="16">
        <v>5.62</v>
      </c>
      <c r="P72" s="18"/>
      <c r="Q72" s="17">
        <f>($C72/18)+(($D72/40)*2)+(($E72/56)*2)+($F72/39)+(($G72/24)*2)+(($H72/55)*2)+($I72/23)</f>
        <v>9.2106398480746297</v>
      </c>
      <c r="R72" s="17">
        <f>($K72/35)+($L72/59)+(($N72/95)*3)+$O72+(($P72/96)*2)</f>
        <v>6.9706305594494715</v>
      </c>
      <c r="S72" s="17">
        <f>(($Q72-$R72)/($Q72+$R72))*100</f>
        <v>13.843222640810573</v>
      </c>
    </row>
    <row r="73" spans="1:19" x14ac:dyDescent="0.2">
      <c r="A73" s="14" t="s">
        <v>130</v>
      </c>
      <c r="B73" s="18"/>
      <c r="C73" s="16">
        <v>0.27</v>
      </c>
      <c r="D73" s="16">
        <v>141</v>
      </c>
      <c r="E73" s="16">
        <v>6.2</v>
      </c>
      <c r="F73" s="16">
        <v>2.2000000000000002</v>
      </c>
      <c r="G73" s="16">
        <v>12</v>
      </c>
      <c r="H73" s="16">
        <v>0.15</v>
      </c>
      <c r="I73" s="16">
        <v>19</v>
      </c>
      <c r="J73" s="28"/>
      <c r="K73" s="16">
        <v>45.4</v>
      </c>
      <c r="L73" s="16">
        <v>1.1000000000000001</v>
      </c>
      <c r="M73" s="24">
        <v>3.2799999999999999E-3</v>
      </c>
      <c r="N73" s="16">
        <v>1.53</v>
      </c>
      <c r="O73" s="16">
        <v>5.89</v>
      </c>
      <c r="P73" s="16">
        <v>81.400000000000006</v>
      </c>
      <c r="Q73" s="17">
        <f>($C73/18)+(($D73/40)*2)+(($E73/56)*2)+($F73/39)+(($G73/24)*2)+(($H73/55)*2)+($I73/23)</f>
        <v>9.1743803298151114</v>
      </c>
      <c r="R73" s="17">
        <f>($K73/35)+($L73/59)+(($N73/95)*3)+$O73+(($P73/96)*2)</f>
        <v>8.9499360477464851</v>
      </c>
      <c r="S73" s="17">
        <f>(($Q73-$R73)/($Q73+$R73))*100</f>
        <v>1.2383599877261826</v>
      </c>
    </row>
    <row r="74" spans="1:19" x14ac:dyDescent="0.2">
      <c r="A74" s="14" t="s">
        <v>130</v>
      </c>
      <c r="B74" s="16">
        <v>0.01</v>
      </c>
      <c r="C74" s="16">
        <v>0.37</v>
      </c>
      <c r="D74" s="16">
        <v>138</v>
      </c>
      <c r="E74" s="16">
        <v>2.7</v>
      </c>
      <c r="F74" s="16">
        <v>1.9</v>
      </c>
      <c r="G74" s="16">
        <v>12</v>
      </c>
      <c r="H74" s="16">
        <v>0.17</v>
      </c>
      <c r="I74" s="16">
        <v>20</v>
      </c>
      <c r="J74" s="26"/>
      <c r="K74" s="16">
        <v>51</v>
      </c>
      <c r="L74" s="16">
        <v>2.21</v>
      </c>
      <c r="M74" s="24">
        <v>5.2599999999999999E-3</v>
      </c>
      <c r="N74" s="16">
        <v>0.06</v>
      </c>
      <c r="O74" s="16">
        <v>6</v>
      </c>
      <c r="P74" s="16">
        <v>59.6</v>
      </c>
      <c r="Q74" s="17">
        <f>($C74/18)+(($D74/40)*2)+(($E74/56)*2)+($F74/39)+(($G74/24)*2)+(($H74/55)*2)+($I74/23)</f>
        <v>8.9414491112751993</v>
      </c>
      <c r="R74" s="17">
        <f>($K74/35)+($L74/59)+(($N74/95)*3)+$O74+(($P74/96)*2)</f>
        <v>8.7381618877702731</v>
      </c>
      <c r="S74" s="17">
        <f>(($Q74-$R74)/($Q74+$R74))*100</f>
        <v>1.1498399117260083</v>
      </c>
    </row>
    <row r="75" spans="1:19" x14ac:dyDescent="0.2">
      <c r="A75" s="14" t="s">
        <v>130</v>
      </c>
      <c r="B75" s="16">
        <v>0.22</v>
      </c>
      <c r="C75" s="16">
        <v>0.33</v>
      </c>
      <c r="D75" s="16">
        <v>130</v>
      </c>
      <c r="E75" s="16">
        <v>4.0199999999999996</v>
      </c>
      <c r="F75" s="16">
        <v>2.5</v>
      </c>
      <c r="G75" s="16">
        <v>11</v>
      </c>
      <c r="H75" s="16">
        <v>29</v>
      </c>
      <c r="I75" s="16">
        <v>15</v>
      </c>
      <c r="J75" s="28"/>
      <c r="K75" s="16">
        <v>47</v>
      </c>
      <c r="L75" s="16">
        <v>0.22</v>
      </c>
      <c r="M75" s="24">
        <v>0.01</v>
      </c>
      <c r="N75" s="16">
        <v>0.01</v>
      </c>
      <c r="O75" s="16">
        <v>6.01</v>
      </c>
      <c r="P75" s="16">
        <v>89.2</v>
      </c>
      <c r="Q75" s="17">
        <f>($C75/18)+(($D75/40)*2)+(($E75/56)*2)+($F75/39)+(($G75/24)*2)+(($H75/55)*2)+($I75/23)</f>
        <v>9.3493933602629262</v>
      </c>
      <c r="R75" s="17">
        <f>($K75/35)+($L75/59)+(($N75/95)*3)+$O75+(($P75/96)*2)</f>
        <v>9.2152350792234827</v>
      </c>
      <c r="S75" s="17">
        <f>(($Q75-$R75)/($Q75+$R75))*100</f>
        <v>0.72265535222936561</v>
      </c>
    </row>
    <row r="76" spans="1:19" x14ac:dyDescent="0.2">
      <c r="A76" s="14" t="s">
        <v>130</v>
      </c>
      <c r="B76" s="16">
        <v>0.01</v>
      </c>
      <c r="C76" s="16">
        <v>0.32</v>
      </c>
      <c r="D76" s="16">
        <v>140</v>
      </c>
      <c r="E76" s="16">
        <v>2.5</v>
      </c>
      <c r="F76" s="16">
        <v>2.2999999999999998</v>
      </c>
      <c r="G76" s="16">
        <v>12</v>
      </c>
      <c r="H76" s="16">
        <v>0.15</v>
      </c>
      <c r="I76" s="16">
        <v>20</v>
      </c>
      <c r="J76" s="28"/>
      <c r="K76" s="16">
        <v>51</v>
      </c>
      <c r="L76" s="16">
        <v>2.21</v>
      </c>
      <c r="M76" s="24">
        <v>3.2845000000000001E-3</v>
      </c>
      <c r="N76" s="16">
        <v>0.06</v>
      </c>
      <c r="O76" s="16">
        <v>6.15</v>
      </c>
      <c r="P76" s="16">
        <v>85.3</v>
      </c>
      <c r="Q76" s="17">
        <f>($C76/18)+(($D76/40)*2)+(($E76/56)*2)+($F76/39)+(($G76/24)*2)+(($H76/55)*2)+($I76/23)</f>
        <v>9.0410576138837015</v>
      </c>
      <c r="R76" s="17">
        <f>($K76/35)+($L76/59)+(($N76/95)*3)+$O76+(($P76/96)*2)</f>
        <v>9.4235785544369399</v>
      </c>
      <c r="S76" s="17">
        <f>(($Q76-$R76)/($Q76+$R76))*100</f>
        <v>-2.07164082230616</v>
      </c>
    </row>
    <row r="77" spans="1:19" hidden="1" x14ac:dyDescent="0.2">
      <c r="A77" s="14" t="s">
        <v>221</v>
      </c>
      <c r="B77" s="16">
        <v>7.0000000000000001E-3</v>
      </c>
      <c r="C77" s="16">
        <v>0.64</v>
      </c>
      <c r="D77" s="16">
        <v>105</v>
      </c>
      <c r="E77" s="16">
        <v>2.11</v>
      </c>
      <c r="F77" s="16">
        <v>4.18</v>
      </c>
      <c r="G77" s="16">
        <v>15.4</v>
      </c>
      <c r="H77" s="16">
        <v>0.16</v>
      </c>
      <c r="I77" s="16">
        <v>19.600000000000001</v>
      </c>
      <c r="J77" s="24">
        <v>5</v>
      </c>
      <c r="K77" s="16">
        <v>19</v>
      </c>
      <c r="L77" s="16">
        <v>0.22</v>
      </c>
      <c r="M77" s="24">
        <v>0.01</v>
      </c>
      <c r="N77" s="16">
        <v>0.01</v>
      </c>
      <c r="O77" s="16">
        <v>6.06</v>
      </c>
      <c r="P77" s="16">
        <v>2.64</v>
      </c>
      <c r="Q77" s="17">
        <f>($C77/18)+(($D77/40)*2)+(($E77/56)*2)+($F77/39)+(($G77/24)*2)+(($H77/55)*2)+($I77/23)</f>
        <v>7.609417613787179</v>
      </c>
      <c r="R77" s="17">
        <f>($K77/35)+($L77/59)+(($N77/95)*3)+$O77+(($P77/96)*2)</f>
        <v>6.6619017458901482</v>
      </c>
      <c r="S77" s="17">
        <f>(($Q77-$R77)/($Q77+$R77))*100</f>
        <v>6.639301132691168</v>
      </c>
    </row>
    <row r="78" spans="1:19" x14ac:dyDescent="0.2">
      <c r="A78" s="14" t="s">
        <v>221</v>
      </c>
      <c r="B78" s="18"/>
      <c r="C78" s="16">
        <v>0.54</v>
      </c>
      <c r="D78" s="16">
        <v>100</v>
      </c>
      <c r="E78" s="16">
        <v>2.1800000000000002</v>
      </c>
      <c r="F78" s="16">
        <v>3.5</v>
      </c>
      <c r="G78" s="16">
        <v>13.7</v>
      </c>
      <c r="H78" s="16">
        <v>0.15</v>
      </c>
      <c r="I78" s="16">
        <v>16.100000000000001</v>
      </c>
      <c r="J78" s="24">
        <v>5</v>
      </c>
      <c r="K78" s="16">
        <v>26</v>
      </c>
      <c r="L78" s="16">
        <v>0.44</v>
      </c>
      <c r="M78" s="24">
        <v>3.2845000000000001E-3</v>
      </c>
      <c r="N78" s="16">
        <v>0.36</v>
      </c>
      <c r="O78" s="16">
        <v>6.1</v>
      </c>
      <c r="P78" s="16">
        <v>3</v>
      </c>
      <c r="Q78" s="17">
        <f>($C78/18)+(($D78/40)*2)+(($E78/56)*2)+($F78/39)+(($G78/24)*2)+(($H78/55)*2)+($I78/23)</f>
        <v>7.0447219447219451</v>
      </c>
      <c r="R78" s="17">
        <f>($K78/35)+($L78/59)+(($N78/95)*3)+$O78+(($P78/96)*2)</f>
        <v>6.9241831910284182</v>
      </c>
      <c r="S78" s="17">
        <f>(($Q78-$R78)/($Q78+$R78))*100</f>
        <v>0.86290766901290161</v>
      </c>
    </row>
    <row r="79" spans="1:19" x14ac:dyDescent="0.2">
      <c r="A79" s="14" t="s">
        <v>221</v>
      </c>
      <c r="B79" s="16">
        <v>5.0000000000000001E-3</v>
      </c>
      <c r="C79" s="16">
        <v>0.57999999999999996</v>
      </c>
      <c r="D79" s="16">
        <v>93.3</v>
      </c>
      <c r="E79" s="16">
        <v>2.11</v>
      </c>
      <c r="F79" s="16">
        <v>3.91</v>
      </c>
      <c r="G79" s="16">
        <v>13.4</v>
      </c>
      <c r="H79" s="16">
        <v>0.15</v>
      </c>
      <c r="I79" s="16">
        <v>16.8</v>
      </c>
      <c r="J79" s="24">
        <v>5</v>
      </c>
      <c r="K79" s="16">
        <v>20</v>
      </c>
      <c r="L79" s="16">
        <v>0.22</v>
      </c>
      <c r="M79" s="24">
        <v>6.5690000000000002E-3</v>
      </c>
      <c r="N79" s="16">
        <v>0.02</v>
      </c>
      <c r="O79" s="16">
        <v>6</v>
      </c>
      <c r="P79" s="16">
        <v>3.3</v>
      </c>
      <c r="Q79" s="17">
        <f>($C79/18)+(($D79/40)*2)+(($E79/56)*2)+($F79/39)+(($G79/24)*2)+(($H79/55)*2)+($I79/23)</f>
        <v>6.7253917700656833</v>
      </c>
      <c r="R79" s="17">
        <f>($K79/35)+($L79/59)+(($N79/95)*3)+$O79+(($P79/96)*2)</f>
        <v>6.6445389639352612</v>
      </c>
      <c r="S79" s="17">
        <f>(($Q79-$R79)/($Q79+$R79))*100</f>
        <v>0.60473616310371825</v>
      </c>
    </row>
    <row r="80" spans="1:19" x14ac:dyDescent="0.2">
      <c r="A80" s="14" t="s">
        <v>221</v>
      </c>
      <c r="B80" s="16">
        <v>6.0000000000000001E-3</v>
      </c>
      <c r="C80" s="16">
        <v>0.63</v>
      </c>
      <c r="D80" s="16">
        <v>87.8</v>
      </c>
      <c r="E80" s="16">
        <v>2</v>
      </c>
      <c r="F80" s="16">
        <v>3.57</v>
      </c>
      <c r="G80" s="16">
        <v>13.1</v>
      </c>
      <c r="H80" s="16">
        <v>0.14000000000000001</v>
      </c>
      <c r="I80" s="16">
        <v>16.8</v>
      </c>
      <c r="J80" s="25">
        <v>0.5</v>
      </c>
      <c r="K80" s="16">
        <v>20</v>
      </c>
      <c r="L80" s="16">
        <v>0.22</v>
      </c>
      <c r="M80" s="24">
        <v>5.2551999999999998E-3</v>
      </c>
      <c r="N80" s="16">
        <v>0.02</v>
      </c>
      <c r="O80" s="16">
        <v>6.07</v>
      </c>
      <c r="P80" s="16">
        <v>2.4500000000000002</v>
      </c>
      <c r="Q80" s="17">
        <f>($C80/18)+(($D80/40)*2)+(($E80/56)*2)+($F80/39)+(($G80/24)*2)+(($H80/55)*2)+($I80/23)</f>
        <v>6.4151593913333045</v>
      </c>
      <c r="R80" s="17">
        <f>($K80/35)+($L80/59)+(($N80/95)*3)+$O80+(($P80/96)*2)</f>
        <v>6.6968306306019283</v>
      </c>
      <c r="S80" s="17">
        <f>(($Q80-$R80)/($Q80+$R80))*100</f>
        <v>-2.1481959549802281</v>
      </c>
    </row>
    <row r="81" spans="1:20" x14ac:dyDescent="0.2">
      <c r="A81" s="14" t="s">
        <v>221</v>
      </c>
      <c r="B81" s="16">
        <v>4.0000000000000001E-3</v>
      </c>
      <c r="C81" s="16">
        <v>0.59</v>
      </c>
      <c r="D81" s="16">
        <v>90.4</v>
      </c>
      <c r="E81" s="16">
        <v>2.08</v>
      </c>
      <c r="F81" s="16">
        <v>3.85</v>
      </c>
      <c r="G81" s="16">
        <v>13.6</v>
      </c>
      <c r="H81" s="16">
        <v>0.14000000000000001</v>
      </c>
      <c r="I81" s="16">
        <v>17.8</v>
      </c>
      <c r="J81" s="26"/>
      <c r="K81" s="16">
        <v>19</v>
      </c>
      <c r="L81" s="16">
        <v>0.22</v>
      </c>
      <c r="M81" s="24">
        <v>6.5690000000000002E-3</v>
      </c>
      <c r="N81" s="16">
        <v>0.01</v>
      </c>
      <c r="O81" s="16">
        <v>6.03</v>
      </c>
      <c r="P81" s="16">
        <v>1.74</v>
      </c>
      <c r="Q81" s="17">
        <f>($C81/18)+(($D81/40)*2)+(($E81/56)*2)+($F81/39)+(($G81/24)*2)+(($H81/55)*2)+($I81/23)</f>
        <v>6.6381187266839445</v>
      </c>
      <c r="R81" s="17">
        <f>($K81/35)+($L81/59)+(($N81/95)*3)+$O81+(($P81/96)*2)</f>
        <v>6.613151745890149</v>
      </c>
      <c r="S81" s="17">
        <f>(($Q81-$R81)/($Q81+$R81))*100</f>
        <v>0.18841197789652886</v>
      </c>
    </row>
    <row r="82" spans="1:20" x14ac:dyDescent="0.2">
      <c r="A82" s="14" t="s">
        <v>135</v>
      </c>
      <c r="B82" s="18"/>
      <c r="C82" s="16">
        <v>0.03</v>
      </c>
      <c r="D82" s="16">
        <v>102.85</v>
      </c>
      <c r="E82" s="16">
        <v>0.02</v>
      </c>
      <c r="F82" s="16">
        <v>1.35</v>
      </c>
      <c r="G82" s="16">
        <v>7.31</v>
      </c>
      <c r="H82" s="16">
        <v>0.02</v>
      </c>
      <c r="I82" s="16">
        <v>8.9</v>
      </c>
      <c r="J82" s="24">
        <v>5.8</v>
      </c>
      <c r="K82" s="16">
        <v>35</v>
      </c>
      <c r="L82" s="16">
        <v>52.81</v>
      </c>
      <c r="M82" s="24">
        <v>3.2845000000000001E-3</v>
      </c>
      <c r="N82" s="16">
        <v>0.27</v>
      </c>
      <c r="O82" s="16">
        <v>3.11</v>
      </c>
      <c r="P82" s="16">
        <v>60</v>
      </c>
      <c r="Q82" s="17">
        <f>($C82/18)+(($D82/40)*2)+(($E82/56)*2)+($F82/39)+(($G82/24)*2)+(($H82/55)*2)+($I82/23)</f>
        <v>6.1763467981294076</v>
      </c>
      <c r="R82" s="17">
        <f>($K82/35)+($L82/59)+(($N82/95)*3)+$O82+(($P82/96)*2)</f>
        <v>6.2636110615521856</v>
      </c>
      <c r="S82" s="17">
        <f>(($Q82-$R82)/($Q82+$R82))*100</f>
        <v>-0.70148359349033684</v>
      </c>
    </row>
    <row r="83" spans="1:20" x14ac:dyDescent="0.2">
      <c r="A83" s="14" t="s">
        <v>135</v>
      </c>
      <c r="B83" s="18"/>
      <c r="C83" s="16">
        <v>0.01</v>
      </c>
      <c r="D83" s="16">
        <v>95.1</v>
      </c>
      <c r="E83" s="16">
        <v>0.01</v>
      </c>
      <c r="F83" s="16">
        <v>1.1000000000000001</v>
      </c>
      <c r="G83" s="16">
        <v>7.5</v>
      </c>
      <c r="H83" s="16">
        <v>0.02</v>
      </c>
      <c r="I83" s="16">
        <v>8.4</v>
      </c>
      <c r="J83" s="24">
        <v>5</v>
      </c>
      <c r="K83" s="16">
        <v>27.3</v>
      </c>
      <c r="L83" s="16">
        <v>59.31</v>
      </c>
      <c r="M83" s="24">
        <v>3.2845000000000001E-3</v>
      </c>
      <c r="N83" s="16">
        <v>0.1</v>
      </c>
      <c r="O83" s="16">
        <v>3.37</v>
      </c>
      <c r="P83" s="16">
        <v>46.4</v>
      </c>
      <c r="Q83" s="17">
        <f>($C83/18)+(($D83/40)*2)+(($E83/56)*2)+($F83/39)+(($G83/24)*2)+(($H83/55)*2)+($I83/23)</f>
        <v>5.7750624906494474</v>
      </c>
      <c r="R83" s="17">
        <f>($K83/35)+($L83/59)+(($N83/95)*3)+$O83+(($P83/96)*2)</f>
        <v>6.1250787986916446</v>
      </c>
      <c r="S83" s="17">
        <f>(($Q83-$R83)/($Q83+$R83))*100</f>
        <v>-2.9412785910004726</v>
      </c>
    </row>
    <row r="84" spans="1:20" x14ac:dyDescent="0.2">
      <c r="A84" s="14" t="s">
        <v>135</v>
      </c>
      <c r="B84" s="16">
        <v>4.0000000000000001E-3</v>
      </c>
      <c r="C84" s="16">
        <v>0.01</v>
      </c>
      <c r="D84" s="16">
        <v>112</v>
      </c>
      <c r="E84" s="16">
        <v>2E-3</v>
      </c>
      <c r="F84" s="16">
        <v>1.41</v>
      </c>
      <c r="G84" s="16">
        <v>8.23</v>
      </c>
      <c r="H84" s="16">
        <v>0.02</v>
      </c>
      <c r="I84" s="16">
        <v>9.15</v>
      </c>
      <c r="J84" s="24">
        <v>3.6</v>
      </c>
      <c r="K84" s="16">
        <v>39</v>
      </c>
      <c r="L84" s="16">
        <v>71.27</v>
      </c>
      <c r="M84" s="24">
        <v>5.2551999999999998E-3</v>
      </c>
      <c r="N84" s="16">
        <v>0.16</v>
      </c>
      <c r="O84" s="16">
        <v>3.19</v>
      </c>
      <c r="P84" s="16">
        <v>57.2</v>
      </c>
      <c r="Q84" s="17">
        <f>($C84/18)+(($D84/40)*2)+(($E84/56)*2)+($F84/39)+(($G84/24)*2)+(($H84/55)*2)+($I84/23)</f>
        <v>6.7211675232979573</v>
      </c>
      <c r="R84" s="17">
        <f>($K84/35)+($L84/59)+(($N84/95)*3)+$O84+(($P84/96)*2)</f>
        <v>6.7089711142262427</v>
      </c>
      <c r="S84" s="17">
        <f>(($Q84-$R84)/($Q84+$R84))*100</f>
        <v>9.0813724272640603E-2</v>
      </c>
    </row>
    <row r="85" spans="1:20" x14ac:dyDescent="0.2">
      <c r="A85" s="14" t="s">
        <v>135</v>
      </c>
      <c r="B85" s="18"/>
      <c r="C85" s="16">
        <v>0.09</v>
      </c>
      <c r="D85" s="16">
        <v>105</v>
      </c>
      <c r="E85" s="16">
        <v>0.01</v>
      </c>
      <c r="F85" s="16">
        <v>1.4</v>
      </c>
      <c r="G85" s="16">
        <v>7.7</v>
      </c>
      <c r="H85" s="16">
        <v>0.02</v>
      </c>
      <c r="I85" s="16">
        <v>9</v>
      </c>
      <c r="J85" s="24">
        <v>1</v>
      </c>
      <c r="K85" s="16">
        <v>28.2</v>
      </c>
      <c r="L85" s="16">
        <v>68.17</v>
      </c>
      <c r="M85" s="24">
        <v>3.2845000000000001E-3</v>
      </c>
      <c r="N85" s="16">
        <v>0.1</v>
      </c>
      <c r="O85" s="16">
        <v>3.23</v>
      </c>
      <c r="P85" s="16">
        <v>43.3</v>
      </c>
      <c r="Q85" s="17">
        <f>($C85/18)+(($D85/40)*2)+(($E85/56)*2)+($F85/39)+(($G85/24)*2)+(($H85/55)*2)+($I85/23)</f>
        <v>6.3249528659746055</v>
      </c>
      <c r="R85" s="17">
        <f>($K85/35)+($L85/59)+(($N85/95)*3)+$O85+(($P85/96)*2)</f>
        <v>6.0963792425980206</v>
      </c>
      <c r="S85" s="17">
        <f>(($Q85-$R85)/($Q85+$R85))*100</f>
        <v>1.8401699703273697</v>
      </c>
    </row>
    <row r="86" spans="1:20" hidden="1" x14ac:dyDescent="0.2">
      <c r="A86" s="11" t="s">
        <v>135</v>
      </c>
      <c r="B86" s="16">
        <v>8.0000000000000002E-3</v>
      </c>
      <c r="C86" s="16">
        <v>0.01</v>
      </c>
      <c r="D86" s="16">
        <v>119</v>
      </c>
      <c r="E86" s="18"/>
      <c r="F86" s="16">
        <v>1.46</v>
      </c>
      <c r="G86" s="16">
        <v>8.8699999999999992</v>
      </c>
      <c r="H86" s="16">
        <v>0.03</v>
      </c>
      <c r="I86" s="16">
        <v>9.77</v>
      </c>
      <c r="J86" s="26"/>
      <c r="K86" s="16">
        <v>46</v>
      </c>
      <c r="L86" s="16">
        <v>61.97</v>
      </c>
      <c r="M86" s="24">
        <v>0.01</v>
      </c>
      <c r="N86" s="18"/>
      <c r="O86" s="16">
        <v>3.35</v>
      </c>
      <c r="P86" s="16">
        <v>63.5</v>
      </c>
      <c r="Q86" s="17">
        <f>($C86/18)+(($D86/40)*2)+(($E86/56)*2)+($F86/39)+(($G86/24)*2)+(($H86/55)*2)+($I86/23)</f>
        <v>7.1530316374446814</v>
      </c>
      <c r="R86" s="17">
        <f>($K86/35)+($L86/59)+(($N86/95)*3)+$O86+(($P86/96)*2)</f>
        <v>7.0375413640032294</v>
      </c>
      <c r="S86" s="17">
        <f>(($Q86-$R86)/($Q86+$R86))*100</f>
        <v>0.81385207933230164</v>
      </c>
      <c r="T86" s="9"/>
    </row>
    <row r="87" spans="1:20" x14ac:dyDescent="0.2">
      <c r="A87" s="14" t="s">
        <v>135</v>
      </c>
      <c r="B87" s="16">
        <v>4.0000000000000001E-3</v>
      </c>
      <c r="C87" s="16">
        <v>0.01</v>
      </c>
      <c r="D87" s="16">
        <v>119</v>
      </c>
      <c r="E87" s="16">
        <v>8.0000000000000002E-3</v>
      </c>
      <c r="F87" s="16">
        <v>1.51</v>
      </c>
      <c r="G87" s="16">
        <v>9.06</v>
      </c>
      <c r="H87" s="16">
        <v>0.02</v>
      </c>
      <c r="I87" s="16">
        <v>9.41</v>
      </c>
      <c r="J87" s="28"/>
      <c r="K87" s="16">
        <v>39</v>
      </c>
      <c r="L87" s="16">
        <v>71.709999999999994</v>
      </c>
      <c r="M87" s="24">
        <v>0.01</v>
      </c>
      <c r="N87" s="16">
        <v>0.16</v>
      </c>
      <c r="O87" s="16">
        <v>3.27</v>
      </c>
      <c r="P87" s="16">
        <v>57.9</v>
      </c>
      <c r="Q87" s="17">
        <f>($C87/18)+(($D87/40)*2)+(($E87/56)*2)+($F87/39)+(($G87/24)*2)+(($H87/55)*2)+($I87/23)</f>
        <v>7.1544169260691</v>
      </c>
      <c r="R87" s="17">
        <f>($K87/35)+($L87/59)+(($N87/95)*3)+$O87+(($P87/96)*2)</f>
        <v>6.8110120746782208</v>
      </c>
      <c r="S87" s="17">
        <f>(($Q87-$R87)/($Q87+$R87))*100</f>
        <v>2.4589638554784305</v>
      </c>
    </row>
    <row r="88" spans="1:20" x14ac:dyDescent="0.2">
      <c r="A88" s="14" t="s">
        <v>135</v>
      </c>
      <c r="B88" s="16">
        <v>5.0000000000000001E-3</v>
      </c>
      <c r="C88" s="16">
        <v>0.01</v>
      </c>
      <c r="D88" s="16">
        <v>120</v>
      </c>
      <c r="E88" s="16">
        <v>6.0000000000000001E-3</v>
      </c>
      <c r="F88" s="16">
        <v>1.43</v>
      </c>
      <c r="G88" s="16">
        <v>8.85</v>
      </c>
      <c r="H88" s="16">
        <v>0.02</v>
      </c>
      <c r="I88" s="16">
        <v>9.18</v>
      </c>
      <c r="J88" s="28"/>
      <c r="K88" s="16">
        <v>44</v>
      </c>
      <c r="L88" s="16">
        <v>63.74</v>
      </c>
      <c r="M88" s="24">
        <v>0.01</v>
      </c>
      <c r="N88" s="16">
        <v>0.2</v>
      </c>
      <c r="O88" s="16">
        <v>3.41</v>
      </c>
      <c r="P88" s="16">
        <v>60.1</v>
      </c>
      <c r="Q88" s="17">
        <f>($C88/18)+(($D88/40)*2)+(($E88/56)*2)+($F88/39)+(($G88/24)*2)+(($H88/55)*2)+($I88/23)</f>
        <v>7.17479421544639</v>
      </c>
      <c r="R88" s="17">
        <f>($K88/35)+($L88/59)+(($N88/95)*3)+$O88+(($P88/96)*2)</f>
        <v>7.0058809630007222</v>
      </c>
      <c r="S88" s="17">
        <f>(($Q88-$R88)/($Q88+$R88))*100</f>
        <v>1.1911509876652082</v>
      </c>
    </row>
    <row r="89" spans="1:20" x14ac:dyDescent="0.2">
      <c r="A89" s="14" t="s">
        <v>135</v>
      </c>
      <c r="B89" s="18"/>
      <c r="C89" s="16">
        <v>0.01</v>
      </c>
      <c r="D89" s="16">
        <v>102</v>
      </c>
      <c r="E89" s="16">
        <v>0.01</v>
      </c>
      <c r="F89" s="16">
        <v>1.2</v>
      </c>
      <c r="G89" s="16">
        <v>7.7</v>
      </c>
      <c r="H89" s="16">
        <v>0.02</v>
      </c>
      <c r="I89" s="16">
        <v>9.8000000000000007</v>
      </c>
      <c r="J89" s="28"/>
      <c r="K89" s="16">
        <v>26.7</v>
      </c>
      <c r="L89" s="16">
        <v>61.53</v>
      </c>
      <c r="M89" s="24">
        <v>0.09</v>
      </c>
      <c r="N89" s="16">
        <v>0.1</v>
      </c>
      <c r="O89" s="16">
        <v>3.3</v>
      </c>
      <c r="P89" s="16">
        <v>45.8</v>
      </c>
      <c r="Q89" s="17">
        <f>($C89/18)+(($D89/40)*2)+(($E89/56)*2)+($F89/39)+(($G89/24)*2)+(($H89/55)*2)+($I89/23)</f>
        <v>6.2001628250976077</v>
      </c>
      <c r="R89" s="17">
        <f>($K89/35)+($L89/59)+(($N89/95)*3)+$O89+(($P89/96)*2)</f>
        <v>6.0630630601928548</v>
      </c>
      <c r="S89" s="17">
        <f>(($Q89-$R89)/($Q89+$R89))*100</f>
        <v>1.1179747171517231</v>
      </c>
    </row>
    <row r="90" spans="1:20" x14ac:dyDescent="0.2">
      <c r="A90" s="14" t="s">
        <v>135</v>
      </c>
      <c r="B90" s="16">
        <v>8.0000000000000002E-3</v>
      </c>
      <c r="C90" s="16">
        <v>0.01</v>
      </c>
      <c r="D90" s="16">
        <v>118</v>
      </c>
      <c r="E90" s="16">
        <v>0.01</v>
      </c>
      <c r="F90" s="16">
        <v>1.43</v>
      </c>
      <c r="G90" s="16">
        <v>8.65</v>
      </c>
      <c r="H90" s="16">
        <v>0.01</v>
      </c>
      <c r="I90" s="16">
        <v>9.5500000000000007</v>
      </c>
      <c r="J90" s="28"/>
      <c r="K90" s="16">
        <v>37</v>
      </c>
      <c r="L90" s="16">
        <v>75.69</v>
      </c>
      <c r="M90" s="24">
        <v>5.9121E-3</v>
      </c>
      <c r="N90" s="16">
        <v>0.19</v>
      </c>
      <c r="O90" s="16">
        <v>3.55</v>
      </c>
      <c r="P90" s="16">
        <v>51.8</v>
      </c>
      <c r="Q90" s="17">
        <f>($C90/18)+(($D90/40)*2)+(($E90/56)*2)+($F90/39)+(($G90/24)*2)+(($H90/55)*2)+($I90/23)</f>
        <v>7.0739937260806842</v>
      </c>
      <c r="R90" s="17">
        <f>($K90/35)+($L90/59)+(($N90/95)*3)+$O90+(($P90/96)*2)</f>
        <v>6.975190879741727</v>
      </c>
      <c r="S90" s="17">
        <f>(($Q90-$R90)/($Q90+$R90))*100</f>
        <v>0.70326391965844248</v>
      </c>
    </row>
    <row r="91" spans="1:20" x14ac:dyDescent="0.2">
      <c r="A91" s="14" t="s">
        <v>135</v>
      </c>
      <c r="B91" s="16">
        <v>6.0000000000000001E-3</v>
      </c>
      <c r="C91" s="16">
        <v>0.01</v>
      </c>
      <c r="D91" s="16">
        <v>105</v>
      </c>
      <c r="E91" s="16">
        <v>1E-3</v>
      </c>
      <c r="F91" s="16">
        <v>1.27</v>
      </c>
      <c r="G91" s="16">
        <v>7.36</v>
      </c>
      <c r="H91" s="16">
        <v>0.03</v>
      </c>
      <c r="I91" s="16">
        <v>8.07</v>
      </c>
      <c r="J91" s="28"/>
      <c r="K91" s="16">
        <v>37</v>
      </c>
      <c r="L91" s="16">
        <v>54.89</v>
      </c>
      <c r="M91" s="24">
        <v>3.2799999999999999E-3</v>
      </c>
      <c r="N91" s="16">
        <v>0.17</v>
      </c>
      <c r="O91" s="16">
        <v>3.02</v>
      </c>
      <c r="P91" s="16">
        <v>56.8</v>
      </c>
      <c r="Q91" s="17">
        <f>($C91/18)+(($D91/40)*2)+(($E91/56)*2)+($F91/39)+(($G91/24)*2)+(($H91/55)*2)+($I91/23)</f>
        <v>6.2484491800470066</v>
      </c>
      <c r="R91" s="17">
        <f>($K91/35)+($L91/59)+(($N91/95)*3)+$O91+(($P91/96)*2)</f>
        <v>6.1961835945796704</v>
      </c>
      <c r="S91" s="17">
        <f>(($Q91-$R91)/($Q91+$R91))*100</f>
        <v>0.41998495587511681</v>
      </c>
    </row>
    <row r="92" spans="1:20" s="9" customFormat="1" hidden="1" x14ac:dyDescent="0.2">
      <c r="A92" s="14" t="s">
        <v>135</v>
      </c>
      <c r="B92" s="18"/>
      <c r="C92" s="16">
        <v>7.0000000000000007E-2</v>
      </c>
      <c r="D92" s="16">
        <v>104</v>
      </c>
      <c r="E92" s="16">
        <v>0.04</v>
      </c>
      <c r="F92" s="16">
        <v>1.1000000000000001</v>
      </c>
      <c r="G92" s="16">
        <v>7.8</v>
      </c>
      <c r="H92" s="16">
        <v>0.01</v>
      </c>
      <c r="I92" s="16">
        <v>7.8</v>
      </c>
      <c r="J92" s="26"/>
      <c r="K92" s="16">
        <v>31.9</v>
      </c>
      <c r="L92" s="15">
        <v>69.94</v>
      </c>
      <c r="M92" s="24">
        <v>3.2845000000000001E-3</v>
      </c>
      <c r="N92" s="18"/>
      <c r="O92" s="16">
        <v>3.22</v>
      </c>
      <c r="P92" s="16">
        <v>43.5</v>
      </c>
      <c r="Q92" s="17">
        <f>($C92/18)+(($D92/40)*2)+(($E92/56)*2)+($F92/39)+(($G92/24)*2)+(($H92/55)*2)+($I92/23)</f>
        <v>6.2230166596688345</v>
      </c>
      <c r="R92" s="17">
        <f>($K92/35)+($L92/59)+(($N92/95)*3)+$O92+(($P92/96)*2)</f>
        <v>6.2231023002421306</v>
      </c>
      <c r="S92" s="17">
        <f>(($Q92-$R92)/($Q92+$R92))*100</f>
        <v>-6.8809058929875328E-4</v>
      </c>
      <c r="T92" s="10"/>
    </row>
    <row r="93" spans="1:20" x14ac:dyDescent="0.2">
      <c r="A93" s="14" t="s">
        <v>135</v>
      </c>
      <c r="B93" s="18"/>
      <c r="C93" s="16">
        <v>0.05</v>
      </c>
      <c r="D93" s="16">
        <v>100</v>
      </c>
      <c r="E93" s="16">
        <v>0.01</v>
      </c>
      <c r="F93" s="16">
        <v>1.4</v>
      </c>
      <c r="G93" s="16">
        <v>7.2</v>
      </c>
      <c r="H93" s="16">
        <v>0.02</v>
      </c>
      <c r="I93" s="16">
        <v>8</v>
      </c>
      <c r="J93" s="28"/>
      <c r="K93" s="16">
        <v>28</v>
      </c>
      <c r="L93" s="16">
        <v>63.3</v>
      </c>
      <c r="M93" s="24">
        <v>3.2799999999999999E-3</v>
      </c>
      <c r="N93" s="16">
        <v>0.09</v>
      </c>
      <c r="O93" s="16">
        <v>2.9</v>
      </c>
      <c r="P93" s="16">
        <v>61</v>
      </c>
      <c r="Q93" s="17">
        <f>($C93/18)+(($D93/40)*2)+(($E93/56)*2)+($F93/39)+(($G93/24)*2)+(($H93/55)*2)+($I93/23)</f>
        <v>5.9875857162161514</v>
      </c>
      <c r="R93" s="17">
        <f>($K93/35)+($L93/59)+(($N93/95)*3)+$O93+(($P93/96)*2)</f>
        <v>6.0465567945286942</v>
      </c>
      <c r="S93" s="17">
        <f>(($Q93-$R93)/($Q93+$R93))*100</f>
        <v>-0.49003141071239315</v>
      </c>
    </row>
    <row r="94" spans="1:20" x14ac:dyDescent="0.2">
      <c r="A94" s="14" t="s">
        <v>135</v>
      </c>
      <c r="B94" s="16">
        <v>3.0000000000000001E-3</v>
      </c>
      <c r="C94" s="16">
        <v>0.01</v>
      </c>
      <c r="D94" s="16">
        <v>128</v>
      </c>
      <c r="E94" s="16">
        <v>2E-3</v>
      </c>
      <c r="F94" s="16">
        <v>1.4</v>
      </c>
      <c r="G94" s="16">
        <v>9.23</v>
      </c>
      <c r="H94" s="16">
        <v>0.01</v>
      </c>
      <c r="I94" s="16">
        <v>9.94</v>
      </c>
      <c r="J94" s="28"/>
      <c r="K94" s="16">
        <v>43</v>
      </c>
      <c r="L94" s="16">
        <v>88.09</v>
      </c>
      <c r="M94" s="24">
        <v>0.19</v>
      </c>
      <c r="N94" s="16">
        <v>0.17</v>
      </c>
      <c r="O94" s="16">
        <v>3.84</v>
      </c>
      <c r="P94" s="16">
        <v>57.2</v>
      </c>
      <c r="Q94" s="17">
        <f>($C94/18)+(($D94/40)*2)+(($E94/56)*2)+($F94/39)+(($G94/24)*2)+(($H94/55)*2)+($I94/23)</f>
        <v>7.6382286360982015</v>
      </c>
      <c r="R94" s="17">
        <f>($K94/35)+($L94/59)+(($N94/95)*3)+$O94+(($P94/96)*2)</f>
        <v>7.7586573637483536</v>
      </c>
      <c r="S94" s="17">
        <f>(($Q94-$R94)/($Q94+$R94))*100</f>
        <v>-0.78216288443879045</v>
      </c>
    </row>
    <row r="95" spans="1:20" x14ac:dyDescent="0.2">
      <c r="A95" s="14" t="s">
        <v>135</v>
      </c>
      <c r="B95" s="16">
        <v>0.01</v>
      </c>
      <c r="C95" s="16">
        <v>0.01</v>
      </c>
      <c r="D95" s="16">
        <v>117</v>
      </c>
      <c r="E95" s="15">
        <v>0.01</v>
      </c>
      <c r="F95" s="16">
        <v>1.46</v>
      </c>
      <c r="G95" s="16">
        <v>8.67</v>
      </c>
      <c r="H95" s="15">
        <v>0.03</v>
      </c>
      <c r="I95" s="15">
        <v>9.39</v>
      </c>
      <c r="J95" s="28"/>
      <c r="K95" s="16">
        <v>45</v>
      </c>
      <c r="L95" s="16">
        <v>66.400000000000006</v>
      </c>
      <c r="M95" s="24">
        <v>0.03</v>
      </c>
      <c r="N95" s="16">
        <v>0.15</v>
      </c>
      <c r="O95" s="16">
        <v>3.54</v>
      </c>
      <c r="P95" s="16">
        <v>62.8</v>
      </c>
      <c r="Q95" s="17">
        <f>($C95/18)+(($D95/40)*2)+(($E95/56)*2)+($F95/39)+(($G95/24)*2)+(($H95/55)*2)+($I95/23)</f>
        <v>7.0202003745047223</v>
      </c>
      <c r="R95" s="17">
        <f>($K95/35)+($L95/59)+(($N95/95)*3)+$O95+(($P95/96)*2)</f>
        <v>7.2642081899664417</v>
      </c>
      <c r="S95" s="17">
        <f>(($Q95-$R95)/($Q95+$R95))*100</f>
        <v>-1.7082108395346993</v>
      </c>
    </row>
    <row r="96" spans="1:20" x14ac:dyDescent="0.2">
      <c r="A96" s="14" t="s">
        <v>135</v>
      </c>
      <c r="B96" s="16">
        <v>1E-3</v>
      </c>
      <c r="C96" s="16">
        <v>0.01</v>
      </c>
      <c r="D96" s="16">
        <v>110</v>
      </c>
      <c r="E96" s="16">
        <v>8.0000000000000002E-3</v>
      </c>
      <c r="F96" s="16">
        <v>1.35</v>
      </c>
      <c r="G96" s="16">
        <v>8.1999999999999993</v>
      </c>
      <c r="H96" s="16">
        <v>0.01</v>
      </c>
      <c r="I96" s="16">
        <v>7.94</v>
      </c>
      <c r="J96" s="26"/>
      <c r="K96" s="16">
        <v>43</v>
      </c>
      <c r="L96" s="16">
        <v>72.150000000000006</v>
      </c>
      <c r="M96" s="24">
        <v>3.2799999999999999E-3</v>
      </c>
      <c r="N96" s="16">
        <v>0.17</v>
      </c>
      <c r="O96" s="16">
        <v>3.31</v>
      </c>
      <c r="P96" s="16">
        <v>57.6</v>
      </c>
      <c r="Q96" s="17">
        <f>($C96/18)+(($D96/40)*2)+(($E96/56)*2)+($F96/39)+(($G96/24)*2)+(($H96/55)*2)+($I96/23)</f>
        <v>6.5643710154579722</v>
      </c>
      <c r="R96" s="17">
        <f>($K96/35)+($L96/59)+(($N96/95)*3)+$O96+(($P96/96)*2)</f>
        <v>6.9668212055562639</v>
      </c>
      <c r="S96" s="17">
        <f>(($Q96-$R96)/($Q96+$R96))*100</f>
        <v>-2.9742404329551819</v>
      </c>
    </row>
    <row r="97" spans="1:19" s="9" customFormat="1" hidden="1" x14ac:dyDescent="0.2">
      <c r="A97" s="11" t="s">
        <v>289</v>
      </c>
      <c r="B97" s="15">
        <v>5.0000000000000001E-3</v>
      </c>
      <c r="C97" s="16">
        <v>0.01</v>
      </c>
      <c r="D97" s="16">
        <v>89.3</v>
      </c>
      <c r="E97" s="19"/>
      <c r="F97" s="16">
        <v>4.1100000000000003</v>
      </c>
      <c r="G97" s="16">
        <v>4.37</v>
      </c>
      <c r="H97" s="15">
        <v>8.0000000000000002E-3</v>
      </c>
      <c r="I97" s="16">
        <v>18.5</v>
      </c>
      <c r="J97" s="25">
        <v>5</v>
      </c>
      <c r="K97" s="16">
        <v>42</v>
      </c>
      <c r="L97" s="16">
        <v>86.76</v>
      </c>
      <c r="M97" s="24">
        <v>3.2845000000000001E-3</v>
      </c>
      <c r="N97" s="16">
        <v>0.03</v>
      </c>
      <c r="O97" s="16">
        <v>2.37</v>
      </c>
      <c r="P97" s="16">
        <v>43.1</v>
      </c>
      <c r="Q97" s="17">
        <f>($C97/18)+(($D97/40)*2)+(($E97/56)*2)+($F97/39)+(($G97/24)*2)+(($H97/55)*2)+($I97/23)</f>
        <v>5.7397455727847024</v>
      </c>
      <c r="R97" s="17">
        <f>($K97/35)+($L97/59)+(($N97/95)*3)+$O97+(($P97/96)*2)</f>
        <v>5.9393725096639916</v>
      </c>
      <c r="S97" s="17">
        <f>(($Q97-$R97)/($Q97+$R97))*100</f>
        <v>-1.7092637943209705</v>
      </c>
    </row>
    <row r="98" spans="1:19" x14ac:dyDescent="0.2">
      <c r="A98" s="14" t="s">
        <v>289</v>
      </c>
      <c r="B98" s="15">
        <v>3.0000000000000001E-3</v>
      </c>
      <c r="C98" s="16">
        <v>0.01</v>
      </c>
      <c r="D98" s="16">
        <v>84.1</v>
      </c>
      <c r="E98" s="16">
        <v>2E-3</v>
      </c>
      <c r="F98" s="16">
        <v>4.57</v>
      </c>
      <c r="G98" s="16">
        <v>4.33</v>
      </c>
      <c r="H98" s="16">
        <v>7.0000000000000001E-3</v>
      </c>
      <c r="I98" s="16">
        <v>14.1</v>
      </c>
      <c r="J98" s="25">
        <v>5</v>
      </c>
      <c r="K98" s="16">
        <v>26</v>
      </c>
      <c r="L98" s="16">
        <v>78.349999999999994</v>
      </c>
      <c r="M98" s="24">
        <v>0.21</v>
      </c>
      <c r="N98" s="16">
        <v>0.04</v>
      </c>
      <c r="O98" s="16">
        <v>2.09</v>
      </c>
      <c r="P98" s="16">
        <v>39.5</v>
      </c>
      <c r="Q98" s="17">
        <f>($C98/18)+(($D98/40)*2)+(($E98/56)*2)+($F98/39)+(($G98/24)*2)+(($H98/55)*2)+($I98/23)</f>
        <v>5.2969378283552198</v>
      </c>
      <c r="R98" s="17">
        <f>($K98/35)+($L98/59)+(($N98/95)*3)+$O98+(($P98/96)*2)</f>
        <v>4.9850030691134615</v>
      </c>
      <c r="S98" s="17">
        <f>(($Q98-$R98)/($Q98+$R98))*100</f>
        <v>3.0338120239395048</v>
      </c>
    </row>
    <row r="99" spans="1:19" x14ac:dyDescent="0.2">
      <c r="A99" s="14" t="s">
        <v>289</v>
      </c>
      <c r="B99" s="16">
        <v>5.0000000000000001E-3</v>
      </c>
      <c r="C99" s="16">
        <v>0.01</v>
      </c>
      <c r="D99" s="16">
        <v>75.5</v>
      </c>
      <c r="E99" s="16">
        <v>5.0000000000000001E-3</v>
      </c>
      <c r="F99" s="16">
        <v>4.53</v>
      </c>
      <c r="G99" s="16">
        <v>4.13</v>
      </c>
      <c r="H99" s="16">
        <v>0.01</v>
      </c>
      <c r="I99" s="16">
        <v>13.2</v>
      </c>
      <c r="J99" s="28"/>
      <c r="K99" s="15">
        <v>26</v>
      </c>
      <c r="L99" s="16">
        <v>56.66</v>
      </c>
      <c r="M99" s="24">
        <v>5.2599999999999999E-3</v>
      </c>
      <c r="N99" s="16">
        <v>0.04</v>
      </c>
      <c r="O99" s="16">
        <v>1.97</v>
      </c>
      <c r="P99" s="16">
        <v>41.8</v>
      </c>
      <c r="Q99" s="17">
        <f>($C99/18)+(($D99/40)*2)+(($E99/56)*2)+($F99/39)+(($G99/24)*2)+(($H99/55)*2)+($I99/23)</f>
        <v>4.8103313196465374</v>
      </c>
      <c r="R99" s="17">
        <f>($K99/35)+($L99/59)+(($N99/95)*3)+$O99+(($P99/96)*2)</f>
        <v>4.5452926171360604</v>
      </c>
      <c r="S99" s="17">
        <f>(($Q99-$R99)/($Q99+$R99))*100</f>
        <v>2.8329345461231088</v>
      </c>
    </row>
    <row r="100" spans="1:19" x14ac:dyDescent="0.2">
      <c r="A100" s="14" t="s">
        <v>289</v>
      </c>
      <c r="B100" s="19"/>
      <c r="C100" s="16">
        <v>0.03</v>
      </c>
      <c r="D100" s="16">
        <v>94.5</v>
      </c>
      <c r="E100" s="16">
        <v>0.01</v>
      </c>
      <c r="F100" s="16">
        <v>1.9</v>
      </c>
      <c r="G100" s="16">
        <v>6.2</v>
      </c>
      <c r="H100" s="16">
        <v>0.03</v>
      </c>
      <c r="I100" s="16">
        <v>13.3</v>
      </c>
      <c r="J100" s="26"/>
      <c r="K100" s="16">
        <v>29</v>
      </c>
      <c r="L100" s="16">
        <v>75.25</v>
      </c>
      <c r="M100" s="24">
        <v>3.2799999999999999E-3</v>
      </c>
      <c r="N100" s="16">
        <v>0.03</v>
      </c>
      <c r="O100" s="16">
        <v>2.6</v>
      </c>
      <c r="P100" s="16">
        <v>61</v>
      </c>
      <c r="Q100" s="17">
        <f>($C100/18)+(($D100/40)*2)+(($E100/56)*2)+($F100/39)+(($G100/24)*2)+(($H100/55)*2)+($I100/23)</f>
        <v>5.8717602035645511</v>
      </c>
      <c r="R100" s="17">
        <f>($K100/35)+($L100/59)+(($N100/95)*3)+$O100+(($P100/96)*2)</f>
        <v>5.9757758591393744</v>
      </c>
      <c r="S100" s="17">
        <f>(($Q100-$R100)/($Q100+$R100))*100</f>
        <v>-0.87795179541394142</v>
      </c>
    </row>
    <row r="101" spans="1:19" x14ac:dyDescent="0.2">
      <c r="A101" s="14" t="s">
        <v>289</v>
      </c>
      <c r="B101" s="19"/>
      <c r="C101" s="16">
        <v>0.02</v>
      </c>
      <c r="D101" s="16">
        <v>97.81</v>
      </c>
      <c r="E101" s="16">
        <v>0.02</v>
      </c>
      <c r="F101" s="16">
        <v>1.29</v>
      </c>
      <c r="G101" s="16">
        <v>6.71</v>
      </c>
      <c r="H101" s="16">
        <v>0.14000000000000001</v>
      </c>
      <c r="I101" s="16">
        <v>16.399999999999999</v>
      </c>
      <c r="J101" s="26"/>
      <c r="K101" s="16">
        <v>26</v>
      </c>
      <c r="L101" s="16">
        <v>32.58</v>
      </c>
      <c r="M101" s="24">
        <v>3.2845000000000001E-3</v>
      </c>
      <c r="N101" s="16">
        <v>0.15</v>
      </c>
      <c r="O101" s="16">
        <v>3.28</v>
      </c>
      <c r="P101" s="16">
        <v>85</v>
      </c>
      <c r="Q101" s="17">
        <f>($C101/18)+(($D101/40)*2)+(($E101/56)*2)+($F101/39)+(($G101/24)*2)+(($H101/55)*2)+($I101/23)</f>
        <v>6.202703373920766</v>
      </c>
      <c r="R101" s="17">
        <f>($K101/35)+($L101/59)+(($N101/95)*3)+$O101+(($P101/96)*2)</f>
        <v>6.3506307081262472</v>
      </c>
      <c r="S101" s="17">
        <f>(($Q101-$R101)/($Q101+$R101))*100</f>
        <v>-1.1783908023051626</v>
      </c>
    </row>
    <row r="102" spans="1:19" x14ac:dyDescent="0.2">
      <c r="A102" s="14" t="s">
        <v>387</v>
      </c>
      <c r="B102" s="18"/>
      <c r="C102" s="16">
        <v>0.08</v>
      </c>
      <c r="D102" s="16">
        <v>46</v>
      </c>
      <c r="E102" s="16">
        <v>0.85</v>
      </c>
      <c r="F102" s="16">
        <v>1.1000000000000001</v>
      </c>
      <c r="G102" s="16">
        <v>2.2999999999999998</v>
      </c>
      <c r="H102" s="16">
        <v>0.18</v>
      </c>
      <c r="I102" s="16">
        <v>9</v>
      </c>
      <c r="J102" s="25">
        <v>0.2</v>
      </c>
      <c r="K102" s="16">
        <v>15</v>
      </c>
      <c r="L102" s="16">
        <v>1.32</v>
      </c>
      <c r="M102" s="24">
        <v>3.6129500000000002E-3</v>
      </c>
      <c r="N102" s="16">
        <v>0.09</v>
      </c>
      <c r="O102" s="16">
        <v>2</v>
      </c>
      <c r="P102" s="16">
        <v>23</v>
      </c>
      <c r="Q102" s="17">
        <f>($C102/18)+(($D102/40)*2)+(($E102/56)*2)+($F102/39)+(($G102/24)*2)+(($H102/55)*2)+($I102/23)</f>
        <v>2.9525231845449236</v>
      </c>
      <c r="R102" s="17">
        <f>($K102/35)+($L102/59)+(($N102/95)*3)+$O102+(($P102/96)*2)</f>
        <v>2.932953081857185</v>
      </c>
      <c r="S102" s="17">
        <f>(($Q102-$R102)/($Q102+$R102))*100</f>
        <v>0.33251519166692961</v>
      </c>
    </row>
    <row r="103" spans="1:19" x14ac:dyDescent="0.2">
      <c r="A103" s="14" t="s">
        <v>387</v>
      </c>
      <c r="B103" s="16">
        <v>6.0000000000000001E-3</v>
      </c>
      <c r="C103" s="16">
        <v>0.01</v>
      </c>
      <c r="D103" s="16">
        <v>53</v>
      </c>
      <c r="E103" s="16">
        <v>0.2</v>
      </c>
      <c r="F103" s="16">
        <v>1.21</v>
      </c>
      <c r="G103" s="16">
        <v>2.99</v>
      </c>
      <c r="H103" s="16">
        <v>0.06</v>
      </c>
      <c r="I103" s="16">
        <v>10.1</v>
      </c>
      <c r="J103" s="26"/>
      <c r="K103" s="16">
        <v>16</v>
      </c>
      <c r="L103" s="16">
        <v>0.86</v>
      </c>
      <c r="M103" s="24">
        <v>0.01</v>
      </c>
      <c r="N103" s="16">
        <v>0.14000000000000001</v>
      </c>
      <c r="O103" s="16">
        <v>2.36</v>
      </c>
      <c r="P103" s="16">
        <v>17.8</v>
      </c>
      <c r="Q103" s="17">
        <f>($C103/18)+(($D103/40)*2)+(($E103/56)*2)+($F103/39)+(($G103/24)*2)+(($H103/55)*2)+($I103/23)</f>
        <v>3.379202973355147</v>
      </c>
      <c r="R103" s="17">
        <f>($K103/35)+($L103/59)+(($N103/95)*3)+$O103+(($P103/96)*2)</f>
        <v>3.2069735142942104</v>
      </c>
      <c r="S103" s="17">
        <f>(($Q103-$R103)/($Q103+$R103))*100</f>
        <v>2.6150143316673589</v>
      </c>
    </row>
    <row r="104" spans="1:19" x14ac:dyDescent="0.2">
      <c r="A104" s="14" t="s">
        <v>387</v>
      </c>
      <c r="B104" s="15">
        <v>0.01</v>
      </c>
      <c r="C104" s="16">
        <v>0.01</v>
      </c>
      <c r="D104" s="16">
        <v>49.6</v>
      </c>
      <c r="E104" s="16">
        <v>0.3</v>
      </c>
      <c r="F104" s="16">
        <v>1.1499999999999999</v>
      </c>
      <c r="G104" s="16">
        <v>2.69</v>
      </c>
      <c r="H104" s="16">
        <v>7.0000000000000007E-2</v>
      </c>
      <c r="I104" s="16">
        <v>9.14</v>
      </c>
      <c r="J104" s="26"/>
      <c r="K104" s="16">
        <v>16</v>
      </c>
      <c r="L104" s="16">
        <v>0.83</v>
      </c>
      <c r="M104" s="24">
        <v>3.2799999999999999E-3</v>
      </c>
      <c r="N104" s="16">
        <v>0.13</v>
      </c>
      <c r="O104" s="16">
        <v>2.2599999999999998</v>
      </c>
      <c r="P104" s="16">
        <v>20.5</v>
      </c>
      <c r="Q104" s="17">
        <f>($C104/18)+(($D104/40)*2)+(($E104/56)*2)+($F104/39)+(($G104/24)*2)+(($H104/55)*2)+($I104/23)</f>
        <v>3.1448604463169678</v>
      </c>
      <c r="R104" s="17">
        <f>($K104/35)+($L104/59)+(($N104/95)*3)+$O104+(($P104/96)*2)</f>
        <v>3.1623992502442548</v>
      </c>
      <c r="S104" s="17">
        <f>(($Q104-$R104)/($Q104+$R104))*100</f>
        <v>-0.27807328017346955</v>
      </c>
    </row>
    <row r="105" spans="1:19" x14ac:dyDescent="0.2">
      <c r="A105" s="14" t="s">
        <v>387</v>
      </c>
      <c r="B105" s="16">
        <v>0.02</v>
      </c>
      <c r="C105" s="16">
        <v>0.01</v>
      </c>
      <c r="D105" s="16">
        <v>49.1</v>
      </c>
      <c r="E105" s="16">
        <v>0.39</v>
      </c>
      <c r="F105" s="16">
        <v>1.08</v>
      </c>
      <c r="G105" s="16">
        <v>2.6</v>
      </c>
      <c r="H105" s="16">
        <v>0.09</v>
      </c>
      <c r="I105" s="16">
        <v>8.4499999999999993</v>
      </c>
      <c r="J105" s="28"/>
      <c r="K105" s="16">
        <v>15</v>
      </c>
      <c r="L105" s="16">
        <v>1.66</v>
      </c>
      <c r="M105" s="24">
        <v>0.01</v>
      </c>
      <c r="N105" s="16">
        <v>0.08</v>
      </c>
      <c r="O105" s="16">
        <v>2.2400000000000002</v>
      </c>
      <c r="P105" s="16">
        <v>25.2</v>
      </c>
      <c r="Q105" s="17">
        <f>($C105/18)+(($D105/40)*2)+(($E105/56)*2)+($F105/39)+(($G105/24)*2)+(($H105/55)*2)+($I105/23)</f>
        <v>3.0845071329636551</v>
      </c>
      <c r="R105" s="17">
        <f>($K105/35)+($L105/59)+(($N105/95)*3)+$O105+(($P105/96)*2)</f>
        <v>3.2242333375812415</v>
      </c>
      <c r="S105" s="17">
        <f>(($Q105-$R105)/($Q105+$R105))*100</f>
        <v>-2.2148034979400264</v>
      </c>
    </row>
    <row r="106" spans="1:19" x14ac:dyDescent="0.2">
      <c r="A106" s="14" t="s">
        <v>217</v>
      </c>
      <c r="B106" s="15">
        <v>1E-3</v>
      </c>
      <c r="C106" s="16">
        <v>0.01</v>
      </c>
      <c r="D106" s="16">
        <v>127</v>
      </c>
      <c r="E106" s="15">
        <v>0.44</v>
      </c>
      <c r="F106" s="16">
        <v>3.73</v>
      </c>
      <c r="G106" s="16">
        <v>8.84</v>
      </c>
      <c r="H106" s="16">
        <v>0.21</v>
      </c>
      <c r="I106" s="16">
        <v>18.600000000000001</v>
      </c>
      <c r="J106" s="25">
        <v>12</v>
      </c>
      <c r="K106" s="16">
        <v>31</v>
      </c>
      <c r="L106" s="16">
        <v>5.4</v>
      </c>
      <c r="M106" s="24">
        <v>0.01</v>
      </c>
      <c r="N106" s="16">
        <v>0.01</v>
      </c>
      <c r="O106" s="16">
        <v>5.07</v>
      </c>
      <c r="P106" s="16">
        <v>63.3</v>
      </c>
      <c r="Q106" s="17">
        <f>($C106/18)+(($D106/40)*2)+(($E106/56)*2)+($F106/39)+(($G106/24)*2)+(($H106/55)*2)+($I106/23)</f>
        <v>8.0149095493878093</v>
      </c>
      <c r="R106" s="17">
        <f>($K106/35)+($L106/59)+(($N106/95)*3)+$O106+(($P106/96)*2)</f>
        <v>7.3663054989167831</v>
      </c>
      <c r="S106" s="17">
        <f>(($Q106-$R106)/($Q106+$R106))*100</f>
        <v>4.2168583459374958</v>
      </c>
    </row>
    <row r="107" spans="1:19" x14ac:dyDescent="0.2">
      <c r="A107" s="14" t="s">
        <v>217</v>
      </c>
      <c r="B107" s="15">
        <v>6.0000000000000001E-3</v>
      </c>
      <c r="C107" s="16">
        <v>0.01</v>
      </c>
      <c r="D107" s="16">
        <v>124</v>
      </c>
      <c r="E107" s="16">
        <v>0.54</v>
      </c>
      <c r="F107" s="16">
        <v>3.83</v>
      </c>
      <c r="G107" s="16">
        <v>9.0299999999999994</v>
      </c>
      <c r="H107" s="16">
        <v>0.23</v>
      </c>
      <c r="I107" s="16">
        <v>19.3</v>
      </c>
      <c r="J107" s="25">
        <v>5</v>
      </c>
      <c r="K107" s="16">
        <v>33</v>
      </c>
      <c r="L107" s="16">
        <v>2.38</v>
      </c>
      <c r="M107" s="24">
        <v>0.01</v>
      </c>
      <c r="N107" s="16">
        <v>0.01</v>
      </c>
      <c r="O107" s="16">
        <v>5.14</v>
      </c>
      <c r="P107" s="16">
        <v>69.599999999999994</v>
      </c>
      <c r="Q107" s="17">
        <f>($C107/18)+(($D107/40)*2)+(($E107/56)*2)+($F107/39)+(($G107/24)*2)+(($H107/55)*2)+($I107/23)</f>
        <v>7.9180404691926434</v>
      </c>
      <c r="R107" s="17">
        <f>($K107/35)+($L107/59)+(($N107/95)*3)+$O107+(($P107/96)*2)</f>
        <v>7.5735119153816743</v>
      </c>
      <c r="S107" s="17">
        <f>(($Q107-$R107)/($Q107+$R107))*100</f>
        <v>2.223976947294402</v>
      </c>
    </row>
    <row r="108" spans="1:19" x14ac:dyDescent="0.2">
      <c r="A108" s="14" t="s">
        <v>217</v>
      </c>
      <c r="B108" s="16">
        <v>3.0000000000000001E-3</v>
      </c>
      <c r="C108" s="16">
        <v>0.01</v>
      </c>
      <c r="D108" s="16">
        <v>110</v>
      </c>
      <c r="E108" s="16">
        <v>0.54</v>
      </c>
      <c r="F108" s="16">
        <v>3.21</v>
      </c>
      <c r="G108" s="16">
        <v>8.2200000000000006</v>
      </c>
      <c r="H108" s="16">
        <v>0.21</v>
      </c>
      <c r="I108" s="16">
        <v>17.600000000000001</v>
      </c>
      <c r="J108" s="25">
        <v>5</v>
      </c>
      <c r="K108" s="16">
        <v>34</v>
      </c>
      <c r="L108" s="16">
        <v>5.17</v>
      </c>
      <c r="M108" s="24">
        <v>0.01</v>
      </c>
      <c r="N108" s="16">
        <v>0.02</v>
      </c>
      <c r="O108" s="16">
        <v>5.01</v>
      </c>
      <c r="P108" s="16">
        <v>66.099999999999994</v>
      </c>
      <c r="Q108" s="17">
        <f>($C108/18)+(($D108/40)*2)+(($E108/56)*2)+($F108/39)+(($G108/24)*2)+(($H108/55)*2)+($I108/23)</f>
        <v>7.0600027170896729</v>
      </c>
      <c r="R108" s="17">
        <f>($K108/35)+($L108/59)+(($N108/95)*3)+$O108+(($P108/96)*2)</f>
        <v>7.4467706023533404</v>
      </c>
      <c r="S108" s="17">
        <f>(($Q108-$R108)/($Q108+$R108))*100</f>
        <v>-2.6661193136953041</v>
      </c>
    </row>
    <row r="109" spans="1:19" hidden="1" x14ac:dyDescent="0.2">
      <c r="A109" s="14" t="s">
        <v>217</v>
      </c>
      <c r="B109" s="16">
        <v>2E-3</v>
      </c>
      <c r="C109" s="16">
        <v>0.01</v>
      </c>
      <c r="D109" s="16">
        <v>142</v>
      </c>
      <c r="E109" s="16">
        <v>0.51</v>
      </c>
      <c r="F109" s="16">
        <v>4.12</v>
      </c>
      <c r="G109" s="16">
        <v>9.86</v>
      </c>
      <c r="H109" s="16">
        <v>0.22</v>
      </c>
      <c r="I109" s="16">
        <v>22.2</v>
      </c>
      <c r="J109" s="24">
        <v>1</v>
      </c>
      <c r="K109" s="16">
        <v>32</v>
      </c>
      <c r="L109" s="16">
        <v>3.55</v>
      </c>
      <c r="M109" s="24">
        <v>0.01</v>
      </c>
      <c r="N109" s="16">
        <v>0.02</v>
      </c>
      <c r="O109" s="15">
        <v>5.0999999999999996</v>
      </c>
      <c r="P109" s="16">
        <v>74.8</v>
      </c>
      <c r="Q109" s="17">
        <f>($C109/18)+(($D109/40)*2)+(($E109/56)*2)+($F109/39)+(($G109/24)*2)+(($H109/55)*2)+($I109/23)</f>
        <v>9.0192949248818799</v>
      </c>
      <c r="R109" s="17">
        <f>($K109/35)+($L109/59)+(($N109/95)*3)+$O109+(($P109/96)*2)</f>
        <v>7.6334201180918395</v>
      </c>
      <c r="S109" s="17">
        <f>(($Q109-$R109)/($Q109+$R109))*100</f>
        <v>8.3222153457479759</v>
      </c>
    </row>
    <row r="110" spans="1:19" hidden="1" x14ac:dyDescent="0.2">
      <c r="A110" s="14" t="s">
        <v>217</v>
      </c>
      <c r="B110" s="16">
        <v>6.0000000000000001E-3</v>
      </c>
      <c r="C110" s="16">
        <v>0.01</v>
      </c>
      <c r="D110" s="16">
        <v>139</v>
      </c>
      <c r="E110" s="16">
        <v>0.49</v>
      </c>
      <c r="F110" s="16">
        <v>4.22</v>
      </c>
      <c r="G110" s="16">
        <v>9.75</v>
      </c>
      <c r="H110" s="16">
        <v>0.23</v>
      </c>
      <c r="I110" s="16">
        <v>21.3</v>
      </c>
      <c r="J110" s="25">
        <v>1</v>
      </c>
      <c r="K110" s="16">
        <v>33</v>
      </c>
      <c r="L110" s="16">
        <v>3.28</v>
      </c>
      <c r="M110" s="24">
        <v>0.01</v>
      </c>
      <c r="N110" s="16">
        <v>0.02</v>
      </c>
      <c r="O110" s="16">
        <v>5.17</v>
      </c>
      <c r="P110" s="16">
        <v>75.900000000000006</v>
      </c>
      <c r="Q110" s="17">
        <f>($C110/18)+(($D110/40)*2)+(($E110/56)*2)+($F110/39)+(($G110/24)*2)+(($H110/55)*2)+($I110/23)</f>
        <v>8.8232112766460595</v>
      </c>
      <c r="R110" s="17">
        <f>($K110/35)+($L110/59)+(($N110/95)*3)+$O110+(($P110/96)*2)</f>
        <v>7.750331942143494</v>
      </c>
      <c r="S110" s="17">
        <f>(($Q110-$R110)/($Q110+$R110))*100</f>
        <v>6.473445782469943</v>
      </c>
    </row>
    <row r="111" spans="1:19" x14ac:dyDescent="0.2">
      <c r="A111" s="14" t="s">
        <v>217</v>
      </c>
      <c r="B111" s="16">
        <v>4.0000000000000001E-3</v>
      </c>
      <c r="C111" s="16">
        <v>0.01</v>
      </c>
      <c r="D111" s="16">
        <v>112</v>
      </c>
      <c r="E111" s="16">
        <v>0.47</v>
      </c>
      <c r="F111" s="16">
        <v>3.13</v>
      </c>
      <c r="G111" s="16">
        <v>7.96</v>
      </c>
      <c r="H111" s="16">
        <v>0.21</v>
      </c>
      <c r="I111" s="16">
        <v>18</v>
      </c>
      <c r="J111" s="25">
        <v>1</v>
      </c>
      <c r="K111" s="16">
        <v>31</v>
      </c>
      <c r="L111" s="16">
        <v>2.17</v>
      </c>
      <c r="M111" s="24">
        <v>3.2845000000000001E-3</v>
      </c>
      <c r="N111" s="16">
        <v>0.01</v>
      </c>
      <c r="O111" s="16">
        <v>5.0999999999999996</v>
      </c>
      <c r="P111" s="16">
        <v>68.2</v>
      </c>
      <c r="Q111" s="17">
        <f>($C111/18)+(($D111/40)*2)+(($E111/56)*2)+($F111/39)+(($G111/24)*2)+(($H111/55)*2)+($I111/23)</f>
        <v>7.1511760727195508</v>
      </c>
      <c r="R111" s="17">
        <f>($K111/35)+($L111/59)+(($N111/95)*3)+$O111+(($P111/96)*2)</f>
        <v>7.4436430695382523</v>
      </c>
      <c r="S111" s="17">
        <f>(($Q111-$R111)/($Q111+$R111))*100</f>
        <v>-2.0039097022579284</v>
      </c>
    </row>
    <row r="112" spans="1:19" x14ac:dyDescent="0.2">
      <c r="A112" s="14" t="s">
        <v>217</v>
      </c>
      <c r="B112" s="16">
        <v>0.02</v>
      </c>
      <c r="C112" s="16">
        <v>0.01</v>
      </c>
      <c r="D112" s="16">
        <v>120</v>
      </c>
      <c r="E112" s="16">
        <v>0.5</v>
      </c>
      <c r="F112" s="16">
        <v>3.49</v>
      </c>
      <c r="G112" s="16">
        <v>8.57</v>
      </c>
      <c r="H112" s="16">
        <v>0.2</v>
      </c>
      <c r="I112" s="16">
        <v>19.5</v>
      </c>
      <c r="J112" s="28"/>
      <c r="K112" s="16">
        <v>31</v>
      </c>
      <c r="L112" s="15">
        <v>3.57</v>
      </c>
      <c r="M112" s="24">
        <v>0.02</v>
      </c>
      <c r="N112" s="16">
        <v>0.01</v>
      </c>
      <c r="O112" s="16">
        <v>5.0599999999999996</v>
      </c>
      <c r="P112" s="15">
        <v>68.2</v>
      </c>
      <c r="Q112" s="17">
        <f>($C112/18)+(($D112/40)*2)+(($E112/56)*2)+($F112/39)+(($G112/24)*2)+(($H112/55)*2)+($I112/23)</f>
        <v>7.6771653587957935</v>
      </c>
      <c r="R112" s="17">
        <f>($K112/35)+($L112/59)+(($N112/95)*3)+$O112+(($P112/96)*2)</f>
        <v>7.4273718830975737</v>
      </c>
      <c r="S112" s="17">
        <f>(($Q112-$R112)/($Q112+$R112))*100</f>
        <v>1.6537645059750801</v>
      </c>
    </row>
    <row r="113" spans="1:19" x14ac:dyDescent="0.2">
      <c r="A113" s="14" t="s">
        <v>217</v>
      </c>
      <c r="B113" s="16">
        <v>6.0000000000000001E-3</v>
      </c>
      <c r="C113" s="16">
        <v>0.01</v>
      </c>
      <c r="D113" s="16">
        <v>122</v>
      </c>
      <c r="E113" s="16">
        <v>0.45</v>
      </c>
      <c r="F113" s="16">
        <v>3.57</v>
      </c>
      <c r="G113" s="16">
        <v>9.1999999999999993</v>
      </c>
      <c r="H113" s="16">
        <v>0.18</v>
      </c>
      <c r="I113" s="16">
        <v>18.8</v>
      </c>
      <c r="J113" s="26"/>
      <c r="K113" s="16">
        <v>31</v>
      </c>
      <c r="L113" s="16">
        <v>4.55</v>
      </c>
      <c r="M113" s="24">
        <v>0.01</v>
      </c>
      <c r="N113" s="16">
        <v>0.02</v>
      </c>
      <c r="O113" s="16">
        <v>5.28</v>
      </c>
      <c r="P113" s="16">
        <v>69.900000000000006</v>
      </c>
      <c r="Q113" s="17">
        <f>($C113/18)+(($D113/40)*2)+(($E113/56)*2)+($F113/39)+(($G113/24)*2)+(($H113/55)*2)+($I113/23)</f>
        <v>7.7987688712253922</v>
      </c>
      <c r="R113" s="17">
        <f>($K113/35)+($L113/59)+(($N113/95)*3)+$O113+(($P113/96)*2)</f>
        <v>7.6997145087294507</v>
      </c>
      <c r="S113" s="17">
        <f>(($Q113-$R113)/($Q113+$R113))*100</f>
        <v>0.63912293911322104</v>
      </c>
    </row>
    <row r="114" spans="1:19" x14ac:dyDescent="0.2">
      <c r="A114" s="14" t="s">
        <v>217</v>
      </c>
      <c r="B114" s="18"/>
      <c r="C114" s="16">
        <v>0.02</v>
      </c>
      <c r="D114" s="16">
        <v>117</v>
      </c>
      <c r="E114" s="16">
        <v>0.38</v>
      </c>
      <c r="F114" s="16">
        <v>3.9</v>
      </c>
      <c r="G114" s="16">
        <v>8.8000000000000007</v>
      </c>
      <c r="H114" s="16">
        <v>0.2</v>
      </c>
      <c r="I114" s="16">
        <v>17.8</v>
      </c>
      <c r="J114" s="28"/>
      <c r="K114" s="16">
        <v>26.9</v>
      </c>
      <c r="L114" s="16">
        <v>6.5</v>
      </c>
      <c r="M114" s="24">
        <v>0.01</v>
      </c>
      <c r="N114" s="16">
        <v>0.1</v>
      </c>
      <c r="O114" s="16">
        <v>5.0999999999999996</v>
      </c>
      <c r="P114" s="16">
        <v>67.7</v>
      </c>
      <c r="Q114" s="17">
        <f>($C114/18)+(($D114/40)*2)+(($E114/56)*2)+($F114/39)+(($G114/24)*2)+(($H114/55)*2)+($I114/23)</f>
        <v>7.4792016437668609</v>
      </c>
      <c r="R114" s="17">
        <f>($K114/35)+($L114/59)+(($N114/95)*3)+$O114+(($P114/96)*2)</f>
        <v>7.3923154815003604</v>
      </c>
      <c r="S114" s="17">
        <f>(($Q114-$R114)/($Q114+$R114))*100</f>
        <v>0.58424545078106316</v>
      </c>
    </row>
    <row r="115" spans="1:19" x14ac:dyDescent="0.2">
      <c r="A115" s="14" t="s">
        <v>217</v>
      </c>
      <c r="B115" s="16">
        <v>4.0000000000000001E-3</v>
      </c>
      <c r="C115" s="16">
        <v>0.01</v>
      </c>
      <c r="D115" s="16">
        <v>120</v>
      </c>
      <c r="E115" s="16">
        <v>0.46</v>
      </c>
      <c r="F115" s="16">
        <v>3.61</v>
      </c>
      <c r="G115" s="16">
        <v>8.9</v>
      </c>
      <c r="H115" s="16">
        <v>0.21</v>
      </c>
      <c r="I115" s="16">
        <v>18.3</v>
      </c>
      <c r="J115" s="26"/>
      <c r="K115" s="16">
        <v>31</v>
      </c>
      <c r="L115" s="16">
        <v>2.58</v>
      </c>
      <c r="M115" s="24">
        <v>3.9399999999999999E-3</v>
      </c>
      <c r="N115" s="16">
        <v>0.01</v>
      </c>
      <c r="O115" s="16">
        <v>5.22</v>
      </c>
      <c r="P115" s="16">
        <v>76.099999999999994</v>
      </c>
      <c r="Q115" s="17">
        <f>($C115/18)+(($D115/40)*2)+(($E115/56)*2)+($F115/39)+(($G115/24)*2)+(($H115/55)*2)+($I115/23)</f>
        <v>7.6545034337643036</v>
      </c>
      <c r="R115" s="17">
        <f>($K115/35)+($L115/59)+(($N115/95)*3)+$O115+(($P115/96)*2)</f>
        <v>7.7351755554139574</v>
      </c>
      <c r="S115" s="17">
        <f>(($Q115-$R115)/($Q115+$R115))*100</f>
        <v>-0.52419625975552131</v>
      </c>
    </row>
    <row r="116" spans="1:19" x14ac:dyDescent="0.2">
      <c r="A116" s="14" t="s">
        <v>217</v>
      </c>
      <c r="B116" s="18"/>
      <c r="C116" s="16">
        <v>0.04</v>
      </c>
      <c r="D116" s="16">
        <v>104</v>
      </c>
      <c r="E116" s="16">
        <v>0.34</v>
      </c>
      <c r="F116" s="16">
        <v>2.9</v>
      </c>
      <c r="G116" s="16">
        <v>7</v>
      </c>
      <c r="H116" s="16">
        <v>0.16</v>
      </c>
      <c r="I116" s="16">
        <v>18</v>
      </c>
      <c r="J116" s="27"/>
      <c r="K116" s="16">
        <v>30</v>
      </c>
      <c r="L116" s="16">
        <v>2.65</v>
      </c>
      <c r="M116" s="24">
        <v>7.2259000000000004E-3</v>
      </c>
      <c r="N116" s="16">
        <v>0.03</v>
      </c>
      <c r="O116" s="16">
        <v>4.4000000000000004</v>
      </c>
      <c r="P116" s="16">
        <v>69</v>
      </c>
      <c r="Q116" s="17">
        <f>($C116/18)+(($D116/40)*2)+(($E116/56)*2)+($F116/39)+(($G116/24)*2)+(($H116/55)*2)+($I116/23)</f>
        <v>6.6604842645277422</v>
      </c>
      <c r="R116" s="17">
        <f>($K116/35)+($L116/59)+(($N116/95)*3)+$O116+(($P116/96)*2)</f>
        <v>6.7405054798011985</v>
      </c>
      <c r="S116" s="17">
        <f>(($Q116-$R116)/($Q116+$R116))*100</f>
        <v>-0.59712914344494472</v>
      </c>
    </row>
    <row r="117" spans="1:19" x14ac:dyDescent="0.2">
      <c r="A117" s="14" t="s">
        <v>217</v>
      </c>
      <c r="B117" s="15">
        <v>3.0000000000000001E-3</v>
      </c>
      <c r="C117" s="16">
        <v>0.01</v>
      </c>
      <c r="D117" s="16">
        <v>117</v>
      </c>
      <c r="E117" s="16">
        <v>0.49</v>
      </c>
      <c r="F117" s="16">
        <v>3.66</v>
      </c>
      <c r="G117" s="16">
        <v>8.8000000000000007</v>
      </c>
      <c r="H117" s="16">
        <v>0.21</v>
      </c>
      <c r="I117" s="16">
        <v>17.600000000000001</v>
      </c>
      <c r="J117" s="26"/>
      <c r="K117" s="16">
        <v>32</v>
      </c>
      <c r="L117" s="16">
        <v>3.8</v>
      </c>
      <c r="M117" s="24">
        <v>3.2845000000000001E-3</v>
      </c>
      <c r="N117" s="16">
        <v>0.01</v>
      </c>
      <c r="O117" s="16">
        <v>5.13</v>
      </c>
      <c r="P117" s="16">
        <v>74.7</v>
      </c>
      <c r="Q117" s="17">
        <f>($C117/18)+(($D117/40)*2)+(($E117/56)*2)+($F117/39)+(($G117/24)*2)+(($H117/55)*2)+($I117/23)</f>
        <v>7.4680887976757537</v>
      </c>
      <c r="R117" s="17">
        <f>($K117/35)+($L117/59)+(($N117/95)*3)+$O117+(($P117/96)*2)</f>
        <v>7.6652582834204157</v>
      </c>
      <c r="S117" s="17">
        <f>(($Q117-$R117)/($Q117+$R117))*100</f>
        <v>-1.3028808807997034</v>
      </c>
    </row>
    <row r="118" spans="1:19" x14ac:dyDescent="0.2">
      <c r="A118" s="14" t="s">
        <v>283</v>
      </c>
      <c r="B118" s="18"/>
      <c r="C118" s="16">
        <v>0.03</v>
      </c>
      <c r="D118" s="16">
        <v>155</v>
      </c>
      <c r="E118" s="16">
        <v>0.91</v>
      </c>
      <c r="F118" s="16">
        <v>3.5</v>
      </c>
      <c r="G118" s="16">
        <v>11.1</v>
      </c>
      <c r="H118" s="16">
        <v>0.51</v>
      </c>
      <c r="I118" s="16">
        <v>29</v>
      </c>
      <c r="J118" s="24">
        <v>5</v>
      </c>
      <c r="K118" s="16">
        <v>46</v>
      </c>
      <c r="L118" s="16">
        <v>2.21</v>
      </c>
      <c r="M118" s="24">
        <v>3.2845000000000001E-3</v>
      </c>
      <c r="N118" s="16">
        <v>0.03</v>
      </c>
      <c r="O118" s="16">
        <v>7</v>
      </c>
      <c r="P118" s="16">
        <v>76</v>
      </c>
      <c r="Q118" s="17">
        <f>($C118/18)+(($D118/40)*2)+(($E118/56)*2)+($F118/39)+(($G118/24)*2)+(($H118/55)*2)+($I118/23)</f>
        <v>10.078325276173102</v>
      </c>
      <c r="R118" s="17">
        <f>($K118/35)+($L118/59)+(($N118/95)*3)+$O118+(($P118/96)*2)</f>
        <v>9.9360240431587439</v>
      </c>
      <c r="S118" s="17">
        <f>(($Q118-$R118)/($Q118+$R118))*100</f>
        <v>0.71099604960381679</v>
      </c>
    </row>
    <row r="119" spans="1:19" x14ac:dyDescent="0.2">
      <c r="A119" s="14" t="s">
        <v>283</v>
      </c>
      <c r="B119" s="15">
        <v>2E-3</v>
      </c>
      <c r="C119" s="16">
        <v>0.01</v>
      </c>
      <c r="D119" s="16">
        <v>161</v>
      </c>
      <c r="E119" s="16">
        <v>0.1</v>
      </c>
      <c r="F119" s="16">
        <v>4.33</v>
      </c>
      <c r="G119" s="16">
        <v>11.7</v>
      </c>
      <c r="H119" s="16">
        <v>0.39</v>
      </c>
      <c r="I119" s="16">
        <v>37.4</v>
      </c>
      <c r="J119" s="26"/>
      <c r="K119" s="16">
        <v>72</v>
      </c>
      <c r="L119" s="16">
        <v>5.66</v>
      </c>
      <c r="M119" s="24">
        <v>3.2799999999999999E-3</v>
      </c>
      <c r="N119" s="16">
        <v>0.02</v>
      </c>
      <c r="O119" s="16">
        <v>6.54</v>
      </c>
      <c r="P119" s="16">
        <v>69.900000000000006</v>
      </c>
      <c r="Q119" s="17">
        <f>($C119/18)+(($D119/40)*2)+(($E119/56)*2)+($F119/39)+(($G119/24)*2)+(($H119/55)*2)+($I119/23)</f>
        <v>10.780421399856182</v>
      </c>
      <c r="R119" s="17">
        <f>($K119/35)+($L119/59)+(($N119/95)*3)+$O119+(($P119/96)*2)</f>
        <v>10.149956639480056</v>
      </c>
      <c r="S119" s="17">
        <f>(($Q119-$R119)/($Q119+$R119))*100</f>
        <v>3.012199584695701</v>
      </c>
    </row>
    <row r="120" spans="1:19" x14ac:dyDescent="0.2">
      <c r="A120" s="14" t="s">
        <v>283</v>
      </c>
      <c r="B120" s="15">
        <v>2E-3</v>
      </c>
      <c r="C120" s="16">
        <v>0.01</v>
      </c>
      <c r="D120" s="16">
        <v>161</v>
      </c>
      <c r="E120" s="16">
        <v>0.1</v>
      </c>
      <c r="F120" s="16">
        <v>4.26</v>
      </c>
      <c r="G120" s="16">
        <v>11.9</v>
      </c>
      <c r="H120" s="16">
        <v>0.41</v>
      </c>
      <c r="I120" s="16">
        <v>36.4</v>
      </c>
      <c r="J120" s="26"/>
      <c r="K120" s="16">
        <v>86</v>
      </c>
      <c r="L120" s="16">
        <v>6.02</v>
      </c>
      <c r="M120" s="28"/>
      <c r="N120" s="16">
        <v>0.03</v>
      </c>
      <c r="O120" s="16">
        <v>7.09</v>
      </c>
      <c r="P120" s="16">
        <v>59.1</v>
      </c>
      <c r="Q120" s="17">
        <f>($C120/18)+(($D120/40)*2)+(($E120/56)*2)+($F120/39)+(($G120/24)*2)+(($H120/55)*2)+($I120/23)</f>
        <v>10.752542206585687</v>
      </c>
      <c r="R120" s="17">
        <f>($K120/35)+($L120/59)+(($N120/95)*3)+$O120+(($P120/96)*2)</f>
        <v>10.881374123868994</v>
      </c>
      <c r="S120" s="17">
        <f>(($Q120-$R120)/($Q120+$R120))*100</f>
        <v>-0.59550899298776816</v>
      </c>
    </row>
    <row r="121" spans="1:19" x14ac:dyDescent="0.2">
      <c r="A121" s="14" t="s">
        <v>283</v>
      </c>
      <c r="B121" s="16">
        <v>0.02</v>
      </c>
      <c r="C121" s="16">
        <v>0.02</v>
      </c>
      <c r="D121" s="16">
        <v>158</v>
      </c>
      <c r="E121" s="16">
        <v>1.32</v>
      </c>
      <c r="F121" s="16">
        <v>3.6</v>
      </c>
      <c r="G121" s="16">
        <v>11.5</v>
      </c>
      <c r="H121" s="16">
        <v>0.52</v>
      </c>
      <c r="I121" s="16">
        <v>29.3</v>
      </c>
      <c r="J121" s="28"/>
      <c r="K121" s="16">
        <v>48</v>
      </c>
      <c r="L121" s="16">
        <v>2.04</v>
      </c>
      <c r="M121" s="24">
        <v>0.06</v>
      </c>
      <c r="N121" s="15">
        <v>0.01</v>
      </c>
      <c r="O121" s="16">
        <v>7.43</v>
      </c>
      <c r="P121" s="16">
        <v>77.900000000000006</v>
      </c>
      <c r="Q121" s="17">
        <f>($C121/18)+(($D121/40)*2)+(($E121/56)*2)+($F121/39)+(($G121/24)*2)+(($H121/55)*2)+($I121/23)</f>
        <v>10.291717128282347</v>
      </c>
      <c r="R121" s="17">
        <f>($K121/35)+($L121/59)+(($N121/95)*3)+$O121+(($P121/96)*2)</f>
        <v>10.459237298755363</v>
      </c>
      <c r="S121" s="17">
        <f>(($Q121-$R121)/($Q121+$R121))*100</f>
        <v>-0.80728899030660606</v>
      </c>
    </row>
    <row r="122" spans="1:19" x14ac:dyDescent="0.2">
      <c r="A122" s="14" t="s">
        <v>87</v>
      </c>
      <c r="B122" s="18"/>
      <c r="C122" s="16">
        <v>0.01</v>
      </c>
      <c r="D122" s="16">
        <v>83.5</v>
      </c>
      <c r="E122" s="16">
        <v>2E-3</v>
      </c>
      <c r="F122" s="16">
        <v>16.5</v>
      </c>
      <c r="G122" s="16">
        <v>8.56</v>
      </c>
      <c r="H122" s="16">
        <v>1E-3</v>
      </c>
      <c r="I122" s="16">
        <v>8.23</v>
      </c>
      <c r="J122" s="24">
        <v>11</v>
      </c>
      <c r="K122" s="16">
        <v>13</v>
      </c>
      <c r="L122" s="16">
        <v>62.41</v>
      </c>
      <c r="M122" s="24">
        <v>0.01</v>
      </c>
      <c r="N122" s="16">
        <v>0.16</v>
      </c>
      <c r="O122" s="16">
        <v>3.13</v>
      </c>
      <c r="P122" s="16">
        <v>43.2</v>
      </c>
      <c r="Q122" s="17">
        <f>($C122/18)+(($D122/40)*2)+(($E122/56)*2)+($F122/39)+(($G122/24)*2)+(($H122/55)*2)+($I122/23)</f>
        <v>5.6698996911301247</v>
      </c>
      <c r="R122" s="17">
        <f>($K122/35)+($L122/59)+(($N122/95)*3)+$O122+(($P122/96)*2)</f>
        <v>5.4642778131770111</v>
      </c>
      <c r="S122" s="17">
        <f>(($Q122-$R122)/($Q122+$R122))*100</f>
        <v>1.8467630669043222</v>
      </c>
    </row>
    <row r="123" spans="1:19" x14ac:dyDescent="0.2">
      <c r="A123" s="14" t="s">
        <v>87</v>
      </c>
      <c r="B123" s="16">
        <v>5.0000000000000001E-3</v>
      </c>
      <c r="C123" s="16">
        <v>0.01</v>
      </c>
      <c r="D123" s="16">
        <v>89.8</v>
      </c>
      <c r="E123" s="16">
        <v>2E-3</v>
      </c>
      <c r="F123" s="16">
        <v>15.5</v>
      </c>
      <c r="G123" s="16">
        <v>9.16</v>
      </c>
      <c r="H123" s="16">
        <v>1E-3</v>
      </c>
      <c r="I123" s="16">
        <v>7.91</v>
      </c>
      <c r="J123" s="24">
        <v>9</v>
      </c>
      <c r="K123" s="16">
        <v>26</v>
      </c>
      <c r="L123" s="16">
        <v>66.400000000000006</v>
      </c>
      <c r="M123" s="24">
        <v>0.01</v>
      </c>
      <c r="N123" s="16">
        <v>0.14000000000000001</v>
      </c>
      <c r="O123" s="16">
        <v>3.17</v>
      </c>
      <c r="P123" s="16">
        <v>63.8</v>
      </c>
      <c r="Q123" s="17">
        <f>($C123/18)+(($D123/40)*2)+(($E123/56)*2)+($F123/39)+(($G123/24)*2)+(($H123/55)*2)+($I123/23)</f>
        <v>5.9953456220108396</v>
      </c>
      <c r="R123" s="17">
        <f>($K123/35)+($L123/59)+(($N123/95)*3)+$O123+(($P123/96)*2)</f>
        <v>6.3718685909689476</v>
      </c>
      <c r="S123" s="17">
        <f>(($Q123-$R123)/($Q123+$R123))*100</f>
        <v>-3.0445253269967223</v>
      </c>
    </row>
    <row r="124" spans="1:19" x14ac:dyDescent="0.2">
      <c r="A124" s="14" t="s">
        <v>87</v>
      </c>
      <c r="B124" s="19"/>
      <c r="C124" s="16">
        <v>0.03</v>
      </c>
      <c r="D124" s="16">
        <v>67</v>
      </c>
      <c r="E124" s="15">
        <v>0.01</v>
      </c>
      <c r="F124" s="16">
        <v>9.5</v>
      </c>
      <c r="G124" s="16">
        <v>5.5</v>
      </c>
      <c r="H124" s="15">
        <v>0.01</v>
      </c>
      <c r="I124" s="16">
        <v>8</v>
      </c>
      <c r="J124" s="25">
        <v>5</v>
      </c>
      <c r="K124" s="16">
        <v>12</v>
      </c>
      <c r="L124" s="16">
        <v>77.459999999999994</v>
      </c>
      <c r="M124" s="24">
        <v>0.01</v>
      </c>
      <c r="N124" s="16">
        <v>0.03</v>
      </c>
      <c r="O124" s="16">
        <v>2.4</v>
      </c>
      <c r="P124" s="16">
        <v>23</v>
      </c>
      <c r="Q124" s="17">
        <f>($C124/18)+(($D124/40)*2)+(($E124/56)*2)+($F124/39)+(($G124/24)*2)+(($H124/55)*2)+($I124/23)</f>
        <v>4.4021366097670445</v>
      </c>
      <c r="R124" s="17">
        <f>($K124/35)+($L124/59)+(($N124/95)*3)+$O124+(($P124/96)*2)</f>
        <v>4.5358525338770654</v>
      </c>
      <c r="S124" s="17">
        <f>(($Q124-$R124)/($Q124+$R124))*100</f>
        <v>-1.4960403504753377</v>
      </c>
    </row>
    <row r="125" spans="1:19" x14ac:dyDescent="0.2">
      <c r="A125" s="14" t="s">
        <v>87</v>
      </c>
      <c r="B125" s="15">
        <v>0.01</v>
      </c>
      <c r="C125" s="16">
        <v>0.01</v>
      </c>
      <c r="D125" s="16">
        <v>62.7</v>
      </c>
      <c r="E125" s="16">
        <v>2E-3</v>
      </c>
      <c r="F125" s="16">
        <v>13.5</v>
      </c>
      <c r="G125" s="16">
        <v>6.2</v>
      </c>
      <c r="H125" s="16">
        <v>1E-3</v>
      </c>
      <c r="I125" s="16">
        <v>6.84</v>
      </c>
      <c r="J125" s="24">
        <v>5</v>
      </c>
      <c r="K125" s="16">
        <v>11</v>
      </c>
      <c r="L125" s="16">
        <v>37.36</v>
      </c>
      <c r="M125" s="24">
        <v>0.01</v>
      </c>
      <c r="N125" s="16">
        <v>0.16</v>
      </c>
      <c r="O125" s="16">
        <v>2.93</v>
      </c>
      <c r="P125" s="16">
        <v>28.7</v>
      </c>
      <c r="Q125" s="17">
        <f>($C125/18)+(($D125/40)*2)+(($E125/56)*2)+($F125/39)+(($G125/24)*2)+(($H125/55)*2)+($I125/23)</f>
        <v>4.2958751649316875</v>
      </c>
      <c r="R125" s="17">
        <f>($K125/35)+($L125/59)+(($N125/95)*3)+$O125+(($P125/96)*2)</f>
        <v>4.4804753515143796</v>
      </c>
      <c r="S125" s="17">
        <f>(($Q125-$R125)/($Q125+$R125))*100</f>
        <v>-2.1033821089616742</v>
      </c>
    </row>
    <row r="126" spans="1:19" x14ac:dyDescent="0.2">
      <c r="A126" s="14" t="s">
        <v>87</v>
      </c>
      <c r="B126" s="18"/>
      <c r="C126" s="16">
        <v>0.01</v>
      </c>
      <c r="D126" s="16">
        <v>83.3</v>
      </c>
      <c r="E126" s="16">
        <v>2E-3</v>
      </c>
      <c r="F126" s="16">
        <v>14</v>
      </c>
      <c r="G126" s="16">
        <v>8.26</v>
      </c>
      <c r="H126" s="16">
        <v>1.1999999999999999E-3</v>
      </c>
      <c r="I126" s="16">
        <v>9.8000000000000007</v>
      </c>
      <c r="J126" s="25">
        <v>5</v>
      </c>
      <c r="K126" s="16">
        <v>17</v>
      </c>
      <c r="L126" s="16">
        <v>52.23</v>
      </c>
      <c r="M126" s="24">
        <v>0.02</v>
      </c>
      <c r="N126" s="16">
        <v>0.14000000000000001</v>
      </c>
      <c r="O126" s="16">
        <v>3.33</v>
      </c>
      <c r="P126" s="16">
        <v>63.7</v>
      </c>
      <c r="Q126" s="17">
        <f>($C126/18)+(($D126/40)*2)+(($E126/56)*2)+($F126/39)+(($G126/24)*2)+(($H126/55)*2)+($I126/23)</f>
        <v>5.6390652693200511</v>
      </c>
      <c r="R126" s="17">
        <f>($K126/35)+($L126/59)+(($N126/95)*3)+$O126+(($P126/96)*2)</f>
        <v>6.0324729089673337</v>
      </c>
      <c r="S126" s="17">
        <f>(($Q126-$R126)/($Q126+$R126))*100</f>
        <v>-3.370658036994135</v>
      </c>
    </row>
    <row r="127" spans="1:19" x14ac:dyDescent="0.2">
      <c r="A127" s="14" t="s">
        <v>87</v>
      </c>
      <c r="B127" s="16">
        <v>5.0000000000000001E-3</v>
      </c>
      <c r="C127" s="16">
        <v>0.01</v>
      </c>
      <c r="D127" s="16">
        <v>95.2</v>
      </c>
      <c r="E127" s="16">
        <v>2E-3</v>
      </c>
      <c r="F127" s="16">
        <v>13.6</v>
      </c>
      <c r="G127" s="16">
        <v>8.31</v>
      </c>
      <c r="H127" s="16">
        <v>1E-3</v>
      </c>
      <c r="I127" s="16">
        <v>13.7</v>
      </c>
      <c r="J127" s="25">
        <v>1.3</v>
      </c>
      <c r="K127" s="16">
        <v>36</v>
      </c>
      <c r="L127" s="16">
        <v>49.13</v>
      </c>
      <c r="M127" s="24">
        <v>3.2845000000000001E-3</v>
      </c>
      <c r="N127" s="16">
        <v>0.13</v>
      </c>
      <c r="O127" s="16">
        <v>3.3</v>
      </c>
      <c r="P127" s="16">
        <v>72.099999999999994</v>
      </c>
      <c r="Q127" s="17">
        <f>($C127/18)+(($D127/40)*2)+(($E127/56)*2)+($F127/39)+(($G127/24)*2)+(($H127/55)*2)+($I127/23)</f>
        <v>6.3975334703943387</v>
      </c>
      <c r="R127" s="17">
        <f>($K127/35)+($L127/59)+(($N127/95)*3)+$O127+(($P127/96)*2)</f>
        <v>6.6674718894694358</v>
      </c>
      <c r="S127" s="17">
        <f>(($Q127-$R127)/($Q127+$R127))*100</f>
        <v>-2.0661179359662478</v>
      </c>
    </row>
    <row r="128" spans="1:19" hidden="1" x14ac:dyDescent="0.2">
      <c r="A128" s="14" t="s">
        <v>87</v>
      </c>
      <c r="B128" s="16">
        <v>7.0000000000000001E-3</v>
      </c>
      <c r="C128" s="16">
        <v>0.01</v>
      </c>
      <c r="D128" s="16">
        <v>98.8</v>
      </c>
      <c r="E128" s="16">
        <v>2E-3</v>
      </c>
      <c r="F128" s="16">
        <v>15.3</v>
      </c>
      <c r="G128" s="16">
        <v>9.4</v>
      </c>
      <c r="H128" s="18"/>
      <c r="I128" s="16">
        <v>11.2</v>
      </c>
      <c r="J128" s="25">
        <v>1</v>
      </c>
      <c r="K128" s="16">
        <v>17</v>
      </c>
      <c r="L128" s="16">
        <v>61.53</v>
      </c>
      <c r="M128" s="24">
        <v>3.2845000000000001E-3</v>
      </c>
      <c r="N128" s="16">
        <v>0.14000000000000001</v>
      </c>
      <c r="O128" s="16">
        <v>3.29</v>
      </c>
      <c r="P128" s="16">
        <v>66</v>
      </c>
      <c r="Q128" s="17">
        <f>($C128/18)+(($D128/40)*2)+(($E128/56)*2)+($F128/39)+(($G128/24)*2)+(($H128/55)*2)+($I128/23)</f>
        <v>6.6032245315071396</v>
      </c>
      <c r="R128" s="17">
        <f>($K128/35)+($L128/59)+(($N128/95)*3)+$O128+(($P128/96)*2)</f>
        <v>6.1980166942780679</v>
      </c>
      <c r="S128" s="17">
        <f>(($Q128-$R128)/($Q128+$R128))*100</f>
        <v>3.1653792791035924</v>
      </c>
    </row>
    <row r="129" spans="1:20" x14ac:dyDescent="0.2">
      <c r="A129" s="14" t="s">
        <v>87</v>
      </c>
      <c r="B129" s="18"/>
      <c r="C129" s="16">
        <v>0.02</v>
      </c>
      <c r="D129" s="16">
        <v>66.97</v>
      </c>
      <c r="E129" s="16">
        <v>0.02</v>
      </c>
      <c r="F129" s="16">
        <v>15.26</v>
      </c>
      <c r="G129" s="16">
        <v>6.84</v>
      </c>
      <c r="H129" s="16">
        <v>0.01</v>
      </c>
      <c r="I129" s="16">
        <v>7.8</v>
      </c>
      <c r="J129" s="24">
        <v>0.9</v>
      </c>
      <c r="K129" s="16">
        <v>11</v>
      </c>
      <c r="L129" s="16">
        <v>30.89</v>
      </c>
      <c r="M129" s="24">
        <v>6.2405500000000001E-3</v>
      </c>
      <c r="N129" s="16">
        <v>0.15</v>
      </c>
      <c r="O129" s="16">
        <v>3.3</v>
      </c>
      <c r="P129" s="16">
        <v>27</v>
      </c>
      <c r="Q129" s="17">
        <f>($C129/18)+(($D129/40)*2)+(($E129/56)*2)+($F129/39)+(($G129/24)*2)+(($H129/55)*2)+($I129/23)</f>
        <v>4.651101519253694</v>
      </c>
      <c r="R129" s="17">
        <f>($K129/35)+($L129/59)+(($N129/95)*3)+$O129+(($P129/96)*2)</f>
        <v>4.7050818784248758</v>
      </c>
      <c r="S129" s="17">
        <f>(($Q129-$R129)/($Q129+$R129))*100</f>
        <v>-0.57694849359809763</v>
      </c>
    </row>
    <row r="130" spans="1:20" hidden="1" x14ac:dyDescent="0.2">
      <c r="A130" s="14" t="s">
        <v>87</v>
      </c>
      <c r="B130" s="16">
        <v>7.0000000000000001E-3</v>
      </c>
      <c r="C130" s="16">
        <v>0.01</v>
      </c>
      <c r="D130" s="16">
        <v>102</v>
      </c>
      <c r="E130" s="16">
        <v>3.0000000000000001E-3</v>
      </c>
      <c r="F130" s="16">
        <v>14.7</v>
      </c>
      <c r="G130" s="16">
        <v>8.89</v>
      </c>
      <c r="H130" s="18"/>
      <c r="I130" s="16">
        <v>12.1</v>
      </c>
      <c r="J130" s="24">
        <v>0.8</v>
      </c>
      <c r="K130" s="16">
        <v>31</v>
      </c>
      <c r="L130" s="16">
        <v>59.31</v>
      </c>
      <c r="M130" s="24">
        <v>3.6129500000000002E-3</v>
      </c>
      <c r="N130" s="16">
        <v>0.13</v>
      </c>
      <c r="O130" s="16">
        <v>3.19</v>
      </c>
      <c r="P130" s="16">
        <v>75.7</v>
      </c>
      <c r="Q130" s="17">
        <f>($C130/18)+(($D130/40)*2)+(($E130/56)*2)+($F130/39)+(($G130/24)*2)+(($H130/55)*2)+($I130/23)</f>
        <v>6.7445060651908486</v>
      </c>
      <c r="R130" s="17">
        <f>($K130/35)+($L130/59)+(($N130/95)*3)+$O130+(($P130/96)*2)</f>
        <v>6.6621571194936493</v>
      </c>
      <c r="S130" s="17">
        <f>(($Q130-$R130)/($Q130+$R130))*100</f>
        <v>0.61423893897232451</v>
      </c>
    </row>
    <row r="131" spans="1:20" x14ac:dyDescent="0.2">
      <c r="A131" s="14" t="s">
        <v>87</v>
      </c>
      <c r="B131" s="16">
        <v>0.01</v>
      </c>
      <c r="C131" s="16">
        <v>0.01</v>
      </c>
      <c r="D131" s="16">
        <v>75.599999999999994</v>
      </c>
      <c r="E131" s="16">
        <v>7.0000000000000001E-3</v>
      </c>
      <c r="F131" s="16">
        <v>14.8</v>
      </c>
      <c r="G131" s="16">
        <v>7.71</v>
      </c>
      <c r="H131" s="16">
        <v>1E-3</v>
      </c>
      <c r="I131" s="16">
        <v>7.41</v>
      </c>
      <c r="J131" s="26"/>
      <c r="K131" s="16">
        <v>12</v>
      </c>
      <c r="L131" s="15">
        <v>52.67</v>
      </c>
      <c r="M131" s="25">
        <v>0.03</v>
      </c>
      <c r="N131" s="16">
        <v>0.15</v>
      </c>
      <c r="O131" s="16">
        <v>3.15</v>
      </c>
      <c r="P131" s="15">
        <v>34.200000000000003</v>
      </c>
      <c r="Q131" s="17">
        <f>($C131/18)+(($D131/40)*2)+(($E131/56)*2)+($F131/39)+(($G131/24)*2)+(($H131/55)*2)+($I131/23)</f>
        <v>5.1250030117225771</v>
      </c>
      <c r="R131" s="17">
        <f>($K131/35)+($L131/59)+(($N131/95)*3)+$O131+(($P131/96)*2)</f>
        <v>5.1028058493691866</v>
      </c>
      <c r="S131" s="17">
        <f>(($Q131-$R131)/($Q131+$R131))*100</f>
        <v>0.21702754377657688</v>
      </c>
    </row>
    <row r="132" spans="1:20" x14ac:dyDescent="0.2">
      <c r="A132" s="14" t="s">
        <v>87</v>
      </c>
      <c r="B132" s="16">
        <v>5.0000000000000001E-3</v>
      </c>
      <c r="C132" s="16">
        <v>0.01</v>
      </c>
      <c r="D132" s="16">
        <v>95.6</v>
      </c>
      <c r="E132" s="16">
        <v>2E-3</v>
      </c>
      <c r="F132" s="16">
        <v>13.6</v>
      </c>
      <c r="G132" s="16">
        <v>8.07</v>
      </c>
      <c r="H132" s="16">
        <v>1E-3</v>
      </c>
      <c r="I132" s="16">
        <v>16.100000000000001</v>
      </c>
      <c r="J132" s="26"/>
      <c r="K132" s="16">
        <v>35</v>
      </c>
      <c r="L132" s="16">
        <v>44.04</v>
      </c>
      <c r="M132" s="24">
        <v>3.2845000000000001E-3</v>
      </c>
      <c r="N132" s="16">
        <v>0.13</v>
      </c>
      <c r="O132" s="16">
        <v>3.33</v>
      </c>
      <c r="P132" s="16">
        <v>69.900000000000006</v>
      </c>
      <c r="Q132" s="17">
        <f>($C132/18)+(($D132/40)*2)+(($E132/56)*2)+($F132/39)+(($G132/24)*2)+(($H132/55)*2)+($I132/23)</f>
        <v>6.5018812964812955</v>
      </c>
      <c r="R132" s="17">
        <f>($K132/35)+($L132/59)+(($N132/95)*3)+$O132+(($P132/96)*2)</f>
        <v>6.5367959411239962</v>
      </c>
      <c r="S132" s="17">
        <f>(($Q132-$R132)/($Q132+$R132))*100</f>
        <v>-0.26777750538990375</v>
      </c>
    </row>
    <row r="133" spans="1:20" x14ac:dyDescent="0.2">
      <c r="A133" s="14" t="s">
        <v>87</v>
      </c>
      <c r="B133" s="19"/>
      <c r="C133" s="16">
        <v>0.03</v>
      </c>
      <c r="D133" s="16">
        <v>54.7</v>
      </c>
      <c r="E133" s="16">
        <v>0.03</v>
      </c>
      <c r="F133" s="16">
        <v>8.1999999999999993</v>
      </c>
      <c r="G133" s="16">
        <v>5.0999999999999996</v>
      </c>
      <c r="H133" s="16">
        <v>0.01</v>
      </c>
      <c r="I133" s="16">
        <v>6.9</v>
      </c>
      <c r="J133" s="26"/>
      <c r="K133" s="16">
        <v>24</v>
      </c>
      <c r="L133" s="16">
        <v>28.77</v>
      </c>
      <c r="M133" s="24">
        <v>3.2845000000000001E-3</v>
      </c>
      <c r="N133" s="16">
        <v>0.06</v>
      </c>
      <c r="O133" s="16">
        <v>1.9</v>
      </c>
      <c r="P133" s="16">
        <v>32</v>
      </c>
      <c r="Q133" s="17">
        <f>($C133/18)+(($D133/40)*2)+(($E133/56)*2)+($F133/39)+(($G133/24)*2)+(($H133/55)*2)+($I133/23)</f>
        <v>3.673358141858142</v>
      </c>
      <c r="R133" s="17">
        <f>($K133/35)+($L133/59)+(($N133/95)*3)+$O133+(($P133/96)*2)</f>
        <v>3.7419028078671253</v>
      </c>
      <c r="S133" s="17">
        <f>(($Q133-$R133)/($Q133+$R133))*100</f>
        <v>-0.92437294484589638</v>
      </c>
    </row>
    <row r="134" spans="1:20" x14ac:dyDescent="0.2">
      <c r="A134" s="14" t="s">
        <v>93</v>
      </c>
      <c r="B134" s="18"/>
      <c r="C134" s="16">
        <v>1.04</v>
      </c>
      <c r="D134" s="16">
        <v>61.5</v>
      </c>
      <c r="E134" s="16">
        <v>1.2</v>
      </c>
      <c r="F134" s="16">
        <v>4</v>
      </c>
      <c r="G134" s="16">
        <v>10.3</v>
      </c>
      <c r="H134" s="16">
        <v>0.09</v>
      </c>
      <c r="I134" s="16">
        <v>181</v>
      </c>
      <c r="J134" s="24">
        <v>5</v>
      </c>
      <c r="K134" s="16">
        <v>198</v>
      </c>
      <c r="L134" s="16">
        <v>0.44</v>
      </c>
      <c r="M134" s="24">
        <v>3.2845000000000001E-3</v>
      </c>
      <c r="N134" s="16">
        <v>0.45</v>
      </c>
      <c r="O134" s="16">
        <v>6.1</v>
      </c>
      <c r="P134" s="16">
        <v>5</v>
      </c>
      <c r="Q134" s="17">
        <f>($C134/18)+(($D134/40)*2)+(($E134/56)*2)+($F134/39)+(($G134/24)*2)+(($H134/55)*2)+($I134/23)</f>
        <v>12.009370301196387</v>
      </c>
      <c r="R134" s="17">
        <f>($K134/35)+($L134/59)+(($N134/95)*3)+$O134+(($P134/96)*2)</f>
        <v>11.882977677243955</v>
      </c>
      <c r="S134" s="17">
        <f>(($Q134-$R134)/($Q134+$R134))*100</f>
        <v>0.5290088025943892</v>
      </c>
    </row>
    <row r="135" spans="1:20" x14ac:dyDescent="0.2">
      <c r="A135" s="14" t="s">
        <v>93</v>
      </c>
      <c r="B135" s="16">
        <v>2E-3</v>
      </c>
      <c r="C135" s="16">
        <v>0.95</v>
      </c>
      <c r="D135" s="16">
        <v>61.1</v>
      </c>
      <c r="E135" s="16">
        <v>1.74</v>
      </c>
      <c r="F135" s="16">
        <v>3.95</v>
      </c>
      <c r="G135" s="16">
        <v>12.5</v>
      </c>
      <c r="H135" s="16">
        <v>0.12</v>
      </c>
      <c r="I135" s="16">
        <v>176</v>
      </c>
      <c r="J135" s="24">
        <v>5</v>
      </c>
      <c r="K135" s="16">
        <v>180</v>
      </c>
      <c r="L135" s="16">
        <v>0.22</v>
      </c>
      <c r="M135" s="24">
        <v>3.2799999999999999E-3</v>
      </c>
      <c r="N135" s="16">
        <v>0.03</v>
      </c>
      <c r="O135" s="16">
        <v>6.68</v>
      </c>
      <c r="P135" s="16">
        <v>5.61</v>
      </c>
      <c r="Q135" s="17">
        <f>($C135/18)+(($D135/40)*2)+(($E135/56)*2)+($F135/39)+(($G135/24)*2)+(($H135/55)*2)+($I135/23)</f>
        <v>11.969406902276468</v>
      </c>
      <c r="R135" s="17">
        <f>($K135/35)+($L135/59)+(($N135/95)*3)+$O135+(($P135/96)*2)</f>
        <v>11.944408324837518</v>
      </c>
      <c r="S135" s="17">
        <f>(($Q135-$R135)/($Q135+$R135))*100</f>
        <v>0.10453613194521195</v>
      </c>
    </row>
    <row r="136" spans="1:20" x14ac:dyDescent="0.2">
      <c r="A136" s="14" t="s">
        <v>93</v>
      </c>
      <c r="B136" s="19"/>
      <c r="C136" s="16">
        <v>1</v>
      </c>
      <c r="D136" s="16">
        <v>68</v>
      </c>
      <c r="E136" s="15">
        <v>1.8</v>
      </c>
      <c r="F136" s="16">
        <v>4.5</v>
      </c>
      <c r="G136" s="16">
        <v>13</v>
      </c>
      <c r="H136" s="15">
        <v>0.17</v>
      </c>
      <c r="I136" s="16">
        <v>170</v>
      </c>
      <c r="J136" s="25">
        <v>2.7</v>
      </c>
      <c r="K136" s="16">
        <v>196</v>
      </c>
      <c r="L136" s="16">
        <v>0.04</v>
      </c>
      <c r="M136" s="24">
        <v>4.2698500000000004E-3</v>
      </c>
      <c r="N136" s="16">
        <v>0.6</v>
      </c>
      <c r="O136" s="16">
        <v>6.51</v>
      </c>
      <c r="P136" s="16">
        <v>6</v>
      </c>
      <c r="Q136" s="17">
        <f>($C136/18)+(($D136/40)*2)+(($E136/56)*2)+($F136/39)+(($G136/24)*2)+(($H136/55)*2)+($I136/23)</f>
        <v>12.116045384567123</v>
      </c>
      <c r="R136" s="17">
        <f>($K136/35)+($L136/59)+(($N136/95)*3)+$O136+(($P136/96)*2)</f>
        <v>12.254625334522746</v>
      </c>
      <c r="S136" s="17">
        <f>(($Q136-$R136)/($Q136+$R136))*100</f>
        <v>-0.56863412399672697</v>
      </c>
    </row>
    <row r="137" spans="1:20" hidden="1" x14ac:dyDescent="0.2">
      <c r="A137" s="11" t="s">
        <v>93</v>
      </c>
      <c r="B137" s="18"/>
      <c r="C137" s="16">
        <v>0.47</v>
      </c>
      <c r="D137" s="16">
        <v>66</v>
      </c>
      <c r="E137" s="18"/>
      <c r="F137" s="16">
        <v>4.5999999999999996</v>
      </c>
      <c r="G137" s="16">
        <v>12</v>
      </c>
      <c r="H137" s="16">
        <v>0.1</v>
      </c>
      <c r="I137" s="16">
        <v>170</v>
      </c>
      <c r="J137" s="28"/>
      <c r="K137" s="16">
        <v>172</v>
      </c>
      <c r="L137" s="16">
        <v>1.32</v>
      </c>
      <c r="M137" s="24">
        <v>0.32</v>
      </c>
      <c r="N137" s="16">
        <v>0.21</v>
      </c>
      <c r="O137" s="16">
        <v>6.6</v>
      </c>
      <c r="P137" s="16">
        <v>5</v>
      </c>
      <c r="Q137" s="17">
        <f>($C137/18)+(($D137/40)*2)+(($E137/56)*2)+($F137/39)+(($G137/24)*2)+(($H137/55)*2)+($I137/23)</f>
        <v>11.83900054052228</v>
      </c>
      <c r="R137" s="17">
        <f>($K137/35)+($L137/59)+(($N137/95)*3)+$O137+(($P137/96)*2)</f>
        <v>11.64745684125568</v>
      </c>
      <c r="S137" s="17">
        <f>(($Q137-$R137)/($Q137+$R137))*100</f>
        <v>0.81554955757273673</v>
      </c>
      <c r="T137" s="9"/>
    </row>
    <row r="138" spans="1:20" x14ac:dyDescent="0.2">
      <c r="A138" s="14" t="s">
        <v>93</v>
      </c>
      <c r="B138" s="18"/>
      <c r="C138" s="16">
        <v>0.94</v>
      </c>
      <c r="D138" s="16">
        <v>63.71</v>
      </c>
      <c r="E138" s="16">
        <v>1.72</v>
      </c>
      <c r="F138" s="16">
        <v>3.74</v>
      </c>
      <c r="G138" s="16">
        <v>11.78</v>
      </c>
      <c r="H138" s="16">
        <v>0.12</v>
      </c>
      <c r="I138" s="16">
        <v>167.9</v>
      </c>
      <c r="J138" s="28"/>
      <c r="K138" s="16">
        <v>178</v>
      </c>
      <c r="L138" s="16">
        <v>0.48</v>
      </c>
      <c r="M138" s="24">
        <v>3.2799999999999999E-3</v>
      </c>
      <c r="N138" s="16">
        <v>0.09</v>
      </c>
      <c r="O138" s="16">
        <v>6.5</v>
      </c>
      <c r="P138" s="16">
        <v>4</v>
      </c>
      <c r="Q138" s="17">
        <f>($C138/18)+(($D138/40)*2)+(($E138/56)*2)+($F138/39)+(($G138/24)*2)+(($H138/55)*2)+($I138/23)</f>
        <v>11.681078532578532</v>
      </c>
      <c r="R138" s="17">
        <f>($K138/35)+($L138/59)+(($N138/95)*3)+$O138+(($P138/96)*2)</f>
        <v>11.680025317531117</v>
      </c>
      <c r="S138" s="17">
        <f>(($Q138-$R138)/($Q138+$R138))*100</f>
        <v>4.5084130192342585E-3</v>
      </c>
    </row>
    <row r="139" spans="1:20" x14ac:dyDescent="0.2">
      <c r="A139" s="14" t="s">
        <v>93</v>
      </c>
      <c r="B139" s="16">
        <v>2E-3</v>
      </c>
      <c r="C139" s="16">
        <v>1.02</v>
      </c>
      <c r="D139" s="16">
        <v>66.5</v>
      </c>
      <c r="E139" s="16">
        <v>1.73</v>
      </c>
      <c r="F139" s="16">
        <v>4.3600000000000003</v>
      </c>
      <c r="G139" s="16">
        <v>13.2</v>
      </c>
      <c r="H139" s="16">
        <v>0.11</v>
      </c>
      <c r="I139" s="16">
        <v>174</v>
      </c>
      <c r="J139" s="28"/>
      <c r="K139" s="16">
        <v>192</v>
      </c>
      <c r="L139" s="16">
        <v>0.22</v>
      </c>
      <c r="M139" s="24">
        <v>0.14000000000000001</v>
      </c>
      <c r="N139" s="16">
        <v>0.04</v>
      </c>
      <c r="O139" s="16">
        <v>6.73</v>
      </c>
      <c r="P139" s="16">
        <v>6.28</v>
      </c>
      <c r="Q139" s="17">
        <f>($C139/18)+(($D139/40)*2)+(($E139/56)*2)+($F139/39)+(($G139/24)*2)+(($H139/55)*2)+($I139/23)</f>
        <v>12.224464644051601</v>
      </c>
      <c r="R139" s="17">
        <f>($K139/35)+($L139/59)+(($N139/95)*3)+$O139+(($P139/96)*2)</f>
        <v>12.351539590501678</v>
      </c>
      <c r="S139" s="17">
        <f>(($Q139-$R139)/($Q139+$R139))*100</f>
        <v>-0.51706919170942123</v>
      </c>
    </row>
    <row r="140" spans="1:20" hidden="1" x14ac:dyDescent="0.2">
      <c r="A140" s="14" t="s">
        <v>93</v>
      </c>
      <c r="B140" s="16">
        <v>4.0000000000000001E-3</v>
      </c>
      <c r="C140" s="16">
        <v>1.08</v>
      </c>
      <c r="D140" s="16">
        <v>63</v>
      </c>
      <c r="E140" s="16">
        <v>1.56</v>
      </c>
      <c r="F140" s="16">
        <v>4.0999999999999996</v>
      </c>
      <c r="G140" s="16">
        <v>12.9</v>
      </c>
      <c r="H140" s="16">
        <v>0.1</v>
      </c>
      <c r="I140" s="16">
        <v>154</v>
      </c>
      <c r="J140" s="28"/>
      <c r="K140" s="16">
        <v>196</v>
      </c>
      <c r="L140" s="16">
        <v>0.22</v>
      </c>
      <c r="M140" s="24">
        <v>3.2799999999999999E-3</v>
      </c>
      <c r="N140" s="16">
        <v>0.06</v>
      </c>
      <c r="O140" s="16">
        <v>6.73</v>
      </c>
      <c r="P140" s="16">
        <v>5.74</v>
      </c>
      <c r="Q140" s="17">
        <f>($C140/18)+(($D140/40)*2)+(($E140/56)*2)+($F140/39)+(($G140/24)*2)+(($H140/55)*2)+($I140/23)</f>
        <v>11.145131028391898</v>
      </c>
      <c r="R140" s="17">
        <f>($K140/35)+($L140/59)+(($N140/95)*3)+$O140+(($P140/96)*2)</f>
        <v>12.45520688373476</v>
      </c>
      <c r="S140" s="17">
        <f>(($Q140-$R140)/($Q140+$R140))*100</f>
        <v>-5.5510893963501307</v>
      </c>
    </row>
    <row r="141" spans="1:20" s="9" customFormat="1" hidden="1" x14ac:dyDescent="0.2">
      <c r="A141" s="14" t="s">
        <v>93</v>
      </c>
      <c r="B141" s="19"/>
      <c r="C141" s="16">
        <v>0.95</v>
      </c>
      <c r="D141" s="16">
        <v>60</v>
      </c>
      <c r="E141" s="16">
        <v>1.5</v>
      </c>
      <c r="F141" s="16">
        <v>4</v>
      </c>
      <c r="G141" s="16">
        <v>12</v>
      </c>
      <c r="H141" s="16">
        <v>0.08</v>
      </c>
      <c r="I141" s="16">
        <v>141</v>
      </c>
      <c r="J141" s="26"/>
      <c r="K141" s="16">
        <v>206</v>
      </c>
      <c r="L141" s="16">
        <v>0.44</v>
      </c>
      <c r="M141" s="24">
        <v>3.2845000000000001E-3</v>
      </c>
      <c r="N141" s="16">
        <v>0.01</v>
      </c>
      <c r="O141" s="16">
        <v>6.64</v>
      </c>
      <c r="P141" s="18"/>
      <c r="Q141" s="17">
        <f>($C141/18)+(($D141/40)*2)+(($E141/56)*2)+($F141/39)+(($G141/24)*2)+(($H141/55)*2)+($I141/23)</f>
        <v>10.342257182431094</v>
      </c>
      <c r="R141" s="17">
        <f>($K141/35)+($L141/59)+(($N141/95)*3)+$O141+(($P141/96)*2)</f>
        <v>12.533487702306614</v>
      </c>
      <c r="S141" s="17">
        <f>(($Q141-$R141)/($Q141+$R141))*100</f>
        <v>-9.5788378954054085</v>
      </c>
      <c r="T141" s="10"/>
    </row>
    <row r="142" spans="1:20" x14ac:dyDescent="0.2">
      <c r="A142" s="14" t="s">
        <v>352</v>
      </c>
      <c r="B142" s="16">
        <v>0.09</v>
      </c>
      <c r="C142" s="16">
        <v>0.3</v>
      </c>
      <c r="D142" s="16">
        <v>79.900000000000006</v>
      </c>
      <c r="E142" s="16">
        <v>4.17</v>
      </c>
      <c r="F142" s="16">
        <v>9.81</v>
      </c>
      <c r="G142" s="16">
        <v>5.28</v>
      </c>
      <c r="H142" s="16">
        <v>0.25</v>
      </c>
      <c r="I142" s="16">
        <v>6.95</v>
      </c>
      <c r="J142" s="25">
        <v>5</v>
      </c>
      <c r="K142" s="16">
        <v>16</v>
      </c>
      <c r="L142" s="16">
        <v>0.22</v>
      </c>
      <c r="M142" s="24">
        <v>0.01</v>
      </c>
      <c r="N142" s="16">
        <v>0.4</v>
      </c>
      <c r="O142" s="16">
        <v>3.06</v>
      </c>
      <c r="P142" s="16">
        <v>60.7</v>
      </c>
      <c r="Q142" s="17">
        <f>($C142/18)+(($D142/40)*2)+(($E142/56)*2)+($F142/39)+(($G142/24)*2)+(($H142/55)*2)+($I142/23)</f>
        <v>5.1633985217680873</v>
      </c>
      <c r="R142" s="17">
        <f>($K142/35)+($L142/59)+(($N142/95)*3)+$O142+(($P142/96)*2)</f>
        <v>4.7980865829828812</v>
      </c>
      <c r="S142" s="17">
        <f>(($Q142-$R142)/($Q142+$R142))*100</f>
        <v>3.6672437386969197</v>
      </c>
    </row>
    <row r="143" spans="1:20" x14ac:dyDescent="0.2">
      <c r="A143" s="14" t="s">
        <v>352</v>
      </c>
      <c r="B143" s="16">
        <v>0.13</v>
      </c>
      <c r="C143" s="16">
        <v>0.28999999999999998</v>
      </c>
      <c r="D143" s="16">
        <v>70.2</v>
      </c>
      <c r="E143" s="16">
        <v>3.4</v>
      </c>
      <c r="F143" s="16">
        <v>9.4700000000000006</v>
      </c>
      <c r="G143" s="16">
        <v>4.21</v>
      </c>
      <c r="H143" s="16">
        <v>0.22</v>
      </c>
      <c r="I143" s="16">
        <v>6.91</v>
      </c>
      <c r="J143" s="24">
        <v>5</v>
      </c>
      <c r="K143" s="16">
        <v>13</v>
      </c>
      <c r="L143" s="16">
        <v>0.22</v>
      </c>
      <c r="M143" s="24">
        <v>0.01</v>
      </c>
      <c r="N143" s="16">
        <v>0.56999999999999995</v>
      </c>
      <c r="O143" s="16">
        <v>3.42</v>
      </c>
      <c r="P143" s="16">
        <v>26.4</v>
      </c>
      <c r="Q143" s="17">
        <f>($C143/18)+(($D143/40)*2)+(($E143/56)*2)+($F143/39)+(($G143/24)*2)+(($H143/55)*2)+($I143/23)</f>
        <v>4.5496283113022242</v>
      </c>
      <c r="R143" s="17">
        <f>($K143/35)+($L143/59)+(($N143/95)*3)+$O143+(($P143/96)*2)</f>
        <v>4.3631573849878933</v>
      </c>
      <c r="S143" s="17">
        <f>(($Q143-$R143)/($Q143+$R143))*100</f>
        <v>2.0921733414048997</v>
      </c>
    </row>
    <row r="144" spans="1:20" x14ac:dyDescent="0.2">
      <c r="A144" s="14" t="s">
        <v>352</v>
      </c>
      <c r="B144" s="16">
        <v>7.0000000000000007E-2</v>
      </c>
      <c r="C144" s="16">
        <v>0.37</v>
      </c>
      <c r="D144" s="16">
        <v>75.099999999999994</v>
      </c>
      <c r="E144" s="16">
        <v>4.5199999999999996</v>
      </c>
      <c r="F144" s="16">
        <v>9.93</v>
      </c>
      <c r="G144" s="16">
        <v>5.05</v>
      </c>
      <c r="H144" s="16">
        <v>0.22</v>
      </c>
      <c r="I144" s="16">
        <v>7.69</v>
      </c>
      <c r="J144" s="24">
        <v>5</v>
      </c>
      <c r="K144" s="16">
        <v>14</v>
      </c>
      <c r="L144" s="16">
        <v>0.22</v>
      </c>
      <c r="M144" s="24">
        <v>0.01</v>
      </c>
      <c r="N144" s="16">
        <v>0.5</v>
      </c>
      <c r="O144" s="16">
        <v>2.95</v>
      </c>
      <c r="P144" s="16">
        <v>69.7</v>
      </c>
      <c r="Q144" s="17">
        <f>($C144/18)+(($D144/40)*2)+(($E144/56)*2)+($F144/39)+(($G144/24)*2)+(($H144/55)*2)+($I144/23)</f>
        <v>4.954780671019801</v>
      </c>
      <c r="R144" s="17">
        <f>($K144/35)+($L144/59)+(($N144/95)*3)+$O144+(($P144/96)*2)</f>
        <v>4.8216016205768657</v>
      </c>
      <c r="S144" s="17">
        <f>(($Q144-$R144)/($Q144+$R144))*100</f>
        <v>1.3622528914137284</v>
      </c>
    </row>
    <row r="145" spans="1:19" x14ac:dyDescent="0.2">
      <c r="A145" s="14" t="s">
        <v>352</v>
      </c>
      <c r="B145" s="16">
        <v>0.06</v>
      </c>
      <c r="C145" s="15">
        <v>0.32</v>
      </c>
      <c r="D145" s="16">
        <v>78.599999999999994</v>
      </c>
      <c r="E145" s="16">
        <v>4.07</v>
      </c>
      <c r="F145" s="16">
        <v>9.5500000000000007</v>
      </c>
      <c r="G145" s="16">
        <v>5.2</v>
      </c>
      <c r="H145" s="15">
        <v>0.25</v>
      </c>
      <c r="I145" s="16">
        <v>7.16</v>
      </c>
      <c r="J145" s="24">
        <v>4.0999999999999996</v>
      </c>
      <c r="K145" s="16">
        <v>17</v>
      </c>
      <c r="L145" s="16">
        <v>0.22</v>
      </c>
      <c r="M145" s="24">
        <v>3.2845000000000001E-3</v>
      </c>
      <c r="N145" s="16">
        <v>0.38</v>
      </c>
      <c r="O145" s="16">
        <v>3.33</v>
      </c>
      <c r="P145" s="16">
        <v>52.9</v>
      </c>
      <c r="Q145" s="17">
        <f>($C145/18)+(($D145/40)*2)+(($E145/56)*2)+($F145/39)+(($G145/24)*2)+(($H145/55)*2)+($I145/23)</f>
        <v>5.0917353057570445</v>
      </c>
      <c r="R145" s="17">
        <f>($K145/35)+($L145/59)+(($N145/95)*3)+$O145+(($P145/96)*2)</f>
        <v>4.933526432606941</v>
      </c>
      <c r="S145" s="17">
        <f>(($Q145-$R145)/($Q145+$R145))*100</f>
        <v>1.5781021710852752</v>
      </c>
    </row>
    <row r="146" spans="1:19" x14ac:dyDescent="0.2">
      <c r="A146" s="14" t="s">
        <v>352</v>
      </c>
      <c r="B146" s="16">
        <v>0.12</v>
      </c>
      <c r="C146" s="16">
        <v>0.38</v>
      </c>
      <c r="D146" s="16">
        <v>70</v>
      </c>
      <c r="E146" s="16">
        <v>4.4000000000000004</v>
      </c>
      <c r="F146" s="16">
        <v>10.6</v>
      </c>
      <c r="G146" s="16">
        <v>4.96</v>
      </c>
      <c r="H146" s="16">
        <v>0.23</v>
      </c>
      <c r="I146" s="16">
        <v>8.94</v>
      </c>
      <c r="J146" s="24">
        <v>2.7</v>
      </c>
      <c r="K146" s="15">
        <v>13</v>
      </c>
      <c r="L146" s="16">
        <v>0.22</v>
      </c>
      <c r="M146" s="24">
        <v>4.9300000000000004E-3</v>
      </c>
      <c r="N146" s="16">
        <v>0.46</v>
      </c>
      <c r="O146" s="16">
        <v>2.93</v>
      </c>
      <c r="P146" s="16">
        <v>61.4</v>
      </c>
      <c r="Q146" s="17">
        <f>($C146/18)+(($D146/40)*2)+(($E146/56)*2)+($F146/39)+(($G146/24)*2)+(($H146/55)*2)+($I146/23)</f>
        <v>4.7604414619197231</v>
      </c>
      <c r="R146" s="17">
        <f>($K146/35)+($L146/59)+(($N146/95)*3)+$O146+(($P146/96)*2)</f>
        <v>4.598850367444034</v>
      </c>
      <c r="S146" s="17">
        <f>(($Q146-$R146)/($Q146+$R146))*100</f>
        <v>1.7265312100720556</v>
      </c>
    </row>
    <row r="147" spans="1:19" x14ac:dyDescent="0.2">
      <c r="A147" s="14" t="s">
        <v>352</v>
      </c>
      <c r="B147" s="18"/>
      <c r="C147" s="16">
        <v>0.41</v>
      </c>
      <c r="D147" s="16">
        <v>69.17</v>
      </c>
      <c r="E147" s="16">
        <v>4.38</v>
      </c>
      <c r="F147" s="16">
        <v>8.06</v>
      </c>
      <c r="G147" s="16">
        <v>4.62</v>
      </c>
      <c r="H147" s="16">
        <v>0.26</v>
      </c>
      <c r="I147" s="16">
        <v>8.3000000000000007</v>
      </c>
      <c r="J147" s="25">
        <v>1</v>
      </c>
      <c r="K147" s="16">
        <v>15</v>
      </c>
      <c r="L147" s="16">
        <v>0.48</v>
      </c>
      <c r="M147" s="24">
        <v>3.2845000000000001E-3</v>
      </c>
      <c r="N147" s="16">
        <v>0.3</v>
      </c>
      <c r="O147" s="16">
        <v>2.68</v>
      </c>
      <c r="P147" s="16">
        <v>60</v>
      </c>
      <c r="Q147" s="17">
        <f>($C147/18)+(($D147/40)*2)+(($E147/56)*2)+($F147/39)+(($G147/24)*2)+(($H147/55)*2)+($I147/23)</f>
        <v>4.5996971265449522</v>
      </c>
      <c r="R147" s="17">
        <f>($K147/35)+($L147/59)+(($N147/95)*3)+$O147+(($P147/96)*2)</f>
        <v>4.3761807060022946</v>
      </c>
      <c r="S147" s="17">
        <f>(($Q147-$R147)/($Q147+$R147))*100</f>
        <v>2.4901900929641587</v>
      </c>
    </row>
    <row r="148" spans="1:19" hidden="1" x14ac:dyDescent="0.2">
      <c r="A148" s="14" t="s">
        <v>352</v>
      </c>
      <c r="B148" s="16">
        <v>7.0000000000000007E-2</v>
      </c>
      <c r="C148" s="16">
        <v>0.34</v>
      </c>
      <c r="D148" s="16">
        <v>82.3</v>
      </c>
      <c r="E148" s="16">
        <v>4.47</v>
      </c>
      <c r="F148" s="16">
        <v>9.44</v>
      </c>
      <c r="G148" s="16">
        <v>4.84</v>
      </c>
      <c r="H148" s="16">
        <v>0.27</v>
      </c>
      <c r="I148" s="16">
        <v>7.12</v>
      </c>
      <c r="J148" s="26"/>
      <c r="K148" s="16">
        <v>16</v>
      </c>
      <c r="L148" s="16">
        <v>0.22</v>
      </c>
      <c r="M148" s="24">
        <v>3.2799999999999999E-3</v>
      </c>
      <c r="N148" s="16">
        <v>0.4</v>
      </c>
      <c r="O148" s="16">
        <v>2.93</v>
      </c>
      <c r="P148" s="16">
        <v>59.2</v>
      </c>
      <c r="Q148" s="17">
        <f>($C148/18)+(($D148/40)*2)+(($E148/56)*2)+($F148/39)+(($G148/24)*2)+(($H148/55)*2)+($I148/23)</f>
        <v>5.2582997606258477</v>
      </c>
      <c r="R148" s="17">
        <f>($K148/35)+($L148/59)+(($N148/95)*3)+$O148+(($P148/96)*2)</f>
        <v>4.6368365829828813</v>
      </c>
      <c r="S148" s="17">
        <f>(($Q148-$R148)/($Q148+$R148))*100</f>
        <v>6.2804913046435136</v>
      </c>
    </row>
    <row r="149" spans="1:19" x14ac:dyDescent="0.2">
      <c r="A149" s="14" t="s">
        <v>352</v>
      </c>
      <c r="B149" s="16">
        <v>0.12</v>
      </c>
      <c r="C149" s="16">
        <v>0.28999999999999998</v>
      </c>
      <c r="D149" s="16">
        <v>71.8</v>
      </c>
      <c r="E149" s="16">
        <v>4.4400000000000004</v>
      </c>
      <c r="F149" s="16">
        <v>9.6999999999999993</v>
      </c>
      <c r="G149" s="16">
        <v>4.59</v>
      </c>
      <c r="H149" s="16">
        <v>0.22</v>
      </c>
      <c r="I149" s="16">
        <v>6.43</v>
      </c>
      <c r="J149" s="28"/>
      <c r="K149" s="16">
        <v>13</v>
      </c>
      <c r="L149" s="16">
        <v>0.22</v>
      </c>
      <c r="M149" s="24">
        <v>0.01</v>
      </c>
      <c r="N149" s="16">
        <v>0.42</v>
      </c>
      <c r="O149" s="16">
        <v>3.03</v>
      </c>
      <c r="P149" s="16">
        <v>44.5</v>
      </c>
      <c r="Q149" s="17">
        <f>($C149/18)+(($D149/40)*2)+(($E149/56)*2)+($F149/39)+(($G149/24)*2)+(($H149/55)*2)+($I149/23)</f>
        <v>4.683465705791793</v>
      </c>
      <c r="R149" s="17">
        <f>($K149/35)+($L149/59)+(($N149/95)*3)+$O149+(($P149/96)*2)</f>
        <v>4.3455038762159637</v>
      </c>
      <c r="S149" s="17">
        <f>(($Q149-$R149)/($Q149+$R149))*100</f>
        <v>3.7430830451494037</v>
      </c>
    </row>
    <row r="150" spans="1:19" x14ac:dyDescent="0.2">
      <c r="A150" s="14" t="s">
        <v>352</v>
      </c>
      <c r="B150" s="16">
        <v>0.13</v>
      </c>
      <c r="C150" s="16">
        <v>0.01</v>
      </c>
      <c r="D150" s="16">
        <v>70.900000000000006</v>
      </c>
      <c r="E150" s="16">
        <v>1.86</v>
      </c>
      <c r="F150" s="16">
        <v>9.59</v>
      </c>
      <c r="G150" s="16">
        <v>4.6399999999999997</v>
      </c>
      <c r="H150" s="16">
        <v>0.16</v>
      </c>
      <c r="I150" s="16">
        <v>7.71</v>
      </c>
      <c r="J150" s="28"/>
      <c r="K150" s="16">
        <v>15</v>
      </c>
      <c r="L150" s="16">
        <v>0.22</v>
      </c>
      <c r="M150" s="24">
        <v>4.9300000000000004E-3</v>
      </c>
      <c r="N150" s="16">
        <v>0.01</v>
      </c>
      <c r="O150" s="16">
        <v>3.86</v>
      </c>
      <c r="P150" s="16">
        <v>6.96</v>
      </c>
      <c r="Q150" s="17">
        <f>($C150/18)+(($D150/40)*2)+(($E150/56)*2)+($F150/39)+(($G150/24)*2)+(($H150/55)*2)+($I150/23)</f>
        <v>4.5855838026707589</v>
      </c>
      <c r="R150" s="17">
        <f>($K150/35)+($L150/59)+(($N150/95)*3)+$O150+(($P150/96)*2)</f>
        <v>4.437616031604434</v>
      </c>
      <c r="S150" s="17">
        <f>(($Q150-$R150)/($Q150+$R150))*100</f>
        <v>1.6398591828173867</v>
      </c>
    </row>
    <row r="151" spans="1:19" x14ac:dyDescent="0.2">
      <c r="A151" s="14" t="s">
        <v>352</v>
      </c>
      <c r="B151" s="16">
        <v>0.09</v>
      </c>
      <c r="C151" s="16">
        <v>0.38</v>
      </c>
      <c r="D151" s="16">
        <v>74.599999999999994</v>
      </c>
      <c r="E151" s="16">
        <v>4.83</v>
      </c>
      <c r="F151" s="16">
        <v>9.81</v>
      </c>
      <c r="G151" s="16">
        <v>5.01</v>
      </c>
      <c r="H151" s="16">
        <v>0.26</v>
      </c>
      <c r="I151" s="16">
        <v>6.8</v>
      </c>
      <c r="J151" s="26"/>
      <c r="K151" s="16">
        <v>14.4</v>
      </c>
      <c r="L151" s="16">
        <v>0.22</v>
      </c>
      <c r="M151" s="24">
        <v>0.01</v>
      </c>
      <c r="N151" s="16">
        <v>0.51</v>
      </c>
      <c r="O151" s="16">
        <v>2.86</v>
      </c>
      <c r="P151" s="16">
        <v>71.900000000000006</v>
      </c>
      <c r="Q151" s="17">
        <f>($C151/18)+(($D151/40)*2)+(($E151/56)*2)+($F151/39)+(($G151/24)*2)+(($H151/55)*2)+($I151/23)</f>
        <v>4.8977562920171609</v>
      </c>
      <c r="R151" s="17">
        <f>($K151/35)+($L151/59)+(($N151/95)*3)+$O151+(($P151/96)*2)</f>
        <v>4.7891793148124551</v>
      </c>
      <c r="S151" s="17">
        <f>(($Q151-$R151)/($Q151+$R151))*100</f>
        <v>1.1208599046343966</v>
      </c>
    </row>
    <row r="152" spans="1:19" x14ac:dyDescent="0.2">
      <c r="A152" s="14" t="s">
        <v>352</v>
      </c>
      <c r="B152" s="18"/>
      <c r="C152" s="16">
        <v>0.53</v>
      </c>
      <c r="D152" s="16">
        <v>75.099999999999994</v>
      </c>
      <c r="E152" s="16">
        <v>4.29</v>
      </c>
      <c r="F152" s="16">
        <v>6.3</v>
      </c>
      <c r="G152" s="16">
        <v>5.5</v>
      </c>
      <c r="H152" s="16">
        <v>0.26</v>
      </c>
      <c r="I152" s="16">
        <v>7.8</v>
      </c>
      <c r="J152" s="26"/>
      <c r="K152" s="16">
        <v>15</v>
      </c>
      <c r="L152" s="16">
        <v>0.44</v>
      </c>
      <c r="M152" s="24">
        <v>3.9399999999999999E-3</v>
      </c>
      <c r="N152" s="16">
        <v>0.42</v>
      </c>
      <c r="O152" s="16">
        <v>3</v>
      </c>
      <c r="P152" s="15">
        <v>68</v>
      </c>
      <c r="Q152" s="17">
        <f>($C152/18)+(($D152/40)*2)+(($E152/56)*2)+($F152/39)+(($G152/24)*2)+(($H152/55)*2)+($I152/23)</f>
        <v>4.906115505267679</v>
      </c>
      <c r="R152" s="17">
        <f>($K152/35)+($L152/59)+(($N152/95)*3)+$O152+(($P152/96)*2)</f>
        <v>4.8659588802514762</v>
      </c>
      <c r="S152" s="17">
        <f>(($Q152-$R152)/($Q152+$R152))*100</f>
        <v>0.41093245335616119</v>
      </c>
    </row>
    <row r="153" spans="1:19" x14ac:dyDescent="0.2">
      <c r="A153" s="14" t="s">
        <v>282</v>
      </c>
      <c r="B153" s="19"/>
      <c r="C153" s="16">
        <v>0.03</v>
      </c>
      <c r="D153" s="16">
        <v>23.8</v>
      </c>
      <c r="E153" s="16">
        <v>0.03</v>
      </c>
      <c r="F153" s="16">
        <v>7.61</v>
      </c>
      <c r="G153" s="16">
        <v>3.16</v>
      </c>
      <c r="H153" s="16">
        <v>0.01</v>
      </c>
      <c r="I153" s="16">
        <v>20.7</v>
      </c>
      <c r="J153" s="25">
        <v>10</v>
      </c>
      <c r="K153" s="16">
        <v>27</v>
      </c>
      <c r="L153" s="16">
        <v>26.1</v>
      </c>
      <c r="M153" s="24">
        <v>0.01</v>
      </c>
      <c r="N153" s="15">
        <v>0.06</v>
      </c>
      <c r="O153" s="16">
        <v>0.6</v>
      </c>
      <c r="P153" s="15">
        <v>34</v>
      </c>
      <c r="Q153" s="17">
        <f>($C153/18)+(($D153/40)*2)+(($E153/56)*2)+($F153/39)+(($G153/24)*2)+(($H153/55)*2)+($I153/23)</f>
        <v>2.5515632700632702</v>
      </c>
      <c r="R153" s="17">
        <f>($K153/35)+($L153/59)+(($N153/95)*3)+$O153+(($P153/96)*2)</f>
        <v>2.5240295229599425</v>
      </c>
      <c r="S153" s="17">
        <f>(($Q153-$R153)/($Q153+$R153))*100</f>
        <v>0.54247352429798745</v>
      </c>
    </row>
    <row r="154" spans="1:19" x14ac:dyDescent="0.2">
      <c r="A154" s="14" t="s">
        <v>282</v>
      </c>
      <c r="B154" s="18"/>
      <c r="C154" s="16">
        <v>0.02</v>
      </c>
      <c r="D154" s="16">
        <v>35.06</v>
      </c>
      <c r="E154" s="16">
        <v>0.02</v>
      </c>
      <c r="F154" s="16">
        <v>5.0599999999999996</v>
      </c>
      <c r="G154" s="16">
        <v>3.69</v>
      </c>
      <c r="H154" s="16">
        <v>0.01</v>
      </c>
      <c r="I154" s="16">
        <v>20.2</v>
      </c>
      <c r="J154" s="25">
        <v>10</v>
      </c>
      <c r="K154" s="16">
        <v>39</v>
      </c>
      <c r="L154" s="16">
        <v>25.58</v>
      </c>
      <c r="M154" s="24">
        <v>0.01</v>
      </c>
      <c r="N154" s="16">
        <v>0.06</v>
      </c>
      <c r="O154" s="16">
        <v>0.65</v>
      </c>
      <c r="P154" s="16">
        <v>41</v>
      </c>
      <c r="Q154" s="17">
        <f>($C154/18)+(($D154/40)*2)+(($E154/56)*2)+($F154/39)+(($G154/24)*2)+(($H154/55)*2)+($I154/23)</f>
        <v>3.0706934924978402</v>
      </c>
      <c r="R154" s="17">
        <f>($K154/35)+($L154/59)+(($N154/95)*3)+$O154+(($P154/96)*2)</f>
        <v>3.0539064398283844</v>
      </c>
      <c r="S154" s="17">
        <f>(($Q154-$R154)/($Q154+$R154))*100</f>
        <v>0.2740922322265022</v>
      </c>
    </row>
    <row r="155" spans="1:19" x14ac:dyDescent="0.2">
      <c r="A155" s="14" t="s">
        <v>282</v>
      </c>
      <c r="B155" s="16">
        <v>0.04</v>
      </c>
      <c r="C155" s="16">
        <v>0.01</v>
      </c>
      <c r="D155" s="16">
        <v>34.1</v>
      </c>
      <c r="E155" s="16">
        <v>8.9999999999999993E-3</v>
      </c>
      <c r="F155" s="16">
        <v>7.9</v>
      </c>
      <c r="G155" s="16">
        <v>4.58</v>
      </c>
      <c r="H155" s="16">
        <v>6.0000000000000001E-3</v>
      </c>
      <c r="I155" s="16">
        <v>21.2</v>
      </c>
      <c r="J155" s="24">
        <v>5</v>
      </c>
      <c r="K155" s="16">
        <v>41</v>
      </c>
      <c r="L155" s="16">
        <v>44.71</v>
      </c>
      <c r="M155" s="24">
        <v>0.01</v>
      </c>
      <c r="N155" s="16">
        <v>0.03</v>
      </c>
      <c r="O155" s="16">
        <v>0.65</v>
      </c>
      <c r="P155" s="16">
        <v>31.1</v>
      </c>
      <c r="Q155" s="17">
        <f>($C155/18)+(($D155/40)*2)+(($E155/56)*2)+($F155/39)+(($G155/24)*2)+(($H155/55)*2)+($I155/23)</f>
        <v>3.2120650656107177</v>
      </c>
      <c r="R155" s="17">
        <f>($K155/35)+($L155/59)+(($N155/95)*3)+$O155+(($P155/96)*2)</f>
        <v>3.2280892166857824</v>
      </c>
      <c r="S155" s="17">
        <f>(($Q155-$R155)/($Q155+$R155))*100</f>
        <v>-0.24881626080160693</v>
      </c>
    </row>
    <row r="156" spans="1:19" x14ac:dyDescent="0.2">
      <c r="A156" s="14" t="s">
        <v>282</v>
      </c>
      <c r="B156" s="16">
        <v>0.05</v>
      </c>
      <c r="C156" s="16">
        <v>0.01</v>
      </c>
      <c r="D156" s="16">
        <v>38.299999999999997</v>
      </c>
      <c r="E156" s="16">
        <v>4.0000000000000001E-3</v>
      </c>
      <c r="F156" s="16">
        <v>8.02</v>
      </c>
      <c r="G156" s="16">
        <v>5.14</v>
      </c>
      <c r="H156" s="16">
        <v>2E-3</v>
      </c>
      <c r="I156" s="16">
        <v>24.2</v>
      </c>
      <c r="J156" s="25">
        <v>5</v>
      </c>
      <c r="K156" s="16">
        <v>47</v>
      </c>
      <c r="L156" s="16">
        <v>48.25</v>
      </c>
      <c r="M156" s="24">
        <v>0.01</v>
      </c>
      <c r="N156" s="16">
        <v>0.03</v>
      </c>
      <c r="O156" s="16">
        <v>0.7</v>
      </c>
      <c r="P156" s="16">
        <v>38</v>
      </c>
      <c r="Q156" s="17">
        <f>($C156/18)+(($D156/40)*2)+(($E156/56)*2)+($F156/39)+(($G156/24)*2)+(($H156/55)*2)+($I156/23)</f>
        <v>3.6019194119889768</v>
      </c>
      <c r="R156" s="17">
        <f>($K156/35)+($L156/59)+(($N156/95)*3)+$O156+(($P156/96)*2)</f>
        <v>3.6532677881143534</v>
      </c>
      <c r="S156" s="17">
        <f>(($Q156-$R156)/($Q156+$R156))*100</f>
        <v>-0.70774708783041806</v>
      </c>
    </row>
    <row r="157" spans="1:19" x14ac:dyDescent="0.2">
      <c r="A157" s="14" t="s">
        <v>282</v>
      </c>
      <c r="B157" s="18"/>
      <c r="C157" s="16">
        <v>0.04</v>
      </c>
      <c r="D157" s="16">
        <v>44.6</v>
      </c>
      <c r="E157" s="16">
        <v>0.01</v>
      </c>
      <c r="F157" s="16">
        <v>3.7</v>
      </c>
      <c r="G157" s="16">
        <v>4.0999999999999996</v>
      </c>
      <c r="H157" s="16">
        <v>0.01</v>
      </c>
      <c r="I157" s="16">
        <v>19.3</v>
      </c>
      <c r="J157" s="25">
        <v>5</v>
      </c>
      <c r="K157" s="16">
        <v>29</v>
      </c>
      <c r="L157" s="16">
        <v>61.08</v>
      </c>
      <c r="M157" s="24">
        <v>3.2799999999999999E-3</v>
      </c>
      <c r="N157" s="16">
        <v>0.03</v>
      </c>
      <c r="O157" s="16">
        <v>0.9</v>
      </c>
      <c r="P157" s="16">
        <v>39</v>
      </c>
      <c r="Q157" s="17">
        <f>($C157/18)+(($D157/40)*2)+(($E157/56)*2)+($F157/39)+(($G157/24)*2)+(($H157/55)*2)+($I157/23)</f>
        <v>3.5086118977640721</v>
      </c>
      <c r="R157" s="17">
        <f>($K157/35)+($L157/59)+(($N157/95)*3)+$O157+(($P157/96)*2)</f>
        <v>3.5772730342806169</v>
      </c>
      <c r="S157" s="17">
        <f>(($Q157-$R157)/($Q157+$R157))*100</f>
        <v>-0.96898463882805541</v>
      </c>
    </row>
    <row r="158" spans="1:19" hidden="1" x14ac:dyDescent="0.2">
      <c r="A158" s="14" t="s">
        <v>282</v>
      </c>
      <c r="B158" s="18"/>
      <c r="C158" s="16">
        <v>0.43</v>
      </c>
      <c r="D158" s="16">
        <v>56.4</v>
      </c>
      <c r="E158" s="16">
        <v>1.1599999999999999</v>
      </c>
      <c r="F158" s="15">
        <v>2.4</v>
      </c>
      <c r="G158" s="16">
        <v>4.5999999999999996</v>
      </c>
      <c r="H158" s="16">
        <v>0.02</v>
      </c>
      <c r="I158" s="16">
        <v>25.4</v>
      </c>
      <c r="J158" s="24">
        <v>0.9</v>
      </c>
      <c r="K158" s="16">
        <v>49.1</v>
      </c>
      <c r="L158" s="16">
        <v>59.76</v>
      </c>
      <c r="M158" s="24">
        <v>4.9267499999999997E-3</v>
      </c>
      <c r="N158" s="16">
        <v>0.42</v>
      </c>
      <c r="O158" s="16">
        <v>1.39</v>
      </c>
      <c r="P158" s="16">
        <v>63.1</v>
      </c>
      <c r="Q158" s="17">
        <f>($C158/18)+(($D158/40)*2)+(($E158/56)*2)+($F158/39)+(($G158/24)*2)+(($H158/55)*2)+($I158/23)</f>
        <v>4.4352643540034844</v>
      </c>
      <c r="R158" s="17">
        <f>($K158/35)+($L158/59)+(($N158/95)*3)+$O158+(($P158/96)*2)</f>
        <v>5.1335849900174155</v>
      </c>
      <c r="S158" s="17">
        <f>(($Q158-$R158)/($Q158+$R158))*100</f>
        <v>-7.2978538056958451</v>
      </c>
    </row>
    <row r="159" spans="1:19" x14ac:dyDescent="0.2">
      <c r="A159" s="14" t="s">
        <v>282</v>
      </c>
      <c r="B159" s="18"/>
      <c r="C159" s="16">
        <v>0.02</v>
      </c>
      <c r="D159" s="16">
        <v>34.299999999999997</v>
      </c>
      <c r="E159" s="16">
        <v>0.04</v>
      </c>
      <c r="F159" s="16">
        <v>5.93</v>
      </c>
      <c r="G159" s="16">
        <v>4.09</v>
      </c>
      <c r="H159" s="16">
        <v>0.01</v>
      </c>
      <c r="I159" s="16">
        <v>22.1</v>
      </c>
      <c r="J159" s="24">
        <v>0.6</v>
      </c>
      <c r="K159" s="16">
        <v>28</v>
      </c>
      <c r="L159" s="16">
        <v>66.400000000000006</v>
      </c>
      <c r="M159" s="24">
        <v>0.01</v>
      </c>
      <c r="N159" s="16">
        <v>0.06</v>
      </c>
      <c r="O159" s="16">
        <v>0.51</v>
      </c>
      <c r="P159" s="16">
        <v>38</v>
      </c>
      <c r="Q159" s="17">
        <f>($C159/18)+(($D159/40)*2)+(($E159/56)*2)+($F159/39)+(($G159/24)*2)+(($H159/55)*2)+($I159/23)</f>
        <v>3.1716574995053253</v>
      </c>
      <c r="R159" s="17">
        <f>($K159/35)+($L159/59)+(($N159/95)*3)+$O159+(($P159/96)*2)</f>
        <v>3.2289851323223311</v>
      </c>
      <c r="S159" s="17">
        <f>(($Q159-$R159)/($Q159+$R159))*100</f>
        <v>-0.89565432901909003</v>
      </c>
    </row>
    <row r="160" spans="1:19" x14ac:dyDescent="0.2">
      <c r="A160" s="14" t="s">
        <v>282</v>
      </c>
      <c r="B160" s="16">
        <v>0.04</v>
      </c>
      <c r="C160" s="16">
        <v>0.01</v>
      </c>
      <c r="D160" s="16">
        <v>34.5</v>
      </c>
      <c r="E160" s="16">
        <v>0.01</v>
      </c>
      <c r="F160" s="16">
        <v>7.02</v>
      </c>
      <c r="G160" s="16">
        <v>4.4800000000000004</v>
      </c>
      <c r="H160" s="16">
        <v>7.0000000000000001E-3</v>
      </c>
      <c r="I160" s="16">
        <v>21.9</v>
      </c>
      <c r="J160" s="24">
        <v>0.5</v>
      </c>
      <c r="K160" s="16">
        <v>42</v>
      </c>
      <c r="L160" s="16">
        <v>41.47</v>
      </c>
      <c r="M160" s="24">
        <v>0.01</v>
      </c>
      <c r="N160" s="16">
        <v>0.03</v>
      </c>
      <c r="O160" s="16">
        <v>0.68</v>
      </c>
      <c r="P160" s="16">
        <v>24.1</v>
      </c>
      <c r="Q160" s="17">
        <f>($C160/18)+(($D160/40)*2)+(($E160/56)*2)+($F160/39)+(($G160/24)*2)+(($H160/55)*2)+($I160/23)</f>
        <v>3.231674490244056</v>
      </c>
      <c r="R160" s="17">
        <f>($K160/35)+($L160/59)+(($N160/95)*3)+$O160+(($P160/96)*2)</f>
        <v>3.0859120576865893</v>
      </c>
      <c r="S160" s="17">
        <f>(($Q160-$R160)/($Q160+$R160))*100</f>
        <v>2.30724868510447</v>
      </c>
    </row>
    <row r="161" spans="1:19" x14ac:dyDescent="0.2">
      <c r="A161" s="14" t="s">
        <v>282</v>
      </c>
      <c r="B161" s="16">
        <v>0.03</v>
      </c>
      <c r="C161" s="16">
        <v>0.01</v>
      </c>
      <c r="D161" s="16">
        <v>38.6</v>
      </c>
      <c r="E161" s="16">
        <v>3.0000000000000001E-3</v>
      </c>
      <c r="F161" s="16">
        <v>7.15</v>
      </c>
      <c r="G161" s="16">
        <v>4.8899999999999997</v>
      </c>
      <c r="H161" s="16">
        <v>4.0000000000000001E-3</v>
      </c>
      <c r="I161" s="16">
        <v>25.6</v>
      </c>
      <c r="J161" s="28"/>
      <c r="K161" s="16">
        <v>50</v>
      </c>
      <c r="L161" s="16">
        <v>34.97</v>
      </c>
      <c r="M161" s="24">
        <v>6.8974500000000003E-3</v>
      </c>
      <c r="N161" s="16">
        <v>0.03</v>
      </c>
      <c r="O161" s="16">
        <v>0.72</v>
      </c>
      <c r="P161" s="16">
        <v>32.200000000000003</v>
      </c>
      <c r="Q161" s="17">
        <f>($C161/18)+(($D161/40)*2)+(($E161/56)*2)+($F161/39)+(($G161/24)*2)+(($H161/55)*2)+($I161/23)</f>
        <v>3.6346849645523553</v>
      </c>
      <c r="R161" s="17">
        <f>($K161/35)+($L161/59)+(($N161/95)*3)+$O161+(($P161/96)*2)</f>
        <v>3.4130639947325943</v>
      </c>
      <c r="S161" s="17">
        <f>(($Q161-$R161)/($Q161+$R161))*100</f>
        <v>3.1445639040220059</v>
      </c>
    </row>
    <row r="162" spans="1:19" x14ac:dyDescent="0.2">
      <c r="A162" s="14" t="s">
        <v>282</v>
      </c>
      <c r="B162" s="16">
        <v>0.04</v>
      </c>
      <c r="C162" s="16">
        <v>0.01</v>
      </c>
      <c r="D162" s="16">
        <v>38.700000000000003</v>
      </c>
      <c r="E162" s="16">
        <v>3.0000000000000001E-3</v>
      </c>
      <c r="F162" s="16">
        <v>6.43</v>
      </c>
      <c r="G162" s="16">
        <v>4.71</v>
      </c>
      <c r="H162" s="16">
        <v>8.0000000000000002E-3</v>
      </c>
      <c r="I162" s="16">
        <v>22</v>
      </c>
      <c r="J162" s="26"/>
      <c r="K162" s="16">
        <v>44</v>
      </c>
      <c r="L162" s="16">
        <v>52.23</v>
      </c>
      <c r="M162" s="24">
        <v>6.2399999999999999E-3</v>
      </c>
      <c r="N162" s="16">
        <v>0.03</v>
      </c>
      <c r="O162" s="16">
        <v>0.63</v>
      </c>
      <c r="P162" s="16">
        <v>30.7</v>
      </c>
      <c r="Q162" s="17">
        <f>($C162/18)+(($D162/40)*2)+(($E162/56)*2)+($F162/39)+(($G162/24)*2)+(($H162/55)*2)+($I162/23)</f>
        <v>3.4498471415058374</v>
      </c>
      <c r="R162" s="17">
        <f>($K162/35)+($L162/59)+(($N162/95)*3)+$O162+(($P162/96)*2)</f>
        <v>3.4129277961853788</v>
      </c>
      <c r="S162" s="17">
        <f>(($Q162-$R162)/($Q162+$R162))*100</f>
        <v>0.53796526413379731</v>
      </c>
    </row>
    <row r="163" spans="1:19" x14ac:dyDescent="0.2">
      <c r="A163" s="14" t="s">
        <v>282</v>
      </c>
      <c r="B163" s="16">
        <v>0.03</v>
      </c>
      <c r="C163" s="16">
        <v>0.01</v>
      </c>
      <c r="D163" s="16">
        <v>38.5</v>
      </c>
      <c r="E163" s="16">
        <v>2E-3</v>
      </c>
      <c r="F163" s="16">
        <v>6.46</v>
      </c>
      <c r="G163" s="16">
        <v>4.57</v>
      </c>
      <c r="H163" s="16">
        <v>6.0000000000000001E-3</v>
      </c>
      <c r="I163" s="16">
        <v>20.3</v>
      </c>
      <c r="J163" s="28"/>
      <c r="K163" s="16">
        <v>37</v>
      </c>
      <c r="L163" s="16">
        <v>65.95</v>
      </c>
      <c r="M163" s="24">
        <v>3.2845000000000001E-3</v>
      </c>
      <c r="N163" s="16">
        <v>0.03</v>
      </c>
      <c r="O163" s="16">
        <v>0.56999999999999995</v>
      </c>
      <c r="P163" s="16">
        <v>29.5</v>
      </c>
      <c r="Q163" s="17">
        <f>($C163/18)+(($D163/40)*2)+(($E163/56)*2)+($F163/39)+(($G163/24)*2)+(($H163/55)*2)+($I163/23)</f>
        <v>3.3549282205716988</v>
      </c>
      <c r="R163" s="17">
        <f>($K163/35)+($L163/59)+(($N163/95)*3)+$O163+(($P163/96)*2)</f>
        <v>3.3604701690667351</v>
      </c>
      <c r="S163" s="17">
        <f>(($Q163-$R163)/($Q163+$R163))*100</f>
        <v>-8.2525982428492892E-2</v>
      </c>
    </row>
    <row r="164" spans="1:19" hidden="1" x14ac:dyDescent="0.2">
      <c r="A164" s="14" t="s">
        <v>282</v>
      </c>
      <c r="B164" s="18"/>
      <c r="C164" s="16">
        <v>0.02</v>
      </c>
      <c r="D164" s="16">
        <v>39.4</v>
      </c>
      <c r="E164" s="16">
        <v>0.01</v>
      </c>
      <c r="F164" s="16">
        <v>5</v>
      </c>
      <c r="G164" s="16">
        <v>4.5</v>
      </c>
      <c r="H164" s="15">
        <v>0.01</v>
      </c>
      <c r="I164" s="15">
        <v>19.3</v>
      </c>
      <c r="J164" s="28"/>
      <c r="K164" s="16">
        <v>38.200000000000003</v>
      </c>
      <c r="L164" s="16">
        <v>53.56</v>
      </c>
      <c r="M164" s="24">
        <v>3.2845000000000001E-3</v>
      </c>
      <c r="N164" s="18"/>
      <c r="O164" s="16">
        <v>0.6</v>
      </c>
      <c r="P164" s="16">
        <v>35</v>
      </c>
      <c r="Q164" s="17">
        <f>($C164/18)+(($D164/40)*2)+(($E164/56)*2)+($F164/39)+(($G164/24)*2)+(($H164/55)*2)+($I164/23)</f>
        <v>3.3141674533196275</v>
      </c>
      <c r="R164" s="17">
        <f>($K164/35)+($L164/59)+(($N164/95)*3)+$O164+(($P164/96)*2)</f>
        <v>3.3283918482647294</v>
      </c>
      <c r="S164" s="17">
        <f>(($Q164-$R164)/($Q164+$R164))*100</f>
        <v>-0.21414027785509154</v>
      </c>
    </row>
    <row r="165" spans="1:19" x14ac:dyDescent="0.2">
      <c r="A165" s="14" t="s">
        <v>282</v>
      </c>
      <c r="B165" s="16">
        <v>0.05</v>
      </c>
      <c r="C165" s="16">
        <v>0.01</v>
      </c>
      <c r="D165" s="16">
        <v>34.4</v>
      </c>
      <c r="E165" s="16">
        <v>6.0000000000000001E-3</v>
      </c>
      <c r="F165" s="16">
        <v>6.24</v>
      </c>
      <c r="G165" s="16">
        <v>4.0199999999999996</v>
      </c>
      <c r="H165" s="16">
        <v>8.9999999999999993E-3</v>
      </c>
      <c r="I165" s="16">
        <v>20.6</v>
      </c>
      <c r="J165" s="26"/>
      <c r="K165" s="16">
        <v>40</v>
      </c>
      <c r="L165" s="16">
        <v>44.26</v>
      </c>
      <c r="M165" s="24">
        <v>3.2845000000000001E-3</v>
      </c>
      <c r="N165" s="16">
        <v>0.05</v>
      </c>
      <c r="O165" s="16">
        <v>0.57999999999999996</v>
      </c>
      <c r="P165" s="16">
        <v>36.1</v>
      </c>
      <c r="Q165" s="17">
        <f>($C165/18)+(($D165/40)*2)+(($E165/56)*2)+($F165/39)+(($G165/24)*2)+(($H165/55)*2)+($I165/23)</f>
        <v>3.1117492879101576</v>
      </c>
      <c r="R165" s="17">
        <f>($K165/35)+($L165/59)+(($N165/95)*3)+$O165+(($P165/96)*2)</f>
        <v>3.2266889150843205</v>
      </c>
      <c r="S165" s="17">
        <f>(($Q165-$R165)/($Q165+$R165))*100</f>
        <v>-1.8133745805056813</v>
      </c>
    </row>
    <row r="166" spans="1:19" x14ac:dyDescent="0.2">
      <c r="A166" s="14" t="s">
        <v>390</v>
      </c>
      <c r="B166" s="16">
        <v>0.06</v>
      </c>
      <c r="C166" s="16">
        <v>0.01</v>
      </c>
      <c r="D166" s="16">
        <v>37.9</v>
      </c>
      <c r="E166" s="16">
        <v>0.09</v>
      </c>
      <c r="F166" s="16">
        <v>6.47</v>
      </c>
      <c r="G166" s="16">
        <v>4.87</v>
      </c>
      <c r="H166" s="16">
        <v>0.02</v>
      </c>
      <c r="I166" s="16">
        <v>23.1</v>
      </c>
      <c r="J166" s="25">
        <v>15</v>
      </c>
      <c r="K166" s="16">
        <v>53</v>
      </c>
      <c r="L166" s="16">
        <v>30.27</v>
      </c>
      <c r="M166" s="24">
        <v>3.2845000000000001E-3</v>
      </c>
      <c r="N166" s="16">
        <v>0.02</v>
      </c>
      <c r="O166" s="16">
        <v>0.9</v>
      </c>
      <c r="P166" s="16">
        <v>29.3</v>
      </c>
      <c r="Q166" s="17">
        <f>($C166/18)+(($D166/40)*2)+(($E166/56)*2)+($F166/39)+(($G166/24)*2)+(($H166/55)*2)+($I166/23)</f>
        <v>3.4755757093148398</v>
      </c>
      <c r="R166" s="17">
        <f>($K166/35)+($L166/59)+(($N166/95)*3)+$O166+(($P166/96)*2)</f>
        <v>3.5383848073573763</v>
      </c>
      <c r="S166" s="17">
        <f>(($Q166-$R166)/($Q166+$R166))*100</f>
        <v>-0.89548690633827943</v>
      </c>
    </row>
    <row r="167" spans="1:19" x14ac:dyDescent="0.2">
      <c r="A167" s="14" t="s">
        <v>390</v>
      </c>
      <c r="B167" s="16">
        <v>0.14000000000000001</v>
      </c>
      <c r="C167" s="16">
        <v>0.01</v>
      </c>
      <c r="D167" s="16">
        <v>34.700000000000003</v>
      </c>
      <c r="E167" s="16">
        <v>0.02</v>
      </c>
      <c r="F167" s="16">
        <v>6.14</v>
      </c>
      <c r="G167" s="16">
        <v>4.55</v>
      </c>
      <c r="H167" s="16">
        <v>2E-3</v>
      </c>
      <c r="I167" s="16">
        <v>25.6</v>
      </c>
      <c r="J167" s="24">
        <v>0.9</v>
      </c>
      <c r="K167" s="16">
        <v>59</v>
      </c>
      <c r="L167" s="16">
        <v>22.39</v>
      </c>
      <c r="M167" s="24">
        <v>5.2551999999999998E-3</v>
      </c>
      <c r="N167" s="16">
        <v>0.02</v>
      </c>
      <c r="O167" s="16">
        <v>0.81</v>
      </c>
      <c r="P167" s="16">
        <v>28.1</v>
      </c>
      <c r="Q167" s="17">
        <f>($C167/18)+(($D167/40)*2)+(($E167/56)*2)+($F167/39)+(($G167/24)*2)+(($H167/55)*2)+($I167/23)</f>
        <v>3.3859886109060024</v>
      </c>
      <c r="R167" s="17">
        <f>($K167/35)+($L167/59)+(($N167/95)*3)+$O167+(($P167/96)*2)</f>
        <v>3.46125405675205</v>
      </c>
      <c r="S167" s="17">
        <f>(($Q167-$R167)/($Q167+$R167))*100</f>
        <v>-1.0992080973200038</v>
      </c>
    </row>
    <row r="168" spans="1:19" x14ac:dyDescent="0.2">
      <c r="A168" s="14" t="s">
        <v>307</v>
      </c>
      <c r="B168" s="19"/>
      <c r="C168" s="16">
        <v>0.01</v>
      </c>
      <c r="D168" s="16">
        <v>44.4</v>
      </c>
      <c r="E168" s="16">
        <v>0.1</v>
      </c>
      <c r="F168" s="16">
        <v>6.7</v>
      </c>
      <c r="G168" s="16">
        <v>11.52</v>
      </c>
      <c r="H168" s="16">
        <v>0.05</v>
      </c>
      <c r="I168" s="16">
        <v>18.5</v>
      </c>
      <c r="J168" s="24">
        <v>11</v>
      </c>
      <c r="K168" s="16">
        <v>56</v>
      </c>
      <c r="L168" s="16">
        <v>85</v>
      </c>
      <c r="M168" s="24">
        <v>9.8534999999999994E-3</v>
      </c>
      <c r="N168" s="16">
        <v>0</v>
      </c>
      <c r="O168" s="16">
        <v>0.28000000000000003</v>
      </c>
      <c r="P168" s="16">
        <v>35</v>
      </c>
      <c r="Q168" s="17">
        <f>($C168/18)+(($D168/40)*2)+(($E168/56)*2)+($F168/39)+(($G168/24)*2)+(($H168/55)*2)+($I168/23)</f>
        <v>4.1620878638269936</v>
      </c>
      <c r="R168" s="17">
        <f>($K168/35)+($L168/59)+(($N168/95)*3)+$O168+(($P168/96)*2)</f>
        <v>4.0498446327683624</v>
      </c>
      <c r="S168" s="17">
        <f>(($Q168-$R168)/($Q168+$R168))*100</f>
        <v>1.3668309025331971</v>
      </c>
    </row>
    <row r="169" spans="1:19" x14ac:dyDescent="0.2">
      <c r="A169" s="14" t="s">
        <v>307</v>
      </c>
      <c r="B169" s="19"/>
      <c r="C169" s="16">
        <v>8.0000000000000002E-3</v>
      </c>
      <c r="D169" s="16">
        <v>26.3</v>
      </c>
      <c r="E169" s="16">
        <v>0.01</v>
      </c>
      <c r="F169" s="16">
        <v>7.9</v>
      </c>
      <c r="G169" s="16">
        <v>4.38</v>
      </c>
      <c r="H169" s="16">
        <v>0.01</v>
      </c>
      <c r="I169" s="16">
        <v>15.6</v>
      </c>
      <c r="J169" s="24">
        <v>11</v>
      </c>
      <c r="K169" s="16">
        <v>32</v>
      </c>
      <c r="L169" s="16">
        <v>49</v>
      </c>
      <c r="M169" s="24">
        <v>9.8534999999999994E-3</v>
      </c>
      <c r="N169" s="16">
        <v>0.04</v>
      </c>
      <c r="O169" s="16">
        <v>0.25</v>
      </c>
      <c r="P169" s="16">
        <v>25.6</v>
      </c>
      <c r="Q169" s="17">
        <f>($C169/18)+(($D169/40)*2)+(($E169/56)*2)+($F169/39)+(($G169/24)*2)+(($H169/55)*2)+($I169/23)</f>
        <v>2.5619901957945435</v>
      </c>
      <c r="R169" s="17">
        <f>($K169/35)+($L169/59)+(($N169/95)*3)+$O169+(($P169/96)*2)</f>
        <v>2.5293906800900556</v>
      </c>
      <c r="S169" s="17">
        <f>(($Q169-$R169)/($Q169+$R169))*100</f>
        <v>0.64028829308166502</v>
      </c>
    </row>
    <row r="170" spans="1:19" x14ac:dyDescent="0.2">
      <c r="A170" s="14" t="s">
        <v>307</v>
      </c>
      <c r="B170" s="16">
        <v>0.03</v>
      </c>
      <c r="C170" s="16">
        <v>0.01</v>
      </c>
      <c r="D170" s="16">
        <v>30.2</v>
      </c>
      <c r="E170" s="16">
        <v>6.0000000000000001E-3</v>
      </c>
      <c r="F170" s="16">
        <v>7.5</v>
      </c>
      <c r="G170" s="16">
        <v>5.0999999999999996</v>
      </c>
      <c r="H170" s="16">
        <v>0.01</v>
      </c>
      <c r="I170" s="16">
        <v>14.3</v>
      </c>
      <c r="J170" s="25">
        <v>10</v>
      </c>
      <c r="K170" s="16">
        <v>30</v>
      </c>
      <c r="L170" s="16">
        <v>74.81</v>
      </c>
      <c r="M170" s="24">
        <v>0.01</v>
      </c>
      <c r="N170" s="16">
        <v>0.02</v>
      </c>
      <c r="O170" s="16">
        <v>0.24</v>
      </c>
      <c r="P170" s="16">
        <v>18.899999999999999</v>
      </c>
      <c r="Q170" s="17">
        <f>($C170/18)+(($D170/40)*2)+(($E170/56)*2)+($F170/39)+(($G170/24)*2)+(($H170/55)*2)+($I170/23)</f>
        <v>2.7501803003759528</v>
      </c>
      <c r="R170" s="17">
        <f>($K170/35)+($L170/59)+(($N170/95)*3)+$O170+(($P170/96)*2)</f>
        <v>2.7594905377851404</v>
      </c>
      <c r="S170" s="17">
        <f>(($Q170-$R170)/($Q170+$R170))*100</f>
        <v>-0.16897992062797992</v>
      </c>
    </row>
    <row r="171" spans="1:19" x14ac:dyDescent="0.2">
      <c r="A171" s="14" t="s">
        <v>307</v>
      </c>
      <c r="B171" s="16">
        <v>0.02</v>
      </c>
      <c r="C171" s="16">
        <v>0.01</v>
      </c>
      <c r="D171" s="16">
        <v>30</v>
      </c>
      <c r="E171" s="16">
        <v>4.0000000000000001E-3</v>
      </c>
      <c r="F171" s="16">
        <v>7.74</v>
      </c>
      <c r="G171" s="16">
        <v>4.97</v>
      </c>
      <c r="H171" s="16">
        <v>8.9999999999999993E-3</v>
      </c>
      <c r="I171" s="16">
        <v>15.2</v>
      </c>
      <c r="J171" s="25">
        <v>5</v>
      </c>
      <c r="K171" s="16">
        <v>33</v>
      </c>
      <c r="L171" s="16">
        <v>69.5</v>
      </c>
      <c r="M171" s="24">
        <v>3.2845000000000001E-3</v>
      </c>
      <c r="N171" s="16">
        <v>0.03</v>
      </c>
      <c r="O171" s="16">
        <v>0.24</v>
      </c>
      <c r="P171" s="16">
        <v>21.9</v>
      </c>
      <c r="Q171" s="17">
        <f>($C171/18)+(($D171/40)*2)+(($E171/56)*2)+($F171/39)+(($G171/24)*2)+(($H171/55)*2)+($I171/23)</f>
        <v>2.7745234557712823</v>
      </c>
      <c r="R171" s="17">
        <f>($K171/35)+($L171/59)+(($N171/95)*3)+$O171+(($P171/96)*2)</f>
        <v>2.8180206129731111</v>
      </c>
      <c r="S171" s="17">
        <f>(($Q171-$R171)/($Q171+$R171))*100</f>
        <v>-0.77777048633243084</v>
      </c>
    </row>
    <row r="172" spans="1:19" x14ac:dyDescent="0.2">
      <c r="A172" s="14" t="s">
        <v>307</v>
      </c>
      <c r="B172" s="18"/>
      <c r="C172" s="16">
        <v>0.02</v>
      </c>
      <c r="D172" s="16">
        <v>31.66</v>
      </c>
      <c r="E172" s="16">
        <v>0.02</v>
      </c>
      <c r="F172" s="16">
        <v>6.77</v>
      </c>
      <c r="G172" s="16">
        <v>5.66</v>
      </c>
      <c r="H172" s="16">
        <v>0.01</v>
      </c>
      <c r="I172" s="16">
        <v>18.600000000000001</v>
      </c>
      <c r="J172" s="24">
        <v>5</v>
      </c>
      <c r="K172" s="16">
        <v>39</v>
      </c>
      <c r="L172" s="16">
        <v>65.78</v>
      </c>
      <c r="M172" s="24">
        <v>3.2799999999999999E-3</v>
      </c>
      <c r="N172" s="16">
        <v>0.06</v>
      </c>
      <c r="O172" s="16">
        <v>0.28999999999999998</v>
      </c>
      <c r="P172" s="16">
        <v>35</v>
      </c>
      <c r="Q172" s="17">
        <f>($C172/18)+(($D172/40)*2)+(($E172/56)*2)+($F172/39)+(($G172/24)*2)+(($H172/55)*2)+($I172/23)</f>
        <v>3.0391410956193567</v>
      </c>
      <c r="R172" s="17">
        <f>($K172/35)+($L172/59)+(($N172/95)*3)+$O172+(($P172/96)*2)</f>
        <v>3.2502623720317745</v>
      </c>
      <c r="S172" s="17">
        <f>(($Q172-$R172)/($Q172+$R172))*100</f>
        <v>-3.3567774352257294</v>
      </c>
    </row>
    <row r="173" spans="1:19" x14ac:dyDescent="0.2">
      <c r="A173" s="14" t="s">
        <v>307</v>
      </c>
      <c r="B173" s="16">
        <v>0.02</v>
      </c>
      <c r="C173" s="16">
        <v>0.01</v>
      </c>
      <c r="D173" s="16">
        <v>31.1</v>
      </c>
      <c r="E173" s="16">
        <v>8.0000000000000002E-3</v>
      </c>
      <c r="F173" s="16">
        <v>7.16</v>
      </c>
      <c r="G173" s="16">
        <v>5.08</v>
      </c>
      <c r="H173" s="16">
        <v>0.01</v>
      </c>
      <c r="I173" s="16">
        <v>16.7</v>
      </c>
      <c r="J173" s="25">
        <v>1</v>
      </c>
      <c r="K173" s="16">
        <v>28</v>
      </c>
      <c r="L173" s="16">
        <v>70.819999999999993</v>
      </c>
      <c r="M173" s="24">
        <v>3.2845000000000001E-3</v>
      </c>
      <c r="N173" s="16">
        <v>0.03</v>
      </c>
      <c r="O173" s="16">
        <v>0.27</v>
      </c>
      <c r="P173" s="16">
        <v>26.4</v>
      </c>
      <c r="Q173" s="17">
        <f>($C173/18)+(($D173/40)*2)+(($E173/56)*2)+($F173/39)+(($G173/24)*2)+(($H173/55)*2)+($I173/23)</f>
        <v>2.8892149396497229</v>
      </c>
      <c r="R173" s="17">
        <f>($K173/35)+($L173/59)+(($N173/95)*3)+$O173+(($P173/96)*2)</f>
        <v>2.8212863514718998</v>
      </c>
      <c r="S173" s="17">
        <f>(($Q173-$R173)/($Q173+$R173))*100</f>
        <v>1.1895380933270217</v>
      </c>
    </row>
    <row r="174" spans="1:19" x14ac:dyDescent="0.2">
      <c r="A174" s="14" t="s">
        <v>307</v>
      </c>
      <c r="B174" s="18"/>
      <c r="C174" s="16">
        <v>0.02</v>
      </c>
      <c r="D174" s="16">
        <v>30</v>
      </c>
      <c r="E174" s="16">
        <v>0.01</v>
      </c>
      <c r="F174" s="16">
        <v>6.6</v>
      </c>
      <c r="G174" s="16">
        <v>5.7</v>
      </c>
      <c r="H174" s="16">
        <v>9.5999999999999992E-3</v>
      </c>
      <c r="I174" s="16">
        <v>17</v>
      </c>
      <c r="J174" s="24">
        <v>1</v>
      </c>
      <c r="K174" s="16">
        <v>39</v>
      </c>
      <c r="L174" s="16">
        <v>55</v>
      </c>
      <c r="M174" s="24">
        <v>4.9300000000000004E-3</v>
      </c>
      <c r="N174" s="16">
        <v>0.1</v>
      </c>
      <c r="O174" s="16">
        <v>0.26</v>
      </c>
      <c r="P174" s="16">
        <v>31</v>
      </c>
      <c r="Q174" s="17">
        <f>($C174/18)+(($D174/40)*2)+(($E174/56)*2)+($F174/39)+(($G174/24)*2)+(($H174/55)*2)+($I174/23)</f>
        <v>2.8851785488907229</v>
      </c>
      <c r="R174" s="17">
        <f>($K174/35)+($L174/59)+(($N174/95)*3)+$O174+(($P174/96)*2)</f>
        <v>2.9554803321863985</v>
      </c>
      <c r="S174" s="17">
        <f>(($Q174-$R174)/($Q174+$R174))*100</f>
        <v>-1.203661859511143</v>
      </c>
    </row>
    <row r="175" spans="1:19" x14ac:dyDescent="0.2">
      <c r="A175" s="14" t="s">
        <v>307</v>
      </c>
      <c r="B175" s="15">
        <v>0.02</v>
      </c>
      <c r="C175" s="16">
        <v>0.01</v>
      </c>
      <c r="D175" s="16">
        <v>26.8</v>
      </c>
      <c r="E175" s="15">
        <v>0.03</v>
      </c>
      <c r="F175" s="16">
        <v>6.71</v>
      </c>
      <c r="G175" s="16">
        <v>4.6100000000000003</v>
      </c>
      <c r="H175" s="15">
        <v>8.9999999999999993E-3</v>
      </c>
      <c r="I175" s="16">
        <v>15.7</v>
      </c>
      <c r="J175" s="25">
        <v>0.7</v>
      </c>
      <c r="K175" s="16">
        <v>26</v>
      </c>
      <c r="L175" s="16">
        <v>70.819999999999993</v>
      </c>
      <c r="M175" s="24">
        <v>3.2845000000000001E-3</v>
      </c>
      <c r="N175" s="16">
        <v>0.03</v>
      </c>
      <c r="O175" s="16">
        <v>0.25</v>
      </c>
      <c r="P175" s="16">
        <v>25.4</v>
      </c>
      <c r="Q175" s="17">
        <f>($C175/18)+(($D175/40)*2)+(($E175/56)*2)+($F175/39)+(($G175/24)*2)+(($H175/55)*2)+($I175/23)</f>
        <v>2.5807809012243799</v>
      </c>
      <c r="R175" s="17">
        <f>($K175/35)+($L175/59)+(($N175/95)*3)+$O175+(($P175/96)*2)</f>
        <v>2.7233101609957098</v>
      </c>
      <c r="S175" s="17">
        <f>(($Q175-$R175)/($Q175+$R175))*100</f>
        <v>-2.6871571038162494</v>
      </c>
    </row>
    <row r="176" spans="1:19" x14ac:dyDescent="0.2">
      <c r="A176" s="14" t="s">
        <v>307</v>
      </c>
      <c r="B176" s="16">
        <v>0.02</v>
      </c>
      <c r="C176" s="16">
        <v>0.01</v>
      </c>
      <c r="D176" s="16">
        <v>30.2</v>
      </c>
      <c r="E176" s="16">
        <v>3.0000000000000001E-3</v>
      </c>
      <c r="F176" s="16">
        <v>7.01</v>
      </c>
      <c r="G176" s="16">
        <v>5.0599999999999996</v>
      </c>
      <c r="H176" s="16">
        <v>0.01</v>
      </c>
      <c r="I176" s="16">
        <v>16.600000000000001</v>
      </c>
      <c r="J176" s="28"/>
      <c r="K176" s="16">
        <v>29</v>
      </c>
      <c r="L176" s="16">
        <v>63.74</v>
      </c>
      <c r="M176" s="24">
        <v>0.01</v>
      </c>
      <c r="N176" s="16">
        <v>0.03</v>
      </c>
      <c r="O176" s="15">
        <v>0.3</v>
      </c>
      <c r="P176" s="16">
        <v>30.4</v>
      </c>
      <c r="Q176" s="17">
        <f>($C176/18)+(($D176/40)*2)+(($E176/56)*2)+($F176/39)+(($G176/24)*2)+(($H176/55)*2)+($I176/23)</f>
        <v>2.8341757216213743</v>
      </c>
      <c r="R176" s="17">
        <f>($K176/35)+($L176/59)+(($N176/95)*3)+$O176+(($P176/96)*2)</f>
        <v>2.8431911133766619</v>
      </c>
      <c r="S176" s="17">
        <f>(($Q176-$R176)/($Q176+$R176))*100</f>
        <v>-0.15879530101370765</v>
      </c>
    </row>
    <row r="177" spans="1:20" x14ac:dyDescent="0.2">
      <c r="A177" s="14" t="s">
        <v>307</v>
      </c>
      <c r="B177" s="18"/>
      <c r="C177" s="16">
        <v>0.09</v>
      </c>
      <c r="D177" s="16">
        <v>36.1</v>
      </c>
      <c r="E177" s="16">
        <v>0.01</v>
      </c>
      <c r="F177" s="16">
        <v>6.7</v>
      </c>
      <c r="G177" s="16">
        <v>6.2</v>
      </c>
      <c r="H177" s="16">
        <v>0.01</v>
      </c>
      <c r="I177" s="16">
        <v>16.899999999999999</v>
      </c>
      <c r="J177" s="28"/>
      <c r="K177" s="16">
        <v>37.200000000000003</v>
      </c>
      <c r="L177" s="16">
        <v>61.97</v>
      </c>
      <c r="M177" s="24">
        <v>0.01</v>
      </c>
      <c r="N177" s="16">
        <v>0.06</v>
      </c>
      <c r="O177" s="16">
        <v>0.28000000000000003</v>
      </c>
      <c r="P177" s="16">
        <v>41.3</v>
      </c>
      <c r="Q177" s="17">
        <f>($C177/18)+(($D177/40)*2)+(($E177/56)*2)+($F177/39)+(($G177/24)*2)+(($H177/55)*2)+($I177/23)</f>
        <v>3.2339649263779702</v>
      </c>
      <c r="R177" s="17">
        <f>($K177/35)+($L177/59)+(($N177/95)*3)+$O177+(($P177/96)*2)</f>
        <v>3.2555075294167617</v>
      </c>
      <c r="S177" s="17">
        <f>(($Q177-$R177)/($Q177+$R177))*100</f>
        <v>-0.33196231566643286</v>
      </c>
    </row>
    <row r="178" spans="1:20" x14ac:dyDescent="0.2">
      <c r="A178" s="14" t="s">
        <v>307</v>
      </c>
      <c r="B178" s="16">
        <v>0.04</v>
      </c>
      <c r="C178" s="16">
        <v>0.01</v>
      </c>
      <c r="D178" s="16">
        <v>27.9</v>
      </c>
      <c r="E178" s="16">
        <v>7.0000000000000001E-3</v>
      </c>
      <c r="F178" s="16">
        <v>6.92</v>
      </c>
      <c r="G178" s="16">
        <v>4.7</v>
      </c>
      <c r="H178" s="16">
        <v>0.01</v>
      </c>
      <c r="I178" s="16">
        <v>16</v>
      </c>
      <c r="J178" s="28"/>
      <c r="K178" s="16">
        <v>28</v>
      </c>
      <c r="L178" s="16">
        <v>59.76</v>
      </c>
      <c r="M178" s="24">
        <v>0.01</v>
      </c>
      <c r="N178" s="16">
        <v>0.03</v>
      </c>
      <c r="O178" s="16">
        <v>0.26</v>
      </c>
      <c r="P178" s="16">
        <v>29.8</v>
      </c>
      <c r="Q178" s="17">
        <f>($C178/18)+(($D178/40)*2)+(($E178/56)*2)+($F178/39)+(($G178/24)*2)+(($H178/55)*2)+($I178/23)</f>
        <v>2.6609239299347998</v>
      </c>
      <c r="R178" s="17">
        <f>($K178/35)+($L178/59)+(($N178/95)*3)+$O178+(($P178/96)*2)</f>
        <v>2.6946620576865898</v>
      </c>
      <c r="S178" s="17">
        <f>(($Q178-$R178)/($Q178+$R178))*100</f>
        <v>-0.62996146135587316</v>
      </c>
    </row>
    <row r="179" spans="1:20" x14ac:dyDescent="0.2">
      <c r="A179" s="14" t="s">
        <v>307</v>
      </c>
      <c r="B179" s="18"/>
      <c r="C179" s="16">
        <v>0.06</v>
      </c>
      <c r="D179" s="16">
        <v>31</v>
      </c>
      <c r="E179" s="16">
        <v>0.01</v>
      </c>
      <c r="F179" s="16">
        <v>5</v>
      </c>
      <c r="G179" s="16">
        <v>5.6</v>
      </c>
      <c r="H179" s="16">
        <v>0.01</v>
      </c>
      <c r="I179" s="16">
        <v>15.2</v>
      </c>
      <c r="J179" s="28"/>
      <c r="K179" s="16">
        <v>34</v>
      </c>
      <c r="L179" s="16">
        <v>57.54</v>
      </c>
      <c r="M179" s="24">
        <v>3.2799999999999999E-3</v>
      </c>
      <c r="N179" s="16">
        <v>0.03</v>
      </c>
      <c r="O179" s="16">
        <v>0.3</v>
      </c>
      <c r="P179" s="16">
        <v>30</v>
      </c>
      <c r="Q179" s="17">
        <f>($C179/18)+(($D179/40)*2)+(($E179/56)*2)+($F179/39)+(($G179/24)*2)+(($H179/55)*2)+($I179/23)</f>
        <v>2.809795472643299</v>
      </c>
      <c r="R179" s="17">
        <f>($K179/35)+($L179/59)+(($N179/95)*3)+$O179+(($P179/96)*2)</f>
        <v>2.8726301771377596</v>
      </c>
      <c r="S179" s="17">
        <f>(($Q179-$R179)/($Q179+$R179))*100</f>
        <v>-1.1057725761336024</v>
      </c>
    </row>
    <row r="180" spans="1:20" x14ac:dyDescent="0.2">
      <c r="A180" s="14" t="s">
        <v>307</v>
      </c>
      <c r="B180" s="16">
        <v>0.03</v>
      </c>
      <c r="C180" s="16">
        <v>0.01</v>
      </c>
      <c r="D180" s="16">
        <v>27.2</v>
      </c>
      <c r="E180" s="16">
        <v>2E-3</v>
      </c>
      <c r="F180" s="16">
        <v>7.65</v>
      </c>
      <c r="G180" s="16">
        <v>4.71</v>
      </c>
      <c r="H180" s="16">
        <v>8.9999999999999993E-3</v>
      </c>
      <c r="I180" s="16">
        <v>17.399999999999999</v>
      </c>
      <c r="J180" s="28"/>
      <c r="K180" s="16">
        <v>34</v>
      </c>
      <c r="L180" s="16">
        <v>63.74</v>
      </c>
      <c r="M180" s="24">
        <v>7.2300000000000003E-3</v>
      </c>
      <c r="N180" s="16">
        <v>0.04</v>
      </c>
      <c r="O180" s="16">
        <v>0.24</v>
      </c>
      <c r="P180" s="16">
        <v>24.9</v>
      </c>
      <c r="Q180" s="17">
        <f>($C180/18)+(($D180/40)*2)+(($E180/56)*2)+($F180/39)+(($G180/24)*2)+(($H180/55)*2)+($I180/23)</f>
        <v>2.7061298421385378</v>
      </c>
      <c r="R180" s="17">
        <f>($K180/35)+($L180/59)+(($N180/95)*3)+$O180+(($P180/96)*2)</f>
        <v>2.8117807123741549</v>
      </c>
      <c r="S180" s="17">
        <f>(($Q180-$R180)/($Q180+$R180))*100</f>
        <v>-1.9146897941144241</v>
      </c>
    </row>
    <row r="181" spans="1:20" x14ac:dyDescent="0.2">
      <c r="A181" s="14" t="s">
        <v>307</v>
      </c>
      <c r="B181" s="16">
        <v>0.02</v>
      </c>
      <c r="C181" s="16">
        <v>0.01</v>
      </c>
      <c r="D181" s="16">
        <v>26.8</v>
      </c>
      <c r="E181" s="16">
        <v>0.01</v>
      </c>
      <c r="F181" s="16">
        <v>7.37</v>
      </c>
      <c r="G181" s="16">
        <v>4.46</v>
      </c>
      <c r="H181" s="16">
        <v>0.01</v>
      </c>
      <c r="I181" s="16">
        <v>15.3</v>
      </c>
      <c r="J181" s="28"/>
      <c r="K181" s="16">
        <v>33</v>
      </c>
      <c r="L181" s="16">
        <v>59.76</v>
      </c>
      <c r="M181" s="24">
        <v>3.6099999999999999E-3</v>
      </c>
      <c r="N181" s="16">
        <v>0.03</v>
      </c>
      <c r="O181" s="16">
        <v>0.26</v>
      </c>
      <c r="P181" s="16">
        <v>23.2</v>
      </c>
      <c r="Q181" s="17">
        <f>($C181/18)+(($D181/40)*2)+(($E181/56)*2)+($F181/39)+(($G181/24)*2)+(($H181/55)*2)+($I181/23)</f>
        <v>2.5671347517217082</v>
      </c>
      <c r="R181" s="17">
        <f>($K181/35)+($L181/59)+(($N181/95)*3)+$O181+(($P181/96)*2)</f>
        <v>2.700019200543732</v>
      </c>
      <c r="S181" s="17">
        <f>(($Q181-$R181)/($Q181+$R181))*100</f>
        <v>-2.5228890217812836</v>
      </c>
    </row>
    <row r="182" spans="1:20" x14ac:dyDescent="0.2">
      <c r="A182" s="14" t="s">
        <v>307</v>
      </c>
      <c r="B182" s="16">
        <v>0.02</v>
      </c>
      <c r="C182" s="16">
        <v>0.01</v>
      </c>
      <c r="D182" s="16">
        <v>29.2</v>
      </c>
      <c r="E182" s="16">
        <v>5.0000000000000001E-3</v>
      </c>
      <c r="F182" s="16">
        <v>6.37</v>
      </c>
      <c r="G182" s="16">
        <v>5.04</v>
      </c>
      <c r="H182" s="16">
        <v>8.0000000000000002E-3</v>
      </c>
      <c r="I182" s="16">
        <v>17.7</v>
      </c>
      <c r="J182" s="26"/>
      <c r="K182" s="16">
        <v>39</v>
      </c>
      <c r="L182" s="16">
        <v>55.77</v>
      </c>
      <c r="M182" s="24">
        <v>0.82</v>
      </c>
      <c r="N182" s="16">
        <v>0.04</v>
      </c>
      <c r="O182" s="16">
        <v>0.28000000000000003</v>
      </c>
      <c r="P182" s="16">
        <v>32.1</v>
      </c>
      <c r="Q182" s="17">
        <f>($C182/18)+(($D182/40)*2)+(($E182/56)*2)+($F182/39)+(($G182/24)*2)+(($H182/55)*2)+($I182/23)</f>
        <v>2.8139235867996737</v>
      </c>
      <c r="R182" s="17">
        <f>($K182/35)+($L182/59)+(($N182/95)*3)+$O182+(($P182/96)*2)</f>
        <v>3.0095531094685866</v>
      </c>
      <c r="S182" s="17">
        <f>(($Q182-$R182)/($Q182+$R182))*100</f>
        <v>-3.3593252428446077</v>
      </c>
    </row>
    <row r="183" spans="1:20" x14ac:dyDescent="0.2">
      <c r="A183" s="14" t="s">
        <v>216</v>
      </c>
      <c r="B183" s="18"/>
      <c r="C183" s="16">
        <v>0.03</v>
      </c>
      <c r="D183" s="16">
        <v>78.06</v>
      </c>
      <c r="E183" s="16">
        <v>3</v>
      </c>
      <c r="F183" s="16">
        <v>1.53</v>
      </c>
      <c r="G183" s="16">
        <v>4.8600000000000003</v>
      </c>
      <c r="H183" s="16">
        <v>0.16</v>
      </c>
      <c r="I183" s="16">
        <v>22.7</v>
      </c>
      <c r="J183" s="25">
        <v>5</v>
      </c>
      <c r="K183" s="16">
        <v>50</v>
      </c>
      <c r="L183" s="16">
        <v>1.19</v>
      </c>
      <c r="M183" s="24">
        <v>3.284E-3</v>
      </c>
      <c r="N183" s="16">
        <v>0.09</v>
      </c>
      <c r="O183" s="16">
        <v>2.59</v>
      </c>
      <c r="P183" s="16">
        <v>70</v>
      </c>
      <c r="Q183" s="17">
        <f>($C183/18)+(($D183/40)*2)+(($E183/56)*2)+($F183/39)+(($G183/24)*2)+(($H183/55)*2)+($I183/23)</f>
        <v>5.4488149965976049</v>
      </c>
      <c r="R183" s="17">
        <f>($K183/35)+($L183/59)+(($N183/95)*3)+$O183+(($P183/96)*2)</f>
        <v>5.4999163586933433</v>
      </c>
      <c r="S183" s="17">
        <f>(($Q183-$R183)/($Q183+$R183))*100</f>
        <v>-0.46673318065333413</v>
      </c>
    </row>
    <row r="184" spans="1:20" x14ac:dyDescent="0.2">
      <c r="A184" s="14" t="s">
        <v>216</v>
      </c>
      <c r="B184" s="18"/>
      <c r="C184" s="16">
        <v>8.0000000000000002E-3</v>
      </c>
      <c r="D184" s="16">
        <v>79.3</v>
      </c>
      <c r="E184" s="15">
        <v>3</v>
      </c>
      <c r="F184" s="16">
        <v>1.4</v>
      </c>
      <c r="G184" s="16">
        <v>5.03</v>
      </c>
      <c r="H184" s="15">
        <v>0.16</v>
      </c>
      <c r="I184" s="16">
        <v>22.7</v>
      </c>
      <c r="J184" s="24">
        <v>5</v>
      </c>
      <c r="K184" s="16">
        <v>48</v>
      </c>
      <c r="L184" s="16">
        <v>1.1000000000000001</v>
      </c>
      <c r="M184" s="24">
        <v>0.01</v>
      </c>
      <c r="N184" s="16">
        <v>0.31</v>
      </c>
      <c r="O184" s="16">
        <v>2.68</v>
      </c>
      <c r="P184" s="15">
        <v>78.599999999999994</v>
      </c>
      <c r="Q184" s="17">
        <f>($C184/18)+(($D184/40)*2)+(($E184/56)*2)+($F184/39)+(($G184/24)*2)+(($H184/55)*2)+($I184/23)</f>
        <v>5.5204261077087153</v>
      </c>
      <c r="R184" s="17">
        <f>($K184/35)+($L184/59)+(($N184/95)*3)+$O184+(($P184/96)*2)</f>
        <v>5.7173621129093926</v>
      </c>
      <c r="S184" s="17">
        <f>(($Q184-$R184)/($Q184+$R184))*100</f>
        <v>-1.752444532095349</v>
      </c>
    </row>
    <row r="185" spans="1:20" x14ac:dyDescent="0.2">
      <c r="A185" s="14" t="s">
        <v>216</v>
      </c>
      <c r="B185" s="18"/>
      <c r="C185" s="16">
        <v>7.0000000000000007E-2</v>
      </c>
      <c r="D185" s="16">
        <v>73</v>
      </c>
      <c r="E185" s="15">
        <v>1.9</v>
      </c>
      <c r="F185" s="16">
        <v>1.9</v>
      </c>
      <c r="G185" s="16">
        <v>4.0999999999999996</v>
      </c>
      <c r="H185" s="15">
        <v>0.14000000000000001</v>
      </c>
      <c r="I185" s="16">
        <v>25</v>
      </c>
      <c r="J185" s="24">
        <v>1.9</v>
      </c>
      <c r="K185" s="16">
        <v>42</v>
      </c>
      <c r="L185" s="16">
        <v>0.44</v>
      </c>
      <c r="M185" s="24">
        <v>0.01</v>
      </c>
      <c r="N185" s="16">
        <v>0.03</v>
      </c>
      <c r="O185" s="16">
        <v>2.8</v>
      </c>
      <c r="P185" s="16">
        <v>60</v>
      </c>
      <c r="Q185" s="17">
        <f>($C185/18)+(($D185/40)*2)+(($E185/56)*2)+($F185/39)+(($G185/24)*2)+(($H185/55)*2)+($I185/23)</f>
        <v>5.2041780779606874</v>
      </c>
      <c r="R185" s="17">
        <f>($K185/35)+($L185/59)+(($N185/95)*3)+$O185+(($P185/96)*2)</f>
        <v>5.2584049955396965</v>
      </c>
      <c r="S185" s="17">
        <f>(($Q185-$R185)/($Q185+$R185))*100</f>
        <v>-0.51829378269267912</v>
      </c>
    </row>
    <row r="186" spans="1:20" s="9" customFormat="1" x14ac:dyDescent="0.2">
      <c r="A186" s="14" t="s">
        <v>216</v>
      </c>
      <c r="B186" s="16">
        <v>6.0000000000000001E-3</v>
      </c>
      <c r="C186" s="16">
        <v>0.01</v>
      </c>
      <c r="D186" s="16">
        <v>75.400000000000006</v>
      </c>
      <c r="E186" s="16">
        <v>2.71</v>
      </c>
      <c r="F186" s="16">
        <v>1.1399999999999999</v>
      </c>
      <c r="G186" s="16">
        <v>4.96</v>
      </c>
      <c r="H186" s="16">
        <v>0.15</v>
      </c>
      <c r="I186" s="16">
        <v>23.2</v>
      </c>
      <c r="J186" s="24">
        <v>1.2</v>
      </c>
      <c r="K186" s="16">
        <v>48</v>
      </c>
      <c r="L186" s="16">
        <v>0.22</v>
      </c>
      <c r="M186" s="24">
        <v>3.6129500000000002E-3</v>
      </c>
      <c r="N186" s="16">
        <v>0.01</v>
      </c>
      <c r="O186" s="16">
        <v>2.74</v>
      </c>
      <c r="P186" s="16">
        <v>75.3</v>
      </c>
      <c r="Q186" s="17">
        <f>($C186/18)+(($D186/40)*2)+(($E186/56)*2)+($F186/39)+(($G186/24)*2)+(($H186/55)*2)+($I186/23)</f>
        <v>5.3240555700338312</v>
      </c>
      <c r="R186" s="17">
        <f>($K186/35)+($L186/59)+(($N186/95)*3)+$O186+(($P186/96)*2)</f>
        <v>5.6842231744615779</v>
      </c>
      <c r="S186" s="17">
        <f>(($Q186-$R186)/($Q186+$R186))*100</f>
        <v>-3.271788558296139</v>
      </c>
      <c r="T186" s="10"/>
    </row>
    <row r="187" spans="1:20" x14ac:dyDescent="0.2">
      <c r="A187" s="14" t="s">
        <v>216</v>
      </c>
      <c r="B187" s="19"/>
      <c r="C187" s="16">
        <v>0.12</v>
      </c>
      <c r="D187" s="16">
        <v>78.3</v>
      </c>
      <c r="E187" s="16">
        <v>2.85</v>
      </c>
      <c r="F187" s="16">
        <v>1.4</v>
      </c>
      <c r="G187" s="16">
        <v>4.8</v>
      </c>
      <c r="H187" s="16">
        <v>0.16</v>
      </c>
      <c r="I187" s="16">
        <v>20</v>
      </c>
      <c r="J187" s="24">
        <v>0.5</v>
      </c>
      <c r="K187" s="16">
        <v>40</v>
      </c>
      <c r="L187" s="16">
        <v>0.44</v>
      </c>
      <c r="M187" s="24">
        <v>3.2799999999999999E-3</v>
      </c>
      <c r="N187" s="16">
        <v>0.15</v>
      </c>
      <c r="O187" s="16">
        <v>2.9</v>
      </c>
      <c r="P187" s="16">
        <v>61</v>
      </c>
      <c r="Q187" s="17">
        <f>($C187/18)+(($D187/40)*2)+(($E187/56)*2)+($F187/39)+(($G187/24)*2)+(($H187/55)*2)+($I187/23)</f>
        <v>5.3347332160593037</v>
      </c>
      <c r="R187" s="17">
        <f>($K187/35)+($L187/59)+(($N187/95)*3)+$O187+(($P187/96)*2)</f>
        <v>5.3258849454143826</v>
      </c>
      <c r="S187" s="17">
        <f>(($Q187-$R187)/($Q187+$R187))*100</f>
        <v>8.2999602001484263E-2</v>
      </c>
    </row>
    <row r="188" spans="1:20" x14ac:dyDescent="0.2">
      <c r="A188" s="14" t="s">
        <v>216</v>
      </c>
      <c r="B188" s="16">
        <v>5.0000000000000001E-3</v>
      </c>
      <c r="C188" s="16">
        <v>0.01</v>
      </c>
      <c r="D188" s="16">
        <v>79.599999999999994</v>
      </c>
      <c r="E188" s="16">
        <v>2.96</v>
      </c>
      <c r="F188" s="15">
        <v>1.4</v>
      </c>
      <c r="G188" s="16">
        <v>5.18</v>
      </c>
      <c r="H188" s="16">
        <v>0.16</v>
      </c>
      <c r="I188" s="15">
        <v>23.8</v>
      </c>
      <c r="J188" s="24">
        <v>0.5</v>
      </c>
      <c r="K188" s="16">
        <v>48</v>
      </c>
      <c r="L188" s="16">
        <v>0.22</v>
      </c>
      <c r="M188" s="24">
        <v>3.2845000000000001E-3</v>
      </c>
      <c r="N188" s="16">
        <v>0.01</v>
      </c>
      <c r="O188" s="16">
        <v>2.7</v>
      </c>
      <c r="P188" s="16">
        <v>73.7</v>
      </c>
      <c r="Q188" s="17">
        <f>($C188/18)+(($D188/40)*2)+(($E188/56)*2)+($F188/39)+(($G188/24)*2)+(($H188/55)*2)+($I188/23)</f>
        <v>5.5944347343477769</v>
      </c>
      <c r="R188" s="17">
        <f>($K188/35)+($L188/59)+(($N188/95)*3)+$O188+(($P188/96)*2)</f>
        <v>5.6108898411282446</v>
      </c>
      <c r="S188" s="17">
        <f>(($Q188-$R188)/($Q188+$R188))*100</f>
        <v>-0.14685078214049543</v>
      </c>
    </row>
    <row r="189" spans="1:20" hidden="1" x14ac:dyDescent="0.2">
      <c r="A189" s="14" t="s">
        <v>216</v>
      </c>
      <c r="B189" s="15">
        <v>5.0000000000000001E-3</v>
      </c>
      <c r="C189" s="16">
        <v>0.01</v>
      </c>
      <c r="D189" s="16">
        <v>83</v>
      </c>
      <c r="E189" s="16">
        <v>2.9</v>
      </c>
      <c r="F189" s="16">
        <v>1.51</v>
      </c>
      <c r="G189" s="16">
        <v>5.34</v>
      </c>
      <c r="H189" s="16">
        <v>0.16</v>
      </c>
      <c r="I189" s="16">
        <v>23.9</v>
      </c>
      <c r="J189" s="26"/>
      <c r="K189" s="18"/>
      <c r="L189" s="16">
        <v>0.22</v>
      </c>
      <c r="M189" s="24">
        <v>3.9414000000000003E-3</v>
      </c>
      <c r="N189" s="16">
        <v>0.01</v>
      </c>
      <c r="O189" s="16">
        <v>2.73</v>
      </c>
      <c r="P189" s="16">
        <v>66.2</v>
      </c>
      <c r="Q189" s="17">
        <f>($C189/18)+(($D189/40)*2)+(($E189/56)*2)+($F189/39)+(($G189/24)*2)+(($H189/55)*2)+($I189/23)</f>
        <v>5.7827935494457243</v>
      </c>
      <c r="R189" s="17">
        <f>($K189/35)+($L189/59)+(($N189/95)*3)+$O189+(($P189/96)*2)</f>
        <v>4.113211269699673</v>
      </c>
      <c r="S189" s="17">
        <f>(($Q189-$R189)/($Q189+$R189))*100</f>
        <v>16.8712759366889</v>
      </c>
    </row>
    <row r="190" spans="1:20" hidden="1" x14ac:dyDescent="0.2">
      <c r="A190" s="11" t="s">
        <v>216</v>
      </c>
      <c r="B190" s="18"/>
      <c r="C190" s="16">
        <v>0.02</v>
      </c>
      <c r="D190" s="16">
        <v>76</v>
      </c>
      <c r="E190" s="18"/>
      <c r="F190" s="16">
        <v>1.6</v>
      </c>
      <c r="G190" s="16">
        <v>4.8</v>
      </c>
      <c r="H190" s="16">
        <v>0.17</v>
      </c>
      <c r="I190" s="16">
        <v>24</v>
      </c>
      <c r="J190" s="26"/>
      <c r="K190" s="16">
        <v>42</v>
      </c>
      <c r="L190" s="16">
        <v>0.5</v>
      </c>
      <c r="M190" s="24">
        <v>4.5999999999999999E-3</v>
      </c>
      <c r="N190" s="16">
        <v>0.1</v>
      </c>
      <c r="O190" s="16">
        <v>2.68</v>
      </c>
      <c r="P190" s="16">
        <v>75</v>
      </c>
      <c r="Q190" s="17">
        <f>($C190/18)+(($D190/40)*2)+(($E190/56)*2)+($F190/39)+(($G190/24)*2)+(($H190/55)*2)+($I190/23)</f>
        <v>5.2917968311881358</v>
      </c>
      <c r="R190" s="17">
        <f>($K190/35)+($L190/59)+(($N190/95)*3)+$O190+(($P190/96)*2)</f>
        <v>5.4541324710080286</v>
      </c>
      <c r="S190" s="17">
        <f>(($Q190-$R190)/($Q190+$R190))*100</f>
        <v>-1.5106710202040501</v>
      </c>
      <c r="T190" s="9"/>
    </row>
    <row r="191" spans="1:20" x14ac:dyDescent="0.2">
      <c r="A191" s="14" t="s">
        <v>216</v>
      </c>
      <c r="B191" s="18"/>
      <c r="C191" s="16">
        <v>0.06</v>
      </c>
      <c r="D191" s="16">
        <v>69</v>
      </c>
      <c r="E191" s="16">
        <v>2</v>
      </c>
      <c r="F191" s="16">
        <v>2.9</v>
      </c>
      <c r="G191" s="16">
        <v>3.9</v>
      </c>
      <c r="H191" s="16">
        <v>0.14000000000000001</v>
      </c>
      <c r="I191" s="16">
        <v>35</v>
      </c>
      <c r="J191" s="26"/>
      <c r="K191" s="16">
        <v>42</v>
      </c>
      <c r="L191" s="16">
        <v>0.44</v>
      </c>
      <c r="M191" s="24">
        <v>0.01</v>
      </c>
      <c r="N191" s="16">
        <v>0.05</v>
      </c>
      <c r="O191" s="16">
        <v>2.5</v>
      </c>
      <c r="P191" s="16">
        <v>73</v>
      </c>
      <c r="Q191" s="17">
        <f>($C191/18)+(($D191/40)*2)+(($E191/56)*2)+($F191/39)+(($G191/24)*2)+(($H191/55)*2)+($I191/23)</f>
        <v>5.4509509186465719</v>
      </c>
      <c r="R191" s="17">
        <f>($K191/35)+($L191/59)+(($N191/95)*3)+$O191+(($P191/96)*2)</f>
        <v>5.2298699078203983</v>
      </c>
      <c r="S191" s="17">
        <f>(($Q191-$R191)/($Q191+$R191))*100</f>
        <v>2.0698878336984832</v>
      </c>
    </row>
    <row r="192" spans="1:20" x14ac:dyDescent="0.2">
      <c r="A192" s="14" t="s">
        <v>216</v>
      </c>
      <c r="B192" s="16">
        <v>0.02</v>
      </c>
      <c r="C192" s="16">
        <v>0.01</v>
      </c>
      <c r="D192" s="16">
        <v>79.7</v>
      </c>
      <c r="E192" s="16">
        <v>3.13</v>
      </c>
      <c r="F192" s="16">
        <v>1.64</v>
      </c>
      <c r="G192" s="16">
        <v>5.26</v>
      </c>
      <c r="H192" s="16">
        <v>0.15</v>
      </c>
      <c r="I192" s="16">
        <v>25.7</v>
      </c>
      <c r="J192" s="27"/>
      <c r="K192" s="16">
        <v>49</v>
      </c>
      <c r="L192" s="16">
        <v>0.22</v>
      </c>
      <c r="M192" s="24">
        <v>0.01</v>
      </c>
      <c r="N192" s="16">
        <v>0.01</v>
      </c>
      <c r="O192" s="16">
        <v>2.69</v>
      </c>
      <c r="P192" s="16">
        <v>68.099999999999994</v>
      </c>
      <c r="Q192" s="17">
        <f>($C192/18)+(($D192/40)*2)+(($E192/56)*2)+($F192/39)+(($G192/24)*2)+(($H192/55)*2)+($I192/23)</f>
        <v>5.700571735028257</v>
      </c>
      <c r="R192" s="17">
        <f>($K192/35)+($L192/59)+(($N192/95)*3)+$O192+(($P192/96)*2)</f>
        <v>5.5127946030330062</v>
      </c>
      <c r="S192" s="17">
        <f>(($Q192-$R192)/($Q192+$R192))*100</f>
        <v>1.6745830496760223</v>
      </c>
    </row>
    <row r="193" spans="1:19" x14ac:dyDescent="0.2">
      <c r="A193" s="14" t="s">
        <v>216</v>
      </c>
      <c r="B193" s="16">
        <v>3.0000000000000001E-3</v>
      </c>
      <c r="C193" s="16">
        <v>0.01</v>
      </c>
      <c r="D193" s="16">
        <v>82.9</v>
      </c>
      <c r="E193" s="16">
        <v>3.05</v>
      </c>
      <c r="F193" s="16">
        <v>1.43</v>
      </c>
      <c r="G193" s="16">
        <v>5.25</v>
      </c>
      <c r="H193" s="16">
        <v>0.16</v>
      </c>
      <c r="I193" s="16">
        <v>24.6</v>
      </c>
      <c r="J193" s="28"/>
      <c r="K193" s="16">
        <v>48</v>
      </c>
      <c r="L193" s="16">
        <v>0.22</v>
      </c>
      <c r="M193" s="24">
        <v>4.5982999999999996E-3</v>
      </c>
      <c r="N193" s="16">
        <v>0.01</v>
      </c>
      <c r="O193" s="16">
        <v>2.69</v>
      </c>
      <c r="P193" s="16">
        <v>74.3</v>
      </c>
      <c r="Q193" s="17">
        <f>($C193/18)+(($D193/40)*2)+(($E193/56)*2)+($F193/39)+(($G193/24)*2)+(($H193/55)*2)+($I193/23)</f>
        <v>5.8040341928602803</v>
      </c>
      <c r="R193" s="17">
        <f>($K193/35)+($L193/59)+(($N193/95)*3)+$O193+(($P193/96)*2)</f>
        <v>5.6133898411282441</v>
      </c>
      <c r="S193" s="17">
        <f>(($Q193-$R193)/($Q193+$R193))*100</f>
        <v>1.6697667631902529</v>
      </c>
    </row>
    <row r="194" spans="1:19" x14ac:dyDescent="0.2">
      <c r="A194" s="14" t="s">
        <v>216</v>
      </c>
      <c r="B194" s="15">
        <v>1E-3</v>
      </c>
      <c r="C194" s="16">
        <v>0.02</v>
      </c>
      <c r="D194" s="16">
        <v>82.4</v>
      </c>
      <c r="E194" s="16">
        <v>2.92</v>
      </c>
      <c r="F194" s="16">
        <v>1.38</v>
      </c>
      <c r="G194" s="16">
        <v>5.22</v>
      </c>
      <c r="H194" s="16">
        <v>0.14000000000000001</v>
      </c>
      <c r="I194" s="16">
        <v>24.3</v>
      </c>
      <c r="J194" s="26"/>
      <c r="K194" s="16">
        <v>48</v>
      </c>
      <c r="L194" s="16">
        <v>0.22</v>
      </c>
      <c r="M194" s="24">
        <v>3.2845000000000001E-3</v>
      </c>
      <c r="N194" s="16">
        <v>0.02</v>
      </c>
      <c r="O194" s="16">
        <v>2.72</v>
      </c>
      <c r="P194" s="16">
        <v>70.7</v>
      </c>
      <c r="Q194" s="17">
        <f>($C194/18)+(($D194/40)*2)+(($E194/56)*2)+($F194/39)+(($G194/24)*2)+(($H194/55)*2)+($I194/23)</f>
        <v>5.7573940890027853</v>
      </c>
      <c r="R194" s="17">
        <f>($K194/35)+($L194/59)+(($N194/95)*3)+$O194+(($P194/96)*2)</f>
        <v>5.5687056306019285</v>
      </c>
      <c r="S194" s="17">
        <f>(($Q194-$R194)/($Q194+$R194))*100</f>
        <v>1.6659614789921884</v>
      </c>
    </row>
    <row r="195" spans="1:19" x14ac:dyDescent="0.2">
      <c r="A195" s="14" t="s">
        <v>216</v>
      </c>
      <c r="B195" s="16">
        <v>4.0000000000000001E-3</v>
      </c>
      <c r="C195" s="16">
        <v>0.01</v>
      </c>
      <c r="D195" s="16">
        <v>81.8</v>
      </c>
      <c r="E195" s="16">
        <v>3.06</v>
      </c>
      <c r="F195" s="16">
        <v>1.36</v>
      </c>
      <c r="G195" s="16">
        <v>5.32</v>
      </c>
      <c r="H195" s="16">
        <v>0.17</v>
      </c>
      <c r="I195" s="16">
        <v>25</v>
      </c>
      <c r="J195" s="28"/>
      <c r="K195" s="16">
        <v>48</v>
      </c>
      <c r="L195" s="16">
        <v>0.22</v>
      </c>
      <c r="M195" s="24">
        <v>3.2799999999999999E-3</v>
      </c>
      <c r="N195" s="16">
        <v>0.01</v>
      </c>
      <c r="O195" s="16">
        <v>2.7</v>
      </c>
      <c r="P195" s="16">
        <v>72.8</v>
      </c>
      <c r="Q195" s="17">
        <f>($C195/18)+(($D195/40)*2)+(($E195/56)*2)+($F195/39)+(($G195/24)*2)+(($H195/55)*2)+($I195/23)</f>
        <v>5.7711847379673458</v>
      </c>
      <c r="R195" s="17">
        <f>($K195/35)+($L195/59)+(($N195/95)*3)+$O195+(($P195/96)*2)</f>
        <v>5.5921398411282448</v>
      </c>
      <c r="S195" s="17">
        <f>(($Q195-$R195)/($Q195+$R195))*100</f>
        <v>1.5756383230351341</v>
      </c>
    </row>
    <row r="196" spans="1:19" x14ac:dyDescent="0.2">
      <c r="A196" s="14" t="s">
        <v>216</v>
      </c>
      <c r="B196" s="16">
        <v>1E-3</v>
      </c>
      <c r="C196" s="16">
        <v>0.01</v>
      </c>
      <c r="D196" s="16">
        <v>79.599999999999994</v>
      </c>
      <c r="E196" s="16">
        <v>2.98</v>
      </c>
      <c r="F196" s="16">
        <v>1.52</v>
      </c>
      <c r="G196" s="16">
        <v>5.2</v>
      </c>
      <c r="H196" s="16">
        <v>0.16</v>
      </c>
      <c r="I196" s="16">
        <v>24.2</v>
      </c>
      <c r="J196" s="28"/>
      <c r="K196" s="16">
        <v>47</v>
      </c>
      <c r="L196" s="16">
        <v>0.22</v>
      </c>
      <c r="M196" s="24">
        <v>5.9121E-3</v>
      </c>
      <c r="N196" s="16">
        <v>0.01</v>
      </c>
      <c r="O196" s="16">
        <v>2.71</v>
      </c>
      <c r="P196" s="16">
        <v>72.599999999999994</v>
      </c>
      <c r="Q196" s="17">
        <f>($C196/18)+(($D196/40)*2)+(($E196/56)*2)+($F196/39)+(($G196/24)*2)+(($H196/55)*2)+($I196/23)</f>
        <v>5.6172839141534787</v>
      </c>
      <c r="R196" s="17">
        <f>($K196/35)+($L196/59)+(($N196/95)*3)+$O196+(($P196/96)*2)</f>
        <v>5.5694017458901497</v>
      </c>
      <c r="S196" s="17">
        <f>(($Q196-$R196)/($Q196+$R196))*100</f>
        <v>0.42802819099810369</v>
      </c>
    </row>
    <row r="197" spans="1:19" x14ac:dyDescent="0.2">
      <c r="A197" s="14" t="s">
        <v>216</v>
      </c>
      <c r="B197" s="16">
        <v>3.0000000000000001E-3</v>
      </c>
      <c r="C197" s="16">
        <v>0.01</v>
      </c>
      <c r="D197" s="16">
        <v>82.1</v>
      </c>
      <c r="E197" s="16">
        <v>3.11</v>
      </c>
      <c r="F197" s="16">
        <v>1.46</v>
      </c>
      <c r="G197" s="16">
        <v>5.37</v>
      </c>
      <c r="H197" s="16">
        <v>0.16</v>
      </c>
      <c r="I197" s="16">
        <v>23.1</v>
      </c>
      <c r="J197" s="28"/>
      <c r="K197" s="15">
        <v>54</v>
      </c>
      <c r="L197" s="16">
        <v>0.22</v>
      </c>
      <c r="M197" s="24">
        <v>3.2799999999999999E-3</v>
      </c>
      <c r="N197" s="16">
        <v>0.01</v>
      </c>
      <c r="O197" s="16">
        <v>2.71</v>
      </c>
      <c r="P197" s="16">
        <v>74.400000000000006</v>
      </c>
      <c r="Q197" s="17">
        <f>($C197/18)+(($D197/40)*2)+(($E197/56)*2)+($F197/39)+(($G197/24)*2)+(($H197/55)*2)+($I197/23)</f>
        <v>5.7117288894680192</v>
      </c>
      <c r="R197" s="17">
        <f>($K197/35)+($L197/59)+(($N197/95)*3)+$O197+(($P197/96)*2)</f>
        <v>5.8069017458901486</v>
      </c>
      <c r="S197" s="17">
        <f>(($Q197-$R197)/($Q197+$R197))*100</f>
        <v>-0.82625148279329397</v>
      </c>
    </row>
    <row r="198" spans="1:19" hidden="1" x14ac:dyDescent="0.2">
      <c r="A198" s="14" t="s">
        <v>388</v>
      </c>
      <c r="B198" s="16">
        <v>5.0000000000000001E-3</v>
      </c>
      <c r="C198" s="16">
        <v>5.74</v>
      </c>
      <c r="D198" s="16">
        <v>226</v>
      </c>
      <c r="E198" s="16">
        <v>9.7799999999999994</v>
      </c>
      <c r="F198" s="16">
        <v>22.8</v>
      </c>
      <c r="G198" s="16">
        <v>132</v>
      </c>
      <c r="H198" s="16">
        <v>0.47</v>
      </c>
      <c r="I198" s="16">
        <v>1870</v>
      </c>
      <c r="J198" s="25">
        <v>1</v>
      </c>
      <c r="K198" s="18"/>
      <c r="L198" s="16">
        <v>0.22</v>
      </c>
      <c r="M198" s="24">
        <v>3.2799999999999999E-3</v>
      </c>
      <c r="N198" s="16">
        <v>0.01</v>
      </c>
      <c r="O198" s="16">
        <v>10.199999999999999</v>
      </c>
      <c r="P198" s="16">
        <v>0.71</v>
      </c>
      <c r="Q198" s="17">
        <f>($C198/18)+(($D198/40)*2)+(($E198/56)*2)+($F198/39)+(($G198/24)*2)+(($H198/55)*2)+($I198/23)</f>
        <v>104.87422872296786</v>
      </c>
      <c r="R198" s="17">
        <f>($K198/35)+($L198/59)+(($N198/95)*3)+$O198+(($P198/96)*2)</f>
        <v>10.218836269699674</v>
      </c>
      <c r="S198" s="17">
        <f>(($Q198-$R198)/($Q198+$R198))*100</f>
        <v>82.242481299197806</v>
      </c>
    </row>
    <row r="199" spans="1:19" x14ac:dyDescent="0.2">
      <c r="A199" s="14" t="s">
        <v>388</v>
      </c>
      <c r="B199" s="16">
        <v>2E-3</v>
      </c>
      <c r="C199" s="16">
        <v>5.7</v>
      </c>
      <c r="D199" s="16">
        <v>219</v>
      </c>
      <c r="E199" s="16">
        <v>6.83</v>
      </c>
      <c r="F199" s="16">
        <v>21</v>
      </c>
      <c r="G199" s="16">
        <v>103</v>
      </c>
      <c r="H199" s="16">
        <v>0.28999999999999998</v>
      </c>
      <c r="I199" s="16">
        <v>1830</v>
      </c>
      <c r="J199" s="24">
        <v>0.9</v>
      </c>
      <c r="K199" s="16">
        <v>3283</v>
      </c>
      <c r="L199" s="16">
        <v>0.22</v>
      </c>
      <c r="M199" s="24">
        <v>3.6129500000000002E-3</v>
      </c>
      <c r="N199" s="16">
        <v>0.02</v>
      </c>
      <c r="O199" s="16">
        <v>10.039999999999999</v>
      </c>
      <c r="P199" s="16">
        <v>1.1000000000000001</v>
      </c>
      <c r="Q199" s="17">
        <f>($C199/18)+(($D199/40)*2)+(($E199/56)*2)+($F199/39)+(($G199/24)*2)+(($H199/55)*2)+($I199/23)</f>
        <v>100.20815295573991</v>
      </c>
      <c r="R199" s="17">
        <f>($K199/35)+($L199/59)+(($N199/95)*3)+$O199+(($P199/96)*2)</f>
        <v>103.86727705917333</v>
      </c>
      <c r="S199" s="17">
        <f>(($Q199-$R199)/($Q199+$R199))*100</f>
        <v>-1.7930253059694783</v>
      </c>
    </row>
    <row r="200" spans="1:19" x14ac:dyDescent="0.2">
      <c r="A200" s="14" t="s">
        <v>388</v>
      </c>
      <c r="B200" s="18"/>
      <c r="C200" s="16">
        <v>5.62</v>
      </c>
      <c r="D200" s="16">
        <v>239.32</v>
      </c>
      <c r="E200" s="16">
        <v>9.6300000000000008</v>
      </c>
      <c r="F200" s="16">
        <v>19.02</v>
      </c>
      <c r="G200" s="16">
        <v>111.38</v>
      </c>
      <c r="H200" s="16">
        <v>0.35</v>
      </c>
      <c r="I200" s="16">
        <v>1880</v>
      </c>
      <c r="J200" s="26"/>
      <c r="K200" s="16">
        <v>3330</v>
      </c>
      <c r="L200" s="16">
        <v>0.48</v>
      </c>
      <c r="M200" s="24">
        <v>0.03</v>
      </c>
      <c r="N200" s="16">
        <v>0.52</v>
      </c>
      <c r="O200" s="16">
        <v>9.92</v>
      </c>
      <c r="P200" s="16">
        <v>1</v>
      </c>
      <c r="Q200" s="17">
        <f>($C200/18)+(($D200/40)*2)+(($E200/56)*2)+($F200/39)+(($G200/24)*2)+(($H200/55)*2)+($I200/23)</f>
        <v>104.14336747551965</v>
      </c>
      <c r="R200" s="17">
        <f>($K200/35)+($L200/59)+(($N200/95)*3)+$O200+(($P200/96)*2)</f>
        <v>105.1082471220424</v>
      </c>
      <c r="S200" s="17">
        <f>(($Q200-$R200)/($Q200+$R200))*100</f>
        <v>-0.4611097736944238</v>
      </c>
    </row>
    <row r="201" spans="1:19" x14ac:dyDescent="0.2">
      <c r="A201" s="14" t="s">
        <v>388</v>
      </c>
      <c r="B201" s="18"/>
      <c r="C201" s="16">
        <v>5.81</v>
      </c>
      <c r="D201" s="16">
        <v>253</v>
      </c>
      <c r="E201" s="16">
        <v>7.07</v>
      </c>
      <c r="F201" s="16">
        <v>24</v>
      </c>
      <c r="G201" s="16">
        <v>111</v>
      </c>
      <c r="H201" s="16">
        <v>0.33</v>
      </c>
      <c r="I201" s="16">
        <v>1900</v>
      </c>
      <c r="J201" s="26"/>
      <c r="K201" s="16">
        <v>3410</v>
      </c>
      <c r="L201" s="16">
        <v>0.44</v>
      </c>
      <c r="M201" s="24">
        <v>3.2799999999999999E-3</v>
      </c>
      <c r="N201" s="16">
        <v>0.33</v>
      </c>
      <c r="O201" s="16">
        <v>9.3000000000000007</v>
      </c>
      <c r="P201" s="16">
        <v>1</v>
      </c>
      <c r="Q201" s="17">
        <f>($C201/18)+(($D201/40)*2)+(($E201/56)*2)+($F201/39)+(($G201/24)*2)+(($H201/55)*2)+($I201/23)</f>
        <v>105.7113580453363</v>
      </c>
      <c r="R201" s="17">
        <f>($K201/35)+($L201/59)+(($N201/95)*3)+$O201+(($P201/96)*2)</f>
        <v>106.76728344165498</v>
      </c>
      <c r="S201" s="17">
        <f>(($Q201-$R201)/($Q201+$R201))*100</f>
        <v>-0.49695601822799318</v>
      </c>
    </row>
    <row r="202" spans="1:19" x14ac:dyDescent="0.2">
      <c r="A202" s="14" t="s">
        <v>372</v>
      </c>
      <c r="B202" s="18"/>
      <c r="C202" s="16">
        <v>0.06</v>
      </c>
      <c r="D202" s="16">
        <v>32.6</v>
      </c>
      <c r="E202" s="16">
        <v>0.01</v>
      </c>
      <c r="F202" s="16">
        <v>6.8</v>
      </c>
      <c r="G202" s="16">
        <v>5.0999999999999996</v>
      </c>
      <c r="H202" s="16">
        <v>0.05</v>
      </c>
      <c r="I202" s="16">
        <v>7.8</v>
      </c>
      <c r="J202" s="25">
        <v>5</v>
      </c>
      <c r="K202" s="16">
        <v>25</v>
      </c>
      <c r="L202" s="16">
        <v>59.76</v>
      </c>
      <c r="M202" s="24">
        <v>3.2799999999999999E-3</v>
      </c>
      <c r="N202" s="16">
        <v>0.03</v>
      </c>
      <c r="O202" s="16">
        <v>0.3</v>
      </c>
      <c r="P202" s="16">
        <v>29</v>
      </c>
      <c r="Q202" s="17">
        <f>($C202/18)+(($D202/40)*2)+(($E202/56)*2)+($F202/39)+(($G202/24)*2)+(($H202/55)*2)+($I202/23)</f>
        <v>2.5739980671502414</v>
      </c>
      <c r="R202" s="17">
        <f>($K202/35)+($L202/59)+(($N202/95)*3)+$O202+(($P202/96)*2)</f>
        <v>2.632281105305637</v>
      </c>
      <c r="S202" s="17">
        <f>(($Q202-$R202)/($Q202+$R202))*100</f>
        <v>-1.1194758526155375</v>
      </c>
    </row>
    <row r="203" spans="1:19" x14ac:dyDescent="0.2">
      <c r="A203" s="14" t="s">
        <v>372</v>
      </c>
      <c r="B203" s="18"/>
      <c r="C203" s="16">
        <v>0.02</v>
      </c>
      <c r="D203" s="16">
        <v>32.97</v>
      </c>
      <c r="E203" s="16">
        <v>0.02</v>
      </c>
      <c r="F203" s="16">
        <v>11.16</v>
      </c>
      <c r="G203" s="16">
        <v>4.54</v>
      </c>
      <c r="H203" s="16">
        <v>0.02</v>
      </c>
      <c r="I203" s="16">
        <v>8.9</v>
      </c>
      <c r="J203" s="25">
        <v>0.7</v>
      </c>
      <c r="K203" s="16">
        <v>33</v>
      </c>
      <c r="L203" s="16">
        <v>64.099999999999994</v>
      </c>
      <c r="M203" s="24">
        <v>3.2845000000000001E-3</v>
      </c>
      <c r="N203" s="16">
        <v>0.06</v>
      </c>
      <c r="O203" s="16">
        <v>0.27</v>
      </c>
      <c r="P203" s="16">
        <v>30</v>
      </c>
      <c r="Q203" s="17">
        <f>($C203/18)+(($D203/40)*2)+(($E203/56)*2)+($F203/39)+(($G203/24)*2)+(($H203/55)*2)+($I203/23)</f>
        <v>2.7024963707789795</v>
      </c>
      <c r="R203" s="17">
        <f>($K203/35)+($L203/59)+(($N203/95)*3)+$O203+(($P203/96)*2)</f>
        <v>2.9261925576653498</v>
      </c>
      <c r="S203" s="17">
        <f>(($Q203-$R203)/($Q203+$R203))*100</f>
        <v>-3.9742147723945362</v>
      </c>
    </row>
    <row r="204" spans="1:19" hidden="1" x14ac:dyDescent="0.2">
      <c r="A204" s="14" t="s">
        <v>372</v>
      </c>
      <c r="B204" s="16">
        <v>0.48</v>
      </c>
      <c r="C204" s="16">
        <v>0.01</v>
      </c>
      <c r="D204" s="16">
        <v>32.4</v>
      </c>
      <c r="E204" s="16">
        <v>0.01</v>
      </c>
      <c r="F204" s="16">
        <v>9.1300000000000008</v>
      </c>
      <c r="G204" s="16">
        <v>7.02</v>
      </c>
      <c r="H204" s="16">
        <v>0.02</v>
      </c>
      <c r="I204" s="16">
        <v>10.199999999999999</v>
      </c>
      <c r="J204" s="25">
        <v>0.6</v>
      </c>
      <c r="K204" s="16">
        <v>31</v>
      </c>
      <c r="L204" s="16">
        <v>73.48</v>
      </c>
      <c r="M204" s="24">
        <v>5.9121E-3</v>
      </c>
      <c r="N204" s="16">
        <v>0.01</v>
      </c>
      <c r="O204" s="16">
        <v>0.24</v>
      </c>
      <c r="P204" s="16">
        <v>40.799999999999997</v>
      </c>
      <c r="Q204" s="17">
        <f>($C204/18)+(($D204/40)*2)+(($E204/56)*2)+($F204/39)+(($G204/24)*2)+(($H204/55)*2)+($I204/23)</f>
        <v>2.8842207961121007</v>
      </c>
      <c r="R204" s="17">
        <f>($K204/35)+($L204/59)+(($N204/95)*3)+$O204+(($P204/96)*2)</f>
        <v>3.2214538040015293</v>
      </c>
      <c r="S204" s="17">
        <f>(($Q204-$R204)/($Q204+$R204))*100</f>
        <v>-5.5232718737279658</v>
      </c>
    </row>
    <row r="205" spans="1:19" x14ac:dyDescent="0.2">
      <c r="A205" s="14" t="s">
        <v>372</v>
      </c>
      <c r="B205" s="16">
        <v>0.79</v>
      </c>
      <c r="C205" s="16">
        <v>0.01</v>
      </c>
      <c r="D205" s="16">
        <v>39.4</v>
      </c>
      <c r="E205" s="16">
        <v>0.01</v>
      </c>
      <c r="F205" s="16">
        <v>12</v>
      </c>
      <c r="G205" s="16">
        <v>6.22</v>
      </c>
      <c r="H205" s="16">
        <v>0.03</v>
      </c>
      <c r="I205" s="16">
        <v>10.7</v>
      </c>
      <c r="J205" s="25">
        <v>0.5</v>
      </c>
      <c r="K205" s="16">
        <v>36</v>
      </c>
      <c r="L205" s="16">
        <v>67.28</v>
      </c>
      <c r="M205" s="24">
        <v>8.5400000000000007E-3</v>
      </c>
      <c r="N205" s="16">
        <v>0.01</v>
      </c>
      <c r="O205" s="16">
        <v>0.26</v>
      </c>
      <c r="P205" s="16">
        <v>41.8</v>
      </c>
      <c r="Q205" s="17">
        <f>($C205/18)+(($D205/40)*2)+(($E205/56)*2)+($F205/39)+(($G205/24)*2)+(($H205/55)*2)+($I205/23)</f>
        <v>3.2632466398335964</v>
      </c>
      <c r="R205" s="17">
        <f>($K205/35)+($L205/59)+(($N205/95)*3)+$O205+(($P205/96)*2)</f>
        <v>3.3000595344292933</v>
      </c>
      <c r="S205" s="17">
        <f>(($Q205-$R205)/($Q205+$R205))*100</f>
        <v>-0.56088949103203001</v>
      </c>
    </row>
    <row r="206" spans="1:19" hidden="1" x14ac:dyDescent="0.2">
      <c r="A206" s="14" t="s">
        <v>372</v>
      </c>
      <c r="B206" s="16">
        <v>0.59</v>
      </c>
      <c r="C206" s="16">
        <v>0.01</v>
      </c>
      <c r="D206" s="16">
        <v>41.3</v>
      </c>
      <c r="E206" s="16">
        <v>0.01</v>
      </c>
      <c r="F206" s="16">
        <v>10.4</v>
      </c>
      <c r="G206" s="16">
        <v>8.0399999999999991</v>
      </c>
      <c r="H206" s="16">
        <v>7.0000000000000007E-2</v>
      </c>
      <c r="I206" s="16">
        <v>13.2</v>
      </c>
      <c r="J206" s="24">
        <v>0.5</v>
      </c>
      <c r="K206" s="16">
        <v>37</v>
      </c>
      <c r="L206" s="16">
        <v>72.150000000000006</v>
      </c>
      <c r="M206" s="24">
        <v>3.2845000000000001E-3</v>
      </c>
      <c r="N206" s="16">
        <v>0.01</v>
      </c>
      <c r="O206" s="16">
        <v>1.1599999999999999</v>
      </c>
      <c r="P206" s="16">
        <v>44.4</v>
      </c>
      <c r="Q206" s="17">
        <f>($C206/18)+(($D206/40)*2)+(($E206/56)*2)+($F206/39)+(($G206/24)*2)+(($H206/55)*2)+($I206/23)</f>
        <v>3.5790378631030801</v>
      </c>
      <c r="R206" s="17">
        <f>($K206/35)+($L206/59)+(($N206/95)*3)+$O206+(($P206/96)*2)</f>
        <v>4.365340002548745</v>
      </c>
      <c r="S206" s="17">
        <f>(($Q206-$R206)/($Q206+$R206))*100</f>
        <v>-9.897592394809255</v>
      </c>
    </row>
    <row r="207" spans="1:19" x14ac:dyDescent="0.2">
      <c r="A207" s="14" t="s">
        <v>372</v>
      </c>
      <c r="B207" s="16">
        <v>0.77</v>
      </c>
      <c r="C207" s="16">
        <v>0.01</v>
      </c>
      <c r="D207" s="16">
        <v>39</v>
      </c>
      <c r="E207" s="16">
        <v>7.0000000000000001E-3</v>
      </c>
      <c r="F207" s="16">
        <v>11.8</v>
      </c>
      <c r="G207" s="16">
        <v>5.83</v>
      </c>
      <c r="H207" s="16">
        <v>0.03</v>
      </c>
      <c r="I207" s="16">
        <v>11.6</v>
      </c>
      <c r="J207" s="25">
        <v>0.2</v>
      </c>
      <c r="K207" s="16">
        <v>30</v>
      </c>
      <c r="L207" s="16">
        <v>85.87</v>
      </c>
      <c r="M207" s="24">
        <v>3.2845000000000001E-3</v>
      </c>
      <c r="N207" s="16">
        <v>0.01</v>
      </c>
      <c r="O207" s="16">
        <v>0.26</v>
      </c>
      <c r="P207" s="16">
        <v>32</v>
      </c>
      <c r="Q207" s="17">
        <f>($C207/18)+(($D207/40)*2)+(($E207/56)*2)+($F207/39)+(($G207/24)*2)+(($H207/55)*2)+($I207/23)</f>
        <v>3.2446417266308574</v>
      </c>
      <c r="R207" s="17">
        <f>($K207/35)+($L207/59)+(($N207/95)*3)+$O207+(($P207/96)*2)</f>
        <v>3.2395490420967676</v>
      </c>
      <c r="S207" s="17">
        <f>(($Q207-$R207)/($Q207+$R207))*100</f>
        <v>7.8540017031131448E-2</v>
      </c>
    </row>
    <row r="208" spans="1:19" hidden="1" x14ac:dyDescent="0.2">
      <c r="A208" s="14" t="s">
        <v>372</v>
      </c>
      <c r="B208" s="18"/>
      <c r="C208" s="16">
        <v>0.28999999999999998</v>
      </c>
      <c r="D208" s="16">
        <v>40.9</v>
      </c>
      <c r="E208" s="16">
        <v>0.04</v>
      </c>
      <c r="F208" s="16">
        <v>17.3</v>
      </c>
      <c r="G208" s="16">
        <v>5.2</v>
      </c>
      <c r="H208" s="16">
        <v>0.06</v>
      </c>
      <c r="I208" s="16">
        <v>10.5</v>
      </c>
      <c r="J208" s="26"/>
      <c r="K208" s="16">
        <v>30.2</v>
      </c>
      <c r="L208" s="16">
        <v>43.73</v>
      </c>
      <c r="M208" s="24">
        <v>3.2799999999999999E-3</v>
      </c>
      <c r="N208" s="16">
        <v>0.03</v>
      </c>
      <c r="O208" s="16">
        <v>0.19</v>
      </c>
      <c r="P208" s="16">
        <v>43</v>
      </c>
      <c r="Q208" s="17">
        <f>($C208/18)+(($D208/40)*2)+(($E208/56)*2)+($F208/39)+(($G208/24)*2)+(($H208/55)*2)+($I208/23)</f>
        <v>3.3981663167750118</v>
      </c>
      <c r="R208" s="17">
        <f>($K208/35)+($L208/59)+(($N208/95)*3)+$O208+(($P208/96)*2)</f>
        <v>2.6908242852894948</v>
      </c>
      <c r="S208" s="17">
        <f>(($Q208-$R208)/($Q208+$R208))*100</f>
        <v>11.616737119707308</v>
      </c>
    </row>
    <row r="209" spans="1:20" hidden="1" x14ac:dyDescent="0.2">
      <c r="A209" s="11" t="s">
        <v>372</v>
      </c>
      <c r="B209" s="16">
        <v>0.55000000000000004</v>
      </c>
      <c r="C209" s="16">
        <v>0.01</v>
      </c>
      <c r="D209" s="16">
        <v>36.799999999999997</v>
      </c>
      <c r="E209" s="19"/>
      <c r="F209" s="16">
        <v>11.1</v>
      </c>
      <c r="G209" s="16">
        <v>6.44</v>
      </c>
      <c r="H209" s="16">
        <v>0.04</v>
      </c>
      <c r="I209" s="16">
        <v>9.7899999999999991</v>
      </c>
      <c r="J209" s="28"/>
      <c r="K209" s="16">
        <v>32</v>
      </c>
      <c r="L209" s="16">
        <v>56.66</v>
      </c>
      <c r="M209" s="24">
        <v>4.9199999999999999E-3</v>
      </c>
      <c r="N209" s="16">
        <v>0.01</v>
      </c>
      <c r="O209" s="16">
        <v>0.24</v>
      </c>
      <c r="P209" s="16">
        <v>41.1</v>
      </c>
      <c r="Q209" s="17">
        <f>($C209/18)+(($D209/40)*2)+(($E209/56)*2)+($F209/39)+(($G209/24)*2)+(($H209/55)*2)+($I209/23)</f>
        <v>3.0889443262051954</v>
      </c>
      <c r="R209" s="17">
        <f>($K209/35)+($L209/59)+(($N209/95)*3)+$O209+(($P209/96)*2)</f>
        <v>2.9711904868102463</v>
      </c>
      <c r="S209" s="17">
        <f>(($Q209-$R209)/($Q209+$R209))*100</f>
        <v>1.9430894365921931</v>
      </c>
      <c r="T209" s="9"/>
    </row>
    <row r="210" spans="1:20" x14ac:dyDescent="0.2">
      <c r="A210" s="14" t="s">
        <v>372</v>
      </c>
      <c r="B210" s="16">
        <v>0.74</v>
      </c>
      <c r="C210" s="16">
        <v>0.01</v>
      </c>
      <c r="D210" s="16">
        <v>36.799999999999997</v>
      </c>
      <c r="E210" s="16">
        <v>0.01</v>
      </c>
      <c r="F210" s="16">
        <v>11.4</v>
      </c>
      <c r="G210" s="16">
        <v>5.73</v>
      </c>
      <c r="H210" s="16">
        <v>0.03</v>
      </c>
      <c r="I210" s="16">
        <v>10.8</v>
      </c>
      <c r="J210" s="28"/>
      <c r="K210" s="16">
        <v>34</v>
      </c>
      <c r="L210" s="16">
        <v>64.180000000000007</v>
      </c>
      <c r="M210" s="24">
        <v>0.01</v>
      </c>
      <c r="N210" s="16">
        <v>0.01</v>
      </c>
      <c r="O210" s="16">
        <v>0.3</v>
      </c>
      <c r="P210" s="16">
        <v>34.200000000000003</v>
      </c>
      <c r="Q210" s="17">
        <f>($C210/18)+(($D210/40)*2)+(($E210/56)*2)+($F210/39)+(($G210/24)*2)+(($H210/55)*2)+($I210/23)</f>
        <v>3.0813765172026044</v>
      </c>
      <c r="R210" s="17">
        <f>($K210/35)+($L210/59)+(($N210/95)*3)+$O210+(($P210/96)*2)</f>
        <v>3.0720409710717469</v>
      </c>
      <c r="S210" s="17">
        <f>(($Q210-$R210)/($Q210+$R210))*100</f>
        <v>0.15171319268758987</v>
      </c>
    </row>
    <row r="211" spans="1:20" x14ac:dyDescent="0.2">
      <c r="A211" s="14" t="s">
        <v>372</v>
      </c>
      <c r="B211" s="15">
        <v>0.52</v>
      </c>
      <c r="C211" s="16">
        <v>0.01</v>
      </c>
      <c r="D211" s="16">
        <v>32.799999999999997</v>
      </c>
      <c r="E211" s="16">
        <v>7.0000000000000001E-3</v>
      </c>
      <c r="F211" s="16">
        <v>9.7200000000000006</v>
      </c>
      <c r="G211" s="16">
        <v>6.03</v>
      </c>
      <c r="H211" s="16">
        <v>0.02</v>
      </c>
      <c r="I211" s="16">
        <v>9.83</v>
      </c>
      <c r="J211" s="26"/>
      <c r="K211" s="16">
        <v>26</v>
      </c>
      <c r="L211" s="16">
        <v>60.2</v>
      </c>
      <c r="M211" s="24">
        <v>3.2845000000000001E-3</v>
      </c>
      <c r="N211" s="16">
        <v>0.01</v>
      </c>
      <c r="O211" s="16">
        <v>0.22</v>
      </c>
      <c r="P211" s="16">
        <v>41.1</v>
      </c>
      <c r="Q211" s="17">
        <f>($C211/18)+(($D211/40)*2)+(($E211/56)*2)+($F211/39)+(($G211/24)*2)+(($H211/55)*2)+($I211/23)</f>
        <v>2.8206549018614235</v>
      </c>
      <c r="R211" s="17">
        <f>($K211/35)+($L211/59)+(($N211/95)*3)+$O211+(($P211/96)*2)</f>
        <v>2.8397619153816747</v>
      </c>
      <c r="S211" s="17">
        <f>(($Q211-$R211)/($Q211+$R211))*100</f>
        <v>-0.33755488574703912</v>
      </c>
    </row>
    <row r="212" spans="1:20" s="9" customFormat="1" x14ac:dyDescent="0.2">
      <c r="A212" s="14" t="s">
        <v>372</v>
      </c>
      <c r="B212" s="16">
        <v>0.49</v>
      </c>
      <c r="C212" s="16">
        <v>0.01</v>
      </c>
      <c r="D212" s="16">
        <v>30.5</v>
      </c>
      <c r="E212" s="16">
        <v>5.0000000000000001E-3</v>
      </c>
      <c r="F212" s="16">
        <v>8.82</v>
      </c>
      <c r="G212" s="16">
        <v>6.59</v>
      </c>
      <c r="H212" s="16">
        <v>0.02</v>
      </c>
      <c r="I212" s="16">
        <v>9.99</v>
      </c>
      <c r="J212" s="26"/>
      <c r="K212" s="16">
        <v>29</v>
      </c>
      <c r="L212" s="16">
        <v>57.1</v>
      </c>
      <c r="M212" s="24">
        <v>3.2799999999999999E-3</v>
      </c>
      <c r="N212" s="16">
        <v>0.01</v>
      </c>
      <c r="O212" s="16">
        <v>0.24</v>
      </c>
      <c r="P212" s="16">
        <v>37.4</v>
      </c>
      <c r="Q212" s="17">
        <f>($C212/18)+(($D212/40)*2)+(($E212/56)*2)+($F212/39)+(($G212/24)*2)+(($H212/55)*2)+($I212/23)</f>
        <v>2.7361297386188688</v>
      </c>
      <c r="R212" s="17">
        <f>($K212/35)+($L212/59)+(($N212/95)*3)+$O212+(($P212/96)*2)</f>
        <v>2.8158504948812713</v>
      </c>
      <c r="S212" s="17">
        <f>(($Q212-$R212)/($Q212+$R212))*100</f>
        <v>-1.4358976961296575</v>
      </c>
      <c r="T212" s="10"/>
    </row>
    <row r="213" spans="1:20" x14ac:dyDescent="0.2">
      <c r="A213" s="14" t="s">
        <v>372</v>
      </c>
      <c r="B213" s="16">
        <v>0.73</v>
      </c>
      <c r="C213" s="16">
        <v>0.01</v>
      </c>
      <c r="D213" s="16">
        <v>33.799999999999997</v>
      </c>
      <c r="E213" s="16">
        <v>0.01</v>
      </c>
      <c r="F213" s="16">
        <v>11.1</v>
      </c>
      <c r="G213" s="16">
        <v>4.93</v>
      </c>
      <c r="H213" s="16">
        <v>0.02</v>
      </c>
      <c r="I213" s="16">
        <v>9.34</v>
      </c>
      <c r="J213" s="28"/>
      <c r="K213" s="16">
        <v>31</v>
      </c>
      <c r="L213" s="16">
        <v>63.3</v>
      </c>
      <c r="M213" s="24">
        <v>0.01</v>
      </c>
      <c r="N213" s="16">
        <v>0.01</v>
      </c>
      <c r="O213" s="16">
        <v>0.26</v>
      </c>
      <c r="P213" s="16">
        <v>34.6</v>
      </c>
      <c r="Q213" s="17">
        <f>($C213/18)+(($D213/40)*2)+(($E213/56)*2)+($F213/39)+(($G213/24)*2)+(($H213/55)*2)+($I213/23)</f>
        <v>2.7931756456104284</v>
      </c>
      <c r="R213" s="17">
        <f>($K213/35)+($L213/59)+(($N213/95)*3)+$O213+(($P213/96)*2)</f>
        <v>2.9397447644535064</v>
      </c>
      <c r="S213" s="17">
        <f>(($Q213-$R213)/($Q213+$R213))*100</f>
        <v>-2.5566222511266892</v>
      </c>
    </row>
    <row r="214" spans="1:20" x14ac:dyDescent="0.2">
      <c r="A214" s="14" t="s">
        <v>120</v>
      </c>
      <c r="B214" s="19"/>
      <c r="C214" s="16">
        <v>0.34</v>
      </c>
      <c r="D214" s="16">
        <v>87.5</v>
      </c>
      <c r="E214" s="16">
        <v>3.14</v>
      </c>
      <c r="F214" s="16">
        <v>2.6</v>
      </c>
      <c r="G214" s="16">
        <v>6.7</v>
      </c>
      <c r="H214" s="16">
        <v>0.22</v>
      </c>
      <c r="I214" s="16">
        <v>12.4</v>
      </c>
      <c r="J214" s="24">
        <v>5</v>
      </c>
      <c r="K214" s="16">
        <v>17.600000000000001</v>
      </c>
      <c r="L214" s="16">
        <v>0.39</v>
      </c>
      <c r="M214" s="24">
        <v>3.2845000000000001E-3</v>
      </c>
      <c r="N214" s="16">
        <v>0.1</v>
      </c>
      <c r="O214" s="16">
        <v>5.0999999999999996</v>
      </c>
      <c r="P214" s="16">
        <v>2.1</v>
      </c>
      <c r="Q214" s="17">
        <f>($C214/18)+(($D214/40)*2)+(($E214/56)*2)+($F214/39)+(($G214/24)*2)+(($H214/55)*2)+($I214/23)</f>
        <v>5.6781621808143559</v>
      </c>
      <c r="R214" s="17">
        <f>($K214/35)+($L214/59)+(($N214/95)*3)+$O214+(($P214/96)*2)</f>
        <v>5.6563752070855102</v>
      </c>
      <c r="S214" s="17">
        <f>(($Q214-$R214)/($Q214+$R214))*100</f>
        <v>0.19221758227295827</v>
      </c>
    </row>
    <row r="215" spans="1:20" x14ac:dyDescent="0.2">
      <c r="A215" s="14" t="s">
        <v>120</v>
      </c>
      <c r="B215" s="18"/>
      <c r="C215" s="16">
        <v>0.37</v>
      </c>
      <c r="D215" s="16">
        <v>87.05</v>
      </c>
      <c r="E215" s="16">
        <v>3</v>
      </c>
      <c r="F215" s="16">
        <v>2.17</v>
      </c>
      <c r="G215" s="16">
        <v>6.11</v>
      </c>
      <c r="H215" s="16">
        <v>0.21</v>
      </c>
      <c r="I215" s="16">
        <v>13.6</v>
      </c>
      <c r="J215" s="24">
        <v>5</v>
      </c>
      <c r="K215" s="16">
        <v>25</v>
      </c>
      <c r="L215" s="16">
        <v>0.48</v>
      </c>
      <c r="M215" s="24">
        <v>3.2845000000000001E-3</v>
      </c>
      <c r="N215" s="16">
        <v>0.12</v>
      </c>
      <c r="O215" s="16">
        <v>4.96</v>
      </c>
      <c r="P215" s="16">
        <v>2</v>
      </c>
      <c r="Q215" s="17">
        <f>($C215/18)+(($D215/40)*2)+(($E215/56)*2)+($F215/39)+(($G215/24)*2)+(($H215/55)*2)+($I215/23)</f>
        <v>5.6439468164685547</v>
      </c>
      <c r="R215" s="17">
        <f>($K215/35)+($L215/59)+(($N215/95)*3)+$O215+(($P215/96)*2)</f>
        <v>5.7278774478569305</v>
      </c>
      <c r="S215" s="17">
        <f>(($Q215-$R215)/($Q215+$R215))*100</f>
        <v>-0.73805775957754105</v>
      </c>
    </row>
    <row r="216" spans="1:20" x14ac:dyDescent="0.2">
      <c r="A216" s="14" t="s">
        <v>120</v>
      </c>
      <c r="B216" s="16">
        <v>0.01</v>
      </c>
      <c r="C216" s="16">
        <v>0.28000000000000003</v>
      </c>
      <c r="D216" s="16">
        <v>75.900000000000006</v>
      </c>
      <c r="E216" s="16">
        <v>2.98</v>
      </c>
      <c r="F216" s="16">
        <v>2.1800000000000002</v>
      </c>
      <c r="G216" s="16">
        <v>6.67</v>
      </c>
      <c r="H216" s="16">
        <v>0.2</v>
      </c>
      <c r="I216" s="16">
        <v>13.9</v>
      </c>
      <c r="J216" s="25">
        <v>5</v>
      </c>
      <c r="K216" s="16">
        <v>20</v>
      </c>
      <c r="L216" s="16">
        <v>0.22</v>
      </c>
      <c r="M216" s="24">
        <v>3.2845000000000001E-3</v>
      </c>
      <c r="N216" s="16">
        <v>0.05</v>
      </c>
      <c r="O216" s="16">
        <v>5</v>
      </c>
      <c r="P216" s="16">
        <v>2.91</v>
      </c>
      <c r="Q216" s="17">
        <f>($C216/18)+(($D216/40)*2)+(($E216/56)*2)+($F216/39)+(($G216/24)*2)+(($H216/55)*2)+($I216/23)</f>
        <v>5.1403354495745806</v>
      </c>
      <c r="R216" s="17">
        <f>($K216/35)+($L216/59)+(($N216/95)*3)+$O216+(($P216/96)*2)</f>
        <v>5.6373613323563143</v>
      </c>
      <c r="S216" s="17">
        <f>(($Q216-$R216)/($Q216+$R216))*100</f>
        <v>-4.6116150123559914</v>
      </c>
    </row>
    <row r="217" spans="1:20" hidden="1" x14ac:dyDescent="0.2">
      <c r="A217" s="14" t="s">
        <v>120</v>
      </c>
      <c r="B217" s="16">
        <v>3.0000000000000001E-3</v>
      </c>
      <c r="C217" s="16">
        <v>0.3</v>
      </c>
      <c r="D217" s="16">
        <v>55.9</v>
      </c>
      <c r="E217" s="16">
        <v>4.6399999999999997</v>
      </c>
      <c r="F217" s="16">
        <v>4.22</v>
      </c>
      <c r="G217" s="16">
        <v>2.2000000000000002</v>
      </c>
      <c r="H217" s="16">
        <v>0.32</v>
      </c>
      <c r="I217" s="16">
        <v>8.3000000000000007</v>
      </c>
      <c r="J217" s="24">
        <v>5</v>
      </c>
      <c r="K217" s="16">
        <v>12</v>
      </c>
      <c r="L217" s="16">
        <v>0.22</v>
      </c>
      <c r="M217" s="24">
        <v>3.2845000000000001E-3</v>
      </c>
      <c r="N217" s="16">
        <v>0.01</v>
      </c>
      <c r="O217" s="16">
        <v>5.05</v>
      </c>
      <c r="P217" s="16">
        <v>3.44</v>
      </c>
      <c r="Q217" s="17">
        <f>($C217/18)+(($D217/40)*2)+(($E217/56)*2)+($F217/39)+(($G217/24)*2)+(($H217/55)*2)+($I217/23)</f>
        <v>3.6414253427731684</v>
      </c>
      <c r="R217" s="17">
        <f>($K217/35)+($L217/59)+(($N217/95)*3)+$O217+(($P217/96)*2)</f>
        <v>5.4685684125568157</v>
      </c>
      <c r="S217" s="17">
        <f>(($Q217-$R217)/($Q217+$R217))*100</f>
        <v>-20.056468959867736</v>
      </c>
    </row>
    <row r="218" spans="1:20" x14ac:dyDescent="0.2">
      <c r="A218" s="14" t="s">
        <v>120</v>
      </c>
      <c r="B218" s="16">
        <v>6.0000000000000001E-3</v>
      </c>
      <c r="C218" s="16">
        <v>0.33</v>
      </c>
      <c r="D218" s="16">
        <v>91.2</v>
      </c>
      <c r="E218" s="16">
        <v>2.91</v>
      </c>
      <c r="F218" s="16">
        <v>2.2599999999999998</v>
      </c>
      <c r="G218" s="16">
        <v>6.77</v>
      </c>
      <c r="H218" s="16">
        <v>0.21</v>
      </c>
      <c r="I218" s="16">
        <v>14.9</v>
      </c>
      <c r="J218" s="25">
        <v>3.4</v>
      </c>
      <c r="K218" s="16">
        <v>20</v>
      </c>
      <c r="L218" s="16">
        <v>0.22</v>
      </c>
      <c r="M218" s="24">
        <v>5.5760000000000002E-3</v>
      </c>
      <c r="N218" s="16">
        <v>0.08</v>
      </c>
      <c r="O218" s="16">
        <v>5.03</v>
      </c>
      <c r="P218" s="16">
        <v>2.99</v>
      </c>
      <c r="Q218" s="17">
        <f>($C218/18)+(($D218/40)*2)+(($E218/56)*2)+($F218/39)+(($G218/24)*2)+(($H218/55)*2)+($I218/23)</f>
        <v>5.9598397399701764</v>
      </c>
      <c r="R218" s="17">
        <f>($K218/35)+($L218/59)+(($N218/95)*3)+$O218+(($P218/96)*2)</f>
        <v>5.6699753674440343</v>
      </c>
      <c r="S218" s="17">
        <f>(($Q218-$R218)/($Q218+$R218))*100</f>
        <v>2.4924245987483369</v>
      </c>
    </row>
    <row r="219" spans="1:20" x14ac:dyDescent="0.2">
      <c r="A219" s="14" t="s">
        <v>120</v>
      </c>
      <c r="B219" s="16">
        <v>5.0000000000000001E-3</v>
      </c>
      <c r="C219" s="16">
        <v>0.3</v>
      </c>
      <c r="D219" s="16">
        <v>85.4</v>
      </c>
      <c r="E219" s="16">
        <v>2.88</v>
      </c>
      <c r="F219" s="16">
        <v>2.23</v>
      </c>
      <c r="G219" s="16">
        <v>6.6</v>
      </c>
      <c r="H219" s="16">
        <v>0.21</v>
      </c>
      <c r="I219" s="16">
        <v>12.9</v>
      </c>
      <c r="J219" s="25">
        <v>0.5</v>
      </c>
      <c r="K219" s="16">
        <v>21</v>
      </c>
      <c r="L219" s="16">
        <v>0.22</v>
      </c>
      <c r="M219" s="24">
        <v>3.2799999999999999E-3</v>
      </c>
      <c r="N219" s="16">
        <v>0.02</v>
      </c>
      <c r="O219" s="16">
        <v>5.03</v>
      </c>
      <c r="P219" s="16">
        <v>6.36</v>
      </c>
      <c r="Q219" s="17">
        <f>($C219/18)+(($D219/40)*2)+(($E219/56)*2)+($F219/39)+(($G219/24)*2)+(($H219/55)*2)+($I219/23)</f>
        <v>5.5652092255570524</v>
      </c>
      <c r="R219" s="17">
        <f>($K219/35)+($L219/59)+(($N219/95)*3)+$O219+(($P219/96)*2)</f>
        <v>5.7668603925066915</v>
      </c>
      <c r="S219" s="17">
        <f>(($Q219-$R219)/($Q219+$R219))*100</f>
        <v>-1.779473421414562</v>
      </c>
    </row>
    <row r="220" spans="1:20" hidden="1" x14ac:dyDescent="0.2">
      <c r="A220" s="14" t="s">
        <v>120</v>
      </c>
      <c r="B220" s="18"/>
      <c r="C220" s="16">
        <v>0.5</v>
      </c>
      <c r="D220" s="16">
        <v>72.2</v>
      </c>
      <c r="E220" s="16">
        <v>0.95</v>
      </c>
      <c r="F220" s="16">
        <v>1.6</v>
      </c>
      <c r="G220" s="16">
        <v>5.8</v>
      </c>
      <c r="H220" s="16">
        <v>0.15</v>
      </c>
      <c r="I220" s="16">
        <v>5.3</v>
      </c>
      <c r="J220" s="28"/>
      <c r="K220" s="16">
        <v>14.8</v>
      </c>
      <c r="L220" s="16">
        <v>0.44</v>
      </c>
      <c r="M220" s="24">
        <v>6.5700000000000003E-3</v>
      </c>
      <c r="N220" s="16">
        <v>0.09</v>
      </c>
      <c r="O220" s="16">
        <v>3.12</v>
      </c>
      <c r="P220" s="16">
        <v>4.5999999999999996</v>
      </c>
      <c r="Q220" s="17">
        <f>($C220/18)+(($D220/40)*2)+(($E220/56)*2)+($F220/39)+(($G220/24)*2)+(($H220/55)*2)+($I220/23)</f>
        <v>4.4319546516285655</v>
      </c>
      <c r="R220" s="17">
        <f>($K220/35)+($L220/59)+(($N220/95)*3)+$O220+(($P220/96)*2)</f>
        <v>3.6489902085722781</v>
      </c>
      <c r="S220" s="17">
        <f>(($Q220-$R220)/($Q220+$R220))*100</f>
        <v>9.6890209820937638</v>
      </c>
    </row>
    <row r="221" spans="1:20" x14ac:dyDescent="0.2">
      <c r="A221" s="14" t="s">
        <v>120</v>
      </c>
      <c r="B221" s="16">
        <v>2E-3</v>
      </c>
      <c r="C221" s="16">
        <v>0.28999999999999998</v>
      </c>
      <c r="D221" s="16">
        <v>92.5</v>
      </c>
      <c r="E221" s="16">
        <v>3.91</v>
      </c>
      <c r="F221" s="16">
        <v>2.42</v>
      </c>
      <c r="G221" s="16">
        <v>6.87</v>
      </c>
      <c r="H221" s="16">
        <v>0.22</v>
      </c>
      <c r="I221" s="16">
        <v>14</v>
      </c>
      <c r="J221" s="26"/>
      <c r="K221" s="16">
        <v>20</v>
      </c>
      <c r="L221" s="16">
        <v>0.22</v>
      </c>
      <c r="M221" s="24">
        <v>6.5690000000000002E-3</v>
      </c>
      <c r="N221" s="16">
        <v>0.01</v>
      </c>
      <c r="O221" s="16">
        <v>5.08</v>
      </c>
      <c r="P221" s="16">
        <v>3.91</v>
      </c>
      <c r="Q221" s="17">
        <f>($C221/18)+(($D221/40)*2)+(($E221/56)*2)+($F221/39)+(($G221/24)*2)+(($H221/55)*2)+($I221/23)</f>
        <v>6.0320009024791634</v>
      </c>
      <c r="R221" s="17">
        <f>($K221/35)+($L221/59)+(($N221/95)*3)+$O221+(($P221/96)*2)</f>
        <v>5.7369315077949103</v>
      </c>
      <c r="S221" s="17">
        <f>(($Q221-$R221)/($Q221+$R221))*100</f>
        <v>2.5071891349011626</v>
      </c>
    </row>
    <row r="222" spans="1:20" x14ac:dyDescent="0.2">
      <c r="A222" s="14" t="s">
        <v>120</v>
      </c>
      <c r="B222" s="19"/>
      <c r="C222" s="16">
        <v>0.3</v>
      </c>
      <c r="D222" s="16">
        <v>92.7</v>
      </c>
      <c r="E222" s="16">
        <v>3.32</v>
      </c>
      <c r="F222" s="16">
        <v>2.2599999999999998</v>
      </c>
      <c r="G222" s="16">
        <v>6.88</v>
      </c>
      <c r="H222" s="16">
        <v>0.22</v>
      </c>
      <c r="I222" s="16">
        <v>13.4</v>
      </c>
      <c r="J222" s="26"/>
      <c r="K222" s="16">
        <v>17</v>
      </c>
      <c r="L222" s="16">
        <v>0.44</v>
      </c>
      <c r="M222" s="24">
        <v>3.2845000000000001E-3</v>
      </c>
      <c r="N222" s="16">
        <v>0.39</v>
      </c>
      <c r="O222" s="16">
        <v>5.2</v>
      </c>
      <c r="P222" s="16">
        <v>2</v>
      </c>
      <c r="Q222" s="17">
        <f>($C222/18)+(($D222/40)*2)+(($E222/56)*2)+($F222/39)+(($G222/24)*2)+(($H222/55)*2)+($I222/23)</f>
        <v>5.9921288421723196</v>
      </c>
      <c r="R222" s="17">
        <f>($K222/35)+($L222/59)+(($N222/95)*3)+$O222+(($P222/96)*2)</f>
        <v>5.7471543689732814</v>
      </c>
      <c r="S222" s="17">
        <f>(($Q222-$R222)/($Q222+$R222))*100</f>
        <v>2.086792428403573</v>
      </c>
    </row>
    <row r="223" spans="1:20" hidden="1" x14ac:dyDescent="0.2">
      <c r="A223" s="14" t="s">
        <v>120</v>
      </c>
      <c r="B223" s="18"/>
      <c r="C223" s="16">
        <v>0.3</v>
      </c>
      <c r="D223" s="16">
        <v>88.5</v>
      </c>
      <c r="E223" s="16">
        <v>3</v>
      </c>
      <c r="F223" s="16">
        <v>2.2999999999999998</v>
      </c>
      <c r="G223" s="16">
        <v>6.46</v>
      </c>
      <c r="H223" s="16">
        <v>0.21</v>
      </c>
      <c r="I223" s="16">
        <v>14.1</v>
      </c>
      <c r="J223" s="28"/>
      <c r="K223" s="16">
        <v>20</v>
      </c>
      <c r="L223" s="18"/>
      <c r="M223" s="24">
        <v>3.2845000000000001E-3</v>
      </c>
      <c r="N223" s="16">
        <v>0.06</v>
      </c>
      <c r="O223" s="16">
        <v>4.95</v>
      </c>
      <c r="P223" s="16">
        <v>2.2000000000000002</v>
      </c>
      <c r="Q223" s="17">
        <f>($C223/18)+(($D223/40)*2)+(($E223/56)*2)+($F223/39)+(($G223/24)*2)+(($H223/55)*2)+($I223/23)</f>
        <v>5.7667970580144479</v>
      </c>
      <c r="R223" s="17">
        <f>($K223/35)+($L223/59)+(($N223/95)*3)+$O223+(($P223/96)*2)</f>
        <v>5.5691566416040104</v>
      </c>
      <c r="S223" s="17">
        <f>(($Q223-$R223)/($Q223+$R223))*100</f>
        <v>1.743482918575167</v>
      </c>
    </row>
    <row r="224" spans="1:20" x14ac:dyDescent="0.2">
      <c r="A224" s="14" t="s">
        <v>120</v>
      </c>
      <c r="B224" s="19"/>
      <c r="C224" s="16">
        <v>0.26</v>
      </c>
      <c r="D224" s="16">
        <v>89.3</v>
      </c>
      <c r="E224" s="16">
        <v>2.83</v>
      </c>
      <c r="F224" s="16">
        <v>1.9</v>
      </c>
      <c r="G224" s="16">
        <v>6</v>
      </c>
      <c r="H224" s="16">
        <v>0.2</v>
      </c>
      <c r="I224" s="16">
        <v>11.5</v>
      </c>
      <c r="J224" s="26"/>
      <c r="K224" s="16">
        <v>19</v>
      </c>
      <c r="L224" s="16">
        <v>0.44</v>
      </c>
      <c r="M224" s="24">
        <v>7.8828000000000006E-3</v>
      </c>
      <c r="N224" s="16">
        <v>0.06</v>
      </c>
      <c r="O224" s="16">
        <v>4.9000000000000004</v>
      </c>
      <c r="P224" s="16">
        <v>5</v>
      </c>
      <c r="Q224" s="17">
        <f>($C224/18)+(($D224/40)*2)+(($E224/56)*2)+($F224/39)+(($G224/24)*2)+(($H224/55)*2)+($I224/23)</f>
        <v>5.6365065490065476</v>
      </c>
      <c r="R224" s="17">
        <f>($K224/35)+($L224/59)+(($N224/95)*3)+$O224+(($P224/96)*2)</f>
        <v>5.5563761734845594</v>
      </c>
      <c r="S224" s="17">
        <f>(($Q224-$R224)/($Q224+$R224))*100</f>
        <v>0.71590471828113877</v>
      </c>
    </row>
    <row r="225" spans="1:20" x14ac:dyDescent="0.2">
      <c r="A225" s="14" t="s">
        <v>120</v>
      </c>
      <c r="B225" s="16">
        <v>0.02</v>
      </c>
      <c r="C225" s="16">
        <v>0.28000000000000003</v>
      </c>
      <c r="D225" s="16">
        <v>89.6</v>
      </c>
      <c r="E225" s="16">
        <v>3.1</v>
      </c>
      <c r="F225" s="16">
        <v>2.42</v>
      </c>
      <c r="G225" s="16">
        <v>6.68</v>
      </c>
      <c r="H225" s="16">
        <v>0.2</v>
      </c>
      <c r="I225" s="16">
        <v>14.9</v>
      </c>
      <c r="J225" s="28"/>
      <c r="K225" s="16">
        <v>23</v>
      </c>
      <c r="L225" s="16">
        <v>0.22</v>
      </c>
      <c r="M225" s="24">
        <v>3.2799999999999999E-3</v>
      </c>
      <c r="N225" s="16">
        <v>0.01</v>
      </c>
      <c r="O225" s="16">
        <v>5.14</v>
      </c>
      <c r="P225" s="16">
        <v>4.1399999999999997</v>
      </c>
      <c r="Q225" s="17">
        <f>($C225/18)+(($D225/40)*2)+(($E225/56)*2)+($F225/39)+(($G225/24)*2)+(($H225/55)*2)+($I225/23)</f>
        <v>5.8800866042170377</v>
      </c>
      <c r="R225" s="17">
        <f>($K225/35)+($L225/59)+(($N225/95)*3)+$O225+(($P225/96)*2)</f>
        <v>5.887437460175863</v>
      </c>
      <c r="S225" s="17">
        <f>(($Q225-$R225)/($Q225+$R225))*100</f>
        <v>-6.2467311888217331E-2</v>
      </c>
    </row>
    <row r="226" spans="1:20" x14ac:dyDescent="0.2">
      <c r="A226" s="14" t="s">
        <v>120</v>
      </c>
      <c r="B226" s="16">
        <v>1E-3</v>
      </c>
      <c r="C226" s="16">
        <v>0.28000000000000003</v>
      </c>
      <c r="D226" s="16">
        <v>86.3</v>
      </c>
      <c r="E226" s="16">
        <v>2.91</v>
      </c>
      <c r="F226" s="16">
        <v>2.2799999999999998</v>
      </c>
      <c r="G226" s="16">
        <v>6.49</v>
      </c>
      <c r="H226" s="16">
        <v>0.18</v>
      </c>
      <c r="I226" s="16">
        <v>14.2</v>
      </c>
      <c r="J226" s="28"/>
      <c r="K226" s="16">
        <v>20</v>
      </c>
      <c r="L226" s="16">
        <v>0.22</v>
      </c>
      <c r="M226" s="24">
        <v>3.2799999999999999E-3</v>
      </c>
      <c r="N226" s="16">
        <v>0.02</v>
      </c>
      <c r="O226" s="16">
        <v>5.05</v>
      </c>
      <c r="P226" s="16">
        <v>4.42</v>
      </c>
      <c r="Q226" s="17">
        <f>($C226/18)+(($D226/40)*2)+(($E226/56)*2)+($F226/39)+(($G226/24)*2)+(($H226/55)*2)+($I226/23)</f>
        <v>5.6577157576722801</v>
      </c>
      <c r="R226" s="17">
        <f>($K226/35)+($L226/59)+(($N226/95)*3)+$O226+(($P226/96)*2)</f>
        <v>5.7178722972685945</v>
      </c>
      <c r="S226" s="17">
        <f>(($Q226-$R226)/($Q226+$R226))*100</f>
        <v>-0.52882136119711198</v>
      </c>
    </row>
    <row r="227" spans="1:20" x14ac:dyDescent="0.2">
      <c r="A227" s="14" t="s">
        <v>120</v>
      </c>
      <c r="B227" s="16">
        <v>3.0000000000000001E-3</v>
      </c>
      <c r="C227" s="16">
        <v>0.3</v>
      </c>
      <c r="D227" s="16">
        <v>90</v>
      </c>
      <c r="E227" s="16">
        <v>3.06</v>
      </c>
      <c r="F227" s="16">
        <v>2.3199999999999998</v>
      </c>
      <c r="G227" s="16">
        <v>6.61</v>
      </c>
      <c r="H227" s="16">
        <v>0.21</v>
      </c>
      <c r="I227" s="16">
        <v>14.1</v>
      </c>
      <c r="J227" s="28"/>
      <c r="K227" s="16">
        <v>22</v>
      </c>
      <c r="L227" s="16">
        <v>0.22</v>
      </c>
      <c r="M227" s="24">
        <v>3.2799999999999999E-3</v>
      </c>
      <c r="N227" s="16">
        <v>0.01</v>
      </c>
      <c r="O227" s="16">
        <v>5.09</v>
      </c>
      <c r="P227" s="16">
        <v>13.2</v>
      </c>
      <c r="Q227" s="17">
        <f>($C227/18)+(($D227/40)*2)+(($E227/56)*2)+($F227/39)+(($G227/24)*2)+(($H227/55)*2)+($I227/23)</f>
        <v>5.8569527356701263</v>
      </c>
      <c r="R227" s="17">
        <f>($K227/35)+($L227/59)+(($N227/95)*3)+$O227+(($P227/96)*2)</f>
        <v>5.9976160316044353</v>
      </c>
      <c r="S227" s="17">
        <f>(($Q227-$R227)/($Q227+$R227))*100</f>
        <v>-1.1865745494059705</v>
      </c>
    </row>
    <row r="228" spans="1:20" x14ac:dyDescent="0.2">
      <c r="A228" s="14" t="s">
        <v>120</v>
      </c>
      <c r="B228" s="16">
        <v>5.0000000000000001E-3</v>
      </c>
      <c r="C228" s="16">
        <v>0.27</v>
      </c>
      <c r="D228" s="16">
        <v>83.5</v>
      </c>
      <c r="E228" s="16">
        <v>3.04</v>
      </c>
      <c r="F228" s="16">
        <v>2.08</v>
      </c>
      <c r="G228" s="16">
        <v>6.29</v>
      </c>
      <c r="H228" s="16">
        <v>0.21</v>
      </c>
      <c r="I228" s="15">
        <v>13.3</v>
      </c>
      <c r="J228" s="26"/>
      <c r="K228" s="16">
        <v>20</v>
      </c>
      <c r="L228" s="16">
        <v>0.22</v>
      </c>
      <c r="M228" s="24">
        <v>0.01</v>
      </c>
      <c r="N228" s="16">
        <v>0.01</v>
      </c>
      <c r="O228" s="16">
        <v>5.15</v>
      </c>
      <c r="P228" s="16">
        <v>5.59</v>
      </c>
      <c r="Q228" s="17">
        <f>($C228/18)+(($D228/40)*2)+(($E228/56)*2)+($F228/39)+(($G228/24)*2)+(($H228/55)*2)+($I228/23)</f>
        <v>5.4619686617730094</v>
      </c>
      <c r="R228" s="17">
        <f>($K228/35)+($L228/59)+(($N228/95)*3)+$O228+(($P228/96)*2)</f>
        <v>5.8419315077949108</v>
      </c>
      <c r="S228" s="17">
        <f>(($Q228-$R228)/($Q228+$R228))*100</f>
        <v>-3.3613429022031518</v>
      </c>
    </row>
    <row r="229" spans="1:20" x14ac:dyDescent="0.2">
      <c r="A229" s="14" t="s">
        <v>126</v>
      </c>
      <c r="B229" s="16">
        <v>2E-3</v>
      </c>
      <c r="C229" s="16">
        <v>1.17</v>
      </c>
      <c r="D229" s="16">
        <v>109</v>
      </c>
      <c r="E229" s="16">
        <v>9.32</v>
      </c>
      <c r="F229" s="16">
        <v>2.02</v>
      </c>
      <c r="G229" s="16">
        <v>5.91</v>
      </c>
      <c r="H229" s="16">
        <v>0.49</v>
      </c>
      <c r="I229" s="16">
        <v>26.7</v>
      </c>
      <c r="J229" s="25">
        <v>5</v>
      </c>
      <c r="K229" s="16">
        <v>24</v>
      </c>
      <c r="L229" s="16">
        <v>0.22</v>
      </c>
      <c r="M229" s="24">
        <v>3.284E-3</v>
      </c>
      <c r="N229" s="16">
        <v>0.01</v>
      </c>
      <c r="O229" s="16">
        <v>6.32</v>
      </c>
      <c r="P229" s="16">
        <v>1.35</v>
      </c>
      <c r="Q229" s="17">
        <f>($C229/18)+(($D229/40)*2)+(($E229/56)*2)+($F229/39)+(($G229/24)*2)+(($H229/55)*2)+($I229/23)</f>
        <v>7.570839761687588</v>
      </c>
      <c r="R229" s="17">
        <f>($K229/35)+($L229/59)+(($N229/95)*3)+$O229+(($P229/96)*2)</f>
        <v>7.0378838887472925</v>
      </c>
      <c r="S229" s="17">
        <f>(($Q229-$R229)/($Q229+$R229))*100</f>
        <v>3.6482028525772687</v>
      </c>
    </row>
    <row r="230" spans="1:20" x14ac:dyDescent="0.2">
      <c r="A230" s="14" t="s">
        <v>126</v>
      </c>
      <c r="B230" s="18"/>
      <c r="C230" s="16">
        <v>1.03</v>
      </c>
      <c r="D230" s="16">
        <v>105</v>
      </c>
      <c r="E230" s="16">
        <v>6.42</v>
      </c>
      <c r="F230" s="16">
        <v>1.94</v>
      </c>
      <c r="G230" s="16">
        <v>5.15</v>
      </c>
      <c r="H230" s="16">
        <v>0.33</v>
      </c>
      <c r="I230" s="16">
        <v>24.9</v>
      </c>
      <c r="J230" s="26"/>
      <c r="K230" s="16">
        <v>26.9</v>
      </c>
      <c r="L230" s="16">
        <v>0.22</v>
      </c>
      <c r="M230" s="24">
        <v>0.03</v>
      </c>
      <c r="N230" s="16">
        <v>0.3</v>
      </c>
      <c r="O230" s="16">
        <v>5.8</v>
      </c>
      <c r="P230" s="16">
        <v>9</v>
      </c>
      <c r="Q230" s="17">
        <f>($C230/18)+(($D230/40)*2)+(($E230/56)*2)+($F230/39)+(($G230/24)*2)+(($H230/55)*2)+($I230/23)</f>
        <v>7.1100268885703652</v>
      </c>
      <c r="R230" s="17">
        <f>($K230/35)+($L230/59)+(($N230/95)*3)+$O230+(($P230/96)*2)</f>
        <v>6.7692739263412767</v>
      </c>
      <c r="S230" s="17">
        <f>(($Q230-$R230)/($Q230+$R230))*100</f>
        <v>2.4551161962207089</v>
      </c>
    </row>
    <row r="231" spans="1:20" x14ac:dyDescent="0.2">
      <c r="A231" s="14" t="s">
        <v>126</v>
      </c>
      <c r="B231" s="16">
        <v>0.01</v>
      </c>
      <c r="C231" s="16">
        <v>1.26</v>
      </c>
      <c r="D231" s="16">
        <v>108</v>
      </c>
      <c r="E231" s="16">
        <v>6.61</v>
      </c>
      <c r="F231" s="16">
        <v>1.77</v>
      </c>
      <c r="G231" s="16">
        <v>5.64</v>
      </c>
      <c r="H231" s="16">
        <v>0.28999999999999998</v>
      </c>
      <c r="I231" s="16">
        <v>25.6</v>
      </c>
      <c r="J231" s="28"/>
      <c r="K231" s="16">
        <v>27</v>
      </c>
      <c r="L231" s="16">
        <v>0.22</v>
      </c>
      <c r="M231" s="24">
        <v>3.2799999999999999E-3</v>
      </c>
      <c r="N231" s="16">
        <v>0.12</v>
      </c>
      <c r="O231" s="16">
        <v>6.33</v>
      </c>
      <c r="P231" s="16">
        <v>1.43</v>
      </c>
      <c r="Q231" s="17">
        <f>($C231/18)+(($D231/40)*2)+(($E231/56)*2)+($F231/39)+(($G231/24)*2)+(($H231/55)*2)+($I231/23)</f>
        <v>7.3450449767623684</v>
      </c>
      <c r="R231" s="17">
        <f>($K231/35)+($L231/59)+(($N231/95)*3)+$O231+(($P231/96)*2)</f>
        <v>7.1387385253387716</v>
      </c>
      <c r="S231" s="17">
        <f>(($Q231-$R231)/($Q231+$R231))*100</f>
        <v>1.4243961282193169</v>
      </c>
    </row>
    <row r="232" spans="1:20" x14ac:dyDescent="0.2">
      <c r="A232" s="14" t="s">
        <v>126</v>
      </c>
      <c r="B232" s="19"/>
      <c r="C232" s="16">
        <v>1.26</v>
      </c>
      <c r="D232" s="16">
        <v>104.61</v>
      </c>
      <c r="E232" s="16">
        <v>6.52</v>
      </c>
      <c r="F232" s="16">
        <v>1.84</v>
      </c>
      <c r="G232" s="16">
        <v>5.48</v>
      </c>
      <c r="H232" s="16">
        <v>0.32</v>
      </c>
      <c r="I232" s="16">
        <v>27.6</v>
      </c>
      <c r="J232" s="26"/>
      <c r="K232" s="16">
        <v>27</v>
      </c>
      <c r="L232" s="16">
        <v>0.48</v>
      </c>
      <c r="M232" s="24">
        <v>4.9300000000000004E-3</v>
      </c>
      <c r="N232" s="16">
        <v>0.3</v>
      </c>
      <c r="O232" s="16">
        <v>6.25</v>
      </c>
      <c r="P232" s="16">
        <v>1</v>
      </c>
      <c r="Q232" s="17">
        <f>($C232/18)+(($D232/40)*2)+(($E232/56)*2)+($F232/39)+(($G232/24)*2)+(($H232/55)*2)+($I232/23)</f>
        <v>7.2488396603396614</v>
      </c>
      <c r="R232" s="17">
        <f>($K232/35)+($L232/59)+(($N232/95)*3)+$O232+(($P232/96)*2)</f>
        <v>7.0598711821927695</v>
      </c>
      <c r="S232" s="17">
        <f>(($Q232-$R232)/($Q232+$R232))*100</f>
        <v>1.3206534133402563</v>
      </c>
    </row>
    <row r="233" spans="1:20" x14ac:dyDescent="0.2">
      <c r="A233" s="14" t="s">
        <v>126</v>
      </c>
      <c r="B233" s="18"/>
      <c r="C233" s="16">
        <v>1.23</v>
      </c>
      <c r="D233" s="16">
        <v>104</v>
      </c>
      <c r="E233" s="16">
        <v>5.64</v>
      </c>
      <c r="F233" s="16">
        <v>1.7</v>
      </c>
      <c r="G233" s="16">
        <v>5</v>
      </c>
      <c r="H233" s="16">
        <v>0.28999999999999998</v>
      </c>
      <c r="I233" s="16">
        <v>23.8</v>
      </c>
      <c r="J233" s="26"/>
      <c r="K233" s="16">
        <v>25</v>
      </c>
      <c r="L233" s="16">
        <v>0.44</v>
      </c>
      <c r="M233" s="24">
        <v>0.01</v>
      </c>
      <c r="N233" s="16">
        <v>0.03</v>
      </c>
      <c r="O233" s="16">
        <v>6.2</v>
      </c>
      <c r="P233" s="16">
        <v>1</v>
      </c>
      <c r="Q233" s="17">
        <f>($C233/18)+(($D233/40)*2)+(($E233/56)*2)+($F233/39)+(($G233/24)*2)+(($H233/55)*2)+($I233/23)</f>
        <v>6.9753463782594212</v>
      </c>
      <c r="R233" s="17">
        <f>($K233/35)+($L233/59)+(($N233/95)*3)+$O233+(($P233/96)*2)</f>
        <v>6.9435240431587442</v>
      </c>
      <c r="S233" s="17">
        <f>(($Q233-$R233)/($Q233+$R233))*100</f>
        <v>0.22862728179227268</v>
      </c>
    </row>
    <row r="234" spans="1:20" hidden="1" x14ac:dyDescent="0.2">
      <c r="A234" s="14" t="s">
        <v>126</v>
      </c>
      <c r="B234" s="18"/>
      <c r="C234" s="16">
        <v>1</v>
      </c>
      <c r="D234" s="16">
        <v>81</v>
      </c>
      <c r="E234" s="16">
        <v>1.3</v>
      </c>
      <c r="F234" s="18"/>
      <c r="G234" s="16">
        <v>21</v>
      </c>
      <c r="H234" s="16">
        <v>0.4</v>
      </c>
      <c r="I234" s="18"/>
      <c r="J234" s="26"/>
      <c r="K234" s="16">
        <v>35</v>
      </c>
      <c r="L234" s="18"/>
      <c r="M234" s="24">
        <v>0.01</v>
      </c>
      <c r="N234" s="18"/>
      <c r="O234" s="16">
        <v>5.77</v>
      </c>
      <c r="P234" s="18"/>
      <c r="Q234" s="17">
        <f>($C234/18)+(($D234/40)*2)+(($E234/56)*2)+($F234/39)+(($G234/24)*2)+(($H234/55)*2)+($I234/23)</f>
        <v>5.9165295815295815</v>
      </c>
      <c r="R234" s="17">
        <f>($K234/35)+($L234/59)+(($N234/95)*3)+$O234+(($P234/96)*2)</f>
        <v>6.77</v>
      </c>
      <c r="S234" s="17">
        <f>(($Q234-$R234)/($Q234+$R234))*100</f>
        <v>-6.7273749923934476</v>
      </c>
    </row>
    <row r="235" spans="1:20" x14ac:dyDescent="0.2">
      <c r="A235" s="14" t="s">
        <v>389</v>
      </c>
      <c r="B235" s="16">
        <v>6.0000000000000001E-3</v>
      </c>
      <c r="C235" s="16">
        <v>17.510000000000002</v>
      </c>
      <c r="D235" s="16">
        <v>249</v>
      </c>
      <c r="E235" s="16">
        <v>32.200000000000003</v>
      </c>
      <c r="F235" s="16">
        <v>37.9</v>
      </c>
      <c r="G235" s="16">
        <v>81</v>
      </c>
      <c r="H235" s="16">
        <v>5.56</v>
      </c>
      <c r="I235" s="16">
        <v>933</v>
      </c>
      <c r="J235" s="25">
        <v>5</v>
      </c>
      <c r="K235" s="16">
        <v>1733</v>
      </c>
      <c r="L235" s="16">
        <v>0.22</v>
      </c>
      <c r="M235" s="24">
        <v>3.2845000000000001E-3</v>
      </c>
      <c r="N235" s="16">
        <v>0.05</v>
      </c>
      <c r="O235" s="16">
        <v>13.61</v>
      </c>
      <c r="P235" s="16">
        <v>2.73</v>
      </c>
      <c r="Q235" s="17">
        <f>($C235/18)+(($D235/40)*2)+(($E235/56)*2)+($F235/39)+(($G235/24)*2)+(($H235/55)*2)+($I235/23)</f>
        <v>63.061971859058815</v>
      </c>
      <c r="R235" s="17">
        <f>($K235/35)+($L235/59)+(($N235/95)*3)+$O235+(($P235/96)*2)</f>
        <v>63.186468475213452</v>
      </c>
      <c r="S235" s="17">
        <f>(($Q235-$R235)/($Q235+$R235))*100</f>
        <v>-9.8612399349254018E-2</v>
      </c>
    </row>
    <row r="236" spans="1:20" s="9" customFormat="1" x14ac:dyDescent="0.2">
      <c r="A236" s="14" t="s">
        <v>389</v>
      </c>
      <c r="B236" s="18"/>
      <c r="C236" s="16">
        <v>15.82</v>
      </c>
      <c r="D236" s="16">
        <v>266.89999999999998</v>
      </c>
      <c r="E236" s="16">
        <v>30.43</v>
      </c>
      <c r="F236" s="16">
        <v>39.9</v>
      </c>
      <c r="G236" s="16">
        <v>93.54</v>
      </c>
      <c r="H236" s="16">
        <v>5.6</v>
      </c>
      <c r="I236" s="16">
        <v>861.5</v>
      </c>
      <c r="J236" s="25">
        <v>5</v>
      </c>
      <c r="K236" s="16">
        <v>1710</v>
      </c>
      <c r="L236" s="16">
        <v>0.48</v>
      </c>
      <c r="M236" s="24">
        <v>0.01</v>
      </c>
      <c r="N236" s="16">
        <v>0.39</v>
      </c>
      <c r="O236" s="16">
        <v>13.7</v>
      </c>
      <c r="P236" s="16">
        <v>1</v>
      </c>
      <c r="Q236" s="17">
        <f>($C236/18)+(($D236/40)*2)+(($E236/56)*2)+($F236/39)+(($G236/24)*2)+(($H236/55)*2)+($I236/23)</f>
        <v>61.788909629018328</v>
      </c>
      <c r="R236" s="17">
        <f>($K236/35)+($L236/59)+(($N236/95)*3)+$O236+(($P236/96)*2)</f>
        <v>62.598427573170206</v>
      </c>
      <c r="S236" s="17">
        <f>(($Q236-$R236)/($Q236+$R236))*100</f>
        <v>-0.65080414321919822</v>
      </c>
      <c r="T236" s="10"/>
    </row>
    <row r="237" spans="1:20" hidden="1" x14ac:dyDescent="0.2">
      <c r="A237" s="11" t="s">
        <v>389</v>
      </c>
      <c r="B237" s="18"/>
      <c r="C237" s="16">
        <v>21.29</v>
      </c>
      <c r="D237" s="16">
        <v>243</v>
      </c>
      <c r="E237" s="18"/>
      <c r="F237" s="16">
        <v>34.799999999999997</v>
      </c>
      <c r="G237" s="16">
        <v>88</v>
      </c>
      <c r="H237" s="16">
        <v>4.38</v>
      </c>
      <c r="I237" s="16">
        <v>816</v>
      </c>
      <c r="J237" s="24">
        <v>4.0999999999999996</v>
      </c>
      <c r="K237" s="16">
        <v>1660</v>
      </c>
      <c r="L237" s="16">
        <v>0.44</v>
      </c>
      <c r="M237" s="24">
        <v>0.01</v>
      </c>
      <c r="N237" s="16">
        <v>1.65</v>
      </c>
      <c r="O237" s="16">
        <v>12</v>
      </c>
      <c r="P237" s="16">
        <v>1</v>
      </c>
      <c r="Q237" s="17">
        <f>($C237/18)+(($D237/40)*2)+(($E237/56)*2)+($F237/39)+(($G237/24)*2)+(($H237/55)*2)+($I237/23)</f>
        <v>57.195952400256751</v>
      </c>
      <c r="R237" s="17">
        <f>($K237/35)+($L237/59)+(($N237/95)*3)+$O237+(($P237/96)*2)</f>
        <v>59.508967652181312</v>
      </c>
      <c r="S237" s="17">
        <f>(($Q237-$R237)/($Q237+$R237))*100</f>
        <v>-1.9819346526995372</v>
      </c>
      <c r="T237" s="9"/>
    </row>
    <row r="238" spans="1:20" hidden="1" x14ac:dyDescent="0.2">
      <c r="A238" s="14" t="s">
        <v>389</v>
      </c>
      <c r="B238" s="16">
        <v>3.0000000000000001E-3</v>
      </c>
      <c r="C238" s="16">
        <v>14.93</v>
      </c>
      <c r="D238" s="16">
        <v>319</v>
      </c>
      <c r="E238" s="16">
        <v>33.200000000000003</v>
      </c>
      <c r="F238" s="16">
        <v>49.5</v>
      </c>
      <c r="G238" s="16">
        <v>116</v>
      </c>
      <c r="H238" s="16">
        <v>6.07</v>
      </c>
      <c r="I238" s="16">
        <v>1030</v>
      </c>
      <c r="J238" s="26"/>
      <c r="K238" s="16">
        <v>1710</v>
      </c>
      <c r="L238" s="16">
        <v>0.22</v>
      </c>
      <c r="M238" s="24">
        <v>5.9100000000000003E-3</v>
      </c>
      <c r="N238" s="16">
        <v>0.01</v>
      </c>
      <c r="O238" s="16">
        <v>13.57</v>
      </c>
      <c r="P238" s="16">
        <v>2.09</v>
      </c>
      <c r="Q238" s="17">
        <f>($C238/18)+(($D238/40)*2)+(($E238/56)*2)+($F238/39)+(($G238/24)*2)+(($H238/55)*2)+($I238/23)</f>
        <v>73.904392134435611</v>
      </c>
      <c r="R238" s="17">
        <f>($K238/35)+($L238/59)+(($N238/95)*3)+$O238+(($P238/96)*2)</f>
        <v>62.474729126842526</v>
      </c>
      <c r="S238" s="17">
        <f>(($Q238-$R238)/($Q238+$R238))*100</f>
        <v>8.3808011826794839</v>
      </c>
    </row>
    <row r="239" spans="1:20" x14ac:dyDescent="0.2">
      <c r="A239" s="14" t="s">
        <v>200</v>
      </c>
      <c r="B239" s="18"/>
      <c r="C239" s="16">
        <v>52</v>
      </c>
      <c r="D239" s="16">
        <v>98</v>
      </c>
      <c r="E239" s="16">
        <v>5.5</v>
      </c>
      <c r="F239" s="16">
        <v>85</v>
      </c>
      <c r="G239" s="16">
        <v>111</v>
      </c>
      <c r="H239" s="16">
        <v>1.2</v>
      </c>
      <c r="I239" s="16">
        <v>1210</v>
      </c>
      <c r="J239" s="24">
        <v>5</v>
      </c>
      <c r="K239" s="16">
        <v>1970</v>
      </c>
      <c r="L239" s="16">
        <v>0.5</v>
      </c>
      <c r="M239" s="24">
        <v>6.5690000000000002E-3</v>
      </c>
      <c r="N239" s="16">
        <v>6</v>
      </c>
      <c r="O239" s="16">
        <v>15.9</v>
      </c>
      <c r="P239" s="16">
        <v>1</v>
      </c>
      <c r="Q239" s="17">
        <f>($C239/18)+(($D239/40)*2)+(($E239/56)*2)+($F239/39)+(($G239/24)*2)+(($H239/55)*2)+($I239/23)</f>
        <v>72.067136655614917</v>
      </c>
      <c r="R239" s="17">
        <f>($K239/35)+($L239/59)+(($N239/95)*3)+$O239+(($P239/96)*2)</f>
        <v>72.404495879529321</v>
      </c>
      <c r="S239" s="17">
        <f>(($Q239-$R239)/($Q239+$R239))*100</f>
        <v>-0.23351243285240678</v>
      </c>
    </row>
    <row r="240" spans="1:20" hidden="1" x14ac:dyDescent="0.2">
      <c r="A240" s="14" t="s">
        <v>200</v>
      </c>
      <c r="B240" s="16">
        <v>6.0000000000000001E-3</v>
      </c>
      <c r="C240" s="16">
        <v>48.8</v>
      </c>
      <c r="D240" s="16">
        <v>147</v>
      </c>
      <c r="E240" s="16">
        <v>8.2899999999999991</v>
      </c>
      <c r="F240" s="16">
        <v>78.3</v>
      </c>
      <c r="G240" s="16">
        <v>134</v>
      </c>
      <c r="H240" s="16">
        <v>1.68</v>
      </c>
      <c r="I240" s="16">
        <v>1240</v>
      </c>
      <c r="J240" s="28"/>
      <c r="K240" s="18"/>
      <c r="L240" s="16">
        <v>0.22</v>
      </c>
      <c r="M240" s="24">
        <v>7.8799999999999999E-3</v>
      </c>
      <c r="N240" s="16">
        <v>5.39</v>
      </c>
      <c r="O240" s="16">
        <v>16.3</v>
      </c>
      <c r="P240" s="16">
        <v>3.59</v>
      </c>
      <c r="Q240" s="17">
        <f>($C240/18)+(($D240/40)*2)+(($E240/56)*2)+($F240/39)+(($G240/24)*2)+(($H240/55)*2)+($I240/23)</f>
        <v>77.505675901393289</v>
      </c>
      <c r="R240" s="17">
        <f>($K240/35)+($L240/59)+(($N240/95)*3)+$O240+(($P240/96)*2)</f>
        <v>16.548731006541779</v>
      </c>
      <c r="S240" s="17">
        <f>(($Q240-$R240)/($Q240+$R240))*100</f>
        <v>64.810301716663915</v>
      </c>
    </row>
    <row r="241" spans="1:19" x14ac:dyDescent="0.2">
      <c r="A241" s="14" t="s">
        <v>200</v>
      </c>
      <c r="B241" s="19"/>
      <c r="C241" s="16">
        <v>49</v>
      </c>
      <c r="D241" s="16">
        <v>124</v>
      </c>
      <c r="E241" s="16">
        <v>4.82</v>
      </c>
      <c r="F241" s="16">
        <v>58.4</v>
      </c>
      <c r="G241" s="16">
        <v>114</v>
      </c>
      <c r="H241" s="16">
        <v>1.18</v>
      </c>
      <c r="I241" s="16">
        <v>1160</v>
      </c>
      <c r="J241" s="26"/>
      <c r="K241" s="16">
        <v>1990</v>
      </c>
      <c r="L241" s="16">
        <v>0.44</v>
      </c>
      <c r="M241" s="24">
        <v>0.01</v>
      </c>
      <c r="N241" s="16">
        <v>4.59</v>
      </c>
      <c r="O241" s="16">
        <v>15.3</v>
      </c>
      <c r="P241" s="16">
        <v>1</v>
      </c>
      <c r="Q241" s="17">
        <f>($C241/18)+(($D241/40)*2)+(($E241/56)*2)+($F241/39)+(($G241/24)*2)+(($H241/55)*2)+($I241/23)</f>
        <v>70.569492676405716</v>
      </c>
      <c r="R241" s="17">
        <f>($K241/35)+($L241/59)+(($N241/95)*3)+$O241+(($P241/96)*2)</f>
        <v>72.330381186015885</v>
      </c>
      <c r="S241" s="17">
        <f>(($Q241-$R241)/($Q241+$R241))*100</f>
        <v>-1.2322533687506843</v>
      </c>
    </row>
    <row r="242" spans="1:19" x14ac:dyDescent="0.2">
      <c r="A242" s="14" t="s">
        <v>200</v>
      </c>
      <c r="B242" s="16">
        <v>5.0000000000000001E-3</v>
      </c>
      <c r="C242" s="16">
        <v>47.9</v>
      </c>
      <c r="D242" s="16">
        <v>120</v>
      </c>
      <c r="E242" s="16">
        <v>5.75</v>
      </c>
      <c r="F242" s="16">
        <v>63.5</v>
      </c>
      <c r="G242" s="16">
        <v>100</v>
      </c>
      <c r="H242" s="16">
        <v>1.29</v>
      </c>
      <c r="I242" s="16">
        <v>1190</v>
      </c>
      <c r="J242" s="26"/>
      <c r="K242" s="16">
        <v>1993</v>
      </c>
      <c r="L242" s="16">
        <v>0.22</v>
      </c>
      <c r="M242" s="24">
        <v>4.2698500000000004E-3</v>
      </c>
      <c r="N242" s="16">
        <v>2.92</v>
      </c>
      <c r="O242" s="16">
        <v>16.05</v>
      </c>
      <c r="P242" s="16">
        <v>2.2400000000000002</v>
      </c>
      <c r="Q242" s="17">
        <f>($C242/18)+(($D242/40)*2)+(($E242/56)*2)+($F242/39)+(($G242/24)*2)+(($H242/55)*2)+($I242/23)</f>
        <v>70.614046241198423</v>
      </c>
      <c r="R242" s="17">
        <f>($K242/35)+($L242/59)+(($N242/95)*3)+$O242+(($P242/96)*2)</f>
        <v>73.135463149398916</v>
      </c>
      <c r="S242" s="17">
        <f>(($Q242-$R242)/($Q242+$R242))*100</f>
        <v>-1.7540351399386545</v>
      </c>
    </row>
    <row r="243" spans="1:19" x14ac:dyDescent="0.2">
      <c r="A243" s="14" t="s">
        <v>200</v>
      </c>
      <c r="B243" s="18"/>
      <c r="C243" s="16">
        <v>48.8</v>
      </c>
      <c r="D243" s="16">
        <v>124.69</v>
      </c>
      <c r="E243" s="16">
        <v>5.38</v>
      </c>
      <c r="F243" s="16">
        <v>65.86</v>
      </c>
      <c r="G243" s="16">
        <v>112.23</v>
      </c>
      <c r="H243" s="16">
        <v>1.27</v>
      </c>
      <c r="I243" s="16">
        <v>1220</v>
      </c>
      <c r="J243" s="28"/>
      <c r="K243" s="16">
        <v>2130</v>
      </c>
      <c r="L243" s="16">
        <v>0.48</v>
      </c>
      <c r="M243" s="24">
        <v>3.2799999999999999E-3</v>
      </c>
      <c r="N243" s="16">
        <v>5.21</v>
      </c>
      <c r="O243" s="16">
        <v>15.6</v>
      </c>
      <c r="P243" s="16">
        <v>1</v>
      </c>
      <c r="Q243" s="17">
        <f>($C243/18)+(($D243/40)*2)+(($E243/56)*2)+($F243/39)+(($G243/24)*2)+(($H243/55)*2)+($I243/23)</f>
        <v>73.268631996023302</v>
      </c>
      <c r="R243" s="17">
        <f>($K243/35)+($L243/59)+(($N243/95)*3)+$O243+(($P243/96)*2)</f>
        <v>76.650638099485988</v>
      </c>
      <c r="S243" s="17">
        <f>(($Q243-$R243)/($Q243+$R243))*100</f>
        <v>-2.2558848514324454</v>
      </c>
    </row>
    <row r="244" spans="1:19" x14ac:dyDescent="0.2">
      <c r="A244" s="14" t="s">
        <v>152</v>
      </c>
      <c r="B244" s="19"/>
      <c r="C244" s="16">
        <v>16.8</v>
      </c>
      <c r="D244" s="16">
        <v>197</v>
      </c>
      <c r="E244" s="16">
        <v>4.55</v>
      </c>
      <c r="F244" s="16">
        <v>49.7</v>
      </c>
      <c r="G244" s="16">
        <v>128</v>
      </c>
      <c r="H244" s="16">
        <v>1.04</v>
      </c>
      <c r="I244" s="16">
        <v>1250</v>
      </c>
      <c r="J244" s="25">
        <v>5</v>
      </c>
      <c r="K244" s="16">
        <v>2320</v>
      </c>
      <c r="L244" s="16">
        <v>0.44</v>
      </c>
      <c r="M244" s="24">
        <v>3.2845000000000001E-3</v>
      </c>
      <c r="N244" s="16">
        <v>2.33</v>
      </c>
      <c r="O244" s="16">
        <v>12.7</v>
      </c>
      <c r="P244" s="16">
        <v>1</v>
      </c>
      <c r="Q244" s="17">
        <f>($C244/18)+(($D244/40)*2)+(($E244/56)*2)+($F244/39)+(($G244/24)*2)+(($H244/55)*2)+($I244/23)</f>
        <v>77.272503243133684</v>
      </c>
      <c r="R244" s="17">
        <f>($K244/35)+($L244/59)+(($N244/95)*3)+$O244+(($P244/96)*2)</f>
        <v>79.087584193534681</v>
      </c>
      <c r="S244" s="17">
        <f>(($Q244-$R244)/($Q244+$R244))*100</f>
        <v>-1.1608339315723215</v>
      </c>
    </row>
    <row r="245" spans="1:19" x14ac:dyDescent="0.2">
      <c r="A245" s="14" t="s">
        <v>152</v>
      </c>
      <c r="B245" s="15">
        <v>6.0000000000000001E-3</v>
      </c>
      <c r="C245" s="16">
        <v>18.93</v>
      </c>
      <c r="D245" s="16">
        <v>198</v>
      </c>
      <c r="E245" s="16">
        <v>2.9</v>
      </c>
      <c r="F245" s="16">
        <v>48.9</v>
      </c>
      <c r="G245" s="16">
        <v>119</v>
      </c>
      <c r="H245" s="16">
        <v>1.08</v>
      </c>
      <c r="I245" s="16">
        <v>1260</v>
      </c>
      <c r="J245" s="25">
        <v>4.9000000000000004</v>
      </c>
      <c r="K245" s="16">
        <v>2307</v>
      </c>
      <c r="L245" s="16">
        <v>0.22</v>
      </c>
      <c r="M245" s="24">
        <v>6.5599999999999999E-3</v>
      </c>
      <c r="N245" s="16">
        <v>2.44</v>
      </c>
      <c r="O245" s="16">
        <v>13.5</v>
      </c>
      <c r="P245" s="16">
        <v>2.67</v>
      </c>
      <c r="Q245" s="17">
        <f>($C245/18)+(($D245/40)*2)+(($E245/56)*2)+($F245/39)+(($G245/24)*2)+(($H245/55)*2)+($I245/23)</f>
        <v>77.047632338675811</v>
      </c>
      <c r="R245" s="17">
        <f>($K245/35)+($L245/59)+(($N245/95)*3)+$O245+(($P245/96)*2)</f>
        <v>79.550692159423988</v>
      </c>
      <c r="S245" s="17">
        <f>(($Q245-$R245)/($Q245+$R245))*100</f>
        <v>-1.5983950203621433</v>
      </c>
    </row>
    <row r="246" spans="1:19" x14ac:dyDescent="0.2">
      <c r="A246" s="14" t="s">
        <v>152</v>
      </c>
      <c r="B246" s="18"/>
      <c r="C246" s="16">
        <v>18.66</v>
      </c>
      <c r="D246" s="16">
        <v>192.67</v>
      </c>
      <c r="E246" s="16">
        <v>4.9000000000000004</v>
      </c>
      <c r="F246" s="16">
        <v>48.82</v>
      </c>
      <c r="G246" s="16">
        <v>120.2</v>
      </c>
      <c r="H246" s="16">
        <v>1.1399999999999999</v>
      </c>
      <c r="I246" s="16">
        <v>1280</v>
      </c>
      <c r="J246" s="25">
        <v>0.6</v>
      </c>
      <c r="K246" s="16">
        <v>2250</v>
      </c>
      <c r="L246" s="16">
        <v>0.48</v>
      </c>
      <c r="M246" s="24">
        <v>3.6129500000000002E-3</v>
      </c>
      <c r="N246" s="16">
        <v>4.04</v>
      </c>
      <c r="O246" s="16">
        <v>13.42</v>
      </c>
      <c r="P246" s="16">
        <v>1</v>
      </c>
      <c r="Q246" s="17">
        <f>($C246/18)+(($D246/40)*2)+(($E246/56)*2)+($F246/39)+(($G246/24)*2)+(($H246/55)*2)+($I246/23)</f>
        <v>77.807256663626234</v>
      </c>
      <c r="R246" s="17">
        <f>($K246/35)+($L246/59)+(($N246/95)*3)+$O246+(($P246/96)*2)</f>
        <v>77.862262159636387</v>
      </c>
      <c r="S246" s="17">
        <f>(($Q246-$R246)/($Q246+$R246))*100</f>
        <v>-3.5334788997840448E-2</v>
      </c>
    </row>
    <row r="247" spans="1:19" x14ac:dyDescent="0.2">
      <c r="A247" s="14" t="s">
        <v>152</v>
      </c>
      <c r="B247" s="16">
        <v>2E-3</v>
      </c>
      <c r="C247" s="16">
        <v>18.149999999999999</v>
      </c>
      <c r="D247" s="16">
        <v>203</v>
      </c>
      <c r="E247" s="16">
        <v>4.71</v>
      </c>
      <c r="F247" s="16">
        <v>63.7</v>
      </c>
      <c r="G247" s="16">
        <v>141</v>
      </c>
      <c r="H247" s="16">
        <v>1.43</v>
      </c>
      <c r="I247" s="16">
        <v>1420</v>
      </c>
      <c r="J247" s="26"/>
      <c r="K247" s="16">
        <v>2290</v>
      </c>
      <c r="L247" s="16">
        <v>0.22</v>
      </c>
      <c r="M247" s="24">
        <v>0.03</v>
      </c>
      <c r="N247" s="16">
        <v>2.2599999999999998</v>
      </c>
      <c r="O247" s="16">
        <v>13.73</v>
      </c>
      <c r="P247" s="16">
        <v>2.77</v>
      </c>
      <c r="Q247" s="17">
        <f>($C247/18)+(($D247/40)*2)+(($E247/56)*2)+($F247/39)+(($G247/24)*2)+(($H247/55)*2)+($I247/23)</f>
        <v>86.501011387163558</v>
      </c>
      <c r="R247" s="17">
        <f>($K247/35)+($L247/59)+(($N247/95)*3)+$O247+(($P247/96)*2)</f>
        <v>79.291376996516718</v>
      </c>
      <c r="S247" s="17">
        <f>(($Q247-$R247)/($Q247+$R247))*100</f>
        <v>4.3485919112053271</v>
      </c>
    </row>
    <row r="248" spans="1:19" x14ac:dyDescent="0.2">
      <c r="A248" s="14" t="s">
        <v>152</v>
      </c>
      <c r="B248" s="18"/>
      <c r="C248" s="16">
        <v>21</v>
      </c>
      <c r="D248" s="16">
        <v>183</v>
      </c>
      <c r="E248" s="16">
        <v>5.6</v>
      </c>
      <c r="F248" s="16">
        <v>54</v>
      </c>
      <c r="G248" s="16">
        <v>122</v>
      </c>
      <c r="H248" s="16">
        <v>1.1000000000000001</v>
      </c>
      <c r="I248" s="16">
        <v>1220</v>
      </c>
      <c r="J248" s="28"/>
      <c r="K248" s="16">
        <v>2120</v>
      </c>
      <c r="L248" s="16">
        <v>0.5</v>
      </c>
      <c r="M248" s="24">
        <v>0.03</v>
      </c>
      <c r="N248" s="16">
        <v>0.89</v>
      </c>
      <c r="O248" s="16">
        <v>13.7</v>
      </c>
      <c r="P248" s="16">
        <v>1</v>
      </c>
      <c r="Q248" s="17">
        <f>($C248/18)+(($D248/40)*2)+(($E248/56)*2)+($F248/39)+(($G248/24)*2)+(($H248/55)*2)+($I248/23)</f>
        <v>75.151426978818279</v>
      </c>
      <c r="R248" s="17">
        <f>($K248/35)+($L248/59)+(($N248/95)*3)+$O248+(($P248/96)*2)</f>
        <v>74.328841744190981</v>
      </c>
      <c r="S248" s="17">
        <f>(($Q248-$R248)/($Q248+$R248))*100</f>
        <v>0.55029686637208863</v>
      </c>
    </row>
    <row r="249" spans="1:19" x14ac:dyDescent="0.2">
      <c r="A249" s="14" t="s">
        <v>152</v>
      </c>
      <c r="B249" s="16">
        <v>0.05</v>
      </c>
      <c r="C249" s="16">
        <v>18.8</v>
      </c>
      <c r="D249" s="16">
        <v>203</v>
      </c>
      <c r="E249" s="16">
        <v>3.24</v>
      </c>
      <c r="F249" s="16">
        <v>49.4</v>
      </c>
      <c r="G249" s="16">
        <v>116</v>
      </c>
      <c r="H249" s="16">
        <v>1.05</v>
      </c>
      <c r="I249" s="16">
        <v>1320</v>
      </c>
      <c r="J249" s="28"/>
      <c r="K249" s="16">
        <v>2374</v>
      </c>
      <c r="L249" s="16">
        <v>0.22</v>
      </c>
      <c r="M249" s="24">
        <v>0.01</v>
      </c>
      <c r="N249" s="16">
        <v>2.25</v>
      </c>
      <c r="O249" s="16">
        <v>13.48</v>
      </c>
      <c r="P249" s="16">
        <v>2.6</v>
      </c>
      <c r="Q249" s="17">
        <f>($C249/18)+(($D249/40)*2)+(($E249/56)*2)+($F249/39)+(($G249/24)*2)+(($H249/55)*2)+($I249/23)</f>
        <v>79.672978229499961</v>
      </c>
      <c r="R249" s="17">
        <f>($K249/35)+($L249/59)+(($N249/95)*3)+$O249+(($P249/96)*2)</f>
        <v>81.437519540376357</v>
      </c>
      <c r="S249" s="17">
        <f>(($Q249-$R249)/($Q249+$R249))*100</f>
        <v>-1.095236707291908</v>
      </c>
    </row>
    <row r="250" spans="1:19" hidden="1" x14ac:dyDescent="0.2">
      <c r="A250" s="14" t="s">
        <v>152</v>
      </c>
      <c r="B250" s="16">
        <v>1.6900000000000001E-3</v>
      </c>
      <c r="C250" s="16">
        <v>18.8</v>
      </c>
      <c r="D250" s="16">
        <v>204</v>
      </c>
      <c r="E250" s="16">
        <v>3.03</v>
      </c>
      <c r="F250" s="16">
        <v>67.400000000000006</v>
      </c>
      <c r="G250" s="16">
        <v>109</v>
      </c>
      <c r="H250" s="16">
        <v>1.0900000000000001</v>
      </c>
      <c r="I250" s="16">
        <v>1160</v>
      </c>
      <c r="J250" s="26"/>
      <c r="K250" s="16">
        <v>2342</v>
      </c>
      <c r="L250" s="16">
        <v>0.22</v>
      </c>
      <c r="M250" s="24">
        <v>3.2845000000000001E-3</v>
      </c>
      <c r="N250" s="16">
        <v>2.58</v>
      </c>
      <c r="O250" s="16">
        <v>13.58</v>
      </c>
      <c r="P250" s="16">
        <v>2.4</v>
      </c>
      <c r="Q250" s="17">
        <f>($C250/18)+(($D250/40)*2)+(($E250/56)*2)+($F250/39)+(($G250/24)*2)+(($H250/55)*2)+($I250/23)</f>
        <v>72.638616164029202</v>
      </c>
      <c r="R250" s="17">
        <f>($K250/35)+($L250/59)+(($N250/95)*3)+$O250+(($P250/96)*2)</f>
        <v>80.629488212055549</v>
      </c>
      <c r="S250" s="17">
        <f>(($Q250-$R250)/($Q250+$R250))*100</f>
        <v>-5.2136562140930387</v>
      </c>
    </row>
    <row r="251" spans="1:19" x14ac:dyDescent="0.2">
      <c r="A251" s="14" t="s">
        <v>265</v>
      </c>
      <c r="B251" s="16">
        <v>0.12</v>
      </c>
      <c r="C251" s="16">
        <v>0.01</v>
      </c>
      <c r="D251" s="16">
        <v>20.6</v>
      </c>
      <c r="E251" s="16">
        <v>0.01</v>
      </c>
      <c r="F251" s="16">
        <v>6.77</v>
      </c>
      <c r="G251" s="16">
        <v>16.100000000000001</v>
      </c>
      <c r="H251" s="16">
        <v>0.08</v>
      </c>
      <c r="I251" s="16">
        <v>16.600000000000001</v>
      </c>
      <c r="J251" s="24">
        <v>10</v>
      </c>
      <c r="K251" s="16">
        <v>30</v>
      </c>
      <c r="L251" s="16">
        <v>88.09</v>
      </c>
      <c r="M251" s="24">
        <v>0.03</v>
      </c>
      <c r="N251" s="16">
        <v>0.02</v>
      </c>
      <c r="O251" s="16">
        <v>0.2</v>
      </c>
      <c r="P251" s="16">
        <v>33.799999999999997</v>
      </c>
      <c r="Q251" s="17">
        <f>($C251/18)+(($D251/40)*2)+(($E251/56)*2)+($F251/39)+(($G251/24)*2)+(($H251/55)*2)+($I251/23)</f>
        <v>3.2708173300129824</v>
      </c>
      <c r="R251" s="17">
        <f>($K251/35)+($L251/59)+(($N251/95)*3)+$O251+(($P251/96)*2)</f>
        <v>3.2549919502145195</v>
      </c>
      <c r="S251" s="17">
        <f>(($Q251-$R251)/($Q251+$R251))*100</f>
        <v>0.2425044790446462</v>
      </c>
    </row>
    <row r="252" spans="1:19" hidden="1" x14ac:dyDescent="0.2">
      <c r="A252" s="14" t="s">
        <v>265</v>
      </c>
      <c r="B252" s="16">
        <v>0.04</v>
      </c>
      <c r="C252" s="16">
        <v>0.01</v>
      </c>
      <c r="D252" s="16">
        <v>18</v>
      </c>
      <c r="E252" s="16">
        <v>0.23</v>
      </c>
      <c r="F252" s="16">
        <v>4</v>
      </c>
      <c r="G252" s="16">
        <v>12</v>
      </c>
      <c r="H252" s="16">
        <v>0.05</v>
      </c>
      <c r="I252" s="16">
        <v>25</v>
      </c>
      <c r="J252" s="25">
        <v>7.1</v>
      </c>
      <c r="K252" s="16">
        <v>52</v>
      </c>
      <c r="L252" s="16">
        <v>50.19</v>
      </c>
      <c r="M252" s="24">
        <v>4.5982999999999996E-3</v>
      </c>
      <c r="N252" s="16">
        <v>0.02</v>
      </c>
      <c r="O252" s="16">
        <v>0.41</v>
      </c>
      <c r="P252" s="16">
        <v>40.299999999999997</v>
      </c>
      <c r="Q252" s="17">
        <f>($C252/18)+(($D252/40)*2)+(($E252/56)*2)+($F252/39)+(($G252/24)*2)+(($H252/55)*2)+($I252/23)</f>
        <v>3.1001086473912562</v>
      </c>
      <c r="R252" s="17">
        <f>($K252/35)+($L252/59)+(($N252/95)*3)+$O252+(($P252/96)*2)</f>
        <v>3.5866071640966823</v>
      </c>
      <c r="S252" s="17">
        <f>(($Q252-$R252)/($Q252+$R252))*100</f>
        <v>-7.2755973249171131</v>
      </c>
    </row>
    <row r="253" spans="1:19" hidden="1" x14ac:dyDescent="0.2">
      <c r="A253" s="14" t="s">
        <v>265</v>
      </c>
      <c r="B253" s="19"/>
      <c r="C253" s="16">
        <v>0.06</v>
      </c>
      <c r="D253" s="16">
        <v>20.8</v>
      </c>
      <c r="E253" s="15">
        <v>0.03</v>
      </c>
      <c r="F253" s="16">
        <v>4.09</v>
      </c>
      <c r="G253" s="16">
        <v>15.8</v>
      </c>
      <c r="H253" s="15">
        <v>0.14000000000000001</v>
      </c>
      <c r="I253" s="16">
        <v>34.799999999999997</v>
      </c>
      <c r="J253" s="25">
        <v>5</v>
      </c>
      <c r="K253" s="16">
        <v>64</v>
      </c>
      <c r="L253" s="16">
        <v>59</v>
      </c>
      <c r="M253" s="24">
        <v>0.01</v>
      </c>
      <c r="N253" s="16">
        <v>0.03</v>
      </c>
      <c r="O253" s="16">
        <v>0.36</v>
      </c>
      <c r="P253" s="16">
        <v>12</v>
      </c>
      <c r="Q253" s="17">
        <f>($C253/18)+(($D253/40)*2)+(($E253/56)*2)+($F253/39)+(($G253/24)*2)+(($H253/55)*2)+($I253/23)</f>
        <v>3.9840776107950022</v>
      </c>
      <c r="R253" s="17">
        <f>($K253/35)+($L253/59)+(($N253/95)*3)+$O253+(($P253/96)*2)</f>
        <v>3.439518796992481</v>
      </c>
      <c r="S253" s="17">
        <f>(($Q253-$R253)/($Q253+$R253))*100</f>
        <v>7.3355121141993855</v>
      </c>
    </row>
    <row r="254" spans="1:19" x14ac:dyDescent="0.2">
      <c r="A254" s="14" t="s">
        <v>265</v>
      </c>
      <c r="B254" s="18"/>
      <c r="C254" s="16">
        <v>0.06</v>
      </c>
      <c r="D254" s="16">
        <v>34</v>
      </c>
      <c r="E254" s="16">
        <v>0.01</v>
      </c>
      <c r="F254" s="16">
        <v>5.0999999999999996</v>
      </c>
      <c r="G254" s="16">
        <v>16.5</v>
      </c>
      <c r="H254" s="16">
        <v>0.12</v>
      </c>
      <c r="I254" s="16">
        <v>36.299999999999997</v>
      </c>
      <c r="J254" s="24">
        <v>5</v>
      </c>
      <c r="K254" s="16">
        <v>76</v>
      </c>
      <c r="L254" s="16">
        <v>62.66</v>
      </c>
      <c r="M254" s="24">
        <v>6.5599999999999999E-3</v>
      </c>
      <c r="N254" s="16">
        <v>0.01</v>
      </c>
      <c r="O254" s="16">
        <v>0.5</v>
      </c>
      <c r="P254" s="16">
        <v>31.1</v>
      </c>
      <c r="Q254" s="17">
        <f>($C254/18)+(($D254/40)*2)+(($E254/56)*2)+($F254/39)+(($G254/24)*2)+(($H254/55)*2)+($I254/23)</f>
        <v>4.792084212888561</v>
      </c>
      <c r="R254" s="17">
        <f>($K254/35)+($L254/59)+(($N254/95)*3)+$O254+(($P254/96)*2)</f>
        <v>4.3816949258740063</v>
      </c>
      <c r="S254" s="17">
        <f>(($Q254-$R254)/($Q254+$R254))*100</f>
        <v>4.4735030221134275</v>
      </c>
    </row>
    <row r="255" spans="1:19" x14ac:dyDescent="0.2">
      <c r="A255" s="14" t="s">
        <v>265</v>
      </c>
      <c r="B255" s="16">
        <v>0.08</v>
      </c>
      <c r="C255" s="16">
        <v>0.01</v>
      </c>
      <c r="D255" s="16">
        <v>22.3</v>
      </c>
      <c r="E255" s="16">
        <v>2E-3</v>
      </c>
      <c r="F255" s="16">
        <v>7.92</v>
      </c>
      <c r="G255" s="16">
        <v>17.600000000000001</v>
      </c>
      <c r="H255" s="16">
        <v>7.0000000000000007E-2</v>
      </c>
      <c r="I255" s="16">
        <v>17.2</v>
      </c>
      <c r="J255" s="24">
        <v>5</v>
      </c>
      <c r="K255" s="16">
        <v>28</v>
      </c>
      <c r="L255" s="16">
        <v>91.63</v>
      </c>
      <c r="M255" s="24">
        <v>6.5599999999999999E-3</v>
      </c>
      <c r="N255" s="16">
        <v>0.02</v>
      </c>
      <c r="O255" s="16">
        <v>0.18</v>
      </c>
      <c r="P255" s="16">
        <v>34.1</v>
      </c>
      <c r="Q255" s="17">
        <f>($C255/18)+(($D255/40)*2)+(($E255/56)*2)+($F255/39)+(($G255/24)*2)+(($H255/55)*2)+($I255/23)</f>
        <v>3.5357421153725506</v>
      </c>
      <c r="R255" s="17">
        <f>($K255/35)+($L255/59)+(($N255/95)*3)+$O255+(($P255/96)*2)</f>
        <v>3.2440990930716627</v>
      </c>
      <c r="S255" s="17">
        <f>(($Q255-$R255)/($Q255+$R255))*100</f>
        <v>4.301620249418967</v>
      </c>
    </row>
    <row r="256" spans="1:19" x14ac:dyDescent="0.2">
      <c r="A256" s="14" t="s">
        <v>265</v>
      </c>
      <c r="B256" s="15">
        <v>0.06</v>
      </c>
      <c r="C256" s="16">
        <v>0.01</v>
      </c>
      <c r="D256" s="16">
        <v>24.2</v>
      </c>
      <c r="E256" s="16">
        <v>0.03</v>
      </c>
      <c r="F256" s="16">
        <v>5.22</v>
      </c>
      <c r="G256" s="16">
        <v>18.3</v>
      </c>
      <c r="H256" s="16">
        <v>0.09</v>
      </c>
      <c r="I256" s="16">
        <v>17.899999999999999</v>
      </c>
      <c r="J256" s="25">
        <v>5</v>
      </c>
      <c r="K256" s="16">
        <v>47</v>
      </c>
      <c r="L256" s="16">
        <v>82.33</v>
      </c>
      <c r="M256" s="24">
        <v>1.64</v>
      </c>
      <c r="N256" s="16">
        <v>0.03</v>
      </c>
      <c r="O256" s="16">
        <v>0.3</v>
      </c>
      <c r="P256" s="16">
        <v>31.6</v>
      </c>
      <c r="Q256" s="17">
        <f>($C256/18)+(($D256/40)*2)+(($E256/56)*2)+($F256/39)+(($G256/24)*2)+(($H256/55)*2)+($I256/23)</f>
        <v>3.6520067348110832</v>
      </c>
      <c r="R256" s="17">
        <f>($K256/35)+($L256/59)+(($N256/95)*3)+$O256+(($P256/96)*2)</f>
        <v>3.6975615734250882</v>
      </c>
      <c r="S256" s="17">
        <f>(($Q256-$R256)/($Q256+$R256))*100</f>
        <v>-0.61983012747775579</v>
      </c>
    </row>
    <row r="257" spans="1:20" x14ac:dyDescent="0.2">
      <c r="A257" s="14" t="s">
        <v>265</v>
      </c>
      <c r="B257" s="16">
        <v>7.0000000000000007E-2</v>
      </c>
      <c r="C257" s="16">
        <v>0.01</v>
      </c>
      <c r="D257" s="16">
        <v>20.7</v>
      </c>
      <c r="E257" s="16">
        <v>8.0000000000000002E-3</v>
      </c>
      <c r="F257" s="16">
        <v>6.02</v>
      </c>
      <c r="G257" s="16">
        <v>15.4</v>
      </c>
      <c r="H257" s="16">
        <v>7.0000000000000007E-2</v>
      </c>
      <c r="I257" s="16">
        <v>17.7</v>
      </c>
      <c r="J257" s="24">
        <v>5</v>
      </c>
      <c r="K257" s="16">
        <v>35</v>
      </c>
      <c r="L257" s="16">
        <v>77.91</v>
      </c>
      <c r="M257" s="24">
        <v>0.01</v>
      </c>
      <c r="N257" s="16">
        <v>0.03</v>
      </c>
      <c r="O257" s="16">
        <v>0.31</v>
      </c>
      <c r="P257" s="16">
        <v>34</v>
      </c>
      <c r="Q257" s="17">
        <f>($C257/18)+(($D257/40)*2)+(($E257/56)*2)+($F257/39)+(($G257/24)*2)+(($H257/55)*2)+($I257/23)</f>
        <v>3.2456442494703364</v>
      </c>
      <c r="R257" s="17">
        <f>($K257/35)+($L257/59)+(($N257/95)*3)+$O257+(($P257/96)*2)</f>
        <v>3.3397891763306573</v>
      </c>
      <c r="S257" s="17">
        <f>(($Q257-$R257)/($Q257+$R257))*100</f>
        <v>-1.4295934796253746</v>
      </c>
    </row>
    <row r="258" spans="1:20" x14ac:dyDescent="0.2">
      <c r="A258" s="14" t="s">
        <v>265</v>
      </c>
      <c r="B258" s="15">
        <v>7.0000000000000007E-2</v>
      </c>
      <c r="C258" s="16">
        <v>0.01</v>
      </c>
      <c r="D258" s="16">
        <v>25</v>
      </c>
      <c r="E258" s="16">
        <v>0.04</v>
      </c>
      <c r="F258" s="16">
        <v>5.07</v>
      </c>
      <c r="G258" s="16">
        <v>18.5</v>
      </c>
      <c r="H258" s="16">
        <v>0.09</v>
      </c>
      <c r="I258" s="16">
        <v>18.600000000000001</v>
      </c>
      <c r="J258" s="25">
        <v>5</v>
      </c>
      <c r="K258" s="16">
        <v>46</v>
      </c>
      <c r="L258" s="16">
        <v>93.75</v>
      </c>
      <c r="M258" s="24">
        <v>6.5599999999999999E-3</v>
      </c>
      <c r="N258" s="16">
        <v>0.02</v>
      </c>
      <c r="O258" s="16">
        <v>0.3</v>
      </c>
      <c r="P258" s="16">
        <v>31</v>
      </c>
      <c r="Q258" s="17">
        <f>($C258/18)+(($D258/40)*2)+(($E258/56)*2)+($F258/39)+(($G258/24)*2)+(($H258/55)*2)+($I258/23)</f>
        <v>3.735619173097434</v>
      </c>
      <c r="R258" s="17">
        <f>($K258/35)+($L258/59)+(($N258/95)*3)+$O258+(($P258/96)*2)</f>
        <v>3.8497336774138735</v>
      </c>
      <c r="S258" s="17">
        <f>(($Q258-$R258)/($Q258+$R258))*100</f>
        <v>-1.5044060120254972</v>
      </c>
    </row>
    <row r="259" spans="1:20" x14ac:dyDescent="0.2">
      <c r="A259" s="14" t="s">
        <v>265</v>
      </c>
      <c r="B259" s="15">
        <v>0.11</v>
      </c>
      <c r="C259" s="16">
        <v>0.01</v>
      </c>
      <c r="D259" s="16">
        <v>18.7</v>
      </c>
      <c r="E259" s="16">
        <v>2E-3</v>
      </c>
      <c r="F259" s="16">
        <v>7.42</v>
      </c>
      <c r="G259" s="16">
        <v>14.9</v>
      </c>
      <c r="H259" s="16">
        <v>0.08</v>
      </c>
      <c r="I259" s="16">
        <v>14.4</v>
      </c>
      <c r="J259" s="25">
        <v>5</v>
      </c>
      <c r="K259" s="16">
        <v>27</v>
      </c>
      <c r="L259" s="16">
        <v>85.87</v>
      </c>
      <c r="M259" s="24">
        <v>3.2845000000000001E-3</v>
      </c>
      <c r="N259" s="16">
        <v>0.02</v>
      </c>
      <c r="O259" s="16">
        <v>0.18</v>
      </c>
      <c r="P259" s="16">
        <v>36.4</v>
      </c>
      <c r="Q259" s="17">
        <f>($C259/18)+(($D259/40)*2)+(($E259/56)*2)+($F259/39)+(($G259/24)*2)+(($H259/55)*2)+($I259/23)</f>
        <v>2.9965461084808909</v>
      </c>
      <c r="R259" s="17">
        <f>($K259/35)+($L259/59)+(($N259/95)*3)+$O259+(($P259/96)*2)</f>
        <v>3.1658172125228328</v>
      </c>
      <c r="S259" s="17">
        <f>(($Q259-$R259)/($Q259+$R259))*100</f>
        <v>-2.7468536862310655</v>
      </c>
    </row>
    <row r="260" spans="1:20" s="9" customFormat="1" x14ac:dyDescent="0.2">
      <c r="A260" s="14" t="s">
        <v>265</v>
      </c>
      <c r="B260" s="16">
        <v>7.0000000000000007E-2</v>
      </c>
      <c r="C260" s="16">
        <v>0.01</v>
      </c>
      <c r="D260" s="16">
        <v>21</v>
      </c>
      <c r="E260" s="16">
        <v>0.05</v>
      </c>
      <c r="F260" s="16">
        <v>4.4000000000000004</v>
      </c>
      <c r="G260" s="16">
        <v>14</v>
      </c>
      <c r="H260" s="16">
        <v>7.0000000000000007E-2</v>
      </c>
      <c r="I260" s="16">
        <v>20</v>
      </c>
      <c r="J260" s="24">
        <v>5</v>
      </c>
      <c r="K260" s="16">
        <v>47</v>
      </c>
      <c r="L260" s="16">
        <v>56.13</v>
      </c>
      <c r="M260" s="24">
        <v>3.284E-3</v>
      </c>
      <c r="N260" s="16">
        <v>0.02</v>
      </c>
      <c r="O260" s="16">
        <v>0.38</v>
      </c>
      <c r="P260" s="16">
        <v>36.1</v>
      </c>
      <c r="Q260" s="17">
        <f>($C260/18)+(($D260/40)*2)+(($E260/56)*2)+($F260/39)+(($G260/24)*2)+(($H260/55)*2)+($I260/23)</f>
        <v>3.2039391212652086</v>
      </c>
      <c r="R260" s="17">
        <f>($K260/35)+($L260/59)+(($N260/95)*3)+$O260+(($P260/96)*2)</f>
        <v>3.4269279873412342</v>
      </c>
      <c r="S260" s="17">
        <f>(($Q260-$R260)/($Q260+$R260))*100</f>
        <v>-3.362891495542117</v>
      </c>
      <c r="T260" s="10"/>
    </row>
    <row r="261" spans="1:20" x14ac:dyDescent="0.2">
      <c r="A261" s="14" t="s">
        <v>265</v>
      </c>
      <c r="B261" s="15">
        <v>0.05</v>
      </c>
      <c r="C261" s="16">
        <v>0.01</v>
      </c>
      <c r="D261" s="16">
        <v>26.8</v>
      </c>
      <c r="E261" s="16">
        <v>0.01</v>
      </c>
      <c r="F261" s="16">
        <v>4.59</v>
      </c>
      <c r="G261" s="16">
        <v>18</v>
      </c>
      <c r="H261" s="16">
        <v>0.11</v>
      </c>
      <c r="I261" s="16">
        <v>16.7</v>
      </c>
      <c r="J261" s="25">
        <v>4.2</v>
      </c>
      <c r="K261" s="16">
        <v>45</v>
      </c>
      <c r="L261" s="16">
        <v>56.66</v>
      </c>
      <c r="M261" s="24">
        <v>3.2845000000000001E-3</v>
      </c>
      <c r="N261" s="16">
        <v>0.02</v>
      </c>
      <c r="O261" s="16">
        <v>0.34</v>
      </c>
      <c r="P261" s="16">
        <v>39.299999999999997</v>
      </c>
      <c r="Q261" s="17">
        <f>($C261/18)+(($D261/40)*2)+(($E261/56)*2)+($F261/39)+(($G261/24)*2)+(($H261/55)*2)+($I261/23)</f>
        <v>3.6886919626267458</v>
      </c>
      <c r="R261" s="17">
        <f>($K261/35)+($L261/59)+(($N261/95)*3)+$O261+(($P261/96)*2)</f>
        <v>3.4054348477125016</v>
      </c>
      <c r="S261" s="17">
        <f>(($Q261-$R261)/($Q261+$R261))*100</f>
        <v>3.9928397459912142</v>
      </c>
    </row>
    <row r="262" spans="1:20" x14ac:dyDescent="0.2">
      <c r="A262" s="14" t="s">
        <v>265</v>
      </c>
      <c r="B262" s="18"/>
      <c r="C262" s="16">
        <v>0.06</v>
      </c>
      <c r="D262" s="16">
        <v>29</v>
      </c>
      <c r="E262" s="16">
        <v>0.11</v>
      </c>
      <c r="F262" s="16">
        <v>4.3</v>
      </c>
      <c r="G262" s="16">
        <v>16</v>
      </c>
      <c r="H262" s="16">
        <v>0.11</v>
      </c>
      <c r="I262" s="16">
        <v>34</v>
      </c>
      <c r="J262" s="25">
        <v>3.5</v>
      </c>
      <c r="K262" s="16">
        <v>63</v>
      </c>
      <c r="L262" s="16">
        <v>59.67</v>
      </c>
      <c r="M262" s="24">
        <v>3.2845000000000001E-3</v>
      </c>
      <c r="N262" s="16">
        <v>1.53</v>
      </c>
      <c r="O262" s="16">
        <v>0.61</v>
      </c>
      <c r="P262" s="16">
        <v>41</v>
      </c>
      <c r="Q262" s="17">
        <f>($C262/18)+(($D262/40)*2)+(($E262/56)*2)+($F262/39)+(($G262/24)*2)+(($H262/55)*2)+($I262/23)</f>
        <v>4.3831125179168655</v>
      </c>
      <c r="R262" s="17">
        <f>($K262/35)+($L262/59)+(($N262/95)*3)+$O262+(($P262/96)*2)</f>
        <v>4.3238383883437406</v>
      </c>
      <c r="S262" s="17">
        <f>(($Q262-$R262)/($Q262+$R262))*100</f>
        <v>0.68076793140644387</v>
      </c>
    </row>
    <row r="263" spans="1:20" hidden="1" x14ac:dyDescent="0.2">
      <c r="A263" s="11" t="s">
        <v>265</v>
      </c>
      <c r="B263" s="19"/>
      <c r="C263" s="16">
        <v>0.01</v>
      </c>
      <c r="D263" s="18"/>
      <c r="E263" s="18"/>
      <c r="F263" s="16">
        <v>7.4</v>
      </c>
      <c r="G263" s="18"/>
      <c r="H263" s="16">
        <v>0.09</v>
      </c>
      <c r="I263" s="16">
        <v>12</v>
      </c>
      <c r="J263" s="25">
        <v>1.6</v>
      </c>
      <c r="K263" s="16">
        <v>45</v>
      </c>
      <c r="L263" s="16">
        <v>63.88</v>
      </c>
      <c r="M263" s="24">
        <v>3.2845000000000001E-3</v>
      </c>
      <c r="N263" s="16">
        <v>0.02</v>
      </c>
      <c r="O263" s="16">
        <v>0.34</v>
      </c>
      <c r="P263" s="16">
        <v>50.7</v>
      </c>
      <c r="Q263" s="17">
        <f>($C263/18)+(($D263/40)*2)+(($E263/56)*2)+($F263/39)+(($G263/24)*2)+(($H263/55)*2)+($I263/23)</f>
        <v>0.71531100300665518</v>
      </c>
      <c r="R263" s="17">
        <f>($K263/35)+($L263/59)+(($N263/95)*3)+$O263+(($P263/96)*2)</f>
        <v>3.765307729068434</v>
      </c>
      <c r="S263" s="17">
        <f>(($Q263-$R263)/($Q263+$R263))*100</f>
        <v>-68.070882805269335</v>
      </c>
      <c r="T263" s="9"/>
    </row>
    <row r="264" spans="1:20" x14ac:dyDescent="0.2">
      <c r="A264" s="14" t="s">
        <v>265</v>
      </c>
      <c r="B264" s="18"/>
      <c r="C264" s="16">
        <v>0.04</v>
      </c>
      <c r="D264" s="16">
        <v>45.03</v>
      </c>
      <c r="E264" s="16">
        <v>0.11</v>
      </c>
      <c r="F264" s="16">
        <v>5.5</v>
      </c>
      <c r="G264" s="16">
        <v>12.58</v>
      </c>
      <c r="H264" s="16">
        <v>0.18</v>
      </c>
      <c r="I264" s="16">
        <v>14</v>
      </c>
      <c r="J264" s="25">
        <v>1.4</v>
      </c>
      <c r="K264" s="16">
        <v>73</v>
      </c>
      <c r="L264" s="16">
        <v>3.94</v>
      </c>
      <c r="M264" s="24">
        <v>0.01</v>
      </c>
      <c r="N264" s="16">
        <v>0</v>
      </c>
      <c r="O264" s="16">
        <v>1.25</v>
      </c>
      <c r="P264" s="16">
        <v>26</v>
      </c>
      <c r="Q264" s="17">
        <f>($C264/18)+(($D264/40)*2)+(($E264/56)*2)+($F264/39)+(($G264/24)*2)+(($H264/55)*2)+($I264/23)</f>
        <v>4.0622508747291359</v>
      </c>
      <c r="R264" s="17">
        <f>($K264/35)+($L264/59)+(($N264/95)*3)+$O264+(($P264/96)*2)</f>
        <v>3.9441606133979015</v>
      </c>
      <c r="S264" s="17">
        <f>(($Q264-$R264)/($Q264+$R264))*100</f>
        <v>1.4749461916409652</v>
      </c>
    </row>
    <row r="265" spans="1:20" x14ac:dyDescent="0.2">
      <c r="A265" s="14" t="s">
        <v>265</v>
      </c>
      <c r="B265" s="15">
        <v>0.08</v>
      </c>
      <c r="C265" s="16">
        <v>0.01</v>
      </c>
      <c r="D265" s="16">
        <v>20.9</v>
      </c>
      <c r="E265" s="16">
        <v>8.9999999999999993E-3</v>
      </c>
      <c r="F265" s="16">
        <v>7.05</v>
      </c>
      <c r="G265" s="16">
        <v>16.899999999999999</v>
      </c>
      <c r="H265" s="16">
        <v>0.08</v>
      </c>
      <c r="I265" s="16">
        <v>15.7</v>
      </c>
      <c r="J265" s="25">
        <v>1</v>
      </c>
      <c r="K265" s="16">
        <v>30</v>
      </c>
      <c r="L265" s="16">
        <v>93.84</v>
      </c>
      <c r="M265" s="24">
        <v>3.2845000000000001E-3</v>
      </c>
      <c r="N265" s="16">
        <v>0.01</v>
      </c>
      <c r="O265" s="16">
        <v>0.18</v>
      </c>
      <c r="P265" s="16">
        <v>31.3</v>
      </c>
      <c r="Q265" s="17">
        <f>($C265/18)+(($D265/40)*2)+(($E265/56)*2)+($F265/39)+(($G265/24)*2)+(($H265/55)*2)+($I265/23)</f>
        <v>3.3204973347908129</v>
      </c>
      <c r="R265" s="17">
        <f>($K265/35)+($L265/59)+(($N265/95)*3)+$O265+(($P265/96)*2)</f>
        <v>3.2800504545261457</v>
      </c>
      <c r="S265" s="17">
        <f>(($Q265-$R265)/($Q265+$R265))*100</f>
        <v>0.61278065935876946</v>
      </c>
    </row>
    <row r="266" spans="1:20" hidden="1" x14ac:dyDescent="0.2">
      <c r="A266" s="14" t="s">
        <v>265</v>
      </c>
      <c r="B266" s="18"/>
      <c r="C266" s="16">
        <v>0.11</v>
      </c>
      <c r="D266" s="16">
        <v>30</v>
      </c>
      <c r="E266" s="16">
        <v>0.02</v>
      </c>
      <c r="F266" s="16">
        <v>4.2</v>
      </c>
      <c r="G266" s="16">
        <v>14</v>
      </c>
      <c r="H266" s="16">
        <v>0.1</v>
      </c>
      <c r="I266" s="16">
        <v>33</v>
      </c>
      <c r="J266" s="24">
        <v>0.8</v>
      </c>
      <c r="K266" s="16">
        <v>113</v>
      </c>
      <c r="L266" s="16">
        <v>59.67</v>
      </c>
      <c r="M266" s="24">
        <v>4.2698500000000004E-3</v>
      </c>
      <c r="N266" s="16">
        <v>0.01</v>
      </c>
      <c r="O266" s="16">
        <v>0.7</v>
      </c>
      <c r="P266" s="16">
        <v>57.7</v>
      </c>
      <c r="Q266" s="17">
        <f>($C266/18)+(($D266/40)*2)+(($E266/56)*2)+($F266/39)+(($G266/24)*2)+(($H266/55)*2)+($I266/23)</f>
        <v>4.2196033435163871</v>
      </c>
      <c r="R266" s="17">
        <f>($K266/35)+($L266/59)+(($N266/95)*3)+$O266+(($P266/96)*2)</f>
        <v>6.1423264835818365</v>
      </c>
      <c r="S266" s="17">
        <f>(($Q266-$R266)/($Q266+$R266))*100</f>
        <v>-18.555647182990942</v>
      </c>
    </row>
    <row r="267" spans="1:20" x14ac:dyDescent="0.2">
      <c r="A267" s="14" t="s">
        <v>265</v>
      </c>
      <c r="B267" s="15">
        <v>0.01</v>
      </c>
      <c r="C267" s="16">
        <v>0.01</v>
      </c>
      <c r="D267" s="16">
        <v>24</v>
      </c>
      <c r="E267" s="16">
        <v>5.0000000000000001E-3</v>
      </c>
      <c r="F267" s="16">
        <v>3.6</v>
      </c>
      <c r="G267" s="16">
        <v>14</v>
      </c>
      <c r="H267" s="16">
        <v>0.03</v>
      </c>
      <c r="I267" s="16">
        <v>22</v>
      </c>
      <c r="J267" s="25">
        <v>0.2</v>
      </c>
      <c r="K267" s="16">
        <v>46</v>
      </c>
      <c r="L267" s="16">
        <v>44.84</v>
      </c>
      <c r="M267" s="24">
        <v>5.5836499999999999E-3</v>
      </c>
      <c r="N267" s="15">
        <v>0.02</v>
      </c>
      <c r="O267" s="16">
        <v>0.74</v>
      </c>
      <c r="P267" s="16">
        <v>19.3</v>
      </c>
      <c r="Q267" s="17">
        <f>($C267/18)+(($D267/40)*2)+(($E267/56)*2)+($F267/39)+(($G267/24)*2)+(($H267/55)*2)+($I267/23)</f>
        <v>3.4173211341798302</v>
      </c>
      <c r="R267" s="17">
        <f>($K267/35)+($L267/59)+(($N267/95)*3)+$O267+(($P267/96)*2)</f>
        <v>3.2170006265664162</v>
      </c>
      <c r="S267" s="17">
        <f>(($Q267-$R267)/($Q267+$R267))*100</f>
        <v>3.0194572231733519</v>
      </c>
    </row>
    <row r="268" spans="1:20" hidden="1" x14ac:dyDescent="0.2">
      <c r="A268" s="14" t="s">
        <v>265</v>
      </c>
      <c r="B268" s="18"/>
      <c r="C268" s="16">
        <v>0.09</v>
      </c>
      <c r="D268" s="16">
        <v>54</v>
      </c>
      <c r="E268" s="16">
        <v>0.06</v>
      </c>
      <c r="F268" s="16">
        <v>7</v>
      </c>
      <c r="G268" s="16">
        <v>11.1</v>
      </c>
      <c r="H268" s="16">
        <v>0.17</v>
      </c>
      <c r="I268" s="16">
        <v>28.9</v>
      </c>
      <c r="J268" s="28"/>
      <c r="K268" s="16">
        <v>61.8</v>
      </c>
      <c r="L268" s="16">
        <v>70.849999999999994</v>
      </c>
      <c r="M268" s="24">
        <v>0.01</v>
      </c>
      <c r="N268" s="18"/>
      <c r="O268" s="18"/>
      <c r="P268" s="16">
        <v>46.7</v>
      </c>
      <c r="Q268" s="17">
        <f>($C268/18)+(($D268/40)*2)+(($E268/56)*2)+($F268/39)+(($G268/24)*2)+(($H268/55)*2)+($I268/23)</f>
        <v>5.0743335939422893</v>
      </c>
      <c r="R268" s="17">
        <f>($K268/35)+($L268/59)+(($N268/95)*3)+$O268+(($P268/96)*2)</f>
        <v>3.9394784100080709</v>
      </c>
      <c r="S268" s="17">
        <f>(($Q268-$R268)/($Q268+$R268))*100</f>
        <v>12.590180308141118</v>
      </c>
    </row>
    <row r="269" spans="1:20" hidden="1" x14ac:dyDescent="0.2">
      <c r="A269" s="14" t="s">
        <v>265</v>
      </c>
      <c r="B269" s="18"/>
      <c r="C269" s="16">
        <v>0.06</v>
      </c>
      <c r="D269" s="16">
        <v>29</v>
      </c>
      <c r="E269" s="16">
        <v>0.1</v>
      </c>
      <c r="F269" s="16">
        <v>4.4000000000000004</v>
      </c>
      <c r="G269" s="16">
        <v>15</v>
      </c>
      <c r="H269" s="16">
        <v>0.13</v>
      </c>
      <c r="I269" s="16">
        <v>37</v>
      </c>
      <c r="J269" s="28"/>
      <c r="K269" s="16">
        <v>55.7</v>
      </c>
      <c r="L269" s="16">
        <v>53.48</v>
      </c>
      <c r="M269" s="24">
        <v>3.9414000000000003E-3</v>
      </c>
      <c r="N269" s="16">
        <v>1.53</v>
      </c>
      <c r="O269" s="16">
        <v>0.5</v>
      </c>
      <c r="P269" s="16">
        <v>44.5</v>
      </c>
      <c r="Q269" s="17">
        <f>($C269/18)+(($D269/40)*2)+(($E269/56)*2)+($F269/39)+(($G269/24)*2)+(($H269/55)*2)+($I269/23)</f>
        <v>4.4331481996264603</v>
      </c>
      <c r="R269" s="17">
        <f>($K269/35)+($L269/59)+(($N269/95)*3)+$O269+(($P269/96)*2)</f>
        <v>3.9732683722016908</v>
      </c>
      <c r="S269" s="17">
        <f>(($Q269-$R269)/($Q269+$R269))*100</f>
        <v>5.4705809960207459</v>
      </c>
    </row>
    <row r="270" spans="1:20" hidden="1" x14ac:dyDescent="0.2">
      <c r="A270" s="14" t="s">
        <v>265</v>
      </c>
      <c r="B270" s="16">
        <v>0.04</v>
      </c>
      <c r="C270" s="16">
        <v>0.01</v>
      </c>
      <c r="D270" s="16">
        <v>24</v>
      </c>
      <c r="E270" s="16">
        <v>0.01</v>
      </c>
      <c r="F270" s="16">
        <v>4.0999999999999996</v>
      </c>
      <c r="G270" s="16">
        <v>15</v>
      </c>
      <c r="H270" s="16">
        <v>0.06</v>
      </c>
      <c r="I270" s="16">
        <v>21</v>
      </c>
      <c r="J270" s="28"/>
      <c r="K270" s="16">
        <v>44</v>
      </c>
      <c r="L270" s="16">
        <v>53.61</v>
      </c>
      <c r="M270" s="24">
        <v>0.06</v>
      </c>
      <c r="N270" s="16">
        <v>0.02</v>
      </c>
      <c r="O270" s="16">
        <v>0.38</v>
      </c>
      <c r="P270" s="16">
        <v>28.3</v>
      </c>
      <c r="Q270" s="17">
        <f>($C270/18)+(($D270/40)*2)+(($E270/56)*2)+($F270/39)+(($G270/24)*2)+(($H270/55)*2)+($I270/23)</f>
        <v>3.4712661999835914</v>
      </c>
      <c r="R270" s="17">
        <f>($K270/35)+($L270/59)+(($N270/95)*3)+$O270+(($P270/96)*2)</f>
        <v>3.136001837220169</v>
      </c>
      <c r="S270" s="17">
        <f>(($Q270-$R270)/($Q270+$R270))*100</f>
        <v>5.0741753002245167</v>
      </c>
    </row>
    <row r="271" spans="1:20" x14ac:dyDescent="0.2">
      <c r="A271" s="14" t="s">
        <v>265</v>
      </c>
      <c r="B271" s="16">
        <v>0.05</v>
      </c>
      <c r="C271" s="16">
        <v>0.02</v>
      </c>
      <c r="D271" s="16">
        <v>25</v>
      </c>
      <c r="E271" s="16">
        <v>0.01</v>
      </c>
      <c r="F271" s="16">
        <v>4.5</v>
      </c>
      <c r="G271" s="16">
        <v>17</v>
      </c>
      <c r="H271" s="16">
        <v>0.06</v>
      </c>
      <c r="I271" s="16">
        <v>21</v>
      </c>
      <c r="J271" s="28"/>
      <c r="K271" s="16">
        <v>44</v>
      </c>
      <c r="L271" s="16">
        <v>57.1</v>
      </c>
      <c r="M271" s="24">
        <v>3.9414000000000003E-3</v>
      </c>
      <c r="N271" s="16">
        <v>0.02</v>
      </c>
      <c r="O271" s="16">
        <v>0.32</v>
      </c>
      <c r="P271" s="16">
        <v>51.8</v>
      </c>
      <c r="Q271" s="17">
        <f>($C271/18)+(($D271/40)*2)+(($E271/56)*2)+($F271/39)+(($G271/24)*2)+(($H271/55)*2)+($I271/23)</f>
        <v>3.6987448324622241</v>
      </c>
      <c r="R271" s="17">
        <f>($K271/35)+($L271/59)+(($N271/95)*3)+$O271+(($P271/96)*2)</f>
        <v>3.6247377129263838</v>
      </c>
      <c r="S271" s="17">
        <f>(($Q271-$R271)/($Q271+$R271))*100</f>
        <v>1.0105454485235372</v>
      </c>
    </row>
    <row r="272" spans="1:20" x14ac:dyDescent="0.2">
      <c r="A272" s="14" t="s">
        <v>265</v>
      </c>
      <c r="B272" s="16">
        <v>0.06</v>
      </c>
      <c r="C272" s="16">
        <v>0.01</v>
      </c>
      <c r="D272" s="16">
        <v>26.3</v>
      </c>
      <c r="E272" s="16">
        <v>0.05</v>
      </c>
      <c r="F272" s="16">
        <v>4.8899999999999997</v>
      </c>
      <c r="G272" s="16">
        <v>18.399999999999999</v>
      </c>
      <c r="H272" s="16">
        <v>0.09</v>
      </c>
      <c r="I272" s="16">
        <v>17.5</v>
      </c>
      <c r="J272" s="28"/>
      <c r="K272" s="16">
        <v>47</v>
      </c>
      <c r="L272" s="16">
        <v>78.7</v>
      </c>
      <c r="M272" s="24">
        <v>3.2799999999999999E-3</v>
      </c>
      <c r="N272" s="16">
        <v>0.03</v>
      </c>
      <c r="O272" s="16">
        <v>0.33</v>
      </c>
      <c r="P272" s="16">
        <v>33.700000000000003</v>
      </c>
      <c r="Q272" s="17">
        <f>($C272/18)+(($D272/40)*2)+(($E272/56)*2)+($F272/39)+(($G272/24)*2)+(($H272/55)*2)+($I272/23)</f>
        <v>3.740201511049337</v>
      </c>
      <c r="R272" s="17">
        <f>($K272/35)+($L272/59)+(($N272/95)*3)+$O272+(($P272/96)*2)</f>
        <v>3.7097861496962747</v>
      </c>
      <c r="S272" s="17">
        <f>(($Q272-$R272)/($Q272+$R272))*100</f>
        <v>0.40826056012578926</v>
      </c>
    </row>
    <row r="273" spans="1:19" x14ac:dyDescent="0.2">
      <c r="A273" s="14" t="s">
        <v>265</v>
      </c>
      <c r="B273" s="16">
        <v>0.08</v>
      </c>
      <c r="C273" s="16">
        <v>0.01</v>
      </c>
      <c r="D273" s="16">
        <v>21.6</v>
      </c>
      <c r="E273" s="16">
        <v>0.02</v>
      </c>
      <c r="F273" s="16">
        <v>5.83</v>
      </c>
      <c r="G273" s="16">
        <v>14.3</v>
      </c>
      <c r="H273" s="16">
        <v>7.0000000000000007E-2</v>
      </c>
      <c r="I273" s="16">
        <v>17.7</v>
      </c>
      <c r="J273" s="28"/>
      <c r="K273" s="16">
        <v>33</v>
      </c>
      <c r="L273" s="16">
        <v>69.94</v>
      </c>
      <c r="M273" s="24">
        <v>0.01</v>
      </c>
      <c r="N273" s="16">
        <v>0.02</v>
      </c>
      <c r="O273" s="16">
        <v>0.3</v>
      </c>
      <c r="P273" s="16">
        <v>36.9</v>
      </c>
      <c r="Q273" s="17">
        <f>($C273/18)+(($D273/40)*2)+(($E273/56)*2)+($F273/39)+(($G273/24)*2)+(($H273/55)*2)+($I273/23)</f>
        <v>3.1945343593604463</v>
      </c>
      <c r="R273" s="17">
        <f>($K273/35)+($L273/59)+(($N273/95)*3)+$O273+(($P273/96)*2)</f>
        <v>3.1976624506180702</v>
      </c>
      <c r="S273" s="17">
        <f>(($Q273-$R273)/($Q273+$R273))*100</f>
        <v>-4.8936091153213956E-2</v>
      </c>
    </row>
    <row r="274" spans="1:19" x14ac:dyDescent="0.2">
      <c r="A274" s="14" t="s">
        <v>265</v>
      </c>
      <c r="B274" s="16">
        <v>0.05</v>
      </c>
      <c r="C274" s="16">
        <v>0.01</v>
      </c>
      <c r="D274" s="16">
        <v>24.6</v>
      </c>
      <c r="E274" s="16">
        <v>8.9999999999999993E-3</v>
      </c>
      <c r="F274" s="16">
        <v>5.27</v>
      </c>
      <c r="G274" s="16">
        <v>17.3</v>
      </c>
      <c r="H274" s="16">
        <v>0.08</v>
      </c>
      <c r="I274" s="16">
        <v>18.7</v>
      </c>
      <c r="J274" s="28"/>
      <c r="K274" s="16">
        <v>46</v>
      </c>
      <c r="L274" s="16">
        <v>72.77</v>
      </c>
      <c r="M274" s="24">
        <v>3.2799999999999999E-3</v>
      </c>
      <c r="N274" s="16">
        <v>0.02</v>
      </c>
      <c r="O274" s="16">
        <v>0.32</v>
      </c>
      <c r="P274" s="16">
        <v>36.799999999999997</v>
      </c>
      <c r="Q274" s="17">
        <f>($C274/18)+(($D274/40)*2)+(($E274/56)*2)+($F274/39)+(($G274/24)*2)+(($H274/55)*2)+($I274/23)</f>
        <v>3.6236244250918164</v>
      </c>
      <c r="R274" s="17">
        <f>($K274/35)+($L274/59)+(($N274/95)*3)+$O274+(($P274/96)*2)</f>
        <v>3.6349737904082238</v>
      </c>
      <c r="S274" s="17">
        <f>(($Q274-$R274)/($Q274+$R274))*100</f>
        <v>-0.1563575359794942</v>
      </c>
    </row>
    <row r="275" spans="1:19" x14ac:dyDescent="0.2">
      <c r="A275" s="14" t="s">
        <v>265</v>
      </c>
      <c r="B275" s="16">
        <v>0.06</v>
      </c>
      <c r="C275" s="16">
        <v>0.01</v>
      </c>
      <c r="D275" s="16">
        <v>23.8</v>
      </c>
      <c r="E275" s="16">
        <v>0.01</v>
      </c>
      <c r="F275" s="16">
        <v>4.45</v>
      </c>
      <c r="G275" s="16">
        <v>16.5</v>
      </c>
      <c r="H275" s="16">
        <v>0.08</v>
      </c>
      <c r="I275" s="16">
        <v>16.5</v>
      </c>
      <c r="J275" s="26"/>
      <c r="K275" s="16">
        <v>47</v>
      </c>
      <c r="L275" s="16">
        <v>62.68</v>
      </c>
      <c r="M275" s="24">
        <v>3.2845000000000001E-3</v>
      </c>
      <c r="N275" s="16">
        <v>0.03</v>
      </c>
      <c r="O275" s="16">
        <v>0.33</v>
      </c>
      <c r="P275" s="16">
        <v>32.5</v>
      </c>
      <c r="Q275" s="17">
        <f>($C275/18)+(($D275/40)*2)+(($E275/56)*2)+($F275/39)+(($G275/24)*2)+(($H275/55)*2)+($I275/23)</f>
        <v>3.4003156577721798</v>
      </c>
      <c r="R275" s="17">
        <f>($K275/35)+($L275/59)+(($N275/95)*3)+$O275+(($P275/96)*2)</f>
        <v>3.413260725967461</v>
      </c>
      <c r="S275" s="17">
        <f>(($Q275-$R275)/($Q275+$R275))*100</f>
        <v>-0.18998933109745614</v>
      </c>
    </row>
    <row r="276" spans="1:19" x14ac:dyDescent="0.2">
      <c r="A276" s="14" t="s">
        <v>265</v>
      </c>
      <c r="B276" s="16">
        <v>0.06</v>
      </c>
      <c r="C276" s="16">
        <v>0.01</v>
      </c>
      <c r="D276" s="16">
        <v>23.2</v>
      </c>
      <c r="E276" s="16">
        <v>3.0000000000000001E-3</v>
      </c>
      <c r="F276" s="16">
        <v>5.76</v>
      </c>
      <c r="G276" s="16">
        <v>16.8</v>
      </c>
      <c r="H276" s="16">
        <v>7.0000000000000007E-2</v>
      </c>
      <c r="I276" s="16">
        <v>18.399999999999999</v>
      </c>
      <c r="J276" s="26"/>
      <c r="K276" s="16">
        <v>36</v>
      </c>
      <c r="L276" s="16">
        <v>91.19</v>
      </c>
      <c r="M276" s="24">
        <v>0.01</v>
      </c>
      <c r="N276" s="16">
        <v>0.02</v>
      </c>
      <c r="O276" s="16">
        <v>0.31</v>
      </c>
      <c r="P276" s="16">
        <v>30.7</v>
      </c>
      <c r="Q276" s="17">
        <f>($C276/18)+(($D276/40)*2)+(($E276/56)*2)+($F276/39)+(($G276/24)*2)+(($H276/55)*2)+($I276/23)</f>
        <v>3.5109004606504608</v>
      </c>
      <c r="R276" s="17">
        <f>($K276/35)+($L276/59)+(($N276/95)*3)+$O276+(($P276/96)*2)</f>
        <v>3.5243795611911133</v>
      </c>
      <c r="S276" s="17">
        <f>(($Q276-$R276)/($Q276+$R276))*100</f>
        <v>-0.19159295008593225</v>
      </c>
    </row>
    <row r="277" spans="1:19" x14ac:dyDescent="0.2">
      <c r="A277" s="14" t="s">
        <v>265</v>
      </c>
      <c r="B277" s="16">
        <v>7.0000000000000007E-2</v>
      </c>
      <c r="C277" s="16">
        <v>0.01</v>
      </c>
      <c r="D277" s="16">
        <v>25.6</v>
      </c>
      <c r="E277" s="16">
        <v>0.05</v>
      </c>
      <c r="F277" s="16">
        <v>4.9000000000000004</v>
      </c>
      <c r="G277" s="16">
        <v>19.399999999999999</v>
      </c>
      <c r="H277" s="16">
        <v>0.09</v>
      </c>
      <c r="I277" s="16">
        <v>19.8</v>
      </c>
      <c r="J277" s="26"/>
      <c r="K277" s="16">
        <v>46</v>
      </c>
      <c r="L277" s="16">
        <v>95.93</v>
      </c>
      <c r="M277" s="24">
        <v>4.2700000000000004E-3</v>
      </c>
      <c r="N277" s="16">
        <v>0.03</v>
      </c>
      <c r="O277" s="16">
        <v>0.31</v>
      </c>
      <c r="P277" s="16">
        <v>31.8</v>
      </c>
      <c r="Q277" s="17">
        <f>($C277/18)+(($D277/40)*2)+(($E277/56)*2)+($F277/39)+(($G277/24)*2)+(($H277/55)*2)+($I277/23)</f>
        <v>3.8887912546390808</v>
      </c>
      <c r="R277" s="17">
        <f>($K277/35)+($L277/59)+(($N277/95)*3)+$O277+(($P277/96)*2)</f>
        <v>3.9136652860965979</v>
      </c>
      <c r="S277" s="17">
        <f>(($Q277-$R277)/($Q277+$R277))*100</f>
        <v>-0.31879743677715855</v>
      </c>
    </row>
    <row r="278" spans="1:19" x14ac:dyDescent="0.2">
      <c r="A278" s="14" t="s">
        <v>265</v>
      </c>
      <c r="B278" s="16">
        <v>0.04</v>
      </c>
      <c r="C278" s="16">
        <v>0.01</v>
      </c>
      <c r="D278" s="16">
        <v>23.8</v>
      </c>
      <c r="E278" s="16">
        <v>2E-3</v>
      </c>
      <c r="F278" s="16">
        <v>4.55</v>
      </c>
      <c r="G278" s="16">
        <v>16.600000000000001</v>
      </c>
      <c r="H278" s="16">
        <v>7.0000000000000007E-2</v>
      </c>
      <c r="I278" s="16">
        <v>20.100000000000001</v>
      </c>
      <c r="J278" s="28"/>
      <c r="K278" s="16">
        <v>48</v>
      </c>
      <c r="L278" s="16">
        <v>56.61</v>
      </c>
      <c r="M278" s="24">
        <v>3.2799999999999999E-3</v>
      </c>
      <c r="N278" s="16">
        <v>0.03</v>
      </c>
      <c r="O278" s="16">
        <v>0.38</v>
      </c>
      <c r="P278" s="16">
        <v>42.3</v>
      </c>
      <c r="Q278" s="17">
        <f>($C278/18)+(($D278/40)*2)+(($E278/56)*2)+($F278/39)+(($G278/24)*2)+(($H278/55)*2)+($I278/23)</f>
        <v>3.5670854821506999</v>
      </c>
      <c r="R278" s="17">
        <f>($K278/35)+($L278/59)+(($N278/95)*3)+$O278+(($P278/96)*2)</f>
        <v>3.5931174652733531</v>
      </c>
      <c r="S278" s="17">
        <f>(($Q278-$R278)/($Q278+$R278))*100</f>
        <v>-0.36356487817176242</v>
      </c>
    </row>
    <row r="279" spans="1:19" x14ac:dyDescent="0.2">
      <c r="A279" s="14" t="s">
        <v>265</v>
      </c>
      <c r="B279" s="15">
        <v>7.0000000000000007E-2</v>
      </c>
      <c r="C279" s="16">
        <v>0.01</v>
      </c>
      <c r="D279" s="16">
        <v>19.2</v>
      </c>
      <c r="E279" s="16">
        <v>4.0000000000000001E-3</v>
      </c>
      <c r="F279" s="16">
        <v>7.1</v>
      </c>
      <c r="G279" s="16">
        <v>15.1</v>
      </c>
      <c r="H279" s="16">
        <v>0.08</v>
      </c>
      <c r="I279" s="16">
        <v>15.1</v>
      </c>
      <c r="J279" s="26"/>
      <c r="K279" s="16">
        <v>27</v>
      </c>
      <c r="L279" s="16">
        <v>87.2</v>
      </c>
      <c r="M279" s="24">
        <v>0.01</v>
      </c>
      <c r="N279" s="16">
        <v>0.02</v>
      </c>
      <c r="O279" s="16">
        <v>0.18</v>
      </c>
      <c r="P279" s="16">
        <v>33.4</v>
      </c>
      <c r="Q279" s="17">
        <f>($C279/18)+(($D279/40)*2)+(($E279/56)*2)+($F279/39)+(($G279/24)*2)+(($H279/55)*2)+($I279/23)</f>
        <v>3.0605138581225537</v>
      </c>
      <c r="R279" s="17">
        <f>($K279/35)+($L279/59)+(($N279/95)*3)+$O279+(($P279/96)*2)</f>
        <v>3.1258595854041888</v>
      </c>
      <c r="S279" s="17">
        <f>(($Q279-$R279)/($Q279+$R279))*100</f>
        <v>-1.0562848796334978</v>
      </c>
    </row>
    <row r="280" spans="1:19" x14ac:dyDescent="0.2">
      <c r="A280" s="14" t="s">
        <v>265</v>
      </c>
      <c r="B280" s="19"/>
      <c r="C280" s="16">
        <v>0.06</v>
      </c>
      <c r="D280" s="16">
        <v>30</v>
      </c>
      <c r="E280" s="16">
        <v>0.1</v>
      </c>
      <c r="F280" s="16">
        <v>4</v>
      </c>
      <c r="G280" s="16">
        <v>15</v>
      </c>
      <c r="H280" s="16">
        <v>0.1</v>
      </c>
      <c r="I280" s="16">
        <v>32</v>
      </c>
      <c r="J280" s="28"/>
      <c r="K280" s="16">
        <v>61.4</v>
      </c>
      <c r="L280" s="16">
        <v>64.09</v>
      </c>
      <c r="M280" s="24">
        <v>8.5400000000000007E-3</v>
      </c>
      <c r="N280" s="16">
        <v>1.53</v>
      </c>
      <c r="O280" s="16">
        <v>0.62</v>
      </c>
      <c r="P280" s="16">
        <v>45.1</v>
      </c>
      <c r="Q280" s="17">
        <f>($C280/18)+(($D280/40)*2)+(($E280/56)*2)+($F280/39)+(($G280/24)*2)+(($H280/55)*2)+($I280/23)</f>
        <v>4.254409575931315</v>
      </c>
      <c r="R280" s="17">
        <f>($K280/35)+($L280/59)+(($N280/95)*3)+$O280+(($P280/96)*2)</f>
        <v>4.4484560235334101</v>
      </c>
      <c r="S280" s="17">
        <f>(($Q280-$R280)/($Q280+$R280))*100</f>
        <v>-2.2296845261407925</v>
      </c>
    </row>
    <row r="281" spans="1:19" x14ac:dyDescent="0.2">
      <c r="A281" s="14" t="s">
        <v>265</v>
      </c>
      <c r="B281" s="16">
        <v>0.06</v>
      </c>
      <c r="C281" s="16">
        <v>0.01</v>
      </c>
      <c r="D281" s="16">
        <v>22</v>
      </c>
      <c r="E281" s="16">
        <v>0.01</v>
      </c>
      <c r="F281" s="16">
        <v>4.2</v>
      </c>
      <c r="G281" s="16">
        <v>16</v>
      </c>
      <c r="H281" s="16">
        <v>0.06</v>
      </c>
      <c r="I281" s="16">
        <v>18</v>
      </c>
      <c r="J281" s="26"/>
      <c r="K281" s="16">
        <v>47</v>
      </c>
      <c r="L281" s="16">
        <v>52.32</v>
      </c>
      <c r="M281" s="24">
        <v>3.9414000000000003E-3</v>
      </c>
      <c r="N281" s="16">
        <v>0.03</v>
      </c>
      <c r="O281" s="16">
        <v>0.39</v>
      </c>
      <c r="P281" s="16">
        <v>41.2</v>
      </c>
      <c r="Q281" s="17">
        <f>($C281/18)+(($D281/40)*2)+(($E281/56)*2)+($F281/39)+(($G281/24)*2)+(($H281/55)*2)+($I281/23)</f>
        <v>3.3267288532723316</v>
      </c>
      <c r="R281" s="17">
        <f>($K281/35)+($L281/59)+(($N281/95)*3)+$O281+(($P281/96)*2)</f>
        <v>3.4789175056284782</v>
      </c>
      <c r="S281" s="17">
        <f>(($Q281-$R281)/($Q281+$R281))*100</f>
        <v>-2.2362115856505786</v>
      </c>
    </row>
    <row r="282" spans="1:19" x14ac:dyDescent="0.2">
      <c r="A282" s="14" t="s">
        <v>265</v>
      </c>
      <c r="B282" s="16">
        <v>0.03</v>
      </c>
      <c r="C282" s="16">
        <v>0.01</v>
      </c>
      <c r="D282" s="16">
        <v>26</v>
      </c>
      <c r="E282" s="16">
        <v>0.01</v>
      </c>
      <c r="F282" s="16">
        <v>4</v>
      </c>
      <c r="G282" s="16">
        <v>14</v>
      </c>
      <c r="H282" s="16">
        <v>0.05</v>
      </c>
      <c r="I282" s="16">
        <v>21</v>
      </c>
      <c r="J282" s="26"/>
      <c r="K282" s="16">
        <v>46</v>
      </c>
      <c r="L282" s="16">
        <v>53.43</v>
      </c>
      <c r="M282" s="24">
        <v>3.2845000000000001E-3</v>
      </c>
      <c r="N282" s="16">
        <v>0.02</v>
      </c>
      <c r="O282" s="16">
        <v>0.46</v>
      </c>
      <c r="P282" s="16">
        <v>46.6</v>
      </c>
      <c r="Q282" s="17">
        <f>($C282/18)+(($D282/40)*2)+(($E282/56)*2)+($F282/39)+(($G282/24)*2)+(($H282/55)*2)+($I282/23)</f>
        <v>3.4850051277225194</v>
      </c>
      <c r="R282" s="17">
        <f>($K282/35)+($L282/59)+(($N282/95)*3)+$O282+(($P282/96)*2)</f>
        <v>3.6513438469053989</v>
      </c>
      <c r="S282" s="17">
        <f>(($Q282-$R282)/($Q282+$R282))*100</f>
        <v>-2.3308658219247511</v>
      </c>
    </row>
    <row r="283" spans="1:19" x14ac:dyDescent="0.2">
      <c r="A283" s="14" t="s">
        <v>265</v>
      </c>
      <c r="B283" s="15">
        <v>7.0000000000000007E-2</v>
      </c>
      <c r="C283" s="16">
        <v>0.01</v>
      </c>
      <c r="D283" s="16">
        <v>23.6</v>
      </c>
      <c r="E283" s="16">
        <v>0.01</v>
      </c>
      <c r="F283" s="16">
        <v>4.6900000000000004</v>
      </c>
      <c r="G283" s="16">
        <v>18.100000000000001</v>
      </c>
      <c r="H283" s="16">
        <v>0.09</v>
      </c>
      <c r="I283" s="16">
        <v>17.899999999999999</v>
      </c>
      <c r="J283" s="26"/>
      <c r="K283" s="16">
        <v>44</v>
      </c>
      <c r="L283" s="16">
        <v>92.34</v>
      </c>
      <c r="M283" s="24">
        <v>0.01</v>
      </c>
      <c r="N283" s="16">
        <v>0.03</v>
      </c>
      <c r="O283" s="16">
        <v>0.28000000000000003</v>
      </c>
      <c r="P283" s="16">
        <v>31.9</v>
      </c>
      <c r="Q283" s="17">
        <f>($C283/18)+(($D283/40)*2)+(($E283/56)*2)+($F283/39)+(($G283/24)*2)+(($H283/55)*2)+($I283/23)</f>
        <v>3.5910360388403877</v>
      </c>
      <c r="R283" s="17">
        <f>($K283/35)+($L283/59)+(($N283/95)*3)+$O283+(($P283/96)*2)</f>
        <v>3.7677583046599552</v>
      </c>
      <c r="S283" s="17">
        <f>(($Q283-$R283)/($Q283+$R283))*100</f>
        <v>-2.4015111385149326</v>
      </c>
    </row>
    <row r="284" spans="1:19" x14ac:dyDescent="0.2">
      <c r="A284" s="14" t="s">
        <v>265</v>
      </c>
      <c r="B284" s="16">
        <v>7.0000000000000007E-2</v>
      </c>
      <c r="C284" s="16">
        <v>0.02</v>
      </c>
      <c r="D284" s="16">
        <v>23.8</v>
      </c>
      <c r="E284" s="16">
        <v>0.01</v>
      </c>
      <c r="F284" s="16">
        <v>5.19</v>
      </c>
      <c r="G284" s="16">
        <v>17.7</v>
      </c>
      <c r="H284" s="16">
        <v>0.08</v>
      </c>
      <c r="I284" s="16">
        <v>17.8</v>
      </c>
      <c r="J284" s="26"/>
      <c r="K284" s="16">
        <v>39</v>
      </c>
      <c r="L284" s="16">
        <v>99.16</v>
      </c>
      <c r="M284" s="24">
        <v>6.8999999999999999E-3</v>
      </c>
      <c r="N284" s="16">
        <v>0.03</v>
      </c>
      <c r="O284" s="16">
        <v>0.3</v>
      </c>
      <c r="P284" s="16">
        <v>31.9</v>
      </c>
      <c r="Q284" s="17">
        <f>($C284/18)+(($D284/40)*2)+(($E284/56)*2)+($F284/39)+(($G284/24)*2)+(($H284/55)*2)+($I284/23)</f>
        <v>3.5763673114325285</v>
      </c>
      <c r="R284" s="17">
        <f>($K284/35)+($L284/59)+(($N284/95)*3)+$O284+(($P284/96)*2)</f>
        <v>3.7604943821417951</v>
      </c>
      <c r="S284" s="17">
        <f>(($Q284-$R284)/($Q284+$R284))*100</f>
        <v>-2.5096162146620045</v>
      </c>
    </row>
    <row r="285" spans="1:19" x14ac:dyDescent="0.2">
      <c r="A285" s="14" t="s">
        <v>265</v>
      </c>
      <c r="B285" s="16">
        <v>0.03</v>
      </c>
      <c r="C285" s="16">
        <v>0.02</v>
      </c>
      <c r="D285" s="16">
        <v>21.7</v>
      </c>
      <c r="E285" s="16">
        <v>0.11</v>
      </c>
      <c r="F285" s="16">
        <v>4.22</v>
      </c>
      <c r="G285" s="16">
        <v>14.8</v>
      </c>
      <c r="H285" s="16">
        <v>0.08</v>
      </c>
      <c r="I285" s="16">
        <v>16.600000000000001</v>
      </c>
      <c r="J285" s="26"/>
      <c r="K285" s="16">
        <v>45</v>
      </c>
      <c r="L285" s="16">
        <v>49.62</v>
      </c>
      <c r="M285" s="24">
        <v>3.2799999999999999E-3</v>
      </c>
      <c r="N285" s="16">
        <v>0.04</v>
      </c>
      <c r="O285" s="16">
        <v>0.37</v>
      </c>
      <c r="P285" s="16">
        <v>42.5</v>
      </c>
      <c r="Q285" s="17">
        <f>($C285/18)+(($D285/40)*2)+(($E285/56)*2)+($F285/39)+(($G285/24)*2)+(($H285/55)*2)+($I285/23)</f>
        <v>3.1562263654220173</v>
      </c>
      <c r="R285" s="17">
        <f>($K285/35)+($L285/59)+(($N285/95)*3)+$O285+(($P285/96)*2)</f>
        <v>3.3834110594282314</v>
      </c>
      <c r="S285" s="17">
        <f>(($Q285-$R285)/($Q285+$R285))*100</f>
        <v>-3.4739646749057567</v>
      </c>
    </row>
    <row r="286" spans="1:19" x14ac:dyDescent="0.2">
      <c r="A286" s="14" t="s">
        <v>265</v>
      </c>
      <c r="B286" s="15">
        <v>0.06</v>
      </c>
      <c r="C286" s="16">
        <v>0.12</v>
      </c>
      <c r="D286" s="16">
        <v>27</v>
      </c>
      <c r="E286" s="16">
        <v>0.1</v>
      </c>
      <c r="F286" s="16">
        <v>3.5</v>
      </c>
      <c r="G286" s="16">
        <v>16</v>
      </c>
      <c r="H286" s="16">
        <v>7.0000000000000007E-2</v>
      </c>
      <c r="I286" s="16">
        <v>25</v>
      </c>
      <c r="J286" s="27"/>
      <c r="K286" s="16">
        <v>62</v>
      </c>
      <c r="L286" s="16">
        <v>70.72</v>
      </c>
      <c r="M286" s="24">
        <v>3.2799999999999999E-3</v>
      </c>
      <c r="N286" s="16">
        <v>0.06</v>
      </c>
      <c r="O286" s="16">
        <v>0.33</v>
      </c>
      <c r="P286" s="16">
        <v>41.6</v>
      </c>
      <c r="Q286" s="17">
        <f>($C286/18)+(($D286/40)*2)+(($E286/56)*2)+($F286/39)+(($G286/24)*2)+(($H286/55)*2)+($I286/23)</f>
        <v>3.8728169945996029</v>
      </c>
      <c r="R286" s="17">
        <f>($K286/35)+($L286/59)+(($N286/95)*3)+$O286+(($P286/96)*2)</f>
        <v>4.1686340427339532</v>
      </c>
      <c r="S286" s="17">
        <f>(($Q286-$R286)/($Q286+$R286))*100</f>
        <v>-3.6786526058665094</v>
      </c>
    </row>
    <row r="287" spans="1:19" x14ac:dyDescent="0.2">
      <c r="A287" s="14" t="s">
        <v>265</v>
      </c>
      <c r="B287" s="16">
        <v>0.06</v>
      </c>
      <c r="C287" s="16">
        <v>0.01</v>
      </c>
      <c r="D287" s="16">
        <v>21.4</v>
      </c>
      <c r="E287" s="16">
        <v>0.04</v>
      </c>
      <c r="F287" s="16">
        <v>4.21</v>
      </c>
      <c r="G287" s="16">
        <v>14.5</v>
      </c>
      <c r="H287" s="16">
        <v>0.08</v>
      </c>
      <c r="I287" s="16">
        <v>15.1</v>
      </c>
      <c r="J287" s="28"/>
      <c r="K287" s="16">
        <v>44</v>
      </c>
      <c r="L287" s="16">
        <v>50.86</v>
      </c>
      <c r="M287" s="24">
        <v>0.03</v>
      </c>
      <c r="N287" s="16">
        <v>0.03</v>
      </c>
      <c r="O287" s="16">
        <v>0.36</v>
      </c>
      <c r="P287" s="16">
        <v>41.2</v>
      </c>
      <c r="Q287" s="17">
        <f>($C287/18)+(($D287/40)*2)+(($E287/56)*2)+($F287/39)+(($G287/24)*2)+(($H287/55)*2)+($I287/23)</f>
        <v>3.0476970083057036</v>
      </c>
      <c r="R287" s="17">
        <f>($K287/35)+($L287/59)+(($N287/95)*3)+$O287+(($P287/96)*2)</f>
        <v>3.338457457202328</v>
      </c>
      <c r="S287" s="17">
        <f>(($Q287-$R287)/($Q287+$R287))*100</f>
        <v>-4.5529817743532117</v>
      </c>
    </row>
    <row r="288" spans="1:19" hidden="1" x14ac:dyDescent="0.2">
      <c r="A288" s="14" t="s">
        <v>265</v>
      </c>
      <c r="B288" s="18"/>
      <c r="C288" s="16">
        <v>0.06</v>
      </c>
      <c r="D288" s="16">
        <v>27</v>
      </c>
      <c r="E288" s="16">
        <v>0.1</v>
      </c>
      <c r="F288" s="16">
        <v>4.2</v>
      </c>
      <c r="G288" s="18"/>
      <c r="H288" s="16">
        <v>0.08</v>
      </c>
      <c r="I288" s="16">
        <v>29</v>
      </c>
      <c r="J288" s="28"/>
      <c r="K288" s="16">
        <v>61</v>
      </c>
      <c r="L288" s="16">
        <v>67.53</v>
      </c>
      <c r="M288" s="24">
        <v>0.03</v>
      </c>
      <c r="N288" s="16">
        <v>0.01</v>
      </c>
      <c r="O288" s="16">
        <v>0.41</v>
      </c>
      <c r="P288" s="16">
        <v>41</v>
      </c>
      <c r="Q288" s="17">
        <f>($C288/18)+(($D288/40)*2)+(($E288/56)*2)+($F288/39)+(($G288/24)*2)+(($H288/55)*2)+($I288/23)</f>
        <v>2.7283757257235521</v>
      </c>
      <c r="R288" s="17">
        <f>($K288/35)+($L288/59)+(($N288/95)*3)+$O288+(($P288/96)*2)</f>
        <v>4.1519158701839345</v>
      </c>
      <c r="S288" s="17">
        <f>(($Q288-$R288)/($Q288+$R288))*100</f>
        <v>-20.690113560116085</v>
      </c>
    </row>
    <row r="289" spans="1:19" hidden="1" x14ac:dyDescent="0.2">
      <c r="A289" s="14" t="s">
        <v>265</v>
      </c>
      <c r="B289" s="16">
        <v>0.03</v>
      </c>
      <c r="C289" s="16">
        <v>0.01</v>
      </c>
      <c r="D289" s="16">
        <v>14</v>
      </c>
      <c r="E289" s="16">
        <v>0.01</v>
      </c>
      <c r="F289" s="16">
        <v>4.3</v>
      </c>
      <c r="G289" s="16">
        <v>11</v>
      </c>
      <c r="H289" s="16">
        <v>0.05</v>
      </c>
      <c r="I289" s="16">
        <v>15</v>
      </c>
      <c r="J289" s="28"/>
      <c r="K289" s="16">
        <v>46</v>
      </c>
      <c r="L289" s="16">
        <v>58.96</v>
      </c>
      <c r="M289" s="24">
        <v>0.03</v>
      </c>
      <c r="N289" s="16">
        <v>0.02</v>
      </c>
      <c r="O289" s="16">
        <v>0.32</v>
      </c>
      <c r="P289" s="16">
        <v>48.4</v>
      </c>
      <c r="Q289" s="17">
        <f>($C289/18)+(($D289/40)*2)+(($E289/56)*2)+($F289/39)+(($G289/24)*2)+(($H289/55)*2)+($I289/23)</f>
        <v>2.3818278701974354</v>
      </c>
      <c r="R289" s="17">
        <f>($K289/35)+($L289/59)+(($N289/95)*3)+$O289+(($P289/96)*2)</f>
        <v>3.6425726604647211</v>
      </c>
      <c r="S289" s="17">
        <f>(($Q289-$R289)/($Q289+$R289))*100</f>
        <v>-20.927306938682484</v>
      </c>
    </row>
    <row r="290" spans="1:19" x14ac:dyDescent="0.2">
      <c r="A290" s="14" t="s">
        <v>338</v>
      </c>
      <c r="B290" s="16">
        <v>0.28999999999999998</v>
      </c>
      <c r="C290" s="16">
        <v>0.06</v>
      </c>
      <c r="D290" s="16">
        <v>45.5</v>
      </c>
      <c r="E290" s="16">
        <v>1.33</v>
      </c>
      <c r="F290" s="16">
        <v>16.100000000000001</v>
      </c>
      <c r="G290" s="16">
        <v>5.92</v>
      </c>
      <c r="H290" s="16">
        <v>0.04</v>
      </c>
      <c r="I290" s="16">
        <v>22.9</v>
      </c>
      <c r="J290" s="25">
        <v>10</v>
      </c>
      <c r="K290" s="16">
        <v>40</v>
      </c>
      <c r="L290" s="16">
        <v>28.11</v>
      </c>
      <c r="M290" s="24">
        <v>0.01</v>
      </c>
      <c r="N290" s="16">
        <v>0.06</v>
      </c>
      <c r="O290" s="16">
        <v>1.32</v>
      </c>
      <c r="P290" s="16">
        <v>68.2</v>
      </c>
      <c r="Q290" s="17">
        <f>($C290/18)+(($D290/40)*2)+(($E290/56)*2)+($F290/39)+(($G290/24)*2)+(($H290/55)*2)+($I290/23)</f>
        <v>4.2290938988547682</v>
      </c>
      <c r="R290" s="17">
        <f>($K290/35)+($L290/59)+(($N290/95)*3)+$O290+(($P290/96)*2)</f>
        <v>4.3620258909986829</v>
      </c>
      <c r="S290" s="17">
        <f>(($Q290-$R290)/($Q290+$R290))*100</f>
        <v>-1.5473185730795436</v>
      </c>
    </row>
    <row r="291" spans="1:19" x14ac:dyDescent="0.2">
      <c r="A291" s="14" t="s">
        <v>338</v>
      </c>
      <c r="B291" s="16">
        <v>0.44</v>
      </c>
      <c r="C291" s="16">
        <v>0.03</v>
      </c>
      <c r="D291" s="16">
        <v>32.799999999999997</v>
      </c>
      <c r="E291" s="16">
        <v>0.11</v>
      </c>
      <c r="F291" s="16">
        <v>19</v>
      </c>
      <c r="G291" s="16">
        <v>5.3</v>
      </c>
      <c r="H291" s="16">
        <v>0.03</v>
      </c>
      <c r="I291" s="16">
        <v>14.2</v>
      </c>
      <c r="J291" s="25">
        <v>5</v>
      </c>
      <c r="K291" s="16">
        <v>31</v>
      </c>
      <c r="L291" s="16">
        <v>28.99</v>
      </c>
      <c r="M291" s="24">
        <v>0.01</v>
      </c>
      <c r="N291" s="16">
        <v>0.02</v>
      </c>
      <c r="O291" s="16">
        <v>0.91</v>
      </c>
      <c r="P291" s="16">
        <v>40</v>
      </c>
      <c r="Q291" s="17">
        <f>($C291/18)+(($D291/40)*2)+(($E291/56)*2)+($F291/39)+(($G291/24)*2)+(($H291/55)*2)+($I291/23)</f>
        <v>3.1929236053801269</v>
      </c>
      <c r="R291" s="17">
        <f>($K291/35)+($L291/59)+(($N291/95)*3)+$O291+(($P291/96)*2)</f>
        <v>3.1210351301983774</v>
      </c>
      <c r="S291" s="17">
        <f>(($Q291-$R291)/($Q291+$R291))*100</f>
        <v>1.1385642224214316</v>
      </c>
    </row>
    <row r="292" spans="1:19" x14ac:dyDescent="0.2">
      <c r="A292" s="14" t="s">
        <v>338</v>
      </c>
      <c r="B292" s="15">
        <v>0.28999999999999998</v>
      </c>
      <c r="C292" s="16">
        <v>0.04</v>
      </c>
      <c r="D292" s="16">
        <v>53.9</v>
      </c>
      <c r="E292" s="16">
        <v>0.41</v>
      </c>
      <c r="F292" s="16">
        <v>28.1</v>
      </c>
      <c r="G292" s="16">
        <v>7.15</v>
      </c>
      <c r="H292" s="16">
        <v>0.04</v>
      </c>
      <c r="I292" s="16">
        <v>15.4</v>
      </c>
      <c r="J292" s="25">
        <v>5</v>
      </c>
      <c r="K292" s="16">
        <v>44</v>
      </c>
      <c r="L292" s="16">
        <v>45.59</v>
      </c>
      <c r="M292" s="24">
        <v>0.01</v>
      </c>
      <c r="N292" s="16">
        <v>0.03</v>
      </c>
      <c r="O292" s="16">
        <v>1.17</v>
      </c>
      <c r="P292" s="16">
        <v>67.3</v>
      </c>
      <c r="Q292" s="17">
        <f>($C292/18)+(($D292/40)*2)+(($E292/56)*2)+($F292/39)+(($G292/24)*2)+(($H292/55)*2)+($I292/23)</f>
        <v>4.6992309960570831</v>
      </c>
      <c r="R292" s="17">
        <f>($K292/35)+($L292/59)+(($N292/95)*3)+$O292+(($P292/96)*2)</f>
        <v>4.6028854233040226</v>
      </c>
      <c r="S292" s="17">
        <f>(($Q292-$R292)/($Q292+$R292))*100</f>
        <v>1.0357381955845024</v>
      </c>
    </row>
    <row r="293" spans="1:19" x14ac:dyDescent="0.2">
      <c r="A293" s="14" t="s">
        <v>338</v>
      </c>
      <c r="B293" s="16">
        <v>0.26</v>
      </c>
      <c r="C293" s="15">
        <v>0.06</v>
      </c>
      <c r="D293" s="16">
        <v>63.9</v>
      </c>
      <c r="E293" s="16">
        <v>1.5</v>
      </c>
      <c r="F293" s="16">
        <v>21.4</v>
      </c>
      <c r="G293" s="16">
        <v>7.9</v>
      </c>
      <c r="H293" s="16">
        <v>0.05</v>
      </c>
      <c r="I293" s="15">
        <v>20.9</v>
      </c>
      <c r="J293" s="24">
        <v>5</v>
      </c>
      <c r="K293" s="16">
        <v>57</v>
      </c>
      <c r="L293" s="15">
        <v>21.77</v>
      </c>
      <c r="M293" s="24">
        <v>0.01</v>
      </c>
      <c r="N293" s="16">
        <v>0.04</v>
      </c>
      <c r="O293" s="16">
        <v>1.54</v>
      </c>
      <c r="P293" s="16">
        <v>89.9</v>
      </c>
      <c r="Q293" s="17">
        <f>($C293/18)+(($D293/40)*2)+(($E293/56)*2)+($F293/39)+(($G293/24)*2)+(($H293/55)*2)+($I293/23)</f>
        <v>5.3694698779481387</v>
      </c>
      <c r="R293" s="17">
        <f>($K293/35)+($L293/59)+(($N293/95)*3)+$O293+(($P293/96)*2)</f>
        <v>5.4117343039802899</v>
      </c>
      <c r="S293" s="17">
        <f>(($Q293-$R293)/($Q293+$R293))*100</f>
        <v>-0.3920195306475624</v>
      </c>
    </row>
    <row r="294" spans="1:19" x14ac:dyDescent="0.2">
      <c r="A294" s="14" t="s">
        <v>338</v>
      </c>
      <c r="B294" s="16">
        <v>0.23</v>
      </c>
      <c r="C294" s="16">
        <v>0.05</v>
      </c>
      <c r="D294" s="16">
        <v>57.2</v>
      </c>
      <c r="E294" s="16">
        <v>0.89</v>
      </c>
      <c r="F294" s="16">
        <v>19.7</v>
      </c>
      <c r="G294" s="16">
        <v>7.68</v>
      </c>
      <c r="H294" s="16">
        <v>0.04</v>
      </c>
      <c r="I294" s="16">
        <v>20.5</v>
      </c>
      <c r="J294" s="24">
        <v>5</v>
      </c>
      <c r="K294" s="16">
        <v>47</v>
      </c>
      <c r="L294" s="16">
        <v>66.709999999999994</v>
      </c>
      <c r="M294" s="24">
        <v>3.284E-3</v>
      </c>
      <c r="N294" s="16">
        <v>0.04</v>
      </c>
      <c r="O294" s="16">
        <v>1.07</v>
      </c>
      <c r="P294" s="16">
        <v>70.8</v>
      </c>
      <c r="Q294" s="17">
        <f>($C294/18)+(($D294/40)*2)+(($E294/56)*2)+($F294/39)+(($G294/24)*2)+(($H294/55)*2)+($I294/23)</f>
        <v>4.9324505904723299</v>
      </c>
      <c r="R294" s="17">
        <f>($K294/35)+($L294/59)+(($N294/95)*3)+$O294+(($P294/96)*2)</f>
        <v>5.0197982668535737</v>
      </c>
      <c r="S294" s="17">
        <f>(($Q294-$R294)/($Q294+$R294))*100</f>
        <v>-0.87766772750006805</v>
      </c>
    </row>
    <row r="295" spans="1:19" x14ac:dyDescent="0.2">
      <c r="A295" s="14" t="s">
        <v>338</v>
      </c>
      <c r="B295" s="16">
        <v>0.39</v>
      </c>
      <c r="C295" s="16">
        <v>0.03</v>
      </c>
      <c r="D295" s="16">
        <v>41.3</v>
      </c>
      <c r="E295" s="16">
        <v>0.17</v>
      </c>
      <c r="F295" s="16">
        <v>20.399999999999999</v>
      </c>
      <c r="G295" s="16">
        <v>5.47</v>
      </c>
      <c r="H295" s="16">
        <v>0.03</v>
      </c>
      <c r="I295" s="16">
        <v>14.1</v>
      </c>
      <c r="J295" s="25">
        <v>5</v>
      </c>
      <c r="K295" s="16">
        <v>32</v>
      </c>
      <c r="L295" s="16">
        <v>29.48</v>
      </c>
      <c r="M295" s="24">
        <v>7.8816000000000008E-3</v>
      </c>
      <c r="N295" s="16">
        <v>0.03</v>
      </c>
      <c r="O295" s="16">
        <v>1.1499999999999999</v>
      </c>
      <c r="P295" s="16">
        <v>56.3</v>
      </c>
      <c r="Q295" s="17">
        <f>($C295/18)+(($D295/40)*2)+(($E295/56)*2)+($F295/39)+(($G295/24)*2)+(($H295/55)*2)+($I295/23)</f>
        <v>3.6657827390001305</v>
      </c>
      <c r="R295" s="17">
        <f>($K295/35)+($L295/59)+(($N295/95)*3)+$O295+(($P295/96)*2)</f>
        <v>3.7378107663225859</v>
      </c>
      <c r="S295" s="17">
        <f>(($Q295-$R295)/($Q295+$R295))*100</f>
        <v>-0.97287928180648742</v>
      </c>
    </row>
    <row r="296" spans="1:19" x14ac:dyDescent="0.2">
      <c r="A296" s="14" t="s">
        <v>338</v>
      </c>
      <c r="B296" s="16">
        <v>0.27</v>
      </c>
      <c r="C296" s="16">
        <v>0.09</v>
      </c>
      <c r="D296" s="16">
        <v>42</v>
      </c>
      <c r="E296" s="16">
        <v>1.2</v>
      </c>
      <c r="F296" s="16">
        <v>13</v>
      </c>
      <c r="G296" s="16">
        <v>5.6</v>
      </c>
      <c r="H296" s="16">
        <v>0.09</v>
      </c>
      <c r="I296" s="16">
        <v>17</v>
      </c>
      <c r="J296" s="25">
        <v>5</v>
      </c>
      <c r="K296" s="16">
        <v>44</v>
      </c>
      <c r="L296" s="16">
        <v>11.55</v>
      </c>
      <c r="M296" s="24">
        <v>3.2845000000000001E-3</v>
      </c>
      <c r="N296" s="16">
        <v>0.04</v>
      </c>
      <c r="O296" s="16">
        <v>1.33</v>
      </c>
      <c r="P296" s="16">
        <v>47.15</v>
      </c>
      <c r="Q296" s="17">
        <f>($C296/18)+(($D296/40)*2)+(($E296/56)*2)+($F296/39)+(($G296/24)*2)+(($H296/55)*2)+($I296/23)</f>
        <v>3.6902603049124787</v>
      </c>
      <c r="R296" s="17">
        <f>($K296/35)+($L296/59)+(($N296/95)*3)+$O296+(($P296/96)*2)</f>
        <v>3.7664603935686678</v>
      </c>
      <c r="S296" s="17">
        <f>(($Q296-$R296)/($Q296+$R296))*100</f>
        <v>-1.0218981203320414</v>
      </c>
    </row>
    <row r="297" spans="1:19" hidden="1" x14ac:dyDescent="0.2">
      <c r="A297" s="14" t="s">
        <v>338</v>
      </c>
      <c r="B297" s="16">
        <v>0.26</v>
      </c>
      <c r="C297" s="16">
        <v>0.12</v>
      </c>
      <c r="D297" s="16">
        <v>47</v>
      </c>
      <c r="E297" s="16">
        <v>1.91</v>
      </c>
      <c r="F297" s="16">
        <v>20</v>
      </c>
      <c r="G297" s="16">
        <v>5.6</v>
      </c>
      <c r="H297" s="16">
        <v>0.05</v>
      </c>
      <c r="I297" s="16">
        <v>21</v>
      </c>
      <c r="J297" s="25">
        <v>5</v>
      </c>
      <c r="K297" s="16">
        <v>48</v>
      </c>
      <c r="L297" s="16">
        <v>25.98</v>
      </c>
      <c r="M297" s="24">
        <v>3.2845000000000001E-3</v>
      </c>
      <c r="N297" s="16">
        <v>0.05</v>
      </c>
      <c r="O297" s="16">
        <v>1.47</v>
      </c>
      <c r="P297" s="16">
        <v>88.4</v>
      </c>
      <c r="Q297" s="17">
        <f>($C297/18)+(($D297/40)*2)+(($E297/56)*2)+($F297/39)+(($G297/24)*2)+(($H297/55)*2)+($I297/23)</f>
        <v>4.3192297919471834</v>
      </c>
      <c r="R297" s="17">
        <f>($K297/35)+($L297/59)+(($N297/95)*3)+$O297+(($P297/96)*2)</f>
        <v>5.1250131685145064</v>
      </c>
      <c r="S297" s="17">
        <f>(($Q297-$R297)/($Q297+$R297))*100</f>
        <v>-8.5320060055711622</v>
      </c>
    </row>
    <row r="298" spans="1:19" hidden="1" x14ac:dyDescent="0.2">
      <c r="A298" s="14" t="s">
        <v>338</v>
      </c>
      <c r="B298" s="16">
        <v>0.24</v>
      </c>
      <c r="C298" s="16">
        <v>0.1</v>
      </c>
      <c r="D298" s="16">
        <v>48</v>
      </c>
      <c r="E298" s="16">
        <v>1.9</v>
      </c>
      <c r="F298" s="16">
        <v>19</v>
      </c>
      <c r="G298" s="16">
        <v>6.6</v>
      </c>
      <c r="H298" s="16">
        <v>0.05</v>
      </c>
      <c r="I298" s="16">
        <v>24</v>
      </c>
      <c r="J298" s="24">
        <v>5</v>
      </c>
      <c r="K298" s="16">
        <v>53</v>
      </c>
      <c r="L298" s="16">
        <v>34.75</v>
      </c>
      <c r="M298" s="24">
        <v>3.2799999999999999E-3</v>
      </c>
      <c r="N298" s="16">
        <v>0.04</v>
      </c>
      <c r="O298" s="16">
        <v>1.26</v>
      </c>
      <c r="P298" s="16">
        <v>101</v>
      </c>
      <c r="Q298" s="17">
        <f>($C298/18)+(($D298/40)*2)+(($E298/56)*2)+($F298/39)+(($G298/24)*2)+(($H298/55)*2)+($I298/23)</f>
        <v>4.5558886282799325</v>
      </c>
      <c r="R298" s="17">
        <f>($K298/35)+($L298/59)+(($N298/95)*3)+$O298+(($P298/96)*2)</f>
        <v>5.4686985896945757</v>
      </c>
      <c r="S298" s="17">
        <f>(($Q298-$R298)/($Q298+$R298))*100</f>
        <v>-9.1057112035290242</v>
      </c>
    </row>
    <row r="299" spans="1:19" x14ac:dyDescent="0.2">
      <c r="A299" s="14" t="s">
        <v>338</v>
      </c>
      <c r="B299" s="16">
        <v>0.43</v>
      </c>
      <c r="C299" s="16">
        <v>0.02</v>
      </c>
      <c r="D299" s="16">
        <v>30.4</v>
      </c>
      <c r="E299" s="16">
        <v>0.17</v>
      </c>
      <c r="F299" s="16">
        <v>20.100000000000001</v>
      </c>
      <c r="G299" s="16">
        <v>4.88</v>
      </c>
      <c r="H299" s="16">
        <v>0.03</v>
      </c>
      <c r="I299" s="16">
        <v>14.4</v>
      </c>
      <c r="J299" s="25">
        <v>3.3</v>
      </c>
      <c r="K299" s="16">
        <v>32</v>
      </c>
      <c r="L299" s="16">
        <v>34.83</v>
      </c>
      <c r="M299" s="24">
        <v>0.03</v>
      </c>
      <c r="N299" s="16">
        <v>0.02</v>
      </c>
      <c r="O299" s="16">
        <v>0.93</v>
      </c>
      <c r="P299" s="16">
        <v>33.1</v>
      </c>
      <c r="Q299" s="17">
        <f>($C299/18)+(($D299/40)*2)+(($E299/56)*2)+($F299/39)+(($G299/24)*2)+(($H299/55)*2)+($I299/23)</f>
        <v>3.0764116873464702</v>
      </c>
      <c r="R299" s="17">
        <f>($K299/35)+($L299/59)+(($N299/95)*3)+$O299+(($P299/96)*2)</f>
        <v>3.124839609617263</v>
      </c>
      <c r="S299" s="17">
        <f>(($Q299-$R299)/($Q299+$R299))*100</f>
        <v>-0.78093790997478529</v>
      </c>
    </row>
    <row r="300" spans="1:19" x14ac:dyDescent="0.2">
      <c r="A300" s="14" t="s">
        <v>338</v>
      </c>
      <c r="B300" s="16">
        <v>0.53</v>
      </c>
      <c r="C300" s="16">
        <v>7.0000000000000007E-2</v>
      </c>
      <c r="D300" s="16">
        <v>48.2</v>
      </c>
      <c r="E300" s="16">
        <v>0.93</v>
      </c>
      <c r="F300" s="16">
        <v>16</v>
      </c>
      <c r="G300" s="16">
        <v>6.16</v>
      </c>
      <c r="H300" s="16">
        <v>0.06</v>
      </c>
      <c r="I300" s="16">
        <v>21.7</v>
      </c>
      <c r="J300" s="24">
        <v>2.6</v>
      </c>
      <c r="K300" s="16">
        <v>44</v>
      </c>
      <c r="L300" s="16">
        <v>28.5</v>
      </c>
      <c r="M300" s="24">
        <v>8.86815E-3</v>
      </c>
      <c r="N300" s="16">
        <v>0.06</v>
      </c>
      <c r="O300" s="16">
        <v>1.4</v>
      </c>
      <c r="P300" s="16">
        <v>74.900000000000006</v>
      </c>
      <c r="Q300" s="17">
        <f>($C300/18)+(($D300/40)*2)+(($E300/56)*2)+($F300/39)+(($G300/24)*2)+(($H300/55)*2)+($I300/23)</f>
        <v>4.3163529972443015</v>
      </c>
      <c r="R300" s="17">
        <f>($K300/35)+($L300/59)+(($N300/95)*3)+$O300+(($P300/96)*2)</f>
        <v>4.7025051081092561</v>
      </c>
      <c r="S300" s="17">
        <f>(($Q300-$R300)/($Q300+$R300))*100</f>
        <v>-4.2816075644402947</v>
      </c>
    </row>
    <row r="301" spans="1:19" x14ac:dyDescent="0.2">
      <c r="A301" s="14" t="s">
        <v>338</v>
      </c>
      <c r="B301" s="15">
        <v>0.33</v>
      </c>
      <c r="C301" s="16">
        <v>0.02</v>
      </c>
      <c r="D301" s="16">
        <v>38.9</v>
      </c>
      <c r="E301" s="16">
        <v>0.18</v>
      </c>
      <c r="F301" s="16">
        <v>24.5</v>
      </c>
      <c r="G301" s="16">
        <v>5.63</v>
      </c>
      <c r="H301" s="16">
        <v>0.03</v>
      </c>
      <c r="I301" s="16">
        <v>13.9</v>
      </c>
      <c r="J301" s="25">
        <v>1.9</v>
      </c>
      <c r="K301" s="16">
        <v>26</v>
      </c>
      <c r="L301" s="16">
        <v>53.12</v>
      </c>
      <c r="M301" s="24">
        <v>6.2405500000000001E-3</v>
      </c>
      <c r="N301" s="16">
        <v>0.02</v>
      </c>
      <c r="O301" s="16">
        <v>1.05</v>
      </c>
      <c r="P301" s="16">
        <v>34.4</v>
      </c>
      <c r="Q301" s="17">
        <f>($C301/18)+(($D301/40)*2)+(($E301/56)*2)+($F301/39)+(($G301/24)*2)+(($H301/55)*2)+($I301/23)</f>
        <v>3.6553502125893429</v>
      </c>
      <c r="R301" s="17">
        <f>($K301/35)+($L301/59)+(($N301/95)*3)+$O301+(($P301/96)*2)</f>
        <v>3.4104943715220255</v>
      </c>
      <c r="S301" s="17">
        <f>(($Q301-$R301)/($Q301+$R301))*100</f>
        <v>3.4653442791242988</v>
      </c>
    </row>
    <row r="302" spans="1:19" hidden="1" x14ac:dyDescent="0.2">
      <c r="A302" s="14" t="s">
        <v>338</v>
      </c>
      <c r="B302" s="16">
        <v>0.25</v>
      </c>
      <c r="C302" s="16">
        <v>0.12</v>
      </c>
      <c r="D302" s="16">
        <v>54</v>
      </c>
      <c r="E302" s="16">
        <v>2</v>
      </c>
      <c r="F302" s="16">
        <v>17</v>
      </c>
      <c r="G302" s="16">
        <v>7.2</v>
      </c>
      <c r="H302" s="16">
        <v>0.06</v>
      </c>
      <c r="I302" s="16">
        <v>20</v>
      </c>
      <c r="J302" s="25">
        <v>1</v>
      </c>
      <c r="K302" s="16">
        <v>54</v>
      </c>
      <c r="L302" s="16">
        <v>26.73</v>
      </c>
      <c r="M302" s="24">
        <v>3.2845000000000001E-3</v>
      </c>
      <c r="N302" s="16">
        <v>0.05</v>
      </c>
      <c r="O302" s="16">
        <v>1.2</v>
      </c>
      <c r="P302" s="16">
        <v>96.6</v>
      </c>
      <c r="Q302" s="17">
        <f>($C302/18)+(($D302/40)*2)+(($E302/56)*2)+($F302/39)+(($G302/24)*2)+(($H302/55)*2)+($I302/23)</f>
        <v>4.6857397095657971</v>
      </c>
      <c r="R302" s="17">
        <f>($K302/35)+($L302/59)+(($N302/95)*3)+$O302+(($P302/96)*2)</f>
        <v>5.2099869376831904</v>
      </c>
      <c r="S302" s="17">
        <f>(($Q302-$R302)/($Q302+$R302))*100</f>
        <v>-5.2977133140913315</v>
      </c>
    </row>
    <row r="303" spans="1:19" x14ac:dyDescent="0.2">
      <c r="A303" s="14" t="s">
        <v>338</v>
      </c>
      <c r="B303" s="16">
        <v>0.26</v>
      </c>
      <c r="C303" s="16">
        <v>0.03</v>
      </c>
      <c r="D303" s="16">
        <v>51.5</v>
      </c>
      <c r="E303" s="16">
        <v>0.35</v>
      </c>
      <c r="F303" s="16">
        <v>19.600000000000001</v>
      </c>
      <c r="G303" s="16">
        <v>6.9</v>
      </c>
      <c r="H303" s="16">
        <v>0.02</v>
      </c>
      <c r="I303" s="16">
        <v>19.399999999999999</v>
      </c>
      <c r="J303" s="24">
        <v>0.9</v>
      </c>
      <c r="K303" s="16">
        <v>40</v>
      </c>
      <c r="L303" s="16">
        <v>71.27</v>
      </c>
      <c r="M303" s="24">
        <v>0.01</v>
      </c>
      <c r="N303" s="16">
        <v>0.05</v>
      </c>
      <c r="O303" s="16">
        <v>0.89</v>
      </c>
      <c r="P303" s="16">
        <v>74.599999999999994</v>
      </c>
      <c r="Q303" s="17">
        <f>($C303/18)+(($D303/40)*2)+(($E303/56)*2)+($F303/39)+(($G303/24)*2)+(($H303/55)*2)+($I303/23)</f>
        <v>4.5109363028276075</v>
      </c>
      <c r="R303" s="17">
        <f>($K303/35)+($L303/59)+(($N303/95)*3)+$O303+(($P303/96)*2)</f>
        <v>4.7965688585871451</v>
      </c>
      <c r="S303" s="17">
        <f>(($Q303-$R303)/($Q303+$R303))*100</f>
        <v>-3.068841228728592</v>
      </c>
    </row>
    <row r="304" spans="1:19" x14ac:dyDescent="0.2">
      <c r="A304" s="14" t="s">
        <v>338</v>
      </c>
      <c r="B304" s="16">
        <v>0.23</v>
      </c>
      <c r="C304" s="16">
        <v>7.0000000000000007E-2</v>
      </c>
      <c r="D304" s="16">
        <v>66.099999999999994</v>
      </c>
      <c r="E304" s="16">
        <v>1.24</v>
      </c>
      <c r="F304" s="16">
        <v>18.899999999999999</v>
      </c>
      <c r="G304" s="16">
        <v>8.8699999999999992</v>
      </c>
      <c r="H304" s="16">
        <v>0.05</v>
      </c>
      <c r="I304" s="16">
        <v>21.8</v>
      </c>
      <c r="J304" s="25">
        <v>0.5</v>
      </c>
      <c r="K304" s="16">
        <v>53</v>
      </c>
      <c r="L304" s="16">
        <v>45.77</v>
      </c>
      <c r="M304" s="24">
        <v>3.6129500000000002E-3</v>
      </c>
      <c r="N304" s="16">
        <v>0.03</v>
      </c>
      <c r="O304" s="16">
        <v>1.32</v>
      </c>
      <c r="P304" s="16">
        <v>80.5</v>
      </c>
      <c r="Q304" s="17">
        <f>($C304/18)+(($D304/40)*2)+(($E304/56)*2)+($F304/39)+(($G304/24)*2)+(($H304/55)*2)+($I304/23)</f>
        <v>5.5266009232313582</v>
      </c>
      <c r="R304" s="17">
        <f>($K304/35)+($L304/59)+(($N304/95)*3)+$O304+(($P304/96)*2)</f>
        <v>5.2880791279045072</v>
      </c>
      <c r="S304" s="17">
        <f>(($Q304-$R304)/($Q304+$R304))*100</f>
        <v>2.205537234564781</v>
      </c>
    </row>
    <row r="305" spans="1:20" x14ac:dyDescent="0.2">
      <c r="A305" s="14" t="s">
        <v>338</v>
      </c>
      <c r="B305" s="16">
        <v>0.33</v>
      </c>
      <c r="C305" s="16">
        <v>0.08</v>
      </c>
      <c r="D305" s="16">
        <v>41</v>
      </c>
      <c r="E305" s="16">
        <v>1.4</v>
      </c>
      <c r="F305" s="16">
        <v>13</v>
      </c>
      <c r="G305" s="16">
        <v>5.8</v>
      </c>
      <c r="H305" s="16">
        <v>0.06</v>
      </c>
      <c r="I305" s="16">
        <v>23</v>
      </c>
      <c r="J305" s="25">
        <v>0.3</v>
      </c>
      <c r="K305" s="16">
        <v>50</v>
      </c>
      <c r="L305" s="16">
        <v>24.79</v>
      </c>
      <c r="M305" s="24">
        <v>3.2845000000000001E-3</v>
      </c>
      <c r="N305" s="16">
        <v>0.04</v>
      </c>
      <c r="O305" s="16">
        <v>1.1499999999999999</v>
      </c>
      <c r="P305" s="16">
        <v>56.3</v>
      </c>
      <c r="Q305" s="17">
        <f>($C305/18)+(($D305/40)*2)+(($E305/56)*2)+($F305/39)+(($G305/24)*2)+(($H305/55)*2)+($I305/23)</f>
        <v>3.9232929292929288</v>
      </c>
      <c r="R305" s="17">
        <f>($K305/35)+($L305/59)+(($N305/95)*3)+$O305+(($P305/96)*2)</f>
        <v>4.1729207446582555</v>
      </c>
      <c r="S305" s="17">
        <f>(($Q305-$R305)/($Q305+$R305))*100</f>
        <v>-3.0832661465998727</v>
      </c>
    </row>
    <row r="306" spans="1:20" hidden="1" x14ac:dyDescent="0.2">
      <c r="A306" s="14" t="s">
        <v>338</v>
      </c>
      <c r="B306" s="16">
        <v>0.3</v>
      </c>
      <c r="C306" s="16">
        <v>7.0000000000000007E-2</v>
      </c>
      <c r="D306" s="16">
        <v>60</v>
      </c>
      <c r="E306" s="16">
        <v>1.17</v>
      </c>
      <c r="F306" s="16">
        <v>17.7</v>
      </c>
      <c r="G306" s="16">
        <v>7.46</v>
      </c>
      <c r="H306" s="16">
        <v>0.05</v>
      </c>
      <c r="I306" s="16">
        <v>18.8</v>
      </c>
      <c r="J306" s="28"/>
      <c r="K306" s="16">
        <v>42</v>
      </c>
      <c r="L306" s="16">
        <v>32.35</v>
      </c>
      <c r="M306" s="24">
        <v>0.02</v>
      </c>
      <c r="N306" s="16">
        <v>0.04</v>
      </c>
      <c r="O306" s="16">
        <v>1.22</v>
      </c>
      <c r="P306" s="16">
        <v>70.900000000000006</v>
      </c>
      <c r="Q306" s="17">
        <f>($C306/18)+(($D306/40)*2)+(($E306/56)*2)+($F306/39)+(($G306/24)*2)+(($H306/55)*2)+($I306/23)</f>
        <v>4.9403969098534315</v>
      </c>
      <c r="R306" s="17">
        <f>($K306/35)+($L306/59)+(($N306/95)*3)+$O306+(($P306/96)*2)</f>
        <v>4.4466515759738332</v>
      </c>
      <c r="S306" s="17">
        <f>(($Q306-$R306)/($Q306+$R306))*100</f>
        <v>5.259857074617905</v>
      </c>
    </row>
    <row r="307" spans="1:20" hidden="1" x14ac:dyDescent="0.2">
      <c r="A307" s="11" t="s">
        <v>338</v>
      </c>
      <c r="B307" s="18"/>
      <c r="C307" s="16">
        <v>0.13</v>
      </c>
      <c r="D307" s="18"/>
      <c r="E307" s="18"/>
      <c r="F307" s="18"/>
      <c r="G307" s="18"/>
      <c r="H307" s="18"/>
      <c r="I307" s="18"/>
      <c r="J307" s="26"/>
      <c r="K307" s="16">
        <v>43</v>
      </c>
      <c r="L307" s="16">
        <v>20.27</v>
      </c>
      <c r="M307" s="24">
        <v>0.01</v>
      </c>
      <c r="N307" s="16">
        <v>0.03</v>
      </c>
      <c r="O307" s="16">
        <v>1.22</v>
      </c>
      <c r="P307" s="16">
        <v>57.5</v>
      </c>
      <c r="Q307" s="17">
        <f>($C307/18)+(($D307/40)*2)+(($E307/56)*2)+($F307/39)+(($G307/24)*2)+(($H307/55)*2)+($I307/23)</f>
        <v>7.2222222222222228E-3</v>
      </c>
      <c r="R307" s="17">
        <f>($K307/35)+($L307/59)+(($N307/95)*3)+$O307+(($P307/96)*2)</f>
        <v>3.9909947856930463</v>
      </c>
      <c r="S307" s="17">
        <f>(($Q307-$R307)/($Q307+$R307))*100</f>
        <v>-99.638727852544065</v>
      </c>
      <c r="T307" s="9"/>
    </row>
    <row r="308" spans="1:20" x14ac:dyDescent="0.2">
      <c r="A308" s="14" t="s">
        <v>338</v>
      </c>
      <c r="B308" s="16">
        <v>0.28000000000000003</v>
      </c>
      <c r="C308" s="16">
        <v>0.03</v>
      </c>
      <c r="D308" s="16">
        <v>53</v>
      </c>
      <c r="E308" s="16">
        <v>0.39</v>
      </c>
      <c r="F308" s="16">
        <v>21.9</v>
      </c>
      <c r="G308" s="16">
        <v>7.37</v>
      </c>
      <c r="H308" s="16">
        <v>0.03</v>
      </c>
      <c r="I308" s="16">
        <v>18</v>
      </c>
      <c r="J308" s="28"/>
      <c r="K308" s="16">
        <v>37</v>
      </c>
      <c r="L308" s="16">
        <v>65.95</v>
      </c>
      <c r="M308" s="24">
        <v>3.6129500000000002E-3</v>
      </c>
      <c r="N308" s="16">
        <v>0.04</v>
      </c>
      <c r="O308" s="15">
        <v>0.91</v>
      </c>
      <c r="P308" s="16">
        <v>60.1</v>
      </c>
      <c r="Q308" s="17">
        <f>($C308/18)+(($D308/40)*2)+(($E308/56)*2)+($F308/39)+(($G308/24)*2)+(($H308/55)*2)+($I308/23)</f>
        <v>4.62499997104345</v>
      </c>
      <c r="R308" s="17">
        <f>($K308/35)+($L308/59)+(($N308/95)*3)+$O308+(($P308/96)*2)</f>
        <v>4.3382859585404194</v>
      </c>
      <c r="S308" s="17">
        <f>(($Q308-$R308)/($Q308+$R308))*100</f>
        <v>3.1987600836955741</v>
      </c>
    </row>
    <row r="309" spans="1:20" x14ac:dyDescent="0.2">
      <c r="A309" s="14" t="s">
        <v>338</v>
      </c>
      <c r="B309" s="16">
        <v>0.42</v>
      </c>
      <c r="C309" s="16">
        <v>0.1</v>
      </c>
      <c r="D309" s="16">
        <v>38</v>
      </c>
      <c r="E309" s="16">
        <v>1.76</v>
      </c>
      <c r="F309" s="16">
        <v>13</v>
      </c>
      <c r="G309" s="16">
        <v>4.9000000000000004</v>
      </c>
      <c r="H309" s="16">
        <v>0.94</v>
      </c>
      <c r="I309" s="16">
        <v>19</v>
      </c>
      <c r="J309" s="28"/>
      <c r="K309" s="16">
        <v>43</v>
      </c>
      <c r="L309" s="16">
        <v>6.63</v>
      </c>
      <c r="M309" s="24">
        <v>3.2799999999999999E-3</v>
      </c>
      <c r="N309" s="16">
        <v>0.04</v>
      </c>
      <c r="O309" s="16">
        <v>0.68</v>
      </c>
      <c r="P309" s="16">
        <v>65.599999999999994</v>
      </c>
      <c r="Q309" s="17">
        <f>($C309/18)+(($D309/40)*2)+(($E309/56)*2)+($F309/39)+(($G309/24)*2)+(($H309/55)*2)+($I309/23)</f>
        <v>3.5703481397829222</v>
      </c>
      <c r="R309" s="17">
        <f>($K309/35)+($L309/59)+(($N309/95)*3)+$O309+(($P309/96)*2)</f>
        <v>3.3888741344887645</v>
      </c>
      <c r="S309" s="17">
        <f>(($Q309-$R309)/($Q309+$R309))*100</f>
        <v>2.6076765210542114</v>
      </c>
    </row>
    <row r="310" spans="1:20" x14ac:dyDescent="0.2">
      <c r="A310" s="14" t="s">
        <v>338</v>
      </c>
      <c r="B310" s="16">
        <v>0.39</v>
      </c>
      <c r="C310" s="16">
        <v>0.03</v>
      </c>
      <c r="D310" s="16">
        <v>35.200000000000003</v>
      </c>
      <c r="E310" s="16">
        <v>0.18</v>
      </c>
      <c r="F310" s="16">
        <v>25.4</v>
      </c>
      <c r="G310" s="16">
        <v>4.8600000000000003</v>
      </c>
      <c r="H310" s="16">
        <v>0.02</v>
      </c>
      <c r="I310" s="16">
        <v>13.5</v>
      </c>
      <c r="J310" s="26"/>
      <c r="K310" s="16">
        <v>27</v>
      </c>
      <c r="L310" s="16">
        <v>37.36</v>
      </c>
      <c r="M310" s="24">
        <v>7.2300000000000003E-3</v>
      </c>
      <c r="N310" s="16">
        <v>0.03</v>
      </c>
      <c r="O310" s="16">
        <v>1.1599999999999999</v>
      </c>
      <c r="P310" s="16">
        <v>36.299999999999997</v>
      </c>
      <c r="Q310" s="17">
        <f>($C310/18)+(($D310/40)*2)+(($E310/56)*2)+($F310/39)+(($G310/24)*2)+(($H310/55)*2)+($I310/23)</f>
        <v>3.4120610838436924</v>
      </c>
      <c r="R310" s="17">
        <f>($K310/35)+($L310/59)+(($N310/95)*3)+$O310+(($P310/96)*2)</f>
        <v>3.321846278832675</v>
      </c>
      <c r="S310" s="17">
        <f>(($Q310-$R310)/($Q310+$R310))*100</f>
        <v>1.339709624029664</v>
      </c>
    </row>
    <row r="311" spans="1:20" x14ac:dyDescent="0.2">
      <c r="A311" s="14" t="s">
        <v>338</v>
      </c>
      <c r="B311" s="16">
        <v>0.28000000000000003</v>
      </c>
      <c r="C311" s="16">
        <v>0.06</v>
      </c>
      <c r="D311" s="16">
        <v>65.900000000000006</v>
      </c>
      <c r="E311" s="15">
        <v>1.26</v>
      </c>
      <c r="F311" s="16">
        <v>17.2</v>
      </c>
      <c r="G311" s="16">
        <v>8.09</v>
      </c>
      <c r="H311" s="15">
        <v>0.05</v>
      </c>
      <c r="I311" s="16">
        <v>19.2</v>
      </c>
      <c r="J311" s="26"/>
      <c r="K311" s="16">
        <v>52</v>
      </c>
      <c r="L311" s="15">
        <v>30.81</v>
      </c>
      <c r="M311" s="25">
        <v>3.2799999999999999E-3</v>
      </c>
      <c r="N311" s="16">
        <v>0.03</v>
      </c>
      <c r="O311" s="16">
        <v>1.44</v>
      </c>
      <c r="P311" s="16">
        <v>83.9</v>
      </c>
      <c r="Q311" s="17">
        <f>($C311/18)+(($D311/40)*2)+(($E311/56)*2)+($F311/39)+(($G311/24)*2)+(($H311/55)*2)+($I311/23)</f>
        <v>5.295126431539475</v>
      </c>
      <c r="R311" s="17">
        <f>($K311/35)+($L311/59)+(($N311/95)*3)+$O311+(($P311/96)*2)</f>
        <v>5.1967817106325143</v>
      </c>
      <c r="S311" s="17">
        <f>(($Q311-$R311)/($Q311+$R311))*100</f>
        <v>0.93733875263038546</v>
      </c>
    </row>
    <row r="312" spans="1:20" x14ac:dyDescent="0.2">
      <c r="A312" s="14" t="s">
        <v>338</v>
      </c>
      <c r="B312" s="16">
        <v>0.16</v>
      </c>
      <c r="C312" s="16">
        <v>0.06</v>
      </c>
      <c r="D312" s="16">
        <v>60.7</v>
      </c>
      <c r="E312" s="16">
        <v>1.07</v>
      </c>
      <c r="F312" s="16">
        <v>19.899999999999999</v>
      </c>
      <c r="G312" s="16">
        <v>7.82</v>
      </c>
      <c r="H312" s="16">
        <v>0.04</v>
      </c>
      <c r="I312" s="16">
        <v>20.8</v>
      </c>
      <c r="J312" s="26"/>
      <c r="K312" s="16">
        <v>40</v>
      </c>
      <c r="L312" s="16">
        <v>75.08</v>
      </c>
      <c r="M312" s="28"/>
      <c r="N312" s="16">
        <v>0.05</v>
      </c>
      <c r="O312" s="16">
        <v>1.1000000000000001</v>
      </c>
      <c r="P312" s="16">
        <v>77.7</v>
      </c>
      <c r="Q312" s="17">
        <f>($C312/18)+(($D312/40)*2)+(($E312/56)*2)+($F312/39)+(($G312/24)*2)+(($H312/55)*2)+($I312/23)</f>
        <v>5.1442730675121977</v>
      </c>
      <c r="R312" s="17">
        <f>($K312/35)+($L312/59)+(($N312/95)*3)+$O312+(($P312/96)*2)</f>
        <v>5.1357284631069202</v>
      </c>
      <c r="S312" s="17">
        <f>(($Q312-$R312)/($Q312+$R312))*100</f>
        <v>8.3118707519909171E-2</v>
      </c>
    </row>
    <row r="313" spans="1:20" x14ac:dyDescent="0.2">
      <c r="A313" s="14" t="s">
        <v>338</v>
      </c>
      <c r="B313" s="16">
        <v>0.35</v>
      </c>
      <c r="C313" s="16">
        <v>0.1</v>
      </c>
      <c r="D313" s="16">
        <v>42</v>
      </c>
      <c r="E313" s="16">
        <v>1.2</v>
      </c>
      <c r="F313" s="16">
        <v>14</v>
      </c>
      <c r="G313" s="16">
        <v>5.5</v>
      </c>
      <c r="H313" s="16">
        <v>0.06</v>
      </c>
      <c r="I313" s="16">
        <v>23</v>
      </c>
      <c r="J313" s="28"/>
      <c r="K313" s="16">
        <v>43</v>
      </c>
      <c r="L313" s="16">
        <v>7.64</v>
      </c>
      <c r="M313" s="24">
        <v>3.2845000000000001E-3</v>
      </c>
      <c r="N313" s="16">
        <v>0.04</v>
      </c>
      <c r="O313" s="16">
        <v>1.26</v>
      </c>
      <c r="P313" s="16">
        <v>65.900000000000006</v>
      </c>
      <c r="Q313" s="17">
        <f>($C313/18)+(($D313/40)*2)+(($E313/56)*2)+($F313/39)+(($G313/24)*2)+(($H313/55)*2)+($I313/23)</f>
        <v>3.9679022089022089</v>
      </c>
      <c r="R313" s="17">
        <f>($K313/35)+($L313/59)+(($N313/95)*3)+$O313+(($P313/96)*2)</f>
        <v>3.9922427785565611</v>
      </c>
      <c r="S313" s="17">
        <f>(($Q313-$R313)/($Q313+$R313))*100</f>
        <v>-0.30578048129400648</v>
      </c>
    </row>
    <row r="314" spans="1:20" x14ac:dyDescent="0.2">
      <c r="A314" s="14" t="s">
        <v>338</v>
      </c>
      <c r="B314" s="15">
        <v>0.2</v>
      </c>
      <c r="C314" s="16">
        <v>0.11</v>
      </c>
      <c r="D314" s="16">
        <v>49</v>
      </c>
      <c r="E314" s="15">
        <v>1.48</v>
      </c>
      <c r="F314" s="16">
        <v>15</v>
      </c>
      <c r="G314" s="16">
        <v>5.9</v>
      </c>
      <c r="H314" s="16">
        <v>0.11</v>
      </c>
      <c r="I314" s="16">
        <v>20</v>
      </c>
      <c r="J314" s="28"/>
      <c r="K314" s="16">
        <v>43</v>
      </c>
      <c r="L314" s="16">
        <v>39.22</v>
      </c>
      <c r="M314" s="24">
        <v>0.02</v>
      </c>
      <c r="N314" s="16">
        <v>0.03</v>
      </c>
      <c r="O314" s="16">
        <v>1.1100000000000001</v>
      </c>
      <c r="P314" s="15">
        <v>64</v>
      </c>
      <c r="Q314" s="17">
        <f>($C314/18)+(($D314/40)*2)+(($E314/56)*2)+($F314/39)+(($G314/24)*2)+(($H314/55)*2)+($I314/23)</f>
        <v>4.2588155226416102</v>
      </c>
      <c r="R314" s="17">
        <f>($K314/35)+($L314/59)+(($N314/95)*3)+$O314+(($P314/96)*2)</f>
        <v>4.3375978930376791</v>
      </c>
      <c r="S314" s="17">
        <f>(($Q314-$R314)/($Q314+$R314))*100</f>
        <v>-0.91645627759566561</v>
      </c>
    </row>
    <row r="315" spans="1:20" x14ac:dyDescent="0.2">
      <c r="A315" s="14" t="s">
        <v>338</v>
      </c>
      <c r="B315" s="16">
        <v>0.26</v>
      </c>
      <c r="C315" s="16">
        <v>0.16</v>
      </c>
      <c r="D315" s="16">
        <v>57.2</v>
      </c>
      <c r="E315" s="16">
        <v>1.17</v>
      </c>
      <c r="F315" s="16">
        <v>22.4</v>
      </c>
      <c r="G315" s="16">
        <v>7.64</v>
      </c>
      <c r="H315" s="16">
        <v>0.05</v>
      </c>
      <c r="I315" s="16">
        <v>20.9</v>
      </c>
      <c r="J315" s="28"/>
      <c r="K315" s="16">
        <v>59</v>
      </c>
      <c r="L315" s="16">
        <v>42.27</v>
      </c>
      <c r="M315" s="24">
        <v>0.01</v>
      </c>
      <c r="N315" s="16">
        <v>0.05</v>
      </c>
      <c r="O315" s="16">
        <v>1.36</v>
      </c>
      <c r="P315" s="16">
        <v>70.7</v>
      </c>
      <c r="Q315" s="17">
        <f>($C315/18)+(($D315/40)*2)+(($E315/56)*2)+($F315/39)+(($G315/24)*2)+(($H315/55)*2)+($I315/23)</f>
        <v>5.0322140781923395</v>
      </c>
      <c r="R315" s="17">
        <f>($K315/35)+($L315/59)+(($N315/95)*3)+$O315+(($P315/96)*2)</f>
        <v>5.2366505777154746</v>
      </c>
      <c r="S315" s="17">
        <f>(($Q315-$R315)/($Q315+$R315))*100</f>
        <v>-1.9908383874308841</v>
      </c>
    </row>
    <row r="316" spans="1:20" x14ac:dyDescent="0.2">
      <c r="A316" s="14" t="s">
        <v>338</v>
      </c>
      <c r="B316" s="16">
        <v>0.02</v>
      </c>
      <c r="C316" s="16">
        <v>0.04</v>
      </c>
      <c r="D316" s="16">
        <v>52.9</v>
      </c>
      <c r="E316" s="16">
        <v>0.6</v>
      </c>
      <c r="F316" s="16">
        <v>17.8</v>
      </c>
      <c r="G316" s="16">
        <v>7.03</v>
      </c>
      <c r="H316" s="16">
        <v>0.03</v>
      </c>
      <c r="I316" s="16">
        <v>18.5</v>
      </c>
      <c r="J316" s="28"/>
      <c r="K316" s="16">
        <v>40</v>
      </c>
      <c r="L316" s="16">
        <v>60.95</v>
      </c>
      <c r="M316" s="24">
        <v>8.8699999999999994E-3</v>
      </c>
      <c r="N316" s="16">
        <v>0.04</v>
      </c>
      <c r="O316" s="16">
        <v>0.96</v>
      </c>
      <c r="P316" s="16">
        <v>76.5</v>
      </c>
      <c r="Q316" s="17">
        <f>($C316/18)+(($D316/40)*2)+(($E316/56)*2)+($F316/39)+(($G316/24)*2)+(($H316/55)*2)+($I316/23)</f>
        <v>4.5163331185722493</v>
      </c>
      <c r="R316" s="17">
        <f>($K316/35)+($L316/59)+(($N316/95)*3)+$O316+(($P316/96)*2)</f>
        <v>4.7309211482095073</v>
      </c>
      <c r="S316" s="17">
        <f>(($Q316-$R316)/($Q316+$R316))*100</f>
        <v>-2.3205594163027081</v>
      </c>
    </row>
    <row r="317" spans="1:20" x14ac:dyDescent="0.2">
      <c r="A317" s="14" t="s">
        <v>338</v>
      </c>
      <c r="B317" s="16">
        <v>0.31</v>
      </c>
      <c r="C317" s="16">
        <v>0.06</v>
      </c>
      <c r="D317" s="16">
        <v>50.7</v>
      </c>
      <c r="E317" s="16">
        <v>1.26</v>
      </c>
      <c r="F317" s="16">
        <v>16.3</v>
      </c>
      <c r="G317" s="16">
        <v>6.71</v>
      </c>
      <c r="H317" s="16">
        <v>0.04</v>
      </c>
      <c r="I317" s="15">
        <v>19.399999999999999</v>
      </c>
      <c r="J317" s="28"/>
      <c r="K317" s="16">
        <v>41</v>
      </c>
      <c r="L317" s="16">
        <v>46.65</v>
      </c>
      <c r="M317" s="24">
        <v>0.01</v>
      </c>
      <c r="N317" s="16">
        <v>0.03</v>
      </c>
      <c r="O317" s="16">
        <v>1.28</v>
      </c>
      <c r="P317" s="16">
        <v>66.900000000000006</v>
      </c>
      <c r="Q317" s="17">
        <f>($C317/18)+(($D317/40)*2)+(($E317/56)*2)+($F317/39)+(($G317/24)*2)+(($H317/55)*2)+($I317/23)</f>
        <v>4.405381524272828</v>
      </c>
      <c r="R317" s="17">
        <f>($K317/35)+($L317/59)+(($N317/95)*3)+$O317+(($P317/96)*2)</f>
        <v>4.6368039059513189</v>
      </c>
      <c r="S317" s="17">
        <f>(($Q317-$R317)/($Q317+$R317))*100</f>
        <v>-2.5593633692242701</v>
      </c>
    </row>
    <row r="318" spans="1:20" x14ac:dyDescent="0.2">
      <c r="A318" s="14" t="s">
        <v>338</v>
      </c>
      <c r="B318" s="15">
        <v>0.04</v>
      </c>
      <c r="C318" s="16">
        <v>0.18</v>
      </c>
      <c r="D318" s="16">
        <v>57</v>
      </c>
      <c r="E318" s="16">
        <v>1.5</v>
      </c>
      <c r="F318" s="16">
        <v>17</v>
      </c>
      <c r="G318" s="16">
        <v>7.2</v>
      </c>
      <c r="H318" s="16">
        <v>0.06</v>
      </c>
      <c r="I318" s="16">
        <v>26</v>
      </c>
      <c r="J318" s="28"/>
      <c r="K318" s="16">
        <v>62</v>
      </c>
      <c r="L318" s="16">
        <v>50.98</v>
      </c>
      <c r="M318" s="24">
        <v>5.5799999999999999E-3</v>
      </c>
      <c r="N318" s="16">
        <v>0.04</v>
      </c>
      <c r="O318" s="16">
        <v>1.02</v>
      </c>
      <c r="P318" s="16">
        <v>86.9</v>
      </c>
      <c r="Q318" s="17">
        <f>($C318/18)+(($D318/40)*2)+(($E318/56)*2)+($F318/39)+(($G318/24)*2)+(($H318/55)*2)+($I318/23)</f>
        <v>5.0820854652593779</v>
      </c>
      <c r="R318" s="17">
        <f>($K318/35)+($L318/59)+(($N318/95)*3)+$O318+(($P318/96)*2)</f>
        <v>5.4671761926001441</v>
      </c>
      <c r="S318" s="17">
        <f>(($Q318-$R318)/($Q318+$R318))*100</f>
        <v>-3.6504045480174616</v>
      </c>
    </row>
    <row r="319" spans="1:20" s="9" customFormat="1" x14ac:dyDescent="0.2">
      <c r="A319" s="14" t="s">
        <v>338</v>
      </c>
      <c r="B319" s="15">
        <v>0.21</v>
      </c>
      <c r="C319" s="16">
        <v>0.11</v>
      </c>
      <c r="D319" s="16">
        <v>38</v>
      </c>
      <c r="E319" s="16">
        <v>1.5</v>
      </c>
      <c r="F319" s="16">
        <v>14</v>
      </c>
      <c r="G319" s="16">
        <v>5.2</v>
      </c>
      <c r="H319" s="16">
        <v>0.06</v>
      </c>
      <c r="I319" s="16">
        <v>17</v>
      </c>
      <c r="J319" s="26"/>
      <c r="K319" s="16">
        <v>42</v>
      </c>
      <c r="L319" s="16">
        <v>5.62</v>
      </c>
      <c r="M319" s="24">
        <v>0.01</v>
      </c>
      <c r="N319" s="16">
        <v>0.04</v>
      </c>
      <c r="O319" s="16">
        <v>1.34</v>
      </c>
      <c r="P319" s="16">
        <v>54.1</v>
      </c>
      <c r="Q319" s="17">
        <f>($C319/18)+(($D319/40)*2)+(($E319/56)*2)+($F319/39)+(($G319/24)*2)+(($H319/55)*2)+($I319/23)</f>
        <v>3.4933024849546586</v>
      </c>
      <c r="R319" s="17">
        <f>($K319/35)+($L319/59)+(($N319/95)*3)+$O319+(($P319/96)*2)</f>
        <v>3.7636007285162059</v>
      </c>
      <c r="S319" s="17">
        <f>(($Q319-$R319)/($Q319+$R319))*100</f>
        <v>-3.7247050926598737</v>
      </c>
      <c r="T319" s="10"/>
    </row>
    <row r="320" spans="1:20" hidden="1" x14ac:dyDescent="0.2">
      <c r="A320" s="14" t="s">
        <v>338</v>
      </c>
      <c r="B320" s="15">
        <v>0.24</v>
      </c>
      <c r="C320" s="16">
        <v>0.15</v>
      </c>
      <c r="D320" s="16">
        <v>55</v>
      </c>
      <c r="E320" s="16">
        <v>1.85</v>
      </c>
      <c r="F320" s="16">
        <v>16</v>
      </c>
      <c r="G320" s="16">
        <v>7.4</v>
      </c>
      <c r="H320" s="16">
        <v>7.0000000000000007E-2</v>
      </c>
      <c r="I320" s="16">
        <v>23</v>
      </c>
      <c r="J320" s="26"/>
      <c r="K320" s="16">
        <v>64</v>
      </c>
      <c r="L320" s="16">
        <v>40.369999999999997</v>
      </c>
      <c r="M320" s="24">
        <v>0.01</v>
      </c>
      <c r="N320" s="16">
        <v>0.02</v>
      </c>
      <c r="O320" s="16">
        <v>1</v>
      </c>
      <c r="P320" s="16">
        <v>89.4</v>
      </c>
      <c r="Q320" s="17">
        <f>($C320/18)+(($D320/40)*2)+(($E320/56)*2)+($F320/39)+(($G320/24)*2)+(($H320/55)*2)+($I320/23)</f>
        <v>4.8538732933732938</v>
      </c>
      <c r="R320" s="17">
        <f>($K320/35)+($L320/59)+(($N320/95)*3)+$O320+(($P320/96)*2)</f>
        <v>5.3759402956543898</v>
      </c>
      <c r="S320" s="17">
        <f>(($Q320-$R320)/($Q320+$R320))*100</f>
        <v>-5.1033872488258814</v>
      </c>
    </row>
    <row r="321" spans="1:19" hidden="1" x14ac:dyDescent="0.2">
      <c r="A321" s="14" t="s">
        <v>338</v>
      </c>
      <c r="B321" s="15">
        <v>0.46</v>
      </c>
      <c r="C321" s="16">
        <v>0.05</v>
      </c>
      <c r="D321" s="16">
        <v>28.4</v>
      </c>
      <c r="E321" s="16">
        <v>0.26</v>
      </c>
      <c r="F321" s="16">
        <v>16.7</v>
      </c>
      <c r="G321" s="16">
        <v>3.98</v>
      </c>
      <c r="H321" s="16">
        <v>0.02</v>
      </c>
      <c r="I321" s="16">
        <v>10.8</v>
      </c>
      <c r="J321" s="26"/>
      <c r="K321" s="16">
        <v>23</v>
      </c>
      <c r="L321" s="16">
        <v>25.85</v>
      </c>
      <c r="M321" s="24">
        <v>3.2845000000000001E-3</v>
      </c>
      <c r="N321" s="16">
        <v>0.04</v>
      </c>
      <c r="O321" s="16">
        <v>1.29</v>
      </c>
      <c r="P321" s="16">
        <v>36.1</v>
      </c>
      <c r="Q321" s="17">
        <f>($C321/18)+(($D321/40)*2)+(($E321/56)*2)+($F321/39)+(($G321/24)*2)+(($H321/55)*2)+($I321/23)</f>
        <v>2.662227777053864</v>
      </c>
      <c r="R321" s="17">
        <f>($K321/35)+($L321/59)+(($N321/95)*3)+$O321+(($P321/96)*2)</f>
        <v>3.1386249415912664</v>
      </c>
      <c r="S321" s="17">
        <f>(($Q321-$R321)/($Q321+$R321))*100</f>
        <v>-8.2125368052556151</v>
      </c>
    </row>
    <row r="322" spans="1:19" x14ac:dyDescent="0.2">
      <c r="A322" s="14" t="s">
        <v>188</v>
      </c>
      <c r="B322" s="16">
        <v>5.0000000000000001E-3</v>
      </c>
      <c r="C322" s="16">
        <v>0.6</v>
      </c>
      <c r="D322" s="16">
        <v>108</v>
      </c>
      <c r="E322" s="16">
        <v>39.5</v>
      </c>
      <c r="F322" s="16">
        <v>0.65</v>
      </c>
      <c r="G322" s="16">
        <v>6.97</v>
      </c>
      <c r="H322" s="16">
        <v>2.79</v>
      </c>
      <c r="I322" s="16">
        <v>30.8</v>
      </c>
      <c r="J322" s="25">
        <v>1</v>
      </c>
      <c r="K322" s="16">
        <v>63</v>
      </c>
      <c r="L322" s="16">
        <v>0.22</v>
      </c>
      <c r="M322" s="24">
        <v>3.284E-3</v>
      </c>
      <c r="N322" s="16">
        <v>0.01</v>
      </c>
      <c r="O322" s="16">
        <v>5.54</v>
      </c>
      <c r="P322" s="16">
        <v>103</v>
      </c>
      <c r="Q322" s="17">
        <f>($C322/18)+(($D322/40)*2)+(($E322/56)*2)+($F322/39)+(($G322/24)*2)+(($H322/55)*2)+($I322/23)</f>
        <v>8.8821325992847733</v>
      </c>
      <c r="R322" s="17">
        <f>($K322/35)+($L322/59)+(($N322/95)*3)+$O322+(($P322/96)*2)</f>
        <v>9.4898779363663408</v>
      </c>
      <c r="S322" s="17">
        <f>(($Q322-$R322)/($Q322+$R322))*100</f>
        <v>-3.3079958010160628</v>
      </c>
    </row>
    <row r="323" spans="1:19" hidden="1" x14ac:dyDescent="0.2">
      <c r="A323" s="14" t="s">
        <v>188</v>
      </c>
      <c r="B323" s="16">
        <v>0.01</v>
      </c>
      <c r="C323" s="16">
        <v>0.69</v>
      </c>
      <c r="D323" s="16">
        <v>93.5</v>
      </c>
      <c r="E323" s="16">
        <v>43</v>
      </c>
      <c r="F323" s="16">
        <v>0.55000000000000004</v>
      </c>
      <c r="G323" s="16">
        <v>6.6</v>
      </c>
      <c r="H323" s="16">
        <v>2.97</v>
      </c>
      <c r="I323" s="16">
        <v>28.4</v>
      </c>
      <c r="J323" s="28"/>
      <c r="K323" s="16">
        <v>59</v>
      </c>
      <c r="L323" s="16">
        <v>0.22</v>
      </c>
      <c r="M323" s="24">
        <v>3.2799999999999999E-3</v>
      </c>
      <c r="N323" s="16">
        <v>0.09</v>
      </c>
      <c r="O323" s="16">
        <v>5.3</v>
      </c>
      <c r="P323" s="18"/>
      <c r="Q323" s="17">
        <f>($C323/18)+(($D323/40)*2)+(($E323/56)*2)+($F323/39)+(($G323/24)*2)+(($H323/55)*2)+($I323/23)</f>
        <v>8.1559327918458351</v>
      </c>
      <c r="R323" s="17">
        <f>($K323/35)+($L323/59)+(($N323/95)*3)+$O323+(($P323/96)*2)</f>
        <v>6.9922852045367652</v>
      </c>
      <c r="S323" s="17">
        <f>(($Q323-$R323)/($Q323+$R323))*100</f>
        <v>7.6817457181230786</v>
      </c>
    </row>
    <row r="324" spans="1:19" x14ac:dyDescent="0.2">
      <c r="A324" s="14" t="s">
        <v>188</v>
      </c>
      <c r="B324" s="16">
        <v>7.0000000000000001E-3</v>
      </c>
      <c r="C324" s="16">
        <v>0.7</v>
      </c>
      <c r="D324" s="16">
        <v>108</v>
      </c>
      <c r="E324" s="16">
        <v>43.3</v>
      </c>
      <c r="F324" s="16">
        <v>0.72</v>
      </c>
      <c r="G324" s="16">
        <v>6.39</v>
      </c>
      <c r="H324" s="16">
        <v>3.09</v>
      </c>
      <c r="I324" s="16">
        <v>25.1</v>
      </c>
      <c r="J324" s="28"/>
      <c r="K324" s="16">
        <v>53</v>
      </c>
      <c r="L324" s="16">
        <v>0.22</v>
      </c>
      <c r="M324" s="24">
        <v>0.02</v>
      </c>
      <c r="N324" s="16">
        <v>0.01</v>
      </c>
      <c r="O324" s="16">
        <v>4.3499999999999996</v>
      </c>
      <c r="P324" s="16">
        <v>98.4</v>
      </c>
      <c r="Q324" s="17">
        <f>($C324/18)+(($D324/40)*2)+(($E324/56)*2)+($F324/39)+(($G324/24)*2)+(($H324/55)*2)+($I324/23)</f>
        <v>8.7399469829687231</v>
      </c>
      <c r="R324" s="17">
        <f>($K324/35)+($L324/59)+(($N324/95)*3)+$O324+(($P324/96)*2)</f>
        <v>7.9183303173187198</v>
      </c>
      <c r="S324" s="17">
        <f>(($Q324-$R324)/($Q324+$R324))*100</f>
        <v>4.9321826671466562</v>
      </c>
    </row>
    <row r="325" spans="1:19" x14ac:dyDescent="0.2">
      <c r="A325" s="14" t="s">
        <v>188</v>
      </c>
      <c r="B325" s="18"/>
      <c r="C325" s="16">
        <v>0.48</v>
      </c>
      <c r="D325" s="16">
        <v>77.8</v>
      </c>
      <c r="E325" s="16">
        <v>35.4</v>
      </c>
      <c r="F325" s="16">
        <v>0.74</v>
      </c>
      <c r="G325" s="16">
        <v>5.9</v>
      </c>
      <c r="H325" s="16">
        <v>3.18</v>
      </c>
      <c r="I325" s="16">
        <v>31.9</v>
      </c>
      <c r="J325" s="28"/>
      <c r="K325" s="16">
        <v>60</v>
      </c>
      <c r="L325" s="16">
        <v>0.44</v>
      </c>
      <c r="M325" s="24">
        <v>3.2799999999999999E-3</v>
      </c>
      <c r="N325" s="16">
        <v>0.7</v>
      </c>
      <c r="O325" s="16">
        <v>4.7</v>
      </c>
      <c r="P325" s="16">
        <v>4</v>
      </c>
      <c r="Q325" s="17">
        <f>($C325/18)+(($D325/40)*2)+(($E325/56)*2)+($F325/39)+(($G325/24)*2)+(($H325/55)*2)+($I325/23)</f>
        <v>7.1941862919688999</v>
      </c>
      <c r="R325" s="17">
        <f>($K325/35)+($L325/59)+(($N325/95)*3)+$O325+(($P325/96)*2)</f>
        <v>6.5271819378955866</v>
      </c>
      <c r="S325" s="17">
        <f>(($Q325-$R325)/($Q325+$R325))*100</f>
        <v>4.8610629996911081</v>
      </c>
    </row>
    <row r="326" spans="1:19" x14ac:dyDescent="0.2">
      <c r="A326" s="14" t="s">
        <v>188</v>
      </c>
      <c r="B326" s="15">
        <v>4.0000000000000001E-3</v>
      </c>
      <c r="C326" s="16">
        <v>0.67</v>
      </c>
      <c r="D326" s="16">
        <v>118</v>
      </c>
      <c r="E326" s="16">
        <v>42</v>
      </c>
      <c r="F326" s="16">
        <v>0.72</v>
      </c>
      <c r="G326" s="16">
        <v>6.98</v>
      </c>
      <c r="H326" s="16">
        <v>3.19</v>
      </c>
      <c r="I326" s="16">
        <v>25.5</v>
      </c>
      <c r="J326" s="26"/>
      <c r="K326" s="16">
        <v>59</v>
      </c>
      <c r="L326" s="16">
        <v>0.22</v>
      </c>
      <c r="M326" s="24">
        <v>0.01</v>
      </c>
      <c r="N326" s="16">
        <v>0.16</v>
      </c>
      <c r="O326" s="16">
        <v>5.1100000000000003</v>
      </c>
      <c r="P326" s="16">
        <v>77.599999999999994</v>
      </c>
      <c r="Q326" s="17">
        <f>($C326/18)+(($D326/40)*2)+(($E326/56)*2)+($F326/39)+(($G326/24)*2)+(($H326/55)*2)+($I326/23)</f>
        <v>9.2620460795243389</v>
      </c>
      <c r="R326" s="17">
        <f>($K326/35)+($L326/59)+(($N326/95)*3)+$O326+(($P326/96)*2)</f>
        <v>8.4211623975192218</v>
      </c>
      <c r="S326" s="17">
        <f>(($Q326-$R326)/($Q326+$R326))*100</f>
        <v>4.7552664613820337</v>
      </c>
    </row>
    <row r="327" spans="1:19" x14ac:dyDescent="0.2">
      <c r="A327" s="14" t="s">
        <v>188</v>
      </c>
      <c r="B327" s="16">
        <v>0.01</v>
      </c>
      <c r="C327" s="16">
        <v>0.64</v>
      </c>
      <c r="D327" s="16">
        <v>92</v>
      </c>
      <c r="E327" s="16">
        <v>52.9</v>
      </c>
      <c r="F327" s="16">
        <v>0.37</v>
      </c>
      <c r="G327" s="16">
        <v>6.75</v>
      </c>
      <c r="H327" s="16">
        <v>3.27</v>
      </c>
      <c r="I327" s="16">
        <v>34</v>
      </c>
      <c r="J327" s="27"/>
      <c r="K327" s="16">
        <v>71</v>
      </c>
      <c r="L327" s="16">
        <v>0.22</v>
      </c>
      <c r="M327" s="24">
        <v>4.2700000000000004E-3</v>
      </c>
      <c r="N327" s="16">
        <v>0.01</v>
      </c>
      <c r="O327" s="16">
        <v>4.93</v>
      </c>
      <c r="P327" s="16">
        <v>58.1</v>
      </c>
      <c r="Q327" s="17">
        <f>($C327/18)+(($D327/40)*2)+(($E327/56)*2)+($F327/39)+(($G327/24)*2)+(($H327/55)*2)+($I327/23)</f>
        <v>8.6939984098027576</v>
      </c>
      <c r="R327" s="17">
        <f>($K327/35)+($L327/59)+(($N327/95)*3)+$O327+(($P327/96)*2)</f>
        <v>8.1730326982711006</v>
      </c>
      <c r="S327" s="17">
        <f>(($Q327-$R327)/($Q327+$R327))*100</f>
        <v>3.0886627776614626</v>
      </c>
    </row>
    <row r="328" spans="1:19" x14ac:dyDescent="0.2">
      <c r="A328" s="14" t="s">
        <v>188</v>
      </c>
      <c r="B328" s="18"/>
      <c r="C328" s="16">
        <v>0.6</v>
      </c>
      <c r="D328" s="16">
        <v>78</v>
      </c>
      <c r="E328" s="16">
        <v>33</v>
      </c>
      <c r="F328" s="16">
        <v>0.74</v>
      </c>
      <c r="G328" s="16">
        <v>5.2</v>
      </c>
      <c r="H328" s="16">
        <v>3</v>
      </c>
      <c r="I328" s="16">
        <v>25</v>
      </c>
      <c r="J328" s="28"/>
      <c r="K328" s="16">
        <v>49</v>
      </c>
      <c r="L328" s="16">
        <v>0.44</v>
      </c>
      <c r="M328" s="24">
        <v>0.01</v>
      </c>
      <c r="N328" s="16">
        <v>0.06</v>
      </c>
      <c r="O328" s="16">
        <v>5</v>
      </c>
      <c r="P328" s="15">
        <v>4</v>
      </c>
      <c r="Q328" s="17">
        <f>($C328/18)+(($D328/40)*2)+(($E328/56)*2)+($F328/39)+(($G328/24)*2)+(($H328/55)*2)+($I328/23)</f>
        <v>6.760259885042494</v>
      </c>
      <c r="R328" s="17">
        <f>($K328/35)+($L328/59)+(($N328/95)*3)+$O328+(($P328/96)*2)</f>
        <v>6.4926856972940827</v>
      </c>
      <c r="S328" s="17">
        <f>(($Q328-$R328)/($Q328+$R328))*100</f>
        <v>2.018978996677026</v>
      </c>
    </row>
    <row r="329" spans="1:19" x14ac:dyDescent="0.2">
      <c r="A329" s="14" t="s">
        <v>188</v>
      </c>
      <c r="B329" s="15">
        <v>8.0000000000000002E-3</v>
      </c>
      <c r="C329" s="16">
        <v>0.55000000000000004</v>
      </c>
      <c r="D329" s="16">
        <v>96.1</v>
      </c>
      <c r="E329" s="16">
        <v>34.6</v>
      </c>
      <c r="F329" s="16">
        <v>0.62</v>
      </c>
      <c r="G329" s="16">
        <v>6.16</v>
      </c>
      <c r="H329" s="16">
        <v>2.86</v>
      </c>
      <c r="I329" s="16">
        <v>32.700000000000003</v>
      </c>
      <c r="J329" s="26"/>
      <c r="K329" s="16">
        <v>69</v>
      </c>
      <c r="L329" s="16">
        <v>0.22</v>
      </c>
      <c r="M329" s="24">
        <v>0.01</v>
      </c>
      <c r="N329" s="16">
        <v>0.01</v>
      </c>
      <c r="O329" s="16">
        <v>4.1500000000000004</v>
      </c>
      <c r="P329" s="16">
        <v>82.7</v>
      </c>
      <c r="Q329" s="17">
        <f>($C329/18)+(($D329/40)*2)+(($E329/56)*2)+($F329/39)+(($G329/24)*2)+(($H329/55)*2)+($I329/23)</f>
        <v>8.1262397409353948</v>
      </c>
      <c r="R329" s="17">
        <f>($K329/35)+($L329/59)+(($N329/95)*3)+$O329+(($P329/96)*2)</f>
        <v>7.8483898411282444</v>
      </c>
      <c r="S329" s="17">
        <f>(($Q329-$R329)/($Q329+$R329))*100</f>
        <v>1.7393198282301396</v>
      </c>
    </row>
    <row r="330" spans="1:19" x14ac:dyDescent="0.2">
      <c r="A330" s="14" t="s">
        <v>188</v>
      </c>
      <c r="B330" s="16">
        <v>2.2200000000000002E-3</v>
      </c>
      <c r="C330" s="16">
        <v>0.8</v>
      </c>
      <c r="D330" s="16">
        <v>114</v>
      </c>
      <c r="E330" s="16">
        <v>36.1</v>
      </c>
      <c r="F330" s="16">
        <v>0.95</v>
      </c>
      <c r="G330" s="16">
        <v>6.86</v>
      </c>
      <c r="H330" s="16">
        <v>2.4300000000000002</v>
      </c>
      <c r="I330" s="16">
        <v>34.799999999999997</v>
      </c>
      <c r="J330" s="26"/>
      <c r="K330" s="16">
        <v>66</v>
      </c>
      <c r="L330" s="16">
        <v>0.22</v>
      </c>
      <c r="M330" s="24">
        <v>0.01</v>
      </c>
      <c r="N330" s="16">
        <v>0.05</v>
      </c>
      <c r="O330" s="16">
        <v>6.09</v>
      </c>
      <c r="P330" s="16">
        <v>47.6</v>
      </c>
      <c r="Q330" s="17">
        <f>($C330/18)+(($D330/40)*2)+(($E330/56)*2)+($F330/39)+(($G330/24)*2)+(($H330/55)*2)+($I330/23)</f>
        <v>9.231162914380306</v>
      </c>
      <c r="R330" s="17">
        <f>($K330/35)+($L330/59)+(($N330/95)*3)+$O330+(($P330/96)*2)</f>
        <v>8.9726887133086954</v>
      </c>
      <c r="S330" s="17">
        <f>(($Q330-$R330)/($Q330+$R330))*100</f>
        <v>1.4198874301878945</v>
      </c>
    </row>
    <row r="331" spans="1:19" x14ac:dyDescent="0.2">
      <c r="A331" s="14" t="s">
        <v>188</v>
      </c>
      <c r="B331" s="19"/>
      <c r="C331" s="16">
        <v>0.65</v>
      </c>
      <c r="D331" s="16">
        <v>76.790000000000006</v>
      </c>
      <c r="E331" s="16">
        <v>38.409999999999997</v>
      </c>
      <c r="F331" s="16">
        <v>1</v>
      </c>
      <c r="G331" s="16">
        <v>5.8</v>
      </c>
      <c r="H331" s="16">
        <v>3.17</v>
      </c>
      <c r="I331" s="16">
        <v>26.9</v>
      </c>
      <c r="J331" s="26"/>
      <c r="K331" s="16">
        <v>87</v>
      </c>
      <c r="L331" s="16">
        <v>0.48</v>
      </c>
      <c r="M331" s="24">
        <v>8.5400000000000007E-3</v>
      </c>
      <c r="N331" s="16">
        <v>0.06</v>
      </c>
      <c r="O331" s="16">
        <v>3.76</v>
      </c>
      <c r="P331" s="16">
        <v>32</v>
      </c>
      <c r="Q331" s="17">
        <f>($C331/18)+(($D331/40)*2)+(($E331/56)*2)+($F331/39)+(($G331/24)*2)+(($H331/55)*2)+($I331/23)</f>
        <v>7.0412091290352157</v>
      </c>
      <c r="R331" s="17">
        <f>($K331/35)+($L331/59)+(($N331/95)*3)+$O331+(($P331/96)*2)</f>
        <v>6.9224112824433961</v>
      </c>
      <c r="S331" s="17">
        <f>(($Q331-$R331)/($Q331+$R331))*100</f>
        <v>0.85076680037910046</v>
      </c>
    </row>
    <row r="332" spans="1:19" x14ac:dyDescent="0.2">
      <c r="A332" s="14" t="s">
        <v>188</v>
      </c>
      <c r="B332" s="18"/>
      <c r="C332" s="16">
        <v>0.56999999999999995</v>
      </c>
      <c r="D332" s="16">
        <v>80</v>
      </c>
      <c r="E332" s="16">
        <v>41.1</v>
      </c>
      <c r="F332" s="16">
        <v>0.8</v>
      </c>
      <c r="G332" s="16">
        <v>6.3</v>
      </c>
      <c r="H332" s="16">
        <v>3.35</v>
      </c>
      <c r="I332" s="16">
        <v>27</v>
      </c>
      <c r="J332" s="28"/>
      <c r="K332" s="16">
        <v>69</v>
      </c>
      <c r="L332" s="16">
        <v>0.44</v>
      </c>
      <c r="M332" s="24">
        <v>4.5999999999999999E-3</v>
      </c>
      <c r="N332" s="16">
        <v>0.03</v>
      </c>
      <c r="O332" s="16">
        <v>4.4000000000000004</v>
      </c>
      <c r="P332" s="16">
        <v>41</v>
      </c>
      <c r="Q332" s="17">
        <f>($C332/18)+(($D332/40)*2)+(($E332/56)*2)+($F332/39)+(($G332/24)*2)+(($H332/55)*2)+($I332/23)</f>
        <v>7.3407678553330733</v>
      </c>
      <c r="R332" s="17">
        <f>($K332/35)+($L332/59)+(($N332/95)*3)+$O332+(($P332/96)*2)</f>
        <v>7.2340002336349354</v>
      </c>
      <c r="S332" s="17">
        <f>(($Q332-$R332)/($Q332+$R332))*100</f>
        <v>0.73255108449343276</v>
      </c>
    </row>
    <row r="333" spans="1:19" x14ac:dyDescent="0.2">
      <c r="A333" s="14" t="s">
        <v>188</v>
      </c>
      <c r="B333" s="18"/>
      <c r="C333" s="16">
        <v>0.6</v>
      </c>
      <c r="D333" s="16">
        <v>76.900000000000006</v>
      </c>
      <c r="E333" s="16">
        <v>23.47</v>
      </c>
      <c r="F333" s="16">
        <v>1</v>
      </c>
      <c r="G333" s="16">
        <v>5.72</v>
      </c>
      <c r="H333" s="16">
        <v>3.05</v>
      </c>
      <c r="I333" s="16">
        <v>24.6</v>
      </c>
      <c r="J333" s="28"/>
      <c r="K333" s="16">
        <v>61</v>
      </c>
      <c r="L333" s="16">
        <v>0.48</v>
      </c>
      <c r="M333" s="24">
        <v>3.2799999999999999E-3</v>
      </c>
      <c r="N333" s="16">
        <v>0.06</v>
      </c>
      <c r="O333" s="16">
        <v>3.91</v>
      </c>
      <c r="P333" s="16">
        <v>36</v>
      </c>
      <c r="Q333" s="17">
        <f>($C333/18)+(($D333/40)*2)+(($E333/56)*2)+($F333/39)+(($G333/24)*2)+(($H333/55)*2)+($I333/23)</f>
        <v>6.3993296196557061</v>
      </c>
      <c r="R333" s="17">
        <f>($K333/35)+($L333/59)+(($N333/95)*3)+$O333+(($P333/96)*2)</f>
        <v>6.4128874729195875</v>
      </c>
      <c r="S333" s="17">
        <f>(($Q333-$R333)/($Q333+$R333))*100</f>
        <v>-0.10581972788876778</v>
      </c>
    </row>
    <row r="334" spans="1:19" x14ac:dyDescent="0.2">
      <c r="A334" s="14" t="s">
        <v>188</v>
      </c>
      <c r="B334" s="16">
        <v>4.0000000000000001E-3</v>
      </c>
      <c r="C334" s="16">
        <v>0.66</v>
      </c>
      <c r="D334" s="16">
        <v>95.2</v>
      </c>
      <c r="E334" s="16">
        <v>31.8</v>
      </c>
      <c r="F334" s="16">
        <v>0.69</v>
      </c>
      <c r="G334" s="16">
        <v>5.96</v>
      </c>
      <c r="H334" s="16">
        <v>2.41</v>
      </c>
      <c r="I334" s="16">
        <v>31.4</v>
      </c>
      <c r="J334" s="26"/>
      <c r="K334" s="16">
        <v>62</v>
      </c>
      <c r="L334" s="16">
        <v>0.22</v>
      </c>
      <c r="M334" s="24">
        <v>0.01</v>
      </c>
      <c r="N334" s="16">
        <v>0.01</v>
      </c>
      <c r="O334" s="16">
        <v>4.41</v>
      </c>
      <c r="P334" s="16">
        <v>94</v>
      </c>
      <c r="Q334" s="17">
        <f>($C334/18)+(($D334/40)*2)+(($E334/56)*2)+($F334/39)+(($G334/24)*2)+(($H334/55)*2)+($I334/23)</f>
        <v>7.8995936816806385</v>
      </c>
      <c r="R334" s="17">
        <f>($K334/35)+($L334/59)+(($N334/95)*3)+$O334+(($P334/96)*2)</f>
        <v>8.1438065077949116</v>
      </c>
      <c r="S334" s="17">
        <f>(($Q334-$R334)/($Q334+$R334))*100</f>
        <v>-1.5222011745021258</v>
      </c>
    </row>
    <row r="335" spans="1:19" x14ac:dyDescent="0.2">
      <c r="A335" s="14" t="s">
        <v>188</v>
      </c>
      <c r="B335" s="16">
        <v>5.0000000000000001E-3</v>
      </c>
      <c r="C335" s="16">
        <v>0.7</v>
      </c>
      <c r="D335" s="16">
        <v>101</v>
      </c>
      <c r="E335" s="16">
        <v>39.4</v>
      </c>
      <c r="F335" s="16">
        <v>0.61</v>
      </c>
      <c r="G335" s="16">
        <v>6.49</v>
      </c>
      <c r="H335" s="16">
        <v>3.17</v>
      </c>
      <c r="I335" s="16">
        <v>33.799999999999997</v>
      </c>
      <c r="J335" s="26"/>
      <c r="K335" s="16">
        <v>72</v>
      </c>
      <c r="L335" s="16">
        <v>0.22</v>
      </c>
      <c r="M335" s="24">
        <v>6.5690000000000002E-3</v>
      </c>
      <c r="N335" s="16">
        <v>0.01</v>
      </c>
      <c r="O335" s="16">
        <v>5.38</v>
      </c>
      <c r="P335" s="16">
        <v>84.4</v>
      </c>
      <c r="Q335" s="17">
        <f>($C335/18)+(($D335/40)*2)+(($E335/56)*2)+($F335/39)+(($G335/24)*2)+(($H335/55)*2)+($I335/23)</f>
        <v>8.637344049670137</v>
      </c>
      <c r="R335" s="17">
        <f>($K335/35)+($L335/59)+(($N335/95)*3)+$O335+(($P335/96)*2)</f>
        <v>9.1995207935091958</v>
      </c>
      <c r="S335" s="17">
        <f>(($Q335-$R335)/($Q335+$R335))*100</f>
        <v>-3.1517688157738686</v>
      </c>
    </row>
    <row r="336" spans="1:19" x14ac:dyDescent="0.2">
      <c r="A336" s="14" t="s">
        <v>305</v>
      </c>
      <c r="B336" s="15">
        <v>0.09</v>
      </c>
      <c r="C336" s="16">
        <v>0.02</v>
      </c>
      <c r="D336" s="16">
        <v>28</v>
      </c>
      <c r="E336" s="16">
        <v>0.08</v>
      </c>
      <c r="F336" s="16">
        <v>16.8</v>
      </c>
      <c r="G336" s="16">
        <v>4.75</v>
      </c>
      <c r="H336" s="16">
        <v>0.05</v>
      </c>
      <c r="I336" s="16">
        <v>21.9</v>
      </c>
      <c r="J336" s="25">
        <v>10100</v>
      </c>
      <c r="K336" s="16">
        <v>44</v>
      </c>
      <c r="L336" s="16">
        <v>18.010000000000002</v>
      </c>
      <c r="M336" s="24">
        <v>0.01</v>
      </c>
      <c r="N336" s="16">
        <v>0.04</v>
      </c>
      <c r="O336" s="16">
        <v>0.78</v>
      </c>
      <c r="P336" s="16">
        <v>39</v>
      </c>
      <c r="Q336" s="17">
        <f>($C336/18)+(($D336/40)*2)+(($E336/56)*2)+($F336/39)+(($G336/24)*2)+(($H336/55)*2)+($I336/23)</f>
        <v>3.1845629129324782</v>
      </c>
      <c r="R336" s="17">
        <f>($K336/35)+($L336/59)+(($N336/95)*3)+$O336+(($P336/96)*2)</f>
        <v>3.1561602523257295</v>
      </c>
      <c r="S336" s="17">
        <f>(($Q336-$R336)/($Q336+$R336))*100</f>
        <v>0.44794039838186278</v>
      </c>
    </row>
    <row r="337" spans="1:19" x14ac:dyDescent="0.2">
      <c r="A337" s="14" t="s">
        <v>305</v>
      </c>
      <c r="B337" s="16">
        <v>0.14000000000000001</v>
      </c>
      <c r="C337" s="16">
        <v>0.02</v>
      </c>
      <c r="D337" s="16">
        <v>28.2</v>
      </c>
      <c r="E337" s="16">
        <v>7.0000000000000007E-2</v>
      </c>
      <c r="F337" s="16">
        <v>16.399999999999999</v>
      </c>
      <c r="G337" s="16">
        <v>4.76</v>
      </c>
      <c r="H337" s="16">
        <v>0.05</v>
      </c>
      <c r="I337" s="16">
        <v>23.2</v>
      </c>
      <c r="J337" s="25">
        <v>20</v>
      </c>
      <c r="K337" s="16">
        <v>42</v>
      </c>
      <c r="L337" s="16">
        <v>18.14</v>
      </c>
      <c r="M337" s="24">
        <v>0.01</v>
      </c>
      <c r="N337" s="16">
        <v>0.03</v>
      </c>
      <c r="O337" s="16">
        <v>0.72</v>
      </c>
      <c r="P337" s="16">
        <v>53</v>
      </c>
      <c r="Q337" s="17">
        <f>($C337/18)+(($D337/40)*2)+(($E337/56)*2)+($F337/39)+(($G337/24)*2)+(($H337/55)*2)+($I337/23)</f>
        <v>3.2413044322826927</v>
      </c>
      <c r="R337" s="17">
        <f>($K337/35)+($L337/59)+(($N337/95)*3)+$O337+(($P337/96)*2)</f>
        <v>3.3325716622063632</v>
      </c>
      <c r="S337" s="17">
        <f>(($Q337-$R337)/($Q337+$R337))*100</f>
        <v>-1.3883320678979749</v>
      </c>
    </row>
    <row r="338" spans="1:19" x14ac:dyDescent="0.2">
      <c r="A338" s="14" t="s">
        <v>305</v>
      </c>
      <c r="B338" s="16">
        <v>0.11</v>
      </c>
      <c r="C338" s="16">
        <v>0.01</v>
      </c>
      <c r="D338" s="16">
        <v>32.799999999999997</v>
      </c>
      <c r="E338" s="16">
        <v>0.08</v>
      </c>
      <c r="F338" s="16">
        <v>16.7</v>
      </c>
      <c r="G338" s="16">
        <v>5.07</v>
      </c>
      <c r="H338" s="16">
        <v>0.06</v>
      </c>
      <c r="I338" s="16">
        <v>29.8</v>
      </c>
      <c r="J338" s="25">
        <v>10</v>
      </c>
      <c r="K338" s="16">
        <v>53</v>
      </c>
      <c r="L338" s="16">
        <v>21.95</v>
      </c>
      <c r="M338" s="24">
        <v>0.01</v>
      </c>
      <c r="N338" s="16">
        <v>0.03</v>
      </c>
      <c r="O338" s="16">
        <v>0.73</v>
      </c>
      <c r="P338" s="16">
        <v>54.3</v>
      </c>
      <c r="Q338" s="17">
        <f>($C338/18)+(($D338/40)*2)+(($E338/56)*2)+($F338/39)+(($G338/24)*2)+(($H338/55)*2)+($I338/23)</f>
        <v>3.7919518187126879</v>
      </c>
      <c r="R338" s="17">
        <f>($K338/35)+($L338/59)+(($N338/95)*3)+$O338+(($P338/96)*2)</f>
        <v>3.7485169810118508</v>
      </c>
      <c r="S338" s="17">
        <f>(($Q338-$R338)/($Q338+$R338))*100</f>
        <v>0.57602304119902781</v>
      </c>
    </row>
    <row r="339" spans="1:19" x14ac:dyDescent="0.2">
      <c r="A339" s="14" t="s">
        <v>305</v>
      </c>
      <c r="B339" s="16">
        <v>0.11</v>
      </c>
      <c r="C339" s="16">
        <v>0.02</v>
      </c>
      <c r="D339" s="16">
        <v>36.799999999999997</v>
      </c>
      <c r="E339" s="16">
        <v>0.11</v>
      </c>
      <c r="F339" s="16">
        <v>20.5</v>
      </c>
      <c r="G339" s="16">
        <v>6.47</v>
      </c>
      <c r="H339" s="16">
        <v>0.09</v>
      </c>
      <c r="I339" s="16">
        <v>29.8</v>
      </c>
      <c r="J339" s="25">
        <v>5</v>
      </c>
      <c r="K339" s="16">
        <v>47</v>
      </c>
      <c r="L339" s="16">
        <v>22.31</v>
      </c>
      <c r="M339" s="24">
        <v>3.2845000000000001E-3</v>
      </c>
      <c r="N339" s="16">
        <v>0.03</v>
      </c>
      <c r="O339" s="16">
        <v>0.79</v>
      </c>
      <c r="P339" s="16">
        <v>66.7</v>
      </c>
      <c r="Q339" s="17">
        <f>($C339/18)+(($D339/40)*2)+(($E339/56)*2)+($F339/39)+(($G339/24)*2)+(($H339/55)*2)+($I339/23)</f>
        <v>4.2087722760331454</v>
      </c>
      <c r="R339" s="17">
        <f>($K339/35)+($L339/59)+(($N339/95)*3)+$O339+(($P339/96)*2)</f>
        <v>3.9015234378318677</v>
      </c>
      <c r="S339" s="17">
        <f>(($Q339-$R339)/($Q339+$R339))*100</f>
        <v>3.7883802149904131</v>
      </c>
    </row>
    <row r="340" spans="1:19" x14ac:dyDescent="0.2">
      <c r="A340" s="14" t="s">
        <v>305</v>
      </c>
      <c r="B340" s="16">
        <v>0.14000000000000001</v>
      </c>
      <c r="C340" s="16">
        <v>0.02</v>
      </c>
      <c r="D340" s="16">
        <v>36.4</v>
      </c>
      <c r="E340" s="16">
        <v>0.05</v>
      </c>
      <c r="F340" s="16">
        <v>22.3</v>
      </c>
      <c r="G340" s="16">
        <v>5.82</v>
      </c>
      <c r="H340" s="16">
        <v>7.0000000000000007E-2</v>
      </c>
      <c r="I340" s="16">
        <v>34.1</v>
      </c>
      <c r="J340" s="25">
        <v>5</v>
      </c>
      <c r="K340" s="16">
        <v>57</v>
      </c>
      <c r="L340" s="16">
        <v>37.76</v>
      </c>
      <c r="M340" s="24">
        <v>6.5599999999999999E-3</v>
      </c>
      <c r="N340" s="16">
        <v>0.04</v>
      </c>
      <c r="O340" s="16">
        <v>0.97</v>
      </c>
      <c r="P340" s="16">
        <v>50.8</v>
      </c>
      <c r="Q340" s="17">
        <f>($C340/18)+(($D340/40)*2)+(($E340/56)*2)+($F340/39)+(($G340/24)*2)+(($H340/55)*2)+($I340/23)</f>
        <v>4.3648458473893257</v>
      </c>
      <c r="R340" s="17">
        <f>($K340/35)+($L340/59)+(($N340/95)*3)+$O340+(($P340/96)*2)</f>
        <v>4.2981679197994991</v>
      </c>
      <c r="S340" s="17">
        <f>(($Q340-$R340)/($Q340+$R340))*100</f>
        <v>0.76968511630870684</v>
      </c>
    </row>
    <row r="341" spans="1:19" x14ac:dyDescent="0.2">
      <c r="A341" s="14" t="s">
        <v>305</v>
      </c>
      <c r="B341" s="18"/>
      <c r="C341" s="16">
        <v>0.59</v>
      </c>
      <c r="D341" s="16">
        <v>45.5</v>
      </c>
      <c r="E341" s="16">
        <v>0.57999999999999996</v>
      </c>
      <c r="F341" s="16">
        <v>28.1</v>
      </c>
      <c r="G341" s="16">
        <v>6</v>
      </c>
      <c r="H341" s="16">
        <v>0.06</v>
      </c>
      <c r="I341" s="16">
        <v>37.4</v>
      </c>
      <c r="J341" s="25">
        <v>5</v>
      </c>
      <c r="K341" s="16">
        <v>56.9</v>
      </c>
      <c r="L341" s="16">
        <v>33.020000000000003</v>
      </c>
      <c r="M341" s="24">
        <v>3.2799999999999999E-3</v>
      </c>
      <c r="N341" s="16">
        <v>0.24</v>
      </c>
      <c r="O341" s="16">
        <v>1.46</v>
      </c>
      <c r="P341" s="16">
        <v>82.8</v>
      </c>
      <c r="Q341" s="17">
        <f>($C341/18)+(($D341/40)*2)+(($E341/56)*2)+($F341/39)+(($G341/24)*2)+(($H341/55)*2)+($I341/23)</f>
        <v>5.1772736587084411</v>
      </c>
      <c r="R341" s="17">
        <f>($K341/35)+($L341/59)+(($N341/95)*3)+$O341+(($P341/96)*2)</f>
        <v>5.3779542500318591</v>
      </c>
      <c r="S341" s="17">
        <f>(($Q341-$R341)/($Q341+$R341))*100</f>
        <v>-1.9012435644070138</v>
      </c>
    </row>
    <row r="342" spans="1:19" x14ac:dyDescent="0.2">
      <c r="A342" s="14" t="s">
        <v>305</v>
      </c>
      <c r="B342" s="18"/>
      <c r="C342" s="16">
        <v>0.04</v>
      </c>
      <c r="D342" s="16">
        <v>58.4</v>
      </c>
      <c r="E342" s="16">
        <v>0.04</v>
      </c>
      <c r="F342" s="16">
        <v>25.6</v>
      </c>
      <c r="G342" s="16">
        <v>8.82</v>
      </c>
      <c r="H342" s="16">
        <v>0.05</v>
      </c>
      <c r="I342" s="16">
        <v>32.5</v>
      </c>
      <c r="J342" s="25">
        <v>2.1</v>
      </c>
      <c r="K342" s="16">
        <v>78</v>
      </c>
      <c r="L342" s="16">
        <v>79.680000000000007</v>
      </c>
      <c r="M342" s="24">
        <v>5.5836499999999999E-3</v>
      </c>
      <c r="N342" s="16">
        <v>0.06</v>
      </c>
      <c r="O342" s="16">
        <v>0.97</v>
      </c>
      <c r="P342" s="16">
        <v>64</v>
      </c>
      <c r="Q342" s="17">
        <f>($C342/18)+(($D342/40)*2)+(($E342/56)*2)+($F342/39)+(($G342/24)*2)+(($H342/55)*2)+($I342/23)</f>
        <v>5.7299227101401016</v>
      </c>
      <c r="R342" s="17">
        <f>($K342/35)+($L342/59)+(($N342/95)*3)+$O342+(($P342/96)*2)</f>
        <v>5.8843079733231383</v>
      </c>
      <c r="S342" s="17">
        <f>(($Q342-$R342)/($Q342+$R342))*100</f>
        <v>-1.3292767070905176</v>
      </c>
    </row>
    <row r="343" spans="1:19" x14ac:dyDescent="0.2">
      <c r="A343" s="14" t="s">
        <v>305</v>
      </c>
      <c r="B343" s="18"/>
      <c r="C343" s="16">
        <v>0.02</v>
      </c>
      <c r="D343" s="16">
        <v>57.1</v>
      </c>
      <c r="E343" s="16">
        <v>0.08</v>
      </c>
      <c r="F343" s="16">
        <v>25.6</v>
      </c>
      <c r="G343" s="16">
        <v>8.35</v>
      </c>
      <c r="H343" s="16">
        <v>0.08</v>
      </c>
      <c r="I343" s="16">
        <v>26</v>
      </c>
      <c r="J343" s="24">
        <v>1.2</v>
      </c>
      <c r="K343" s="16">
        <v>55</v>
      </c>
      <c r="L343" s="16">
        <v>57.1</v>
      </c>
      <c r="M343" s="24">
        <v>8.5397000000000008E-3</v>
      </c>
      <c r="N343" s="16">
        <v>0.06</v>
      </c>
      <c r="O343" s="16">
        <v>1.1000000000000001</v>
      </c>
      <c r="P343" s="16">
        <v>68</v>
      </c>
      <c r="Q343" s="17">
        <f>($C343/18)+(($D343/40)*2)+(($E343/56)*2)+($F343/39)+(($G343/24)*2)+(($H343/55)*2)+($I343/23)</f>
        <v>5.3445557172296301</v>
      </c>
      <c r="R343" s="17">
        <f>($K343/35)+($L343/59)+(($N343/95)*3)+$O343+(($P343/96)*2)</f>
        <v>5.0577865851068351</v>
      </c>
      <c r="S343" s="17">
        <f>(($Q343-$R343)/($Q343+$R343))*100</f>
        <v>2.7567746166013389</v>
      </c>
    </row>
    <row r="344" spans="1:19" x14ac:dyDescent="0.2">
      <c r="A344" s="14" t="s">
        <v>305</v>
      </c>
      <c r="B344" s="15">
        <v>0.14000000000000001</v>
      </c>
      <c r="C344" s="16">
        <v>0.02</v>
      </c>
      <c r="D344" s="16">
        <v>33</v>
      </c>
      <c r="E344" s="16">
        <v>0.11</v>
      </c>
      <c r="F344" s="16">
        <v>19.100000000000001</v>
      </c>
      <c r="G344" s="16">
        <v>5.92</v>
      </c>
      <c r="H344" s="16">
        <v>0.09</v>
      </c>
      <c r="I344" s="16">
        <v>31.3</v>
      </c>
      <c r="J344" s="25">
        <v>0.9</v>
      </c>
      <c r="K344" s="16">
        <v>49</v>
      </c>
      <c r="L344" s="16">
        <v>12.61</v>
      </c>
      <c r="M344" s="24">
        <v>3.9414000000000003E-3</v>
      </c>
      <c r="N344" s="16">
        <v>0.04</v>
      </c>
      <c r="O344" s="16">
        <v>0.81</v>
      </c>
      <c r="P344" s="16">
        <v>62.5</v>
      </c>
      <c r="Q344" s="17">
        <f>($C344/18)+(($D344/40)*2)+(($E344/56)*2)+($F344/39)+(($G344/24)*2)+(($H344/55)*2)+($I344/23)</f>
        <v>4.0022588981067244</v>
      </c>
      <c r="R344" s="17">
        <f>($K344/35)+($L344/59)+(($N344/95)*3)+$O344+(($P344/96)*2)</f>
        <v>3.7270753047873919</v>
      </c>
      <c r="S344" s="17">
        <f>(($Q344-$R344)/($Q344+$R344))*100</f>
        <v>3.5602496424115642</v>
      </c>
    </row>
    <row r="345" spans="1:19" x14ac:dyDescent="0.2">
      <c r="A345" s="14" t="s">
        <v>305</v>
      </c>
      <c r="B345" s="18"/>
      <c r="C345" s="16">
        <v>0.1</v>
      </c>
      <c r="D345" s="16">
        <v>53.4</v>
      </c>
      <c r="E345" s="16">
        <v>0.08</v>
      </c>
      <c r="F345" s="16">
        <v>18.8</v>
      </c>
      <c r="G345" s="16">
        <v>9</v>
      </c>
      <c r="H345" s="16">
        <v>0.09</v>
      </c>
      <c r="I345" s="16">
        <v>29.7</v>
      </c>
      <c r="J345" s="25">
        <v>0.5</v>
      </c>
      <c r="K345" s="16">
        <v>67</v>
      </c>
      <c r="L345" s="16">
        <v>38.950000000000003</v>
      </c>
      <c r="M345" s="24">
        <v>3.2845000000000001E-3</v>
      </c>
      <c r="N345" s="16">
        <v>0.03</v>
      </c>
      <c r="O345" s="16">
        <v>1.4</v>
      </c>
      <c r="P345" s="16">
        <v>62</v>
      </c>
      <c r="Q345" s="17">
        <f>($C345/18)+(($D345/40)*2)+(($E345/56)*2)+($F345/39)+(($G345/24)*2)+(($H345/55)*2)+($I345/23)</f>
        <v>5.2050410555627948</v>
      </c>
      <c r="R345" s="17">
        <f>($K345/35)+($L345/59)+(($N345/95)*3)+$O345+(($P345/96)*2)</f>
        <v>5.2670692408988575</v>
      </c>
      <c r="S345" s="17">
        <f>(($Q345-$R345)/($Q345+$R345))*100</f>
        <v>-0.59231791472842832</v>
      </c>
    </row>
    <row r="346" spans="1:19" x14ac:dyDescent="0.2">
      <c r="A346" s="14" t="s">
        <v>305</v>
      </c>
      <c r="B346" s="19"/>
      <c r="C346" s="16">
        <v>0.02</v>
      </c>
      <c r="D346" s="16">
        <v>49.17</v>
      </c>
      <c r="E346" s="16">
        <v>0.08</v>
      </c>
      <c r="F346" s="16">
        <v>23.8</v>
      </c>
      <c r="G346" s="16">
        <v>7.68</v>
      </c>
      <c r="H346" s="16">
        <v>0.06</v>
      </c>
      <c r="I346" s="16">
        <v>32.9</v>
      </c>
      <c r="J346" s="25">
        <v>0.5</v>
      </c>
      <c r="K346" s="16">
        <v>73</v>
      </c>
      <c r="L346" s="16">
        <v>50.06</v>
      </c>
      <c r="M346" s="24">
        <v>8.2112499999999998E-3</v>
      </c>
      <c r="N346" s="16">
        <v>0.06</v>
      </c>
      <c r="O346" s="16">
        <v>1.21</v>
      </c>
      <c r="P346" s="16">
        <v>56</v>
      </c>
      <c r="Q346" s="17">
        <f>($C346/18)+(($D346/40)*2)+(($E346/56)*2)+($F346/39)+(($G346/24)*2)+(($H346/55)*2)+($I346/23)</f>
        <v>5.145341265015178</v>
      </c>
      <c r="R346" s="17">
        <f>($K346/35)+($L346/59)+(($N346/95)*3)+$O346+(($P346/96)*2)</f>
        <v>5.3127502654942438</v>
      </c>
      <c r="S346" s="17">
        <f>(($Q346-$R346)/($Q346+$R346))*100</f>
        <v>-1.6007605210824849</v>
      </c>
    </row>
    <row r="347" spans="1:19" x14ac:dyDescent="0.2">
      <c r="A347" s="14" t="s">
        <v>305</v>
      </c>
      <c r="B347" s="15">
        <v>0.12</v>
      </c>
      <c r="C347" s="16">
        <v>0.01</v>
      </c>
      <c r="D347" s="16">
        <v>36</v>
      </c>
      <c r="E347" s="16">
        <v>0.06</v>
      </c>
      <c r="F347" s="16">
        <v>20.6</v>
      </c>
      <c r="G347" s="16">
        <v>6.15</v>
      </c>
      <c r="H347" s="15">
        <v>0.08</v>
      </c>
      <c r="I347" s="16">
        <v>35.4</v>
      </c>
      <c r="J347" s="28"/>
      <c r="K347" s="16">
        <v>60</v>
      </c>
      <c r="L347" s="16">
        <v>28.99</v>
      </c>
      <c r="M347" s="24">
        <v>0.06</v>
      </c>
      <c r="N347" s="16">
        <v>0.03</v>
      </c>
      <c r="O347" s="16">
        <v>0.91</v>
      </c>
      <c r="P347" s="16">
        <v>57.8</v>
      </c>
      <c r="Q347" s="17">
        <f>($C347/18)+(($D347/40)*2)+(($E347/56)*2)+($F347/39)+(($G347/24)*2)+(($H347/55)*2)+($I347/23)</f>
        <v>4.3854430665952409</v>
      </c>
      <c r="R347" s="17">
        <f>($K347/35)+($L347/59)+(($N347/95)*3)+$O347+(($P347/96)*2)</f>
        <v>4.3207556815768235</v>
      </c>
      <c r="S347" s="17">
        <f>(($Q347-$R347)/($Q347+$R347))*100</f>
        <v>0.74300377110043514</v>
      </c>
    </row>
    <row r="348" spans="1:19" hidden="1" x14ac:dyDescent="0.2">
      <c r="A348" s="14" t="s">
        <v>305</v>
      </c>
      <c r="B348" s="19"/>
      <c r="C348" s="16">
        <v>0.02</v>
      </c>
      <c r="D348" s="16">
        <v>31.5</v>
      </c>
      <c r="E348" s="16">
        <v>0.09</v>
      </c>
      <c r="F348" s="16">
        <v>17.399999999999999</v>
      </c>
      <c r="G348" s="16">
        <v>5.0999999999999996</v>
      </c>
      <c r="H348" s="16">
        <v>7.0000000000000007E-2</v>
      </c>
      <c r="I348" s="16">
        <v>26</v>
      </c>
      <c r="J348" s="27"/>
      <c r="K348" s="16">
        <v>49.1</v>
      </c>
      <c r="L348" s="16">
        <v>11.64</v>
      </c>
      <c r="M348" s="24">
        <v>3.2845000000000001E-3</v>
      </c>
      <c r="N348" s="18"/>
      <c r="O348" s="16">
        <v>0.8</v>
      </c>
      <c r="P348" s="16">
        <v>62.5</v>
      </c>
      <c r="Q348" s="17">
        <f>($C348/18)+(($D348/40)*2)+(($E348/56)*2)+($F348/39)+(($G348/24)*2)+(($H348/55)*2)+($I348/23)</f>
        <v>3.583459480133393</v>
      </c>
      <c r="R348" s="17">
        <f>($K348/35)+($L348/59)+(($N348/95)*3)+$O348+(($P348/96)*2)</f>
        <v>3.7022286117836964</v>
      </c>
      <c r="S348" s="17">
        <f>(($Q348-$R348)/($Q348+$R348))*100</f>
        <v>-1.6301704128957792</v>
      </c>
    </row>
    <row r="349" spans="1:19" x14ac:dyDescent="0.2">
      <c r="A349" s="14" t="s">
        <v>305</v>
      </c>
      <c r="B349" s="16">
        <v>0.12</v>
      </c>
      <c r="C349" s="16">
        <v>0.03</v>
      </c>
      <c r="D349" s="16">
        <v>39.5</v>
      </c>
      <c r="E349" s="16">
        <v>0.05</v>
      </c>
      <c r="F349" s="16">
        <v>22.4</v>
      </c>
      <c r="G349" s="16">
        <v>6.29</v>
      </c>
      <c r="H349" s="16">
        <v>0.06</v>
      </c>
      <c r="I349" s="16">
        <v>37.200000000000003</v>
      </c>
      <c r="J349" s="26"/>
      <c r="K349" s="16">
        <v>71</v>
      </c>
      <c r="L349" s="16">
        <v>39.840000000000003</v>
      </c>
      <c r="M349" s="24">
        <v>5.0000009190000003E-3</v>
      </c>
      <c r="N349" s="16">
        <v>0.05</v>
      </c>
      <c r="O349" s="16">
        <v>1.03</v>
      </c>
      <c r="P349" s="16">
        <v>58.8</v>
      </c>
      <c r="Q349" s="17">
        <f>($C349/18)+(($D349/40)*2)+(($E349/56)*2)+($F349/39)+(($G349/24)*2)+(($H349/55)*2)+($I349/23)</f>
        <v>4.6965511445076666</v>
      </c>
      <c r="R349" s="17">
        <f>($K349/35)+($L349/59)+(($N349/95)*3)+$O349+(($P349/96)*2)</f>
        <v>4.9604046132279844</v>
      </c>
      <c r="S349" s="17">
        <f>(($Q349-$R349)/($Q349+$R349))*100</f>
        <v>-2.7322634103294861</v>
      </c>
    </row>
    <row r="350" spans="1:19" hidden="1" x14ac:dyDescent="0.2">
      <c r="A350" s="14" t="s">
        <v>305</v>
      </c>
      <c r="B350" s="16">
        <v>0.11</v>
      </c>
      <c r="C350" s="16">
        <v>0.02</v>
      </c>
      <c r="D350" s="16">
        <v>31.5</v>
      </c>
      <c r="E350" s="16">
        <v>0.06</v>
      </c>
      <c r="F350" s="16">
        <v>19.7</v>
      </c>
      <c r="G350" s="16">
        <v>5.61</v>
      </c>
      <c r="H350" s="16">
        <v>7.0000000000000007E-2</v>
      </c>
      <c r="I350" s="16">
        <v>27.7</v>
      </c>
      <c r="J350" s="28"/>
      <c r="K350" s="16">
        <v>55</v>
      </c>
      <c r="L350" s="16">
        <v>32.270000000000003</v>
      </c>
      <c r="M350" s="24">
        <v>5.0000009190000003E-3</v>
      </c>
      <c r="N350" s="16">
        <v>0.03</v>
      </c>
      <c r="O350" s="16">
        <v>0.84</v>
      </c>
      <c r="P350" s="16">
        <v>63.7</v>
      </c>
      <c r="Q350" s="17">
        <f>($C350/18)+(($D350/40)*2)+(($E350/56)*2)+($F350/39)+(($G350/24)*2)+(($H350/55)*2)+($I350/23)</f>
        <v>3.7577754540145842</v>
      </c>
      <c r="R350" s="17">
        <f>($K350/35)+($L350/59)+(($N350/95)*3)+$O350+(($P350/96)*2)</f>
        <v>4.2864084257253303</v>
      </c>
      <c r="S350" s="17">
        <f>(($Q350-$R350)/($Q350+$R350))*100</f>
        <v>-6.5716172033580849</v>
      </c>
    </row>
    <row r="351" spans="1:19" x14ac:dyDescent="0.2">
      <c r="A351" s="14" t="s">
        <v>355</v>
      </c>
      <c r="B351" s="18"/>
      <c r="C351" s="16">
        <v>2.13</v>
      </c>
      <c r="D351" s="16">
        <v>30.7</v>
      </c>
      <c r="E351" s="16">
        <v>1.69</v>
      </c>
      <c r="F351" s="16">
        <v>5.3</v>
      </c>
      <c r="G351" s="16">
        <v>3.8</v>
      </c>
      <c r="H351" s="16">
        <v>0.22</v>
      </c>
      <c r="I351" s="16">
        <v>12.9</v>
      </c>
      <c r="J351" s="28"/>
      <c r="K351" s="16">
        <v>23</v>
      </c>
      <c r="L351" s="16">
        <v>20.8</v>
      </c>
      <c r="M351" s="24">
        <v>0.01</v>
      </c>
      <c r="N351" s="16">
        <v>0.76</v>
      </c>
      <c r="O351" s="16">
        <v>1.2</v>
      </c>
      <c r="P351" s="16">
        <v>24</v>
      </c>
      <c r="Q351" s="17">
        <f>($C351/18)+(($D351/40)*2)+(($E351/56)*2)+($F351/39)+(($G351/24)*2)+(($H351/55)*2)+($I351/23)</f>
        <v>2.7351241439719702</v>
      </c>
      <c r="R351" s="17">
        <f>($K351/35)+($L351/59)+(($N351/95)*3)+$O351+(($P351/96)*2)</f>
        <v>2.7336852300242134</v>
      </c>
      <c r="S351" s="17">
        <f>(($Q351-$R351)/($Q351+$R351))*100</f>
        <v>2.631128366987515E-2</v>
      </c>
    </row>
    <row r="352" spans="1:19" x14ac:dyDescent="0.2">
      <c r="A352" s="14" t="s">
        <v>355</v>
      </c>
      <c r="B352" s="18"/>
      <c r="C352" s="16">
        <v>0.55000000000000004</v>
      </c>
      <c r="D352" s="16">
        <v>44.6</v>
      </c>
      <c r="E352" s="16">
        <v>0.21</v>
      </c>
      <c r="F352" s="16">
        <v>9.56</v>
      </c>
      <c r="G352" s="16">
        <v>5.83</v>
      </c>
      <c r="H352" s="16">
        <v>0.14000000000000001</v>
      </c>
      <c r="I352" s="16">
        <v>19.600000000000001</v>
      </c>
      <c r="J352" s="28"/>
      <c r="K352" s="16">
        <v>34</v>
      </c>
      <c r="L352" s="16">
        <v>25.32</v>
      </c>
      <c r="M352" s="24">
        <v>0.01</v>
      </c>
      <c r="N352" s="16">
        <v>0.64</v>
      </c>
      <c r="O352" s="16">
        <v>1.63</v>
      </c>
      <c r="P352" s="16">
        <v>42</v>
      </c>
      <c r="Q352" s="17">
        <f>($C352/18)+(($D352/40)*2)+(($E352/56)*2)+($F352/39)+(($G352/24)*2)+(($H352/55)*2)+($I352/23)</f>
        <v>3.8562819161514814</v>
      </c>
      <c r="R352" s="17">
        <f>($K352/35)+($L352/59)+(($N352/95)*3)+$O352+(($P352/96)*2)</f>
        <v>3.9257916401172421</v>
      </c>
      <c r="S352" s="17">
        <f>(($Q352-$R352)/($Q352+$R352))*100</f>
        <v>-0.89320312206209207</v>
      </c>
    </row>
    <row r="353" spans="1:19" x14ac:dyDescent="0.2">
      <c r="A353" s="14" t="s">
        <v>355</v>
      </c>
      <c r="B353" s="16">
        <v>0.17</v>
      </c>
      <c r="C353" s="16">
        <v>0.02</v>
      </c>
      <c r="D353" s="16">
        <v>40.6</v>
      </c>
      <c r="E353" s="16">
        <v>7.0000000000000007E-2</v>
      </c>
      <c r="F353" s="16">
        <v>7.59</v>
      </c>
      <c r="G353" s="16">
        <v>4.75</v>
      </c>
      <c r="H353" s="16">
        <v>0.09</v>
      </c>
      <c r="I353" s="16">
        <v>12.8</v>
      </c>
      <c r="J353" s="28"/>
      <c r="K353" s="16">
        <v>26</v>
      </c>
      <c r="L353" s="16">
        <v>32.049999999999997</v>
      </c>
      <c r="M353" s="24">
        <v>0.01</v>
      </c>
      <c r="N353" s="16">
        <v>0.17</v>
      </c>
      <c r="O353" s="16">
        <v>1.26</v>
      </c>
      <c r="P353" s="16">
        <v>33.6</v>
      </c>
      <c r="Q353" s="17">
        <f>($C353/18)+(($D353/40)*2)+(($E353/56)*2)+($F353/39)+(($G353/24)*2)+(($H353/55)*2)+($I353/23)</f>
        <v>3.1838542954629916</v>
      </c>
      <c r="R353" s="17">
        <f>($K353/35)+($L353/59)+(($N353/95)*3)+$O353+(($P353/96)*2)</f>
        <v>3.2514459028928258</v>
      </c>
      <c r="S353" s="17">
        <f>(($Q353-$R353)/($Q353+$R353))*100</f>
        <v>-1.0503256312285703</v>
      </c>
    </row>
    <row r="354" spans="1:19" x14ac:dyDescent="0.2">
      <c r="A354" s="14" t="s">
        <v>369</v>
      </c>
      <c r="B354" s="16">
        <v>0.05</v>
      </c>
      <c r="C354" s="16">
        <v>0.01</v>
      </c>
      <c r="D354" s="16">
        <v>16</v>
      </c>
      <c r="E354" s="16">
        <v>0.03</v>
      </c>
      <c r="F354" s="16">
        <v>14.4</v>
      </c>
      <c r="G354" s="16">
        <v>3.13</v>
      </c>
      <c r="H354" s="16">
        <v>0.06</v>
      </c>
      <c r="I354" s="16">
        <v>17.5</v>
      </c>
      <c r="J354" s="24">
        <v>5</v>
      </c>
      <c r="K354" s="16">
        <v>33</v>
      </c>
      <c r="L354" s="16">
        <v>13.1</v>
      </c>
      <c r="M354" s="24">
        <v>3.284E-3</v>
      </c>
      <c r="N354" s="16">
        <v>0.02</v>
      </c>
      <c r="O354" s="16">
        <v>0.53</v>
      </c>
      <c r="P354" s="15">
        <v>23.2</v>
      </c>
      <c r="Q354" s="17">
        <f>($C354/18)+(($D354/40)*2)+(($E354/56)*2)+($F354/39)+(($G354/24)*2)+(($H354/55)*2)+($I354/23)</f>
        <v>2.1947424700902962</v>
      </c>
      <c r="R354" s="17">
        <f>($K354/35)+($L354/59)+(($N354/95)*3)+$O354+(($P354/96)*2)</f>
        <v>2.178855953442929</v>
      </c>
      <c r="S354" s="17">
        <f>(($Q354-$R354)/($Q354+$R354))*100</f>
        <v>0.36323674715734883</v>
      </c>
    </row>
    <row r="355" spans="1:19" x14ac:dyDescent="0.2">
      <c r="A355" s="14" t="s">
        <v>369</v>
      </c>
      <c r="B355" s="16">
        <v>0.06</v>
      </c>
      <c r="C355" s="16">
        <v>0.01</v>
      </c>
      <c r="D355" s="16">
        <v>8.36</v>
      </c>
      <c r="E355" s="16">
        <v>0.17</v>
      </c>
      <c r="F355" s="16">
        <v>10.6</v>
      </c>
      <c r="G355" s="16">
        <v>1.59</v>
      </c>
      <c r="H355" s="16">
        <v>0.04</v>
      </c>
      <c r="I355" s="16">
        <v>12.3</v>
      </c>
      <c r="J355" s="24">
        <v>5</v>
      </c>
      <c r="K355" s="16">
        <v>26</v>
      </c>
      <c r="L355" s="16">
        <v>2.23</v>
      </c>
      <c r="M355" s="24">
        <v>0.01</v>
      </c>
      <c r="N355" s="16">
        <v>0.02</v>
      </c>
      <c r="O355" s="16">
        <v>0.28000000000000003</v>
      </c>
      <c r="P355" s="16">
        <v>18.3</v>
      </c>
      <c r="Q355" s="17">
        <f>($C355/18)+(($D355/40)*2)+(($E355/56)*2)+($F355/39)+(($G355/24)*2)+(($H355/55)*2)+($I355/23)</f>
        <v>1.3651590100720536</v>
      </c>
      <c r="R355" s="17">
        <f>($K355/35)+($L355/59)+(($N355/95)*3)+$O355+(($P355/96)*2)</f>
        <v>1.4425353319740029</v>
      </c>
      <c r="S355" s="17">
        <f>(($Q355-$R355)/($Q355+$R355))*100</f>
        <v>-2.7558670024445258</v>
      </c>
    </row>
    <row r="356" spans="1:19" x14ac:dyDescent="0.2">
      <c r="A356" s="14" t="s">
        <v>369</v>
      </c>
      <c r="B356" s="16">
        <v>0.12</v>
      </c>
      <c r="C356" s="16">
        <v>0.01</v>
      </c>
      <c r="D356" s="16">
        <v>9.89</v>
      </c>
      <c r="E356" s="16">
        <v>0.04</v>
      </c>
      <c r="F356" s="16">
        <v>14.1</v>
      </c>
      <c r="G356" s="16">
        <v>1.94</v>
      </c>
      <c r="H356" s="16">
        <v>0.05</v>
      </c>
      <c r="I356" s="16">
        <v>16.3</v>
      </c>
      <c r="J356" s="24">
        <v>1.2</v>
      </c>
      <c r="K356" s="16">
        <v>26</v>
      </c>
      <c r="L356" s="16">
        <v>19.12</v>
      </c>
      <c r="M356" s="24">
        <v>0.01</v>
      </c>
      <c r="N356" s="16">
        <v>0.03</v>
      </c>
      <c r="O356" s="16">
        <v>0.33</v>
      </c>
      <c r="P356" s="16">
        <v>17.899999999999999</v>
      </c>
      <c r="Q356" s="17">
        <f>($C356/18)+(($D356/40)*2)+(($E356/56)*2)+($F356/39)+(($G356/24)*2)+(($H356/55)*2)+($I356/23)</f>
        <v>1.7302030891813498</v>
      </c>
      <c r="R356" s="17">
        <f>($K356/35)+($L356/59)+(($N356/95)*3)+$O356+(($P356/96)*2)</f>
        <v>1.7707889745550316</v>
      </c>
      <c r="S356" s="17">
        <f>(($Q356-$R356)/($Q356+$R356))*100</f>
        <v>-1.1592681341404445</v>
      </c>
    </row>
    <row r="357" spans="1:19" x14ac:dyDescent="0.2">
      <c r="A357" s="14" t="s">
        <v>369</v>
      </c>
      <c r="B357" s="15">
        <v>0.05</v>
      </c>
      <c r="C357" s="16">
        <v>0.03</v>
      </c>
      <c r="D357" s="16">
        <v>14.4</v>
      </c>
      <c r="E357" s="16">
        <v>0.01</v>
      </c>
      <c r="F357" s="16">
        <v>12</v>
      </c>
      <c r="G357" s="16">
        <v>2.97</v>
      </c>
      <c r="H357" s="16">
        <v>7.0000000000000007E-2</v>
      </c>
      <c r="I357" s="16">
        <v>18.7</v>
      </c>
      <c r="J357" s="25">
        <v>0.9</v>
      </c>
      <c r="K357" s="16">
        <v>34</v>
      </c>
      <c r="L357" s="16">
        <v>24.83</v>
      </c>
      <c r="M357" s="24">
        <v>5.9100000000000003E-3</v>
      </c>
      <c r="N357" s="15">
        <v>0.03</v>
      </c>
      <c r="O357" s="16">
        <v>0.44</v>
      </c>
      <c r="P357" s="16">
        <v>19.7</v>
      </c>
      <c r="Q357" s="17">
        <f>($C357/18)+(($D357/40)*2)+(($E357/56)*2)+($F357/39)+(($G357/24)*2)+(($H357/55)*2)+($I357/23)</f>
        <v>2.0928050500224415</v>
      </c>
      <c r="R357" s="17">
        <f>($K357/35)+($L357/59)+(($N357/95)*3)+$O357+(($P357/96)*2)</f>
        <v>2.2436400641434093</v>
      </c>
      <c r="S357" s="17">
        <f>(($Q357-$R357)/($Q357+$R357))*100</f>
        <v>-3.4783102322276722</v>
      </c>
    </row>
    <row r="358" spans="1:19" x14ac:dyDescent="0.2">
      <c r="A358" s="14" t="s">
        <v>369</v>
      </c>
      <c r="B358" s="15">
        <v>0.09</v>
      </c>
      <c r="C358" s="16">
        <v>0.01</v>
      </c>
      <c r="D358" s="16">
        <v>26.5</v>
      </c>
      <c r="E358" s="16">
        <v>0.02</v>
      </c>
      <c r="F358" s="16">
        <v>14</v>
      </c>
      <c r="G358" s="16">
        <v>4.9400000000000004</v>
      </c>
      <c r="H358" s="16">
        <v>0.08</v>
      </c>
      <c r="I358" s="16">
        <v>16.2</v>
      </c>
      <c r="J358" s="24">
        <v>0.6</v>
      </c>
      <c r="K358" s="16">
        <v>41</v>
      </c>
      <c r="L358" s="16">
        <v>69.94</v>
      </c>
      <c r="M358" s="24">
        <v>6.8974500000000003E-3</v>
      </c>
      <c r="N358" s="16">
        <v>0.01</v>
      </c>
      <c r="O358" s="16">
        <v>0.2</v>
      </c>
      <c r="P358" s="16">
        <v>19.5</v>
      </c>
      <c r="Q358" s="17">
        <f>($C358/18)+(($D358/40)*2)+(($E358/56)*2)+($F358/39)+(($G358/24)*2)+(($H358/55)*2)+($I358/23)</f>
        <v>2.8041677839069141</v>
      </c>
      <c r="R358" s="17">
        <f>($K358/35)+($L358/59)+(($N358/95)*3)+$O358+(($P358/96)*2)</f>
        <v>2.9634180897158151</v>
      </c>
      <c r="S358" s="17">
        <f>(($Q358-$R358)/($Q358+$R358))*100</f>
        <v>-2.7611258730834098</v>
      </c>
    </row>
    <row r="359" spans="1:19" x14ac:dyDescent="0.2">
      <c r="A359" s="14" t="s">
        <v>369</v>
      </c>
      <c r="B359" s="15">
        <v>0.09</v>
      </c>
      <c r="C359" s="16">
        <v>0.01</v>
      </c>
      <c r="D359" s="16">
        <v>17</v>
      </c>
      <c r="E359" s="16">
        <v>0.14000000000000001</v>
      </c>
      <c r="F359" s="16">
        <v>16.8</v>
      </c>
      <c r="G359" s="16">
        <v>3.22</v>
      </c>
      <c r="H359" s="16">
        <v>0.08</v>
      </c>
      <c r="I359" s="16">
        <v>14.5</v>
      </c>
      <c r="J359" s="28"/>
      <c r="K359" s="16">
        <v>30</v>
      </c>
      <c r="L359" s="16">
        <v>35.76</v>
      </c>
      <c r="M359" s="24">
        <v>4.5982999999999996E-3</v>
      </c>
      <c r="N359" s="16">
        <v>0.02</v>
      </c>
      <c r="O359" s="16">
        <v>0.27</v>
      </c>
      <c r="P359" s="16">
        <v>15.5</v>
      </c>
      <c r="Q359" s="17">
        <f>($C359/18)+(($D359/40)*2)+(($E359/56)*2)+($F359/39)+(($G359/24)*2)+(($H359/55)*2)+($I359/23)</f>
        <v>2.1880019931759063</v>
      </c>
      <c r="R359" s="17">
        <f>($K359/35)+($L359/59)+(($N359/95)*3)+$O359+(($P359/96)*2)</f>
        <v>2.0567927976721463</v>
      </c>
      <c r="S359" s="17">
        <f>(($Q359-$R359)/($Q359+$R359))*100</f>
        <v>3.0910609810078982</v>
      </c>
    </row>
    <row r="360" spans="1:19" x14ac:dyDescent="0.2">
      <c r="A360" s="14" t="s">
        <v>369</v>
      </c>
      <c r="B360" s="15">
        <v>0.23</v>
      </c>
      <c r="C360" s="16">
        <v>0.01</v>
      </c>
      <c r="D360" s="16">
        <v>19.899999999999999</v>
      </c>
      <c r="E360" s="16">
        <v>0.05</v>
      </c>
      <c r="F360" s="16">
        <v>22.5</v>
      </c>
      <c r="G360" s="16">
        <v>3.82</v>
      </c>
      <c r="H360" s="16">
        <v>7.0000000000000007E-2</v>
      </c>
      <c r="I360" s="16">
        <v>13.3</v>
      </c>
      <c r="J360" s="28"/>
      <c r="K360" s="16">
        <v>33</v>
      </c>
      <c r="L360" s="16">
        <v>50.46</v>
      </c>
      <c r="M360" s="24">
        <v>0.01</v>
      </c>
      <c r="N360" s="16">
        <v>0.02</v>
      </c>
      <c r="O360" s="16">
        <v>0.23</v>
      </c>
      <c r="P360" s="16">
        <v>24.7</v>
      </c>
      <c r="Q360" s="17">
        <f>($C360/18)+(($D360/40)*2)+(($E360/56)*2)+($F360/39)+(($G360/24)*2)+(($H360/55)*2)+($I360/23)</f>
        <v>2.4734040042083518</v>
      </c>
      <c r="R360" s="17">
        <f>($K360/35)+($L360/59)+(($N360/95)*3)+$O360+(($P360/96)*2)</f>
        <v>2.5433262924259803</v>
      </c>
      <c r="S360" s="17">
        <f>(($Q360-$R360)/($Q360+$R360))*100</f>
        <v>-1.3937820868014084</v>
      </c>
    </row>
    <row r="361" spans="1:19" hidden="1" x14ac:dyDescent="0.2">
      <c r="A361" s="14" t="s">
        <v>369</v>
      </c>
      <c r="B361" s="15">
        <v>0.09</v>
      </c>
      <c r="C361" s="16">
        <v>0.01</v>
      </c>
      <c r="D361" s="16">
        <v>12.6</v>
      </c>
      <c r="E361" s="16">
        <v>0.02</v>
      </c>
      <c r="F361" s="16">
        <v>16.2</v>
      </c>
      <c r="G361" s="16">
        <v>2.36</v>
      </c>
      <c r="H361" s="16">
        <v>0.05</v>
      </c>
      <c r="I361" s="16">
        <v>9.15</v>
      </c>
      <c r="J361" s="26"/>
      <c r="K361" s="16">
        <v>26</v>
      </c>
      <c r="L361" s="16">
        <v>27.04</v>
      </c>
      <c r="M361" s="24">
        <v>4.9300000000000004E-3</v>
      </c>
      <c r="N361" s="16">
        <v>0.03</v>
      </c>
      <c r="O361" s="16">
        <v>0.24</v>
      </c>
      <c r="P361" s="16">
        <v>18.600000000000001</v>
      </c>
      <c r="Q361" s="17">
        <f>($C361/18)+(($D361/40)*2)+(($E361/56)*2)+($F361/39)+(($G361/24)*2)+(($H361/55)*2)+($I361/23)</f>
        <v>1.6429653920958269</v>
      </c>
      <c r="R361" s="17">
        <f>($K361/35)+($L361/59)+(($N361/95)*3)+$O361+(($P361/96)*2)</f>
        <v>1.829609596023958</v>
      </c>
      <c r="S361" s="17">
        <f>(($Q361-$R361)/($Q361+$R361))*100</f>
        <v>-5.3748070111277571</v>
      </c>
    </row>
    <row r="362" spans="1:19" x14ac:dyDescent="0.2">
      <c r="A362" s="14" t="s">
        <v>308</v>
      </c>
      <c r="B362" s="15">
        <v>2E-3</v>
      </c>
      <c r="C362" s="16">
        <v>30.39</v>
      </c>
      <c r="D362" s="16">
        <v>231</v>
      </c>
      <c r="E362" s="16">
        <v>8.9499999999999993</v>
      </c>
      <c r="F362" s="16">
        <v>221</v>
      </c>
      <c r="G362" s="16">
        <v>788</v>
      </c>
      <c r="H362" s="16">
        <v>0.46</v>
      </c>
      <c r="I362" s="16">
        <v>6400</v>
      </c>
      <c r="J362" s="25">
        <v>1.3</v>
      </c>
      <c r="K362" s="16">
        <v>11400</v>
      </c>
      <c r="L362" s="16">
        <v>0.22</v>
      </c>
      <c r="M362" s="24">
        <v>3.2845000000000001E-3</v>
      </c>
      <c r="N362" s="16">
        <v>0.02</v>
      </c>
      <c r="O362" s="16">
        <v>14.79</v>
      </c>
      <c r="P362" s="16">
        <v>726</v>
      </c>
      <c r="Q362" s="17">
        <f>($C362/18)+(($D362/40)*2)+(($E362/56)*2)+($F362/39)+(($G362/24)*2)+(($H362/55)*2)+($I362/23)</f>
        <v>363.16890636175418</v>
      </c>
      <c r="R362" s="17">
        <f>($K362/35)+($L362/59)+(($N362/95)*3)+$O362+(($P362/96)*2)</f>
        <v>355.63364610679247</v>
      </c>
      <c r="S362" s="17">
        <f>(($Q362-$R362)/($Q362+$R362))*100</f>
        <v>1.0483073869289634</v>
      </c>
    </row>
    <row r="363" spans="1:19" x14ac:dyDescent="0.2">
      <c r="A363" s="14" t="s">
        <v>308</v>
      </c>
      <c r="B363" s="19"/>
      <c r="C363" s="16">
        <v>30.81</v>
      </c>
      <c r="D363" s="16">
        <v>264.01</v>
      </c>
      <c r="E363" s="16">
        <v>7.21</v>
      </c>
      <c r="F363" s="16">
        <v>192.23</v>
      </c>
      <c r="G363" s="16">
        <v>698.15</v>
      </c>
      <c r="H363" s="16">
        <v>0.37</v>
      </c>
      <c r="I363" s="16">
        <v>6490.3</v>
      </c>
      <c r="J363" s="25">
        <v>1</v>
      </c>
      <c r="K363" s="16">
        <v>11900</v>
      </c>
      <c r="L363" s="16">
        <v>0.48</v>
      </c>
      <c r="M363" s="24">
        <v>0.01</v>
      </c>
      <c r="N363" s="16">
        <v>0.79</v>
      </c>
      <c r="O363" s="16">
        <v>13.87</v>
      </c>
      <c r="P363" s="16">
        <v>812</v>
      </c>
      <c r="Q363" s="17">
        <f>($C363/18)+(($D363/40)*2)+(($E363/56)*2)+($F363/39)+(($G363/24)*2)+(($H363/55)*2)+($I363/23)</f>
        <v>360.47821875950137</v>
      </c>
      <c r="R363" s="17">
        <f>($K363/35)+($L363/59)+(($N363/95)*3)+$O363+(($P363/96)*2)</f>
        <v>370.8197496283081</v>
      </c>
      <c r="S363" s="17">
        <f>(($Q363-$R363)/($Q363+$R363))*100</f>
        <v>-1.4141336795458708</v>
      </c>
    </row>
    <row r="364" spans="1:19" x14ac:dyDescent="0.2">
      <c r="A364" s="14" t="s">
        <v>308</v>
      </c>
      <c r="B364" s="19"/>
      <c r="C364" s="16">
        <v>26.4</v>
      </c>
      <c r="D364" s="16">
        <v>265</v>
      </c>
      <c r="E364" s="16">
        <v>4.04</v>
      </c>
      <c r="F364" s="16">
        <v>137</v>
      </c>
      <c r="G364" s="16">
        <v>680</v>
      </c>
      <c r="H364" s="16">
        <v>0.33</v>
      </c>
      <c r="I364" s="16">
        <v>6600</v>
      </c>
      <c r="J364" s="25">
        <v>0.5</v>
      </c>
      <c r="K364" s="16">
        <v>12000</v>
      </c>
      <c r="L364" s="16">
        <v>0.44</v>
      </c>
      <c r="M364" s="24">
        <v>4.2698500000000004E-3</v>
      </c>
      <c r="N364" s="16">
        <v>0.03</v>
      </c>
      <c r="O364" s="16">
        <v>13.2</v>
      </c>
      <c r="P364" s="16">
        <v>788</v>
      </c>
      <c r="Q364" s="17">
        <f>($C364/18)+(($D364/40)*2)+(($E364/56)*2)+($F364/39)+(($G364/24)*2)+(($H364/55)*2)+($I364/23)</f>
        <v>362.00896129956999</v>
      </c>
      <c r="R364" s="17">
        <f>($K364/35)+($L364/59)+(($N364/95)*3)+$O364+(($P364/96)*2)</f>
        <v>372.48221451934921</v>
      </c>
      <c r="S364" s="17">
        <f>(($Q364-$R364)/($Q364+$R364))*100</f>
        <v>-1.4259195432950023</v>
      </c>
    </row>
    <row r="365" spans="1:19" hidden="1" x14ac:dyDescent="0.2">
      <c r="A365" s="14" t="s">
        <v>308</v>
      </c>
      <c r="B365" s="15">
        <v>4.0000000000000001E-3</v>
      </c>
      <c r="C365" s="16">
        <v>28.84</v>
      </c>
      <c r="D365" s="16">
        <v>235</v>
      </c>
      <c r="E365" s="16">
        <v>5.97</v>
      </c>
      <c r="F365" s="16">
        <v>384</v>
      </c>
      <c r="G365" s="16">
        <v>1330</v>
      </c>
      <c r="H365" s="16">
        <v>0.36</v>
      </c>
      <c r="I365" s="16">
        <v>10700</v>
      </c>
      <c r="J365" s="26"/>
      <c r="K365" s="16">
        <v>11400</v>
      </c>
      <c r="L365" s="16">
        <v>0.22</v>
      </c>
      <c r="M365" s="24">
        <v>3.2845000000000001E-3</v>
      </c>
      <c r="N365" s="16">
        <v>0.03</v>
      </c>
      <c r="O365" s="16">
        <v>14.5</v>
      </c>
      <c r="P365" s="16">
        <v>766</v>
      </c>
      <c r="Q365" s="17">
        <f>($C365/18)+(($D365/40)*2)+(($E365/56)*2)+($F365/39)+(($G365/24)*2)+(($H365/55)*2)+($I365/23)</f>
        <v>599.47540590086237</v>
      </c>
      <c r="R365" s="17">
        <f>($K365/35)+($L365/59)+(($N365/95)*3)+$O365+(($P365/96)*2)</f>
        <v>356.17729522959945</v>
      </c>
      <c r="S365" s="17">
        <f>(($Q365-$R365)/($Q365+$R365))*100</f>
        <v>25.458841939489151</v>
      </c>
    </row>
    <row r="366" spans="1:19" x14ac:dyDescent="0.2">
      <c r="A366" s="14" t="s">
        <v>308</v>
      </c>
      <c r="B366" s="19"/>
      <c r="C366" s="16">
        <v>31</v>
      </c>
      <c r="D366" s="16">
        <v>217</v>
      </c>
      <c r="E366" s="15">
        <v>5.9</v>
      </c>
      <c r="F366" s="16">
        <v>251</v>
      </c>
      <c r="G366" s="16">
        <v>735</v>
      </c>
      <c r="H366" s="15">
        <v>0.37</v>
      </c>
      <c r="I366" s="16">
        <v>6470</v>
      </c>
      <c r="J366" s="26"/>
      <c r="K366" s="16">
        <v>12300</v>
      </c>
      <c r="L366" s="16">
        <v>0.5</v>
      </c>
      <c r="M366" s="24">
        <v>3.2799999999999999E-3</v>
      </c>
      <c r="N366" s="16">
        <v>0.13</v>
      </c>
      <c r="O366" s="16">
        <v>14.2</v>
      </c>
      <c r="P366" s="16">
        <v>325</v>
      </c>
      <c r="Q366" s="17">
        <f>($C366/18)+(($D366/40)*2)+(($E366/56)*2)+($F366/39)+(($G366/24)*2)+(($H366/55)*2)+($I366/23)</f>
        <v>361.7866363153754</v>
      </c>
      <c r="R366" s="17">
        <f>($K366/35)+($L366/59)+(($N366/95)*3)+$O366+(($P366/96)*2)</f>
        <v>372.41198460133381</v>
      </c>
      <c r="S366" s="17">
        <f>(($Q366-$R366)/($Q366+$R366))*100</f>
        <v>-1.4472035200354587</v>
      </c>
    </row>
    <row r="367" spans="1:19" x14ac:dyDescent="0.2">
      <c r="A367" s="14" t="s">
        <v>297</v>
      </c>
      <c r="B367" s="16">
        <v>0.1</v>
      </c>
      <c r="C367" s="16">
        <v>0.01</v>
      </c>
      <c r="D367" s="16">
        <v>11.4</v>
      </c>
      <c r="E367" s="16">
        <v>0.01</v>
      </c>
      <c r="F367" s="15">
        <v>5.8</v>
      </c>
      <c r="G367" s="16">
        <v>10.5</v>
      </c>
      <c r="H367" s="16">
        <v>0.16</v>
      </c>
      <c r="I367" s="16">
        <v>35.1</v>
      </c>
      <c r="J367" s="24">
        <v>5.7</v>
      </c>
      <c r="K367" s="16">
        <v>78</v>
      </c>
      <c r="L367" s="16">
        <v>20.14</v>
      </c>
      <c r="M367" s="24">
        <v>3.2845000000000001E-3</v>
      </c>
      <c r="N367" s="16">
        <v>0.01</v>
      </c>
      <c r="O367" s="16">
        <v>0.11</v>
      </c>
      <c r="P367" s="16">
        <v>29.5</v>
      </c>
      <c r="Q367" s="17">
        <f>($C367/18)+(($D367/40)*2)+(($E367/56)*2)+($F367/39)+(($G367/24)*2)+(($H367/55)*2)+($I367/23)</f>
        <v>3.1265357854705682</v>
      </c>
      <c r="R367" s="17">
        <f>($K367/35)+($L367/59)+(($N367/95)*3)+$O367+(($P367/96)*2)</f>
        <v>3.2948264835818359</v>
      </c>
      <c r="S367" s="17">
        <f>(($Q367-$R367)/($Q367+$R367))*100</f>
        <v>-2.6207943277447616</v>
      </c>
    </row>
    <row r="368" spans="1:19" hidden="1" x14ac:dyDescent="0.2">
      <c r="A368" s="14" t="s">
        <v>297</v>
      </c>
      <c r="B368" s="16">
        <v>0.08</v>
      </c>
      <c r="C368" s="16">
        <v>0.01</v>
      </c>
      <c r="D368" s="16">
        <v>8.36</v>
      </c>
      <c r="E368" s="16">
        <v>8.9999999999999993E-3</v>
      </c>
      <c r="F368" s="16">
        <v>2.61</v>
      </c>
      <c r="G368" s="16">
        <v>11.6</v>
      </c>
      <c r="H368" s="16">
        <v>0.1</v>
      </c>
      <c r="I368" s="16">
        <v>35.5</v>
      </c>
      <c r="J368" s="24">
        <v>5</v>
      </c>
      <c r="K368" s="18"/>
      <c r="L368" s="16">
        <v>19.649999999999999</v>
      </c>
      <c r="M368" s="24">
        <v>0.01</v>
      </c>
      <c r="N368" s="16">
        <v>0.01</v>
      </c>
      <c r="O368" s="16">
        <v>0.11</v>
      </c>
      <c r="P368" s="16">
        <v>32.4</v>
      </c>
      <c r="Q368" s="17">
        <f>($C368/18)+(($D368/40)*2)+(($E368/56)*2)+($F368/39)+(($G368/24)*2)+(($H368/55)*2)+($I368/23)</f>
        <v>2.9995813522226564</v>
      </c>
      <c r="R368" s="17">
        <f>($K368/35)+($L368/59)+(($N368/95)*3)+$O368+(($P368/96)*2)</f>
        <v>1.1183666369313112</v>
      </c>
      <c r="S368" s="17">
        <f>(($Q368-$R368)/($Q368+$R368))*100</f>
        <v>45.68330440904478</v>
      </c>
    </row>
    <row r="369" spans="1:20" x14ac:dyDescent="0.2">
      <c r="A369" s="14" t="s">
        <v>297</v>
      </c>
      <c r="B369" s="16">
        <v>0.08</v>
      </c>
      <c r="C369" s="16">
        <v>0.01</v>
      </c>
      <c r="D369" s="16">
        <v>9.85</v>
      </c>
      <c r="E369" s="16">
        <v>2E-3</v>
      </c>
      <c r="F369" s="16">
        <v>3.66</v>
      </c>
      <c r="G369" s="16">
        <v>9.51</v>
      </c>
      <c r="H369" s="16">
        <v>0.14000000000000001</v>
      </c>
      <c r="I369" s="16">
        <v>35.5</v>
      </c>
      <c r="J369" s="24">
        <v>5</v>
      </c>
      <c r="K369" s="16">
        <v>61</v>
      </c>
      <c r="L369" s="16">
        <v>13.19</v>
      </c>
      <c r="M369" s="24">
        <v>3.2845000000000001E-3</v>
      </c>
      <c r="N369" s="16">
        <v>0.01</v>
      </c>
      <c r="O369" s="16">
        <v>0.1</v>
      </c>
      <c r="P369" s="16">
        <v>45.4</v>
      </c>
      <c r="Q369" s="17">
        <f>($C369/18)+(($D369/40)*2)+(($E369/56)*2)+($F369/39)+(($G369/24)*2)+(($H369/55)*2)+($I369/23)</f>
        <v>2.928042307933612</v>
      </c>
      <c r="R369" s="17">
        <f>($K369/35)+($L369/59)+(($N369/95)*3)+$O369+(($P369/96)*2)</f>
        <v>3.0125655876980586</v>
      </c>
      <c r="S369" s="17">
        <f>(($Q369-$R369)/($Q369+$R369))*100</f>
        <v>-1.4228052288487085</v>
      </c>
    </row>
    <row r="370" spans="1:20" s="9" customFormat="1" x14ac:dyDescent="0.2">
      <c r="A370" s="14" t="s">
        <v>297</v>
      </c>
      <c r="B370" s="16">
        <v>0.1</v>
      </c>
      <c r="C370" s="16">
        <v>0.01</v>
      </c>
      <c r="D370" s="16">
        <v>11.1</v>
      </c>
      <c r="E370" s="16">
        <v>0.02</v>
      </c>
      <c r="F370" s="16">
        <v>6.49</v>
      </c>
      <c r="G370" s="16">
        <v>10.9</v>
      </c>
      <c r="H370" s="16">
        <v>0.26</v>
      </c>
      <c r="I370" s="16">
        <v>30.9</v>
      </c>
      <c r="J370" s="25">
        <v>5</v>
      </c>
      <c r="K370" s="16">
        <v>62</v>
      </c>
      <c r="L370" s="16">
        <v>25.58</v>
      </c>
      <c r="M370" s="24">
        <v>3.2845000000000001E-3</v>
      </c>
      <c r="N370" s="16">
        <v>0.01</v>
      </c>
      <c r="O370" s="16">
        <v>0.13</v>
      </c>
      <c r="P370" s="16">
        <v>41.4</v>
      </c>
      <c r="Q370" s="17">
        <f>($C370/18)+(($D370/40)*2)+(($E370/56)*2)+($F370/39)+(($G370/24)*2)+(($H370/55)*2)+($I370/23)</f>
        <v>2.9839462373375416</v>
      </c>
      <c r="R370" s="17">
        <f>($K370/35)+($L370/59)+(($N370/95)*3)+$O370+(($P370/96)*2)</f>
        <v>3.1978036829361538</v>
      </c>
      <c r="S370" s="17">
        <f>(($Q370-$R370)/($Q370+$R370))*100</f>
        <v>-3.4594968796334564</v>
      </c>
      <c r="T370" s="10"/>
    </row>
    <row r="371" spans="1:20" x14ac:dyDescent="0.2">
      <c r="A371" s="14" t="s">
        <v>297</v>
      </c>
      <c r="B371" s="16">
        <v>0.08</v>
      </c>
      <c r="C371" s="16">
        <v>0.14000000000000001</v>
      </c>
      <c r="D371" s="16">
        <v>9.1</v>
      </c>
      <c r="E371" s="16">
        <v>0.01</v>
      </c>
      <c r="F371" s="16">
        <v>3</v>
      </c>
      <c r="G371" s="16">
        <v>9.3000000000000007</v>
      </c>
      <c r="H371" s="16">
        <v>0.08</v>
      </c>
      <c r="I371" s="16">
        <v>22</v>
      </c>
      <c r="J371" s="25">
        <v>5</v>
      </c>
      <c r="K371" s="16">
        <v>45</v>
      </c>
      <c r="L371" s="16">
        <v>15.22</v>
      </c>
      <c r="M371" s="24">
        <v>3.2845000000000001E-3</v>
      </c>
      <c r="N371" s="16">
        <v>0.02</v>
      </c>
      <c r="O371" s="16">
        <v>0.15</v>
      </c>
      <c r="P371" s="16">
        <v>38.700000000000003</v>
      </c>
      <c r="Q371" s="17">
        <f>($C371/18)+(($D371/40)*2)+(($E371/56)*2)+($F371/39)+(($G371/24)*2)+(($H371/55)*2)+($I371/23)</f>
        <v>2.2744888275975232</v>
      </c>
      <c r="R371" s="17">
        <f>($K371/35)+($L371/59)+(($N371/95)*3)+$O371+(($P371/96)*2)</f>
        <v>2.5005619663565692</v>
      </c>
      <c r="S371" s="17">
        <f>(($Q371-$R371)/($Q371+$R371))*100</f>
        <v>-4.7344656321831682</v>
      </c>
    </row>
    <row r="372" spans="1:20" hidden="1" x14ac:dyDescent="0.2">
      <c r="A372" s="14" t="s">
        <v>297</v>
      </c>
      <c r="B372" s="16">
        <v>0.03</v>
      </c>
      <c r="C372" s="16">
        <v>0.01</v>
      </c>
      <c r="D372" s="16">
        <v>11</v>
      </c>
      <c r="E372" s="16">
        <v>0.01</v>
      </c>
      <c r="F372" s="16">
        <v>2.4</v>
      </c>
      <c r="G372" s="16">
        <v>11</v>
      </c>
      <c r="H372" s="16">
        <v>0.05</v>
      </c>
      <c r="I372" s="16">
        <v>22</v>
      </c>
      <c r="J372" s="25">
        <v>4.3</v>
      </c>
      <c r="K372" s="16">
        <v>49</v>
      </c>
      <c r="L372" s="16">
        <v>19.52</v>
      </c>
      <c r="M372" s="24">
        <v>3.2845000000000001E-3</v>
      </c>
      <c r="N372" s="16">
        <v>0.02</v>
      </c>
      <c r="O372" s="16">
        <v>0.16</v>
      </c>
      <c r="P372" s="16">
        <v>41.7</v>
      </c>
      <c r="Q372" s="17">
        <f>($C372/18)+(($D372/40)*2)+(($E372/56)*2)+($F372/39)+(($G372/24)*2)+(($H372/55)*2)+($I372/23)</f>
        <v>2.487457747566443</v>
      </c>
      <c r="R372" s="17">
        <f>($K372/35)+($L372/59)+(($N372/95)*3)+$O372+(($P372/96)*2)</f>
        <v>2.7602290365744868</v>
      </c>
      <c r="S372" s="17">
        <f>(($Q372-$R372)/($Q372+$R372))*100</f>
        <v>-5.1979338750244732</v>
      </c>
    </row>
    <row r="373" spans="1:20" x14ac:dyDescent="0.2">
      <c r="A373" s="14" t="s">
        <v>297</v>
      </c>
      <c r="B373" s="16">
        <v>0.17</v>
      </c>
      <c r="C373" s="16">
        <v>0.02</v>
      </c>
      <c r="D373" s="16">
        <v>10.7</v>
      </c>
      <c r="E373" s="16">
        <v>0.01</v>
      </c>
      <c r="F373" s="16">
        <v>10.199999999999999</v>
      </c>
      <c r="G373" s="16">
        <v>11.5</v>
      </c>
      <c r="H373" s="16">
        <v>0.22</v>
      </c>
      <c r="I373" s="16">
        <v>32.299999999999997</v>
      </c>
      <c r="J373" s="25">
        <v>1.2</v>
      </c>
      <c r="K373" s="16">
        <v>58</v>
      </c>
      <c r="L373" s="16">
        <v>34.61</v>
      </c>
      <c r="M373" s="24">
        <v>5.9121E-3</v>
      </c>
      <c r="N373" s="16">
        <v>0.01</v>
      </c>
      <c r="O373" s="16">
        <v>0.14000000000000001</v>
      </c>
      <c r="P373" s="16">
        <v>34.299999999999997</v>
      </c>
      <c r="Q373" s="17">
        <f>($C373/18)+(($D373/40)*2)+(($E373/56)*2)+($F373/39)+(($G373/24)*2)+(($H373/55)*2)+($I373/23)</f>
        <v>3.1686878749270049</v>
      </c>
      <c r="R373" s="17">
        <f>($K373/35)+($L373/59)+(($N373/95)*3)+$O373+(($P373/96)*2)</f>
        <v>3.0986521494414001</v>
      </c>
      <c r="S373" s="17">
        <f>(($Q373-$R373)/($Q373+$R373))*100</f>
        <v>1.1174712910627929</v>
      </c>
    </row>
    <row r="374" spans="1:20" x14ac:dyDescent="0.2">
      <c r="A374" s="14" t="s">
        <v>297</v>
      </c>
      <c r="B374" s="16">
        <v>0.11</v>
      </c>
      <c r="C374" s="16">
        <v>0.02</v>
      </c>
      <c r="D374" s="16">
        <v>14.1</v>
      </c>
      <c r="E374" s="16">
        <v>8.0000000000000002E-3</v>
      </c>
      <c r="F374" s="16">
        <v>13.4</v>
      </c>
      <c r="G374" s="16">
        <v>8.99</v>
      </c>
      <c r="H374" s="16">
        <v>0.21</v>
      </c>
      <c r="I374" s="16">
        <v>31</v>
      </c>
      <c r="J374" s="24">
        <v>1</v>
      </c>
      <c r="K374" s="16">
        <v>53</v>
      </c>
      <c r="L374" s="16">
        <v>48.25</v>
      </c>
      <c r="M374" s="24">
        <v>5.5799999999999999E-3</v>
      </c>
      <c r="N374" s="16">
        <v>0.01</v>
      </c>
      <c r="O374" s="16">
        <v>0.11</v>
      </c>
      <c r="P374" s="16">
        <v>32.5</v>
      </c>
      <c r="Q374" s="17">
        <f>($C374/18)+(($D374/40)*2)+(($E374/56)*2)+($F374/39)+(($G374/24)*2)+(($H374/55)*2)+($I374/23)</f>
        <v>3.154615686246121</v>
      </c>
      <c r="R374" s="17">
        <f>($K374/35)+($L374/59)+(($N374/95)*3)+$O374+(($P374/96)*2)</f>
        <v>3.1194814472622232</v>
      </c>
      <c r="S374" s="17">
        <f>(($Q374-$R374)/($Q374+$R374))*100</f>
        <v>0.55998876390126029</v>
      </c>
    </row>
    <row r="375" spans="1:20" x14ac:dyDescent="0.2">
      <c r="A375" s="14" t="s">
        <v>297</v>
      </c>
      <c r="B375" s="16">
        <v>0.11</v>
      </c>
      <c r="C375" s="16">
        <v>0.01</v>
      </c>
      <c r="D375" s="16">
        <v>13.4</v>
      </c>
      <c r="E375" s="16">
        <v>8.9999999999999993E-3</v>
      </c>
      <c r="F375" s="16">
        <v>7.6</v>
      </c>
      <c r="G375" s="16">
        <v>11.7</v>
      </c>
      <c r="H375" s="16">
        <v>0.24</v>
      </c>
      <c r="I375" s="16">
        <v>37.9</v>
      </c>
      <c r="J375" s="24">
        <v>1</v>
      </c>
      <c r="K375" s="16">
        <v>82</v>
      </c>
      <c r="L375" s="16">
        <v>24.96</v>
      </c>
      <c r="M375" s="24">
        <v>0.01</v>
      </c>
      <c r="N375" s="16">
        <v>0.03</v>
      </c>
      <c r="O375" s="16">
        <v>0.08</v>
      </c>
      <c r="P375" s="16">
        <v>43.2</v>
      </c>
      <c r="Q375" s="17">
        <f>($C375/18)+(($D375/40)*2)+(($E375/56)*2)+($F375/39)+(($G375/24)*2)+(($H375/55)*2)+($I375/23)</f>
        <v>3.4973021386825733</v>
      </c>
      <c r="R375" s="17">
        <f>($K375/35)+($L375/59)+(($N375/95)*3)+$O375+(($P375/96)*2)</f>
        <v>3.7468553587358229</v>
      </c>
      <c r="S375" s="17">
        <f>(($Q375-$R375)/($Q375+$R375))*100</f>
        <v>-3.4448894870408733</v>
      </c>
    </row>
    <row r="376" spans="1:20" x14ac:dyDescent="0.2">
      <c r="A376" s="14" t="s">
        <v>297</v>
      </c>
      <c r="B376" s="16">
        <v>0.14000000000000001</v>
      </c>
      <c r="C376" s="16">
        <v>0.01</v>
      </c>
      <c r="D376" s="16">
        <v>13.2</v>
      </c>
      <c r="E376" s="16">
        <v>0.02</v>
      </c>
      <c r="F376" s="16">
        <v>4.41</v>
      </c>
      <c r="G376" s="16">
        <v>15.1</v>
      </c>
      <c r="H376" s="16">
        <v>0.17</v>
      </c>
      <c r="I376" s="16">
        <v>36.299999999999997</v>
      </c>
      <c r="J376" s="24">
        <v>1</v>
      </c>
      <c r="K376" s="16">
        <v>100</v>
      </c>
      <c r="L376" s="16">
        <v>27.04</v>
      </c>
      <c r="M376" s="24">
        <v>3.2845000000000001E-3</v>
      </c>
      <c r="N376" s="16">
        <v>0.01</v>
      </c>
      <c r="O376" s="16">
        <v>0.1</v>
      </c>
      <c r="P376" s="16">
        <v>27.9</v>
      </c>
      <c r="Q376" s="17">
        <f>($C376/18)+(($D376/40)*2)+(($E376/56)*2)+($F376/39)+(($G376/24)*2)+(($H376/55)*2)+($I376/23)</f>
        <v>3.6171227854271324</v>
      </c>
      <c r="R376" s="17">
        <f>($K376/35)+($L376/59)+(($N376/95)*3)+$O376+(($P376/96)*2)</f>
        <v>3.997013731362304</v>
      </c>
      <c r="S376" s="17">
        <f>(($Q376-$R376)/($Q376+$R376))*100</f>
        <v>-4.9892846693449586</v>
      </c>
    </row>
    <row r="377" spans="1:20" hidden="1" x14ac:dyDescent="0.2">
      <c r="A377" s="11" t="s">
        <v>297</v>
      </c>
      <c r="B377" s="16">
        <v>0.04</v>
      </c>
      <c r="C377" s="16">
        <v>0.06</v>
      </c>
      <c r="D377" s="18"/>
      <c r="E377" s="18"/>
      <c r="F377" s="16">
        <v>2.6</v>
      </c>
      <c r="G377" s="16">
        <v>11.6</v>
      </c>
      <c r="H377" s="16">
        <v>0.26</v>
      </c>
      <c r="I377" s="16">
        <v>27</v>
      </c>
      <c r="J377" s="24">
        <v>0.8</v>
      </c>
      <c r="K377" s="16">
        <v>62</v>
      </c>
      <c r="L377" s="16">
        <v>18.87</v>
      </c>
      <c r="M377" s="24">
        <v>5.9121E-3</v>
      </c>
      <c r="N377" s="16">
        <v>0.01</v>
      </c>
      <c r="O377" s="16">
        <v>0.33</v>
      </c>
      <c r="P377" s="16">
        <v>29</v>
      </c>
      <c r="Q377" s="17">
        <f>($C377/18)+(($D377/40)*2)+(($E377/56)*2)+($F377/39)+(($G377/24)*2)+(($H377/55)*2)+($I377/23)</f>
        <v>2.2200342555994732</v>
      </c>
      <c r="R377" s="17">
        <f>($K377/35)+($L377/59)+(($N377/95)*3)+$O377+(($P377/96)*2)</f>
        <v>3.0257415360434985</v>
      </c>
      <c r="S377" s="17">
        <f>(($Q377-$R377)/($Q377+$R377))*100</f>
        <v>-15.359163495466102</v>
      </c>
      <c r="T377" s="9"/>
    </row>
    <row r="378" spans="1:20" hidden="1" x14ac:dyDescent="0.2">
      <c r="A378" s="14" t="s">
        <v>297</v>
      </c>
      <c r="B378" s="16">
        <v>7.0000000000000007E-2</v>
      </c>
      <c r="C378" s="16">
        <v>0.01</v>
      </c>
      <c r="D378" s="16">
        <v>7.5</v>
      </c>
      <c r="E378" s="16">
        <v>0.22</v>
      </c>
      <c r="F378" s="16">
        <v>2.2999999999999998</v>
      </c>
      <c r="G378" s="16">
        <v>8.5</v>
      </c>
      <c r="H378" s="16">
        <v>0.05</v>
      </c>
      <c r="I378" s="16">
        <v>18</v>
      </c>
      <c r="J378" s="28"/>
      <c r="K378" s="16">
        <v>26</v>
      </c>
      <c r="L378" s="16">
        <v>11.77</v>
      </c>
      <c r="M378" s="24">
        <v>3.2799999999999999E-3</v>
      </c>
      <c r="N378" s="18"/>
      <c r="O378" s="16">
        <v>0.11</v>
      </c>
      <c r="P378" s="18"/>
      <c r="Q378" s="17">
        <f>($C378/18)+(($D378/40)*2)+(($E378/56)*2)+($F378/39)+(($G378/24)*2)+(($H378/55)*2)+($I378/23)</f>
        <v>1.9351472681907462</v>
      </c>
      <c r="R378" s="17">
        <f>($K378/35)+($L378/59)+(($N378/95)*3)+$O378+(($P378/96)*2)</f>
        <v>1.0523486682808718</v>
      </c>
      <c r="S378" s="17">
        <f>(($Q378-$R378)/($Q378+$R378))*100</f>
        <v>29.549784122970348</v>
      </c>
    </row>
    <row r="379" spans="1:20" s="9" customFormat="1" hidden="1" x14ac:dyDescent="0.2">
      <c r="A379" s="11" t="s">
        <v>297</v>
      </c>
      <c r="B379" s="16">
        <v>0.06</v>
      </c>
      <c r="C379" s="16">
        <v>0.21</v>
      </c>
      <c r="D379" s="16">
        <v>7.6</v>
      </c>
      <c r="E379" s="18"/>
      <c r="F379" s="16">
        <v>2.5</v>
      </c>
      <c r="G379" s="16">
        <v>8.4</v>
      </c>
      <c r="H379" s="16">
        <v>0.14000000000000001</v>
      </c>
      <c r="I379" s="16">
        <v>25</v>
      </c>
      <c r="J379" s="26"/>
      <c r="K379" s="16">
        <v>35</v>
      </c>
      <c r="L379" s="16">
        <v>18.21</v>
      </c>
      <c r="M379" s="24">
        <v>3.2845000000000001E-3</v>
      </c>
      <c r="N379" s="16">
        <v>0.01</v>
      </c>
      <c r="O379" s="16">
        <v>0.2</v>
      </c>
      <c r="P379" s="16">
        <v>39</v>
      </c>
      <c r="Q379" s="17">
        <f>($C379/18)+(($D379/40)*2)+(($E379/56)*2)+($F379/39)+(($G379/24)*2)+(($H379/55)*2)+($I379/23)</f>
        <v>2.2478166615992703</v>
      </c>
      <c r="R379" s="17">
        <f>($K379/35)+($L379/59)+(($N379/95)*3)+$O379+(($P379/96)*2)</f>
        <v>2.3214598572702947</v>
      </c>
      <c r="S379" s="17">
        <f>(($Q379-$R379)/($Q379+$R379))*100</f>
        <v>-1.6117036333192563</v>
      </c>
    </row>
    <row r="380" spans="1:20" hidden="1" x14ac:dyDescent="0.2">
      <c r="A380" s="11" t="s">
        <v>297</v>
      </c>
      <c r="B380" s="16">
        <v>0.03</v>
      </c>
      <c r="C380" s="16">
        <v>0.01</v>
      </c>
      <c r="D380" s="16">
        <v>8.1</v>
      </c>
      <c r="E380" s="18"/>
      <c r="F380" s="16">
        <v>2.5</v>
      </c>
      <c r="G380" s="16">
        <v>8.6999999999999993</v>
      </c>
      <c r="H380" s="16">
        <v>0.11</v>
      </c>
      <c r="I380" s="16">
        <v>23</v>
      </c>
      <c r="J380" s="28"/>
      <c r="K380" s="16">
        <v>25</v>
      </c>
      <c r="L380" s="16">
        <v>11.28</v>
      </c>
      <c r="M380" s="24">
        <v>3.2799999999999999E-3</v>
      </c>
      <c r="N380" s="16">
        <v>0.01</v>
      </c>
      <c r="O380" s="16">
        <v>0.18</v>
      </c>
      <c r="P380" s="16">
        <v>29.8</v>
      </c>
      <c r="Q380" s="17">
        <f>($C380/18)+(($D380/40)*2)+(($E380/56)*2)+($F380/39)+(($G380/24)*2)+(($H380/55)*2)+($I380/23)</f>
        <v>2.1986581196581199</v>
      </c>
      <c r="R380" s="17">
        <f>($K380/35)+($L380/59)+(($N380/95)*3)+$O380+(($P380/96)*2)</f>
        <v>1.7066212777706979</v>
      </c>
      <c r="S380" s="17">
        <f>(($Q380-$R380)/($Q380+$R380))*100</f>
        <v>12.599273747516559</v>
      </c>
      <c r="T380" s="9"/>
    </row>
    <row r="381" spans="1:20" x14ac:dyDescent="0.2">
      <c r="A381" s="14" t="s">
        <v>297</v>
      </c>
      <c r="B381" s="16">
        <v>0.09</v>
      </c>
      <c r="C381" s="16">
        <v>0.01</v>
      </c>
      <c r="D381" s="16">
        <v>11.7</v>
      </c>
      <c r="E381" s="16">
        <v>0.01</v>
      </c>
      <c r="F381" s="16">
        <v>5.12</v>
      </c>
      <c r="G381" s="16">
        <v>13.1</v>
      </c>
      <c r="H381" s="16">
        <v>0.13</v>
      </c>
      <c r="I381" s="16">
        <v>38.6</v>
      </c>
      <c r="J381" s="28"/>
      <c r="K381" s="16">
        <v>84</v>
      </c>
      <c r="L381" s="16">
        <v>22.17</v>
      </c>
      <c r="M381" s="24">
        <v>0.05</v>
      </c>
      <c r="N381" s="16">
        <v>0.01</v>
      </c>
      <c r="O381" s="16">
        <v>0.11</v>
      </c>
      <c r="P381" s="16">
        <v>26.3</v>
      </c>
      <c r="Q381" s="17">
        <f>($C381/18)+(($D381/40)*2)+(($E381/56)*2)+($F381/39)+(($G381/24)*2)+(($H381/55)*2)+($I381/23)</f>
        <v>3.4918495586539064</v>
      </c>
      <c r="R381" s="17">
        <f>($K381/35)+($L381/59)+(($N381/95)*3)+$O381+(($P381/96)*2)</f>
        <v>3.4339951680047576</v>
      </c>
      <c r="S381" s="17">
        <f>(($Q381-$R381)/($Q381+$R381))*100</f>
        <v>0.8353405675766632</v>
      </c>
    </row>
    <row r="382" spans="1:20" x14ac:dyDescent="0.2">
      <c r="A382" s="14" t="s">
        <v>297</v>
      </c>
      <c r="B382" s="16">
        <v>0.13</v>
      </c>
      <c r="C382" s="16">
        <v>0.01</v>
      </c>
      <c r="D382" s="16">
        <v>10.9</v>
      </c>
      <c r="E382" s="16">
        <v>0.01</v>
      </c>
      <c r="F382" s="16">
        <v>3.35</v>
      </c>
      <c r="G382" s="16">
        <v>11.1</v>
      </c>
      <c r="H382" s="16">
        <v>0.25</v>
      </c>
      <c r="I382" s="16">
        <v>36.5</v>
      </c>
      <c r="J382" s="28"/>
      <c r="K382" s="16">
        <v>70</v>
      </c>
      <c r="L382" s="16">
        <v>18.5</v>
      </c>
      <c r="M382" s="24">
        <v>6.5700000000000003E-3</v>
      </c>
      <c r="N382" s="16">
        <v>0.01</v>
      </c>
      <c r="O382" s="16">
        <v>7.0000000000000007E-2</v>
      </c>
      <c r="P382" s="16">
        <v>35.299999999999997</v>
      </c>
      <c r="Q382" s="17">
        <f>($C382/18)+(($D382/40)*2)+(($E382/56)*2)+($F382/39)+(($G382/24)*2)+(($H382/55)*2)+($I382/23)</f>
        <v>3.1528575651401738</v>
      </c>
      <c r="R382" s="17">
        <f>($K382/35)+($L382/59)+(($N382/95)*3)+$O382+(($P382/96)*2)</f>
        <v>3.1192917781742491</v>
      </c>
      <c r="S382" s="17">
        <f>(($Q382-$R382)/($Q382+$R382))*100</f>
        <v>0.53515605462588334</v>
      </c>
    </row>
    <row r="383" spans="1:20" x14ac:dyDescent="0.2">
      <c r="A383" s="14" t="s">
        <v>297</v>
      </c>
      <c r="B383" s="16">
        <v>0.1</v>
      </c>
      <c r="C383" s="16">
        <v>0.01</v>
      </c>
      <c r="D383" s="16">
        <v>12.3</v>
      </c>
      <c r="E383" s="16">
        <v>0.01</v>
      </c>
      <c r="F383" s="16">
        <v>9.01</v>
      </c>
      <c r="G383" s="16">
        <v>10.4</v>
      </c>
      <c r="H383" s="16">
        <v>0.21</v>
      </c>
      <c r="I383" s="16">
        <v>31.5</v>
      </c>
      <c r="J383" s="28"/>
      <c r="K383" s="16">
        <v>60</v>
      </c>
      <c r="L383" s="16">
        <v>20.93</v>
      </c>
      <c r="M383" s="24">
        <v>5.2599999999999999E-3</v>
      </c>
      <c r="N383" s="16">
        <v>0.01</v>
      </c>
      <c r="O383" s="16">
        <v>0.12</v>
      </c>
      <c r="P383" s="16">
        <v>41.7</v>
      </c>
      <c r="Q383" s="17">
        <f>($C383/18)+(($D383/40)*2)+(($E383/56)*2)+($F383/39)+(($G383/24)*2)+(($H383/55)*2)+($I383/23)</f>
        <v>3.0908065871326742</v>
      </c>
      <c r="R383" s="17">
        <f>($K383/35)+($L383/59)+(($N383/95)*3)+$O383+(($P383/96)*2)</f>
        <v>3.0580972664712629</v>
      </c>
      <c r="S383" s="17">
        <f>(($Q383-$R383)/($Q383+$R383))*100</f>
        <v>0.5319536854075223</v>
      </c>
    </row>
    <row r="384" spans="1:20" x14ac:dyDescent="0.2">
      <c r="A384" s="14" t="s">
        <v>297</v>
      </c>
      <c r="B384" s="16">
        <v>1E-3</v>
      </c>
      <c r="C384" s="16">
        <v>0.01</v>
      </c>
      <c r="D384" s="16">
        <v>7.58</v>
      </c>
      <c r="E384" s="16">
        <v>8.9999999999999993E-3</v>
      </c>
      <c r="F384" s="16">
        <v>2.67</v>
      </c>
      <c r="G384" s="16">
        <v>10.7</v>
      </c>
      <c r="H384" s="16">
        <v>7.0000000000000007E-2</v>
      </c>
      <c r="I384" s="16">
        <v>31.5</v>
      </c>
      <c r="J384" s="26"/>
      <c r="K384" s="16">
        <v>60</v>
      </c>
      <c r="L384" s="16">
        <v>19.07</v>
      </c>
      <c r="M384" s="24">
        <v>3.2845000000000001E-3</v>
      </c>
      <c r="N384" s="16">
        <v>0.01</v>
      </c>
      <c r="O384" s="16">
        <v>0.11</v>
      </c>
      <c r="P384" s="16">
        <v>26.6</v>
      </c>
      <c r="Q384" s="17">
        <f>($C384/18)+(($D384/40)*2)+(($E384/56)*2)+($F384/39)+(($G384/24)*2)+(($H384/55)*2)+($I384/23)</f>
        <v>2.7121158611919483</v>
      </c>
      <c r="R384" s="17">
        <f>($K384/35)+($L384/59)+(($N384/95)*3)+$O384+(($P384/96)*2)</f>
        <v>2.7019885094091158</v>
      </c>
      <c r="S384" s="17">
        <f>(($Q384-$R384)/($Q384+$R384))*100</f>
        <v>0.18705497880359656</v>
      </c>
    </row>
    <row r="385" spans="1:20" x14ac:dyDescent="0.2">
      <c r="A385" s="14" t="s">
        <v>297</v>
      </c>
      <c r="B385" s="16">
        <v>0.11</v>
      </c>
      <c r="C385" s="16">
        <v>0.01</v>
      </c>
      <c r="D385" s="16">
        <v>9.67</v>
      </c>
      <c r="E385" s="16">
        <v>0.02</v>
      </c>
      <c r="F385" s="16">
        <v>2.89</v>
      </c>
      <c r="G385" s="16">
        <v>13.1</v>
      </c>
      <c r="H385" s="16">
        <v>0.13</v>
      </c>
      <c r="I385" s="16">
        <v>37.5</v>
      </c>
      <c r="J385" s="26"/>
      <c r="K385" s="16">
        <v>74</v>
      </c>
      <c r="L385" s="16">
        <v>23.63</v>
      </c>
      <c r="M385" s="24">
        <v>3.2799999999999999E-3</v>
      </c>
      <c r="N385" s="16">
        <v>0.01</v>
      </c>
      <c r="O385" s="16">
        <v>0.13</v>
      </c>
      <c r="P385" s="16">
        <v>30.8</v>
      </c>
      <c r="Q385" s="17">
        <f>($C385/18)+(($D385/40)*2)+(($E385/56)*2)+($F385/39)+(($G385/24)*2)+(($H385/55)*2)+($I385/23)</f>
        <v>3.2857011273750398</v>
      </c>
      <c r="R385" s="17">
        <f>($K385/35)+($L385/59)+(($N385/95)*3)+$O385+(($P385/96)*2)</f>
        <v>3.2867766450023361</v>
      </c>
      <c r="S385" s="17">
        <f>(($Q385-$R385)/($Q385+$R385))*100</f>
        <v>-1.6363959902861165E-2</v>
      </c>
    </row>
    <row r="386" spans="1:20" x14ac:dyDescent="0.2">
      <c r="A386" s="14" t="s">
        <v>297</v>
      </c>
      <c r="B386" s="16">
        <v>0.12</v>
      </c>
      <c r="C386" s="16">
        <v>0.02</v>
      </c>
      <c r="D386" s="16">
        <v>12</v>
      </c>
      <c r="E386" s="16">
        <v>0.09</v>
      </c>
      <c r="F386" s="16">
        <v>2.8</v>
      </c>
      <c r="G386" s="16">
        <v>13</v>
      </c>
      <c r="H386" s="16">
        <v>0.08</v>
      </c>
      <c r="I386" s="16">
        <v>26</v>
      </c>
      <c r="J386" s="26"/>
      <c r="K386" s="16">
        <v>66</v>
      </c>
      <c r="L386" s="16">
        <v>16.29</v>
      </c>
      <c r="M386" s="24">
        <v>4.2700000000000004E-3</v>
      </c>
      <c r="N386" s="16">
        <v>0.01</v>
      </c>
      <c r="O386" s="16">
        <v>0.25</v>
      </c>
      <c r="P386" s="16">
        <v>30.2</v>
      </c>
      <c r="Q386" s="17">
        <f>($C386/18)+(($D386/40)*2)+(($E386/56)*2)+($F386/39)+(($G386/24)*2)+(($H386/55)*2)+($I386/23)</f>
        <v>2.8927974754713883</v>
      </c>
      <c r="R386" s="17">
        <f>($K386/35)+($L386/59)+(($N386/95)*3)+$O386+(($P386/96)*2)</f>
        <v>3.0412984367698908</v>
      </c>
      <c r="S386" s="17">
        <f>(($Q386-$R386)/($Q386+$R386))*100</f>
        <v>-2.5025035573180405</v>
      </c>
    </row>
    <row r="387" spans="1:20" x14ac:dyDescent="0.2">
      <c r="A387" s="14" t="s">
        <v>297</v>
      </c>
      <c r="B387" s="16">
        <v>0.11</v>
      </c>
      <c r="C387" s="16">
        <v>0.01</v>
      </c>
      <c r="D387" s="16">
        <v>11.6</v>
      </c>
      <c r="E387" s="16">
        <v>0.01</v>
      </c>
      <c r="F387" s="16">
        <v>2.83</v>
      </c>
      <c r="G387" s="16">
        <v>13.9</v>
      </c>
      <c r="H387" s="16">
        <v>0.15</v>
      </c>
      <c r="I387" s="16">
        <v>36.1</v>
      </c>
      <c r="J387" s="26"/>
      <c r="K387" s="16">
        <v>81</v>
      </c>
      <c r="L387" s="16">
        <v>15.67</v>
      </c>
      <c r="M387" s="24">
        <v>3.2799999999999999E-3</v>
      </c>
      <c r="N387" s="16">
        <v>0.01</v>
      </c>
      <c r="O387" s="16">
        <v>0.1</v>
      </c>
      <c r="P387" s="15">
        <v>42.9</v>
      </c>
      <c r="Q387" s="17">
        <f>($C387/18)+(($D387/40)*2)+(($E387/56)*2)+($F387/39)+(($G387/24)*2)+(($H387/55)*2)+($I387/23)</f>
        <v>3.3868298971559838</v>
      </c>
      <c r="R387" s="17">
        <f>($K387/35)+($L387/59)+(($N387/95)*3)+$O387+(($P387/96)*2)</f>
        <v>3.5739447240983817</v>
      </c>
      <c r="S387" s="17">
        <f>(($Q387-$R387)/($Q387+$R387))*100</f>
        <v>-2.6881322427974097</v>
      </c>
    </row>
    <row r="388" spans="1:20" x14ac:dyDescent="0.2">
      <c r="A388" s="14" t="s">
        <v>297</v>
      </c>
      <c r="B388" s="16">
        <v>0.09</v>
      </c>
      <c r="C388" s="16">
        <v>0.01</v>
      </c>
      <c r="D388" s="16">
        <v>12.1</v>
      </c>
      <c r="E388" s="16">
        <v>0.04</v>
      </c>
      <c r="F388" s="16">
        <v>2.5299999999999998</v>
      </c>
      <c r="G388" s="16">
        <v>12.1</v>
      </c>
      <c r="H388" s="16">
        <v>0.18</v>
      </c>
      <c r="I388" s="16">
        <v>27.3</v>
      </c>
      <c r="J388" s="26"/>
      <c r="K388" s="16">
        <v>60</v>
      </c>
      <c r="L388" s="16">
        <v>28.42</v>
      </c>
      <c r="M388" s="24">
        <v>3.2799999999999999E-3</v>
      </c>
      <c r="N388" s="16">
        <v>0.01</v>
      </c>
      <c r="O388" s="16">
        <v>0.13</v>
      </c>
      <c r="P388" s="16">
        <v>35.1</v>
      </c>
      <c r="Q388" s="17">
        <f>($C388/18)+(($D388/40)*2)+(($E388/56)*2)+($F388/39)+(($G388/24)*2)+(($H388/55)*2)+($I388/23)</f>
        <v>2.8736912314738401</v>
      </c>
      <c r="R388" s="17">
        <f>($K388/35)+($L388/59)+(($N388/95)*3)+$O388+(($P388/96)*2)</f>
        <v>3.0575464190136357</v>
      </c>
      <c r="S388" s="17">
        <f>(($Q388-$R388)/($Q388+$R388))*100</f>
        <v>-3.0997777929988168</v>
      </c>
    </row>
    <row r="389" spans="1:20" x14ac:dyDescent="0.2">
      <c r="A389" s="14" t="s">
        <v>297</v>
      </c>
      <c r="B389" s="16">
        <v>0.09</v>
      </c>
      <c r="C389" s="16">
        <v>0.01</v>
      </c>
      <c r="D389" s="16">
        <v>11.3</v>
      </c>
      <c r="E389" s="16">
        <v>0.02</v>
      </c>
      <c r="F389" s="16">
        <v>4.8499999999999996</v>
      </c>
      <c r="G389" s="16">
        <v>10.8</v>
      </c>
      <c r="H389" s="16">
        <v>0.14000000000000001</v>
      </c>
      <c r="I389" s="16">
        <v>32.799999999999997</v>
      </c>
      <c r="J389" s="28"/>
      <c r="K389" s="16">
        <v>65</v>
      </c>
      <c r="L389" s="16">
        <v>22.44</v>
      </c>
      <c r="M389" s="24">
        <v>4.9267499999999997E-3</v>
      </c>
      <c r="N389" s="16">
        <v>0.01</v>
      </c>
      <c r="O389" s="16">
        <v>0.1</v>
      </c>
      <c r="P389" s="16">
        <v>46.8</v>
      </c>
      <c r="Q389" s="17">
        <f>($C389/18)+(($D389/40)*2)+(($E389/56)*2)+($F389/39)+(($G389/24)*2)+(($H389/55)*2)+($I389/23)</f>
        <v>3.0218066812414639</v>
      </c>
      <c r="R389" s="17">
        <f>($K389/35)+($L389/59)+(($N389/95)*3)+$O389+(($P389/96)*2)</f>
        <v>3.3127976296673891</v>
      </c>
      <c r="S389" s="17">
        <f>(($Q389-$R389)/($Q389+$R389))*100</f>
        <v>-4.5936720613284123</v>
      </c>
    </row>
    <row r="390" spans="1:20" hidden="1" x14ac:dyDescent="0.2">
      <c r="A390" s="14" t="s">
        <v>297</v>
      </c>
      <c r="B390" s="18"/>
      <c r="C390" s="16">
        <v>0.01</v>
      </c>
      <c r="D390" s="16">
        <v>12</v>
      </c>
      <c r="E390" s="16">
        <v>0.01</v>
      </c>
      <c r="F390" s="16">
        <v>5.8</v>
      </c>
      <c r="G390" s="16">
        <v>11</v>
      </c>
      <c r="H390" s="16">
        <v>0.31</v>
      </c>
      <c r="I390" s="16">
        <v>28</v>
      </c>
      <c r="J390" s="26"/>
      <c r="K390" s="16">
        <v>65</v>
      </c>
      <c r="L390" s="16">
        <v>33.33</v>
      </c>
      <c r="M390" s="24">
        <v>0.01</v>
      </c>
      <c r="N390" s="16">
        <v>0.01</v>
      </c>
      <c r="O390" s="16">
        <v>0.14000000000000001</v>
      </c>
      <c r="P390" s="16">
        <v>40.799999999999997</v>
      </c>
      <c r="Q390" s="17">
        <f>($C390/18)+(($D390/40)*2)+(($E390/56)*2)+($F390/39)+(($G390/24)*2)+(($H390/55)*2)+($I390/23)</f>
        <v>2.8949613454178671</v>
      </c>
      <c r="R390" s="17">
        <f>($K390/35)+($L390/59)+(($N390/95)*3)+$O390+(($P390/96)*2)</f>
        <v>3.4123739008538299</v>
      </c>
      <c r="S390" s="17">
        <f>(($Q390-$R390)/($Q390+$R390))*100</f>
        <v>-8.2033463456981845</v>
      </c>
    </row>
    <row r="391" spans="1:20" x14ac:dyDescent="0.2">
      <c r="A391" s="14" t="s">
        <v>253</v>
      </c>
      <c r="B391" s="18"/>
      <c r="C391" s="16">
        <v>0.01</v>
      </c>
      <c r="D391" s="16">
        <v>141</v>
      </c>
      <c r="E391" s="16">
        <v>0.01</v>
      </c>
      <c r="F391" s="16">
        <v>1.9</v>
      </c>
      <c r="G391" s="16">
        <v>15.4</v>
      </c>
      <c r="H391" s="16">
        <v>0.01</v>
      </c>
      <c r="I391" s="16">
        <v>22.9</v>
      </c>
      <c r="J391" s="25">
        <v>5</v>
      </c>
      <c r="K391" s="16">
        <v>44.4</v>
      </c>
      <c r="L391" s="16">
        <v>95.5</v>
      </c>
      <c r="M391" s="24">
        <v>3.2845000000000001E-3</v>
      </c>
      <c r="N391" s="16">
        <v>0.1</v>
      </c>
      <c r="O391" s="16">
        <v>5.9</v>
      </c>
      <c r="P391" s="16">
        <v>28.6</v>
      </c>
      <c r="Q391" s="17">
        <f>($C391/18)+(($D391/40)*2)+(($E391/56)*2)+($F391/39)+(($G391/24)*2)+(($H391/55)*2)+($I391/23)</f>
        <v>9.3789797907406598</v>
      </c>
      <c r="R391" s="17">
        <f>($K391/35)+($L391/59)+(($N391/95)*3)+$O391+(($P391/96)*2)</f>
        <v>9.3862067244382139</v>
      </c>
      <c r="S391" s="17">
        <f>(($Q391-$R391)/($Q391+$R391))*100</f>
        <v>-3.8512453322584135E-2</v>
      </c>
    </row>
    <row r="392" spans="1:20" hidden="1" x14ac:dyDescent="0.2">
      <c r="A392" s="14" t="s">
        <v>253</v>
      </c>
      <c r="B392" s="16">
        <v>4.0000000000000001E-3</v>
      </c>
      <c r="C392" s="16">
        <v>0.01</v>
      </c>
      <c r="D392" s="16">
        <v>127</v>
      </c>
      <c r="E392" s="16">
        <v>2E-3</v>
      </c>
      <c r="F392" s="16">
        <v>1.29</v>
      </c>
      <c r="G392" s="16">
        <v>11.7</v>
      </c>
      <c r="H392" s="16">
        <v>0.01</v>
      </c>
      <c r="I392" s="16">
        <v>22.7</v>
      </c>
      <c r="J392" s="25">
        <v>5</v>
      </c>
      <c r="K392" s="16">
        <v>39</v>
      </c>
      <c r="L392" s="16">
        <v>90.74</v>
      </c>
      <c r="M392" s="24">
        <v>3.2845000000000001E-3</v>
      </c>
      <c r="N392" s="16">
        <v>7.0000000000000007E-2</v>
      </c>
      <c r="O392" s="16">
        <v>6.27</v>
      </c>
      <c r="P392" s="16">
        <v>26.6</v>
      </c>
      <c r="Q392" s="17">
        <f>($C392/18)+(($D392/40)*2)+(($E392/56)*2)+($F392/39)+(($G392/24)*2)+(($H392/55)*2)+($I392/23)</f>
        <v>8.3460240653066737</v>
      </c>
      <c r="R392" s="17">
        <f>($K392/35)+($L392/59)+(($N392/95)*3)+$O392+(($P392/96)*2)</f>
        <v>9.478629008963086</v>
      </c>
      <c r="S392" s="17">
        <f>(($Q392-$R392)/($Q392+$R392))*100</f>
        <v>-6.3541485993427269</v>
      </c>
    </row>
    <row r="393" spans="1:20" s="9" customFormat="1" x14ac:dyDescent="0.2">
      <c r="A393" s="14" t="s">
        <v>253</v>
      </c>
      <c r="B393" s="18"/>
      <c r="C393" s="16">
        <v>0.01</v>
      </c>
      <c r="D393" s="16">
        <v>168</v>
      </c>
      <c r="E393" s="16">
        <v>0.01</v>
      </c>
      <c r="F393" s="16">
        <v>1.54</v>
      </c>
      <c r="G393" s="16">
        <v>15.4</v>
      </c>
      <c r="H393" s="16">
        <v>0.01</v>
      </c>
      <c r="I393" s="16">
        <v>25.8</v>
      </c>
      <c r="J393" s="24">
        <v>1.8</v>
      </c>
      <c r="K393" s="16">
        <v>55</v>
      </c>
      <c r="L393" s="16">
        <v>96.94</v>
      </c>
      <c r="M393" s="24">
        <v>3.2845000000000001E-3</v>
      </c>
      <c r="N393" s="16">
        <v>0.12</v>
      </c>
      <c r="O393" s="16">
        <v>6.3</v>
      </c>
      <c r="P393" s="16">
        <v>28</v>
      </c>
      <c r="Q393" s="17">
        <f>($C393/18)+(($D393/40)*2)+(($E393/56)*2)+($F393/39)+(($G393/24)*2)+(($H393/55)*2)+($I393/23)</f>
        <v>10.84583597803163</v>
      </c>
      <c r="R393" s="17">
        <f>($K393/35)+($L393/59)+(($N393/95)*3)+$O393+(($P393/96)*2)</f>
        <v>10.101602225903742</v>
      </c>
      <c r="S393" s="17">
        <f>(($Q393-$R393)/($Q393+$R393))*100</f>
        <v>3.5528628602807859</v>
      </c>
      <c r="T393" s="10"/>
    </row>
    <row r="394" spans="1:20" x14ac:dyDescent="0.2">
      <c r="A394" s="14" t="s">
        <v>253</v>
      </c>
      <c r="B394" s="16">
        <v>0.01</v>
      </c>
      <c r="C394" s="16">
        <v>0.01</v>
      </c>
      <c r="D394" s="16">
        <v>148</v>
      </c>
      <c r="E394" s="16">
        <v>2E-3</v>
      </c>
      <c r="F394" s="16">
        <v>1.22</v>
      </c>
      <c r="G394" s="16">
        <v>13.3</v>
      </c>
      <c r="H394" s="16">
        <v>0.01</v>
      </c>
      <c r="I394" s="16">
        <v>22.7</v>
      </c>
      <c r="J394" s="25">
        <v>1.7</v>
      </c>
      <c r="K394" s="16">
        <v>41</v>
      </c>
      <c r="L394" s="16">
        <v>96.94</v>
      </c>
      <c r="M394" s="24">
        <v>8.2100000000000003E-3</v>
      </c>
      <c r="N394" s="16">
        <v>7.0000000000000007E-2</v>
      </c>
      <c r="O394" s="16">
        <v>6.52</v>
      </c>
      <c r="P394" s="16">
        <v>24.8</v>
      </c>
      <c r="Q394" s="17">
        <f>($C394/18)+(($D394/40)*2)+(($E394/56)*2)+($F394/39)+(($G394/24)*2)+(($H394/55)*2)+($I394/23)</f>
        <v>9.527562526845136</v>
      </c>
      <c r="R394" s="17">
        <f>($K394/35)+($L394/59)+(($N394/95)*3)+$O394+(($P394/96)*2)</f>
        <v>9.8533566118686551</v>
      </c>
      <c r="S394" s="17">
        <f>(($Q394-$R394)/($Q394+$R394))*100</f>
        <v>-1.6810043047583771</v>
      </c>
    </row>
    <row r="395" spans="1:20" hidden="1" x14ac:dyDescent="0.2">
      <c r="A395" s="11" t="s">
        <v>253</v>
      </c>
      <c r="B395" s="18"/>
      <c r="C395" s="16">
        <v>0.02</v>
      </c>
      <c r="D395" s="16">
        <v>133</v>
      </c>
      <c r="E395" s="18"/>
      <c r="F395" s="16">
        <v>1.5</v>
      </c>
      <c r="G395" s="16">
        <v>12.1</v>
      </c>
      <c r="H395" s="16">
        <v>0.01</v>
      </c>
      <c r="I395" s="16">
        <v>22.3</v>
      </c>
      <c r="J395" s="25">
        <v>1.6</v>
      </c>
      <c r="K395" s="16">
        <v>46</v>
      </c>
      <c r="L395" s="16">
        <v>90.74</v>
      </c>
      <c r="M395" s="24">
        <v>3.2845000000000001E-3</v>
      </c>
      <c r="N395" s="16">
        <v>0.03</v>
      </c>
      <c r="O395" s="16">
        <v>5.5</v>
      </c>
      <c r="P395" s="16">
        <v>32</v>
      </c>
      <c r="Q395" s="17">
        <f>($C395/18)+(($D395/40)*2)+(($E395/56)*2)+($F395/39)+(($G395/24)*2)+(($H395/55)*2)+($I395/23)</f>
        <v>8.6678348366609246</v>
      </c>
      <c r="R395" s="17">
        <f>($K395/35)+($L395/59)+(($N395/95)*3)+$O395+(($P395/96)*2)</f>
        <v>9.0198658510683476</v>
      </c>
      <c r="S395" s="17">
        <f>(($Q395-$R395)/($Q395+$R395))*100</f>
        <v>-1.9902587714616986</v>
      </c>
      <c r="T395" s="9"/>
    </row>
    <row r="396" spans="1:20" x14ac:dyDescent="0.2">
      <c r="A396" s="14" t="s">
        <v>253</v>
      </c>
      <c r="B396" s="16">
        <v>5.0000000000000001E-3</v>
      </c>
      <c r="C396" s="16">
        <v>0.01</v>
      </c>
      <c r="D396" s="16">
        <v>150</v>
      </c>
      <c r="E396" s="16">
        <v>2E-3</v>
      </c>
      <c r="F396" s="16">
        <v>1.25</v>
      </c>
      <c r="G396" s="16">
        <v>12.4</v>
      </c>
      <c r="H396" s="16">
        <v>0.04</v>
      </c>
      <c r="I396" s="16">
        <v>20.2</v>
      </c>
      <c r="J396" s="24">
        <v>0.5</v>
      </c>
      <c r="K396" s="16">
        <v>30</v>
      </c>
      <c r="L396" s="16">
        <v>86.32</v>
      </c>
      <c r="M396" s="24">
        <v>7.2259000000000004E-3</v>
      </c>
      <c r="N396" s="16">
        <v>0.06</v>
      </c>
      <c r="O396" s="16">
        <v>6.69</v>
      </c>
      <c r="P396" s="15">
        <v>22.8</v>
      </c>
      <c r="Q396" s="17">
        <f>($C396/18)+(($D396/40)*2)+(($E396/56)*2)+($F396/39)+(($G396/24)*2)+(($H396/55)*2)+($I396/23)</f>
        <v>9.4457270145313625</v>
      </c>
      <c r="R396" s="17">
        <f>($K396/35)+($L396/59)+(($N396/95)*3)+$O396+(($P396/96)*2)</f>
        <v>9.4870884414425891</v>
      </c>
      <c r="S396" s="17">
        <f>(($Q396-$R396)/($Q396+$R396))*100</f>
        <v>-0.21846421630954854</v>
      </c>
    </row>
    <row r="397" spans="1:20" x14ac:dyDescent="0.2">
      <c r="A397" s="14" t="s">
        <v>253</v>
      </c>
      <c r="B397" s="16">
        <v>0.02</v>
      </c>
      <c r="C397" s="16">
        <v>0.01</v>
      </c>
      <c r="D397" s="16">
        <v>159</v>
      </c>
      <c r="E397" s="16">
        <v>3.0000000000000001E-3</v>
      </c>
      <c r="F397" s="16">
        <v>1.3</v>
      </c>
      <c r="G397" s="16">
        <v>14.1</v>
      </c>
      <c r="H397" s="16">
        <v>0.01</v>
      </c>
      <c r="I397" s="16">
        <v>24.1</v>
      </c>
      <c r="J397" s="28"/>
      <c r="K397" s="16">
        <v>38</v>
      </c>
      <c r="L397" s="16">
        <v>83.22</v>
      </c>
      <c r="M397" s="24">
        <v>3.2799999999999999E-3</v>
      </c>
      <c r="N397" s="16">
        <v>0.08</v>
      </c>
      <c r="O397" s="16">
        <v>6.81</v>
      </c>
      <c r="P397" s="16">
        <v>24.4</v>
      </c>
      <c r="Q397" s="17">
        <f>($C397/18)+(($D397/40)*2)+(($E397/56)*2)+($F397/39)+(($G397/24)*2)+(($H397/55)*2)+($I397/23)</f>
        <v>10.20718575506619</v>
      </c>
      <c r="R397" s="17">
        <f>($K397/35)+($L397/59)+(($N397/95)*3)+$O397+(($P397/96)*2)</f>
        <v>9.8170824094133629</v>
      </c>
      <c r="S397" s="17">
        <f>(($Q397-$R397)/($Q397+$R397))*100</f>
        <v>1.9481528236064065</v>
      </c>
    </row>
    <row r="398" spans="1:20" x14ac:dyDescent="0.2">
      <c r="A398" s="14" t="s">
        <v>253</v>
      </c>
      <c r="B398" s="16">
        <v>7.0000000000000001E-3</v>
      </c>
      <c r="C398" s="16">
        <v>0.01</v>
      </c>
      <c r="D398" s="16">
        <v>151</v>
      </c>
      <c r="E398" s="16">
        <v>5.0000000000000001E-3</v>
      </c>
      <c r="F398" s="16">
        <v>1.27</v>
      </c>
      <c r="G398" s="16">
        <v>13.2</v>
      </c>
      <c r="H398" s="16">
        <v>0.03</v>
      </c>
      <c r="I398" s="16">
        <v>21.3</v>
      </c>
      <c r="J398" s="28"/>
      <c r="K398" s="16">
        <v>30</v>
      </c>
      <c r="L398" s="16">
        <v>89.42</v>
      </c>
      <c r="M398" s="24">
        <v>3.2799999999999999E-3</v>
      </c>
      <c r="N398" s="15">
        <v>0.06</v>
      </c>
      <c r="O398" s="16">
        <v>6.48</v>
      </c>
      <c r="P398" s="16">
        <v>20.9</v>
      </c>
      <c r="Q398" s="17">
        <f>($C398/18)+(($D398/40)*2)+(($E398/56)*2)+($F398/39)+(($G398/24)*2)+(($H398/55)*2)+($I398/23)</f>
        <v>9.6104760951608785</v>
      </c>
      <c r="R398" s="17">
        <f>($K398/35)+($L398/59)+(($N398/95)*3)+$O398+(($P398/96)*2)</f>
        <v>9.2900474809906122</v>
      </c>
      <c r="S398" s="17">
        <f>(($Q398-$R398)/($Q398+$R398))*100</f>
        <v>1.6953425278365317</v>
      </c>
    </row>
    <row r="399" spans="1:20" x14ac:dyDescent="0.2">
      <c r="A399" s="14" t="s">
        <v>253</v>
      </c>
      <c r="B399" s="18"/>
      <c r="C399" s="16">
        <v>0.1</v>
      </c>
      <c r="D399" s="16">
        <v>171</v>
      </c>
      <c r="E399" s="16">
        <v>0.01</v>
      </c>
      <c r="F399" s="16">
        <v>1.59</v>
      </c>
      <c r="G399" s="16">
        <v>14.9</v>
      </c>
      <c r="H399" s="16">
        <v>0.01</v>
      </c>
      <c r="I399" s="16">
        <v>23.8</v>
      </c>
      <c r="J399" s="28"/>
      <c r="K399" s="16">
        <v>52</v>
      </c>
      <c r="L399" s="16">
        <v>70.819999999999993</v>
      </c>
      <c r="M399" s="24">
        <v>5.5799999999999999E-3</v>
      </c>
      <c r="N399" s="16">
        <v>0.06</v>
      </c>
      <c r="O399" s="16">
        <v>7</v>
      </c>
      <c r="P399" s="16">
        <v>44</v>
      </c>
      <c r="Q399" s="17">
        <f>($C399/18)+(($D399/40)*2)+(($E399/56)*2)+($F399/39)+(($G399/24)*2)+(($H399/55)*2)+($I399/23)</f>
        <v>10.873494840907885</v>
      </c>
      <c r="R399" s="17">
        <f>($K399/35)+($L399/59)+(($N399/95)*3)+$O399+(($P399/96)*2)</f>
        <v>10.604614672273904</v>
      </c>
      <c r="S399" s="17">
        <f>(($Q399-$R399)/($Q399+$R399))*100</f>
        <v>1.2518800524271496</v>
      </c>
    </row>
    <row r="400" spans="1:20" x14ac:dyDescent="0.2">
      <c r="A400" s="14" t="s">
        <v>253</v>
      </c>
      <c r="B400" s="19"/>
      <c r="C400" s="16">
        <v>0.02</v>
      </c>
      <c r="D400" s="16">
        <v>148</v>
      </c>
      <c r="E400" s="15">
        <v>0.01</v>
      </c>
      <c r="F400" s="16">
        <v>1.3</v>
      </c>
      <c r="G400" s="16">
        <v>12.5</v>
      </c>
      <c r="H400" s="15">
        <v>0.02</v>
      </c>
      <c r="I400" s="16">
        <v>22.2</v>
      </c>
      <c r="J400" s="26"/>
      <c r="K400" s="16">
        <v>33</v>
      </c>
      <c r="L400" s="16">
        <v>97.38</v>
      </c>
      <c r="M400" s="24">
        <v>0.01</v>
      </c>
      <c r="N400" s="16">
        <v>0.06</v>
      </c>
      <c r="O400" s="16">
        <v>6.3</v>
      </c>
      <c r="P400" s="15">
        <v>26.4</v>
      </c>
      <c r="Q400" s="17">
        <f>($C400/18)+(($D400/40)*2)+(($E400/56)*2)+($F400/39)+(($G400/24)*2)+(($H400/55)*2)+($I400/23)</f>
        <v>9.4424129179998761</v>
      </c>
      <c r="R400" s="17">
        <f>($K400/35)+($L400/59)+(($N400/95)*3)+$O400+(($P400/96)*2)</f>
        <v>9.4452603542755202</v>
      </c>
      <c r="S400" s="17">
        <f>(($Q400-$R400)/($Q400+$R400))*100</f>
        <v>-1.5075632845808273E-2</v>
      </c>
    </row>
    <row r="401" spans="1:19" x14ac:dyDescent="0.2">
      <c r="A401" s="14" t="s">
        <v>253</v>
      </c>
      <c r="B401" s="16">
        <v>1E-3</v>
      </c>
      <c r="C401" s="16">
        <v>0.01</v>
      </c>
      <c r="D401" s="16">
        <v>147</v>
      </c>
      <c r="E401" s="16">
        <v>2E-3</v>
      </c>
      <c r="F401" s="16">
        <v>1.1299999999999999</v>
      </c>
      <c r="G401" s="16">
        <v>12</v>
      </c>
      <c r="H401" s="16">
        <v>0.06</v>
      </c>
      <c r="I401" s="16">
        <v>18.5</v>
      </c>
      <c r="J401" s="28"/>
      <c r="K401" s="16">
        <v>28</v>
      </c>
      <c r="L401" s="16">
        <v>81.010000000000005</v>
      </c>
      <c r="M401" s="24">
        <v>6.5690000000000002E-3</v>
      </c>
      <c r="N401" s="16">
        <v>0.06</v>
      </c>
      <c r="O401" s="16">
        <v>6.7</v>
      </c>
      <c r="P401" s="16">
        <v>22</v>
      </c>
      <c r="Q401" s="17">
        <f>($C401/18)+(($D401/40)*2)+(($E401/56)*2)+($F401/39)+(($G401/24)*2)+(($H401/55)*2)+($I401/23)</f>
        <v>9.1861309873701167</v>
      </c>
      <c r="R401" s="17">
        <f>($K401/35)+($L401/59)+(($N401/95)*3)+$O401+(($P401/96)*2)</f>
        <v>9.3332789176330664</v>
      </c>
      <c r="S401" s="17">
        <f>(($Q401-$R401)/($Q401+$R401))*100</f>
        <v>-0.79456057734969399</v>
      </c>
    </row>
    <row r="402" spans="1:19" x14ac:dyDescent="0.2">
      <c r="A402" s="14" t="s">
        <v>253</v>
      </c>
      <c r="B402" s="16">
        <v>2E-3</v>
      </c>
      <c r="C402" s="16">
        <v>0.01</v>
      </c>
      <c r="D402" s="16">
        <v>147</v>
      </c>
      <c r="E402" s="16">
        <v>2E-3</v>
      </c>
      <c r="F402" s="16">
        <v>1.1100000000000001</v>
      </c>
      <c r="G402" s="16">
        <v>12.2</v>
      </c>
      <c r="H402" s="16">
        <v>0.08</v>
      </c>
      <c r="I402" s="16">
        <v>18.600000000000001</v>
      </c>
      <c r="J402" s="28"/>
      <c r="K402" s="16">
        <v>28</v>
      </c>
      <c r="L402" s="16">
        <v>80.56</v>
      </c>
      <c r="M402" s="24">
        <v>4.2698500000000004E-3</v>
      </c>
      <c r="N402" s="16">
        <v>7.0000000000000007E-2</v>
      </c>
      <c r="O402" s="15">
        <v>6.89</v>
      </c>
      <c r="P402" s="16">
        <v>22.6</v>
      </c>
      <c r="Q402" s="17">
        <f>($C402/18)+(($D402/40)*2)+(($E402/56)*2)+($F402/39)+(($G402/24)*2)+(($H402/55)*2)+($I402/23)</f>
        <v>9.2073599323381927</v>
      </c>
      <c r="R402" s="17">
        <f>($K402/35)+($L402/59)+(($N402/95)*3)+$O402+(($P402/96)*2)</f>
        <v>9.5284675884626822</v>
      </c>
      <c r="S402" s="17">
        <f>(($Q402-$R402)/($Q402+$R402))*100</f>
        <v>-1.7138696210134812</v>
      </c>
    </row>
    <row r="403" spans="1:19" x14ac:dyDescent="0.2">
      <c r="A403" s="14" t="s">
        <v>253</v>
      </c>
      <c r="B403" s="16">
        <v>0.03</v>
      </c>
      <c r="C403" s="16">
        <v>0.01</v>
      </c>
      <c r="D403" s="16">
        <v>144</v>
      </c>
      <c r="E403" s="16">
        <v>3.0000000000000001E-3</v>
      </c>
      <c r="F403" s="16">
        <v>1.38</v>
      </c>
      <c r="G403" s="16">
        <v>12.6</v>
      </c>
      <c r="H403" s="16">
        <v>6.0000000000000001E-3</v>
      </c>
      <c r="I403" s="16">
        <v>23.5</v>
      </c>
      <c r="J403" s="26"/>
      <c r="K403" s="16">
        <v>37</v>
      </c>
      <c r="L403" s="16">
        <v>86.76</v>
      </c>
      <c r="M403" s="24">
        <v>3.2799999999999999E-3</v>
      </c>
      <c r="N403" s="16">
        <v>0.1</v>
      </c>
      <c r="O403" s="16">
        <v>6.5</v>
      </c>
      <c r="P403" s="16">
        <v>29.6</v>
      </c>
      <c r="Q403" s="17">
        <f>($C403/18)+(($D403/40)*2)+(($E403/56)*2)+($F403/39)+(($G403/24)*2)+(($H403/55)*2)+($I403/23)</f>
        <v>9.3080046260502805</v>
      </c>
      <c r="R403" s="17">
        <f>($K403/35)+($L403/59)+(($N403/95)*3)+$O403+(($P403/96)*2)</f>
        <v>9.6474758931226372</v>
      </c>
      <c r="S403" s="17">
        <f>(($Q403-$R403)/($Q403+$R403))*100</f>
        <v>-1.7908871617841156</v>
      </c>
    </row>
    <row r="404" spans="1:19" x14ac:dyDescent="0.2">
      <c r="A404" s="14" t="s">
        <v>253</v>
      </c>
      <c r="B404" s="16">
        <v>4.0000000000000001E-3</v>
      </c>
      <c r="C404" s="16">
        <v>0.01</v>
      </c>
      <c r="D404" s="16">
        <v>137</v>
      </c>
      <c r="E404" s="16">
        <v>2E-3</v>
      </c>
      <c r="F404" s="16">
        <v>1.18</v>
      </c>
      <c r="G404" s="16">
        <v>12.1</v>
      </c>
      <c r="H404" s="16">
        <v>0.02</v>
      </c>
      <c r="I404" s="16">
        <v>21.1</v>
      </c>
      <c r="J404" s="26"/>
      <c r="K404" s="16">
        <v>35</v>
      </c>
      <c r="L404" s="16">
        <v>105.8</v>
      </c>
      <c r="M404" s="24">
        <v>3.2799999999999999E-3</v>
      </c>
      <c r="N404" s="16">
        <v>7.0000000000000007E-2</v>
      </c>
      <c r="O404" s="16">
        <v>6.26</v>
      </c>
      <c r="P404" s="16">
        <v>22.9</v>
      </c>
      <c r="Q404" s="17">
        <f>($C404/18)+(($D404/40)*2)+(($E404/56)*2)+($F404/39)+(($G404/24)*2)+(($H404/55)*2)+($I404/23)</f>
        <v>8.8073353047918257</v>
      </c>
      <c r="R404" s="17">
        <f>($K404/35)+($L404/59)+(($N404/95)*3)+$O404+(($P404/96)*2)</f>
        <v>9.5325141986321729</v>
      </c>
      <c r="S404" s="17">
        <f>(($Q404-$R404)/($Q404+$R404))*100</f>
        <v>-3.9541158377824113</v>
      </c>
    </row>
    <row r="405" spans="1:19" x14ac:dyDescent="0.2">
      <c r="A405" s="14" t="s">
        <v>264</v>
      </c>
      <c r="B405" s="18"/>
      <c r="C405" s="16">
        <v>0.36</v>
      </c>
      <c r="D405" s="16">
        <v>101</v>
      </c>
      <c r="E405" s="16">
        <v>1.4</v>
      </c>
      <c r="F405" s="16">
        <v>1.1000000000000001</v>
      </c>
      <c r="G405" s="16">
        <v>5.6</v>
      </c>
      <c r="H405" s="16">
        <v>0.17</v>
      </c>
      <c r="I405" s="16">
        <v>21.3</v>
      </c>
      <c r="J405" s="25">
        <v>5370</v>
      </c>
      <c r="K405" s="16">
        <v>64.7</v>
      </c>
      <c r="L405" s="16">
        <v>1.06</v>
      </c>
      <c r="M405" s="24">
        <v>0.01</v>
      </c>
      <c r="N405" s="16">
        <v>0.09</v>
      </c>
      <c r="O405" s="16">
        <v>3.27</v>
      </c>
      <c r="P405" s="16">
        <v>87.6</v>
      </c>
      <c r="Q405" s="17">
        <f>($C405/18)+(($D405/40)*2)+(($E405/56)*2)+($F405/39)+(($G405/24)*2)+(($H405/55)*2)+($I405/23)</f>
        <v>6.5471405695753511</v>
      </c>
      <c r="R405" s="17">
        <f>($K405/35)+($L405/59)+(($N405/95)*3)+$O405+(($P405/96)*2)</f>
        <v>6.964379635529502</v>
      </c>
      <c r="S405" s="17">
        <f>(($Q405-$R405)/($Q405+$R405))*100</f>
        <v>-3.0880245865784359</v>
      </c>
    </row>
    <row r="406" spans="1:19" x14ac:dyDescent="0.2">
      <c r="A406" s="14" t="s">
        <v>264</v>
      </c>
      <c r="B406" s="18"/>
      <c r="C406" s="16">
        <v>0.1</v>
      </c>
      <c r="D406" s="16">
        <v>138</v>
      </c>
      <c r="E406" s="16">
        <v>1.18</v>
      </c>
      <c r="F406" s="16">
        <v>1</v>
      </c>
      <c r="G406" s="16">
        <v>5.8</v>
      </c>
      <c r="H406" s="16">
        <v>0.18</v>
      </c>
      <c r="I406" s="16">
        <v>19.2</v>
      </c>
      <c r="J406" s="24">
        <v>80</v>
      </c>
      <c r="K406" s="16">
        <v>61</v>
      </c>
      <c r="L406" s="16">
        <v>0.44</v>
      </c>
      <c r="M406" s="24">
        <v>0.01</v>
      </c>
      <c r="N406" s="16">
        <v>0.03</v>
      </c>
      <c r="O406" s="16">
        <v>4.3</v>
      </c>
      <c r="P406" s="16">
        <v>105</v>
      </c>
      <c r="Q406" s="17">
        <f>($C406/18)+(($D406/40)*2)+(($E406/56)*2)+($F406/39)+(($G406/24)*2)+(($H406/55)*2)+($I406/23)</f>
        <v>8.2980008349138785</v>
      </c>
      <c r="R406" s="17">
        <f>($K406/35)+($L406/59)+(($N406/95)*3)+$O406+(($P406/96)*2)</f>
        <v>8.2387621383968401</v>
      </c>
      <c r="S406" s="17">
        <f>(($Q406-$R406)/($Q406+$R406))*100</f>
        <v>0.35822425835482963</v>
      </c>
    </row>
    <row r="407" spans="1:19" x14ac:dyDescent="0.2">
      <c r="A407" s="14" t="s">
        <v>264</v>
      </c>
      <c r="B407" s="16">
        <v>1E-3</v>
      </c>
      <c r="C407" s="16">
        <v>0.03</v>
      </c>
      <c r="D407" s="16">
        <v>132</v>
      </c>
      <c r="E407" s="16">
        <v>1.29</v>
      </c>
      <c r="F407" s="16">
        <v>1.1100000000000001</v>
      </c>
      <c r="G407" s="16">
        <v>6.53</v>
      </c>
      <c r="H407" s="16">
        <v>0.19</v>
      </c>
      <c r="I407" s="16">
        <v>25.2</v>
      </c>
      <c r="J407" s="24">
        <v>60</v>
      </c>
      <c r="K407" s="16">
        <v>54</v>
      </c>
      <c r="L407" s="16">
        <v>0.22</v>
      </c>
      <c r="M407" s="24">
        <v>0.01</v>
      </c>
      <c r="N407" s="15">
        <v>0.01</v>
      </c>
      <c r="O407" s="16">
        <v>4.2699999999999996</v>
      </c>
      <c r="P407" s="16">
        <v>100</v>
      </c>
      <c r="Q407" s="17">
        <f>($C407/18)+(($D407/40)*2)+(($E407/56)*2)+($F407/39)+(($G407/24)*2)+(($H407/55)*2)+($I407/23)</f>
        <v>8.3229275651884347</v>
      </c>
      <c r="R407" s="17">
        <f>($K407/35)+($L407/59)+(($N407/95)*3)+$O407+(($P407/96)*2)</f>
        <v>7.9002350792234832</v>
      </c>
      <c r="S407" s="17">
        <f>(($Q407-$R407)/($Q407+$R407))*100</f>
        <v>2.6054875687913306</v>
      </c>
    </row>
    <row r="408" spans="1:19" x14ac:dyDescent="0.2">
      <c r="A408" s="14" t="s">
        <v>264</v>
      </c>
      <c r="B408" s="18"/>
      <c r="C408" s="16">
        <v>0.01</v>
      </c>
      <c r="D408" s="16">
        <v>127</v>
      </c>
      <c r="E408" s="16">
        <v>1.31</v>
      </c>
      <c r="F408" s="16">
        <v>1.4</v>
      </c>
      <c r="G408" s="16">
        <v>6.5</v>
      </c>
      <c r="H408" s="16">
        <v>0.2</v>
      </c>
      <c r="I408" s="16">
        <v>20.100000000000001</v>
      </c>
      <c r="J408" s="25">
        <v>20</v>
      </c>
      <c r="K408" s="16">
        <v>63</v>
      </c>
      <c r="L408" s="16">
        <v>0.39</v>
      </c>
      <c r="M408" s="24">
        <v>0.01</v>
      </c>
      <c r="N408" s="16">
        <v>0.11</v>
      </c>
      <c r="O408" s="16">
        <v>3.8</v>
      </c>
      <c r="P408" s="16">
        <v>107</v>
      </c>
      <c r="Q408" s="17">
        <f>($C408/18)+(($D408/40)*2)+(($E408/56)*2)+($F408/39)+(($G408/24)*2)+(($H408/55)*2)+($I408/23)</f>
        <v>7.8560911431563598</v>
      </c>
      <c r="R408" s="17">
        <f>($K408/35)+($L408/59)+(($N408/95)*3)+$O408+(($P408/96)*2)</f>
        <v>7.8392505203687186</v>
      </c>
      <c r="S408" s="17">
        <f>(($Q408-$R408)/($Q408+$R408))*100</f>
        <v>0.10729694930297493</v>
      </c>
    </row>
    <row r="409" spans="1:19" hidden="1" x14ac:dyDescent="0.2">
      <c r="A409" s="14" t="s">
        <v>264</v>
      </c>
      <c r="B409" s="16">
        <v>3.0000000000000001E-3</v>
      </c>
      <c r="C409" s="16">
        <v>0.03</v>
      </c>
      <c r="D409" s="16">
        <v>113</v>
      </c>
      <c r="E409" s="16">
        <v>1.31</v>
      </c>
      <c r="F409" s="16">
        <v>1.08</v>
      </c>
      <c r="G409" s="16">
        <v>6.44</v>
      </c>
      <c r="H409" s="16">
        <v>0.19</v>
      </c>
      <c r="I409" s="16">
        <v>24.5</v>
      </c>
      <c r="J409" s="24">
        <v>1.4</v>
      </c>
      <c r="K409" s="16">
        <v>55</v>
      </c>
      <c r="L409" s="16">
        <v>0.22</v>
      </c>
      <c r="M409" s="24">
        <v>0.05</v>
      </c>
      <c r="N409" s="16">
        <v>0.01</v>
      </c>
      <c r="O409" s="16">
        <v>4.2300000000000004</v>
      </c>
      <c r="P409" s="16">
        <v>111</v>
      </c>
      <c r="Q409" s="17">
        <f>($C409/18)+(($D409/40)*2)+(($E409/56)*2)+($F409/39)+(($G409/24)*2)+(($H409/55)*2)+($I409/23)</f>
        <v>7.3349378375247953</v>
      </c>
      <c r="R409" s="17">
        <f>($K409/35)+($L409/59)+(($N409/95)*3)+$O409+(($P409/96)*2)</f>
        <v>8.1179731744615786</v>
      </c>
      <c r="S409" s="17">
        <f>(($Q409-$R409)/($Q409+$R409))*100</f>
        <v>-5.0672351398995668</v>
      </c>
    </row>
    <row r="410" spans="1:19" x14ac:dyDescent="0.2">
      <c r="A410" s="14" t="s">
        <v>264</v>
      </c>
      <c r="B410" s="15">
        <v>2E-3</v>
      </c>
      <c r="C410" s="16">
        <v>0.02</v>
      </c>
      <c r="D410" s="16">
        <v>125</v>
      </c>
      <c r="E410" s="16">
        <v>1.26</v>
      </c>
      <c r="F410" s="16">
        <v>1.1599999999999999</v>
      </c>
      <c r="G410" s="16">
        <v>6.56</v>
      </c>
      <c r="H410" s="16">
        <v>0.19</v>
      </c>
      <c r="I410" s="16">
        <v>22.8</v>
      </c>
      <c r="J410" s="25">
        <v>0.5</v>
      </c>
      <c r="K410" s="16">
        <v>58</v>
      </c>
      <c r="L410" s="16">
        <v>0.22</v>
      </c>
      <c r="M410" s="24">
        <v>3.2845000000000001E-3</v>
      </c>
      <c r="N410" s="16">
        <v>0.01</v>
      </c>
      <c r="O410" s="16">
        <v>4.12</v>
      </c>
      <c r="P410" s="16">
        <v>111</v>
      </c>
      <c r="Q410" s="17">
        <f>($C410/18)+(($D410/40)*2)+(($E410/56)*2)+($F410/39)+(($G410/24)*2)+(($H410/55)*2)+($I410/23)</f>
        <v>7.8707348062565465</v>
      </c>
      <c r="R410" s="17">
        <f>($K410/35)+($L410/59)+(($N410/95)*3)+$O410+(($P410/96)*2)</f>
        <v>8.0936874601758646</v>
      </c>
      <c r="S410" s="17">
        <f>(($Q410-$R410)/($Q410+$R410))*100</f>
        <v>-1.3965594883324366</v>
      </c>
    </row>
    <row r="411" spans="1:19" x14ac:dyDescent="0.2">
      <c r="A411" s="14" t="s">
        <v>264</v>
      </c>
      <c r="B411" s="18"/>
      <c r="C411" s="16">
        <v>0.02</v>
      </c>
      <c r="D411" s="16">
        <v>121</v>
      </c>
      <c r="E411" s="16">
        <v>1.25</v>
      </c>
      <c r="F411" s="16">
        <v>1.02</v>
      </c>
      <c r="G411" s="16">
        <v>5.94</v>
      </c>
      <c r="H411" s="16">
        <v>0.19</v>
      </c>
      <c r="I411" s="16">
        <v>20</v>
      </c>
      <c r="J411" s="28"/>
      <c r="K411" s="16">
        <v>53</v>
      </c>
      <c r="L411" s="16">
        <v>0.44</v>
      </c>
      <c r="M411" s="24">
        <v>6.5690000000000002E-3</v>
      </c>
      <c r="N411" s="16">
        <v>0.15</v>
      </c>
      <c r="O411" s="16">
        <v>3.5</v>
      </c>
      <c r="P411" s="16">
        <v>95</v>
      </c>
      <c r="Q411" s="17">
        <f>($C411/18)+(($D411/40)*2)+(($E411/56)*2)+($F411/39)+(($G411/24)*2)+(($H411/55)*2)+($I411/23)</f>
        <v>7.4933821227082102</v>
      </c>
      <c r="R411" s="17">
        <f>($K411/35)+($L411/59)+(($N411/95)*3)+$O411+(($P411/96)*2)</f>
        <v>7.0056468501762881</v>
      </c>
      <c r="S411" s="17">
        <f>(($Q411-$R411)/($Q411+$R411))*100</f>
        <v>3.3639168074225179</v>
      </c>
    </row>
    <row r="412" spans="1:19" x14ac:dyDescent="0.2">
      <c r="A412" s="14" t="s">
        <v>264</v>
      </c>
      <c r="B412" s="16">
        <v>4.0000000000000001E-3</v>
      </c>
      <c r="C412" s="16">
        <v>0.03</v>
      </c>
      <c r="D412" s="16">
        <v>131</v>
      </c>
      <c r="E412" s="16">
        <v>1.39</v>
      </c>
      <c r="F412" s="16">
        <v>1.0900000000000001</v>
      </c>
      <c r="G412" s="16">
        <v>6.42</v>
      </c>
      <c r="H412" s="16">
        <v>0.19</v>
      </c>
      <c r="I412" s="16">
        <v>23.6</v>
      </c>
      <c r="J412" s="26"/>
      <c r="K412" s="16">
        <v>57</v>
      </c>
      <c r="L412" s="16">
        <v>0.22</v>
      </c>
      <c r="M412" s="24">
        <v>0.03</v>
      </c>
      <c r="N412" s="16">
        <v>0.01</v>
      </c>
      <c r="O412" s="16">
        <v>4.1100000000000003</v>
      </c>
      <c r="P412" s="16">
        <v>106</v>
      </c>
      <c r="Q412" s="17">
        <f>($C412/18)+(($D412/40)*2)+(($E412/56)*2)+($F412/39)+(($G412/24)*2)+(($H412/55)*2)+($I412/23)</f>
        <v>8.1972542891890718</v>
      </c>
      <c r="R412" s="17">
        <f>($K412/35)+($L412/59)+(($N412/95)*3)+$O412+(($P412/96)*2)</f>
        <v>7.9509493649377685</v>
      </c>
      <c r="S412" s="17">
        <f>(($Q412-$R412)/($Q412+$R412))*100</f>
        <v>1.5252775449630747</v>
      </c>
    </row>
    <row r="413" spans="1:19" x14ac:dyDescent="0.2">
      <c r="A413" s="14" t="s">
        <v>264</v>
      </c>
      <c r="B413" s="16">
        <v>5.0000000000000001E-3</v>
      </c>
      <c r="C413" s="16">
        <v>0.02</v>
      </c>
      <c r="D413" s="16">
        <v>127</v>
      </c>
      <c r="E413" s="16">
        <v>1.27</v>
      </c>
      <c r="F413" s="16">
        <v>1.04</v>
      </c>
      <c r="G413" s="16">
        <v>6.49</v>
      </c>
      <c r="H413" s="16">
        <v>0.19</v>
      </c>
      <c r="I413" s="16">
        <v>23.8</v>
      </c>
      <c r="J413" s="26"/>
      <c r="K413" s="16">
        <v>59</v>
      </c>
      <c r="L413" s="16">
        <v>0.22</v>
      </c>
      <c r="M413" s="24">
        <v>3.2845000000000001E-3</v>
      </c>
      <c r="N413" s="15">
        <v>0.01</v>
      </c>
      <c r="O413" s="16">
        <v>3.99</v>
      </c>
      <c r="P413" s="16">
        <v>105</v>
      </c>
      <c r="Q413" s="17">
        <f>($C413/18)+(($D413/40)*2)+(($E413/56)*2)+($F413/39)+(($G413/24)*2)+(($H413/55)*2)+($I413/23)</f>
        <v>8.005659953572998</v>
      </c>
      <c r="R413" s="17">
        <f>($K413/35)+($L413/59)+(($N413/95)*3)+$O413+(($P413/96)*2)</f>
        <v>7.8672588887472923</v>
      </c>
      <c r="S413" s="17">
        <f>(($Q413-$R413)/($Q413+$R413))*100</f>
        <v>0.87193203846479395</v>
      </c>
    </row>
    <row r="414" spans="1:19" x14ac:dyDescent="0.2">
      <c r="A414" s="14" t="s">
        <v>264</v>
      </c>
      <c r="B414" s="16">
        <v>1E-3</v>
      </c>
      <c r="C414" s="16">
        <v>0.03</v>
      </c>
      <c r="D414" s="16">
        <v>128</v>
      </c>
      <c r="E414" s="16">
        <v>1.36</v>
      </c>
      <c r="F414" s="16">
        <v>1.0900000000000001</v>
      </c>
      <c r="G414" s="16">
        <v>6.3</v>
      </c>
      <c r="H414" s="16">
        <v>0.18</v>
      </c>
      <c r="I414" s="16">
        <v>25</v>
      </c>
      <c r="J414" s="26"/>
      <c r="K414" s="16">
        <v>54</v>
      </c>
      <c r="L414" s="16">
        <v>0.22</v>
      </c>
      <c r="M414" s="24">
        <v>3.2845000000000001E-3</v>
      </c>
      <c r="N414" s="16">
        <v>0.05</v>
      </c>
      <c r="O414" s="16">
        <v>4.33</v>
      </c>
      <c r="P414" s="16">
        <v>102</v>
      </c>
      <c r="Q414" s="17">
        <f>($C414/18)+(($D414/40)*2)+(($E414/56)*2)+($F414/39)+(($G414/24)*2)+(($H414/55)*2)+($I414/23)</f>
        <v>8.0966887894713988</v>
      </c>
      <c r="R414" s="17">
        <f>($K414/35)+($L414/59)+(($N414/95)*3)+$O414+(($P414/96)*2)</f>
        <v>8.0031649037848851</v>
      </c>
      <c r="S414" s="17">
        <f>(($Q414-$R414)/($Q414+$R414))*100</f>
        <v>0.58089897876331553</v>
      </c>
    </row>
    <row r="415" spans="1:19" x14ac:dyDescent="0.2">
      <c r="A415" s="14" t="s">
        <v>264</v>
      </c>
      <c r="B415" s="19"/>
      <c r="C415" s="16">
        <v>0.02</v>
      </c>
      <c r="D415" s="16">
        <v>126.18</v>
      </c>
      <c r="E415" s="16">
        <v>1.2</v>
      </c>
      <c r="F415" s="16">
        <v>1.03</v>
      </c>
      <c r="G415" s="16">
        <v>6.01</v>
      </c>
      <c r="H415" s="16">
        <v>0.18</v>
      </c>
      <c r="I415" s="16">
        <v>21.9</v>
      </c>
      <c r="J415" s="28"/>
      <c r="K415" s="16">
        <v>66</v>
      </c>
      <c r="L415" s="16">
        <v>0.48</v>
      </c>
      <c r="M415" s="24">
        <v>0.01</v>
      </c>
      <c r="N415" s="16">
        <v>0.06</v>
      </c>
      <c r="O415" s="16">
        <v>3.85</v>
      </c>
      <c r="P415" s="16">
        <v>108</v>
      </c>
      <c r="Q415" s="17">
        <f>($C415/18)+(($D415/40)*2)+(($E415/56)*2)+($F415/39)+(($G415/24)*2)+(($H415/55)*2)+($I415/23)</f>
        <v>7.8389312113007774</v>
      </c>
      <c r="R415" s="17">
        <f>($K415/35)+($L415/59)+(($N415/95)*3)+$O415+(($P415/96)*2)</f>
        <v>7.9957446157767302</v>
      </c>
      <c r="S415" s="17">
        <f>(($Q415-$R415)/($Q415+$R415))*100</f>
        <v>-0.99031648129985583</v>
      </c>
    </row>
    <row r="416" spans="1:19" x14ac:dyDescent="0.2">
      <c r="A416" s="14" t="s">
        <v>264</v>
      </c>
      <c r="B416" s="15">
        <v>1E-3</v>
      </c>
      <c r="C416" s="16">
        <v>0.02</v>
      </c>
      <c r="D416" s="16">
        <v>123</v>
      </c>
      <c r="E416" s="16">
        <v>1.26</v>
      </c>
      <c r="F416" s="16">
        <v>1.03</v>
      </c>
      <c r="G416" s="16">
        <v>5.95</v>
      </c>
      <c r="H416" s="16">
        <v>0.18</v>
      </c>
      <c r="I416" s="16">
        <v>21.6</v>
      </c>
      <c r="J416" s="26"/>
      <c r="K416" s="16">
        <v>57</v>
      </c>
      <c r="L416" s="16">
        <v>0.22</v>
      </c>
      <c r="M416" s="24">
        <v>3.2845000000000001E-3</v>
      </c>
      <c r="N416" s="16">
        <v>0.01</v>
      </c>
      <c r="O416" s="16">
        <v>4.09</v>
      </c>
      <c r="P416" s="16">
        <v>101</v>
      </c>
      <c r="Q416" s="17">
        <f>($C416/18)+(($D416/40)*2)+(($E416/56)*2)+($F416/39)+(($G416/24)*2)+(($H416/55)*2)+($I416/23)</f>
        <v>7.6640305901827652</v>
      </c>
      <c r="R416" s="17">
        <f>($K416/35)+($L416/59)+(($N416/95)*3)+$O416+(($P416/96)*2)</f>
        <v>7.8267826982711011</v>
      </c>
      <c r="S416" s="17">
        <f>(($Q416-$R416)/($Q416+$R416))*100</f>
        <v>-1.0506363033220711</v>
      </c>
    </row>
    <row r="417" spans="1:20" x14ac:dyDescent="0.2">
      <c r="A417" s="14" t="s">
        <v>264</v>
      </c>
      <c r="B417" s="15">
        <v>4.0000000000000001E-3</v>
      </c>
      <c r="C417" s="16">
        <v>0.02</v>
      </c>
      <c r="D417" s="16">
        <v>123</v>
      </c>
      <c r="E417" s="16">
        <v>1.24</v>
      </c>
      <c r="F417" s="16">
        <v>1.0900000000000001</v>
      </c>
      <c r="G417" s="16">
        <v>6.4</v>
      </c>
      <c r="H417" s="16">
        <v>0.19</v>
      </c>
      <c r="I417" s="16">
        <v>22.7</v>
      </c>
      <c r="J417" s="28"/>
      <c r="K417" s="16">
        <v>55</v>
      </c>
      <c r="L417" s="16">
        <v>0.22</v>
      </c>
      <c r="M417" s="24">
        <v>3.2799999999999999E-3</v>
      </c>
      <c r="N417" s="16">
        <v>0.01</v>
      </c>
      <c r="O417" s="16">
        <v>4.25</v>
      </c>
      <c r="P417" s="16">
        <v>109</v>
      </c>
      <c r="Q417" s="17">
        <f>($C417/18)+(($D417/40)*2)+(($E417/56)*2)+($F417/39)+(($G417/24)*2)+(($H417/55)*2)+($I417/23)</f>
        <v>7.7505444893270985</v>
      </c>
      <c r="R417" s="17">
        <f>($K417/35)+($L417/59)+(($N417/95)*3)+$O417+(($P417/96)*2)</f>
        <v>8.0963065077949121</v>
      </c>
      <c r="S417" s="17">
        <f>(($Q417-$R417)/($Q417+$R417))*100</f>
        <v>-2.181897327933533</v>
      </c>
    </row>
    <row r="418" spans="1:20" x14ac:dyDescent="0.2">
      <c r="A418" s="14" t="s">
        <v>264</v>
      </c>
      <c r="B418" s="15">
        <v>5.0000000000000001E-3</v>
      </c>
      <c r="C418" s="16">
        <v>0.02</v>
      </c>
      <c r="D418" s="16">
        <v>119</v>
      </c>
      <c r="E418" s="16">
        <v>1.3</v>
      </c>
      <c r="F418" s="16">
        <v>1.02</v>
      </c>
      <c r="G418" s="16">
        <v>6.17</v>
      </c>
      <c r="H418" s="16">
        <v>0.19</v>
      </c>
      <c r="I418" s="16">
        <v>22.3</v>
      </c>
      <c r="J418" s="26"/>
      <c r="K418" s="16">
        <v>57</v>
      </c>
      <c r="L418" s="16">
        <v>0.22</v>
      </c>
      <c r="M418" s="24">
        <v>3.2799999999999999E-3</v>
      </c>
      <c r="N418" s="16">
        <v>0.01</v>
      </c>
      <c r="O418" s="16">
        <v>4.0999999999999996</v>
      </c>
      <c r="P418" s="16">
        <v>110</v>
      </c>
      <c r="Q418" s="17">
        <f>($C418/18)+(($D418/40)*2)+(($E418/56)*2)+($F418/39)+(($G418/24)*2)+(($H418/55)*2)+($I418/23)</f>
        <v>7.5143345036605913</v>
      </c>
      <c r="R418" s="17">
        <f>($K418/35)+($L418/59)+(($N418/95)*3)+$O418+(($P418/96)*2)</f>
        <v>8.0242826982711009</v>
      </c>
      <c r="S418" s="17">
        <f>(($Q418-$R418)/($Q418+$R418))*100</f>
        <v>-3.281811939785189</v>
      </c>
    </row>
    <row r="419" spans="1:20" x14ac:dyDescent="0.2">
      <c r="A419" s="14" t="s">
        <v>161</v>
      </c>
      <c r="B419" s="19"/>
      <c r="C419" s="16">
        <v>10.4</v>
      </c>
      <c r="D419" s="16">
        <v>54.1</v>
      </c>
      <c r="E419" s="16">
        <v>4</v>
      </c>
      <c r="F419" s="16">
        <v>12.3</v>
      </c>
      <c r="G419" s="16">
        <v>25.6</v>
      </c>
      <c r="H419" s="16">
        <v>0.51</v>
      </c>
      <c r="I419" s="16">
        <v>134</v>
      </c>
      <c r="J419" s="24">
        <v>5.2</v>
      </c>
      <c r="K419" s="16">
        <v>267</v>
      </c>
      <c r="L419" s="16">
        <v>0.44</v>
      </c>
      <c r="M419" s="24">
        <v>3.2845000000000001E-3</v>
      </c>
      <c r="N419" s="16">
        <v>1.74</v>
      </c>
      <c r="O419" s="16">
        <v>4.0999999999999996</v>
      </c>
      <c r="P419" s="16">
        <v>1</v>
      </c>
      <c r="Q419" s="17">
        <f>($C419/18)+(($D419/40)*2)+(($E419/56)*2)+($F419/39)+(($G419/24)*2)+(($H419/55)*2)+($I419/23)</f>
        <v>11.718985280420064</v>
      </c>
      <c r="R419" s="17">
        <f>($K419/35)+($L419/59)+(($N419/95)*3)+$O419+(($P419/96)*2)</f>
        <v>11.811809757444459</v>
      </c>
      <c r="S419" s="17">
        <f>(($Q419-$R419)/($Q419+$R419))*100</f>
        <v>-0.39448083617670826</v>
      </c>
    </row>
    <row r="420" spans="1:20" x14ac:dyDescent="0.2">
      <c r="A420" s="14" t="s">
        <v>161</v>
      </c>
      <c r="B420" s="15">
        <v>3.0000000000000001E-3</v>
      </c>
      <c r="C420" s="16">
        <v>10.34</v>
      </c>
      <c r="D420" s="16">
        <v>53.1</v>
      </c>
      <c r="E420" s="16">
        <v>5.98</v>
      </c>
      <c r="F420" s="16">
        <v>14.2</v>
      </c>
      <c r="G420" s="16">
        <v>25.8</v>
      </c>
      <c r="H420" s="16">
        <v>0.8</v>
      </c>
      <c r="I420" s="16">
        <v>178</v>
      </c>
      <c r="J420" s="24">
        <v>0.9</v>
      </c>
      <c r="K420" s="16">
        <v>295</v>
      </c>
      <c r="L420" s="16">
        <v>0.22</v>
      </c>
      <c r="M420" s="24">
        <v>9.5250500000000002E-3</v>
      </c>
      <c r="N420" s="16">
        <v>0.03</v>
      </c>
      <c r="O420" s="16">
        <v>5.12</v>
      </c>
      <c r="P420" s="16">
        <v>2.38</v>
      </c>
      <c r="Q420" s="17">
        <f>($C420/18)+(($D420/40)*2)+(($E420/56)*2)+($F420/39)+(($G420/24)*2)+(($H420/55)*2)+($I420/23)</f>
        <v>13.725339780991956</v>
      </c>
      <c r="R420" s="17">
        <f>($K420/35)+($L420/59)+(($N420/95)*3)+$O420+(($P420/96)*2)</f>
        <v>13.602830943885136</v>
      </c>
      <c r="S420" s="17">
        <f>(($Q420-$R420)/($Q420+$R420))*100</f>
        <v>0.44828773334359445</v>
      </c>
    </row>
    <row r="421" spans="1:20" x14ac:dyDescent="0.2">
      <c r="A421" s="14" t="s">
        <v>161</v>
      </c>
      <c r="B421" s="15">
        <v>8.0000000000000002E-3</v>
      </c>
      <c r="C421" s="16">
        <v>9.4700000000000006</v>
      </c>
      <c r="D421" s="16">
        <v>59.2</v>
      </c>
      <c r="E421" s="16">
        <v>4.45</v>
      </c>
      <c r="F421" s="16">
        <v>14.5</v>
      </c>
      <c r="G421" s="16">
        <v>27.8</v>
      </c>
      <c r="H421" s="16">
        <v>0.56999999999999995</v>
      </c>
      <c r="I421" s="16">
        <v>179</v>
      </c>
      <c r="J421" s="28"/>
      <c r="K421" s="15">
        <v>293</v>
      </c>
      <c r="L421" s="16">
        <v>0.22</v>
      </c>
      <c r="M421" s="24">
        <v>0.02</v>
      </c>
      <c r="N421" s="16">
        <v>0.22</v>
      </c>
      <c r="O421" s="16">
        <v>5.05</v>
      </c>
      <c r="P421" s="16">
        <v>7.98</v>
      </c>
      <c r="Q421" s="17">
        <f>($C421/18)+(($D421/40)*2)+(($E421/56)*2)+($F421/39)+(($G421/24)*2)+(($H421/55)*2)+($I421/23)</f>
        <v>14.136837189380667</v>
      </c>
      <c r="R421" s="17">
        <f>($K421/35)+($L421/59)+(($N421/95)*3)+$O421+(($P421/96)*2)</f>
        <v>13.598354753408946</v>
      </c>
      <c r="S421" s="17">
        <f>(($Q421-$R421)/($Q421+$R421))*100</f>
        <v>1.9415132842147562</v>
      </c>
    </row>
    <row r="422" spans="1:20" x14ac:dyDescent="0.2">
      <c r="A422" s="14" t="s">
        <v>161</v>
      </c>
      <c r="B422" s="18"/>
      <c r="C422" s="16">
        <v>9.8699999999999992</v>
      </c>
      <c r="D422" s="16">
        <v>51.26</v>
      </c>
      <c r="E422" s="16">
        <v>4</v>
      </c>
      <c r="F422" s="16">
        <v>13.47</v>
      </c>
      <c r="G422" s="16">
        <v>24.22</v>
      </c>
      <c r="H422" s="16">
        <v>0.51</v>
      </c>
      <c r="I422" s="16">
        <v>178.9</v>
      </c>
      <c r="J422" s="26"/>
      <c r="K422" s="16">
        <v>291</v>
      </c>
      <c r="L422" s="16">
        <v>0.48</v>
      </c>
      <c r="M422" s="24">
        <v>3.2845000000000001E-3</v>
      </c>
      <c r="N422" s="16">
        <v>0.21</v>
      </c>
      <c r="O422" s="16">
        <v>4.92</v>
      </c>
      <c r="P422" s="16">
        <v>1</v>
      </c>
      <c r="Q422" s="17">
        <f>($C422/18)+(($D422/40)*2)+(($E422/56)*2)+($F422/39)+(($G422/24)*2)+(($H422/55)*2)+($I422/23)</f>
        <v>13.414714749019097</v>
      </c>
      <c r="R422" s="17">
        <f>($K422/35)+($L422/59)+(($N422/95)*3)+$O422+(($P422/96)*2)</f>
        <v>13.269886219786757</v>
      </c>
      <c r="S422" s="17">
        <f>(($Q422-$R422)/($Q422+$R422))*100</f>
        <v>0.54274197092789156</v>
      </c>
    </row>
    <row r="423" spans="1:20" x14ac:dyDescent="0.2">
      <c r="A423" s="14" t="s">
        <v>161</v>
      </c>
      <c r="B423" s="16">
        <v>4.0000000000000001E-3</v>
      </c>
      <c r="C423" s="16">
        <v>11.04</v>
      </c>
      <c r="D423" s="16">
        <v>50.6</v>
      </c>
      <c r="E423" s="16">
        <v>3.83</v>
      </c>
      <c r="F423" s="16">
        <v>13.5</v>
      </c>
      <c r="G423" s="16">
        <v>24.4</v>
      </c>
      <c r="H423" s="16">
        <v>0.46</v>
      </c>
      <c r="I423" s="16">
        <v>170</v>
      </c>
      <c r="J423" s="26"/>
      <c r="K423" s="16">
        <v>296</v>
      </c>
      <c r="L423" s="16">
        <v>0.22</v>
      </c>
      <c r="M423" s="24">
        <v>8.8699999999999994E-3</v>
      </c>
      <c r="N423" s="16">
        <v>0.03</v>
      </c>
      <c r="O423" s="16">
        <v>5.0999999999999996</v>
      </c>
      <c r="P423" s="16">
        <v>0.86</v>
      </c>
      <c r="Q423" s="17">
        <f>($C423/18)+(($D423/40)*2)+(($E423/56)*2)+($F423/39)+(($G423/24)*2)+(($H423/55)*2)+($I423/23)</f>
        <v>13.067637847659586</v>
      </c>
      <c r="R423" s="17">
        <f>($K423/35)+($L423/59)+(($N423/95)*3)+$O423+(($P423/96)*2)</f>
        <v>13.579735705789897</v>
      </c>
      <c r="S423" s="17">
        <f>(($Q423-$R423)/($Q423+$R423))*100</f>
        <v>-1.9217573435638649</v>
      </c>
    </row>
    <row r="424" spans="1:20" hidden="1" x14ac:dyDescent="0.2">
      <c r="A424" s="11" t="s">
        <v>347</v>
      </c>
      <c r="B424" s="16">
        <v>0.06</v>
      </c>
      <c r="C424" s="16">
        <v>0.01</v>
      </c>
      <c r="D424" s="16">
        <v>39.4</v>
      </c>
      <c r="E424" s="18"/>
      <c r="F424" s="16">
        <v>4.6100000000000003</v>
      </c>
      <c r="G424" s="16">
        <v>5.07</v>
      </c>
      <c r="H424" s="16">
        <v>7.0000000000000001E-3</v>
      </c>
      <c r="I424" s="16">
        <v>12.1</v>
      </c>
      <c r="J424" s="25">
        <v>5</v>
      </c>
      <c r="K424" s="16">
        <v>32</v>
      </c>
      <c r="L424" s="16">
        <v>52.23</v>
      </c>
      <c r="M424" s="24">
        <v>3.2845000000000001E-3</v>
      </c>
      <c r="N424" s="16">
        <v>0.04</v>
      </c>
      <c r="O424" s="16">
        <v>0.56000000000000005</v>
      </c>
      <c r="P424" s="16">
        <v>27.8</v>
      </c>
      <c r="Q424" s="17">
        <f>($C424/18)+(($D424/40)*2)+(($E424/56)*2)+($F424/39)+(($G424/24)*2)+(($H424/55)*2)+($I424/23)</f>
        <v>3.0376021857369682</v>
      </c>
      <c r="R424" s="17">
        <f>($K424/35)+($L424/59)+(($N424/95)*3)+$O424+(($P424/96)*2)</f>
        <v>2.9399697761352535</v>
      </c>
      <c r="S424" s="17">
        <f>(($Q424-$R424)/($Q424+$R424))*100</f>
        <v>1.6333121579206462</v>
      </c>
      <c r="T424" s="9"/>
    </row>
    <row r="425" spans="1:20" hidden="1" x14ac:dyDescent="0.2">
      <c r="A425" s="14" t="s">
        <v>347</v>
      </c>
      <c r="B425" s="16">
        <v>7.0000000000000007E-2</v>
      </c>
      <c r="C425" s="16">
        <v>0.01</v>
      </c>
      <c r="D425" s="16">
        <v>35.700000000000003</v>
      </c>
      <c r="E425" s="16">
        <v>2E-3</v>
      </c>
      <c r="F425" s="16">
        <v>4.41</v>
      </c>
      <c r="G425" s="16">
        <v>4.5999999999999996</v>
      </c>
      <c r="H425" s="16">
        <v>7.0000000000000001E-3</v>
      </c>
      <c r="I425" s="16">
        <v>11.6</v>
      </c>
      <c r="J425" s="25">
        <v>0.5</v>
      </c>
      <c r="K425" s="16">
        <v>28</v>
      </c>
      <c r="L425" s="16">
        <v>50.46</v>
      </c>
      <c r="M425" s="24">
        <v>8.2100000000000003E-3</v>
      </c>
      <c r="N425" s="16">
        <v>0.03</v>
      </c>
      <c r="O425" s="16">
        <v>0.27</v>
      </c>
      <c r="P425" s="16">
        <v>24.8</v>
      </c>
      <c r="Q425" s="17">
        <f>($C425/18)+(($D425/40)*2)+(($E425/56)*2)+($F425/39)+(($G425/24)*2)+(($H425/55)*2)+($I425/23)</f>
        <v>2.7866396120787424</v>
      </c>
      <c r="R425" s="17">
        <f>($K425/35)+($L425/59)+(($N425/95)*3)+$O425+(($P425/96)*2)</f>
        <v>2.442868272375855</v>
      </c>
      <c r="S425" s="17">
        <f>(($Q425-$R425)/($Q425+$R425))*100</f>
        <v>6.5736843178837754</v>
      </c>
    </row>
    <row r="426" spans="1:20" x14ac:dyDescent="0.2">
      <c r="A426" s="14" t="s">
        <v>347</v>
      </c>
      <c r="B426" s="15">
        <v>7.0000000000000007E-2</v>
      </c>
      <c r="C426" s="16">
        <v>0.01</v>
      </c>
      <c r="D426" s="16">
        <v>39.1</v>
      </c>
      <c r="E426" s="16">
        <v>3.0000000000000001E-3</v>
      </c>
      <c r="F426" s="16">
        <v>4.55</v>
      </c>
      <c r="G426" s="16">
        <v>5.0599999999999996</v>
      </c>
      <c r="H426" s="16">
        <v>6.0000000000000001E-3</v>
      </c>
      <c r="I426" s="16">
        <v>11</v>
      </c>
      <c r="J426" s="26"/>
      <c r="K426" s="16">
        <v>31</v>
      </c>
      <c r="L426" s="16">
        <v>56.22</v>
      </c>
      <c r="M426" s="24">
        <v>0.01</v>
      </c>
      <c r="N426" s="16">
        <v>0.03</v>
      </c>
      <c r="O426" s="16">
        <v>0.51</v>
      </c>
      <c r="P426" s="16">
        <v>24.9</v>
      </c>
      <c r="Q426" s="17">
        <f>($C426/18)+(($D426/40)*2)+(($E426/56)*2)+($F426/39)+(($G426/24)*2)+(($H426/55)*2)+($I426/23)</f>
        <v>2.9724750831294307</v>
      </c>
      <c r="R426" s="17">
        <f>($K426/35)+($L426/59)+(($N426/95)*3)+$O426+(($P426/96)*2)</f>
        <v>2.8682930100675414</v>
      </c>
      <c r="S426" s="17">
        <f>(($Q426-$R426)/($Q426+$R426))*100</f>
        <v>1.7837050093331925</v>
      </c>
    </row>
    <row r="427" spans="1:20" x14ac:dyDescent="0.2">
      <c r="A427" s="14" t="s">
        <v>347</v>
      </c>
      <c r="B427" s="16">
        <v>7.0000000000000007E-2</v>
      </c>
      <c r="C427" s="16">
        <v>0.01</v>
      </c>
      <c r="D427" s="16">
        <v>34.299999999999997</v>
      </c>
      <c r="E427" s="16">
        <v>3.0000000000000001E-3</v>
      </c>
      <c r="F427" s="16">
        <v>4.47</v>
      </c>
      <c r="G427" s="16">
        <v>4.34</v>
      </c>
      <c r="H427" s="16">
        <v>8.0000000000000002E-3</v>
      </c>
      <c r="I427" s="16">
        <v>10.7</v>
      </c>
      <c r="J427" s="28"/>
      <c r="K427" s="16">
        <v>23</v>
      </c>
      <c r="L427" s="16">
        <v>54.44</v>
      </c>
      <c r="M427" s="24">
        <v>6.5599999999999999E-3</v>
      </c>
      <c r="N427" s="16">
        <v>0.05</v>
      </c>
      <c r="O427" s="16">
        <v>0.55000000000000004</v>
      </c>
      <c r="P427" s="16">
        <v>22.7</v>
      </c>
      <c r="Q427" s="17">
        <f>($C427/18)+(($D427/40)*2)+(($E427/56)*2)+($F427/39)+(($G427/24)*2)+(($H427/55)*2)+($I427/23)</f>
        <v>2.6574530500900062</v>
      </c>
      <c r="R427" s="17">
        <f>($K427/35)+($L427/59)+(($N427/95)*3)+$O427+(($P427/96)*2)</f>
        <v>2.6043503355847246</v>
      </c>
      <c r="S427" s="17">
        <f>(($Q427-$R427)/($Q427+$R427))*100</f>
        <v>1.0092113029128724</v>
      </c>
    </row>
    <row r="428" spans="1:20" x14ac:dyDescent="0.2">
      <c r="A428" s="14" t="s">
        <v>347</v>
      </c>
      <c r="B428" s="18"/>
      <c r="C428" s="16">
        <v>0.06</v>
      </c>
      <c r="D428" s="16">
        <v>34.200000000000003</v>
      </c>
      <c r="E428" s="16">
        <v>0.01</v>
      </c>
      <c r="F428" s="16">
        <v>3.1</v>
      </c>
      <c r="G428" s="16">
        <v>4.0999999999999996</v>
      </c>
      <c r="H428" s="16">
        <v>0.01</v>
      </c>
      <c r="I428" s="16">
        <v>10</v>
      </c>
      <c r="J428" s="26"/>
      <c r="K428" s="16">
        <v>22</v>
      </c>
      <c r="L428" s="16">
        <v>38.950000000000003</v>
      </c>
      <c r="M428" s="24">
        <v>0.03</v>
      </c>
      <c r="N428" s="16">
        <v>0.03</v>
      </c>
      <c r="O428" s="16">
        <v>0.7</v>
      </c>
      <c r="P428" s="16">
        <v>28</v>
      </c>
      <c r="Q428" s="17">
        <f>($C428/18)+(($D428/40)*2)+(($E428/56)*2)+($F428/39)+(($G428/24)*2)+(($H428/55)*2)+($I428/23)</f>
        <v>2.5699905674036114</v>
      </c>
      <c r="R428" s="17">
        <f>($K428/35)+($L428/59)+(($N428/95)*3)+$O428+(($P428/96)*2)</f>
        <v>2.5730216218512383</v>
      </c>
      <c r="S428" s="17">
        <f>(($Q428-$R428)/($Q428+$R428))*100</f>
        <v>-5.8935393036002405E-2</v>
      </c>
    </row>
    <row r="429" spans="1:20" x14ac:dyDescent="0.2">
      <c r="A429" s="14" t="s">
        <v>347</v>
      </c>
      <c r="B429" s="16">
        <v>7.0000000000000007E-2</v>
      </c>
      <c r="C429" s="16">
        <v>0.01</v>
      </c>
      <c r="D429" s="16">
        <v>35.9</v>
      </c>
      <c r="E429" s="16">
        <v>4.0000000000000001E-3</v>
      </c>
      <c r="F429" s="16">
        <v>4.71</v>
      </c>
      <c r="G429" s="16">
        <v>4.7699999999999996</v>
      </c>
      <c r="H429" s="16">
        <v>8.0000000000000002E-3</v>
      </c>
      <c r="I429" s="16">
        <v>10.8</v>
      </c>
      <c r="J429" s="28"/>
      <c r="K429" s="16">
        <v>27</v>
      </c>
      <c r="L429" s="16">
        <v>57.1</v>
      </c>
      <c r="M429" s="24">
        <v>3.2799999999999999E-3</v>
      </c>
      <c r="N429" s="16">
        <v>0.04</v>
      </c>
      <c r="O429" s="16">
        <v>0.51</v>
      </c>
      <c r="P429" s="16">
        <v>26.7</v>
      </c>
      <c r="Q429" s="17">
        <f>($C429/18)+(($D429/40)*2)+(($E429/56)*2)+($F429/39)+(($G429/24)*2)+(($H429/55)*2)+($I429/23)</f>
        <v>2.7838237699498567</v>
      </c>
      <c r="R429" s="17">
        <f>($K429/35)+($L429/59)+(($N429/95)*3)+$O429+(($P429/96)*2)</f>
        <v>2.8067383394927998</v>
      </c>
      <c r="S429" s="17">
        <f>(($Q429-$R429)/($Q429+$R429))*100</f>
        <v>-0.40987952721676441</v>
      </c>
    </row>
    <row r="430" spans="1:20" x14ac:dyDescent="0.2">
      <c r="A430" s="14" t="s">
        <v>347</v>
      </c>
      <c r="B430" s="16">
        <v>0.06</v>
      </c>
      <c r="C430" s="16">
        <v>0.02</v>
      </c>
      <c r="D430" s="16">
        <v>31.8</v>
      </c>
      <c r="E430" s="16">
        <v>6.0000000000000001E-3</v>
      </c>
      <c r="F430" s="16">
        <v>4.03</v>
      </c>
      <c r="G430" s="16">
        <v>3.9</v>
      </c>
      <c r="H430" s="16">
        <v>8.9999999999999993E-3</v>
      </c>
      <c r="I430" s="16">
        <v>11</v>
      </c>
      <c r="J430" s="28"/>
      <c r="K430" s="16">
        <v>23</v>
      </c>
      <c r="L430" s="16">
        <v>49.13</v>
      </c>
      <c r="M430" s="24">
        <v>6.2399999999999999E-3</v>
      </c>
      <c r="N430" s="16">
        <v>0.06</v>
      </c>
      <c r="O430" s="16">
        <v>0.56999999999999995</v>
      </c>
      <c r="P430" s="16">
        <v>23.8</v>
      </c>
      <c r="Q430" s="17">
        <f>($C430/18)+(($D430/40)*2)+(($E430/56)*2)+($F430/39)+(($G430/24)*2)+(($H430/55)*2)+($I430/23)</f>
        <v>2.4982468724512201</v>
      </c>
      <c r="R430" s="17">
        <f>($K430/35)+($L430/59)+(($N430/95)*3)+$O430+(($P430/96)*2)</f>
        <v>2.5575827917250749</v>
      </c>
      <c r="S430" s="17">
        <f>(($Q430-$R430)/($Q430+$R430))*100</f>
        <v>-1.1736138915890839</v>
      </c>
    </row>
    <row r="431" spans="1:20" x14ac:dyDescent="0.2">
      <c r="A431" s="14" t="s">
        <v>347</v>
      </c>
      <c r="B431" s="16">
        <v>0.05</v>
      </c>
      <c r="C431" s="16">
        <v>0.01</v>
      </c>
      <c r="D431" s="16">
        <v>33.9</v>
      </c>
      <c r="E431" s="16">
        <v>5.0000000000000001E-3</v>
      </c>
      <c r="F431" s="16">
        <v>4.17</v>
      </c>
      <c r="G431" s="16">
        <v>4.5</v>
      </c>
      <c r="H431" s="16">
        <v>7.0000000000000001E-3</v>
      </c>
      <c r="I431" s="16">
        <v>11.5</v>
      </c>
      <c r="J431" s="26"/>
      <c r="K431" s="16">
        <v>28</v>
      </c>
      <c r="L431" s="16">
        <v>41.92</v>
      </c>
      <c r="M431" s="24">
        <v>3.2845000000000001E-3</v>
      </c>
      <c r="N431" s="16">
        <v>0.05</v>
      </c>
      <c r="O431" s="16">
        <v>0.65</v>
      </c>
      <c r="P431" s="16">
        <v>28.7</v>
      </c>
      <c r="Q431" s="17">
        <f>($C431/18)+(($D431/40)*2)+(($E431/56)*2)+($F431/39)+(($G431/24)*2)+(($H431/55)*2)+($I431/23)</f>
        <v>2.6779117493617495</v>
      </c>
      <c r="R431" s="17">
        <f>($K431/35)+($L431/59)+(($N431/95)*3)+$O431+(($P431/96)*2)</f>
        <v>2.7600040886113595</v>
      </c>
      <c r="S431" s="17">
        <f>(($Q431-$R431)/($Q431+$R431))*100</f>
        <v>-1.5096287198186675</v>
      </c>
    </row>
    <row r="432" spans="1:20" x14ac:dyDescent="0.2">
      <c r="A432" s="14" t="s">
        <v>347</v>
      </c>
      <c r="B432" s="18"/>
      <c r="C432" s="16">
        <v>0.02</v>
      </c>
      <c r="D432" s="16">
        <v>31.86</v>
      </c>
      <c r="E432" s="16">
        <v>0.02</v>
      </c>
      <c r="F432" s="16">
        <v>3.89</v>
      </c>
      <c r="G432" s="16">
        <v>3.87</v>
      </c>
      <c r="H432" s="16">
        <v>0.01</v>
      </c>
      <c r="I432" s="16">
        <v>11.4</v>
      </c>
      <c r="J432" s="26"/>
      <c r="K432" s="16">
        <v>24</v>
      </c>
      <c r="L432" s="16">
        <v>40.19</v>
      </c>
      <c r="M432" s="24">
        <v>5.5799999999999999E-3</v>
      </c>
      <c r="N432" s="16">
        <v>0.06</v>
      </c>
      <c r="O432" s="16">
        <v>0.66</v>
      </c>
      <c r="P432" s="16">
        <v>28</v>
      </c>
      <c r="Q432" s="17">
        <f>($C432/18)+(($D432/40)*2)+(($E432/56)*2)+($F432/39)+(($G432/24)*2)+(($H432/55)*2)+($I432/23)</f>
        <v>2.5130847968456669</v>
      </c>
      <c r="R432" s="17">
        <f>($K432/35)+($L432/59)+(($N432/95)*3)+$O432+(($P432/96)*2)</f>
        <v>2.6121287965676907</v>
      </c>
      <c r="S432" s="17">
        <f>(($Q432-$R432)/($Q432+$R432))*100</f>
        <v>-1.932485308501283</v>
      </c>
    </row>
    <row r="433" spans="1:20" s="9" customFormat="1" x14ac:dyDescent="0.2">
      <c r="A433" s="14" t="s">
        <v>347</v>
      </c>
      <c r="B433" s="16">
        <v>7.0000000000000007E-2</v>
      </c>
      <c r="C433" s="16">
        <v>0.01</v>
      </c>
      <c r="D433" s="16">
        <v>32.5</v>
      </c>
      <c r="E433" s="16">
        <v>2E-3</v>
      </c>
      <c r="F433" s="16">
        <v>4.07</v>
      </c>
      <c r="G433" s="16">
        <v>4.1500000000000004</v>
      </c>
      <c r="H433" s="16">
        <v>6.0000000000000001E-3</v>
      </c>
      <c r="I433" s="16">
        <v>10.6</v>
      </c>
      <c r="J433" s="28"/>
      <c r="K433" s="16">
        <v>26</v>
      </c>
      <c r="L433" s="16">
        <v>41.03</v>
      </c>
      <c r="M433" s="24">
        <v>9.8534999999999994E-3</v>
      </c>
      <c r="N433" s="16">
        <v>0.08</v>
      </c>
      <c r="O433" s="16">
        <v>0.6</v>
      </c>
      <c r="P433" s="16">
        <v>29.1</v>
      </c>
      <c r="Q433" s="17">
        <f>($C433/18)+(($D433/40)*2)+(($E433/56)*2)+($F433/39)+(($G433/24)*2)+(($H433/55)*2)+($I433/23)</f>
        <v>2.5369070388548649</v>
      </c>
      <c r="R433" s="17">
        <f>($K433/35)+($L433/59)+(($N433/95)*3)+$O433+(($P433/96)*2)</f>
        <v>2.647057187460176</v>
      </c>
      <c r="S433" s="17">
        <f>(($Q433-$R433)/($Q433+$R433))*100</f>
        <v>-2.124824628344514</v>
      </c>
      <c r="T433" s="10"/>
    </row>
    <row r="434" spans="1:20" x14ac:dyDescent="0.2">
      <c r="A434" s="14" t="s">
        <v>347</v>
      </c>
      <c r="B434" s="16">
        <v>0.08</v>
      </c>
      <c r="C434" s="16">
        <v>0.01</v>
      </c>
      <c r="D434" s="16">
        <v>32.299999999999997</v>
      </c>
      <c r="E434" s="16">
        <v>2E-3</v>
      </c>
      <c r="F434" s="16">
        <v>4.12</v>
      </c>
      <c r="G434" s="16">
        <v>4.26</v>
      </c>
      <c r="H434" s="16">
        <v>6.0000000000000001E-3</v>
      </c>
      <c r="I434" s="16">
        <v>12.3</v>
      </c>
      <c r="J434" s="26"/>
      <c r="K434" s="16">
        <v>26</v>
      </c>
      <c r="L434" s="16">
        <v>45.15</v>
      </c>
      <c r="M434" s="24">
        <v>3.284E-3</v>
      </c>
      <c r="N434" s="16">
        <v>0.04</v>
      </c>
      <c r="O434" s="16">
        <v>0.6</v>
      </c>
      <c r="P434" s="16">
        <v>31.1</v>
      </c>
      <c r="Q434" s="17">
        <f>($C434/18)+(($D434/40)*2)+(($E434/56)*2)+($F434/39)+(($G434/24)*2)+(($H434/55)*2)+($I434/23)</f>
        <v>2.6112688002818434</v>
      </c>
      <c r="R434" s="17">
        <f>($K434/35)+($L434/59)+(($N434/95)*3)+$O434+(($P434/96)*2)</f>
        <v>2.7572912047066818</v>
      </c>
      <c r="S434" s="17">
        <f>(($Q434-$R434)/($Q434+$R434))*100</f>
        <v>-2.7199547791056213</v>
      </c>
    </row>
    <row r="435" spans="1:20" hidden="1" x14ac:dyDescent="0.2">
      <c r="A435" s="14" t="s">
        <v>347</v>
      </c>
      <c r="B435" s="18"/>
      <c r="C435" s="16">
        <v>0.09</v>
      </c>
      <c r="D435" s="16">
        <v>39</v>
      </c>
      <c r="E435" s="16">
        <v>1.24</v>
      </c>
      <c r="F435" s="16">
        <v>3.5</v>
      </c>
      <c r="G435" s="16">
        <v>5</v>
      </c>
      <c r="H435" s="16">
        <v>0.02</v>
      </c>
      <c r="I435" s="16">
        <v>11.1</v>
      </c>
      <c r="J435" s="26"/>
      <c r="K435" s="16">
        <v>32.799999999999997</v>
      </c>
      <c r="L435" s="16">
        <v>84.55</v>
      </c>
      <c r="M435" s="24">
        <v>0.01</v>
      </c>
      <c r="N435" s="16">
        <v>0.12</v>
      </c>
      <c r="O435" s="16">
        <v>0.77</v>
      </c>
      <c r="P435" s="16">
        <v>33.4</v>
      </c>
      <c r="Q435" s="17">
        <f>($C435/18)+(($D435/40)*2)+(($E435/56)*2)+($F435/39)+(($G435/24)*2)+(($H435/55)*2)+($I435/23)</f>
        <v>2.9890319390754172</v>
      </c>
      <c r="R435" s="17">
        <f>($K435/35)+($L435/59)+(($N435/95)*3)+$O435+(($P435/96)*2)</f>
        <v>3.8398165116180278</v>
      </c>
      <c r="S435" s="17">
        <f>(($Q435-$R435)/($Q435+$R435))*100</f>
        <v>-12.458682875825374</v>
      </c>
    </row>
    <row r="436" spans="1:20" x14ac:dyDescent="0.2">
      <c r="A436" s="14" t="s">
        <v>108</v>
      </c>
      <c r="B436" s="16">
        <v>1E-3</v>
      </c>
      <c r="C436" s="16">
        <v>0.49</v>
      </c>
      <c r="D436" s="16">
        <v>55.1</v>
      </c>
      <c r="E436" s="16">
        <v>0.8</v>
      </c>
      <c r="F436" s="16">
        <v>2.34</v>
      </c>
      <c r="G436" s="16">
        <v>5.91</v>
      </c>
      <c r="H436" s="16">
        <v>0.13</v>
      </c>
      <c r="I436" s="16">
        <v>22</v>
      </c>
      <c r="J436" s="24">
        <v>154</v>
      </c>
      <c r="K436" s="16">
        <v>19</v>
      </c>
      <c r="L436" s="16">
        <v>0.22</v>
      </c>
      <c r="M436" s="24">
        <v>3.2845000000000001E-3</v>
      </c>
      <c r="N436" s="16">
        <v>0.15</v>
      </c>
      <c r="O436" s="16">
        <v>3.69</v>
      </c>
      <c r="P436" s="16">
        <v>4.97</v>
      </c>
      <c r="Q436" s="17">
        <f>($C436/18)+(($D436/40)*2)+(($E436/56)*2)+($F436/39)+(($G436/24)*2)+(($H436/55)*2)+($I436/23)</f>
        <v>4.3245426626513579</v>
      </c>
      <c r="R436" s="17">
        <f>($K436/35)+($L436/59)+(($N436/95)*3)+$O436+(($P436/96)*2)</f>
        <v>4.3448644651883948</v>
      </c>
      <c r="S436" s="17">
        <f>(($Q436-$R436)/($Q436+$R436))*100</f>
        <v>-0.23440821543353513</v>
      </c>
    </row>
    <row r="437" spans="1:20" x14ac:dyDescent="0.2">
      <c r="A437" s="14" t="s">
        <v>108</v>
      </c>
      <c r="B437" s="16">
        <v>4.0000000000000001E-3</v>
      </c>
      <c r="C437" s="16">
        <v>0.55000000000000004</v>
      </c>
      <c r="D437" s="16">
        <v>56.3</v>
      </c>
      <c r="E437" s="16">
        <v>0.79</v>
      </c>
      <c r="F437" s="16">
        <v>2.2999999999999998</v>
      </c>
      <c r="G437" s="16">
        <v>5.88</v>
      </c>
      <c r="H437" s="16">
        <v>0.15</v>
      </c>
      <c r="I437" s="16">
        <v>21</v>
      </c>
      <c r="J437" s="25">
        <v>30</v>
      </c>
      <c r="K437" s="16">
        <v>24</v>
      </c>
      <c r="L437" s="16">
        <v>0.22</v>
      </c>
      <c r="M437" s="24">
        <v>6.5690000000000002E-3</v>
      </c>
      <c r="N437" s="16">
        <v>0.15</v>
      </c>
      <c r="O437" s="16">
        <v>3.66</v>
      </c>
      <c r="P437" s="16">
        <v>4.95</v>
      </c>
      <c r="Q437" s="17">
        <f>($C437/18)+(($D437/40)*2)+(($E437/56)*2)+($F437/39)+(($G437/24)*2)+(($H437/55)*2)+($I437/23)</f>
        <v>4.3412422239596147</v>
      </c>
      <c r="R437" s="17">
        <f>($K437/35)+($L437/59)+(($N437/95)*3)+$O437+(($P437/96)*2)</f>
        <v>4.4573049413788715</v>
      </c>
      <c r="S437" s="17">
        <f>(($Q437-$R437)/($Q437+$R437))*100</f>
        <v>-1.3191122947715852</v>
      </c>
    </row>
    <row r="438" spans="1:20" hidden="1" x14ac:dyDescent="0.2">
      <c r="A438" s="11" t="s">
        <v>108</v>
      </c>
      <c r="B438" s="19"/>
      <c r="C438" s="16">
        <v>0.56999999999999995</v>
      </c>
      <c r="D438" s="16">
        <v>55</v>
      </c>
      <c r="E438" s="18"/>
      <c r="F438" s="16">
        <v>2.61</v>
      </c>
      <c r="G438" s="16">
        <v>5.91</v>
      </c>
      <c r="H438" s="18"/>
      <c r="I438" s="16">
        <v>21.9</v>
      </c>
      <c r="J438" s="25">
        <v>8.3000000000000007</v>
      </c>
      <c r="K438" s="16">
        <v>19</v>
      </c>
      <c r="L438" s="16">
        <v>0.22</v>
      </c>
      <c r="M438" s="24">
        <v>7.2259000000000004E-3</v>
      </c>
      <c r="N438" s="16">
        <v>0.15</v>
      </c>
      <c r="O438" s="16">
        <v>3.68</v>
      </c>
      <c r="P438" s="16">
        <v>5.34</v>
      </c>
      <c r="Q438" s="17">
        <f>($C438/18)+(($D438/40)*2)+(($E438/56)*2)+($F438/39)+(($G438/24)*2)+(($H438/55)*2)+($I438/23)</f>
        <v>4.2932636566332221</v>
      </c>
      <c r="R438" s="17">
        <f>($K438/35)+($L438/59)+(($N438/95)*3)+$O438+(($P438/96)*2)</f>
        <v>4.3425727985217284</v>
      </c>
      <c r="S438" s="17">
        <f>(($Q438-$R438)/($Q438+$R438))*100</f>
        <v>-0.57098281266167838</v>
      </c>
      <c r="T438" s="9"/>
    </row>
    <row r="439" spans="1:20" x14ac:dyDescent="0.2">
      <c r="A439" s="14" t="s">
        <v>108</v>
      </c>
      <c r="B439" s="15">
        <v>0.02</v>
      </c>
      <c r="C439" s="16">
        <v>0.48</v>
      </c>
      <c r="D439" s="16">
        <v>55.5</v>
      </c>
      <c r="E439" s="16">
        <v>0.83</v>
      </c>
      <c r="F439" s="16">
        <v>2.5499999999999998</v>
      </c>
      <c r="G439" s="16">
        <v>6.01</v>
      </c>
      <c r="H439" s="16">
        <v>0.14000000000000001</v>
      </c>
      <c r="I439" s="16">
        <v>23.8</v>
      </c>
      <c r="J439" s="25">
        <v>5</v>
      </c>
      <c r="K439" s="16">
        <v>19</v>
      </c>
      <c r="L439" s="16">
        <v>0.22</v>
      </c>
      <c r="M439" s="24">
        <v>3.2845000000000001E-3</v>
      </c>
      <c r="N439" s="16">
        <v>0.01</v>
      </c>
      <c r="O439" s="16">
        <v>3.65</v>
      </c>
      <c r="P439" s="16">
        <v>5.16</v>
      </c>
      <c r="Q439" s="17">
        <f>($C439/18)+(($D439/40)*2)+(($E439/56)*2)+($F439/39)+(($G439/24)*2)+(($H439/55)*2)+($I439/23)</f>
        <v>4.4374009903140337</v>
      </c>
      <c r="R439" s="17">
        <f>($K439/35)+($L439/59)+(($N439/95)*3)+$O439+(($P439/96)*2)</f>
        <v>4.3044017458901491</v>
      </c>
      <c r="S439" s="17">
        <f>(($Q439-$R439)/($Q439+$R439))*100</f>
        <v>1.5214166738522719</v>
      </c>
    </row>
    <row r="440" spans="1:20" x14ac:dyDescent="0.2">
      <c r="A440" s="14" t="s">
        <v>108</v>
      </c>
      <c r="B440" s="15">
        <v>2E-3</v>
      </c>
      <c r="C440" s="16">
        <v>0.42</v>
      </c>
      <c r="D440" s="16">
        <v>59.4</v>
      </c>
      <c r="E440" s="16">
        <v>0.8</v>
      </c>
      <c r="F440" s="16">
        <v>2.5</v>
      </c>
      <c r="G440" s="16">
        <v>6</v>
      </c>
      <c r="H440" s="16">
        <v>0.15</v>
      </c>
      <c r="I440" s="16">
        <v>22.6</v>
      </c>
      <c r="J440" s="25">
        <v>2.1</v>
      </c>
      <c r="K440" s="16">
        <v>19</v>
      </c>
      <c r="L440" s="16">
        <v>0.22</v>
      </c>
      <c r="M440" s="24">
        <v>5.9100000000000003E-3</v>
      </c>
      <c r="N440" s="16">
        <v>0.13</v>
      </c>
      <c r="O440" s="16">
        <v>3.6</v>
      </c>
      <c r="P440" s="16">
        <v>5.83</v>
      </c>
      <c r="Q440" s="17">
        <f>($C440/18)+(($D440/40)*2)+(($E440/56)*2)+($F440/39)+(($G440/24)*2)+(($H440/55)*2)+($I440/23)</f>
        <v>4.5740705671140454</v>
      </c>
      <c r="R440" s="17">
        <f>($K440/35)+($L440/59)+(($N440/95)*3)+$O440+(($P440/96)*2)</f>
        <v>4.2721495529076927</v>
      </c>
      <c r="S440" s="17">
        <f>(($Q440-$R440)/($Q440+$R440))*100</f>
        <v>3.4129945910232538</v>
      </c>
    </row>
    <row r="441" spans="1:20" hidden="1" x14ac:dyDescent="0.2">
      <c r="A441" s="14" t="s">
        <v>108</v>
      </c>
      <c r="B441" s="18"/>
      <c r="C441" s="16">
        <v>0.47</v>
      </c>
      <c r="D441" s="16">
        <v>58</v>
      </c>
      <c r="E441" s="16">
        <v>0.82</v>
      </c>
      <c r="F441" s="16">
        <v>2.5</v>
      </c>
      <c r="G441" s="16">
        <v>6</v>
      </c>
      <c r="H441" s="16">
        <v>0.11</v>
      </c>
      <c r="I441" s="16">
        <v>28</v>
      </c>
      <c r="J441" s="25">
        <v>1.7</v>
      </c>
      <c r="K441" s="16">
        <v>19.899999999999999</v>
      </c>
      <c r="L441" s="16">
        <v>0.44</v>
      </c>
      <c r="M441" s="24">
        <v>0.02</v>
      </c>
      <c r="N441" s="16">
        <v>0.01</v>
      </c>
      <c r="O441" s="16">
        <v>3.59</v>
      </c>
      <c r="P441" s="16">
        <v>5</v>
      </c>
      <c r="Q441" s="17">
        <f>($C441/18)+(($D441/40)*2)+(($E441/56)*2)+($F441/39)+(($G441/24)*2)+(($H441/55)*2)+($I441/23)</f>
        <v>4.7408906938472164</v>
      </c>
      <c r="R441" s="17">
        <f>($K441/35)+($L441/59)+(($N441/95)*3)+$O441+(($P441/96)*2)</f>
        <v>4.2705115118304233</v>
      </c>
      <c r="S441" s="17">
        <f>(($Q441-$R441)/($Q441+$R441))*100</f>
        <v>5.2198223015773326</v>
      </c>
    </row>
    <row r="442" spans="1:20" x14ac:dyDescent="0.2">
      <c r="A442" s="14" t="s">
        <v>108</v>
      </c>
      <c r="B442" s="16">
        <v>7.0000000000000001E-3</v>
      </c>
      <c r="C442" s="16">
        <v>0.46</v>
      </c>
      <c r="D442" s="16">
        <v>56.9</v>
      </c>
      <c r="E442" s="16">
        <v>0.77</v>
      </c>
      <c r="F442" s="16">
        <v>2.36</v>
      </c>
      <c r="G442" s="16">
        <v>5.98</v>
      </c>
      <c r="H442" s="16">
        <v>0.15</v>
      </c>
      <c r="I442" s="16">
        <v>20.9</v>
      </c>
      <c r="J442" s="25">
        <v>0.7</v>
      </c>
      <c r="K442" s="16">
        <v>26</v>
      </c>
      <c r="L442" s="16">
        <v>0.22</v>
      </c>
      <c r="M442" s="24">
        <v>3.2799999999999999E-3</v>
      </c>
      <c r="N442" s="16">
        <v>0.19</v>
      </c>
      <c r="O442" s="16">
        <v>3.61</v>
      </c>
      <c r="P442" s="16">
        <v>5.13</v>
      </c>
      <c r="Q442" s="17">
        <f>($C442/18)+(($D442/40)*2)+(($E442/56)*2)+($F442/39)+(($G442/24)*2)+(($H442/55)*2)+($I442/23)</f>
        <v>4.3710519070301679</v>
      </c>
      <c r="R442" s="17">
        <f>($K442/35)+($L442/59)+(($N442/95)*3)+$O442+(($P442/96)*2)</f>
        <v>4.4694609564164649</v>
      </c>
      <c r="S442" s="17">
        <f>(($Q442-$R442)/($Q442+$R442))*100</f>
        <v>-1.1131599592280947</v>
      </c>
    </row>
    <row r="443" spans="1:20" hidden="1" x14ac:dyDescent="0.2">
      <c r="A443" s="14" t="s">
        <v>108</v>
      </c>
      <c r="B443" s="16">
        <v>2E-3</v>
      </c>
      <c r="C443" s="16">
        <v>0.5</v>
      </c>
      <c r="D443" s="16">
        <v>47</v>
      </c>
      <c r="E443" s="15">
        <v>0.74</v>
      </c>
      <c r="F443" s="16">
        <v>2.2999999999999998</v>
      </c>
      <c r="G443" s="16">
        <v>5.6</v>
      </c>
      <c r="H443" s="16">
        <v>0.14000000000000001</v>
      </c>
      <c r="I443" s="16">
        <v>20</v>
      </c>
      <c r="J443" s="25">
        <v>0.5</v>
      </c>
      <c r="K443" s="16">
        <v>19</v>
      </c>
      <c r="L443" s="16">
        <v>0.22</v>
      </c>
      <c r="M443" s="24">
        <v>4.5982999999999996E-3</v>
      </c>
      <c r="N443" s="16">
        <v>0.15</v>
      </c>
      <c r="O443" s="16">
        <v>3.7</v>
      </c>
      <c r="P443" s="16">
        <v>4.42</v>
      </c>
      <c r="Q443" s="17">
        <f>($C443/18)+(($D443/40)*2)+(($E443/56)*2)+($F443/39)+(($G443/24)*2)+(($H443/55)*2)+($I443/23)</f>
        <v>3.804503501329588</v>
      </c>
      <c r="R443" s="17">
        <f>($K443/35)+($L443/59)+(($N443/95)*3)+$O443+(($P443/96)*2)</f>
        <v>4.343406131855061</v>
      </c>
      <c r="S443" s="17">
        <f>(($Q443-$R443)/($Q443+$R443))*100</f>
        <v>-6.6139986178864909</v>
      </c>
    </row>
    <row r="444" spans="1:20" hidden="1" x14ac:dyDescent="0.2">
      <c r="A444" s="14" t="s">
        <v>108</v>
      </c>
      <c r="B444" s="16">
        <v>2E-3</v>
      </c>
      <c r="C444" s="16">
        <v>0.56000000000000005</v>
      </c>
      <c r="D444" s="16">
        <v>62</v>
      </c>
      <c r="E444" s="16">
        <v>0.75</v>
      </c>
      <c r="F444" s="16">
        <v>4</v>
      </c>
      <c r="G444" s="16">
        <v>6.8</v>
      </c>
      <c r="H444" s="16">
        <v>0.13</v>
      </c>
      <c r="I444" s="16">
        <v>26</v>
      </c>
      <c r="J444" s="26"/>
      <c r="K444" s="16">
        <v>20</v>
      </c>
      <c r="L444" s="16">
        <v>0.22</v>
      </c>
      <c r="M444" s="24">
        <v>7.5500000000000003E-3</v>
      </c>
      <c r="N444" s="16">
        <v>0.15</v>
      </c>
      <c r="O444" s="16">
        <v>3.62</v>
      </c>
      <c r="P444" s="16">
        <v>4.93</v>
      </c>
      <c r="Q444" s="17">
        <f>($C444/18)+(($D444/40)*2)+(($E444/56)*2)+($F444/39)+(($G444/24)*2)+(($H444/55)*2)+($I444/23)</f>
        <v>4.9622896499635631</v>
      </c>
      <c r="R444" s="17">
        <f>($K444/35)+($L444/59)+(($N444/95)*3)+$O444+(($P444/96)*2)</f>
        <v>4.3026025604264904</v>
      </c>
      <c r="S444" s="17">
        <f>(($Q444-$R444)/($Q444+$R444))*100</f>
        <v>7.1202888771579111</v>
      </c>
    </row>
    <row r="445" spans="1:20" x14ac:dyDescent="0.2">
      <c r="A445" s="14" t="s">
        <v>108</v>
      </c>
      <c r="B445" s="18"/>
      <c r="C445" s="16">
        <v>0.46</v>
      </c>
      <c r="D445" s="16">
        <v>57</v>
      </c>
      <c r="E445" s="16">
        <v>0.88</v>
      </c>
      <c r="F445" s="16">
        <v>2.41</v>
      </c>
      <c r="G445" s="16">
        <v>6.13</v>
      </c>
      <c r="H445" s="16">
        <v>0.16</v>
      </c>
      <c r="I445" s="16">
        <v>22.6</v>
      </c>
      <c r="J445" s="28"/>
      <c r="K445" s="16">
        <v>16</v>
      </c>
      <c r="L445" s="16">
        <v>0.44</v>
      </c>
      <c r="M445" s="24">
        <v>3.9414000000000003E-3</v>
      </c>
      <c r="N445" s="16">
        <v>0.57999999999999996</v>
      </c>
      <c r="O445" s="16">
        <v>3.6</v>
      </c>
      <c r="P445" s="15">
        <v>4</v>
      </c>
      <c r="Q445" s="17">
        <f>($C445/18)+(($D445/40)*2)+(($E445/56)*2)+($F445/39)+(($G445/24)*2)+(($H445/55)*2)+($I445/23)</f>
        <v>4.4680392095826882</v>
      </c>
      <c r="R445" s="17">
        <f>($K445/35)+($L445/59)+(($N445/95)*3)+$O445+(($P445/96)*2)</f>
        <v>4.1662496070685187</v>
      </c>
      <c r="S445" s="17">
        <f>(($Q445-$R445)/($Q445+$R445))*100</f>
        <v>3.4952456296362122</v>
      </c>
    </row>
    <row r="446" spans="1:20" x14ac:dyDescent="0.2">
      <c r="A446" s="14" t="s">
        <v>108</v>
      </c>
      <c r="B446" s="15">
        <v>1E-3</v>
      </c>
      <c r="C446" s="16">
        <v>0.54</v>
      </c>
      <c r="D446" s="16">
        <v>57.8</v>
      </c>
      <c r="E446" s="16">
        <v>0.9</v>
      </c>
      <c r="F446" s="16">
        <v>2.79</v>
      </c>
      <c r="G446" s="16">
        <v>5.89</v>
      </c>
      <c r="H446" s="16">
        <v>0.17</v>
      </c>
      <c r="I446" s="16">
        <v>22.1</v>
      </c>
      <c r="J446" s="27"/>
      <c r="K446" s="16">
        <v>19</v>
      </c>
      <c r="L446" s="16">
        <v>0.22</v>
      </c>
      <c r="M446" s="24">
        <v>3.2845000000000001E-3</v>
      </c>
      <c r="N446" s="16">
        <v>0.15</v>
      </c>
      <c r="O446" s="16">
        <v>3.64</v>
      </c>
      <c r="P446" s="16">
        <v>5.29</v>
      </c>
      <c r="Q446" s="17">
        <f>($C446/18)+(($D446/40)*2)+(($E446/56)*2)+($F446/39)+(($G446/24)*2)+(($H446/55)*2)+($I446/23)</f>
        <v>4.4815660354138611</v>
      </c>
      <c r="R446" s="17">
        <f>($K446/35)+($L446/59)+(($N446/95)*3)+$O446+(($P446/96)*2)</f>
        <v>4.3015311318550618</v>
      </c>
      <c r="S446" s="17">
        <f>(($Q446-$R446)/($Q446+$R446))*100</f>
        <v>2.0497883620110362</v>
      </c>
    </row>
    <row r="447" spans="1:20" s="9" customFormat="1" x14ac:dyDescent="0.2">
      <c r="A447" s="14" t="s">
        <v>108</v>
      </c>
      <c r="B447" s="16">
        <v>2E-3</v>
      </c>
      <c r="C447" s="16">
        <v>0.53</v>
      </c>
      <c r="D447" s="16">
        <v>57.7</v>
      </c>
      <c r="E447" s="16">
        <v>0.77</v>
      </c>
      <c r="F447" s="16">
        <v>2.2999999999999998</v>
      </c>
      <c r="G447" s="16">
        <v>5.61</v>
      </c>
      <c r="H447" s="16">
        <v>0.14000000000000001</v>
      </c>
      <c r="I447" s="16">
        <v>20.5</v>
      </c>
      <c r="J447" s="26"/>
      <c r="K447" s="16">
        <v>19</v>
      </c>
      <c r="L447" s="16">
        <v>0.22</v>
      </c>
      <c r="M447" s="24">
        <v>0.03</v>
      </c>
      <c r="N447" s="16">
        <v>0.18</v>
      </c>
      <c r="O447" s="16">
        <v>3.58</v>
      </c>
      <c r="P447" s="16">
        <v>5.26</v>
      </c>
      <c r="Q447" s="17">
        <f>($C447/18)+(($D447/40)*2)+(($E447/56)*2)+($F447/39)+(($G447/24)*2)+(($H447/55)*2)+($I447/23)</f>
        <v>4.3648140603357994</v>
      </c>
      <c r="R447" s="17">
        <f>($K447/35)+($L447/59)+(($N447/95)*3)+$O447+(($P447/96)*2)</f>
        <v>4.2418535002761137</v>
      </c>
      <c r="S447" s="17">
        <f>(($Q447-$R447)/($Q447+$R447))*100</f>
        <v>1.4286663124112056</v>
      </c>
      <c r="T447" s="10"/>
    </row>
    <row r="448" spans="1:20" x14ac:dyDescent="0.2">
      <c r="A448" s="14" t="s">
        <v>108</v>
      </c>
      <c r="B448" s="16">
        <v>1E-3</v>
      </c>
      <c r="C448" s="16">
        <v>0.51</v>
      </c>
      <c r="D448" s="16">
        <v>56.5</v>
      </c>
      <c r="E448" s="16">
        <v>0.6</v>
      </c>
      <c r="F448" s="16">
        <v>2.44</v>
      </c>
      <c r="G448" s="16">
        <v>5.7</v>
      </c>
      <c r="H448" s="16">
        <v>0.15</v>
      </c>
      <c r="I448" s="16">
        <v>21.5</v>
      </c>
      <c r="J448" s="28"/>
      <c r="K448" s="16">
        <v>19</v>
      </c>
      <c r="L448" s="16">
        <v>0.22</v>
      </c>
      <c r="M448" s="24">
        <v>0.03</v>
      </c>
      <c r="N448" s="16">
        <v>0.14000000000000001</v>
      </c>
      <c r="O448" s="16">
        <v>3.64</v>
      </c>
      <c r="P448" s="16">
        <v>4.28</v>
      </c>
      <c r="Q448" s="17">
        <f>($C448/18)+(($D448/40)*2)+(($E448/56)*2)+($F448/39)+(($G448/24)*2)+(($H448/55)*2)+($I448/23)</f>
        <v>4.3525631614762048</v>
      </c>
      <c r="R448" s="17">
        <f>($K448/35)+($L448/59)+(($N448/95)*3)+$O448+(($P448/96)*2)</f>
        <v>4.2801736757147104</v>
      </c>
      <c r="S448" s="17">
        <f>(($Q448-$R448)/($Q448+$R448))*100</f>
        <v>0.83854618907912726</v>
      </c>
    </row>
    <row r="449" spans="1:19" x14ac:dyDescent="0.2">
      <c r="A449" s="14" t="s">
        <v>108</v>
      </c>
      <c r="B449" s="16">
        <v>6.0000000000000001E-3</v>
      </c>
      <c r="C449" s="16">
        <v>0.49</v>
      </c>
      <c r="D449" s="16">
        <v>54</v>
      </c>
      <c r="E449" s="16">
        <v>0.81</v>
      </c>
      <c r="F449" s="16">
        <v>2.46</v>
      </c>
      <c r="G449" s="16">
        <v>6.03</v>
      </c>
      <c r="H449" s="16">
        <v>0.15</v>
      </c>
      <c r="I449" s="16">
        <v>23</v>
      </c>
      <c r="J449" s="28"/>
      <c r="K449" s="16">
        <v>19</v>
      </c>
      <c r="L449" s="16">
        <v>0.22</v>
      </c>
      <c r="M449" s="24">
        <v>3.2845000000000001E-3</v>
      </c>
      <c r="N449" s="16">
        <v>0.18</v>
      </c>
      <c r="O449" s="16">
        <v>3.66</v>
      </c>
      <c r="P449" s="16">
        <v>4.96</v>
      </c>
      <c r="Q449" s="17">
        <f>($C449/18)+(($D449/40)*2)+(($E449/56)*2)+($F449/39)+(($G449/24)*2)+(($H449/55)*2)+($I449/23)</f>
        <v>4.3271822621822622</v>
      </c>
      <c r="R449" s="17">
        <f>($K449/35)+($L449/59)+(($N449/95)*3)+$O449+(($P449/96)*2)</f>
        <v>4.3156035002761142</v>
      </c>
      <c r="S449" s="17">
        <f>(($Q449-$R449)/($Q449+$R449))*100</f>
        <v>0.13397025246700717</v>
      </c>
    </row>
    <row r="450" spans="1:19" x14ac:dyDescent="0.2">
      <c r="A450" s="14" t="s">
        <v>108</v>
      </c>
      <c r="B450" s="16">
        <v>3.3999999999999998E-3</v>
      </c>
      <c r="C450" s="16">
        <v>0.47</v>
      </c>
      <c r="D450" s="16">
        <v>53.4</v>
      </c>
      <c r="E450" s="16">
        <v>0.8</v>
      </c>
      <c r="F450" s="16">
        <v>2.66</v>
      </c>
      <c r="G450" s="16">
        <v>5.95</v>
      </c>
      <c r="H450" s="16">
        <v>0.15</v>
      </c>
      <c r="I450" s="16">
        <v>22.5</v>
      </c>
      <c r="J450" s="26"/>
      <c r="K450" s="16">
        <v>19</v>
      </c>
      <c r="L450" s="16">
        <v>0.22</v>
      </c>
      <c r="M450" s="24">
        <v>3.2845000000000001E-3</v>
      </c>
      <c r="N450" s="16">
        <v>0.15</v>
      </c>
      <c r="O450" s="16">
        <v>3.63</v>
      </c>
      <c r="P450" s="16">
        <v>4.8499999999999996</v>
      </c>
      <c r="Q450" s="17">
        <f>($C450/18)+(($D450/40)*2)+(($E450/56)*2)+($F450/39)+(($G450/24)*2)+(($H450/55)*2)+($I450/23)</f>
        <v>4.2724364162407635</v>
      </c>
      <c r="R450" s="17">
        <f>($K450/35)+($L450/59)+(($N450/95)*3)+$O450+(($P450/96)*2)</f>
        <v>4.2823644651883939</v>
      </c>
      <c r="S450" s="17">
        <f>(($Q450-$R450)/($Q450+$R450))*100</f>
        <v>-0.11605236738101331</v>
      </c>
    </row>
    <row r="451" spans="1:19" x14ac:dyDescent="0.2">
      <c r="A451" s="14" t="s">
        <v>108</v>
      </c>
      <c r="B451" s="15">
        <v>1E-3</v>
      </c>
      <c r="C451" s="16">
        <v>0.47</v>
      </c>
      <c r="D451" s="16">
        <v>54.1</v>
      </c>
      <c r="E451" s="15">
        <v>0.8</v>
      </c>
      <c r="F451" s="16">
        <v>2.46</v>
      </c>
      <c r="G451" s="16">
        <v>5.99</v>
      </c>
      <c r="H451" s="15">
        <v>0.15</v>
      </c>
      <c r="I451" s="16">
        <v>21</v>
      </c>
      <c r="J451" s="26"/>
      <c r="K451" s="16">
        <v>19</v>
      </c>
      <c r="L451" s="16">
        <v>0.22</v>
      </c>
      <c r="M451" s="24">
        <v>0.03</v>
      </c>
      <c r="N451" s="16">
        <v>0.19</v>
      </c>
      <c r="O451" s="16">
        <v>3.63</v>
      </c>
      <c r="P451" s="16">
        <v>4.82</v>
      </c>
      <c r="Q451" s="17">
        <f>($C451/18)+(($D451/40)*2)+(($E451/56)*2)+($F451/39)+(($G451/24)*2)+(($H451/55)*2)+($I451/23)</f>
        <v>4.2404241531415439</v>
      </c>
      <c r="R451" s="17">
        <f>($K451/35)+($L451/59)+(($N451/95)*3)+$O451+(($P451/96)*2)</f>
        <v>4.2830026230831315</v>
      </c>
      <c r="S451" s="17">
        <f>(($Q451-$R451)/($Q451+$R451))*100</f>
        <v>-0.49954638034031601</v>
      </c>
    </row>
    <row r="452" spans="1:19" x14ac:dyDescent="0.2">
      <c r="A452" s="14" t="s">
        <v>108</v>
      </c>
      <c r="B452" s="15">
        <v>1E-3</v>
      </c>
      <c r="C452" s="16">
        <v>0.49</v>
      </c>
      <c r="D452" s="16">
        <v>54</v>
      </c>
      <c r="E452" s="15">
        <v>0.81</v>
      </c>
      <c r="F452" s="16">
        <v>2.4</v>
      </c>
      <c r="G452" s="16">
        <v>5.58</v>
      </c>
      <c r="H452" s="15">
        <v>0.14000000000000001</v>
      </c>
      <c r="I452" s="16">
        <v>21.6</v>
      </c>
      <c r="J452" s="26"/>
      <c r="K452" s="16">
        <v>19</v>
      </c>
      <c r="L452" s="16">
        <v>0.22</v>
      </c>
      <c r="M452" s="24">
        <v>3.9414000000000003E-3</v>
      </c>
      <c r="N452" s="16">
        <v>0.19</v>
      </c>
      <c r="O452" s="16">
        <v>3.62</v>
      </c>
      <c r="P452" s="16">
        <v>4.84</v>
      </c>
      <c r="Q452" s="17">
        <f>($C452/18)+(($D452/40)*2)+(($E452/56)*2)+($F452/39)+(($G452/24)*2)+(($H452/55)*2)+($I452/23)</f>
        <v>4.2269105990627729</v>
      </c>
      <c r="R452" s="17">
        <f>($K452/35)+($L452/59)+(($N452/95)*3)+$O452+(($P452/96)*2)</f>
        <v>4.273419289749798</v>
      </c>
      <c r="S452" s="17">
        <f>(($Q452-$R452)/($Q452+$R452))*100</f>
        <v>-0.54713983216387874</v>
      </c>
    </row>
    <row r="453" spans="1:19" x14ac:dyDescent="0.2">
      <c r="A453" s="14" t="s">
        <v>108</v>
      </c>
      <c r="B453" s="15">
        <v>4.0000000000000001E-3</v>
      </c>
      <c r="C453" s="16">
        <v>0.46</v>
      </c>
      <c r="D453" s="16">
        <v>53.6</v>
      </c>
      <c r="E453" s="15">
        <v>0.81</v>
      </c>
      <c r="F453" s="16">
        <v>2.2599999999999998</v>
      </c>
      <c r="G453" s="16">
        <v>5.63</v>
      </c>
      <c r="H453" s="15">
        <v>0.14000000000000001</v>
      </c>
      <c r="I453" s="16">
        <v>21.2</v>
      </c>
      <c r="J453" s="26"/>
      <c r="K453" s="16">
        <v>21</v>
      </c>
      <c r="L453" s="16">
        <v>0.22</v>
      </c>
      <c r="M453" s="24">
        <v>0.01</v>
      </c>
      <c r="N453" s="16">
        <v>0.18</v>
      </c>
      <c r="O453" s="16">
        <v>3.63</v>
      </c>
      <c r="P453" s="16">
        <v>4.6399999999999997</v>
      </c>
      <c r="Q453" s="17">
        <f>($C453/18)+(($D453/40)*2)+(($E453/56)*2)+($F453/39)+(($G453/24)*2)+(($H453/55)*2)+($I453/23)</f>
        <v>4.1884295511252034</v>
      </c>
      <c r="R453" s="17">
        <f>($K453/35)+($L453/59)+(($N453/95)*3)+$O453+(($P453/96)*2)</f>
        <v>4.336079690752304</v>
      </c>
      <c r="S453" s="17">
        <f>(($Q453-$R453)/($Q453+$R453))*100</f>
        <v>-1.73206615697892</v>
      </c>
    </row>
    <row r="454" spans="1:19" x14ac:dyDescent="0.2">
      <c r="A454" s="14" t="s">
        <v>108</v>
      </c>
      <c r="B454" s="16">
        <v>1E-3</v>
      </c>
      <c r="C454" s="16">
        <v>0.48</v>
      </c>
      <c r="D454" s="16">
        <v>51.8</v>
      </c>
      <c r="E454" s="16">
        <v>0.81</v>
      </c>
      <c r="F454" s="16">
        <v>2.33</v>
      </c>
      <c r="G454" s="16">
        <v>5.49</v>
      </c>
      <c r="H454" s="16">
        <v>0.15</v>
      </c>
      <c r="I454" s="16">
        <v>22.6</v>
      </c>
      <c r="J454" s="26"/>
      <c r="K454" s="16">
        <v>19</v>
      </c>
      <c r="L454" s="16">
        <v>0.22</v>
      </c>
      <c r="M454" s="24">
        <v>3.2799999999999999E-3</v>
      </c>
      <c r="N454" s="16">
        <v>0.17</v>
      </c>
      <c r="O454" s="16">
        <v>3.66</v>
      </c>
      <c r="P454" s="16">
        <v>5.1100000000000003</v>
      </c>
      <c r="Q454" s="17">
        <f>($C454/18)+(($D454/40)*2)+(($E454/56)*2)+($F454/39)+(($G454/24)*2)+(($H454/55)*2)+($I454/23)</f>
        <v>4.1509020689455474</v>
      </c>
      <c r="R454" s="17">
        <f>($K454/35)+($L454/59)+(($N454/95)*3)+$O454+(($P454/96)*2)</f>
        <v>4.3184127108024297</v>
      </c>
      <c r="S454" s="17">
        <f>(($Q454-$R454)/($Q454+$R454))*100</f>
        <v>-1.9778535361259415</v>
      </c>
    </row>
    <row r="455" spans="1:19" x14ac:dyDescent="0.2">
      <c r="A455" s="14" t="s">
        <v>108</v>
      </c>
      <c r="B455" s="15">
        <v>4.0000000000000001E-3</v>
      </c>
      <c r="C455" s="16">
        <v>0.5</v>
      </c>
      <c r="D455" s="16">
        <v>48.2</v>
      </c>
      <c r="E455" s="16">
        <v>0.81</v>
      </c>
      <c r="F455" s="16">
        <v>2.35</v>
      </c>
      <c r="G455" s="16">
        <v>6.03</v>
      </c>
      <c r="H455" s="16">
        <v>0.15</v>
      </c>
      <c r="I455" s="16">
        <v>21.8</v>
      </c>
      <c r="J455" s="26"/>
      <c r="K455" s="16">
        <v>19</v>
      </c>
      <c r="L455" s="16">
        <v>0.22</v>
      </c>
      <c r="M455" s="24">
        <v>3.6129500000000002E-3</v>
      </c>
      <c r="N455" s="16">
        <v>0.16</v>
      </c>
      <c r="O455" s="16">
        <v>3.65</v>
      </c>
      <c r="P455" s="16">
        <v>4.75</v>
      </c>
      <c r="Q455" s="17">
        <f>($C455/18)+(($D455/40)*2)+(($E455/56)*2)+($F455/39)+(($G455/24)*2)+(($H455/55)*2)+($I455/23)</f>
        <v>3.9827433918738269</v>
      </c>
      <c r="R455" s="17">
        <f>($K455/35)+($L455/59)+(($N455/95)*3)+$O455+(($P455/96)*2)</f>
        <v>4.3005969213287454</v>
      </c>
      <c r="S455" s="17">
        <f>(($Q455-$R455)/($Q455+$R455))*100</f>
        <v>-3.8372627157223169</v>
      </c>
    </row>
    <row r="456" spans="1:19" hidden="1" x14ac:dyDescent="0.2">
      <c r="A456" s="14" t="s">
        <v>108</v>
      </c>
      <c r="B456" s="18"/>
      <c r="C456" s="16">
        <v>0.45</v>
      </c>
      <c r="D456" s="16">
        <v>46</v>
      </c>
      <c r="E456" s="16">
        <v>0.83</v>
      </c>
      <c r="F456" s="16">
        <v>3.6</v>
      </c>
      <c r="G456" s="16">
        <v>5.4</v>
      </c>
      <c r="H456" s="16">
        <v>0.14000000000000001</v>
      </c>
      <c r="I456" s="16">
        <v>21</v>
      </c>
      <c r="J456" s="28"/>
      <c r="K456" s="16">
        <v>19</v>
      </c>
      <c r="L456" s="16">
        <v>0.22</v>
      </c>
      <c r="M456" s="24">
        <v>3.2799999999999999E-3</v>
      </c>
      <c r="N456" s="16">
        <v>0.15</v>
      </c>
      <c r="O456" s="16">
        <v>3.7</v>
      </c>
      <c r="P456" s="16">
        <v>5.53</v>
      </c>
      <c r="Q456" s="17">
        <f>($C456/18)+(($D456/40)*2)+(($E456/56)*2)+($F456/39)+(($G456/24)*2)+(($H456/55)*2)+($I456/23)</f>
        <v>3.8150849368023283</v>
      </c>
      <c r="R456" s="17">
        <f>($K456/35)+($L456/59)+(($N456/95)*3)+$O456+(($P456/96)*2)</f>
        <v>4.3665311318550613</v>
      </c>
      <c r="S456" s="17">
        <f>(($Q456-$R456)/($Q456+$R456))*100</f>
        <v>-6.7400644374556409</v>
      </c>
    </row>
    <row r="457" spans="1:19" x14ac:dyDescent="0.2">
      <c r="A457" s="14" t="s">
        <v>276</v>
      </c>
      <c r="B457" s="16">
        <v>0.2</v>
      </c>
      <c r="C457" s="15">
        <v>0.04</v>
      </c>
      <c r="D457" s="16">
        <v>33.700000000000003</v>
      </c>
      <c r="E457" s="16">
        <v>0.54</v>
      </c>
      <c r="F457" s="16">
        <v>6.26</v>
      </c>
      <c r="G457" s="16">
        <v>4.1900000000000004</v>
      </c>
      <c r="H457" s="16">
        <v>0.03</v>
      </c>
      <c r="I457" s="16">
        <v>38.799999999999997</v>
      </c>
      <c r="J457" s="24">
        <v>10</v>
      </c>
      <c r="K457" s="16">
        <v>84</v>
      </c>
      <c r="L457" s="16">
        <v>9.11</v>
      </c>
      <c r="M457" s="24">
        <v>0.01</v>
      </c>
      <c r="N457" s="16">
        <v>0.02</v>
      </c>
      <c r="O457" s="16">
        <v>0.45</v>
      </c>
      <c r="P457" s="16">
        <v>40.5</v>
      </c>
      <c r="Q457" s="17">
        <f>($C457/18)+(($D457/40)*2)+(($E457/56)*2)+($F457/39)+(($G457/24)*2)+(($H457/55)*2)+($I457/23)</f>
        <v>3.9042348545174637</v>
      </c>
      <c r="R457" s="17">
        <f>($K457/35)+($L457/59)+(($N457/95)*3)+$O457+(($P457/96)*2)</f>
        <v>3.8487883586083855</v>
      </c>
      <c r="S457" s="17">
        <f>(($Q457-$R457)/($Q457+$R457))*100</f>
        <v>0.71515967881029108</v>
      </c>
    </row>
    <row r="458" spans="1:19" x14ac:dyDescent="0.2">
      <c r="A458" s="14" t="s">
        <v>276</v>
      </c>
      <c r="B458" s="16">
        <v>0.14000000000000001</v>
      </c>
      <c r="C458" s="16">
        <v>0.05</v>
      </c>
      <c r="D458" s="16">
        <v>24.4</v>
      </c>
      <c r="E458" s="16">
        <v>0.49</v>
      </c>
      <c r="F458" s="16">
        <v>4.03</v>
      </c>
      <c r="G458" s="16">
        <v>2.73</v>
      </c>
      <c r="H458" s="16">
        <v>0.02</v>
      </c>
      <c r="I458" s="16">
        <v>24.2</v>
      </c>
      <c r="J458" s="24">
        <v>5</v>
      </c>
      <c r="K458" s="16">
        <v>49</v>
      </c>
      <c r="L458" s="16">
        <v>3.28</v>
      </c>
      <c r="M458" s="24">
        <v>6.5690000000000002E-3</v>
      </c>
      <c r="N458" s="16">
        <v>0.04</v>
      </c>
      <c r="O458" s="16">
        <v>0.49</v>
      </c>
      <c r="P458" s="16">
        <v>40.5</v>
      </c>
      <c r="Q458" s="17">
        <f>($C458/18)+(($D458/40)*2)+(($E458/56)*2)+($F458/39)+(($G458/24)*2)+(($H458/55)*2)+($I458/23)</f>
        <v>2.6240122968818618</v>
      </c>
      <c r="R458" s="17">
        <f>($K458/35)+($L458/59)+(($N458/95)*3)+$O458+(($P458/96)*2)</f>
        <v>2.7906063782337198</v>
      </c>
      <c r="S458" s="17">
        <f>(($Q458-$R458)/($Q458+$R458))*100</f>
        <v>-3.0767463296628526</v>
      </c>
    </row>
    <row r="459" spans="1:19" x14ac:dyDescent="0.2">
      <c r="A459" s="14" t="s">
        <v>276</v>
      </c>
      <c r="B459" s="16">
        <v>0.16</v>
      </c>
      <c r="C459" s="16">
        <v>7.0000000000000007E-2</v>
      </c>
      <c r="D459" s="16">
        <v>37</v>
      </c>
      <c r="E459" s="16">
        <v>0.94</v>
      </c>
      <c r="F459" s="16">
        <v>4.38</v>
      </c>
      <c r="G459" s="16">
        <v>4.42</v>
      </c>
      <c r="H459" s="16">
        <v>0.05</v>
      </c>
      <c r="I459" s="16">
        <v>63.4</v>
      </c>
      <c r="J459" s="25">
        <v>5</v>
      </c>
      <c r="K459" s="16">
        <v>143</v>
      </c>
      <c r="L459" s="16">
        <v>4.8600000000000003</v>
      </c>
      <c r="M459" s="24">
        <v>3.2845000000000001E-3</v>
      </c>
      <c r="N459" s="16">
        <v>0.02</v>
      </c>
      <c r="O459" s="16">
        <v>0.35</v>
      </c>
      <c r="P459" s="16">
        <v>47.8</v>
      </c>
      <c r="Q459" s="17">
        <f>($C459/18)+(($D459/40)*2)+(($E459/56)*2)+($F459/39)+(($G459/24)*2)+(($H459/55)*2)+($I459/23)</f>
        <v>5.1264412640499604</v>
      </c>
      <c r="R459" s="17">
        <f>($K459/35)+($L459/59)+(($N459/95)*3)+$O459+(($P459/96)*2)</f>
        <v>5.5145520793509197</v>
      </c>
      <c r="S459" s="17">
        <f>(($Q459-$R459)/($Q459+$R459))*100</f>
        <v>-3.6473175273777447</v>
      </c>
    </row>
    <row r="460" spans="1:19" x14ac:dyDescent="0.2">
      <c r="A460" s="14" t="s">
        <v>276</v>
      </c>
      <c r="B460" s="16">
        <v>0.12</v>
      </c>
      <c r="C460" s="16">
        <v>0.06</v>
      </c>
      <c r="D460" s="16">
        <v>41.7</v>
      </c>
      <c r="E460" s="16">
        <v>1.0900000000000001</v>
      </c>
      <c r="F460" s="16">
        <v>3.87</v>
      </c>
      <c r="G460" s="16">
        <v>4.5199999999999996</v>
      </c>
      <c r="H460" s="16">
        <v>0.04</v>
      </c>
      <c r="I460" s="16">
        <v>32.1</v>
      </c>
      <c r="J460" s="25">
        <v>4.8</v>
      </c>
      <c r="K460" s="16">
        <v>100</v>
      </c>
      <c r="L460" s="16">
        <v>0.22</v>
      </c>
      <c r="M460" s="24">
        <v>5.5836499999999999E-3</v>
      </c>
      <c r="N460" s="16">
        <v>0.03</v>
      </c>
      <c r="O460" s="16">
        <v>0.39</v>
      </c>
      <c r="P460" s="16">
        <v>40.4</v>
      </c>
      <c r="Q460" s="17">
        <f>($C460/18)+(($D460/40)*2)+(($E460/56)*2)+($F460/39)+(($G460/24)*2)+(($H460/55)*2)+($I460/23)</f>
        <v>4.0002660600269291</v>
      </c>
      <c r="R460" s="17">
        <f>($K460/35)+($L460/59)+(($N460/95)*3)+$O460+(($P460/96)*2)</f>
        <v>4.0934857057898988</v>
      </c>
      <c r="S460" s="17">
        <f>(($Q460-$R460)/($Q460+$R460))*100</f>
        <v>-1.1517482678017603</v>
      </c>
    </row>
    <row r="461" spans="1:19" x14ac:dyDescent="0.2">
      <c r="A461" s="14" t="s">
        <v>276</v>
      </c>
      <c r="B461" s="16">
        <v>0.16</v>
      </c>
      <c r="C461" s="16">
        <v>7.0000000000000007E-2</v>
      </c>
      <c r="D461" s="16">
        <v>38.4</v>
      </c>
      <c r="E461" s="16">
        <v>0.93</v>
      </c>
      <c r="F461" s="16">
        <v>4.1900000000000004</v>
      </c>
      <c r="G461" s="16">
        <v>4.3099999999999996</v>
      </c>
      <c r="H461" s="16">
        <v>0.04</v>
      </c>
      <c r="I461" s="16">
        <v>67.099999999999994</v>
      </c>
      <c r="J461" s="24">
        <v>2.8</v>
      </c>
      <c r="K461" s="16">
        <v>135</v>
      </c>
      <c r="L461" s="16">
        <v>9.4700000000000006</v>
      </c>
      <c r="M461" s="24">
        <v>0.01</v>
      </c>
      <c r="N461" s="16">
        <v>0.01</v>
      </c>
      <c r="O461" s="16">
        <v>0.33</v>
      </c>
      <c r="P461" s="16">
        <v>53.3</v>
      </c>
      <c r="Q461" s="17">
        <f>($C461/18)+(($D461/40)*2)+(($E461/56)*2)+($F461/39)+(($G461/24)*2)+(($H461/55)*2)+($I461/23)</f>
        <v>5.3425515885081101</v>
      </c>
      <c r="R461" s="17">
        <f>($K461/35)+($L461/59)+(($N461/95)*3)+$O461+(($P461/96)*2)</f>
        <v>5.4583837878594794</v>
      </c>
      <c r="S461" s="17">
        <f>(($Q461-$R461)/($Q461+$R461))*100</f>
        <v>-1.0724274825753499</v>
      </c>
    </row>
    <row r="462" spans="1:19" x14ac:dyDescent="0.2">
      <c r="A462" s="14" t="s">
        <v>276</v>
      </c>
      <c r="B462" s="18"/>
      <c r="C462" s="16">
        <v>7.0000000000000007E-2</v>
      </c>
      <c r="D462" s="16">
        <v>24.47</v>
      </c>
      <c r="E462" s="16">
        <v>0.6</v>
      </c>
      <c r="F462" s="16">
        <v>4.13</v>
      </c>
      <c r="G462" s="16">
        <v>2.72</v>
      </c>
      <c r="H462" s="16">
        <v>0.03</v>
      </c>
      <c r="I462" s="16">
        <v>17.100000000000001</v>
      </c>
      <c r="J462" s="25">
        <v>1.5</v>
      </c>
      <c r="K462" s="16">
        <v>36</v>
      </c>
      <c r="L462" s="16">
        <v>1.19</v>
      </c>
      <c r="M462" s="24">
        <v>0.01</v>
      </c>
      <c r="N462" s="16">
        <v>0.09</v>
      </c>
      <c r="O462" s="16">
        <v>0.54</v>
      </c>
      <c r="P462" s="16">
        <v>39</v>
      </c>
      <c r="Q462" s="17">
        <f>($C462/18)+(($D462/40)*2)+(($E462/56)*2)+($F462/39)+(($G462/24)*2)+(($H462/55)*2)+($I462/23)</f>
        <v>2.325950732842037</v>
      </c>
      <c r="R462" s="17">
        <f>($K462/35)+($L462/59)+(($N462/95)*3)+$O462+(($P462/96)*2)</f>
        <v>2.4040830253600101</v>
      </c>
      <c r="S462" s="17">
        <f>(($Q462-$R462)/($Q462+$R462))*100</f>
        <v>-1.6518337185752396</v>
      </c>
    </row>
    <row r="463" spans="1:19" hidden="1" x14ac:dyDescent="0.2">
      <c r="A463" s="14" t="s">
        <v>276</v>
      </c>
      <c r="B463" s="15">
        <v>0.18</v>
      </c>
      <c r="C463" s="16">
        <v>0.06</v>
      </c>
      <c r="D463" s="16">
        <v>40.700000000000003</v>
      </c>
      <c r="E463" s="16">
        <v>0.67</v>
      </c>
      <c r="F463" s="16">
        <v>3.83</v>
      </c>
      <c r="G463" s="16">
        <v>4.41</v>
      </c>
      <c r="H463" s="16">
        <v>0.05</v>
      </c>
      <c r="I463" s="16">
        <v>58.5</v>
      </c>
      <c r="J463" s="28"/>
      <c r="K463" s="18"/>
      <c r="L463" s="16">
        <v>13.01</v>
      </c>
      <c r="M463" s="24">
        <v>5.0000009190000003E-3</v>
      </c>
      <c r="N463" s="16">
        <v>0.01</v>
      </c>
      <c r="O463" s="16">
        <v>0.35</v>
      </c>
      <c r="P463" s="16">
        <v>46.4</v>
      </c>
      <c r="Q463" s="17">
        <f>($C463/18)+(($D463/40)*2)+(($E463/56)*2)+($F463/39)+(($G463/24)*2)+(($H463/55)*2)+($I463/23)</f>
        <v>5.0732634756547803</v>
      </c>
      <c r="R463" s="17">
        <f>($K463/35)+($L463/59)+(($N463/95)*3)+$O463+(($P463/96)*2)</f>
        <v>1.537490930716622</v>
      </c>
      <c r="S463" s="17">
        <f>(($Q463-$R463)/($Q463+$R463))*100</f>
        <v>53.485159598886376</v>
      </c>
    </row>
    <row r="464" spans="1:19" x14ac:dyDescent="0.2">
      <c r="A464" s="14" t="s">
        <v>276</v>
      </c>
      <c r="B464" s="15">
        <v>0.08</v>
      </c>
      <c r="C464" s="16">
        <v>0.08</v>
      </c>
      <c r="D464" s="16">
        <v>34.4</v>
      </c>
      <c r="E464" s="16">
        <v>1.17</v>
      </c>
      <c r="F464" s="16">
        <v>3.86</v>
      </c>
      <c r="G464" s="16">
        <v>3.86</v>
      </c>
      <c r="H464" s="16">
        <v>0.04</v>
      </c>
      <c r="I464" s="16">
        <v>58.5</v>
      </c>
      <c r="J464" s="26"/>
      <c r="K464" s="16">
        <v>115</v>
      </c>
      <c r="L464" s="16">
        <v>0.67</v>
      </c>
      <c r="M464" s="24">
        <v>3.2845000000000001E-3</v>
      </c>
      <c r="N464" s="16">
        <v>0.04</v>
      </c>
      <c r="O464" s="16">
        <v>0.37</v>
      </c>
      <c r="P464" s="16">
        <v>36.4</v>
      </c>
      <c r="Q464" s="17">
        <f>($C464/18)+(($D464/40)*2)+(($E464/56)*2)+($F464/39)+(($G464/24)*2)+(($H464/55)*2)+($I464/23)</f>
        <v>4.7318039906952958</v>
      </c>
      <c r="R464" s="17">
        <f>($K464/35)+($L464/59)+(($N464/95)*3)+$O464+(($P464/96)*2)</f>
        <v>4.4266667091457457</v>
      </c>
      <c r="S464" s="17">
        <f>(($Q464-$R464)/($Q464+$R464))*100</f>
        <v>3.3317492794386094</v>
      </c>
    </row>
    <row r="465" spans="1:19" x14ac:dyDescent="0.2">
      <c r="A465" s="14" t="s">
        <v>276</v>
      </c>
      <c r="B465" s="18"/>
      <c r="C465" s="16">
        <v>0.05</v>
      </c>
      <c r="D465" s="16">
        <v>23.6</v>
      </c>
      <c r="E465" s="16">
        <v>0.67</v>
      </c>
      <c r="F465" s="16">
        <v>3.4</v>
      </c>
      <c r="G465" s="16">
        <v>2.7</v>
      </c>
      <c r="H465" s="16">
        <v>0.03</v>
      </c>
      <c r="I465" s="16">
        <v>14.4</v>
      </c>
      <c r="J465" s="26"/>
      <c r="K465" s="16">
        <v>32</v>
      </c>
      <c r="L465" s="16">
        <v>0.44</v>
      </c>
      <c r="M465" s="24">
        <v>3.2845000000000001E-3</v>
      </c>
      <c r="N465" s="16">
        <v>0.03</v>
      </c>
      <c r="O465" s="16">
        <v>0.4</v>
      </c>
      <c r="P465" s="16">
        <v>38</v>
      </c>
      <c r="Q465" s="17">
        <f>($C465/18)+(($D465/40)*2)+(($E465/56)*2)+($F465/39)+(($G465/24)*2)+(($H465/55)*2)+($I465/23)</f>
        <v>2.146063701998485</v>
      </c>
      <c r="R465" s="17">
        <f>($K465/35)+($L465/59)+(($N465/95)*3)+$O465+(($P465/96)*2)</f>
        <v>2.1143573764920776</v>
      </c>
      <c r="S465" s="17">
        <f>(($Q465-$R465)/($Q465+$R465))*100</f>
        <v>0.74420638059655653</v>
      </c>
    </row>
    <row r="466" spans="1:19" x14ac:dyDescent="0.2">
      <c r="A466" s="14" t="s">
        <v>276</v>
      </c>
      <c r="B466" s="18"/>
      <c r="C466" s="16">
        <v>0.02</v>
      </c>
      <c r="D466" s="16">
        <v>34.6</v>
      </c>
      <c r="E466" s="16">
        <v>0.46</v>
      </c>
      <c r="F466" s="16">
        <v>1.84</v>
      </c>
      <c r="G466" s="16">
        <v>4.03</v>
      </c>
      <c r="H466" s="16">
        <v>0.04</v>
      </c>
      <c r="I466" s="16">
        <v>15</v>
      </c>
      <c r="J466" s="27"/>
      <c r="K466" s="16">
        <v>27</v>
      </c>
      <c r="L466" s="16">
        <v>34.08</v>
      </c>
      <c r="M466" s="24">
        <v>3.6099999999999999E-3</v>
      </c>
      <c r="N466" s="16">
        <v>0.06</v>
      </c>
      <c r="O466" s="16">
        <v>0.48</v>
      </c>
      <c r="P466" s="16">
        <v>47</v>
      </c>
      <c r="Q466" s="17">
        <f>($C466/18)+(($D466/40)*2)+(($E466/56)*2)+($F466/39)+(($G466/24)*2)+(($H466/55)*2)+($I466/23)</f>
        <v>2.7841809615505264</v>
      </c>
      <c r="R466" s="17">
        <f>($K466/35)+($L466/59)+(($N466/95)*3)+$O466+(($P466/96)*2)</f>
        <v>2.810117093581411</v>
      </c>
      <c r="S466" s="17">
        <f>(($Q466-$R466)/($Q466+$R466))*100</f>
        <v>-0.46361727200237535</v>
      </c>
    </row>
    <row r="467" spans="1:19" hidden="1" x14ac:dyDescent="0.2">
      <c r="A467" s="14" t="s">
        <v>276</v>
      </c>
      <c r="B467" s="18"/>
      <c r="C467" s="16">
        <v>0.16</v>
      </c>
      <c r="D467" s="16">
        <v>28</v>
      </c>
      <c r="E467" s="16">
        <v>0.68</v>
      </c>
      <c r="F467" s="16">
        <v>1.3</v>
      </c>
      <c r="G467" s="16">
        <v>4.0999999999999996</v>
      </c>
      <c r="H467" s="16">
        <v>7.0000000000000007E-2</v>
      </c>
      <c r="I467" s="16">
        <v>15.8</v>
      </c>
      <c r="J467" s="28"/>
      <c r="K467" s="16">
        <v>36.9</v>
      </c>
      <c r="L467" s="16">
        <v>42.49</v>
      </c>
      <c r="M467" s="24">
        <v>0.03</v>
      </c>
      <c r="N467" s="16">
        <v>0.18</v>
      </c>
      <c r="O467" s="16">
        <v>0.77</v>
      </c>
      <c r="P467" s="16">
        <v>52</v>
      </c>
      <c r="Q467" s="17">
        <f>($C467/18)+(($D467/40)*2)+(($E467/56)*2)+($F467/39)+(($G467/24)*2)+(($H467/55)*2)+($I467/23)</f>
        <v>2.4976765794591884</v>
      </c>
      <c r="R467" s="17">
        <f>($K467/35)+($L467/59)+(($N467/95)*3)+$O467+(($P467/96)*2)</f>
        <v>3.633472749670787</v>
      </c>
      <c r="S467" s="17">
        <f>(($Q467-$R467)/($Q467+$R467))*100</f>
        <v>-18.525012346629154</v>
      </c>
    </row>
    <row r="468" spans="1:19" x14ac:dyDescent="0.2">
      <c r="A468" s="14" t="s">
        <v>394</v>
      </c>
      <c r="B468" s="16">
        <v>0.33</v>
      </c>
      <c r="C468" s="16">
        <v>0.01</v>
      </c>
      <c r="D468" s="16">
        <v>36.200000000000003</v>
      </c>
      <c r="E468" s="16">
        <v>0.08</v>
      </c>
      <c r="F468" s="16">
        <v>16.399999999999999</v>
      </c>
      <c r="G468" s="16">
        <v>5.8</v>
      </c>
      <c r="H468" s="16">
        <v>0.01</v>
      </c>
      <c r="I468" s="16">
        <v>9.85</v>
      </c>
      <c r="J468" s="26"/>
      <c r="K468" s="16">
        <v>44</v>
      </c>
      <c r="L468" s="16">
        <v>51.35</v>
      </c>
      <c r="M468" s="24">
        <v>0.01</v>
      </c>
      <c r="N468" s="16">
        <v>0.01</v>
      </c>
      <c r="O468" s="16">
        <v>0.18</v>
      </c>
      <c r="P468" s="16">
        <v>38.4</v>
      </c>
      <c r="Q468" s="17">
        <f>($C468/18)+(($D468/40)*2)+(($E468/56)*2)+($F468/39)+(($G468/24)*2)+(($H468/55)*2)+($I468/23)</f>
        <v>3.1458833581877066</v>
      </c>
      <c r="R468" s="17">
        <f>($K468/35)+($L468/59)+(($N468/95)*3)+$O468+(($P468/96)*2)</f>
        <v>3.1077976296673886</v>
      </c>
      <c r="S468" s="17">
        <f>(($Q468-$R468)/($Q468+$R468))*100</f>
        <v>0.60901297322780046</v>
      </c>
    </row>
    <row r="469" spans="1:19" x14ac:dyDescent="0.2">
      <c r="A469" s="14" t="s">
        <v>394</v>
      </c>
      <c r="B469" s="15">
        <v>0.52</v>
      </c>
      <c r="C469" s="16">
        <v>0.01</v>
      </c>
      <c r="D469" s="16">
        <v>31.4</v>
      </c>
      <c r="E469" s="15">
        <v>0.11</v>
      </c>
      <c r="F469" s="16">
        <v>14.5</v>
      </c>
      <c r="G469" s="16">
        <v>5.17</v>
      </c>
      <c r="H469" s="15">
        <v>7.0000000000000001E-3</v>
      </c>
      <c r="I469" s="16">
        <v>9.25</v>
      </c>
      <c r="J469" s="26"/>
      <c r="K469" s="16">
        <v>40</v>
      </c>
      <c r="L469" s="16">
        <v>54</v>
      </c>
      <c r="M469" s="24">
        <v>9.1999999999999998E-3</v>
      </c>
      <c r="N469" s="16">
        <v>0.01</v>
      </c>
      <c r="O469" s="16">
        <v>0.13</v>
      </c>
      <c r="P469" s="16">
        <v>35</v>
      </c>
      <c r="Q469" s="17">
        <f>($C469/18)+(($D469/40)*2)+(($E469/56)*2)+($F469/39)+(($G469/24)*2)+(($H469/55)*2)+($I469/23)</f>
        <v>2.7795407906103557</v>
      </c>
      <c r="R469" s="17">
        <f>($K469/35)+($L469/59)+(($N469/95)*3)+$O469+(($P469/96)*2)</f>
        <v>2.9175938362856288</v>
      </c>
      <c r="S469" s="17">
        <f>(($Q469-$R469)/($Q469+$R469))*100</f>
        <v>-2.4232013936186312</v>
      </c>
    </row>
    <row r="470" spans="1:19" x14ac:dyDescent="0.2">
      <c r="A470" s="14" t="s">
        <v>270</v>
      </c>
      <c r="B470" s="18"/>
      <c r="C470" s="16">
        <v>0.01</v>
      </c>
      <c r="D470" s="16">
        <v>103</v>
      </c>
      <c r="E470" s="16">
        <v>0.02</v>
      </c>
      <c r="F470" s="16">
        <v>0.86</v>
      </c>
      <c r="G470" s="16">
        <v>5.96</v>
      </c>
      <c r="H470" s="16">
        <v>0.04</v>
      </c>
      <c r="I470" s="16">
        <v>10.9</v>
      </c>
      <c r="J470" s="24">
        <v>23</v>
      </c>
      <c r="K470" s="16">
        <v>32</v>
      </c>
      <c r="L470" s="16">
        <v>44.26</v>
      </c>
      <c r="M470" s="24">
        <v>0.01</v>
      </c>
      <c r="N470" s="16">
        <v>0.09</v>
      </c>
      <c r="O470" s="16">
        <v>3.3</v>
      </c>
      <c r="P470" s="16">
        <v>57</v>
      </c>
      <c r="Q470" s="17">
        <f>($C470/18)+(($D470/40)*2)+(($E470/56)*2)+($F470/39)+(($G470/24)*2)+(($H470/55)*2)+($I470/23)</f>
        <v>6.1453553789205966</v>
      </c>
      <c r="R470" s="17">
        <f>($K470/35)+($L470/59)+(($N470/95)*3)+$O470+(($P470/96)*2)</f>
        <v>6.1547973110742955</v>
      </c>
      <c r="S470" s="17">
        <f>(($Q470-$R470)/($Q470+$R470))*100</f>
        <v>-7.6762723127649646E-2</v>
      </c>
    </row>
    <row r="471" spans="1:19" x14ac:dyDescent="0.2">
      <c r="A471" s="14" t="s">
        <v>270</v>
      </c>
      <c r="B471" s="19"/>
      <c r="C471" s="16">
        <v>0.03</v>
      </c>
      <c r="D471" s="16">
        <v>121</v>
      </c>
      <c r="E471" s="16">
        <v>0.25</v>
      </c>
      <c r="F471" s="16">
        <v>0.7</v>
      </c>
      <c r="G471" s="16">
        <v>6.8</v>
      </c>
      <c r="H471" s="16">
        <v>0.03</v>
      </c>
      <c r="I471" s="15">
        <v>9.4</v>
      </c>
      <c r="J471" s="25">
        <v>5</v>
      </c>
      <c r="K471" s="16">
        <v>30</v>
      </c>
      <c r="L471" s="16">
        <v>69.94</v>
      </c>
      <c r="M471" s="24">
        <v>3.2845000000000001E-3</v>
      </c>
      <c r="N471" s="15">
        <v>0.03</v>
      </c>
      <c r="O471" s="15">
        <v>3.6</v>
      </c>
      <c r="P471" s="16">
        <v>64</v>
      </c>
      <c r="Q471" s="17">
        <f>($C471/18)+(($D471/40)*2)+(($E471/56)*2)+($F471/39)+(($G471/24)*2)+(($H471/55)*2)+($I471/23)</f>
        <v>7.054997183975444</v>
      </c>
      <c r="R471" s="17">
        <f>($K471/35)+($L471/59)+(($N471/95)*3)+$O471+(($P471/96)*2)</f>
        <v>6.9768472877108021</v>
      </c>
      <c r="S471" s="17">
        <f>(($Q471-$R471)/($Q471+$R471))*100</f>
        <v>0.55694671090699721</v>
      </c>
    </row>
    <row r="472" spans="1:19" x14ac:dyDescent="0.2">
      <c r="A472" s="14" t="s">
        <v>270</v>
      </c>
      <c r="B472" s="16">
        <v>0.06</v>
      </c>
      <c r="C472" s="16">
        <v>0.01</v>
      </c>
      <c r="D472" s="16">
        <v>116</v>
      </c>
      <c r="E472" s="16">
        <v>0.12</v>
      </c>
      <c r="F472" s="16">
        <v>0.64</v>
      </c>
      <c r="G472" s="16">
        <v>6.02</v>
      </c>
      <c r="H472" s="16">
        <v>8.9999999999999993E-3</v>
      </c>
      <c r="I472" s="16">
        <v>9.61</v>
      </c>
      <c r="J472" s="25">
        <v>0.9</v>
      </c>
      <c r="K472" s="16">
        <v>32</v>
      </c>
      <c r="L472" s="16">
        <v>59.76</v>
      </c>
      <c r="M472" s="24">
        <v>0.01</v>
      </c>
      <c r="N472" s="16">
        <v>7.0000000000000007E-2</v>
      </c>
      <c r="O472" s="16">
        <v>3.67</v>
      </c>
      <c r="P472" s="16">
        <v>57.7</v>
      </c>
      <c r="Q472" s="17">
        <f>($C472/18)+(($D472/40)*2)+(($E472/56)*2)+($F472/39)+(($G472/24)*2)+(($H472/55)*2)+($I472/23)</f>
        <v>6.7410715526019871</v>
      </c>
      <c r="R472" s="17">
        <f>($K472/35)+($L472/59)+(($N472/95)*3)+$O472+(($P472/96)*2)</f>
        <v>6.8014609298670399</v>
      </c>
      <c r="S472" s="17">
        <f>(($Q472-$R472)/($Q472+$R472))*100</f>
        <v>-0.44592381331355535</v>
      </c>
    </row>
    <row r="473" spans="1:19" x14ac:dyDescent="0.2">
      <c r="A473" s="14" t="s">
        <v>270</v>
      </c>
      <c r="B473" s="15">
        <v>4.0000000000000001E-3</v>
      </c>
      <c r="C473" s="16">
        <v>0.01</v>
      </c>
      <c r="D473" s="16">
        <v>117</v>
      </c>
      <c r="E473" s="16">
        <v>0.11</v>
      </c>
      <c r="F473" s="16">
        <v>0.73</v>
      </c>
      <c r="G473" s="16">
        <v>7.36</v>
      </c>
      <c r="H473" s="16">
        <v>6.0000000000000001E-3</v>
      </c>
      <c r="I473" s="16">
        <v>10.8</v>
      </c>
      <c r="J473" s="24">
        <v>0.9</v>
      </c>
      <c r="K473" s="16">
        <v>34</v>
      </c>
      <c r="L473" s="16">
        <v>56.66</v>
      </c>
      <c r="M473" s="24">
        <v>6.8974500000000003E-3</v>
      </c>
      <c r="N473" s="16">
        <v>7.0000000000000007E-2</v>
      </c>
      <c r="O473" s="16">
        <v>3.77</v>
      </c>
      <c r="P473" s="16">
        <v>63.3</v>
      </c>
      <c r="Q473" s="17">
        <f>($C473/18)+(($D473/40)*2)+(($E473/56)*2)+($F473/39)+(($G473/24)*2)+(($H473/55)*2)+($I473/23)</f>
        <v>6.9563188082448946</v>
      </c>
      <c r="R473" s="17">
        <f>($K473/35)+($L473/59)+(($N473/95)*3)+$O473+(($P473/96)*2)</f>
        <v>7.0227280807952077</v>
      </c>
      <c r="S473" s="17">
        <f>(($Q473-$R473)/($Q473+$R473))*100</f>
        <v>-0.47506295012415733</v>
      </c>
    </row>
    <row r="474" spans="1:19" x14ac:dyDescent="0.2">
      <c r="A474" s="14" t="s">
        <v>270</v>
      </c>
      <c r="B474" s="18"/>
      <c r="C474" s="16">
        <v>0.02</v>
      </c>
      <c r="D474" s="16">
        <v>110.29</v>
      </c>
      <c r="E474" s="16">
        <v>0.51</v>
      </c>
      <c r="F474" s="16">
        <v>1</v>
      </c>
      <c r="G474" s="16">
        <v>6.05</v>
      </c>
      <c r="H474" s="16">
        <v>0.02</v>
      </c>
      <c r="I474" s="16">
        <v>11.7</v>
      </c>
      <c r="J474" s="28"/>
      <c r="K474" s="16">
        <v>34</v>
      </c>
      <c r="L474" s="16">
        <v>50.42</v>
      </c>
      <c r="M474" s="24">
        <v>0.02</v>
      </c>
      <c r="N474" s="16">
        <v>0.15</v>
      </c>
      <c r="O474" s="16">
        <v>3.36</v>
      </c>
      <c r="P474" s="16">
        <v>71</v>
      </c>
      <c r="Q474" s="17">
        <f>($C474/18)+(($D474/40)*2)+(($E474/56)*2)+($F474/39)+(($G474/24)*2)+(($H474/55)*2)+($I474/23)</f>
        <v>6.5730560140342753</v>
      </c>
      <c r="R474" s="17">
        <f>($K474/35)+($L474/59)+(($N474/95)*3)+$O474+(($P474/96)*2)</f>
        <v>6.6699083513869422</v>
      </c>
      <c r="S474" s="17">
        <f>(($Q474-$R474)/($Q474+$R474))*100</f>
        <v>-0.73134937677215661</v>
      </c>
    </row>
    <row r="475" spans="1:19" x14ac:dyDescent="0.2">
      <c r="A475" s="14" t="s">
        <v>270</v>
      </c>
      <c r="B475" s="19"/>
      <c r="C475" s="16">
        <v>0.01</v>
      </c>
      <c r="D475" s="16">
        <v>101</v>
      </c>
      <c r="E475" s="16">
        <v>0.04</v>
      </c>
      <c r="F475" s="16">
        <v>0.5</v>
      </c>
      <c r="G475" s="16">
        <v>5</v>
      </c>
      <c r="H475" s="16">
        <v>0.01</v>
      </c>
      <c r="I475" s="16">
        <v>8.6</v>
      </c>
      <c r="J475" s="28"/>
      <c r="K475" s="16">
        <v>33</v>
      </c>
      <c r="L475" s="16">
        <v>50.02</v>
      </c>
      <c r="M475" s="24">
        <v>3.2799999999999999E-3</v>
      </c>
      <c r="N475" s="16">
        <v>0.03</v>
      </c>
      <c r="O475" s="16">
        <v>2.9</v>
      </c>
      <c r="P475" s="16">
        <v>62</v>
      </c>
      <c r="Q475" s="17">
        <f>($C475/18)+(($D475/40)*2)+(($E475/56)*2)+($F475/39)+(($G475/24)*2)+(($H475/55)*2)+($I475/23)</f>
        <v>5.8557479863132045</v>
      </c>
      <c r="R475" s="17">
        <f>($K475/35)+($L475/59)+(($N475/95)*3)+$O475+(($P475/96)*2)</f>
        <v>5.9832677881143539</v>
      </c>
      <c r="S475" s="17">
        <f>(($Q475-$R475)/($Q475+$R475))*100</f>
        <v>-1.0771148905519157</v>
      </c>
    </row>
    <row r="476" spans="1:19" x14ac:dyDescent="0.2">
      <c r="A476" s="14" t="s">
        <v>270</v>
      </c>
      <c r="B476" s="16">
        <v>3.0000000000000001E-3</v>
      </c>
      <c r="C476" s="16">
        <v>0.01</v>
      </c>
      <c r="D476" s="16">
        <v>120</v>
      </c>
      <c r="E476" s="16">
        <v>0.06</v>
      </c>
      <c r="F476" s="16">
        <v>0.76</v>
      </c>
      <c r="G476" s="16">
        <v>7.76</v>
      </c>
      <c r="H476" s="16">
        <v>4.0000000000000001E-3</v>
      </c>
      <c r="I476" s="16">
        <v>11</v>
      </c>
      <c r="J476" s="28"/>
      <c r="K476" s="16">
        <v>34</v>
      </c>
      <c r="L476" s="16">
        <v>62.41</v>
      </c>
      <c r="M476" s="24">
        <v>4.9267499999999997E-3</v>
      </c>
      <c r="N476" s="16">
        <v>7.0000000000000007E-2</v>
      </c>
      <c r="O476" s="16">
        <v>4.16</v>
      </c>
      <c r="P476" s="16">
        <v>58.8</v>
      </c>
      <c r="Q476" s="17">
        <f>($C476/18)+(($D476/40)*2)+(($E476/56)*2)+($F476/39)+(($G476/24)*2)+(($H476/55)*2)+($I476/23)</f>
        <v>7.1472585829629312</v>
      </c>
      <c r="R476" s="17">
        <f>($K476/35)+($L476/59)+(($N476/95)*3)+$O476+(($P476/96)*2)</f>
        <v>7.4164357079138519</v>
      </c>
      <c r="S476" s="17">
        <f>(($Q476-$R476)/($Q476+$R476))*100</f>
        <v>-1.8482750294995058</v>
      </c>
    </row>
    <row r="477" spans="1:19" x14ac:dyDescent="0.2">
      <c r="A477" s="14" t="s">
        <v>270</v>
      </c>
      <c r="B477" s="18"/>
      <c r="C477" s="16">
        <v>0.05</v>
      </c>
      <c r="D477" s="16">
        <v>120</v>
      </c>
      <c r="E477" s="16">
        <v>0.01</v>
      </c>
      <c r="F477" s="16">
        <v>0.8</v>
      </c>
      <c r="G477" s="16">
        <v>7.4</v>
      </c>
      <c r="H477" s="16">
        <v>0.01</v>
      </c>
      <c r="I477" s="16">
        <v>10</v>
      </c>
      <c r="J477" s="28"/>
      <c r="K477" s="16">
        <v>31</v>
      </c>
      <c r="L477" s="16">
        <v>58</v>
      </c>
      <c r="M477" s="24">
        <v>3.6099999999999999E-3</v>
      </c>
      <c r="N477" s="16">
        <v>0.09</v>
      </c>
      <c r="O477" s="16">
        <v>4.21</v>
      </c>
      <c r="P477" s="16">
        <v>62</v>
      </c>
      <c r="Q477" s="17">
        <f>($C477/18)+(($D477/40)*2)+(($E477/56)*2)+($F477/39)+(($G477/24)*2)+(($H477/55)*2)+($I477/23)</f>
        <v>7.075460652873697</v>
      </c>
      <c r="R477" s="17">
        <f>($K477/35)+($L477/59)+(($N477/95)*3)+$O477+(($P477/96)*2)</f>
        <v>7.3732739051017377</v>
      </c>
      <c r="S477" s="17">
        <f>(($Q477-$R477)/($Q477+$R477))*100</f>
        <v>-2.0611718696406762</v>
      </c>
    </row>
    <row r="478" spans="1:19" x14ac:dyDescent="0.2">
      <c r="A478" s="14" t="s">
        <v>393</v>
      </c>
      <c r="B478" s="16">
        <v>0.04</v>
      </c>
      <c r="C478" s="16">
        <v>0.01</v>
      </c>
      <c r="D478" s="16">
        <v>44.2</v>
      </c>
      <c r="E478" s="16">
        <v>0.04</v>
      </c>
      <c r="F478" s="16">
        <v>0.82</v>
      </c>
      <c r="G478" s="16">
        <v>5.52</v>
      </c>
      <c r="H478" s="16">
        <v>3.0000000000000001E-3</v>
      </c>
      <c r="I478" s="16">
        <v>13.7</v>
      </c>
      <c r="J478" s="25">
        <v>1.2</v>
      </c>
      <c r="K478" s="16">
        <v>14</v>
      </c>
      <c r="L478" s="16">
        <v>28.95</v>
      </c>
      <c r="M478" s="24">
        <v>4.2698500000000004E-3</v>
      </c>
      <c r="N478" s="16">
        <v>0.26</v>
      </c>
      <c r="O478" s="16">
        <v>0.88</v>
      </c>
      <c r="P478" s="16">
        <v>61.1</v>
      </c>
      <c r="Q478" s="17">
        <f>($C478/18)+(($D478/40)*2)+(($E478/56)*2)+($F478/39)+(($G478/24)*2)+(($H478/55)*2)+($I478/23)</f>
        <v>3.2887710328319022</v>
      </c>
      <c r="R478" s="17">
        <f>($K478/35)+($L478/59)+(($N478/95)*3)+$O478+(($P478/96)*2)</f>
        <v>3.0518051590841511</v>
      </c>
      <c r="S478" s="17">
        <f>(($Q478-$R478)/($Q478+$R478))*100</f>
        <v>3.7372924254087803</v>
      </c>
    </row>
    <row r="479" spans="1:19" x14ac:dyDescent="0.2">
      <c r="A479" s="14" t="s">
        <v>393</v>
      </c>
      <c r="B479" s="16">
        <v>0.02</v>
      </c>
      <c r="C479" s="16">
        <v>0.01</v>
      </c>
      <c r="D479" s="16">
        <v>37.299999999999997</v>
      </c>
      <c r="E479" s="16">
        <v>0.22</v>
      </c>
      <c r="F479" s="16">
        <v>0.83</v>
      </c>
      <c r="G479" s="16">
        <v>5.18</v>
      </c>
      <c r="H479" s="16">
        <v>7.0000000000000001E-3</v>
      </c>
      <c r="I479" s="16">
        <v>11.4</v>
      </c>
      <c r="J479" s="25">
        <v>1</v>
      </c>
      <c r="K479" s="16">
        <v>13</v>
      </c>
      <c r="L479" s="16">
        <v>26.02</v>
      </c>
      <c r="M479" s="24">
        <v>4.2698500000000004E-3</v>
      </c>
      <c r="N479" s="16">
        <v>0.26</v>
      </c>
      <c r="O479" s="16">
        <v>0.93</v>
      </c>
      <c r="P479" s="16">
        <v>49.8</v>
      </c>
      <c r="Q479" s="17">
        <f>($C479/18)+(($D479/40)*2)+(($E479/56)*2)+($F479/39)+(($G479/24)*2)+(($H479/55)*2)+($I479/23)</f>
        <v>2.8222681357290051</v>
      </c>
      <c r="R479" s="17">
        <f>($K479/35)+($L479/59)+(($N479/95)*3)+$O479+(($P479/96)*2)</f>
        <v>2.7881560468969031</v>
      </c>
      <c r="S479" s="17">
        <f>(($Q479-$R479)/($Q479+$R479))*100</f>
        <v>0.60801265148076888</v>
      </c>
    </row>
    <row r="480" spans="1:19" x14ac:dyDescent="0.2">
      <c r="A480" s="14" t="s">
        <v>393</v>
      </c>
      <c r="B480" s="16">
        <v>7.0000000000000001E-3</v>
      </c>
      <c r="C480" s="16">
        <v>0.01</v>
      </c>
      <c r="D480" s="16">
        <v>35.6</v>
      </c>
      <c r="E480" s="16">
        <v>0.04</v>
      </c>
      <c r="F480" s="16">
        <v>0.8</v>
      </c>
      <c r="G480" s="16">
        <v>4.3899999999999997</v>
      </c>
      <c r="H480" s="16">
        <v>2E-3</v>
      </c>
      <c r="I480" s="16">
        <v>12.1</v>
      </c>
      <c r="J480" s="25">
        <v>1</v>
      </c>
      <c r="K480" s="16">
        <v>14</v>
      </c>
      <c r="L480" s="16">
        <v>17.7</v>
      </c>
      <c r="M480" s="24">
        <v>3.9414000000000003E-3</v>
      </c>
      <c r="N480" s="16">
        <v>0.28000000000000003</v>
      </c>
      <c r="O480" s="16">
        <v>0.89</v>
      </c>
      <c r="P480" s="16">
        <v>51.5</v>
      </c>
      <c r="Q480" s="17">
        <f>($C480/18)+(($D480/40)*2)+(($E480/56)*2)+($F480/39)+(($G480/24)*2)+(($H480/55)*2)+($I480/23)</f>
        <v>2.6944899646247471</v>
      </c>
      <c r="R480" s="17">
        <f>($K480/35)+($L480/59)+(($N480/95)*3)+$O480+(($P480/96)*2)</f>
        <v>2.6717587719298246</v>
      </c>
      <c r="S480" s="17">
        <f>(($Q480-$R480)/($Q480+$R480))*100</f>
        <v>0.42359558438055561</v>
      </c>
    </row>
    <row r="481" spans="1:20" x14ac:dyDescent="0.2">
      <c r="A481" s="14" t="s">
        <v>393</v>
      </c>
      <c r="B481" s="16">
        <v>5.0000000000000001E-3</v>
      </c>
      <c r="C481" s="16">
        <v>0.01</v>
      </c>
      <c r="D481" s="16">
        <v>38.1</v>
      </c>
      <c r="E481" s="16">
        <v>0.2</v>
      </c>
      <c r="F481" s="16">
        <v>0.8</v>
      </c>
      <c r="G481" s="16">
        <v>4.95</v>
      </c>
      <c r="H481" s="16">
        <v>7.0000000000000001E-3</v>
      </c>
      <c r="I481" s="16">
        <v>11.4</v>
      </c>
      <c r="J481" s="26"/>
      <c r="K481" s="16">
        <v>15</v>
      </c>
      <c r="L481" s="16">
        <v>24.56</v>
      </c>
      <c r="M481" s="24">
        <v>3.2845000000000001E-3</v>
      </c>
      <c r="N481" s="16">
        <v>0.26</v>
      </c>
      <c r="O481" s="16">
        <v>0.87</v>
      </c>
      <c r="P481" s="16">
        <v>52.7</v>
      </c>
      <c r="Q481" s="17">
        <f>($C481/18)+(($D481/40)*2)+(($E481/56)*2)+($F481/39)+(($G481/24)*2)+(($H481/55)*2)+($I481/23)</f>
        <v>2.8416179525788223</v>
      </c>
      <c r="R481" s="17">
        <f>($K481/35)+($L481/59)+(($N481/95)*3)+$O481+(($P481/96)*2)</f>
        <v>2.8209698079945627</v>
      </c>
      <c r="S481" s="17">
        <f>(($Q481-$R481)/($Q481+$R481))*100</f>
        <v>0.36464149355927822</v>
      </c>
    </row>
    <row r="482" spans="1:20" x14ac:dyDescent="0.2">
      <c r="A482" s="14" t="s">
        <v>393</v>
      </c>
      <c r="B482" s="15">
        <v>8.9999999999999993E-3</v>
      </c>
      <c r="C482" s="16">
        <v>0.01</v>
      </c>
      <c r="D482" s="16">
        <v>39.6</v>
      </c>
      <c r="E482" s="16">
        <v>0.19</v>
      </c>
      <c r="F482" s="16">
        <v>0.79</v>
      </c>
      <c r="G482" s="16">
        <v>5.26</v>
      </c>
      <c r="H482" s="16">
        <v>6.0000000000000001E-3</v>
      </c>
      <c r="I482" s="16">
        <v>12.2</v>
      </c>
      <c r="J482" s="26"/>
      <c r="K482" s="16">
        <v>14</v>
      </c>
      <c r="L482" s="16">
        <v>28.99</v>
      </c>
      <c r="M482" s="24">
        <v>3.284E-3</v>
      </c>
      <c r="N482" s="16">
        <v>0.27</v>
      </c>
      <c r="O482" s="16">
        <v>0.89</v>
      </c>
      <c r="P482" s="16">
        <v>57.5</v>
      </c>
      <c r="Q482" s="17">
        <f>($C482/18)+(($D482/40)*2)+(($E482/56)*2)+($F482/39)+(($G482/24)*2)+(($H482/55)*2)+($I482/23)</f>
        <v>2.9765839778578913</v>
      </c>
      <c r="R482" s="17">
        <f>($K482/35)+($L482/59)+(($N482/95)*3)+$O482+(($P482/96)*2)</f>
        <v>2.9877989146595301</v>
      </c>
      <c r="S482" s="17">
        <f>(($Q482-$R482)/($Q482+$R482))*100</f>
        <v>-0.18803180486129406</v>
      </c>
    </row>
    <row r="483" spans="1:20" x14ac:dyDescent="0.2">
      <c r="A483" s="14" t="s">
        <v>393</v>
      </c>
      <c r="B483" s="16">
        <v>4.0000000000000001E-3</v>
      </c>
      <c r="C483" s="16">
        <v>0.01</v>
      </c>
      <c r="D483" s="16">
        <v>35.5</v>
      </c>
      <c r="E483" s="16">
        <v>0.06</v>
      </c>
      <c r="F483" s="16">
        <v>0.74</v>
      </c>
      <c r="G483" s="16">
        <v>4.84</v>
      </c>
      <c r="H483" s="16">
        <v>3.0000000000000001E-3</v>
      </c>
      <c r="I483" s="16">
        <v>11.8</v>
      </c>
      <c r="J483" s="26"/>
      <c r="K483" s="16">
        <v>15</v>
      </c>
      <c r="L483" s="16">
        <v>20.58</v>
      </c>
      <c r="M483" s="24">
        <v>3.2799999999999999E-3</v>
      </c>
      <c r="N483" s="16">
        <v>0.25</v>
      </c>
      <c r="O483" s="16">
        <v>0.85</v>
      </c>
      <c r="P483" s="16">
        <v>54.3</v>
      </c>
      <c r="Q483" s="17">
        <f>($C483/18)+(($D483/40)*2)+(($E483/56)*2)+($F483/39)+(($G483/24)*2)+(($H483/55)*2)+($I483/23)</f>
        <v>2.713158674176066</v>
      </c>
      <c r="R483" s="17">
        <f>($K483/35)+($L483/59)+(($N483/95)*3)+$O483+(($P483/96)*2)</f>
        <v>2.7665297247355678</v>
      </c>
      <c r="S483" s="17">
        <f>(($Q483-$R483)/($Q483+$R483))*100</f>
        <v>-0.97397966223959409</v>
      </c>
    </row>
    <row r="484" spans="1:20" x14ac:dyDescent="0.2">
      <c r="A484" s="14" t="s">
        <v>196</v>
      </c>
      <c r="B484" s="16">
        <v>6.0000000000000001E-3</v>
      </c>
      <c r="C484" s="16">
        <v>7.0000000000000007E-2</v>
      </c>
      <c r="D484" s="16">
        <v>133</v>
      </c>
      <c r="E484" s="16">
        <v>2.21</v>
      </c>
      <c r="F484" s="16">
        <v>2.0699999999999998</v>
      </c>
      <c r="G484" s="16">
        <v>7.89</v>
      </c>
      <c r="H484" s="16">
        <v>0.16</v>
      </c>
      <c r="I484" s="16">
        <v>17.2</v>
      </c>
      <c r="J484" s="24">
        <v>22</v>
      </c>
      <c r="K484" s="16">
        <v>38</v>
      </c>
      <c r="L484" s="16">
        <v>0.22</v>
      </c>
      <c r="M484" s="24">
        <v>6.5690000000000002E-3</v>
      </c>
      <c r="N484" s="15">
        <v>0.02</v>
      </c>
      <c r="O484" s="15">
        <v>5.73</v>
      </c>
      <c r="P484" s="16">
        <v>86.9</v>
      </c>
      <c r="Q484" s="17">
        <f>($C484/18)+(($D484/40)*2)+(($E484/56)*2)+($F484/39)+(($G484/24)*2)+(($H484/55)*2)+($I484/23)</f>
        <v>8.1970386521690859</v>
      </c>
      <c r="R484" s="17">
        <f>($K484/35)+($L484/59)+(($N484/95)*3)+$O484+(($P484/96)*2)</f>
        <v>8.630491344887643</v>
      </c>
      <c r="S484" s="17">
        <f>(($Q484-$R484)/($Q484+$R484))*100</f>
        <v>-2.5758545240708024</v>
      </c>
    </row>
    <row r="485" spans="1:20" x14ac:dyDescent="0.2">
      <c r="A485" s="14" t="s">
        <v>196</v>
      </c>
      <c r="B485" s="16">
        <v>3.0000000000000001E-3</v>
      </c>
      <c r="C485" s="16">
        <v>7.0000000000000007E-2</v>
      </c>
      <c r="D485" s="16">
        <v>154</v>
      </c>
      <c r="E485" s="16">
        <v>2.25</v>
      </c>
      <c r="F485" s="16">
        <v>2.2000000000000002</v>
      </c>
      <c r="G485" s="16">
        <v>9.68</v>
      </c>
      <c r="H485" s="16">
        <v>0.17</v>
      </c>
      <c r="I485" s="16">
        <v>19.8</v>
      </c>
      <c r="J485" s="24">
        <v>6.6</v>
      </c>
      <c r="K485" s="16">
        <v>48</v>
      </c>
      <c r="L485" s="16">
        <v>0.22</v>
      </c>
      <c r="M485" s="24">
        <v>6.8974500000000003E-3</v>
      </c>
      <c r="N485" s="16">
        <v>0.02</v>
      </c>
      <c r="O485" s="16">
        <v>6.11</v>
      </c>
      <c r="P485" s="16">
        <v>76.900000000000006</v>
      </c>
      <c r="Q485" s="17">
        <f>($C485/18)+(($D485/40)*2)+(($E485/56)*2)+($F485/39)+(($G485/24)*2)+(($H485/55)*2)+($I485/23)</f>
        <v>9.5143743382221651</v>
      </c>
      <c r="R485" s="17">
        <f>($K485/35)+($L485/59)+(($N485/95)*3)+$O485+(($P485/96)*2)</f>
        <v>9.0878722972685946</v>
      </c>
      <c r="S485" s="17">
        <f>(($Q485-$R485)/($Q485+$R485))*100</f>
        <v>2.292744792125581</v>
      </c>
    </row>
    <row r="486" spans="1:20" s="9" customFormat="1" x14ac:dyDescent="0.2">
      <c r="A486" s="14" t="s">
        <v>196</v>
      </c>
      <c r="B486" s="16">
        <v>0.02</v>
      </c>
      <c r="C486" s="16">
        <v>7.0000000000000007E-2</v>
      </c>
      <c r="D486" s="16">
        <v>143</v>
      </c>
      <c r="E486" s="16">
        <v>2.4</v>
      </c>
      <c r="F486" s="16">
        <v>2.0099999999999998</v>
      </c>
      <c r="G486" s="16">
        <v>8.61</v>
      </c>
      <c r="H486" s="16">
        <v>0.17</v>
      </c>
      <c r="I486" s="16">
        <v>18.7</v>
      </c>
      <c r="J486" s="25">
        <v>2.4</v>
      </c>
      <c r="K486" s="16">
        <v>37</v>
      </c>
      <c r="L486" s="16">
        <v>0.22</v>
      </c>
      <c r="M486" s="24">
        <v>9.5250500000000002E-3</v>
      </c>
      <c r="N486" s="16">
        <v>0.03</v>
      </c>
      <c r="O486" s="16">
        <v>5.64</v>
      </c>
      <c r="P486" s="16">
        <v>88.7</v>
      </c>
      <c r="Q486" s="17">
        <f>($C486/18)+(($D486/40)*2)+(($E486/56)*2)+($F486/39)+(($G486/24)*2)+(($H486/55)*2)+($I486/23)</f>
        <v>8.8278669325843246</v>
      </c>
      <c r="R486" s="17">
        <f>($K486/35)+($L486/59)+(($N486/95)*3)+$O486+(($P486/96)*2)</f>
        <v>8.5497357057898977</v>
      </c>
      <c r="S486" s="17">
        <f>(($Q486-$R486)/($Q486+$R486))*100</f>
        <v>1.6005155174870989</v>
      </c>
      <c r="T486" s="10"/>
    </row>
    <row r="487" spans="1:20" hidden="1" x14ac:dyDescent="0.2">
      <c r="A487" s="14" t="s">
        <v>196</v>
      </c>
      <c r="B487" s="16">
        <v>7.0000000000000001E-3</v>
      </c>
      <c r="C487" s="16">
        <v>7.0000000000000007E-2</v>
      </c>
      <c r="D487" s="16">
        <v>167</v>
      </c>
      <c r="E487" s="16">
        <v>2.66</v>
      </c>
      <c r="F487" s="16">
        <v>2.4</v>
      </c>
      <c r="G487" s="16">
        <v>9.75</v>
      </c>
      <c r="H487" s="16">
        <v>0.18</v>
      </c>
      <c r="I487" s="16">
        <v>21.5</v>
      </c>
      <c r="J487" s="26"/>
      <c r="K487" s="16">
        <v>41</v>
      </c>
      <c r="L487" s="16">
        <v>0.22</v>
      </c>
      <c r="M487" s="24">
        <v>3.2799999999999999E-3</v>
      </c>
      <c r="N487" s="16">
        <v>0.03</v>
      </c>
      <c r="O487" s="16">
        <v>6.17</v>
      </c>
      <c r="P487" s="16">
        <v>83.7</v>
      </c>
      <c r="Q487" s="17">
        <f>($C487/18)+(($D487/40)*2)+(($E487/56)*2)+($F487/39)+(($G487/24)*2)+(($H487/55)*2)+($I487/23)</f>
        <v>10.264255413668458</v>
      </c>
      <c r="R487" s="17">
        <f>($K487/35)+($L487/59)+(($N487/95)*3)+$O487+(($P487/96)*2)</f>
        <v>9.0898547534089467</v>
      </c>
      <c r="S487" s="17">
        <f>(($Q487-$R487)/($Q487+$R487))*100</f>
        <v>6.067965151181391</v>
      </c>
    </row>
    <row r="488" spans="1:20" hidden="1" x14ac:dyDescent="0.2">
      <c r="A488" s="11" t="s">
        <v>196</v>
      </c>
      <c r="B488" s="18"/>
      <c r="C488" s="16">
        <v>0.08</v>
      </c>
      <c r="D488" s="16">
        <v>124</v>
      </c>
      <c r="E488" s="18"/>
      <c r="F488" s="16">
        <v>1.8</v>
      </c>
      <c r="G488" s="16">
        <v>8</v>
      </c>
      <c r="H488" s="16">
        <v>0.16</v>
      </c>
      <c r="I488" s="16">
        <v>19.8</v>
      </c>
      <c r="J488" s="28"/>
      <c r="K488" s="16">
        <v>38</v>
      </c>
      <c r="L488" s="16">
        <v>0.22</v>
      </c>
      <c r="M488" s="24">
        <v>3.2845000000000001E-3</v>
      </c>
      <c r="N488" s="16">
        <v>0.03</v>
      </c>
      <c r="O488" s="16">
        <v>5.0999999999999996</v>
      </c>
      <c r="P488" s="16">
        <v>95</v>
      </c>
      <c r="Q488" s="17">
        <f>($C488/18)+(($D488/40)*2)+(($E488/56)*2)+($F488/39)+(($G488/24)*2)+(($H488/55)*2)+($I488/23)</f>
        <v>7.7839527043005301</v>
      </c>
      <c r="R488" s="17">
        <f>($K488/35)+($L488/59)+(($N488/95)*3)+$O488+(($P488/96)*2)</f>
        <v>8.1695571343613267</v>
      </c>
      <c r="S488" s="17">
        <f>(($Q488-$R488)/($Q488+$R488))*100</f>
        <v>-2.417050755353658</v>
      </c>
      <c r="T488" s="9"/>
    </row>
    <row r="489" spans="1:20" x14ac:dyDescent="0.2">
      <c r="A489" s="14" t="s">
        <v>196</v>
      </c>
      <c r="B489" s="16">
        <v>4.0000000000000001E-3</v>
      </c>
      <c r="C489" s="16">
        <v>0.08</v>
      </c>
      <c r="D489" s="16">
        <v>160</v>
      </c>
      <c r="E489" s="16">
        <v>2.5099999999999998</v>
      </c>
      <c r="F489" s="16">
        <v>1.92</v>
      </c>
      <c r="G489" s="16">
        <v>9.15</v>
      </c>
      <c r="H489" s="16">
        <v>0.17</v>
      </c>
      <c r="I489" s="16">
        <v>19</v>
      </c>
      <c r="J489" s="28"/>
      <c r="K489" s="16">
        <v>50</v>
      </c>
      <c r="L489" s="16">
        <v>0.22</v>
      </c>
      <c r="M489" s="24">
        <v>7.2300000000000003E-3</v>
      </c>
      <c r="N489" s="16">
        <v>0.01</v>
      </c>
      <c r="O489" s="16">
        <v>5.95</v>
      </c>
      <c r="P489" s="16">
        <v>91</v>
      </c>
      <c r="Q489" s="17">
        <f>($C489/18)+(($D489/40)*2)+(($E489/56)*2)+($F489/39)+(($G489/24)*2)+(($H489/55)*2)+($I489/23)</f>
        <v>9.7380868455216287</v>
      </c>
      <c r="R489" s="17">
        <f>($K489/35)+($L489/59)+(($N489/95)*3)+$O489+(($P489/96)*2)</f>
        <v>9.2784493649377691</v>
      </c>
      <c r="S489" s="17">
        <f>(($Q489-$R489)/($Q489+$R489))*100</f>
        <v>2.4170410189162195</v>
      </c>
    </row>
    <row r="490" spans="1:20" x14ac:dyDescent="0.2">
      <c r="A490" s="14" t="s">
        <v>196</v>
      </c>
      <c r="B490" s="16">
        <v>4.0000000000000001E-3</v>
      </c>
      <c r="C490" s="16">
        <v>7.0000000000000007E-2</v>
      </c>
      <c r="D490" s="16">
        <v>155</v>
      </c>
      <c r="E490" s="16">
        <v>2.5</v>
      </c>
      <c r="F490" s="16">
        <v>2.06</v>
      </c>
      <c r="G490" s="16">
        <v>9.3699999999999992</v>
      </c>
      <c r="H490" s="16">
        <v>0.18</v>
      </c>
      <c r="I490" s="16">
        <v>18.2</v>
      </c>
      <c r="J490" s="28"/>
      <c r="K490" s="16">
        <v>47</v>
      </c>
      <c r="L490" s="16">
        <v>0.22</v>
      </c>
      <c r="M490" s="24">
        <v>6.8999999999999999E-3</v>
      </c>
      <c r="N490" s="16">
        <v>0.04</v>
      </c>
      <c r="O490" s="16">
        <v>6.14</v>
      </c>
      <c r="P490" s="16">
        <v>82.8</v>
      </c>
      <c r="Q490" s="17">
        <f>($C490/18)+(($D490/40)*2)+(($E490/56)*2)+($F490/39)+(($G490/24)*2)+(($H490/55)*2)+($I490/23)</f>
        <v>9.4746782516999897</v>
      </c>
      <c r="R490" s="17">
        <f>($K490/35)+($L490/59)+(($N490/95)*3)+$O490+(($P490/96)*2)</f>
        <v>9.2128491143112008</v>
      </c>
      <c r="S490" s="17">
        <f>(($Q490-$R490)/($Q490+$R490))*100</f>
        <v>1.4010903222274491</v>
      </c>
    </row>
    <row r="491" spans="1:20" x14ac:dyDescent="0.2">
      <c r="A491" s="14" t="s">
        <v>196</v>
      </c>
      <c r="B491" s="16">
        <v>0.02</v>
      </c>
      <c r="C491" s="16">
        <v>0.06</v>
      </c>
      <c r="D491" s="16">
        <v>145</v>
      </c>
      <c r="E491" s="16">
        <v>2.41</v>
      </c>
      <c r="F491" s="16">
        <v>2.13</v>
      </c>
      <c r="G491" s="16">
        <v>8.1999999999999993</v>
      </c>
      <c r="H491" s="16">
        <v>0.17</v>
      </c>
      <c r="I491" s="16">
        <v>19.5</v>
      </c>
      <c r="J491" s="26"/>
      <c r="K491" s="16">
        <v>39</v>
      </c>
      <c r="L491" s="16">
        <v>0.22</v>
      </c>
      <c r="M491" s="24">
        <v>3.2799999999999999E-3</v>
      </c>
      <c r="N491" s="16">
        <v>0.03</v>
      </c>
      <c r="O491" s="16">
        <v>5.72</v>
      </c>
      <c r="P491" s="16">
        <v>90.1</v>
      </c>
      <c r="Q491" s="17">
        <f>($C491/18)+(($D491/40)*2)+(($E491/56)*2)+($F491/39)+(($G491/24)*2)+(($H491/55)*2)+($I491/23)</f>
        <v>8.9313613849918205</v>
      </c>
      <c r="R491" s="17">
        <f>($K491/35)+($L491/59)+(($N491/95)*3)+$O491+(($P491/96)*2)</f>
        <v>8.7160452295994215</v>
      </c>
      <c r="S491" s="17">
        <f>(($Q491-$R491)/($Q491+$R491))*100</f>
        <v>1.2201008346142552</v>
      </c>
    </row>
    <row r="492" spans="1:20" x14ac:dyDescent="0.2">
      <c r="A492" s="14" t="s">
        <v>196</v>
      </c>
      <c r="B492" s="16">
        <v>4.0000000000000001E-3</v>
      </c>
      <c r="C492" s="16">
        <v>7.0000000000000007E-2</v>
      </c>
      <c r="D492" s="16">
        <v>158</v>
      </c>
      <c r="E492" s="15">
        <v>2.42</v>
      </c>
      <c r="F492" s="16">
        <v>2.14</v>
      </c>
      <c r="G492" s="16">
        <v>9.1999999999999993</v>
      </c>
      <c r="H492" s="16">
        <v>0.18</v>
      </c>
      <c r="I492" s="16">
        <v>19.100000000000001</v>
      </c>
      <c r="J492" s="28"/>
      <c r="K492" s="16">
        <v>53</v>
      </c>
      <c r="L492" s="16">
        <v>0.22</v>
      </c>
      <c r="M492" s="24">
        <v>3.2799999999999999E-3</v>
      </c>
      <c r="N492" s="16">
        <v>0.01</v>
      </c>
      <c r="O492" s="16">
        <v>6.03</v>
      </c>
      <c r="P492" s="16">
        <v>90</v>
      </c>
      <c r="Q492" s="17">
        <f>($C492/18)+(($D492/40)*2)+(($E492/56)*2)+($F492/39)+(($G492/24)*2)+(($H492/55)*2)+($I492/23)</f>
        <v>9.6488361590100737</v>
      </c>
      <c r="R492" s="17">
        <f>($K492/35)+($L492/59)+(($N492/95)*3)+$O492+(($P492/96)*2)</f>
        <v>9.4233303173187206</v>
      </c>
      <c r="S492" s="17">
        <f>(($Q492-$R492)/($Q492+$R492))*100</f>
        <v>1.1823818860392035</v>
      </c>
    </row>
    <row r="493" spans="1:20" x14ac:dyDescent="0.2">
      <c r="A493" s="14" t="s">
        <v>196</v>
      </c>
      <c r="B493" s="16">
        <v>8.9999999999999993E-3</v>
      </c>
      <c r="C493" s="16">
        <v>7.0000000000000007E-2</v>
      </c>
      <c r="D493" s="16">
        <v>142</v>
      </c>
      <c r="E493" s="16">
        <v>2.41</v>
      </c>
      <c r="F493" s="16">
        <v>2.04</v>
      </c>
      <c r="G493" s="16">
        <v>8.0399999999999991</v>
      </c>
      <c r="H493" s="16">
        <v>0.17</v>
      </c>
      <c r="I493" s="16">
        <v>16.899999999999999</v>
      </c>
      <c r="J493" s="28"/>
      <c r="K493" s="16">
        <v>38</v>
      </c>
      <c r="L493" s="16">
        <v>0.22</v>
      </c>
      <c r="M493" s="24">
        <v>0.03</v>
      </c>
      <c r="N493" s="16">
        <v>0.01</v>
      </c>
      <c r="O493" s="16">
        <v>5.75</v>
      </c>
      <c r="P493" s="16">
        <v>85.1</v>
      </c>
      <c r="Q493" s="17">
        <f>($C493/18)+(($D493/40)*2)+(($E493/56)*2)+($F493/39)+(($G493/24)*2)+(($H493/55)*2)+($I493/23)</f>
        <v>8.653232436645478</v>
      </c>
      <c r="R493" s="17">
        <f>($K493/35)+($L493/59)+(($N493/95)*3)+$O493+(($P493/96)*2)</f>
        <v>8.6126755554139596</v>
      </c>
      <c r="S493" s="17">
        <f>(($Q493-$R493)/($Q493+$R493))*100</f>
        <v>0.23489573354711782</v>
      </c>
    </row>
    <row r="494" spans="1:20" x14ac:dyDescent="0.2">
      <c r="A494" s="14" t="s">
        <v>196</v>
      </c>
      <c r="B494" s="16">
        <v>1.8400000000000001E-3</v>
      </c>
      <c r="C494" s="16">
        <v>7.0000000000000007E-2</v>
      </c>
      <c r="D494" s="16">
        <v>143</v>
      </c>
      <c r="E494" s="16">
        <v>1.53</v>
      </c>
      <c r="F494" s="16">
        <v>1.92</v>
      </c>
      <c r="G494" s="16">
        <v>8.52</v>
      </c>
      <c r="H494" s="16">
        <v>0.16</v>
      </c>
      <c r="I494" s="16">
        <v>18.8</v>
      </c>
      <c r="J494" s="26"/>
      <c r="K494" s="16">
        <v>44</v>
      </c>
      <c r="L494" s="16">
        <v>0.22</v>
      </c>
      <c r="M494" s="24">
        <v>0.01</v>
      </c>
      <c r="N494" s="16">
        <v>0.04</v>
      </c>
      <c r="O494" s="16">
        <v>5.92</v>
      </c>
      <c r="P494" s="16">
        <v>80.900000000000006</v>
      </c>
      <c r="Q494" s="17">
        <f>($C494/18)+(($D494/40)*2)+(($E494/56)*2)+($F494/39)+(($G494/24)*2)+(($H494/55)*2)+($I494/23)</f>
        <v>8.7909720014285231</v>
      </c>
      <c r="R494" s="17">
        <f>($K494/35)+($L494/59)+(($N494/95)*3)+$O494+(($P494/96)*2)</f>
        <v>8.8675514952635837</v>
      </c>
      <c r="S494" s="17">
        <f>(($Q494-$R494)/($Q494+$R494))*100</f>
        <v>-0.43366872575391641</v>
      </c>
    </row>
    <row r="495" spans="1:20" x14ac:dyDescent="0.2">
      <c r="A495" s="14" t="s">
        <v>169</v>
      </c>
      <c r="B495" s="18"/>
      <c r="C495" s="16">
        <v>0.28000000000000003</v>
      </c>
      <c r="D495" s="16">
        <v>85</v>
      </c>
      <c r="E495" s="16">
        <v>1.91</v>
      </c>
      <c r="F495" s="16">
        <v>2.2999999999999998</v>
      </c>
      <c r="G495" s="16">
        <v>9.1</v>
      </c>
      <c r="H495" s="16">
        <v>0.11</v>
      </c>
      <c r="I495" s="16">
        <v>10</v>
      </c>
      <c r="J495" s="25">
        <v>3.1</v>
      </c>
      <c r="K495" s="16">
        <v>19</v>
      </c>
      <c r="L495" s="16">
        <v>1</v>
      </c>
      <c r="M495" s="24">
        <v>3.2799999999999999E-3</v>
      </c>
      <c r="N495" s="16">
        <v>0.25</v>
      </c>
      <c r="O495" s="16">
        <v>4.47</v>
      </c>
      <c r="P495" s="16">
        <v>34</v>
      </c>
      <c r="Q495" s="17">
        <f>($C495/18)+(($D495/40)*2)+(($E495/56)*2)+($F495/39)+(($G495/24)*2)+(($H495/55)*2)+($I495/23)</f>
        <v>5.5898601422731851</v>
      </c>
      <c r="R495" s="17">
        <f>($K495/35)+($L495/59)+(($N495/95)*3)+$O495+(($P495/96)*2)</f>
        <v>5.7460343655749542</v>
      </c>
      <c r="S495" s="17">
        <f>(($Q495-$R495)/($Q495+$R495))*100</f>
        <v>-1.3776965125570424</v>
      </c>
    </row>
    <row r="496" spans="1:20" x14ac:dyDescent="0.2">
      <c r="A496" s="14" t="s">
        <v>169</v>
      </c>
      <c r="B496" s="18"/>
      <c r="C496" s="16">
        <v>0.21</v>
      </c>
      <c r="D496" s="16">
        <v>86</v>
      </c>
      <c r="E496" s="16">
        <v>2.2000000000000002</v>
      </c>
      <c r="F496" s="16">
        <v>1.7</v>
      </c>
      <c r="G496" s="16">
        <v>8.4</v>
      </c>
      <c r="H496" s="16">
        <v>0.09</v>
      </c>
      <c r="I496" s="16">
        <v>9.1999999999999993</v>
      </c>
      <c r="J496" s="25">
        <v>1</v>
      </c>
      <c r="K496" s="16">
        <v>15</v>
      </c>
      <c r="L496" s="16">
        <v>0.44</v>
      </c>
      <c r="M496" s="24">
        <v>3.2845000000000001E-3</v>
      </c>
      <c r="N496" s="16">
        <v>0.03</v>
      </c>
      <c r="O496" s="16">
        <v>4.5</v>
      </c>
      <c r="P496" s="16">
        <v>26</v>
      </c>
      <c r="Q496" s="17">
        <f>($C496/18)+(($D496/40)*2)+(($E496/56)*2)+($F496/39)+(($G496/24)*2)+(($H496/55)*2)+($I496/23)</f>
        <v>5.5371005661005661</v>
      </c>
      <c r="R496" s="17">
        <f>($K496/35)+($L496/59)+(($N496/95)*3)+$O496+(($P496/96)*2)</f>
        <v>5.4786430907777923</v>
      </c>
      <c r="S496" s="17">
        <f>(($Q496-$R496)/($Q496+$R496))*100</f>
        <v>0.53067207393004523</v>
      </c>
    </row>
    <row r="497" spans="1:19" hidden="1" x14ac:dyDescent="0.2">
      <c r="A497" s="14" t="s">
        <v>169</v>
      </c>
      <c r="B497" s="18"/>
      <c r="C497" s="16">
        <v>0.16</v>
      </c>
      <c r="D497" s="15">
        <v>79</v>
      </c>
      <c r="E497" s="16">
        <v>1.6</v>
      </c>
      <c r="F497" s="15">
        <v>2.2999999999999998</v>
      </c>
      <c r="G497" s="15">
        <v>10</v>
      </c>
      <c r="H497" s="16">
        <v>0.1</v>
      </c>
      <c r="I497" s="15">
        <v>10</v>
      </c>
      <c r="J497" s="28"/>
      <c r="K497" s="18"/>
      <c r="L497" s="16">
        <v>0.18</v>
      </c>
      <c r="M497" s="24">
        <v>4.2698500000000004E-3</v>
      </c>
      <c r="N497" s="16">
        <v>0.43</v>
      </c>
      <c r="O497" s="16">
        <v>4.3099999999999996</v>
      </c>
      <c r="P497" s="16">
        <v>22</v>
      </c>
      <c r="Q497" s="17">
        <f>($C497/18)+(($D497/40)*2)+(($E497/56)*2)+($F497/39)+(($G497/24)*2)+(($H497/55)*2)+($I497/23)</f>
        <v>5.3467584106714545</v>
      </c>
      <c r="R497" s="17">
        <f>($K497/35)+($L497/59)+(($N497/95)*3)+$O497+(($P497/96)*2)</f>
        <v>4.7849631281593812</v>
      </c>
      <c r="S497" s="17">
        <f>(($Q497-$R497)/($Q497+$R497))*100</f>
        <v>5.5449143599035642</v>
      </c>
    </row>
    <row r="498" spans="1:19" x14ac:dyDescent="0.2">
      <c r="A498" s="14" t="s">
        <v>169</v>
      </c>
      <c r="B498" s="16">
        <v>3.0000000000000001E-3</v>
      </c>
      <c r="C498" s="16">
        <v>0.28000000000000003</v>
      </c>
      <c r="D498" s="16">
        <v>91.4</v>
      </c>
      <c r="E498" s="16">
        <v>1.83</v>
      </c>
      <c r="F498" s="16">
        <v>2.31</v>
      </c>
      <c r="G498" s="16">
        <v>9.34</v>
      </c>
      <c r="H498" s="16">
        <v>0.11</v>
      </c>
      <c r="I498" s="16">
        <v>10.3</v>
      </c>
      <c r="J498" s="26"/>
      <c r="K498" s="16">
        <v>19</v>
      </c>
      <c r="L498" s="16">
        <v>0.22</v>
      </c>
      <c r="M498" s="24">
        <v>3.2799999999999999E-3</v>
      </c>
      <c r="N498" s="16">
        <v>0.01</v>
      </c>
      <c r="O498" s="16">
        <v>4.3899999999999997</v>
      </c>
      <c r="P498" s="16">
        <v>31.2</v>
      </c>
      <c r="Q498" s="17">
        <f>($C498/18)+(($D498/40)*2)+(($E498/56)*2)+($F498/39)+(($G498/24)*2)+(($H498/55)*2)+($I498/23)</f>
        <v>5.9403028879333224</v>
      </c>
      <c r="R498" s="17">
        <f>($K498/35)+($L498/59)+(($N498/95)*3)+$O498+(($P498/96)*2)</f>
        <v>5.5869017458901489</v>
      </c>
      <c r="S498" s="17">
        <f>(($Q498-$R498)/($Q498+$R498))*100</f>
        <v>3.0658008881547327</v>
      </c>
    </row>
    <row r="499" spans="1:19" x14ac:dyDescent="0.2">
      <c r="A499" s="14" t="s">
        <v>169</v>
      </c>
      <c r="B499" s="16">
        <v>0.02</v>
      </c>
      <c r="C499" s="16">
        <v>0.27</v>
      </c>
      <c r="D499" s="16">
        <v>88.4</v>
      </c>
      <c r="E499" s="16">
        <v>1.88</v>
      </c>
      <c r="F499" s="16">
        <v>2.17</v>
      </c>
      <c r="G499" s="16">
        <v>9.2100000000000009</v>
      </c>
      <c r="H499" s="16">
        <v>0.1</v>
      </c>
      <c r="I499" s="16">
        <v>11</v>
      </c>
      <c r="J499" s="28"/>
      <c r="K499" s="16">
        <v>17</v>
      </c>
      <c r="L499" s="16">
        <v>0.22</v>
      </c>
      <c r="M499" s="24">
        <v>0.03</v>
      </c>
      <c r="N499" s="16">
        <v>0.04</v>
      </c>
      <c r="O499" s="16">
        <v>4.37</v>
      </c>
      <c r="P499" s="16">
        <v>31.1</v>
      </c>
      <c r="Q499" s="17">
        <f>($C499/18)+(($D499/40)*2)+(($E499/56)*2)+($F499/39)+(($G499/24)*2)+(($H499/55)*2)+($I499/23)</f>
        <v>5.8071811159854638</v>
      </c>
      <c r="R499" s="17">
        <f>($K499/35)+($L499/59)+(($N499/95)*3)+$O499+(($P499/96)*2)</f>
        <v>5.5086229238350111</v>
      </c>
      <c r="S499" s="17">
        <f>(($Q499-$R499)/($Q499+$R499))*100</f>
        <v>2.6384178366806483</v>
      </c>
    </row>
    <row r="500" spans="1:19" x14ac:dyDescent="0.2">
      <c r="A500" s="14" t="s">
        <v>169</v>
      </c>
      <c r="B500" s="18"/>
      <c r="C500" s="16">
        <v>0.28000000000000003</v>
      </c>
      <c r="D500" s="16">
        <v>71</v>
      </c>
      <c r="E500" s="16">
        <v>1.7</v>
      </c>
      <c r="F500" s="16">
        <v>2.2000000000000002</v>
      </c>
      <c r="G500" s="16">
        <v>8.5</v>
      </c>
      <c r="H500" s="16">
        <v>0.12</v>
      </c>
      <c r="I500" s="16">
        <v>9.5</v>
      </c>
      <c r="J500" s="26"/>
      <c r="K500" s="16">
        <v>14.6</v>
      </c>
      <c r="L500" s="16">
        <v>0.44</v>
      </c>
      <c r="M500" s="24">
        <v>4.2700000000000004E-3</v>
      </c>
      <c r="N500" s="16">
        <v>0.01</v>
      </c>
      <c r="O500" s="16">
        <v>4.24</v>
      </c>
      <c r="P500" s="16">
        <v>21.4</v>
      </c>
      <c r="Q500" s="17">
        <f>($C500/18)+(($D500/40)*2)+(($E500/56)*2)+($F500/39)+(($G500/24)*2)+(($H500/55)*2)+($I500/23)</f>
        <v>4.8084205456379356</v>
      </c>
      <c r="R500" s="17">
        <f>($K500/35)+($L500/59)+(($N500/95)*3)+$O500+(($P500/96)*2)</f>
        <v>5.1107496070685183</v>
      </c>
      <c r="S500" s="17">
        <f>(($Q500-$R500)/($Q500+$R500))*100</f>
        <v>-3.0479269613909383</v>
      </c>
    </row>
    <row r="501" spans="1:19" x14ac:dyDescent="0.2">
      <c r="A501" s="14" t="s">
        <v>172</v>
      </c>
      <c r="B501" s="18"/>
      <c r="C501" s="16">
        <v>0.41</v>
      </c>
      <c r="D501" s="16">
        <v>67</v>
      </c>
      <c r="E501" s="16">
        <v>3.3</v>
      </c>
      <c r="F501" s="16">
        <v>2.2999999999999998</v>
      </c>
      <c r="G501" s="16">
        <v>14</v>
      </c>
      <c r="H501" s="16">
        <v>0.26</v>
      </c>
      <c r="I501" s="16">
        <v>8.9</v>
      </c>
      <c r="J501" s="25">
        <v>5</v>
      </c>
      <c r="K501" s="16">
        <v>14.2</v>
      </c>
      <c r="L501" s="16">
        <v>0.44</v>
      </c>
      <c r="M501" s="24">
        <v>6.5680000000000001E-3</v>
      </c>
      <c r="N501" s="16">
        <v>0.01</v>
      </c>
      <c r="O501" s="15">
        <v>4.83</v>
      </c>
      <c r="P501" s="16">
        <v>6.29</v>
      </c>
      <c r="Q501" s="17">
        <f>($C501/18)+(($D501/40)*2)+(($E501/56)*2)+($F501/39)+(($G501/24)*2)+(($H501/55)*2)+($I501/23)</f>
        <v>5.1126870134696221</v>
      </c>
      <c r="R501" s="17">
        <f>($K501/35)+($L501/59)+(($N501/95)*3)+$O501+(($P501/96)*2)</f>
        <v>5.3745293689732803</v>
      </c>
      <c r="S501" s="17">
        <f>(($Q501-$R501)/($Q501+$R501))*100</f>
        <v>-2.4967765129936645</v>
      </c>
    </row>
    <row r="502" spans="1:19" x14ac:dyDescent="0.2">
      <c r="A502" s="14" t="s">
        <v>172</v>
      </c>
      <c r="B502" s="18"/>
      <c r="C502" s="16">
        <v>0.43</v>
      </c>
      <c r="D502" s="16">
        <v>77</v>
      </c>
      <c r="E502" s="16">
        <v>4</v>
      </c>
      <c r="F502" s="16">
        <v>1.7</v>
      </c>
      <c r="G502" s="16">
        <v>14</v>
      </c>
      <c r="H502" s="16">
        <v>0.17</v>
      </c>
      <c r="I502" s="16">
        <v>7.5</v>
      </c>
      <c r="J502" s="25">
        <v>1.5</v>
      </c>
      <c r="K502" s="16">
        <v>11</v>
      </c>
      <c r="L502" s="16">
        <v>0.44</v>
      </c>
      <c r="M502" s="24">
        <v>0.01</v>
      </c>
      <c r="N502" s="16">
        <v>0.03</v>
      </c>
      <c r="O502" s="16">
        <v>5.0999999999999996</v>
      </c>
      <c r="P502" s="16">
        <v>6</v>
      </c>
      <c r="Q502" s="17">
        <f>($C502/18)+(($D502/40)*2)+(($E502/56)*2)+($F502/39)+(($G502/24)*2)+(($H502/55)*2)+($I502/23)</f>
        <v>5.5592712167059997</v>
      </c>
      <c r="R502" s="17">
        <f>($K502/35)+($L502/59)+(($N502/95)*3)+$O502+(($P502/96)*2)</f>
        <v>5.5476907098254102</v>
      </c>
      <c r="S502" s="17">
        <f>(($Q502-$R502)/($Q502+$R502))*100</f>
        <v>0.10426349668964695</v>
      </c>
    </row>
    <row r="503" spans="1:19" hidden="1" x14ac:dyDescent="0.2">
      <c r="A503" s="14" t="s">
        <v>172</v>
      </c>
      <c r="B503" s="19"/>
      <c r="C503" s="16">
        <v>0.42</v>
      </c>
      <c r="D503" s="16">
        <v>75</v>
      </c>
      <c r="E503" s="16">
        <v>3.43</v>
      </c>
      <c r="F503" s="16">
        <v>2.4</v>
      </c>
      <c r="G503" s="16">
        <v>14</v>
      </c>
      <c r="H503" s="16">
        <v>0.2</v>
      </c>
      <c r="I503" s="16">
        <v>8.5</v>
      </c>
      <c r="J503" s="28"/>
      <c r="K503" s="16">
        <v>11</v>
      </c>
      <c r="L503" s="16">
        <v>1</v>
      </c>
      <c r="M503" s="24">
        <v>9.9999985535000006E-3</v>
      </c>
      <c r="N503" s="16">
        <v>0.31</v>
      </c>
      <c r="O503" s="16">
        <v>1.77</v>
      </c>
      <c r="P503" s="16">
        <v>8.1999999999999993</v>
      </c>
      <c r="Q503" s="17">
        <f>($C503/18)+(($D503/40)*2)+(($E503/56)*2)+($F503/39)+(($G503/24)*2)+(($H503/55)*2)+($I503/23)</f>
        <v>5.5008764062024929</v>
      </c>
      <c r="R503" s="17">
        <f>($K503/35)+($L503/59)+(($N503/95)*3)+$O503+(($P503/96)*2)</f>
        <v>2.2818576738456313</v>
      </c>
      <c r="S503" s="17">
        <f>(($Q503-$R503)/($Q503+$R503))*100</f>
        <v>41.361026847996285</v>
      </c>
    </row>
    <row r="504" spans="1:19" x14ac:dyDescent="0.2">
      <c r="A504" s="14" t="s">
        <v>172</v>
      </c>
      <c r="B504" s="15">
        <v>0.02</v>
      </c>
      <c r="C504" s="16">
        <v>0.38</v>
      </c>
      <c r="D504" s="16">
        <v>78.8</v>
      </c>
      <c r="E504" s="16">
        <v>3.4</v>
      </c>
      <c r="F504" s="16">
        <v>2.27</v>
      </c>
      <c r="G504" s="16">
        <v>14</v>
      </c>
      <c r="H504" s="16">
        <v>0.19</v>
      </c>
      <c r="I504" s="16">
        <v>9.2899999999999991</v>
      </c>
      <c r="J504" s="26"/>
      <c r="K504" s="16">
        <v>12</v>
      </c>
      <c r="L504" s="16">
        <v>0.22</v>
      </c>
      <c r="M504" s="24">
        <v>3.6099999999999999E-3</v>
      </c>
      <c r="N504" s="16">
        <v>0.03</v>
      </c>
      <c r="O504" s="16">
        <v>4.9000000000000004</v>
      </c>
      <c r="P504" s="16">
        <v>11.4</v>
      </c>
      <c r="Q504" s="17">
        <f>($C504/18)+(($D504/40)*2)+(($E504/56)*2)+($F504/39)+(($G504/24)*2)+(($H504/55)*2)+($I504/23)</f>
        <v>5.7182336117988299</v>
      </c>
      <c r="R504" s="17">
        <f>($K504/35)+($L504/59)+(($N504/95)*3)+$O504+(($P504/96)*2)</f>
        <v>5.4850333248375174</v>
      </c>
      <c r="S504" s="17">
        <f>(($Q504-$R504)/($Q504+$R504))*100</f>
        <v>2.0815382537991036</v>
      </c>
    </row>
    <row r="505" spans="1:19" x14ac:dyDescent="0.2">
      <c r="A505" s="14" t="s">
        <v>172</v>
      </c>
      <c r="B505" s="19"/>
      <c r="C505" s="16">
        <v>0.27</v>
      </c>
      <c r="D505" s="16">
        <v>73</v>
      </c>
      <c r="E505" s="16">
        <v>3.1</v>
      </c>
      <c r="F505" s="16">
        <v>2.5</v>
      </c>
      <c r="G505" s="16">
        <v>14</v>
      </c>
      <c r="H505" s="16">
        <v>0.17</v>
      </c>
      <c r="I505" s="16">
        <v>9</v>
      </c>
      <c r="J505" s="26"/>
      <c r="K505" s="16">
        <v>11</v>
      </c>
      <c r="L505" s="16">
        <v>0.13</v>
      </c>
      <c r="M505" s="24">
        <v>0.01</v>
      </c>
      <c r="N505" s="16">
        <v>0.56999999999999995</v>
      </c>
      <c r="O505" s="16">
        <v>4.7300000000000004</v>
      </c>
      <c r="P505" s="16">
        <v>7</v>
      </c>
      <c r="Q505" s="17">
        <f>($C505/18)+(($D505/40)*2)+(($E505/56)*2)+($F505/39)+(($G505/24)*2)+(($H505/55)*2)+($I505/23)</f>
        <v>5.4039696824914216</v>
      </c>
      <c r="R505" s="17">
        <f>($K505/35)+($L505/59)+(($N505/95)*3)+$O505+(($P505/96)*2)</f>
        <v>5.2103224374495563</v>
      </c>
      <c r="S505" s="17">
        <f>(($Q505-$R505)/($Q505+$R505))*100</f>
        <v>1.8244009384107867</v>
      </c>
    </row>
    <row r="506" spans="1:19" x14ac:dyDescent="0.2">
      <c r="A506" s="14" t="s">
        <v>172</v>
      </c>
      <c r="B506" s="16">
        <v>3.0000000000000001E-3</v>
      </c>
      <c r="C506" s="16">
        <v>0.44</v>
      </c>
      <c r="D506" s="16">
        <v>79.5</v>
      </c>
      <c r="E506" s="16">
        <v>3.23</v>
      </c>
      <c r="F506" s="16">
        <v>2.34</v>
      </c>
      <c r="G506" s="16">
        <v>14</v>
      </c>
      <c r="H506" s="16">
        <v>0.19</v>
      </c>
      <c r="I506" s="16">
        <v>8.4499999999999993</v>
      </c>
      <c r="J506" s="28"/>
      <c r="K506" s="16">
        <v>20</v>
      </c>
      <c r="L506" s="16">
        <v>0.22</v>
      </c>
      <c r="M506" s="24">
        <v>0.14000000000000001</v>
      </c>
      <c r="N506" s="16">
        <v>0.01</v>
      </c>
      <c r="O506" s="16">
        <v>4.88</v>
      </c>
      <c r="P506" s="16">
        <v>12.4</v>
      </c>
      <c r="Q506" s="17">
        <f>($C506/18)+(($D506/40)*2)+(($E506/56)*2)+($F506/39)+(($G506/24)*2)+(($H506/55)*2)+($I506/23)</f>
        <v>5.7157686492251703</v>
      </c>
      <c r="R506" s="17">
        <f>($K506/35)+($L506/59)+(($N506/95)*3)+$O506+(($P506/96)*2)</f>
        <v>5.7138065077949109</v>
      </c>
      <c r="S506" s="17">
        <f>(($Q506-$R506)/($Q506+$R506))*100</f>
        <v>1.7167229781538708E-2</v>
      </c>
    </row>
    <row r="507" spans="1:19" x14ac:dyDescent="0.2">
      <c r="A507" s="14" t="s">
        <v>296</v>
      </c>
      <c r="B507" s="16">
        <v>0.1</v>
      </c>
      <c r="C507" s="16">
        <v>0.01</v>
      </c>
      <c r="D507" s="16">
        <v>72.400000000000006</v>
      </c>
      <c r="E507" s="16">
        <v>0.03</v>
      </c>
      <c r="F507" s="16">
        <v>22.4</v>
      </c>
      <c r="G507" s="16">
        <v>8.41</v>
      </c>
      <c r="H507" s="16">
        <v>0.01</v>
      </c>
      <c r="I507" s="16">
        <v>23.1</v>
      </c>
      <c r="J507" s="25">
        <v>56</v>
      </c>
      <c r="K507" s="16">
        <v>42</v>
      </c>
      <c r="L507" s="16">
        <v>130.13999999999999</v>
      </c>
      <c r="M507" s="24">
        <v>0.01</v>
      </c>
      <c r="N507" s="16">
        <v>0.05</v>
      </c>
      <c r="O507" s="16">
        <v>1.54</v>
      </c>
      <c r="P507" s="16">
        <v>44.7</v>
      </c>
      <c r="Q507" s="17">
        <f>($C507/18)+(($D507/40)*2)+(($E507/56)*2)+($F507/39)+(($G507/24)*2)+(($H507/55)*2)+($I507/23)</f>
        <v>5.9015307542698849</v>
      </c>
      <c r="R507" s="17">
        <f>($K507/35)+($L507/59)+(($N507/95)*3)+$O507+(($P507/96)*2)</f>
        <v>5.8785916592328284</v>
      </c>
      <c r="S507" s="17">
        <f>(($Q507-$R507)/($Q507+$R507))*100</f>
        <v>0.19472713637307404</v>
      </c>
    </row>
    <row r="508" spans="1:19" x14ac:dyDescent="0.2">
      <c r="A508" s="14" t="s">
        <v>296</v>
      </c>
      <c r="B508" s="16">
        <v>0.03</v>
      </c>
      <c r="C508" s="16">
        <v>0.01</v>
      </c>
      <c r="D508" s="16">
        <v>75</v>
      </c>
      <c r="E508" s="16">
        <v>0.01</v>
      </c>
      <c r="F508" s="16">
        <v>17</v>
      </c>
      <c r="G508" s="16">
        <v>7</v>
      </c>
      <c r="H508" s="16">
        <v>0.16</v>
      </c>
      <c r="I508" s="16">
        <v>18</v>
      </c>
      <c r="J508" s="25">
        <v>10</v>
      </c>
      <c r="K508" s="16">
        <v>51</v>
      </c>
      <c r="L508" s="16">
        <v>95.71</v>
      </c>
      <c r="M508" s="24">
        <v>0.04</v>
      </c>
      <c r="N508" s="16">
        <v>0.08</v>
      </c>
      <c r="O508" s="16">
        <v>1.96</v>
      </c>
      <c r="P508" s="16">
        <v>47.6</v>
      </c>
      <c r="Q508" s="17">
        <f>($C508/18)+(($D508/40)*2)+(($E508/56)*2)+($F508/39)+(($G508/24)*2)+(($H508/55)*2)+($I508/23)</f>
        <v>5.5585703451138224</v>
      </c>
      <c r="R508" s="17">
        <f>($K508/35)+($L508/59)+(($N508/95)*3)+$O508+(($P508/96)*2)</f>
        <v>6.0335392294295058</v>
      </c>
      <c r="S508" s="17">
        <f>(($Q508-$R508)/($Q508+$R508))*100</f>
        <v>-4.0973463998195063</v>
      </c>
    </row>
    <row r="509" spans="1:19" x14ac:dyDescent="0.2">
      <c r="A509" s="14" t="s">
        <v>296</v>
      </c>
      <c r="B509" s="16">
        <v>0.39</v>
      </c>
      <c r="C509" s="16">
        <v>0.01</v>
      </c>
      <c r="D509" s="16">
        <v>73</v>
      </c>
      <c r="E509" s="16">
        <v>0.39</v>
      </c>
      <c r="F509" s="16">
        <v>22.3</v>
      </c>
      <c r="G509" s="16">
        <v>8.4</v>
      </c>
      <c r="H509" s="16">
        <v>0.02</v>
      </c>
      <c r="I509" s="16">
        <v>19</v>
      </c>
      <c r="J509" s="24">
        <v>6.4</v>
      </c>
      <c r="K509" s="16">
        <v>40</v>
      </c>
      <c r="L509" s="16">
        <v>111.55</v>
      </c>
      <c r="M509" s="24">
        <v>3.2845000000000001E-3</v>
      </c>
      <c r="N509" s="16">
        <v>0.06</v>
      </c>
      <c r="O509" s="16">
        <v>2.16</v>
      </c>
      <c r="P509" s="16">
        <v>28.7</v>
      </c>
      <c r="Q509" s="17">
        <f>($C509/18)+(($D509/40)*2)+(($E509/56)*2)+($F509/39)+(($G509/24)*2)+(($H509/55)*2)+($I509/23)</f>
        <v>5.7630932280280112</v>
      </c>
      <c r="R509" s="17">
        <f>($K509/35)+($L509/59)+(($N509/95)*3)+$O509+(($P509/96)*2)</f>
        <v>5.7933465124676093</v>
      </c>
      <c r="S509" s="17">
        <f>(($Q509-$R509)/($Q509+$R509))*100</f>
        <v>-0.26178723827534722</v>
      </c>
    </row>
    <row r="510" spans="1:19" x14ac:dyDescent="0.2">
      <c r="A510" s="14" t="s">
        <v>296</v>
      </c>
      <c r="B510" s="16">
        <v>0.03</v>
      </c>
      <c r="C510" s="16">
        <v>0.01</v>
      </c>
      <c r="D510" s="16">
        <v>67.599999999999994</v>
      </c>
      <c r="E510" s="16">
        <v>0.01</v>
      </c>
      <c r="F510" s="16">
        <v>21.2</v>
      </c>
      <c r="G510" s="16">
        <v>5.8</v>
      </c>
      <c r="H510" s="16">
        <v>3.5000000000000001E-3</v>
      </c>
      <c r="I510" s="16">
        <v>25.7</v>
      </c>
      <c r="J510" s="25">
        <v>5.3</v>
      </c>
      <c r="K510" s="16">
        <v>42</v>
      </c>
      <c r="L510" s="16">
        <v>95.48</v>
      </c>
      <c r="M510" s="24">
        <v>8.86815E-3</v>
      </c>
      <c r="N510" s="16">
        <v>0.1</v>
      </c>
      <c r="O510" s="16">
        <v>1.99</v>
      </c>
      <c r="P510" s="16">
        <v>35.4</v>
      </c>
      <c r="Q510" s="17">
        <f>($C510/18)+(($D510/40)*2)+(($E510/56)*2)+($F510/39)+(($G510/24)*2)+(($H510/55)*2)+($I510/23)</f>
        <v>5.5253543524108739</v>
      </c>
      <c r="R510" s="17">
        <f>($K510/35)+($L510/59)+(($N510/95)*3)+$O510+(($P510/96)*2)</f>
        <v>5.5489629794826048</v>
      </c>
      <c r="S510" s="17">
        <f>(($Q510-$R510)/($Q510+$R510))*100</f>
        <v>-0.21318358833495926</v>
      </c>
    </row>
    <row r="511" spans="1:19" x14ac:dyDescent="0.2">
      <c r="A511" s="14" t="s">
        <v>296</v>
      </c>
      <c r="B511" s="15">
        <v>0.03</v>
      </c>
      <c r="C511" s="16">
        <v>0.01</v>
      </c>
      <c r="D511" s="16">
        <v>89</v>
      </c>
      <c r="E511" s="16">
        <v>0.01</v>
      </c>
      <c r="F511" s="16">
        <v>19</v>
      </c>
      <c r="G511" s="16">
        <v>8</v>
      </c>
      <c r="H511" s="16">
        <v>0.25</v>
      </c>
      <c r="I511" s="16">
        <v>20</v>
      </c>
      <c r="J511" s="25">
        <v>5</v>
      </c>
      <c r="K511" s="16">
        <v>53</v>
      </c>
      <c r="L511" s="16">
        <v>87.35</v>
      </c>
      <c r="M511" s="24">
        <v>0.01</v>
      </c>
      <c r="N511" s="16">
        <v>0.08</v>
      </c>
      <c r="O511" s="16">
        <v>2.2000000000000002</v>
      </c>
      <c r="P511" s="16">
        <v>67.8</v>
      </c>
      <c r="Q511" s="17">
        <f>($C511/18)+(($D511/40)*2)+(($E511/56)*2)+($F511/39)+(($G511/24)*2)+(($H511/55)*2)+($I511/23)</f>
        <v>6.4834149787410666</v>
      </c>
      <c r="R511" s="17">
        <f>($K511/35)+($L511/59)+(($N511/95)*3)+$O511+(($P511/96)*2)</f>
        <v>6.6098205046514593</v>
      </c>
      <c r="S511" s="17">
        <f>(($Q511-$R511)/($Q511+$R511))*100</f>
        <v>-0.96542620096251675</v>
      </c>
    </row>
    <row r="512" spans="1:19" x14ac:dyDescent="0.2">
      <c r="A512" s="14" t="s">
        <v>296</v>
      </c>
      <c r="B512" s="15">
        <v>0.06</v>
      </c>
      <c r="C512" s="16">
        <v>0.01</v>
      </c>
      <c r="D512" s="16">
        <v>64.7</v>
      </c>
      <c r="E512" s="16">
        <v>0.03</v>
      </c>
      <c r="F512" s="16">
        <v>19.899999999999999</v>
      </c>
      <c r="G512" s="16">
        <v>5.4</v>
      </c>
      <c r="H512" s="16">
        <v>4.0000000000000001E-3</v>
      </c>
      <c r="I512" s="16">
        <v>18.899999999999999</v>
      </c>
      <c r="J512" s="25">
        <v>5</v>
      </c>
      <c r="K512" s="16">
        <v>34</v>
      </c>
      <c r="L512" s="16">
        <v>95.26</v>
      </c>
      <c r="M512" s="24">
        <v>4.9267499999999997E-3</v>
      </c>
      <c r="N512" s="16">
        <v>7.0000000000000007E-2</v>
      </c>
      <c r="O512" s="16">
        <v>1.75</v>
      </c>
      <c r="P512" s="16">
        <v>41.4</v>
      </c>
      <c r="Q512" s="17">
        <f>($C512/18)+(($D512/40)*2)+(($E512/56)*2)+($F512/39)+(($G512/24)*2)+(($H512/55)*2)+($I512/23)</f>
        <v>5.0187679793636324</v>
      </c>
      <c r="R512" s="17">
        <f>($K512/35)+($L512/59)+(($N512/95)*3)+$O512+(($P512/96)*2)</f>
        <v>5.2007153689308021</v>
      </c>
      <c r="S512" s="17">
        <f>(($Q512-$R512)/($Q512+$R512))*100</f>
        <v>-1.7803971430467229</v>
      </c>
    </row>
    <row r="513" spans="1:20" x14ac:dyDescent="0.2">
      <c r="A513" s="14" t="s">
        <v>296</v>
      </c>
      <c r="B513" s="16">
        <v>0.11</v>
      </c>
      <c r="C513" s="16">
        <v>0.01</v>
      </c>
      <c r="D513" s="16">
        <v>68</v>
      </c>
      <c r="E513" s="16">
        <v>0.04</v>
      </c>
      <c r="F513" s="16">
        <v>21.7</v>
      </c>
      <c r="G513" s="16">
        <v>8.39</v>
      </c>
      <c r="H513" s="16">
        <v>0.01</v>
      </c>
      <c r="I513" s="16">
        <v>19.600000000000001</v>
      </c>
      <c r="J513" s="24">
        <v>1</v>
      </c>
      <c r="K513" s="16">
        <v>43</v>
      </c>
      <c r="L513" s="16">
        <v>127.49</v>
      </c>
      <c r="M513" s="24">
        <v>3.9414000000000003E-3</v>
      </c>
      <c r="N513" s="16">
        <v>0.06</v>
      </c>
      <c r="O513" s="16">
        <v>1.56</v>
      </c>
      <c r="P513" s="16">
        <v>32.9</v>
      </c>
      <c r="Q513" s="17">
        <f>($C513/18)+(($D513/40)*2)+(($E513/56)*2)+($F513/39)+(($G513/24)*2)+(($H513/55)*2)+($I513/23)</f>
        <v>5.510098599468165</v>
      </c>
      <c r="R513" s="17">
        <f>($K513/35)+($L513/59)+(($N513/95)*3)+$O513+(($P513/96)*2)</f>
        <v>5.6367302897073195</v>
      </c>
      <c r="S513" s="17">
        <f>(($Q513-$R513)/($Q513+$R513))*100</f>
        <v>-1.1360333194144976</v>
      </c>
    </row>
    <row r="514" spans="1:20" x14ac:dyDescent="0.2">
      <c r="A514" s="14" t="s">
        <v>296</v>
      </c>
      <c r="B514" s="16">
        <v>0.04</v>
      </c>
      <c r="C514" s="16">
        <v>0.01</v>
      </c>
      <c r="D514" s="16">
        <v>69</v>
      </c>
      <c r="E514" s="16">
        <v>0.52</v>
      </c>
      <c r="F514" s="16">
        <v>19</v>
      </c>
      <c r="G514" s="16">
        <v>6.4</v>
      </c>
      <c r="H514" s="16">
        <v>8.9999999999999993E-3</v>
      </c>
      <c r="I514" s="16">
        <v>19</v>
      </c>
      <c r="J514" s="24">
        <v>0.9</v>
      </c>
      <c r="K514" s="16">
        <v>49</v>
      </c>
      <c r="L514" s="16">
        <v>96.24</v>
      </c>
      <c r="M514" s="24">
        <v>3.2799999999999999E-3</v>
      </c>
      <c r="N514" s="16">
        <v>0.12</v>
      </c>
      <c r="O514" s="16">
        <v>1.89</v>
      </c>
      <c r="P514" s="16">
        <v>37.200000000000003</v>
      </c>
      <c r="Q514" s="17">
        <f>($C514/18)+(($D514/40)*2)+(($E514/56)*2)+($F514/39)+(($G514/24)*2)+(($H514/55)*2)+($I514/23)</f>
        <v>5.3160540338888165</v>
      </c>
      <c r="R514" s="17">
        <f>($K514/35)+($L514/59)+(($N514/95)*3)+$O514+(($P514/96)*2)</f>
        <v>5.6999759143621764</v>
      </c>
      <c r="S514" s="17">
        <f>(($Q514-$R514)/($Q514+$R514))*100</f>
        <v>-3.4851201592304584</v>
      </c>
    </row>
    <row r="515" spans="1:20" hidden="1" x14ac:dyDescent="0.2">
      <c r="A515" s="14" t="s">
        <v>296</v>
      </c>
      <c r="B515" s="16">
        <v>0.08</v>
      </c>
      <c r="C515" s="16">
        <v>0.01</v>
      </c>
      <c r="D515" s="16">
        <v>90.2</v>
      </c>
      <c r="E515" s="16">
        <v>0.04</v>
      </c>
      <c r="F515" s="16">
        <v>23.4</v>
      </c>
      <c r="G515" s="16">
        <v>6.98</v>
      </c>
      <c r="H515" s="16">
        <v>0.01</v>
      </c>
      <c r="I515" s="16">
        <v>18.899999999999999</v>
      </c>
      <c r="J515" s="25">
        <v>0.5</v>
      </c>
      <c r="K515" s="16">
        <v>35</v>
      </c>
      <c r="L515" s="16">
        <v>97.83</v>
      </c>
      <c r="M515" s="24">
        <v>4.2700000000000004E-3</v>
      </c>
      <c r="N515" s="16">
        <v>0.09</v>
      </c>
      <c r="O515" s="16">
        <v>1.64</v>
      </c>
      <c r="P515" s="16">
        <v>48.2</v>
      </c>
      <c r="Q515" s="17">
        <f>($C515/18)+(($D515/40)*2)+(($E515/56)*2)+($F515/39)+(($G515/24)*2)+(($H515/55)*2)+($I515/23)</f>
        <v>6.5157535604492125</v>
      </c>
      <c r="R515" s="17">
        <f>($K515/35)+($L515/59)+(($N515/95)*3)+$O515+(($P515/96)*2)</f>
        <v>5.3051443651501637</v>
      </c>
      <c r="S515" s="17">
        <f>(($Q515-$R515)/($Q515+$R515))*100</f>
        <v>10.241262575132719</v>
      </c>
    </row>
    <row r="516" spans="1:20" hidden="1" x14ac:dyDescent="0.2">
      <c r="A516" s="11" t="s">
        <v>296</v>
      </c>
      <c r="B516" s="18"/>
      <c r="C516" s="16">
        <v>0.02</v>
      </c>
      <c r="D516" s="18"/>
      <c r="E516" s="18"/>
      <c r="F516" s="18"/>
      <c r="G516" s="18"/>
      <c r="H516" s="18"/>
      <c r="I516" s="18"/>
      <c r="J516" s="25">
        <v>0.5</v>
      </c>
      <c r="K516" s="16">
        <v>41</v>
      </c>
      <c r="L516" s="16">
        <v>71.52</v>
      </c>
      <c r="M516" s="24">
        <v>3.2845000000000001E-3</v>
      </c>
      <c r="N516" s="16">
        <v>0.1</v>
      </c>
      <c r="O516" s="16">
        <v>2.1</v>
      </c>
      <c r="P516" s="16">
        <v>42.95</v>
      </c>
      <c r="Q516" s="17">
        <f>($C516/18)+(($D516/40)*2)+(($E516/56)*2)+($F516/39)+(($G516/24)*2)+(($H516/55)*2)+($I516/23)</f>
        <v>1.1111111111111111E-3</v>
      </c>
      <c r="R516" s="17">
        <f>($K516/35)+($L516/59)+(($N516/95)*3)+$O516+(($P516/96)*2)</f>
        <v>5.3815815226625885</v>
      </c>
      <c r="S516" s="17">
        <f>(($Q516-$R516)/($Q516+$R516))*100</f>
        <v>-99.95871541673624</v>
      </c>
      <c r="T516" s="9"/>
    </row>
    <row r="517" spans="1:20" x14ac:dyDescent="0.2">
      <c r="A517" s="14" t="s">
        <v>296</v>
      </c>
      <c r="B517" s="16">
        <v>0.06</v>
      </c>
      <c r="C517" s="16">
        <v>0.02</v>
      </c>
      <c r="D517" s="16">
        <v>83.3</v>
      </c>
      <c r="E517" s="16">
        <v>0.01</v>
      </c>
      <c r="F517" s="16">
        <v>25.5</v>
      </c>
      <c r="G517" s="16">
        <v>7.23</v>
      </c>
      <c r="H517" s="16">
        <v>8.0000000000000002E-3</v>
      </c>
      <c r="I517" s="16">
        <v>19.5</v>
      </c>
      <c r="J517" s="25">
        <v>0.5</v>
      </c>
      <c r="K517" s="16">
        <v>56</v>
      </c>
      <c r="L517" s="16">
        <v>119.7</v>
      </c>
      <c r="M517" s="24">
        <v>3.2845000000000001E-3</v>
      </c>
      <c r="N517" s="16">
        <v>0.08</v>
      </c>
      <c r="O517" s="16">
        <v>1.45</v>
      </c>
      <c r="P517" s="16">
        <v>46.9</v>
      </c>
      <c r="Q517" s="17">
        <f>($C517/18)+(($D517/40)*2)+(($E517/56)*2)+($F517/39)+(($G517/24)*2)+(($H517/55)*2)+($I517/23)</f>
        <v>6.2709314038618391</v>
      </c>
      <c r="R517" s="17">
        <f>($K517/35)+($L517/59)+(($N517/95)*3)+$O517+(($P517/96)*2)</f>
        <v>6.0584232084448413</v>
      </c>
      <c r="S517" s="17">
        <f>(($Q517-$R517)/($Q517+$R517))*100</f>
        <v>1.7235954524730794</v>
      </c>
    </row>
    <row r="518" spans="1:20" x14ac:dyDescent="0.2">
      <c r="A518" s="14" t="s">
        <v>296</v>
      </c>
      <c r="B518" s="16">
        <v>0.02</v>
      </c>
      <c r="C518" s="16">
        <v>0.01</v>
      </c>
      <c r="D518" s="16">
        <v>88</v>
      </c>
      <c r="E518" s="16">
        <v>0.01</v>
      </c>
      <c r="F518" s="16">
        <v>20</v>
      </c>
      <c r="G518" s="16">
        <v>8</v>
      </c>
      <c r="H518" s="16">
        <v>0.13</v>
      </c>
      <c r="I518" s="16">
        <v>21</v>
      </c>
      <c r="J518" s="26"/>
      <c r="K518" s="16">
        <v>52</v>
      </c>
      <c r="L518" s="16">
        <v>89.08</v>
      </c>
      <c r="M518" s="24">
        <v>3.2799999999999999E-3</v>
      </c>
      <c r="N518" s="16">
        <v>0.12</v>
      </c>
      <c r="O518" s="16">
        <v>2.1</v>
      </c>
      <c r="P518" s="16">
        <v>49.8</v>
      </c>
      <c r="Q518" s="17">
        <f>($C518/18)+(($D518/40)*2)+(($E518/56)*2)+($F518/39)+(($G518/24)*2)+(($H518/55)*2)+($I518/23)</f>
        <v>6.4981706288880208</v>
      </c>
      <c r="R518" s="17">
        <f>($K518/35)+($L518/59)+(($N518/95)*3)+$O518+(($P518/96)*2)</f>
        <v>6.1368342678730716</v>
      </c>
      <c r="S518" s="17">
        <f>(($Q518-$R518)/($Q518+$R518))*100</f>
        <v>2.8598038858502979</v>
      </c>
    </row>
    <row r="519" spans="1:20" x14ac:dyDescent="0.2">
      <c r="A519" s="14" t="s">
        <v>296</v>
      </c>
      <c r="B519" s="16">
        <v>0.2</v>
      </c>
      <c r="C519" s="16">
        <v>0.01</v>
      </c>
      <c r="D519" s="16">
        <v>67.599999999999994</v>
      </c>
      <c r="E519" s="16">
        <v>0.04</v>
      </c>
      <c r="F519" s="16">
        <v>23.9</v>
      </c>
      <c r="G519" s="16">
        <v>7.01</v>
      </c>
      <c r="H519" s="16">
        <v>5.0000000000000001E-3</v>
      </c>
      <c r="I519" s="16">
        <v>21.9</v>
      </c>
      <c r="J519" s="26"/>
      <c r="K519" s="16">
        <v>40</v>
      </c>
      <c r="L519" s="16">
        <v>108.45</v>
      </c>
      <c r="M519" s="24">
        <v>3.2845000000000001E-3</v>
      </c>
      <c r="N519" s="16">
        <v>0.06</v>
      </c>
      <c r="O519" s="16">
        <v>1.55</v>
      </c>
      <c r="P519" s="16">
        <v>36.6</v>
      </c>
      <c r="Q519" s="17">
        <f>($C519/18)+(($D519/40)*2)+(($E519/56)*2)+($F519/39)+(($G519/24)*2)+(($H519/55)*2)+($I519/23)</f>
        <v>5.5313270376966024</v>
      </c>
      <c r="R519" s="17">
        <f>($K519/35)+($L519/59)+(($N519/95)*3)+$O519+(($P519/96)*2)</f>
        <v>5.2953874729195869</v>
      </c>
      <c r="S519" s="17">
        <f>(($Q519-$R519)/($Q519+$R519))*100</f>
        <v>2.1792351183331173</v>
      </c>
    </row>
    <row r="520" spans="1:20" x14ac:dyDescent="0.2">
      <c r="A520" s="14" t="s">
        <v>296</v>
      </c>
      <c r="B520" s="16">
        <v>0.1</v>
      </c>
      <c r="C520" s="16">
        <v>0.01</v>
      </c>
      <c r="D520" s="16">
        <v>68.3</v>
      </c>
      <c r="E520" s="16">
        <v>7.0000000000000007E-2</v>
      </c>
      <c r="F520" s="16">
        <v>22.4</v>
      </c>
      <c r="G520" s="16">
        <v>7.99</v>
      </c>
      <c r="H520" s="16">
        <v>0.01</v>
      </c>
      <c r="I520" s="16">
        <v>19.8</v>
      </c>
      <c r="J520" s="28"/>
      <c r="K520" s="16">
        <v>32</v>
      </c>
      <c r="L520" s="16">
        <v>109.78</v>
      </c>
      <c r="M520" s="24">
        <v>3.2845000000000001E-3</v>
      </c>
      <c r="N520" s="16">
        <v>0.06</v>
      </c>
      <c r="O520" s="16">
        <v>1.85</v>
      </c>
      <c r="P520" s="16">
        <v>31.8</v>
      </c>
      <c r="Q520" s="17">
        <f>($C520/18)+(($D520/40)*2)+(($E520/56)*2)+($F520/39)+(($G520/24)*2)+(($H520/55)*2)+($I520/23)</f>
        <v>5.5194810648288914</v>
      </c>
      <c r="R520" s="17">
        <f>($K520/35)+($L520/59)+(($N520/95)*3)+$O520+(($P520/96)*2)</f>
        <v>5.2893584172295141</v>
      </c>
      <c r="S520" s="17">
        <f>(($Q520-$R520)/($Q520+$R520))*100</f>
        <v>2.1290227131354666</v>
      </c>
    </row>
    <row r="521" spans="1:20" x14ac:dyDescent="0.2">
      <c r="A521" s="14" t="s">
        <v>296</v>
      </c>
      <c r="B521" s="16">
        <v>0.04</v>
      </c>
      <c r="C521" s="16">
        <v>0.02</v>
      </c>
      <c r="D521" s="16">
        <v>74</v>
      </c>
      <c r="E521" s="16">
        <v>3.51</v>
      </c>
      <c r="F521" s="16">
        <v>16</v>
      </c>
      <c r="G521" s="16">
        <v>5.6</v>
      </c>
      <c r="H521" s="16">
        <v>1.01</v>
      </c>
      <c r="I521" s="16">
        <v>14</v>
      </c>
      <c r="J521" s="26"/>
      <c r="K521" s="16">
        <v>43</v>
      </c>
      <c r="L521" s="16">
        <v>59.32</v>
      </c>
      <c r="M521" s="24">
        <v>0.13</v>
      </c>
      <c r="N521" s="16">
        <v>7.0000000000000007E-2</v>
      </c>
      <c r="O521" s="16">
        <v>1.98</v>
      </c>
      <c r="P521" s="16">
        <v>45.7</v>
      </c>
      <c r="Q521" s="17">
        <f>($C521/18)+(($D521/40)*2)+(($E521/56)*2)+($F521/39)+(($G521/24)*2)+(($H521/55)*2)+($I521/23)</f>
        <v>5.3488142557925169</v>
      </c>
      <c r="R521" s="17">
        <f>($K521/35)+($L521/59)+(($N521/95)*3)+$O521+(($P521/96)*2)</f>
        <v>5.1682890170341107</v>
      </c>
      <c r="S521" s="17">
        <f>(($Q521-$R521)/($Q521+$R521))*100</f>
        <v>1.7164920232820662</v>
      </c>
    </row>
    <row r="522" spans="1:20" x14ac:dyDescent="0.2">
      <c r="A522" s="14" t="s">
        <v>296</v>
      </c>
      <c r="B522" s="15">
        <v>0.08</v>
      </c>
      <c r="C522" s="16">
        <v>0.01</v>
      </c>
      <c r="D522" s="16">
        <v>64.099999999999994</v>
      </c>
      <c r="E522" s="15">
        <v>0.03</v>
      </c>
      <c r="F522" s="16">
        <v>21.8</v>
      </c>
      <c r="G522" s="16">
        <v>9.7200000000000006</v>
      </c>
      <c r="H522" s="15">
        <v>0.01</v>
      </c>
      <c r="I522" s="16">
        <v>22</v>
      </c>
      <c r="J522" s="26"/>
      <c r="K522" s="16">
        <v>37</v>
      </c>
      <c r="L522" s="16">
        <v>115.98</v>
      </c>
      <c r="M522" s="24">
        <v>4.2700000000000004E-3</v>
      </c>
      <c r="N522" s="16">
        <v>7.0000000000000007E-2</v>
      </c>
      <c r="O522" s="16">
        <v>1.74</v>
      </c>
      <c r="P522" s="16">
        <v>28.3</v>
      </c>
      <c r="Q522" s="17">
        <f>($C522/18)+(($D522/40)*2)+(($E522/56)*2)+($F522/39)+(($G522/24)*2)+(($H522/55)*2)+($I522/23)</f>
        <v>5.5324867185954147</v>
      </c>
      <c r="R522" s="17">
        <f>($K522/35)+($L522/59)+(($N522/95)*3)+$O522+(($P522/96)*2)</f>
        <v>5.3546994286563869</v>
      </c>
      <c r="S522" s="17">
        <f>(($Q522-$R522)/($Q522+$R522))*100</f>
        <v>1.6329957762677343</v>
      </c>
    </row>
    <row r="523" spans="1:20" x14ac:dyDescent="0.2">
      <c r="A523" s="14" t="s">
        <v>296</v>
      </c>
      <c r="B523" s="16">
        <v>0.12</v>
      </c>
      <c r="C523" s="16">
        <v>0.01</v>
      </c>
      <c r="D523" s="16">
        <v>78.400000000000006</v>
      </c>
      <c r="E523" s="16">
        <v>0.03</v>
      </c>
      <c r="F523" s="16">
        <v>24.4</v>
      </c>
      <c r="G523" s="16">
        <v>6.18</v>
      </c>
      <c r="H523" s="16">
        <v>3.0000000000000001E-3</v>
      </c>
      <c r="I523" s="16">
        <v>18.600000000000001</v>
      </c>
      <c r="J523" s="28"/>
      <c r="K523" s="16">
        <v>38</v>
      </c>
      <c r="L523" s="16">
        <v>125.45</v>
      </c>
      <c r="M523" s="24">
        <v>3.2799999999999999E-3</v>
      </c>
      <c r="N523" s="16">
        <v>0.08</v>
      </c>
      <c r="O523" s="16">
        <v>1.62</v>
      </c>
      <c r="P523" s="16">
        <v>45.8</v>
      </c>
      <c r="Q523" s="17">
        <f>($C523/18)+(($D523/40)*2)+(($E523/56)*2)+($F523/39)+(($G523/24)*2)+(($H523/55)*2)+($I523/23)</f>
        <v>5.8710727528510143</v>
      </c>
      <c r="R523" s="17">
        <f>($K523/35)+($L523/59)+(($N523/95)*3)+$O523+(($P523/96)*2)</f>
        <v>5.7886784546111043</v>
      </c>
      <c r="S523" s="17">
        <f>(($Q523-$R523)/($Q523+$R523))*100</f>
        <v>0.70665571480786371</v>
      </c>
    </row>
    <row r="524" spans="1:20" x14ac:dyDescent="0.2">
      <c r="A524" s="14" t="s">
        <v>296</v>
      </c>
      <c r="B524" s="16">
        <v>0.05</v>
      </c>
      <c r="C524" s="16">
        <v>0.01</v>
      </c>
      <c r="D524" s="16">
        <v>71.3</v>
      </c>
      <c r="E524" s="16">
        <v>0.01</v>
      </c>
      <c r="F524" s="16">
        <v>21.4</v>
      </c>
      <c r="G524" s="16">
        <v>6.82</v>
      </c>
      <c r="H524" s="16">
        <v>5.0000000000000001E-3</v>
      </c>
      <c r="I524" s="16">
        <v>21.3</v>
      </c>
      <c r="J524" s="26"/>
      <c r="K524" s="16">
        <v>34</v>
      </c>
      <c r="L524" s="16">
        <v>127.98</v>
      </c>
      <c r="M524" s="24">
        <v>4.9199999999999999E-3</v>
      </c>
      <c r="N524" s="16">
        <v>0.09</v>
      </c>
      <c r="O524" s="16">
        <v>1.66</v>
      </c>
      <c r="P524" s="16">
        <v>38.299999999999997</v>
      </c>
      <c r="Q524" s="17">
        <f>($C524/18)+(($D524/40)*2)+(($E524/56)*2)+($F524/39)+(($G524/24)*2)+(($H524/55)*2)+($I524/23)</f>
        <v>5.6092327551675369</v>
      </c>
      <c r="R524" s="17">
        <f>($K524/35)+($L524/59)+(($N524/95)*3)+$O524+(($P524/96)*2)</f>
        <v>5.6013398857312771</v>
      </c>
      <c r="S524" s="17">
        <f>(($Q524-$R524)/($Q524+$R524))*100</f>
        <v>7.0405586664367484E-2</v>
      </c>
    </row>
    <row r="525" spans="1:20" x14ac:dyDescent="0.2">
      <c r="A525" s="14" t="s">
        <v>296</v>
      </c>
      <c r="B525" s="16">
        <v>0.03</v>
      </c>
      <c r="C525" s="16">
        <v>0.01</v>
      </c>
      <c r="D525" s="16">
        <v>73</v>
      </c>
      <c r="E525" s="16">
        <v>0.01</v>
      </c>
      <c r="F525" s="16">
        <v>26.1</v>
      </c>
      <c r="G525" s="16">
        <v>7.1</v>
      </c>
      <c r="H525" s="16">
        <v>4.1999999999999997E-3</v>
      </c>
      <c r="I525" s="16">
        <v>23.2</v>
      </c>
      <c r="J525" s="26"/>
      <c r="K525" s="16">
        <v>40</v>
      </c>
      <c r="L525" s="16">
        <v>140.32</v>
      </c>
      <c r="M525" s="24">
        <v>3.2799999999999999E-3</v>
      </c>
      <c r="N525" s="16">
        <v>0.11</v>
      </c>
      <c r="O525" s="16">
        <v>1.74</v>
      </c>
      <c r="P525" s="16">
        <v>31.7</v>
      </c>
      <c r="Q525" s="17">
        <f>($C525/18)+(($D525/40)*2)+(($E525/56)*2)+($F525/39)+(($G525/24)*2)+(($H525/55)*2)+($I525/23)</f>
        <v>5.9206585137567753</v>
      </c>
      <c r="R525" s="17">
        <f>($K525/35)+($L525/59)+(($N525/95)*3)+$O525+(($P525/96)*2)</f>
        <v>5.9250525784800985</v>
      </c>
      <c r="S525" s="17">
        <f>(($Q525-$R525)/($Q525+$R525))*100</f>
        <v>-3.7094140563691612E-2</v>
      </c>
    </row>
    <row r="526" spans="1:20" x14ac:dyDescent="0.2">
      <c r="A526" s="14" t="s">
        <v>296</v>
      </c>
      <c r="B526" s="16">
        <v>0.1</v>
      </c>
      <c r="C526" s="16">
        <v>0.01</v>
      </c>
      <c r="D526" s="16">
        <v>80.099999999999994</v>
      </c>
      <c r="E526" s="16">
        <v>0.02</v>
      </c>
      <c r="F526" s="16">
        <v>22.5</v>
      </c>
      <c r="G526" s="16">
        <v>8.4499999999999993</v>
      </c>
      <c r="H526" s="16">
        <v>6.0000000000000001E-3</v>
      </c>
      <c r="I526" s="16">
        <v>20.9</v>
      </c>
      <c r="J526" s="26"/>
      <c r="K526" s="16">
        <v>35</v>
      </c>
      <c r="L526" s="16">
        <v>182.25</v>
      </c>
      <c r="M526" s="24">
        <v>4.9300000000000004E-3</v>
      </c>
      <c r="N526" s="16">
        <v>0.05</v>
      </c>
      <c r="O526" s="16">
        <v>1.44</v>
      </c>
      <c r="P526" s="16">
        <v>34.9</v>
      </c>
      <c r="Q526" s="17">
        <f>($C526/18)+(($D526/40)*2)+(($E526/56)*2)+($F526/39)+(($G526/24)*2)+(($H526/55)*2)+($I526/23)</f>
        <v>6.1962734188516793</v>
      </c>
      <c r="R526" s="17">
        <f>($K526/35)+($L526/59)+(($N526/95)*3)+$O526+(($P526/96)*2)</f>
        <v>6.2576453315492113</v>
      </c>
      <c r="S526" s="17">
        <f>(($Q526-$R526)/($Q526+$R526))*100</f>
        <v>-0.49279197919575718</v>
      </c>
    </row>
    <row r="527" spans="1:20" x14ac:dyDescent="0.2">
      <c r="A527" s="14" t="s">
        <v>296</v>
      </c>
      <c r="B527" s="16">
        <v>2.5999999999999999E-3</v>
      </c>
      <c r="C527" s="16">
        <v>0.01</v>
      </c>
      <c r="D527" s="16">
        <v>72</v>
      </c>
      <c r="E527" s="16">
        <v>0.03</v>
      </c>
      <c r="F527" s="16">
        <v>18</v>
      </c>
      <c r="G527" s="16">
        <v>5.8</v>
      </c>
      <c r="H527" s="16">
        <v>0.17</v>
      </c>
      <c r="I527" s="16">
        <v>17</v>
      </c>
      <c r="J527" s="28"/>
      <c r="K527" s="16">
        <v>40</v>
      </c>
      <c r="L527" s="16">
        <v>68.98</v>
      </c>
      <c r="M527" s="24">
        <v>4.9300000000000004E-3</v>
      </c>
      <c r="N527" s="16">
        <v>7.0000000000000007E-2</v>
      </c>
      <c r="O527" s="16">
        <v>2.1</v>
      </c>
      <c r="P527" s="16">
        <v>45.15</v>
      </c>
      <c r="Q527" s="17">
        <f>($C527/18)+(($D527/40)*2)+(($E527/56)*2)+($F527/39)+(($G527/24)*2)+(($H527/55)*2)+($I527/23)</f>
        <v>5.2918110319632055</v>
      </c>
      <c r="R527" s="17">
        <f>($K527/35)+($L527/59)+(($N527/95)*3)+$O527+(($P527/96)*2)</f>
        <v>5.3548452115458138</v>
      </c>
      <c r="S527" s="17">
        <f>(($Q527-$R527)/($Q527+$R527))*100</f>
        <v>-0.59205611734706498</v>
      </c>
    </row>
    <row r="528" spans="1:20" x14ac:dyDescent="0.2">
      <c r="A528" s="14" t="s">
        <v>296</v>
      </c>
      <c r="B528" s="15">
        <v>0.05</v>
      </c>
      <c r="C528" s="16">
        <v>0.01</v>
      </c>
      <c r="D528" s="16">
        <v>75.8</v>
      </c>
      <c r="E528" s="16">
        <v>0.01</v>
      </c>
      <c r="F528" s="16">
        <v>21.3</v>
      </c>
      <c r="G528" s="16">
        <v>7.32</v>
      </c>
      <c r="H528" s="16">
        <v>4.0000000000000001E-3</v>
      </c>
      <c r="I528" s="16">
        <v>17.7</v>
      </c>
      <c r="J528" s="26"/>
      <c r="K528" s="16">
        <v>35</v>
      </c>
      <c r="L528" s="16">
        <v>133.82</v>
      </c>
      <c r="M528" s="24">
        <v>3.2799999999999999E-3</v>
      </c>
      <c r="N528" s="16">
        <v>7.0000000000000007E-2</v>
      </c>
      <c r="O528" s="16">
        <v>1.66</v>
      </c>
      <c r="P528" s="16">
        <v>41.5</v>
      </c>
      <c r="Q528" s="17">
        <f>($C528/18)+(($D528/40)*2)+(($E528/56)*2)+($F528/39)+(($G528/24)*2)+(($H528/55)*2)+($I528/23)</f>
        <v>5.7167772165033037</v>
      </c>
      <c r="R528" s="17">
        <f>($K528/35)+($L528/59)+(($N528/95)*3)+$O528+(($P528/96)*2)</f>
        <v>5.7949294528694617</v>
      </c>
      <c r="S528" s="17">
        <f>(($Q528-$R528)/($Q528+$R528))*100</f>
        <v>-0.67889356991769345</v>
      </c>
    </row>
    <row r="529" spans="1:20" x14ac:dyDescent="0.2">
      <c r="A529" s="14" t="s">
        <v>296</v>
      </c>
      <c r="B529" s="16">
        <v>0.08</v>
      </c>
      <c r="C529" s="16">
        <v>0.01</v>
      </c>
      <c r="D529" s="16">
        <v>77.2</v>
      </c>
      <c r="E529" s="16">
        <v>0.06</v>
      </c>
      <c r="F529" s="15">
        <v>23.8</v>
      </c>
      <c r="G529" s="15">
        <v>7.76</v>
      </c>
      <c r="H529" s="16">
        <v>7.0000000000000001E-3</v>
      </c>
      <c r="I529" s="15">
        <v>21.7</v>
      </c>
      <c r="J529" s="28"/>
      <c r="K529" s="16">
        <v>48</v>
      </c>
      <c r="L529" s="16">
        <v>149.62</v>
      </c>
      <c r="M529" s="24">
        <v>6.2405500000000001E-3</v>
      </c>
      <c r="N529" s="16">
        <v>7.0000000000000007E-2</v>
      </c>
      <c r="O529" s="16">
        <v>1.5</v>
      </c>
      <c r="P529" s="16">
        <v>37.799999999999997</v>
      </c>
      <c r="Q529" s="17">
        <f>($C529/18)+(($D529/40)*2)+(($E529/56)*2)+($F529/39)+(($G529/24)*2)+(($H529/55)*2)+($I529/23)</f>
        <v>6.0633542959456008</v>
      </c>
      <c r="R529" s="17">
        <f>($K529/35)+($L529/59)+(($N529/95)*3)+$O529+(($P529/96)*2)</f>
        <v>6.1970713011341907</v>
      </c>
      <c r="S529" s="17">
        <f>(($Q529-$R529)/($Q529+$R529))*100</f>
        <v>-1.0906391799354731</v>
      </c>
    </row>
    <row r="530" spans="1:20" x14ac:dyDescent="0.2">
      <c r="A530" s="14" t="s">
        <v>296</v>
      </c>
      <c r="B530" s="16">
        <v>0.03</v>
      </c>
      <c r="C530" s="16">
        <v>0.01</v>
      </c>
      <c r="D530" s="16">
        <v>73</v>
      </c>
      <c r="E530" s="16">
        <v>0.02</v>
      </c>
      <c r="F530" s="16">
        <v>18</v>
      </c>
      <c r="G530" s="16">
        <v>6</v>
      </c>
      <c r="H530" s="16">
        <v>0.16</v>
      </c>
      <c r="I530" s="16">
        <v>17</v>
      </c>
      <c r="J530" s="26"/>
      <c r="K530" s="16">
        <v>41</v>
      </c>
      <c r="L530" s="16">
        <v>61.79</v>
      </c>
      <c r="M530" s="24">
        <v>3.2799999999999999E-3</v>
      </c>
      <c r="N530" s="16">
        <v>0.1</v>
      </c>
      <c r="O530" s="16">
        <v>2.25</v>
      </c>
      <c r="P530" s="16">
        <v>49.4</v>
      </c>
      <c r="Q530" s="17">
        <f>($C530/18)+(($D530/40)*2)+(($E530/56)*2)+($F530/39)+(($G530/24)*2)+(($H530/55)*2)+($I530/23)</f>
        <v>5.357756919409093</v>
      </c>
      <c r="R530" s="17">
        <f>($K530/35)+($L530/59)+(($N530/95)*3)+$O530+(($P530/96)*2)</f>
        <v>5.5010412684253005</v>
      </c>
      <c r="S530" s="17">
        <f>(($Q530-$R530)/($Q530+$R530))*100</f>
        <v>-1.3195230866039618</v>
      </c>
    </row>
    <row r="531" spans="1:20" x14ac:dyDescent="0.2">
      <c r="A531" s="14" t="s">
        <v>296</v>
      </c>
      <c r="B531" s="16">
        <v>0.2</v>
      </c>
      <c r="C531" s="16">
        <v>0.01</v>
      </c>
      <c r="D531" s="16">
        <v>74.2</v>
      </c>
      <c r="E531" s="16">
        <v>0.03</v>
      </c>
      <c r="F531" s="16">
        <v>22.1</v>
      </c>
      <c r="G531" s="16">
        <v>8.49</v>
      </c>
      <c r="H531" s="16">
        <v>8.0000000000000002E-3</v>
      </c>
      <c r="I531" s="16">
        <v>20.3</v>
      </c>
      <c r="J531" s="26"/>
      <c r="K531" s="16">
        <v>42</v>
      </c>
      <c r="L531" s="16">
        <v>157.59</v>
      </c>
      <c r="M531" s="24">
        <v>0.03</v>
      </c>
      <c r="N531" s="16">
        <v>0.04</v>
      </c>
      <c r="O531" s="16">
        <v>1.48</v>
      </c>
      <c r="P531" s="16">
        <v>33.6</v>
      </c>
      <c r="Q531" s="17">
        <f>($C531/18)+(($D531/40)*2)+(($E531/56)*2)+($F531/39)+(($G531/24)*2)+(($H531/55)*2)+($I531/23)</f>
        <v>5.8686932555367335</v>
      </c>
      <c r="R531" s="17">
        <f>($K531/35)+($L531/59)+(($N531/95)*3)+$O531+(($P531/96)*2)</f>
        <v>6.0522801070472791</v>
      </c>
      <c r="S531" s="17">
        <f>(($Q531-$R531)/($Q531+$R531))*100</f>
        <v>-1.5400323943912499</v>
      </c>
    </row>
    <row r="532" spans="1:20" x14ac:dyDescent="0.2">
      <c r="A532" s="14" t="s">
        <v>296</v>
      </c>
      <c r="B532" s="16">
        <v>7.0000000000000007E-2</v>
      </c>
      <c r="C532" s="16">
        <v>0.02</v>
      </c>
      <c r="D532" s="16">
        <v>90.9</v>
      </c>
      <c r="E532" s="16">
        <v>0.01</v>
      </c>
      <c r="F532" s="16">
        <v>22.9</v>
      </c>
      <c r="G532" s="16">
        <v>8.99</v>
      </c>
      <c r="H532" s="16">
        <v>0.01</v>
      </c>
      <c r="I532" s="16">
        <v>21.5</v>
      </c>
      <c r="J532" s="26"/>
      <c r="K532" s="16">
        <v>46</v>
      </c>
      <c r="L532" s="16">
        <v>164.67</v>
      </c>
      <c r="M532" s="24">
        <v>4.2700000000000004E-3</v>
      </c>
      <c r="N532" s="16">
        <v>7.0000000000000007E-2</v>
      </c>
      <c r="O532" s="16">
        <v>1.62</v>
      </c>
      <c r="P532" s="16">
        <v>69.3</v>
      </c>
      <c r="Q532" s="17">
        <f>($C532/18)+(($D532/40)*2)+(($E532/56)*2)+($F532/39)+(($G532/24)*2)+(($H532/55)*2)+($I532/23)</f>
        <v>6.8179606528736967</v>
      </c>
      <c r="R532" s="17">
        <f>($K532/35)+($L532/59)+(($N532/95)*3)+$O532+(($P532/96)*2)</f>
        <v>7.171263189754046</v>
      </c>
      <c r="S532" s="17">
        <f>(($Q532-$R532)/($Q532+$R532))*100</f>
        <v>-2.5255335167614619</v>
      </c>
    </row>
    <row r="533" spans="1:20" x14ac:dyDescent="0.2">
      <c r="A533" s="14" t="s">
        <v>296</v>
      </c>
      <c r="B533" s="16">
        <v>0.06</v>
      </c>
      <c r="C533" s="16">
        <v>0.01</v>
      </c>
      <c r="D533" s="16">
        <v>75</v>
      </c>
      <c r="E533" s="16">
        <v>0.03</v>
      </c>
      <c r="F533" s="16">
        <v>23</v>
      </c>
      <c r="G533" s="16">
        <v>5.5</v>
      </c>
      <c r="H533" s="16">
        <v>0.11</v>
      </c>
      <c r="I533" s="16">
        <v>19</v>
      </c>
      <c r="J533" s="26"/>
      <c r="K533" s="16">
        <v>45</v>
      </c>
      <c r="L533" s="16">
        <v>106.26</v>
      </c>
      <c r="M533" s="24">
        <v>0.01</v>
      </c>
      <c r="N533" s="16">
        <v>0.1</v>
      </c>
      <c r="O533" s="16">
        <v>1.99</v>
      </c>
      <c r="P533" s="16">
        <v>43.5</v>
      </c>
      <c r="Q533" s="17">
        <f>($C533/18)+(($D533/40)*2)+(($E533/56)*2)+($F533/39)+(($G533/24)*2)+(($H533/55)*2)+($I533/23)</f>
        <v>5.6297908637256455</v>
      </c>
      <c r="R533" s="17">
        <f>($K533/35)+($L533/59)+(($N533/95)*3)+$O533+(($P533/96)*2)</f>
        <v>5.9861391296036706</v>
      </c>
      <c r="S533" s="17">
        <f>(($Q533-$R533)/($Q533+$R533))*100</f>
        <v>-3.0677549372513888</v>
      </c>
    </row>
    <row r="534" spans="1:20" x14ac:dyDescent="0.2">
      <c r="A534" s="14" t="s">
        <v>296</v>
      </c>
      <c r="B534" s="18"/>
      <c r="C534" s="16">
        <v>0.05</v>
      </c>
      <c r="D534" s="16">
        <v>64</v>
      </c>
      <c r="E534" s="16">
        <v>0.04</v>
      </c>
      <c r="F534" s="16">
        <v>24</v>
      </c>
      <c r="G534" s="16">
        <v>7.6</v>
      </c>
      <c r="H534" s="16">
        <v>0.02</v>
      </c>
      <c r="I534" s="16">
        <v>21</v>
      </c>
      <c r="J534" s="28"/>
      <c r="K534" s="16">
        <v>44</v>
      </c>
      <c r="L534" s="16">
        <v>111.9</v>
      </c>
      <c r="M534" s="24">
        <v>3.2799999999999999E-3</v>
      </c>
      <c r="N534" s="16">
        <v>0.03</v>
      </c>
      <c r="O534" s="16">
        <v>1.93</v>
      </c>
      <c r="P534" s="16">
        <v>30</v>
      </c>
      <c r="Q534" s="17">
        <f>($C534/18)+(($D534/40)*2)+(($E534/56)*2)+($F534/39)+(($G534/24)*2)+(($H534/55)*2)+($I534/23)</f>
        <v>5.3666950489124403</v>
      </c>
      <c r="R534" s="17">
        <f>($K534/35)+($L534/59)+(($N534/95)*3)+$O534+(($P534/96)*2)</f>
        <v>5.7097003950554353</v>
      </c>
      <c r="S534" s="17">
        <f>(($Q534-$R534)/($Q534+$R534))*100</f>
        <v>-3.0967235494448979</v>
      </c>
    </row>
    <row r="535" spans="1:20" x14ac:dyDescent="0.2">
      <c r="A535" s="14" t="s">
        <v>296</v>
      </c>
      <c r="B535" s="16">
        <v>0.05</v>
      </c>
      <c r="C535" s="16">
        <v>0.01</v>
      </c>
      <c r="D535" s="16">
        <v>72.099999999999994</v>
      </c>
      <c r="E535" s="16">
        <v>0.02</v>
      </c>
      <c r="F535" s="16">
        <v>24.4</v>
      </c>
      <c r="G535" s="16">
        <v>6.27</v>
      </c>
      <c r="H535" s="16">
        <v>0.01</v>
      </c>
      <c r="I535" s="16">
        <v>18.5</v>
      </c>
      <c r="J535" s="28"/>
      <c r="K535" s="16">
        <v>47</v>
      </c>
      <c r="L535" s="16">
        <v>128.11000000000001</v>
      </c>
      <c r="M535" s="24">
        <v>0.01</v>
      </c>
      <c r="N535" s="15">
        <v>0.08</v>
      </c>
      <c r="O535" s="16">
        <v>1.49</v>
      </c>
      <c r="P535" s="15">
        <v>44.4</v>
      </c>
      <c r="Q535" s="17">
        <f>($C535/18)+(($D535/40)*2)+(($E535/56)*2)+($F535/39)+(($G535/24)*2)+(($H535/55)*2)+($I535/23)</f>
        <v>5.5591223293614593</v>
      </c>
      <c r="R535" s="17">
        <f>($K535/35)+($L535/59)+(($N535/95)*3)+$O535+(($P535/96)*2)</f>
        <v>5.931739390850006</v>
      </c>
      <c r="S535" s="17">
        <f>(($Q535-$R535)/($Q535+$R535))*100</f>
        <v>-3.2427251372553236</v>
      </c>
    </row>
    <row r="536" spans="1:20" hidden="1" x14ac:dyDescent="0.2">
      <c r="A536" s="14" t="s">
        <v>296</v>
      </c>
      <c r="B536" s="16">
        <v>0.05</v>
      </c>
      <c r="C536" s="16">
        <v>0.01</v>
      </c>
      <c r="D536" s="16">
        <v>57</v>
      </c>
      <c r="E536" s="16">
        <v>0.64</v>
      </c>
      <c r="F536" s="16">
        <v>18</v>
      </c>
      <c r="G536" s="16">
        <v>5</v>
      </c>
      <c r="H536" s="16">
        <v>0.03</v>
      </c>
      <c r="I536" s="16">
        <v>16</v>
      </c>
      <c r="J536" s="28"/>
      <c r="K536" s="16">
        <v>40</v>
      </c>
      <c r="L536" s="16">
        <v>82.03</v>
      </c>
      <c r="M536" s="24">
        <v>3.2845000000000001E-3</v>
      </c>
      <c r="N536" s="16">
        <v>0.08</v>
      </c>
      <c r="O536" s="16">
        <v>1.73</v>
      </c>
      <c r="P536" s="16">
        <v>36.4</v>
      </c>
      <c r="Q536" s="17">
        <f>($C536/18)+(($D536/40)*2)+(($E536/56)*2)+($F536/39)+(($G536/24)*2)+(($H536/55)*2)+($I536/23)</f>
        <v>4.4483609096217798</v>
      </c>
      <c r="R536" s="17">
        <f>($K536/35)+($L536/59)+(($N536/95)*3)+$O536+(($P536/96)*2)</f>
        <v>5.0240557750307975</v>
      </c>
      <c r="S536" s="17">
        <f>(($Q536-$R536)/($Q536+$R536))*100</f>
        <v>-6.0775922826723985</v>
      </c>
    </row>
    <row r="537" spans="1:20" hidden="1" x14ac:dyDescent="0.2">
      <c r="A537" s="14" t="s">
        <v>296</v>
      </c>
      <c r="B537" s="16">
        <v>0.02</v>
      </c>
      <c r="C537" s="16">
        <v>0.01</v>
      </c>
      <c r="D537" s="16">
        <v>59</v>
      </c>
      <c r="E537" s="16">
        <v>0.04</v>
      </c>
      <c r="F537" s="16">
        <v>21</v>
      </c>
      <c r="G537" s="16">
        <v>5.4</v>
      </c>
      <c r="H537" s="16">
        <v>5.0000000000000001E-3</v>
      </c>
      <c r="I537" s="16">
        <v>19</v>
      </c>
      <c r="J537" s="26"/>
      <c r="K537" s="16">
        <v>53</v>
      </c>
      <c r="L537" s="16">
        <v>107.7</v>
      </c>
      <c r="M537" s="24">
        <v>3.2845000000000001E-3</v>
      </c>
      <c r="N537" s="16">
        <v>0.09</v>
      </c>
      <c r="O537" s="16">
        <v>1.78</v>
      </c>
      <c r="P537" s="16">
        <v>38.700000000000003</v>
      </c>
      <c r="Q537" s="17">
        <f>($C537/18)+(($D537/40)*2)+(($E537/56)*2)+($F537/39)+(($G537/24)*2)+(($H537/55)*2)+($I537/23)</f>
        <v>4.7667144401492232</v>
      </c>
      <c r="R537" s="17">
        <f>($K537/35)+($L537/59)+(($N537/95)*3)+$O537+(($P537/96)*2)</f>
        <v>5.9288015483624319</v>
      </c>
      <c r="S537" s="17">
        <f>(($Q537-$R537)/($Q537+$R537))*100</f>
        <v>-10.865180412627479</v>
      </c>
    </row>
    <row r="538" spans="1:20" s="9" customFormat="1" hidden="1" x14ac:dyDescent="0.2">
      <c r="A538" s="14" t="s">
        <v>296</v>
      </c>
      <c r="B538" s="16">
        <v>0.01</v>
      </c>
      <c r="C538" s="16">
        <v>0.01</v>
      </c>
      <c r="D538" s="16">
        <v>49</v>
      </c>
      <c r="E538" s="16">
        <v>0.01</v>
      </c>
      <c r="F538" s="16">
        <v>24</v>
      </c>
      <c r="G538" s="16">
        <v>4.0999999999999996</v>
      </c>
      <c r="H538" s="16">
        <v>0.03</v>
      </c>
      <c r="I538" s="16">
        <v>19</v>
      </c>
      <c r="J538" s="26"/>
      <c r="K538" s="16">
        <v>54</v>
      </c>
      <c r="L538" s="16">
        <v>94.82</v>
      </c>
      <c r="M538" s="24">
        <v>3.2799999999999999E-3</v>
      </c>
      <c r="N538" s="16">
        <v>0.1</v>
      </c>
      <c r="O538" s="16">
        <v>1.67</v>
      </c>
      <c r="P538" s="16">
        <v>37.6</v>
      </c>
      <c r="Q538" s="17">
        <f>($C538/18)+(($D538/40)*2)+(($E538/56)*2)+($F538/39)+(($G538/24)*2)+(($H538/55)*2)+($I538/23)</f>
        <v>4.2351418460766288</v>
      </c>
      <c r="R538" s="17">
        <f>($K538/35)+($L538/59)+(($N538/95)*3)+$O538+(($P538/96)*2)</f>
        <v>5.6064670149951148</v>
      </c>
      <c r="S538" s="17">
        <f>(($Q538-$R538)/($Q538+$R538))*100</f>
        <v>-13.933953160267635</v>
      </c>
      <c r="T538" s="10"/>
    </row>
    <row r="539" spans="1:20" hidden="1" x14ac:dyDescent="0.2">
      <c r="A539" s="14" t="s">
        <v>296</v>
      </c>
      <c r="B539" s="16">
        <v>5.0000000000000001E-3</v>
      </c>
      <c r="C539" s="16">
        <v>0.01</v>
      </c>
      <c r="D539" s="16">
        <v>34.1</v>
      </c>
      <c r="E539" s="16">
        <v>0.03</v>
      </c>
      <c r="F539" s="16">
        <v>22.6</v>
      </c>
      <c r="G539" s="16">
        <v>4.04</v>
      </c>
      <c r="H539" s="16">
        <v>0.02</v>
      </c>
      <c r="I539" s="16">
        <v>17.3</v>
      </c>
      <c r="J539" s="26"/>
      <c r="K539" s="16">
        <v>39</v>
      </c>
      <c r="L539" s="16">
        <v>109.78</v>
      </c>
      <c r="M539" s="24">
        <v>3.6129500000000002E-3</v>
      </c>
      <c r="N539" s="16">
        <v>0.04</v>
      </c>
      <c r="O539" s="16">
        <v>1.49</v>
      </c>
      <c r="P539" s="16">
        <v>50.3</v>
      </c>
      <c r="Q539" s="17">
        <f>($C539/18)+(($D539/40)*2)+(($E539/56)*2)+($F539/39)+(($G539/24)*2)+(($H539/55)*2)+($I539/23)</f>
        <v>3.3756820160515812</v>
      </c>
      <c r="R539" s="17">
        <f>($K539/35)+($L539/59)+(($N539/95)*3)+$O539+(($P539/96)*2)</f>
        <v>5.5141435049488123</v>
      </c>
      <c r="S539" s="17">
        <f>(($Q539-$R539)/($Q539+$R539))*100</f>
        <v>-24.055157031435019</v>
      </c>
    </row>
    <row r="540" spans="1:20" x14ac:dyDescent="0.2">
      <c r="A540" s="14" t="s">
        <v>392</v>
      </c>
      <c r="B540" s="16">
        <v>0.01</v>
      </c>
      <c r="C540" s="16">
        <v>0.01</v>
      </c>
      <c r="D540" s="16">
        <v>54</v>
      </c>
      <c r="E540" s="16">
        <v>7.0000000000000007E-2</v>
      </c>
      <c r="F540" s="16">
        <v>15.2</v>
      </c>
      <c r="G540" s="16">
        <v>4.59</v>
      </c>
      <c r="H540" s="16">
        <v>2E-3</v>
      </c>
      <c r="I540" s="16">
        <v>7.42</v>
      </c>
      <c r="J540" s="24">
        <v>30</v>
      </c>
      <c r="K540" s="16">
        <v>26</v>
      </c>
      <c r="L540" s="16">
        <v>73.92</v>
      </c>
      <c r="M540" s="24">
        <v>0.04</v>
      </c>
      <c r="N540" s="16">
        <v>0.13</v>
      </c>
      <c r="O540" s="16">
        <v>1.1100000000000001</v>
      </c>
      <c r="P540" s="16">
        <v>33.200000000000003</v>
      </c>
      <c r="Q540" s="17">
        <f>($C540/18)+(($D540/40)*2)+(($E540/56)*2)+($F540/39)+(($G540/24)*2)+(($H540/55)*2)+($I540/23)</f>
        <v>3.7979805682240464</v>
      </c>
      <c r="R540" s="17">
        <f>($K540/35)+($L540/59)+(($N540/95)*3)+$O540+(($P540/96)*2)</f>
        <v>3.8015104286139079</v>
      </c>
      <c r="S540" s="17">
        <f>(($Q540-$R540)/($Q540+$R540))*100</f>
        <v>-4.6448642301572564E-2</v>
      </c>
    </row>
    <row r="541" spans="1:20" x14ac:dyDescent="0.2">
      <c r="A541" s="14" t="s">
        <v>392</v>
      </c>
      <c r="B541" s="16">
        <v>5.0000000000000001E-3</v>
      </c>
      <c r="C541" s="16">
        <v>0.01</v>
      </c>
      <c r="D541" s="16">
        <v>66.5</v>
      </c>
      <c r="E541" s="16">
        <v>0.02</v>
      </c>
      <c r="F541" s="16">
        <v>15.8</v>
      </c>
      <c r="G541" s="16">
        <v>5.73</v>
      </c>
      <c r="H541" s="16">
        <v>1E-3</v>
      </c>
      <c r="I541" s="16">
        <v>8.26</v>
      </c>
      <c r="J541" s="25">
        <v>0.7</v>
      </c>
      <c r="K541" s="16">
        <v>49</v>
      </c>
      <c r="L541" s="16">
        <v>71.27</v>
      </c>
      <c r="M541" s="24">
        <v>3.6129500000000002E-3</v>
      </c>
      <c r="N541" s="16">
        <v>0.14000000000000001</v>
      </c>
      <c r="O541" s="16">
        <v>1.25</v>
      </c>
      <c r="P541" s="16">
        <v>38.200000000000003</v>
      </c>
      <c r="Q541" s="17">
        <f>($C541/18)+(($D541/40)*2)+(($E541/56)*2)+($F541/39)+(($G541/24)*2)+(($H541/55)*2)+($I541/23)</f>
        <v>4.5680648448170187</v>
      </c>
      <c r="R541" s="17">
        <f>($K541/35)+($L541/59)+(($N541/95)*3)+$O541+(($P541/96)*2)</f>
        <v>4.6582204876598272</v>
      </c>
      <c r="S541" s="17">
        <f>(($Q541-$R541)/($Q541+$R541))*100</f>
        <v>-0.97716079217122775</v>
      </c>
    </row>
    <row r="542" spans="1:20" x14ac:dyDescent="0.2">
      <c r="A542" s="14" t="s">
        <v>392</v>
      </c>
      <c r="B542" s="16">
        <v>0.01</v>
      </c>
      <c r="C542" s="16">
        <v>0.01</v>
      </c>
      <c r="D542" s="16">
        <v>56.3</v>
      </c>
      <c r="E542" s="16">
        <v>7.0000000000000007E-2</v>
      </c>
      <c r="F542" s="16">
        <v>15.4</v>
      </c>
      <c r="G542" s="16">
        <v>4.6399999999999997</v>
      </c>
      <c r="H542" s="16">
        <v>8.9999999999999993E-3</v>
      </c>
      <c r="I542" s="16">
        <v>7.83</v>
      </c>
      <c r="J542" s="28"/>
      <c r="K542" s="16">
        <v>26</v>
      </c>
      <c r="L542" s="16">
        <v>81.45</v>
      </c>
      <c r="M542" s="24">
        <v>0.03</v>
      </c>
      <c r="N542" s="16">
        <v>0.13</v>
      </c>
      <c r="O542" s="16">
        <v>1.06</v>
      </c>
      <c r="P542" s="16">
        <v>37.799999999999997</v>
      </c>
      <c r="Q542" s="17">
        <f>($C542/18)+(($D542/40)*2)+(($E542/56)*2)+($F542/39)+(($G542/24)*2)+(($H542/55)*2)+($I542/23)</f>
        <v>3.9403560724299855</v>
      </c>
      <c r="R542" s="17">
        <f>($K542/35)+($L542/59)+(($N542/95)*3)+$O542+(($P542/96)*2)</f>
        <v>3.9749708805913091</v>
      </c>
      <c r="S542" s="17">
        <f>(($Q542-$R542)/($Q542+$R542))*100</f>
        <v>-0.43731368731535508</v>
      </c>
    </row>
    <row r="543" spans="1:20" x14ac:dyDescent="0.2">
      <c r="A543" s="14" t="s">
        <v>255</v>
      </c>
      <c r="B543" s="16">
        <v>6.0000000000000001E-3</v>
      </c>
      <c r="C543" s="16">
        <v>0.01</v>
      </c>
      <c r="D543" s="16">
        <v>81.900000000000006</v>
      </c>
      <c r="E543" s="16">
        <v>6.0000000000000001E-3</v>
      </c>
      <c r="F543" s="16">
        <v>7.62</v>
      </c>
      <c r="G543" s="16">
        <v>13.7</v>
      </c>
      <c r="H543" s="16">
        <v>1E-3</v>
      </c>
      <c r="I543" s="16">
        <v>24.8</v>
      </c>
      <c r="J543" s="25">
        <v>6.3</v>
      </c>
      <c r="K543" s="16">
        <v>34</v>
      </c>
      <c r="L543" s="16">
        <v>19.47</v>
      </c>
      <c r="M543" s="24">
        <v>0.01</v>
      </c>
      <c r="N543" s="16">
        <v>0.11</v>
      </c>
      <c r="O543" s="16">
        <v>3.64</v>
      </c>
      <c r="P543" s="16">
        <v>84.4</v>
      </c>
      <c r="Q543" s="17">
        <f>($C543/18)+(($D543/40)*2)+(($E543/56)*2)+($F543/39)+(($G543/24)*2)+(($H543/55)*2)+($I543/23)</f>
        <v>6.5111183565227044</v>
      </c>
      <c r="R543" s="17">
        <f>($K543/35)+($L543/59)+(($N543/95)*3)+$O543+(($P543/96)*2)</f>
        <v>6.703235588972432</v>
      </c>
      <c r="S543" s="17">
        <f>(($Q543-$R543)/($Q543+$R543))*100</f>
        <v>-1.4538526305723907</v>
      </c>
    </row>
    <row r="544" spans="1:20" x14ac:dyDescent="0.2">
      <c r="A544" s="14" t="s">
        <v>255</v>
      </c>
      <c r="B544" s="16">
        <v>0.01</v>
      </c>
      <c r="C544" s="16">
        <v>0.01</v>
      </c>
      <c r="D544" s="16">
        <v>89.8</v>
      </c>
      <c r="E544" s="16">
        <v>1E-3</v>
      </c>
      <c r="F544" s="16">
        <v>7.22</v>
      </c>
      <c r="G544" s="16">
        <v>13.2</v>
      </c>
      <c r="H544" s="16">
        <v>1E-3</v>
      </c>
      <c r="I544" s="16">
        <v>20.7</v>
      </c>
      <c r="J544" s="25">
        <v>5</v>
      </c>
      <c r="K544" s="16">
        <v>33</v>
      </c>
      <c r="L544" s="16">
        <v>16.149999999999999</v>
      </c>
      <c r="M544" s="24">
        <v>3.284E-3</v>
      </c>
      <c r="N544" s="16">
        <v>0.08</v>
      </c>
      <c r="O544" s="16">
        <v>3.62</v>
      </c>
      <c r="P544" s="16">
        <v>91</v>
      </c>
      <c r="Q544" s="17">
        <f>($C544/18)+(($D544/40)*2)+(($E544/56)*2)+($F544/39)+(($G544/24)*2)+(($H544/55)*2)+($I544/23)</f>
        <v>6.6757558386058387</v>
      </c>
      <c r="R544" s="17">
        <f>($K544/35)+($L544/59)+(($N544/95)*3)+$O544+(($P544/96)*2)</f>
        <v>6.7349456055392718</v>
      </c>
      <c r="S544" s="17">
        <f>(($Q544-$R544)/($Q544+$R544))*100</f>
        <v>-0.44136220003074039</v>
      </c>
    </row>
    <row r="545" spans="1:19" x14ac:dyDescent="0.2">
      <c r="A545" s="14" t="s">
        <v>255</v>
      </c>
      <c r="B545" s="15">
        <v>7.0000000000000001E-3</v>
      </c>
      <c r="C545" s="16">
        <v>0.01</v>
      </c>
      <c r="D545" s="16">
        <v>83</v>
      </c>
      <c r="E545" s="16">
        <v>2E-3</v>
      </c>
      <c r="F545" s="16">
        <v>9.8000000000000007</v>
      </c>
      <c r="G545" s="16">
        <v>14.2</v>
      </c>
      <c r="H545" s="16">
        <v>1E-3</v>
      </c>
      <c r="I545" s="16">
        <v>20.3</v>
      </c>
      <c r="J545" s="24">
        <v>1.1000000000000001</v>
      </c>
      <c r="K545" s="16">
        <v>34</v>
      </c>
      <c r="L545" s="16">
        <v>16.989999999999998</v>
      </c>
      <c r="M545" s="24">
        <v>3.2845000000000001E-3</v>
      </c>
      <c r="N545" s="16">
        <v>0.11</v>
      </c>
      <c r="O545" s="16">
        <v>3.65</v>
      </c>
      <c r="P545" s="16">
        <v>89</v>
      </c>
      <c r="Q545" s="17">
        <f>($C545/18)+(($D545/40)*2)+(($E545/56)*2)+($F545/39)+(($G545/24)*2)+(($H545/55)*2)+($I545/23)</f>
        <v>6.467887428030906</v>
      </c>
      <c r="R545" s="17">
        <f>($K545/35)+($L545/59)+(($N545/95)*3)+$O545+(($P545/96)*2)</f>
        <v>6.7670350240006796</v>
      </c>
      <c r="S545" s="17">
        <f>(($Q545-$R545)/($Q545+$R545))*100</f>
        <v>-2.2602897527658263</v>
      </c>
    </row>
    <row r="546" spans="1:19" hidden="1" x14ac:dyDescent="0.2">
      <c r="A546" s="14" t="s">
        <v>255</v>
      </c>
      <c r="B546" s="16">
        <v>2E-3</v>
      </c>
      <c r="C546" s="16">
        <v>0.12</v>
      </c>
      <c r="D546" s="16">
        <v>92.6</v>
      </c>
      <c r="E546" s="16">
        <v>4.0000000000000001E-3</v>
      </c>
      <c r="F546" s="16">
        <v>7.42</v>
      </c>
      <c r="G546" s="16">
        <v>14.6</v>
      </c>
      <c r="H546" s="18"/>
      <c r="I546" s="16">
        <v>21.9</v>
      </c>
      <c r="J546" s="25">
        <v>1</v>
      </c>
      <c r="K546" s="16">
        <v>33</v>
      </c>
      <c r="L546" s="16">
        <v>15.05</v>
      </c>
      <c r="M546" s="24">
        <v>3.2845000000000001E-3</v>
      </c>
      <c r="N546" s="18"/>
      <c r="O546" s="16">
        <v>3.81</v>
      </c>
      <c r="P546" s="16">
        <v>89</v>
      </c>
      <c r="Q546" s="17">
        <f>($C546/18)+(($D546/40)*2)+(($E546/56)*2)+($F546/39)+(($G546/24)*2)+(($H546/55)*2)+($I546/23)</f>
        <v>6.9959065137760792</v>
      </c>
      <c r="R546" s="17">
        <f>($K546/35)+($L546/59)+(($N546/95)*3)+$O546+(($P546/96)*2)</f>
        <v>6.8621085552865217</v>
      </c>
      <c r="S546" s="17">
        <f>(($Q546-$R546)/($Q546+$R546))*100</f>
        <v>0.96549150670398254</v>
      </c>
    </row>
    <row r="547" spans="1:19" x14ac:dyDescent="0.2">
      <c r="A547" s="14" t="s">
        <v>255</v>
      </c>
      <c r="B547" s="18"/>
      <c r="C547" s="16">
        <v>0.09</v>
      </c>
      <c r="D547" s="16">
        <v>103</v>
      </c>
      <c r="E547" s="16">
        <v>0.01</v>
      </c>
      <c r="F547" s="16">
        <v>6</v>
      </c>
      <c r="G547" s="16">
        <v>15.5</v>
      </c>
      <c r="H547" s="16">
        <v>0.01</v>
      </c>
      <c r="I547" s="16">
        <v>24.6</v>
      </c>
      <c r="J547" s="25">
        <v>1</v>
      </c>
      <c r="K547" s="16">
        <v>38</v>
      </c>
      <c r="L547" s="16">
        <v>33.200000000000003</v>
      </c>
      <c r="M547" s="24">
        <v>0.01</v>
      </c>
      <c r="N547" s="16">
        <v>0.06</v>
      </c>
      <c r="O547" s="16">
        <v>3.5</v>
      </c>
      <c r="P547" s="16">
        <v>116</v>
      </c>
      <c r="Q547" s="17">
        <f>($C547/18)+(($D547/40)*2)+(($E547/56)*2)+($F547/39)+(($G547/24)*2)+(($H547/55)*2)+($I547/23)</f>
        <v>7.670798817124906</v>
      </c>
      <c r="R547" s="17">
        <f>($K547/35)+($L547/59)+(($N547/95)*3)+$O547+(($P547/96)*2)</f>
        <v>7.5669875536298363</v>
      </c>
      <c r="S547" s="17">
        <f>(($Q547-$R547)/($Q547+$R547))*100</f>
        <v>0.68127522573954924</v>
      </c>
    </row>
    <row r="548" spans="1:19" x14ac:dyDescent="0.2">
      <c r="A548" s="14" t="s">
        <v>255</v>
      </c>
      <c r="B548" s="18"/>
      <c r="C548" s="16">
        <v>0.15</v>
      </c>
      <c r="D548" s="16">
        <v>101</v>
      </c>
      <c r="E548" s="16">
        <v>0.01</v>
      </c>
      <c r="F548" s="16">
        <v>2.9</v>
      </c>
      <c r="G548" s="16">
        <v>7.3</v>
      </c>
      <c r="H548" s="16">
        <v>0.01</v>
      </c>
      <c r="I548" s="16">
        <v>48</v>
      </c>
      <c r="J548" s="25">
        <v>0.8</v>
      </c>
      <c r="K548" s="16">
        <v>50</v>
      </c>
      <c r="L548" s="16">
        <v>60.2</v>
      </c>
      <c r="M548" s="24">
        <v>0.01</v>
      </c>
      <c r="N548" s="16">
        <v>0.06</v>
      </c>
      <c r="O548" s="16">
        <v>3.2</v>
      </c>
      <c r="P548" s="16">
        <v>107</v>
      </c>
      <c r="Q548" s="17">
        <f>($C548/18)+(($D548/40)*2)+(($E548/56)*2)+($F548/39)+(($G548/24)*2)+(($H548/55)*2)+($I548/23)</f>
        <v>7.8287029419855507</v>
      </c>
      <c r="R548" s="17">
        <f>($K548/35)+($L548/59)+(($N548/95)*3)+$O548+(($P548/96)*2)</f>
        <v>7.8799718151310483</v>
      </c>
      <c r="S548" s="17">
        <f>(($Q548-$R548)/($Q548+$R548))*100</f>
        <v>-0.32637300051215901</v>
      </c>
    </row>
    <row r="549" spans="1:19" hidden="1" x14ac:dyDescent="0.2">
      <c r="A549" s="14" t="s">
        <v>255</v>
      </c>
      <c r="B549" s="16">
        <v>4.0000000000000001E-3</v>
      </c>
      <c r="C549" s="16">
        <v>0.01</v>
      </c>
      <c r="D549" s="16">
        <v>94.2</v>
      </c>
      <c r="E549" s="16">
        <v>2E-3</v>
      </c>
      <c r="F549" s="16">
        <v>6.59</v>
      </c>
      <c r="G549" s="16">
        <v>14.6</v>
      </c>
      <c r="H549" s="18"/>
      <c r="I549" s="16">
        <v>22.8</v>
      </c>
      <c r="J549" s="24">
        <v>0.7</v>
      </c>
      <c r="K549" s="16">
        <v>40</v>
      </c>
      <c r="L549" s="16">
        <v>24.92</v>
      </c>
      <c r="M549" s="24">
        <v>3.2845000000000001E-3</v>
      </c>
      <c r="N549" s="16">
        <v>0.11</v>
      </c>
      <c r="O549" s="16">
        <v>3.55</v>
      </c>
      <c r="P549" s="16">
        <v>90</v>
      </c>
      <c r="Q549" s="17">
        <f>($C549/18)+(($D549/40)*2)+(($E549/56)*2)+($F549/39)+(($G549/24)*2)+(($H549/55)*2)+($I549/23)</f>
        <v>7.0875723575940963</v>
      </c>
      <c r="R549" s="17">
        <f>($K549/35)+($L549/59)+(($N549/95)*3)+$O549+(($P549/96)*2)</f>
        <v>6.9937037084236007</v>
      </c>
      <c r="S549" s="17">
        <f>(($Q549-$R549)/($Q549+$R549))*100</f>
        <v>0.66662033135639309</v>
      </c>
    </row>
    <row r="550" spans="1:19" x14ac:dyDescent="0.2">
      <c r="A550" s="14" t="s">
        <v>255</v>
      </c>
      <c r="B550" s="16">
        <v>0.02</v>
      </c>
      <c r="C550" s="16">
        <v>0.01</v>
      </c>
      <c r="D550" s="16">
        <v>95.6</v>
      </c>
      <c r="E550" s="16">
        <v>8.0000000000000002E-3</v>
      </c>
      <c r="F550" s="16">
        <v>8.58</v>
      </c>
      <c r="G550" s="16">
        <v>15.4</v>
      </c>
      <c r="H550" s="16">
        <v>1E-3</v>
      </c>
      <c r="I550" s="16">
        <v>22.6</v>
      </c>
      <c r="J550" s="26"/>
      <c r="K550" s="16">
        <v>25</v>
      </c>
      <c r="L550" s="16">
        <v>24.12</v>
      </c>
      <c r="M550" s="24">
        <v>0.06</v>
      </c>
      <c r="N550" s="16">
        <v>0.11</v>
      </c>
      <c r="O550" s="16">
        <v>3.65</v>
      </c>
      <c r="P550" s="16">
        <v>86.9</v>
      </c>
      <c r="Q550" s="17">
        <f>($C550/18)+(($D550/40)*2)+(($E550/56)*2)+($F550/39)+(($G550/24)*2)+(($H550/55)*2)+($I550/23)</f>
        <v>7.2668196624631394</v>
      </c>
      <c r="R550" s="17">
        <f>($K550/35)+($L550/59)+(($N550/95)*3)+$O550+(($P550/96)*2)</f>
        <v>6.5869896244849411</v>
      </c>
      <c r="S550" s="17">
        <f>(($Q550-$R550)/($Q550+$R550))*100</f>
        <v>4.9071704676826915</v>
      </c>
    </row>
    <row r="551" spans="1:19" x14ac:dyDescent="0.2">
      <c r="A551" s="14" t="s">
        <v>255</v>
      </c>
      <c r="B551" s="15">
        <v>0.01</v>
      </c>
      <c r="C551" s="16">
        <v>0.01</v>
      </c>
      <c r="D551" s="16">
        <v>92.3</v>
      </c>
      <c r="E551" s="16">
        <v>2E-3</v>
      </c>
      <c r="F551" s="16">
        <v>6.31</v>
      </c>
      <c r="G551" s="16">
        <v>13.8</v>
      </c>
      <c r="H551" s="16">
        <v>1E-3</v>
      </c>
      <c r="I551" s="16">
        <v>22.5</v>
      </c>
      <c r="J551" s="28"/>
      <c r="K551" s="16">
        <v>39</v>
      </c>
      <c r="L551" s="16">
        <v>22.04</v>
      </c>
      <c r="M551" s="24">
        <v>3.2799999999999999E-3</v>
      </c>
      <c r="N551" s="16">
        <v>0.1</v>
      </c>
      <c r="O551" s="16">
        <v>3.48</v>
      </c>
      <c r="P551" s="16">
        <v>89.2</v>
      </c>
      <c r="Q551" s="17">
        <f>($C551/18)+(($D551/40)*2)+(($E551/56)*2)+($F551/39)+(($G551/24)*2)+(($H551/55)*2)+($I551/23)</f>
        <v>6.905719089123437</v>
      </c>
      <c r="R551" s="17">
        <f>($K551/35)+($L551/59)+(($N551/95)*3)+$O551+(($P551/96)*2)</f>
        <v>6.8293362643897879</v>
      </c>
      <c r="S551" s="17">
        <f>(($Q551-$R551)/($Q551+$R551))*100</f>
        <v>0.55611588572237891</v>
      </c>
    </row>
    <row r="552" spans="1:19" x14ac:dyDescent="0.2">
      <c r="A552" s="14" t="s">
        <v>255</v>
      </c>
      <c r="B552" s="16">
        <v>4.0000000000000001E-3</v>
      </c>
      <c r="C552" s="16">
        <v>0.01</v>
      </c>
      <c r="D552" s="16">
        <v>102</v>
      </c>
      <c r="E552" s="16">
        <v>2E-3</v>
      </c>
      <c r="F552" s="16">
        <v>6.55</v>
      </c>
      <c r="G552" s="16">
        <v>15</v>
      </c>
      <c r="H552" s="16">
        <v>1E-3</v>
      </c>
      <c r="I552" s="16">
        <v>23.1</v>
      </c>
      <c r="J552" s="28"/>
      <c r="K552" s="16">
        <v>62</v>
      </c>
      <c r="L552" s="16">
        <v>32.270000000000003</v>
      </c>
      <c r="M552" s="24">
        <v>3.3E-3</v>
      </c>
      <c r="N552" s="16">
        <v>0.1</v>
      </c>
      <c r="O552" s="16">
        <v>3.12</v>
      </c>
      <c r="P552" s="16">
        <v>102</v>
      </c>
      <c r="Q552" s="17">
        <f>($C552/18)+(($D552/40)*2)+(($E552/56)*2)+($F552/39)+(($G552/24)*2)+(($H552/55)*2)+($I552/23)</f>
        <v>7.5229598917990215</v>
      </c>
      <c r="R552" s="17">
        <f>($K552/35)+($L552/59)+(($N552/95)*3)+$O552+(($P552/96)*2)</f>
        <v>7.5665356187077872</v>
      </c>
      <c r="S552" s="17">
        <f>(($Q552-$R552)/($Q552+$R552))*100</f>
        <v>-0.28878186734887201</v>
      </c>
    </row>
    <row r="553" spans="1:19" x14ac:dyDescent="0.2">
      <c r="A553" s="14" t="s">
        <v>255</v>
      </c>
      <c r="B553" s="19"/>
      <c r="C553" s="16">
        <v>0.02</v>
      </c>
      <c r="D553" s="16">
        <v>90.67</v>
      </c>
      <c r="E553" s="16">
        <v>0.02</v>
      </c>
      <c r="F553" s="16">
        <v>7.64</v>
      </c>
      <c r="G553" s="16">
        <v>13.41</v>
      </c>
      <c r="H553" s="16">
        <v>0.01</v>
      </c>
      <c r="I553" s="16">
        <v>24.3</v>
      </c>
      <c r="J553" s="27"/>
      <c r="K553" s="16">
        <v>37</v>
      </c>
      <c r="L553" s="16">
        <v>32.22</v>
      </c>
      <c r="M553" s="24">
        <v>0.02</v>
      </c>
      <c r="N553" s="16">
        <v>0.12</v>
      </c>
      <c r="O553" s="16">
        <v>3.17</v>
      </c>
      <c r="P553" s="16">
        <v>110</v>
      </c>
      <c r="Q553" s="17">
        <f>($C553/18)+(($D553/40)*2)+(($E553/56)*2)+($F553/39)+(($G553/24)*2)+(($H553/55)*2)+($I553/23)</f>
        <v>6.9056082082169041</v>
      </c>
      <c r="R553" s="17">
        <f>($K553/35)+($L553/59)+(($N553/95)*3)+$O553+(($P553/96)*2)</f>
        <v>7.0687006924089886</v>
      </c>
      <c r="S553" s="17">
        <f>(($Q553-$R553)/($Q553+$R553))*100</f>
        <v>-1.1670880138106845</v>
      </c>
    </row>
    <row r="554" spans="1:19" hidden="1" x14ac:dyDescent="0.2">
      <c r="A554" s="14" t="s">
        <v>255</v>
      </c>
      <c r="B554" s="15">
        <v>0.02</v>
      </c>
      <c r="C554" s="16">
        <v>0.01</v>
      </c>
      <c r="D554" s="16">
        <v>77.7</v>
      </c>
      <c r="E554" s="16">
        <v>2E-3</v>
      </c>
      <c r="F554" s="16">
        <v>7.53</v>
      </c>
      <c r="G554" s="16">
        <v>13.6</v>
      </c>
      <c r="H554" s="18"/>
      <c r="I554" s="16">
        <v>22.9</v>
      </c>
      <c r="J554" s="26"/>
      <c r="K554" s="16">
        <v>35</v>
      </c>
      <c r="L554" s="16">
        <v>16.2</v>
      </c>
      <c r="M554" s="24">
        <v>4.5999999999999999E-3</v>
      </c>
      <c r="N554" s="16">
        <v>0.11</v>
      </c>
      <c r="O554" s="16">
        <v>3.59</v>
      </c>
      <c r="P554" s="16">
        <v>93.5</v>
      </c>
      <c r="Q554" s="17">
        <f>($C554/18)+(($D554/40)*2)+(($E554/56)*2)+($F554/39)+(($G554/24)*2)+(($H554/55)*2)+($I554/23)</f>
        <v>6.2076894144502841</v>
      </c>
      <c r="R554" s="17">
        <f>($K554/35)+($L554/59)+(($N554/95)*3)+$O554+(($P554/96)*2)</f>
        <v>6.8159666220636339</v>
      </c>
      <c r="S554" s="17">
        <f>(($Q554-$R554)/($Q554+$R554))*100</f>
        <v>-4.6705564544083984</v>
      </c>
    </row>
    <row r="555" spans="1:19" x14ac:dyDescent="0.2">
      <c r="A555" s="14" t="s">
        <v>309</v>
      </c>
      <c r="B555" s="18"/>
      <c r="C555" s="16">
        <v>0.1</v>
      </c>
      <c r="D555" s="16">
        <v>99.8</v>
      </c>
      <c r="E555" s="16">
        <v>0.28000000000000003</v>
      </c>
      <c r="F555" s="16">
        <v>2</v>
      </c>
      <c r="G555" s="16">
        <v>7.3</v>
      </c>
      <c r="H555" s="16">
        <v>0.38</v>
      </c>
      <c r="I555" s="16">
        <v>10.9</v>
      </c>
      <c r="J555" s="24">
        <v>5</v>
      </c>
      <c r="K555" s="16">
        <v>28</v>
      </c>
      <c r="L555" s="16">
        <v>21.24</v>
      </c>
      <c r="M555" s="24">
        <v>0.16</v>
      </c>
      <c r="N555" s="16">
        <v>0.03</v>
      </c>
      <c r="O555" s="16">
        <v>2.7</v>
      </c>
      <c r="P555" s="16">
        <v>109</v>
      </c>
      <c r="Q555" s="17">
        <f>($C555/18)+(($D555/40)*2)+(($E555/56)*2)+($F555/39)+(($G555/24)*2)+(($H555/55)*2)+($I555/23)</f>
        <v>6.1529021654673821</v>
      </c>
      <c r="R555" s="17">
        <f>($K555/35)+($L555/59)+(($N555/95)*3)+$O555+(($P555/96)*2)</f>
        <v>6.1317807017543871</v>
      </c>
      <c r="S555" s="17">
        <f>(($Q555-$R555)/($Q555+$R555))*100</f>
        <v>0.17193332494851588</v>
      </c>
    </row>
    <row r="556" spans="1:19" x14ac:dyDescent="0.2">
      <c r="A556" s="14" t="s">
        <v>309</v>
      </c>
      <c r="B556" s="16">
        <v>3.0000000000000001E-3</v>
      </c>
      <c r="C556" s="16">
        <v>0.02</v>
      </c>
      <c r="D556" s="16">
        <v>106</v>
      </c>
      <c r="E556" s="16">
        <v>2.0499999999999998</v>
      </c>
      <c r="F556" s="16">
        <v>2.98</v>
      </c>
      <c r="G556" s="16">
        <v>8.35</v>
      </c>
      <c r="H556" s="16">
        <v>0.6</v>
      </c>
      <c r="I556" s="16">
        <v>12.8</v>
      </c>
      <c r="J556" s="25">
        <v>0.7</v>
      </c>
      <c r="K556" s="16">
        <v>25</v>
      </c>
      <c r="L556" s="16">
        <v>22.22</v>
      </c>
      <c r="M556" s="24">
        <v>3.6129500000000002E-3</v>
      </c>
      <c r="N556" s="16">
        <v>0.04</v>
      </c>
      <c r="O556" s="16">
        <v>3.3</v>
      </c>
      <c r="P556" s="16">
        <v>102</v>
      </c>
      <c r="Q556" s="17">
        <f>($C556/18)+(($D556/40)*2)+(($E556/56)*2)+($F556/39)+(($G556/24)*2)+(($H556/55)*2)+($I556/23)</f>
        <v>6.7249089075176034</v>
      </c>
      <c r="R556" s="17">
        <f>($K556/35)+($L556/59)+(($N556/95)*3)+$O556+(($P556/96)*2)</f>
        <v>6.5171590416719765</v>
      </c>
      <c r="S556" s="17">
        <f>(($Q556-$R556)/($Q556+$R556))*100</f>
        <v>1.5688627081719613</v>
      </c>
    </row>
    <row r="557" spans="1:19" x14ac:dyDescent="0.2">
      <c r="A557" s="14" t="s">
        <v>309</v>
      </c>
      <c r="B557" s="18"/>
      <c r="C557" s="16">
        <v>7.0000000000000007E-2</v>
      </c>
      <c r="D557" s="16">
        <v>99.11</v>
      </c>
      <c r="E557" s="16">
        <v>2.68</v>
      </c>
      <c r="F557" s="16">
        <v>2.36</v>
      </c>
      <c r="G557" s="16">
        <v>7.47</v>
      </c>
      <c r="H557" s="16">
        <v>0.5</v>
      </c>
      <c r="I557" s="16">
        <v>12.5</v>
      </c>
      <c r="J557" s="24">
        <v>0.7</v>
      </c>
      <c r="K557" s="16">
        <v>26</v>
      </c>
      <c r="L557" s="16">
        <v>20.23</v>
      </c>
      <c r="M557" s="24">
        <v>3.6129500000000002E-3</v>
      </c>
      <c r="N557" s="16">
        <v>0.09</v>
      </c>
      <c r="O557" s="16">
        <v>2.95</v>
      </c>
      <c r="P557" s="16">
        <v>110</v>
      </c>
      <c r="Q557" s="17">
        <f>($C557/18)+(($D557/40)*2)+(($E557/56)*2)+($F557/39)+(($G557/24)*2)+(($H557/55)*2)+($I557/23)</f>
        <v>6.2997760741673785</v>
      </c>
      <c r="R557" s="17">
        <f>($K557/35)+($L557/59)+(($N557/95)*3)+$O557+(($P557/96)*2)</f>
        <v>6.3302472707191715</v>
      </c>
      <c r="S557" s="17">
        <f>(($Q557-$R557)/($Q557+$R557))*100</f>
        <v>-0.24126001765570521</v>
      </c>
    </row>
    <row r="558" spans="1:19" x14ac:dyDescent="0.2">
      <c r="A558" s="14" t="s">
        <v>309</v>
      </c>
      <c r="B558" s="16">
        <v>3.0000000000000001E-3</v>
      </c>
      <c r="C558" s="16">
        <v>0.09</v>
      </c>
      <c r="D558" s="16">
        <v>106</v>
      </c>
      <c r="E558" s="16">
        <v>2.77</v>
      </c>
      <c r="F558" s="16">
        <v>2.17</v>
      </c>
      <c r="G558" s="16">
        <v>8.15</v>
      </c>
      <c r="H558" s="16">
        <v>0.5</v>
      </c>
      <c r="I558" s="16">
        <v>12.2</v>
      </c>
      <c r="J558" s="28"/>
      <c r="K558" s="16">
        <v>26</v>
      </c>
      <c r="L558" s="16">
        <v>20.49</v>
      </c>
      <c r="M558" s="24">
        <v>5.0020000000000004E-3</v>
      </c>
      <c r="N558" s="16">
        <v>0.05</v>
      </c>
      <c r="O558" s="16">
        <v>3.06</v>
      </c>
      <c r="P558" s="16">
        <v>100</v>
      </c>
      <c r="Q558" s="17">
        <f>($C558/18)+(($D558/40)*2)+(($E558/56)*2)+($F558/39)+(($G558/24)*2)+(($H558/55)*2)+($I558/23)</f>
        <v>6.687352864526777</v>
      </c>
      <c r="R558" s="17">
        <f>($K558/35)+($L558/59)+(($N558/95)*3)+$O558+(($P558/96)*2)</f>
        <v>6.2350575591521178</v>
      </c>
      <c r="S558" s="17">
        <f>(($Q558-$R558)/($Q558+$R558))*100</f>
        <v>3.5000846633525735</v>
      </c>
    </row>
    <row r="559" spans="1:19" x14ac:dyDescent="0.2">
      <c r="A559" s="14" t="s">
        <v>309</v>
      </c>
      <c r="B559" s="16">
        <v>0.01</v>
      </c>
      <c r="C559" s="16">
        <v>0.1</v>
      </c>
      <c r="D559" s="16">
        <v>105</v>
      </c>
      <c r="E559" s="16">
        <v>1.5</v>
      </c>
      <c r="F559" s="16">
        <v>2.1800000000000002</v>
      </c>
      <c r="G559" s="16">
        <v>7.98</v>
      </c>
      <c r="H559" s="16">
        <v>0.41</v>
      </c>
      <c r="I559" s="16">
        <v>13.3</v>
      </c>
      <c r="J559" s="26"/>
      <c r="K559" s="16">
        <v>27</v>
      </c>
      <c r="L559" s="16">
        <v>20.85</v>
      </c>
      <c r="M559" s="24">
        <v>0.02</v>
      </c>
      <c r="N559" s="16">
        <v>7.0000000000000007E-2</v>
      </c>
      <c r="O559" s="16">
        <v>3.03</v>
      </c>
      <c r="P559" s="16">
        <v>99.8</v>
      </c>
      <c r="Q559" s="17">
        <f>($C559/18)+(($D559/40)*2)+(($E559/56)*2)+($F559/39)+(($G559/24)*2)+(($H559/55)*2)+($I559/23)</f>
        <v>6.6231943804987292</v>
      </c>
      <c r="R559" s="17">
        <f>($K559/35)+($L559/59)+(($N559/95)*3)+$O559+(($P559/96)*2)</f>
        <v>6.2361955949195016</v>
      </c>
      <c r="S559" s="17">
        <f>(($Q559-$R559)/($Q559+$R559))*100</f>
        <v>3.0094645727286227</v>
      </c>
    </row>
    <row r="560" spans="1:19" x14ac:dyDescent="0.2">
      <c r="A560" s="14" t="s">
        <v>309</v>
      </c>
      <c r="B560" s="18"/>
      <c r="C560" s="16">
        <v>1.41</v>
      </c>
      <c r="D560" s="16">
        <v>110</v>
      </c>
      <c r="E560" s="16">
        <v>4.3</v>
      </c>
      <c r="F560" s="16">
        <v>4.4000000000000004</v>
      </c>
      <c r="G560" s="16">
        <v>21</v>
      </c>
      <c r="H560" s="16">
        <v>0.16</v>
      </c>
      <c r="I560" s="16">
        <v>28</v>
      </c>
      <c r="J560" s="28"/>
      <c r="K560" s="16">
        <v>14</v>
      </c>
      <c r="L560" s="16">
        <v>0.44</v>
      </c>
      <c r="M560" s="24">
        <v>0.01</v>
      </c>
      <c r="N560" s="16">
        <v>0.15</v>
      </c>
      <c r="O560" s="16">
        <v>8</v>
      </c>
      <c r="P560" s="16">
        <v>3</v>
      </c>
      <c r="Q560" s="17">
        <f>($C560/18)+(($D560/40)*2)+(($E560/56)*2)+($F560/39)+(($G560/24)*2)+(($H560/55)*2)+($I560/23)</f>
        <v>8.8179347608912817</v>
      </c>
      <c r="R560" s="17">
        <f>($K560/35)+($L560/59)+(($N560/95)*3)+$O560+(($P560/96)*2)</f>
        <v>8.4746944692239072</v>
      </c>
      <c r="S560" s="17">
        <f>(($Q560-$R560)/($Q560+$R560))*100</f>
        <v>1.9848936046672416</v>
      </c>
    </row>
    <row r="561" spans="1:19" x14ac:dyDescent="0.2">
      <c r="A561" s="14" t="s">
        <v>309</v>
      </c>
      <c r="B561" s="16">
        <v>8.0000000000000002E-3</v>
      </c>
      <c r="C561" s="16">
        <v>7.0000000000000007E-2</v>
      </c>
      <c r="D561" s="16">
        <v>108</v>
      </c>
      <c r="E561" s="16">
        <v>0.92</v>
      </c>
      <c r="F561" s="16">
        <v>2.27</v>
      </c>
      <c r="G561" s="16">
        <v>8.23</v>
      </c>
      <c r="H561" s="16">
        <v>0.47</v>
      </c>
      <c r="I561" s="16">
        <v>12.5</v>
      </c>
      <c r="J561" s="28"/>
      <c r="K561" s="16">
        <v>29</v>
      </c>
      <c r="L561" s="16">
        <v>27.66</v>
      </c>
      <c r="M561" s="24">
        <v>0.11</v>
      </c>
      <c r="N561" s="16">
        <v>0.04</v>
      </c>
      <c r="O561" s="15">
        <v>3.13</v>
      </c>
      <c r="P561" s="16">
        <v>103</v>
      </c>
      <c r="Q561" s="17">
        <f>($C561/18)+(($D561/40)*2)+(($E561/56)*2)+($F561/39)+(($G561/24)*2)+(($H561/55)*2)+($I561/23)</f>
        <v>6.7413536632449675</v>
      </c>
      <c r="R561" s="17">
        <f>($K561/35)+($L561/59)+(($N561/95)*3)+$O561+(($P561/96)*2)</f>
        <v>6.5744814791215322</v>
      </c>
      <c r="S561" s="17">
        <f>(($Q561-$R561)/($Q561+$R561))*100</f>
        <v>1.2531860175446619</v>
      </c>
    </row>
    <row r="562" spans="1:19" x14ac:dyDescent="0.2">
      <c r="A562" s="14" t="s">
        <v>309</v>
      </c>
      <c r="B562" s="16">
        <v>4.0000000000000001E-3</v>
      </c>
      <c r="C562" s="16">
        <v>7.0000000000000007E-2</v>
      </c>
      <c r="D562" s="16">
        <v>110</v>
      </c>
      <c r="E562" s="16">
        <v>5.19</v>
      </c>
      <c r="F562" s="16">
        <v>2.5299999999999998</v>
      </c>
      <c r="G562" s="16">
        <v>8.52</v>
      </c>
      <c r="H562" s="16">
        <v>0.57999999999999996</v>
      </c>
      <c r="I562" s="16">
        <v>12.4</v>
      </c>
      <c r="J562" s="26"/>
      <c r="K562" s="16">
        <v>30</v>
      </c>
      <c r="L562" s="16">
        <v>33.369999999999997</v>
      </c>
      <c r="M562" s="24">
        <v>4.2700000000000004E-3</v>
      </c>
      <c r="N562" s="16">
        <v>0.03</v>
      </c>
      <c r="O562" s="16">
        <v>3.15</v>
      </c>
      <c r="P562" s="16">
        <v>114</v>
      </c>
      <c r="Q562" s="17">
        <f>($C562/18)+(($D562/40)*2)+(($E562/56)*2)+($F562/39)+(($G562/24)*2)+(($H562/55)*2)+($I562/23)</f>
        <v>7.0243391704913449</v>
      </c>
      <c r="R562" s="17">
        <f>($K562/35)+($L562/59)+(($N562/95)*3)+$O562+(($P562/96)*2)</f>
        <v>6.9486834459028923</v>
      </c>
      <c r="S562" s="17">
        <f>(($Q562-$R562)/($Q562+$R562))*100</f>
        <v>0.54144136644914187</v>
      </c>
    </row>
    <row r="563" spans="1:19" x14ac:dyDescent="0.2">
      <c r="A563" s="14" t="s">
        <v>309</v>
      </c>
      <c r="B563" s="16">
        <v>5.0000000000000001E-3</v>
      </c>
      <c r="C563" s="16">
        <v>0.09</v>
      </c>
      <c r="D563" s="16">
        <v>103</v>
      </c>
      <c r="E563" s="16">
        <v>1.1000000000000001</v>
      </c>
      <c r="F563" s="16">
        <v>2.02</v>
      </c>
      <c r="G563" s="16">
        <v>7.43</v>
      </c>
      <c r="H563" s="16">
        <v>0.44</v>
      </c>
      <c r="I563" s="16">
        <v>11.2</v>
      </c>
      <c r="J563" s="28"/>
      <c r="K563" s="16">
        <v>29</v>
      </c>
      <c r="L563" s="16">
        <v>25.09</v>
      </c>
      <c r="M563" s="24">
        <v>3.2845000000000001E-3</v>
      </c>
      <c r="N563" s="16">
        <v>0.06</v>
      </c>
      <c r="O563" s="16">
        <v>3.06</v>
      </c>
      <c r="P563" s="16">
        <v>95.7</v>
      </c>
      <c r="Q563" s="17">
        <f>($C563/18)+(($D563/40)*2)+(($E563/56)*2)+($F563/39)+(($G563/24)*2)+(($H563/55)*2)+($I563/23)</f>
        <v>6.3682037744863838</v>
      </c>
      <c r="R563" s="17">
        <f>($K563/35)+($L563/59)+(($N563/95)*3)+$O563+(($P563/96)*2)</f>
        <v>6.3094704027016704</v>
      </c>
      <c r="S563" s="17">
        <f>(($Q563-$R563)/($Q563+$R563))*100</f>
        <v>0.46328191562453153</v>
      </c>
    </row>
    <row r="564" spans="1:19" x14ac:dyDescent="0.2">
      <c r="A564" s="14" t="s">
        <v>309</v>
      </c>
      <c r="B564" s="16">
        <v>4.0000000000000001E-3</v>
      </c>
      <c r="C564" s="16">
        <v>0.1</v>
      </c>
      <c r="D564" s="16">
        <v>111</v>
      </c>
      <c r="E564" s="16">
        <v>2.2200000000000002</v>
      </c>
      <c r="F564" s="16">
        <v>2.36</v>
      </c>
      <c r="G564" s="16">
        <v>8.4499999999999993</v>
      </c>
      <c r="H564" s="16">
        <v>0.45</v>
      </c>
      <c r="I564" s="16">
        <v>13.2</v>
      </c>
      <c r="J564" s="28"/>
      <c r="K564" s="16">
        <v>36</v>
      </c>
      <c r="L564" s="16">
        <v>31.65</v>
      </c>
      <c r="M564" s="24">
        <v>3.2799999999999999E-3</v>
      </c>
      <c r="N564" s="16">
        <v>0.04</v>
      </c>
      <c r="O564" s="16">
        <v>3.13</v>
      </c>
      <c r="P564" s="16">
        <v>107</v>
      </c>
      <c r="Q564" s="17">
        <f>($C564/18)+(($D564/40)*2)+(($E564/56)*2)+($F564/39)+(($G564/24)*2)+(($H564/55)*2)+($I564/23)</f>
        <v>6.9897974368626548</v>
      </c>
      <c r="R564" s="17">
        <f>($K564/35)+($L564/59)+(($N564/95)*3)+$O564+(($P564/96)*2)</f>
        <v>6.9254419310989341</v>
      </c>
      <c r="S564" s="17">
        <f>(($Q564-$R564)/($Q564+$R564))*100</f>
        <v>0.4624822043082677</v>
      </c>
    </row>
    <row r="565" spans="1:19" x14ac:dyDescent="0.2">
      <c r="A565" s="14" t="s">
        <v>395</v>
      </c>
      <c r="B565" s="16">
        <v>1E-3</v>
      </c>
      <c r="C565" s="16">
        <v>0.01</v>
      </c>
      <c r="D565" s="16">
        <v>128</v>
      </c>
      <c r="E565" s="16">
        <v>0.04</v>
      </c>
      <c r="F565" s="16">
        <v>3.62</v>
      </c>
      <c r="G565" s="16">
        <v>8.24</v>
      </c>
      <c r="H565" s="16">
        <v>0.1</v>
      </c>
      <c r="I565" s="16">
        <v>18.600000000000001</v>
      </c>
      <c r="J565" s="25">
        <v>5</v>
      </c>
      <c r="K565" s="16">
        <v>26</v>
      </c>
      <c r="L565" s="16">
        <v>28.81</v>
      </c>
      <c r="M565" s="24">
        <v>3.2845000000000001E-3</v>
      </c>
      <c r="N565" s="16">
        <v>0.05</v>
      </c>
      <c r="O565" s="16">
        <v>5.12</v>
      </c>
      <c r="P565" s="16">
        <v>73.400000000000006</v>
      </c>
      <c r="Q565" s="17">
        <f>($C565/18)+(($D565/40)*2)+(($E565/56)*2)+($F565/39)+(($G565/24)*2)+(($H565/55)*2)+($I565/23)</f>
        <v>7.9938033222815843</v>
      </c>
      <c r="R565" s="17">
        <f>($K565/35)+($L565/59)+(($N565/95)*3)+$O565+(($P565/96)*2)</f>
        <v>7.8819078416379931</v>
      </c>
      <c r="S565" s="17">
        <f>(($Q565-$R565)/($Q565+$R565))*100</f>
        <v>0.70482184696011563</v>
      </c>
    </row>
    <row r="566" spans="1:19" x14ac:dyDescent="0.2">
      <c r="A566" s="14" t="s">
        <v>395</v>
      </c>
      <c r="B566" s="15">
        <v>8.0000000000000002E-3</v>
      </c>
      <c r="C566" s="16">
        <v>0.01</v>
      </c>
      <c r="D566" s="16">
        <v>126</v>
      </c>
      <c r="E566" s="16">
        <v>0.01</v>
      </c>
      <c r="F566" s="16">
        <v>3.98</v>
      </c>
      <c r="G566" s="16">
        <v>8.41</v>
      </c>
      <c r="H566" s="16">
        <v>0.1</v>
      </c>
      <c r="I566" s="16">
        <v>23</v>
      </c>
      <c r="J566" s="25">
        <v>0.5</v>
      </c>
      <c r="K566" s="16">
        <v>31</v>
      </c>
      <c r="L566" s="16">
        <v>31.82</v>
      </c>
      <c r="M566" s="24">
        <v>3.2845000000000001E-3</v>
      </c>
      <c r="N566" s="16">
        <v>0.05</v>
      </c>
      <c r="O566" s="16">
        <v>5.26</v>
      </c>
      <c r="P566" s="16">
        <v>54.8</v>
      </c>
      <c r="Q566" s="17">
        <f>($C566/18)+(($D566/40)*2)+(($E566/56)*2)+($F566/39)+(($G566/24)*2)+(($H566/55)*2)+($I566/23)</f>
        <v>8.1074336774336793</v>
      </c>
      <c r="R566" s="17">
        <f>($K566/35)+($L566/59)+(($N566/95)*3)+$O566+(($P566/96)*2)</f>
        <v>7.8282819336476779</v>
      </c>
      <c r="S566" s="17">
        <f>(($Q566-$R566)/($Q566+$R566))*100</f>
        <v>1.7517364804871718</v>
      </c>
    </row>
    <row r="567" spans="1:19" x14ac:dyDescent="0.2">
      <c r="A567" s="14" t="s">
        <v>269</v>
      </c>
      <c r="B567" s="19"/>
      <c r="C567" s="16">
        <v>0.06</v>
      </c>
      <c r="D567" s="16">
        <v>104</v>
      </c>
      <c r="E567" s="16">
        <v>0.03</v>
      </c>
      <c r="F567" s="16">
        <v>0.9</v>
      </c>
      <c r="G567" s="16">
        <v>9.3000000000000007</v>
      </c>
      <c r="H567" s="16">
        <v>0.02</v>
      </c>
      <c r="I567" s="16">
        <v>10</v>
      </c>
      <c r="J567" s="25">
        <v>24</v>
      </c>
      <c r="K567" s="16">
        <v>35</v>
      </c>
      <c r="L567" s="16">
        <v>55.33</v>
      </c>
      <c r="M567" s="24">
        <v>3.2845000000000001E-3</v>
      </c>
      <c r="N567" s="16">
        <v>0.03</v>
      </c>
      <c r="O567" s="16">
        <v>3.5</v>
      </c>
      <c r="P567" s="16">
        <v>46</v>
      </c>
      <c r="Q567" s="17">
        <f>($C567/18)+(($D567/40)*2)+(($E567/56)*2)+($F567/39)+(($G567/24)*2)+(($H567/55)*2)+($I567/23)</f>
        <v>6.4379915664046106</v>
      </c>
      <c r="R567" s="17">
        <f>($K567/35)+($L567/59)+(($N567/95)*3)+$O567+(($P567/96)*2)</f>
        <v>6.3970773119238773</v>
      </c>
      <c r="S567" s="17">
        <f>(($Q567-$R567)/($Q567+$R567))*100</f>
        <v>0.31876926309149289</v>
      </c>
    </row>
    <row r="568" spans="1:19" x14ac:dyDescent="0.2">
      <c r="A568" s="14" t="s">
        <v>269</v>
      </c>
      <c r="B568" s="16">
        <v>0.01</v>
      </c>
      <c r="C568" s="16">
        <v>0.01</v>
      </c>
      <c r="D568" s="16">
        <v>134</v>
      </c>
      <c r="E568" s="16">
        <v>0.02</v>
      </c>
      <c r="F568" s="16">
        <v>0.93</v>
      </c>
      <c r="G568" s="16">
        <v>11.6</v>
      </c>
      <c r="H568" s="16">
        <v>1E-3</v>
      </c>
      <c r="I568" s="16">
        <v>11.7</v>
      </c>
      <c r="J568" s="24">
        <v>5</v>
      </c>
      <c r="K568" s="16">
        <v>24</v>
      </c>
      <c r="L568" s="16">
        <v>98.71</v>
      </c>
      <c r="M568" s="24">
        <v>0.01</v>
      </c>
      <c r="N568" s="16">
        <v>0.1</v>
      </c>
      <c r="O568" s="16">
        <v>4.6399999999999997</v>
      </c>
      <c r="P568" s="16">
        <v>55.5</v>
      </c>
      <c r="Q568" s="17">
        <f>($C568/18)+(($D568/40)*2)+(($E568/56)*2)+($F568/39)+(($G568/24)*2)+(($H568/55)*2)+($I568/23)</f>
        <v>8.2005146775929383</v>
      </c>
      <c r="R568" s="17">
        <f>($K568/35)+($L568/59)+(($N568/95)*3)+$O568+(($P568/96)*2)</f>
        <v>8.1581730279087541</v>
      </c>
      <c r="S568" s="17">
        <f>(($Q568-$R568)/($Q568+$R568))*100</f>
        <v>0.2588328015452242</v>
      </c>
    </row>
    <row r="569" spans="1:19" x14ac:dyDescent="0.2">
      <c r="A569" s="14" t="s">
        <v>269</v>
      </c>
      <c r="B569" s="16">
        <v>8.9999999999999993E-3</v>
      </c>
      <c r="C569" s="16">
        <v>0.01</v>
      </c>
      <c r="D569" s="16">
        <v>118</v>
      </c>
      <c r="E569" s="16">
        <v>0.18</v>
      </c>
      <c r="F569" s="16">
        <v>0.81</v>
      </c>
      <c r="G569" s="16">
        <v>11.3</v>
      </c>
      <c r="H569" s="16">
        <v>3.0000000000000001E-3</v>
      </c>
      <c r="I569" s="16">
        <v>8.9600000000000009</v>
      </c>
      <c r="J569" s="24">
        <v>0.5</v>
      </c>
      <c r="K569" s="16">
        <v>19</v>
      </c>
      <c r="L569" s="16">
        <v>98.71</v>
      </c>
      <c r="M569" s="24">
        <v>0.01</v>
      </c>
      <c r="N569" s="16">
        <v>0.11</v>
      </c>
      <c r="O569" s="16">
        <v>4.34</v>
      </c>
      <c r="P569" s="16">
        <v>38</v>
      </c>
      <c r="Q569" s="17">
        <f>($C569/18)+(($D569/40)*2)+(($E569/56)*2)+($F569/39)+(($G569/24)*2)+(($H569/55)*2)+($I569/23)</f>
        <v>7.2590943327204203</v>
      </c>
      <c r="R569" s="17">
        <f>($K569/35)+($L569/59)+(($N569/95)*3)+$O569+(($P569/96)*2)</f>
        <v>7.3510483411919632</v>
      </c>
      <c r="S569" s="17">
        <f>(($Q569-$R569)/($Q569+$R569))*100</f>
        <v>-0.62938473992957211</v>
      </c>
    </row>
    <row r="570" spans="1:19" x14ac:dyDescent="0.2">
      <c r="A570" s="14" t="s">
        <v>269</v>
      </c>
      <c r="B570" s="15">
        <v>0.04</v>
      </c>
      <c r="C570" s="16">
        <v>0.01</v>
      </c>
      <c r="D570" s="16">
        <v>131</v>
      </c>
      <c r="E570" s="15">
        <v>0.04</v>
      </c>
      <c r="F570" s="16">
        <v>0.88</v>
      </c>
      <c r="G570" s="16">
        <v>11.5</v>
      </c>
      <c r="H570" s="15">
        <v>1E-3</v>
      </c>
      <c r="I570" s="16">
        <v>10.199999999999999</v>
      </c>
      <c r="J570" s="26"/>
      <c r="K570" s="16">
        <v>17</v>
      </c>
      <c r="L570" s="16">
        <v>101.37</v>
      </c>
      <c r="M570" s="24">
        <v>7.8799999999999999E-3</v>
      </c>
      <c r="N570" s="16">
        <v>0.1</v>
      </c>
      <c r="O570" s="16">
        <v>4.53</v>
      </c>
      <c r="P570" s="16">
        <v>38.299999999999997</v>
      </c>
      <c r="Q570" s="17">
        <f>($C570/18)+(($D570/40)*2)+(($E570/56)*2)+($F570/39)+(($G570/24)*2)+(($H570/55)*2)+($I570/23)</f>
        <v>7.9763961873874907</v>
      </c>
      <c r="R570" s="17">
        <f>($K570/35)+($L570/59)+(($N570/95)*3)+$O570+(($P570/96)*2)</f>
        <v>7.5349244403381332</v>
      </c>
      <c r="S570" s="17">
        <f>(($Q570-$R570)/($Q570+$R570))*100</f>
        <v>2.8461261142410481</v>
      </c>
    </row>
    <row r="571" spans="1:19" x14ac:dyDescent="0.2">
      <c r="A571" s="14" t="s">
        <v>269</v>
      </c>
      <c r="B571" s="16">
        <v>6.0000000000000001E-3</v>
      </c>
      <c r="C571" s="16">
        <v>0.01</v>
      </c>
      <c r="D571" s="16">
        <v>118</v>
      </c>
      <c r="E571" s="16">
        <v>0.01</v>
      </c>
      <c r="F571" s="16">
        <v>0.92</v>
      </c>
      <c r="G571" s="16">
        <v>10.1</v>
      </c>
      <c r="H571" s="16">
        <v>1E-3</v>
      </c>
      <c r="I571" s="16">
        <v>8.14</v>
      </c>
      <c r="J571" s="28"/>
      <c r="K571" s="16">
        <v>7.45</v>
      </c>
      <c r="L571" s="16">
        <v>93.84</v>
      </c>
      <c r="M571" s="24">
        <v>5.2599999999999999E-3</v>
      </c>
      <c r="N571" s="16">
        <v>0.12</v>
      </c>
      <c r="O571" s="16">
        <v>4.6399999999999997</v>
      </c>
      <c r="P571" s="16">
        <v>27.1</v>
      </c>
      <c r="Q571" s="17">
        <f>($C571/18)+(($D571/40)*2)+(($E571/56)*2)+($F571/39)+(($G571/24)*2)+(($H571/55)*2)+($I571/23)</f>
        <v>7.1201185157837337</v>
      </c>
      <c r="R571" s="17">
        <f>($K571/35)+($L571/59)+(($N571/95)*3)+$O571+(($P571/96)*2)</f>
        <v>7.0117384244509573</v>
      </c>
      <c r="S571" s="17">
        <f>(($Q571-$R571)/($Q571+$R571))*100</f>
        <v>0.76692038272909724</v>
      </c>
    </row>
    <row r="572" spans="1:19" x14ac:dyDescent="0.2">
      <c r="A572" s="14" t="s">
        <v>269</v>
      </c>
      <c r="B572" s="16">
        <v>0.03</v>
      </c>
      <c r="C572" s="16">
        <v>0.01</v>
      </c>
      <c r="D572" s="16">
        <v>107</v>
      </c>
      <c r="E572" s="16">
        <v>7.0000000000000007E-2</v>
      </c>
      <c r="F572" s="16">
        <v>0.64</v>
      </c>
      <c r="G572" s="16">
        <v>8.69</v>
      </c>
      <c r="H572" s="16">
        <v>2E-3</v>
      </c>
      <c r="I572" s="16">
        <v>8.61</v>
      </c>
      <c r="J572" s="26"/>
      <c r="K572" s="16">
        <v>25</v>
      </c>
      <c r="L572" s="16">
        <v>77.02</v>
      </c>
      <c r="M572" s="24">
        <v>3.2799999999999999E-3</v>
      </c>
      <c r="N572" s="16">
        <v>0.11</v>
      </c>
      <c r="O572" s="16">
        <v>3.43</v>
      </c>
      <c r="P572" s="16">
        <v>44.4</v>
      </c>
      <c r="Q572" s="17">
        <f>($C572/18)+(($D572/40)*2)+(($E572/56)*2)+($F572/39)+(($G572/24)*2)+(($H572/55)*2)+($I572/23)</f>
        <v>6.468053031992163</v>
      </c>
      <c r="R572" s="17">
        <f>($K572/35)+($L572/59)+(($N572/95)*3)+$O572+(($P572/96)*2)</f>
        <v>6.3781831273098</v>
      </c>
      <c r="S572" s="17">
        <f>(($Q572-$R572)/($Q572+$R572))*100</f>
        <v>0.69958160170742445</v>
      </c>
    </row>
    <row r="573" spans="1:19" x14ac:dyDescent="0.2">
      <c r="A573" s="14" t="s">
        <v>269</v>
      </c>
      <c r="B573" s="16">
        <v>0.01</v>
      </c>
      <c r="C573" s="16">
        <v>0.01</v>
      </c>
      <c r="D573" s="16">
        <v>122</v>
      </c>
      <c r="E573" s="16">
        <v>0.08</v>
      </c>
      <c r="F573" s="16">
        <v>0.79</v>
      </c>
      <c r="G573" s="16">
        <v>10.7</v>
      </c>
      <c r="H573" s="16">
        <v>1E-3</v>
      </c>
      <c r="I573" s="16">
        <v>8.6999999999999993</v>
      </c>
      <c r="J573" s="26"/>
      <c r="K573" s="16">
        <v>14</v>
      </c>
      <c r="L573" s="16">
        <v>95.61</v>
      </c>
      <c r="M573" s="24">
        <v>3.2845000000000001E-3</v>
      </c>
      <c r="N573" s="16">
        <v>0.11</v>
      </c>
      <c r="O573" s="15">
        <v>4.5999999999999996</v>
      </c>
      <c r="P573" s="16">
        <v>34</v>
      </c>
      <c r="Q573" s="17">
        <f>($C573/18)+(($D573/40)*2)+(($E573/56)*2)+($F573/39)+(($G573/24)*2)+(($H573/55)*2)+($I573/23)</f>
        <v>7.3936330085373552</v>
      </c>
      <c r="R573" s="17">
        <f>($K573/35)+($L573/59)+(($N573/95)*3)+$O573+(($P573/96)*2)</f>
        <v>7.3323154921201299</v>
      </c>
      <c r="S573" s="17">
        <f>(($Q573-$R573)/($Q573+$R573))*100</f>
        <v>0.41639094700411028</v>
      </c>
    </row>
    <row r="574" spans="1:19" x14ac:dyDescent="0.2">
      <c r="A574" s="14" t="s">
        <v>269</v>
      </c>
      <c r="B574" s="16">
        <v>5.0000000000000001E-3</v>
      </c>
      <c r="C574" s="16">
        <v>0.01</v>
      </c>
      <c r="D574" s="16">
        <v>116</v>
      </c>
      <c r="E574" s="16">
        <v>0.15</v>
      </c>
      <c r="F574" s="16">
        <v>0.88</v>
      </c>
      <c r="G574" s="16">
        <v>9.98</v>
      </c>
      <c r="H574" s="16">
        <v>2E-3</v>
      </c>
      <c r="I574" s="16">
        <v>8.26</v>
      </c>
      <c r="J574" s="26"/>
      <c r="K574" s="16">
        <v>11</v>
      </c>
      <c r="L574" s="16">
        <v>118.63</v>
      </c>
      <c r="M574" s="24">
        <v>0.05</v>
      </c>
      <c r="N574" s="16">
        <v>0.11</v>
      </c>
      <c r="O574" s="16">
        <v>4.1500000000000004</v>
      </c>
      <c r="P574" s="16">
        <v>26.5</v>
      </c>
      <c r="Q574" s="17">
        <f>($C574/18)+(($D574/40)*2)+(($E574/56)*2)+($F574/39)+(($G574/24)*2)+(($H574/55)*2)+($I574/23)</f>
        <v>7.0193466296988039</v>
      </c>
      <c r="R574" s="17">
        <f>($K574/35)+($L574/59)+(($N574/95)*3)+$O574+(($P574/96)*2)</f>
        <v>7.0305206979312684</v>
      </c>
      <c r="S574" s="17">
        <f>(($Q574-$R574)/($Q574+$R574))*100</f>
        <v>-7.9531485756381332E-2</v>
      </c>
    </row>
    <row r="575" spans="1:19" x14ac:dyDescent="0.2">
      <c r="A575" s="14" t="s">
        <v>269</v>
      </c>
      <c r="B575" s="19"/>
      <c r="C575" s="16">
        <v>0.01</v>
      </c>
      <c r="D575" s="16">
        <v>138</v>
      </c>
      <c r="E575" s="15">
        <v>0.02</v>
      </c>
      <c r="F575" s="16">
        <v>0.96</v>
      </c>
      <c r="G575" s="16">
        <v>12.1</v>
      </c>
      <c r="H575" s="15">
        <v>1E-3</v>
      </c>
      <c r="I575" s="16">
        <v>12.7</v>
      </c>
      <c r="J575" s="26"/>
      <c r="K575" s="16">
        <v>27</v>
      </c>
      <c r="L575" s="16">
        <v>111.11</v>
      </c>
      <c r="M575" s="24">
        <v>3.2799999999999999E-3</v>
      </c>
      <c r="N575" s="16">
        <v>0.11</v>
      </c>
      <c r="O575" s="16">
        <v>4.79</v>
      </c>
      <c r="P575" s="16">
        <v>54.1</v>
      </c>
      <c r="Q575" s="17">
        <f>($C575/18)+(($D575/40)*2)+(($E575/56)*2)+($F575/39)+(($G575/24)*2)+(($H575/55)*2)+($I575/23)</f>
        <v>8.4864288358984012</v>
      </c>
      <c r="R575" s="17">
        <f>($K575/35)+($L575/59)+(($N575/95)*3)+$O575+(($P575/96)*2)</f>
        <v>8.5752059279554818</v>
      </c>
      <c r="S575" s="17">
        <f>(($Q575-$R575)/($Q575+$R575))*100</f>
        <v>-0.52033168735483792</v>
      </c>
    </row>
    <row r="576" spans="1:19" x14ac:dyDescent="0.2">
      <c r="A576" s="14" t="s">
        <v>269</v>
      </c>
      <c r="B576" s="16">
        <v>0.01</v>
      </c>
      <c r="C576" s="16">
        <v>0.01</v>
      </c>
      <c r="D576" s="16">
        <v>112</v>
      </c>
      <c r="E576" s="16">
        <v>6.0000000000000001E-3</v>
      </c>
      <c r="F576" s="16">
        <v>0.83</v>
      </c>
      <c r="G576" s="16">
        <v>9.82</v>
      </c>
      <c r="H576" s="16">
        <v>1E-3</v>
      </c>
      <c r="I576" s="16">
        <v>7.84</v>
      </c>
      <c r="J576" s="28"/>
      <c r="K576" s="16">
        <v>12</v>
      </c>
      <c r="L576" s="16">
        <v>120.85</v>
      </c>
      <c r="M576" s="24">
        <v>7.2300000000000003E-3</v>
      </c>
      <c r="N576" s="16">
        <v>0.1</v>
      </c>
      <c r="O576" s="16">
        <v>3.97</v>
      </c>
      <c r="P576" s="16">
        <v>29.6</v>
      </c>
      <c r="Q576" s="17">
        <f>($C576/18)+(($D576/40)*2)+(($E576/56)*2)+($F576/39)+(($G576/24)*2)+(($H576/55)*2)+($I576/23)</f>
        <v>6.7812911547389803</v>
      </c>
      <c r="R576" s="17">
        <f>($K576/35)+($L576/59)+(($N576/95)*3)+$O576+(($P576/96)*2)</f>
        <v>6.9809867890064154</v>
      </c>
      <c r="S576" s="17">
        <f>(($Q576-$R576)/($Q576+$R576))*100</f>
        <v>-1.4510361953428776</v>
      </c>
    </row>
    <row r="577" spans="1:20" x14ac:dyDescent="0.2">
      <c r="A577" s="14" t="s">
        <v>269</v>
      </c>
      <c r="B577" s="18"/>
      <c r="C577" s="16">
        <v>0.03</v>
      </c>
      <c r="D577" s="16">
        <v>113.91</v>
      </c>
      <c r="E577" s="16">
        <v>0.05</v>
      </c>
      <c r="F577" s="16">
        <v>1</v>
      </c>
      <c r="G577" s="16">
        <v>9.69</v>
      </c>
      <c r="H577" s="16">
        <v>0.01</v>
      </c>
      <c r="I577" s="16">
        <v>10.8</v>
      </c>
      <c r="J577" s="28"/>
      <c r="K577" s="16">
        <v>35</v>
      </c>
      <c r="L577" s="16">
        <v>74.63</v>
      </c>
      <c r="M577" s="24">
        <v>3.2845000000000001E-3</v>
      </c>
      <c r="N577" s="16">
        <v>0.18</v>
      </c>
      <c r="O577" s="16">
        <v>4.12</v>
      </c>
      <c r="P577" s="16">
        <v>46</v>
      </c>
      <c r="Q577" s="17">
        <f>($C577/18)+(($D577/40)*2)+(($E577/56)*2)+($F577/39)+(($G577/24)*2)+(($H577/55)*2)+($I577/23)</f>
        <v>7.0020222603483475</v>
      </c>
      <c r="R577" s="17">
        <f>($K577/35)+($L577/59)+(($N577/95)*3)+$O577+(($P577/96)*2)</f>
        <v>7.3489327980969374</v>
      </c>
      <c r="S577" s="17">
        <f>(($Q577-$R577)/($Q577+$R577))*100</f>
        <v>-2.4173341518788964</v>
      </c>
    </row>
    <row r="578" spans="1:20" s="9" customFormat="1" x14ac:dyDescent="0.2">
      <c r="A578" s="14" t="s">
        <v>329</v>
      </c>
      <c r="B578" s="16">
        <v>3.0000000000000001E-3</v>
      </c>
      <c r="C578" s="16">
        <v>0.01</v>
      </c>
      <c r="D578" s="16">
        <v>83</v>
      </c>
      <c r="E578" s="16">
        <v>2E-3</v>
      </c>
      <c r="F578" s="16">
        <v>2.7</v>
      </c>
      <c r="G578" s="16">
        <v>9.4</v>
      </c>
      <c r="H578" s="16">
        <v>5.0000000000000001E-3</v>
      </c>
      <c r="I578" s="16">
        <v>13</v>
      </c>
      <c r="J578" s="25">
        <v>135</v>
      </c>
      <c r="K578" s="16">
        <v>41</v>
      </c>
      <c r="L578" s="16">
        <v>37.9</v>
      </c>
      <c r="M578" s="24">
        <v>3.2845000000000001E-3</v>
      </c>
      <c r="N578" s="16">
        <v>0.02</v>
      </c>
      <c r="O578" s="16">
        <v>2.8</v>
      </c>
      <c r="P578" s="16">
        <v>65.599999999999994</v>
      </c>
      <c r="Q578" s="17">
        <f>($C578/18)+(($D578/40)*2)+(($E578/56)*2)+($F578/39)+(($G578/24)*2)+(($H578/55)*2)+($I578/23)</f>
        <v>5.568590296177252</v>
      </c>
      <c r="R578" s="17">
        <f>($K578/35)+($L578/59)+(($N578/95)*3)+$O578+(($P578/96)*2)</f>
        <v>5.9810996983985385</v>
      </c>
      <c r="S578" s="17">
        <f>(($Q578-$R578)/($Q578+$R578))*100</f>
        <v>-3.5716058389014593</v>
      </c>
      <c r="T578" s="10"/>
    </row>
    <row r="579" spans="1:20" x14ac:dyDescent="0.2">
      <c r="A579" s="14" t="s">
        <v>329</v>
      </c>
      <c r="B579" s="16">
        <v>0.12</v>
      </c>
      <c r="C579" s="16">
        <v>0.01</v>
      </c>
      <c r="D579" s="16">
        <v>62.5</v>
      </c>
      <c r="E579" s="16">
        <v>0.03</v>
      </c>
      <c r="F579" s="16">
        <v>9.0500000000000007</v>
      </c>
      <c r="G579" s="16">
        <v>7.32</v>
      </c>
      <c r="H579" s="16">
        <v>0.02</v>
      </c>
      <c r="I579" s="16">
        <v>10.7</v>
      </c>
      <c r="J579" s="25">
        <v>20</v>
      </c>
      <c r="K579" s="16">
        <v>26</v>
      </c>
      <c r="L579" s="16">
        <v>13.67</v>
      </c>
      <c r="M579" s="24">
        <v>0.03</v>
      </c>
      <c r="N579" s="16">
        <v>0.01</v>
      </c>
      <c r="O579" s="16">
        <v>2.2000000000000002</v>
      </c>
      <c r="P579" s="16">
        <v>55.3</v>
      </c>
      <c r="Q579" s="17">
        <f>($C579/18)+(($D579/40)*2)+(($E579/56)*2)+($F579/39)+(($G579/24)*2)+(($H579/55)*2)+($I579/23)</f>
        <v>4.434622930209887</v>
      </c>
      <c r="R579" s="17">
        <f>($K579/35)+($L579/59)+(($N579/95)*3)+$O579+(($P579/96)*2)</f>
        <v>4.3269511809183978</v>
      </c>
      <c r="S579" s="17">
        <f>(($Q579-$R579)/($Q579+$R579))*100</f>
        <v>1.2289087317623975</v>
      </c>
    </row>
    <row r="580" spans="1:20" x14ac:dyDescent="0.2">
      <c r="A580" s="14" t="s">
        <v>329</v>
      </c>
      <c r="B580" s="16">
        <v>0.01</v>
      </c>
      <c r="C580" s="16">
        <v>0.01</v>
      </c>
      <c r="D580" s="16">
        <v>97.9</v>
      </c>
      <c r="E580" s="16">
        <v>0.02</v>
      </c>
      <c r="F580" s="16">
        <v>5.16</v>
      </c>
      <c r="G580" s="16">
        <v>8.84</v>
      </c>
      <c r="H580" s="16">
        <v>0.05</v>
      </c>
      <c r="I580" s="16">
        <v>12.1</v>
      </c>
      <c r="J580" s="24">
        <v>11</v>
      </c>
      <c r="K580" s="16">
        <v>27</v>
      </c>
      <c r="L580" s="16">
        <v>27.49</v>
      </c>
      <c r="M580" s="24">
        <v>3.2799999999999999E-3</v>
      </c>
      <c r="N580" s="16">
        <v>0.01</v>
      </c>
      <c r="O580" s="16">
        <v>3.82</v>
      </c>
      <c r="P580" s="16">
        <v>82.5</v>
      </c>
      <c r="Q580" s="17">
        <f>($C580/18)+(($D580/40)*2)+(($E580/56)*2)+($F580/39)+(($G580/24)*2)+(($H580/55)*2)+($I580/23)</f>
        <v>6.2931493385841213</v>
      </c>
      <c r="R580" s="17">
        <f>($K580/35)+($L580/59)+(($N580/95)*3)+$O580+(($P580/96)*2)</f>
        <v>6.7764265642920858</v>
      </c>
      <c r="S580" s="17">
        <f>(($Q580-$R580)/($Q580+$R580))*100</f>
        <v>-3.6977269140126436</v>
      </c>
    </row>
    <row r="581" spans="1:20" x14ac:dyDescent="0.2">
      <c r="A581" s="14" t="s">
        <v>329</v>
      </c>
      <c r="B581" s="16">
        <v>0.08</v>
      </c>
      <c r="C581" s="16">
        <v>0.01</v>
      </c>
      <c r="D581" s="16">
        <v>88.5</v>
      </c>
      <c r="E581" s="16">
        <v>0.04</v>
      </c>
      <c r="F581" s="16">
        <v>11</v>
      </c>
      <c r="G581" s="16">
        <v>7.36</v>
      </c>
      <c r="H581" s="16">
        <v>7.0000000000000007E-2</v>
      </c>
      <c r="I581" s="16">
        <v>10.4</v>
      </c>
      <c r="J581" s="25">
        <v>10</v>
      </c>
      <c r="K581" s="16">
        <v>30</v>
      </c>
      <c r="L581" s="16">
        <v>41.96</v>
      </c>
      <c r="M581" s="24">
        <v>0.01</v>
      </c>
      <c r="N581" s="16">
        <v>0.01</v>
      </c>
      <c r="O581" s="16">
        <v>3.04</v>
      </c>
      <c r="P581" s="16">
        <v>49.6</v>
      </c>
      <c r="Q581" s="17">
        <f>($C581/18)+(($D581/40)*2)+(($E581/56)*2)+($F581/39)+(($G581/24)*2)+(($H581/55)*2)+($I581/23)</f>
        <v>5.777088109957675</v>
      </c>
      <c r="R581" s="17">
        <f>($K581/35)+($L581/59)+(($N581/95)*3)+$O581+(($P581/96)*2)</f>
        <v>5.6419784206278409</v>
      </c>
      <c r="S581" s="17">
        <f>(($Q581-$R581)/($Q581+$R581))*100</f>
        <v>1.1831938185835777</v>
      </c>
    </row>
    <row r="582" spans="1:20" x14ac:dyDescent="0.2">
      <c r="A582" s="14" t="s">
        <v>329</v>
      </c>
      <c r="B582" s="16">
        <v>0.01</v>
      </c>
      <c r="C582" s="16">
        <v>0.01</v>
      </c>
      <c r="D582" s="16">
        <v>116</v>
      </c>
      <c r="E582" s="16">
        <v>7.0000000000000001E-3</v>
      </c>
      <c r="F582" s="16">
        <v>2.78</v>
      </c>
      <c r="G582" s="16">
        <v>7.39</v>
      </c>
      <c r="H582" s="16">
        <v>0.13</v>
      </c>
      <c r="I582" s="16">
        <v>17.100000000000001</v>
      </c>
      <c r="J582" s="25">
        <v>10</v>
      </c>
      <c r="K582" s="16">
        <v>36</v>
      </c>
      <c r="L582" s="16">
        <v>45.91</v>
      </c>
      <c r="M582" s="24">
        <v>0.01</v>
      </c>
      <c r="N582" s="16">
        <v>0.03</v>
      </c>
      <c r="O582" s="16">
        <v>3.58</v>
      </c>
      <c r="P582" s="16">
        <v>80.7</v>
      </c>
      <c r="Q582" s="17">
        <f>($C582/18)+(($D582/40)*2)+(($E582/56)*2)+($F582/39)+(($G582/24)*2)+(($H582/55)*2)+($I582/23)</f>
        <v>7.2361264737677793</v>
      </c>
      <c r="R582" s="17">
        <f>($K582/35)+($L582/59)+(($N582/95)*3)+$O582+(($P582/96)*2)</f>
        <v>7.0689043902128201</v>
      </c>
      <c r="S582" s="17">
        <f>(($Q582-$R582)/($Q582+$R582))*100</f>
        <v>1.1689739445163767</v>
      </c>
    </row>
    <row r="583" spans="1:20" x14ac:dyDescent="0.2">
      <c r="A583" s="14" t="s">
        <v>329</v>
      </c>
      <c r="B583" s="16">
        <v>0.02</v>
      </c>
      <c r="C583" s="16">
        <v>0.01</v>
      </c>
      <c r="D583" s="16">
        <v>87.6</v>
      </c>
      <c r="E583" s="16">
        <v>0.01</v>
      </c>
      <c r="F583" s="16">
        <v>7.36</v>
      </c>
      <c r="G583" s="16">
        <v>11</v>
      </c>
      <c r="H583" s="16">
        <v>0.01</v>
      </c>
      <c r="I583" s="16">
        <v>13</v>
      </c>
      <c r="J583" s="25">
        <v>10</v>
      </c>
      <c r="K583" s="16">
        <v>25</v>
      </c>
      <c r="L583" s="16">
        <v>21.91</v>
      </c>
      <c r="M583" s="24">
        <v>0.01</v>
      </c>
      <c r="N583" s="16">
        <v>0.01</v>
      </c>
      <c r="O583" s="16">
        <v>3.47</v>
      </c>
      <c r="P583" s="16">
        <v>67.5</v>
      </c>
      <c r="Q583" s="17">
        <f>($C583/18)+(($D583/40)*2)+(($E583/56)*2)+($F583/39)+(($G583/24)*2)+(($H583/55)*2)+($I583/23)</f>
        <v>6.051878341465299</v>
      </c>
      <c r="R583" s="17">
        <f>($K583/35)+($L583/59)+(($N583/95)*3)+$O583+(($P583/96)*2)</f>
        <v>5.9622074359627888</v>
      </c>
      <c r="S583" s="17">
        <f>(($Q583-$R583)/($Q583+$R583))*100</f>
        <v>0.74638143229327358</v>
      </c>
    </row>
    <row r="584" spans="1:20" x14ac:dyDescent="0.2">
      <c r="A584" s="14" t="s">
        <v>329</v>
      </c>
      <c r="B584" s="16">
        <v>0.03</v>
      </c>
      <c r="C584" s="16">
        <v>0.01</v>
      </c>
      <c r="D584" s="16">
        <v>55.4</v>
      </c>
      <c r="E584" s="16">
        <v>0.02</v>
      </c>
      <c r="F584" s="16">
        <v>7.4</v>
      </c>
      <c r="G584" s="16">
        <v>8.19</v>
      </c>
      <c r="H584" s="16">
        <v>7.0000000000000001E-3</v>
      </c>
      <c r="I584" s="16">
        <v>10.9</v>
      </c>
      <c r="J584" s="25">
        <v>10</v>
      </c>
      <c r="K584" s="16">
        <v>29</v>
      </c>
      <c r="L584" s="16">
        <v>17.53</v>
      </c>
      <c r="M584" s="24">
        <v>0.01</v>
      </c>
      <c r="N584" s="16">
        <v>0.01</v>
      </c>
      <c r="O584" s="16">
        <v>1.84</v>
      </c>
      <c r="P584" s="16">
        <v>52.4</v>
      </c>
      <c r="Q584" s="17">
        <f>($C584/18)+(($D584/40)*2)+(($E584/56)*2)+($F584/39)+(($G584/24)*2)+(($H584/55)*2)+($I584/23)</f>
        <v>4.1176810199462377</v>
      </c>
      <c r="R584" s="17">
        <f>($K584/35)+($L584/59)+(($N584/95)*3)+$O584+(($P584/96)*2)</f>
        <v>4.0576725287795767</v>
      </c>
      <c r="S584" s="17">
        <f>(($Q584-$R584)/($Q584+$R584))*100</f>
        <v>0.73401707716987608</v>
      </c>
    </row>
    <row r="585" spans="1:20" x14ac:dyDescent="0.2">
      <c r="A585" s="14" t="s">
        <v>329</v>
      </c>
      <c r="B585" s="16">
        <v>4.5999999999999999E-3</v>
      </c>
      <c r="C585" s="16">
        <v>0.01</v>
      </c>
      <c r="D585" s="16">
        <v>95</v>
      </c>
      <c r="E585" s="16">
        <v>0.02</v>
      </c>
      <c r="F585" s="16">
        <v>1.7</v>
      </c>
      <c r="G585" s="16">
        <v>8.4</v>
      </c>
      <c r="H585" s="16">
        <v>0.03</v>
      </c>
      <c r="I585" s="16">
        <v>14</v>
      </c>
      <c r="J585" s="24">
        <v>8.5</v>
      </c>
      <c r="K585" s="16">
        <v>36</v>
      </c>
      <c r="L585" s="16">
        <v>18.39</v>
      </c>
      <c r="M585" s="24">
        <v>0.02</v>
      </c>
      <c r="N585" s="16">
        <v>0.03</v>
      </c>
      <c r="O585" s="16">
        <v>3.02</v>
      </c>
      <c r="P585" s="16">
        <v>97.8</v>
      </c>
      <c r="Q585" s="17">
        <f>($C585/18)+(($D585/40)*2)+(($E585/56)*2)+($F585/39)+(($G585/24)*2)+(($H585/55)*2)+($I585/23)</f>
        <v>6.1046461461244066</v>
      </c>
      <c r="R585" s="17">
        <f>($K585/35)+($L585/59)+(($N585/95)*3)+$O585+(($P585/96)*2)</f>
        <v>6.3987137122467193</v>
      </c>
      <c r="S585" s="17">
        <f>(($Q585-$R585)/($Q585+$R585))*100</f>
        <v>-2.3519083626584694</v>
      </c>
    </row>
    <row r="586" spans="1:20" hidden="1" x14ac:dyDescent="0.2">
      <c r="A586" s="14" t="s">
        <v>329</v>
      </c>
      <c r="B586" s="16">
        <v>0.01</v>
      </c>
      <c r="C586" s="16">
        <v>0.02</v>
      </c>
      <c r="D586" s="16">
        <v>82</v>
      </c>
      <c r="E586" s="16">
        <v>3.1</v>
      </c>
      <c r="F586" s="16">
        <v>3.5</v>
      </c>
      <c r="G586" s="16">
        <v>7.5</v>
      </c>
      <c r="H586" s="16">
        <v>1.87</v>
      </c>
      <c r="I586" s="16">
        <v>8.9</v>
      </c>
      <c r="J586" s="25">
        <v>5</v>
      </c>
      <c r="K586" s="16">
        <v>19</v>
      </c>
      <c r="L586" s="16">
        <v>27</v>
      </c>
      <c r="M586" s="24">
        <v>3.2845000000000001E-3</v>
      </c>
      <c r="N586" s="16">
        <v>0.02</v>
      </c>
      <c r="O586" s="16">
        <v>2.8</v>
      </c>
      <c r="P586" s="16">
        <v>44.2</v>
      </c>
      <c r="Q586" s="17">
        <f>($C586/18)+(($D586/40)*2)+(($E586/56)*2)+($F586/39)+(($G586/24)*2)+(($H586/55)*2)+($I586/23)</f>
        <v>5.3815255083081164</v>
      </c>
      <c r="R586" s="17">
        <f>($K586/35)+($L586/59)+(($N586/95)*3)+$O586+(($P586/96)*2)</f>
        <v>4.7219491737819119</v>
      </c>
      <c r="S586" s="17">
        <f>(($Q586-$R586)/($Q586+$R586))*100</f>
        <v>6.5282128701268052</v>
      </c>
    </row>
    <row r="587" spans="1:20" hidden="1" x14ac:dyDescent="0.2">
      <c r="A587" s="14" t="s">
        <v>329</v>
      </c>
      <c r="B587" s="16">
        <v>0.01</v>
      </c>
      <c r="C587" s="16">
        <v>0.01</v>
      </c>
      <c r="D587" s="16">
        <v>100</v>
      </c>
      <c r="E587" s="16">
        <v>7.0000000000000001E-3</v>
      </c>
      <c r="F587" s="16">
        <v>2.2000000000000002</v>
      </c>
      <c r="G587" s="16">
        <v>8.6</v>
      </c>
      <c r="H587" s="16">
        <v>0.11</v>
      </c>
      <c r="I587" s="16">
        <v>13</v>
      </c>
      <c r="J587" s="25">
        <v>5</v>
      </c>
      <c r="K587" s="16">
        <v>39</v>
      </c>
      <c r="L587" s="16">
        <v>31.65</v>
      </c>
      <c r="M587" s="24">
        <v>6.5690000000000002E-3</v>
      </c>
      <c r="N587" s="16">
        <v>0.04</v>
      </c>
      <c r="O587" s="16">
        <v>3.6</v>
      </c>
      <c r="P587" s="16">
        <v>97.2</v>
      </c>
      <c r="Q587" s="17">
        <f>($C587/18)+(($D587/40)*2)+(($E587/56)*2)+($F587/39)+(($G587/24)*2)+(($H587/55)*2)+($I587/23)</f>
        <v>6.3430998699368262</v>
      </c>
      <c r="R587" s="17">
        <f>($K587/35)+($L587/59)+(($N587/95)*3)+$O587+(($P587/96)*2)</f>
        <v>7.2769895501465527</v>
      </c>
      <c r="S587" s="17">
        <f>(($Q587-$R587)/($Q587+$R587))*100</f>
        <v>-6.8567074077551071</v>
      </c>
    </row>
    <row r="588" spans="1:20" x14ac:dyDescent="0.2">
      <c r="A588" s="14" t="s">
        <v>329</v>
      </c>
      <c r="B588" s="16">
        <v>0.01</v>
      </c>
      <c r="C588" s="16">
        <v>0.01</v>
      </c>
      <c r="D588" s="16">
        <v>100</v>
      </c>
      <c r="E588" s="16">
        <v>0.01</v>
      </c>
      <c r="F588" s="16">
        <v>2.1</v>
      </c>
      <c r="G588" s="16">
        <v>9.5</v>
      </c>
      <c r="H588" s="16">
        <v>7.0000000000000001E-3</v>
      </c>
      <c r="I588" s="16">
        <v>15</v>
      </c>
      <c r="J588" s="25">
        <v>1.2</v>
      </c>
      <c r="K588" s="16">
        <v>36</v>
      </c>
      <c r="L588" s="16">
        <v>42.8</v>
      </c>
      <c r="M588" s="24">
        <v>3.2799999999999999E-3</v>
      </c>
      <c r="N588" s="16">
        <v>0.03</v>
      </c>
      <c r="O588" s="16">
        <v>3.3</v>
      </c>
      <c r="P588" s="16">
        <v>81.3</v>
      </c>
      <c r="Q588" s="17">
        <f>($C588/18)+(($D588/40)*2)+(($E588/56)*2)+($F588/39)+(($G588/24)*2)+(($H588/55)*2)+($I588/23)</f>
        <v>6.4988539774235434</v>
      </c>
      <c r="R588" s="17">
        <f>($K588/35)+($L588/59)+(($N588/95)*3)+$O588+(($P588/96)*2)</f>
        <v>6.7486925258060397</v>
      </c>
      <c r="S588" s="17">
        <f>(($Q588-$R588)/($Q588+$R588))*100</f>
        <v>-1.885923165633643</v>
      </c>
    </row>
    <row r="589" spans="1:20" s="9" customFormat="1" hidden="1" x14ac:dyDescent="0.2">
      <c r="A589" s="11" t="s">
        <v>329</v>
      </c>
      <c r="B589" s="18"/>
      <c r="C589" s="16">
        <v>0.02</v>
      </c>
      <c r="D589" s="18"/>
      <c r="E589" s="18"/>
      <c r="F589" s="18"/>
      <c r="G589" s="18"/>
      <c r="H589" s="18"/>
      <c r="I589" s="18"/>
      <c r="J589" s="24">
        <v>1</v>
      </c>
      <c r="K589" s="16">
        <v>39</v>
      </c>
      <c r="L589" s="16">
        <v>30.75</v>
      </c>
      <c r="M589" s="24">
        <v>0.01</v>
      </c>
      <c r="N589" s="16">
        <v>0.03</v>
      </c>
      <c r="O589" s="16">
        <v>3.53</v>
      </c>
      <c r="P589" s="16">
        <v>92.2</v>
      </c>
      <c r="Q589" s="17">
        <f>($C589/18)+(($D589/40)*2)+(($E589/56)*2)+($F589/39)+(($G589/24)*2)+(($H589/55)*2)+($I589/23)</f>
        <v>1.1111111111111111E-3</v>
      </c>
      <c r="R589" s="17">
        <f>($K589/35)+($L589/59)+(($N589/95)*3)+$O589+(($P589/96)*2)</f>
        <v>7.0872528567180666</v>
      </c>
      <c r="S589" s="17">
        <f>(($Q589-$R589)/($Q589+$R589))*100</f>
        <v>-99.968649716178405</v>
      </c>
    </row>
    <row r="590" spans="1:20" x14ac:dyDescent="0.2">
      <c r="A590" s="14" t="s">
        <v>329</v>
      </c>
      <c r="B590" s="16">
        <v>6.0000000000000001E-3</v>
      </c>
      <c r="C590" s="16">
        <v>0.01</v>
      </c>
      <c r="D590" s="16">
        <v>109</v>
      </c>
      <c r="E590" s="16">
        <v>0.01</v>
      </c>
      <c r="F590" s="16">
        <v>3.72</v>
      </c>
      <c r="G590" s="16">
        <v>7.53</v>
      </c>
      <c r="H590" s="16">
        <v>7.0000000000000007E-2</v>
      </c>
      <c r="I590" s="16">
        <v>17.399999999999999</v>
      </c>
      <c r="J590" s="25">
        <v>0.3</v>
      </c>
      <c r="K590" s="16">
        <v>38</v>
      </c>
      <c r="L590" s="16">
        <v>35.5</v>
      </c>
      <c r="M590" s="24">
        <v>3.2845000000000001E-3</v>
      </c>
      <c r="N590" s="16">
        <v>0.03</v>
      </c>
      <c r="O590" s="16">
        <v>3.57</v>
      </c>
      <c r="P590" s="16">
        <v>90.1</v>
      </c>
      <c r="Q590" s="17">
        <f>($C590/18)+(($D590/40)*2)+(($E590/56)*2)+($F590/39)+(($G590/24)*2)+(($H590/55)*2)+($I590/23)</f>
        <v>6.9328645074732034</v>
      </c>
      <c r="R590" s="17">
        <f>($K590/35)+($L590/59)+(($N590/95)*3)+$O590+(($P590/96)*2)</f>
        <v>7.1354399027229087</v>
      </c>
      <c r="S590" s="17">
        <f>(($Q590-$R590)/($Q590+$R590))*100</f>
        <v>-1.4399417964178203</v>
      </c>
    </row>
    <row r="591" spans="1:20" hidden="1" x14ac:dyDescent="0.2">
      <c r="A591" s="14" t="s">
        <v>329</v>
      </c>
      <c r="B591" s="16">
        <v>0.01</v>
      </c>
      <c r="C591" s="16">
        <v>0.01</v>
      </c>
      <c r="D591" s="16">
        <v>138</v>
      </c>
      <c r="E591" s="16">
        <v>0.01</v>
      </c>
      <c r="F591" s="16">
        <v>4.74</v>
      </c>
      <c r="G591" s="16">
        <v>9.3699999999999992</v>
      </c>
      <c r="H591" s="16">
        <v>6.0000000000000001E-3</v>
      </c>
      <c r="I591" s="16">
        <v>12.3</v>
      </c>
      <c r="J591" s="28"/>
      <c r="K591" s="16">
        <v>33</v>
      </c>
      <c r="L591" s="16">
        <v>24.61</v>
      </c>
      <c r="M591" s="24">
        <v>3.2845000000000001E-3</v>
      </c>
      <c r="N591" s="16">
        <v>0.02</v>
      </c>
      <c r="O591" s="16">
        <v>3.33</v>
      </c>
      <c r="P591" s="16">
        <v>81</v>
      </c>
      <c r="Q591" s="17">
        <f>($C591/18)+(($D591/40)*2)+(($E591/56)*2)+($F591/39)+(($G591/24)*2)+(($H591/55)*2)+($I591/23)</f>
        <v>8.3382852837983279</v>
      </c>
      <c r="R591" s="17">
        <f>($K591/35)+($L591/59)+(($N591/95)*3)+$O591+(($P591/96)*2)</f>
        <v>6.3781073658723075</v>
      </c>
      <c r="S591" s="17">
        <f>(($Q591-$R591)/($Q591+$R591))*100</f>
        <v>13.319690256904709</v>
      </c>
    </row>
    <row r="592" spans="1:20" x14ac:dyDescent="0.2">
      <c r="A592" s="14" t="s">
        <v>329</v>
      </c>
      <c r="B592" s="15">
        <v>0.01</v>
      </c>
      <c r="C592" s="16">
        <v>0.02</v>
      </c>
      <c r="D592" s="16">
        <v>103</v>
      </c>
      <c r="E592" s="16">
        <v>4.0000000000000001E-3</v>
      </c>
      <c r="F592" s="16">
        <v>4.29</v>
      </c>
      <c r="G592" s="16">
        <v>9.23</v>
      </c>
      <c r="H592" s="16">
        <v>0.01</v>
      </c>
      <c r="I592" s="16">
        <v>15.5</v>
      </c>
      <c r="J592" s="28"/>
      <c r="K592" s="16">
        <v>32</v>
      </c>
      <c r="L592" s="16">
        <v>14.6</v>
      </c>
      <c r="M592" s="24">
        <v>1.31</v>
      </c>
      <c r="N592" s="16">
        <v>0.03</v>
      </c>
      <c r="O592" s="16">
        <v>3.36</v>
      </c>
      <c r="P592" s="16">
        <v>77.099999999999994</v>
      </c>
      <c r="Q592" s="17">
        <f>($C592/18)+(($D592/40)*2)+(($E592/56)*2)+($F592/39)+(($G592/24)*2)+(($H592/55)*2)+($I592/23)</f>
        <v>6.7046973147625337</v>
      </c>
      <c r="R592" s="17">
        <f>($K592/35)+($L592/59)+(($N592/95)*3)+$O592+(($P592/96)*2)</f>
        <v>6.1289407098254109</v>
      </c>
      <c r="S592" s="17">
        <f>(($Q592-$R592)/($Q592+$R592))*100</f>
        <v>4.4863085886794662</v>
      </c>
    </row>
    <row r="593" spans="1:19" x14ac:dyDescent="0.2">
      <c r="A593" s="14" t="s">
        <v>329</v>
      </c>
      <c r="B593" s="15">
        <v>0.04</v>
      </c>
      <c r="C593" s="16">
        <v>0.01</v>
      </c>
      <c r="D593" s="16">
        <v>100</v>
      </c>
      <c r="E593" s="16">
        <v>0.02</v>
      </c>
      <c r="F593" s="16">
        <v>6.69</v>
      </c>
      <c r="G593" s="16">
        <v>7.91</v>
      </c>
      <c r="H593" s="16">
        <v>0.14000000000000001</v>
      </c>
      <c r="I593" s="16">
        <v>9.94</v>
      </c>
      <c r="J593" s="26"/>
      <c r="K593" s="16">
        <v>11</v>
      </c>
      <c r="L593" s="16">
        <v>38.42</v>
      </c>
      <c r="M593" s="24">
        <v>0.24</v>
      </c>
      <c r="N593" s="16">
        <v>0.01</v>
      </c>
      <c r="O593" s="16">
        <v>3.44</v>
      </c>
      <c r="P593" s="16">
        <v>66.2</v>
      </c>
      <c r="Q593" s="17">
        <f>($C593/18)+(($D593/40)*2)+(($E593/56)*2)+($F593/39)+(($G593/24)*2)+(($H593/55)*2)+($I593/23)</f>
        <v>6.2692397916093565</v>
      </c>
      <c r="R593" s="17">
        <f>($K593/35)+($L593/59)+(($N593/95)*3)+$O593+(($P593/96)*2)</f>
        <v>5.7849546111040313</v>
      </c>
      <c r="S593" s="17">
        <f>(($Q593-$R593)/($Q593+$R593))*100</f>
        <v>4.0175657063927313</v>
      </c>
    </row>
    <row r="594" spans="1:19" x14ac:dyDescent="0.2">
      <c r="A594" s="14" t="s">
        <v>329</v>
      </c>
      <c r="B594" s="15">
        <v>0.01</v>
      </c>
      <c r="C594" s="16">
        <v>0.01</v>
      </c>
      <c r="D594" s="16">
        <v>107</v>
      </c>
      <c r="E594" s="16">
        <v>0.03</v>
      </c>
      <c r="F594" s="16">
        <v>6.06</v>
      </c>
      <c r="G594" s="16">
        <v>9.9600000000000009</v>
      </c>
      <c r="H594" s="16">
        <v>0.08</v>
      </c>
      <c r="I594" s="16">
        <v>12.2</v>
      </c>
      <c r="J594" s="28"/>
      <c r="K594" s="16">
        <v>24</v>
      </c>
      <c r="L594" s="16">
        <v>44.26</v>
      </c>
      <c r="M594" s="24">
        <v>0.03</v>
      </c>
      <c r="N594" s="16">
        <v>0.01</v>
      </c>
      <c r="O594" s="16">
        <v>3.84</v>
      </c>
      <c r="P594" s="16">
        <v>67.2</v>
      </c>
      <c r="Q594" s="17">
        <f>($C594/18)+(($D594/40)*2)+(($E594/56)*2)+($F594/39)+(($G594/24)*2)+(($H594/55)*2)+($I594/23)</f>
        <v>6.8703554730293854</v>
      </c>
      <c r="R594" s="17">
        <f>($K594/35)+($L594/59)+(($N594/95)*3)+$O594+(($P594/96)*2)</f>
        <v>6.676199566713394</v>
      </c>
      <c r="S594" s="17">
        <f>(($Q594-$R594)/($Q594+$R594))*100</f>
        <v>1.4332493076385719</v>
      </c>
    </row>
    <row r="595" spans="1:19" x14ac:dyDescent="0.2">
      <c r="A595" s="14" t="s">
        <v>329</v>
      </c>
      <c r="B595" s="15">
        <v>8.9999999999999993E-3</v>
      </c>
      <c r="C595" s="16">
        <v>0.01</v>
      </c>
      <c r="D595" s="16">
        <v>120</v>
      </c>
      <c r="E595" s="16">
        <v>0.01</v>
      </c>
      <c r="F595" s="16">
        <v>1.7</v>
      </c>
      <c r="G595" s="16">
        <v>9.8000000000000007</v>
      </c>
      <c r="H595" s="16">
        <v>0.02</v>
      </c>
      <c r="I595" s="16">
        <v>18</v>
      </c>
      <c r="J595" s="26"/>
      <c r="K595" s="16">
        <v>42</v>
      </c>
      <c r="L595" s="16">
        <v>46.61</v>
      </c>
      <c r="M595" s="24">
        <v>8.0000000000000002E-3</v>
      </c>
      <c r="N595" s="16">
        <v>7.0000000000000007E-2</v>
      </c>
      <c r="O595" s="16">
        <v>3.5</v>
      </c>
      <c r="P595" s="16">
        <v>99.2</v>
      </c>
      <c r="Q595" s="17">
        <f>($C595/18)+(($D595/40)*2)+(($E595/56)*2)+($F595/39)+(($G595/24)*2)+(($H595/55)*2)+($I595/23)</f>
        <v>7.6445050770485556</v>
      </c>
      <c r="R595" s="17">
        <f>($K595/35)+($L595/59)+(($N595/95)*3)+$O595+(($P595/96)*2)</f>
        <v>7.5588771929824556</v>
      </c>
      <c r="S595" s="17">
        <f>(($Q595-$R595)/($Q595+$R595))*100</f>
        <v>0.56321601697071155</v>
      </c>
    </row>
    <row r="596" spans="1:19" x14ac:dyDescent="0.2">
      <c r="A596" s="14" t="s">
        <v>329</v>
      </c>
      <c r="B596" s="15">
        <v>0.02</v>
      </c>
      <c r="C596" s="16">
        <v>0.01</v>
      </c>
      <c r="D596" s="16">
        <v>89.5</v>
      </c>
      <c r="E596" s="16">
        <v>0.02</v>
      </c>
      <c r="F596" s="16">
        <v>8.2200000000000006</v>
      </c>
      <c r="G596" s="16">
        <v>8.5299999999999994</v>
      </c>
      <c r="H596" s="16">
        <v>0.01</v>
      </c>
      <c r="I596" s="16">
        <v>11.4</v>
      </c>
      <c r="J596" s="28"/>
      <c r="K596" s="16">
        <v>25</v>
      </c>
      <c r="L596" s="16">
        <v>31.87</v>
      </c>
      <c r="M596" s="24">
        <v>6.5690000000000002E-3</v>
      </c>
      <c r="N596" s="16">
        <v>0.01</v>
      </c>
      <c r="O596" s="16">
        <v>3.22</v>
      </c>
      <c r="P596" s="16">
        <v>65.099999999999994</v>
      </c>
      <c r="Q596" s="17">
        <f>($C596/18)+(($D596/40)*2)+(($E596/56)*2)+($F596/39)+(($G596/24)*2)+(($H596/55)*2)+($I596/23)</f>
        <v>5.8938882156490848</v>
      </c>
      <c r="R596" s="17">
        <f>($K596/35)+($L596/59)+(($N596/95)*3)+$O596+(($P596/96)*2)</f>
        <v>5.8310209952848231</v>
      </c>
      <c r="S596" s="17">
        <f>(($Q596-$R596)/($Q596+$R596))*100</f>
        <v>0.53618513570779491</v>
      </c>
    </row>
    <row r="597" spans="1:19" x14ac:dyDescent="0.2">
      <c r="A597" s="14" t="s">
        <v>329</v>
      </c>
      <c r="B597" s="15">
        <v>0.05</v>
      </c>
      <c r="C597" s="16">
        <v>0.01</v>
      </c>
      <c r="D597" s="16">
        <v>53.6</v>
      </c>
      <c r="E597" s="16">
        <v>0.15</v>
      </c>
      <c r="F597" s="16">
        <v>8</v>
      </c>
      <c r="G597" s="16">
        <v>6.24</v>
      </c>
      <c r="H597" s="16">
        <v>0.01</v>
      </c>
      <c r="I597" s="16">
        <v>8.64</v>
      </c>
      <c r="J597" s="26"/>
      <c r="K597" s="16">
        <v>36</v>
      </c>
      <c r="L597" s="15">
        <v>11.15</v>
      </c>
      <c r="M597" s="25">
        <v>3.6099999999999999E-3</v>
      </c>
      <c r="N597" s="16">
        <v>0.01</v>
      </c>
      <c r="O597" s="16">
        <v>1.71</v>
      </c>
      <c r="P597" s="16">
        <v>41.3</v>
      </c>
      <c r="Q597" s="17">
        <f>($C597/18)+(($D597/40)*2)+(($E597/56)*2)+($F597/39)+(($G597/24)*2)+(($H597/55)*2)+($I597/23)</f>
        <v>3.7870567138175844</v>
      </c>
      <c r="R597" s="17">
        <f>($K597/35)+($L597/59)+(($N597/95)*3)+$O597+(($P597/96)*2)</f>
        <v>3.788286935559237</v>
      </c>
      <c r="S597" s="17">
        <f>(($Q597-$R597)/($Q597+$R597))*100</f>
        <v>-1.6239814305372965E-2</v>
      </c>
    </row>
    <row r="598" spans="1:19" x14ac:dyDescent="0.2">
      <c r="A598" s="14" t="s">
        <v>329</v>
      </c>
      <c r="B598" s="15">
        <v>7.0000000000000001E-3</v>
      </c>
      <c r="C598" s="16">
        <v>0.01</v>
      </c>
      <c r="D598" s="16">
        <v>110</v>
      </c>
      <c r="E598" s="16">
        <v>0.01</v>
      </c>
      <c r="F598" s="16">
        <v>2</v>
      </c>
      <c r="G598" s="16">
        <v>7.5</v>
      </c>
      <c r="H598" s="16">
        <v>0.01</v>
      </c>
      <c r="I598" s="16">
        <v>16</v>
      </c>
      <c r="J598" s="26"/>
      <c r="K598" s="16">
        <v>37</v>
      </c>
      <c r="L598" s="16">
        <v>64.569999999999993</v>
      </c>
      <c r="M598" s="28"/>
      <c r="N598" s="16">
        <v>0.03</v>
      </c>
      <c r="O598" s="16">
        <v>2.99</v>
      </c>
      <c r="P598" s="16">
        <v>86.8</v>
      </c>
      <c r="Q598" s="17">
        <f>($C598/18)+(($D598/40)*2)+(($E598/56)*2)+($F598/39)+(($G598/24)*2)+(($H598/55)*2)+($I598/23)</f>
        <v>6.8732105599714295</v>
      </c>
      <c r="R598" s="17">
        <f>($K598/35)+($L598/59)+(($N598/95)*3)+$O598+(($P598/96)*2)</f>
        <v>6.9508303385582604</v>
      </c>
      <c r="S598" s="17">
        <f>(($Q598-$R598)/($Q598+$R598))*100</f>
        <v>-0.5614840057011582</v>
      </c>
    </row>
    <row r="599" spans="1:19" hidden="1" x14ac:dyDescent="0.2">
      <c r="A599" s="14" t="s">
        <v>329</v>
      </c>
      <c r="B599" s="15">
        <v>0.05</v>
      </c>
      <c r="C599" s="16">
        <v>0.12</v>
      </c>
      <c r="D599" s="16">
        <v>54.6</v>
      </c>
      <c r="E599" s="16">
        <v>0.03</v>
      </c>
      <c r="F599" s="16">
        <v>7.96</v>
      </c>
      <c r="G599" s="16">
        <v>6.52</v>
      </c>
      <c r="H599" s="16">
        <v>0.01</v>
      </c>
      <c r="I599" s="16">
        <v>8.64</v>
      </c>
      <c r="J599" s="28"/>
      <c r="K599" s="16">
        <v>21</v>
      </c>
      <c r="L599" s="16">
        <v>19.87</v>
      </c>
      <c r="M599" s="24">
        <v>0.03</v>
      </c>
      <c r="N599" s="18"/>
      <c r="O599" s="16">
        <v>2.0099999999999998</v>
      </c>
      <c r="P599" s="16">
        <v>46.7</v>
      </c>
      <c r="Q599" s="17">
        <f>($C599/18)+(($D599/40)*2)+(($E599/56)*2)+($F599/39)+(($G599/24)*2)+(($H599/55)*2)+($I599/23)</f>
        <v>3.861189802950673</v>
      </c>
      <c r="R599" s="17">
        <f>($K599/35)+($L599/59)+(($N599/95)*3)+$O599+(($P599/96)*2)</f>
        <v>3.9196963276836159</v>
      </c>
      <c r="S599" s="17">
        <f>(($Q599-$R599)/($Q599+$R599))*100</f>
        <v>-0.75192624272697639</v>
      </c>
    </row>
    <row r="600" spans="1:19" x14ac:dyDescent="0.2">
      <c r="A600" s="14" t="s">
        <v>329</v>
      </c>
      <c r="B600" s="15">
        <v>0.03</v>
      </c>
      <c r="C600" s="16">
        <v>0.01</v>
      </c>
      <c r="D600" s="16">
        <v>72.099999999999994</v>
      </c>
      <c r="E600" s="16">
        <v>0.02</v>
      </c>
      <c r="F600" s="16">
        <v>8.82</v>
      </c>
      <c r="G600" s="16">
        <v>7.72</v>
      </c>
      <c r="H600" s="16">
        <v>0.01</v>
      </c>
      <c r="I600" s="16">
        <v>11.2</v>
      </c>
      <c r="J600" s="26"/>
      <c r="K600" s="16">
        <v>22</v>
      </c>
      <c r="L600" s="16">
        <v>21.16</v>
      </c>
      <c r="M600" s="28"/>
      <c r="N600" s="16">
        <v>0.01</v>
      </c>
      <c r="O600" s="16">
        <v>2.92</v>
      </c>
      <c r="P600" s="16">
        <v>56.8</v>
      </c>
      <c r="Q600" s="17">
        <f>($C600/18)+(($D600/40)*2)+(($E600/56)*2)+($F600/39)+(($G600/24)*2)+(($H600/55)*2)+($I600/23)</f>
        <v>4.9630771788597876</v>
      </c>
      <c r="R600" s="17">
        <f>($K600/35)+($L600/59)+(($N600/95)*3)+$O600+(($P600/96)*2)</f>
        <v>5.0908646191750559</v>
      </c>
      <c r="S600" s="17">
        <f>(($Q600-$R600)/($Q600+$R600))*100</f>
        <v>-1.2710183018987222</v>
      </c>
    </row>
    <row r="601" spans="1:19" x14ac:dyDescent="0.2">
      <c r="A601" s="14" t="s">
        <v>329</v>
      </c>
      <c r="B601" s="16">
        <v>0.05</v>
      </c>
      <c r="C601" s="16">
        <v>0.01</v>
      </c>
      <c r="D601" s="16">
        <v>72.099999999999994</v>
      </c>
      <c r="E601" s="16">
        <v>4.0000000000000001E-3</v>
      </c>
      <c r="F601" s="16">
        <v>9.73</v>
      </c>
      <c r="G601" s="16">
        <v>7.7</v>
      </c>
      <c r="H601" s="16">
        <v>0.01</v>
      </c>
      <c r="I601" s="16">
        <v>11</v>
      </c>
      <c r="J601" s="28"/>
      <c r="K601" s="16">
        <v>20</v>
      </c>
      <c r="L601" s="16">
        <v>39.44</v>
      </c>
      <c r="M601" s="24">
        <v>0.01</v>
      </c>
      <c r="N601" s="16">
        <v>0.01</v>
      </c>
      <c r="O601" s="16">
        <v>2.84</v>
      </c>
      <c r="P601" s="16">
        <v>49.4</v>
      </c>
      <c r="Q601" s="17">
        <f>($C601/18)+(($D601/40)*2)+(($E601/56)*2)+($F601/39)+(($G601/24)*2)+(($H601/55)*2)+($I601/23)</f>
        <v>4.9754767647811127</v>
      </c>
      <c r="R601" s="17">
        <f>($K601/35)+($L601/59)+(($N601/95)*3)+$O601+(($P601/96)*2)</f>
        <v>5.1093856038401082</v>
      </c>
      <c r="S601" s="17">
        <f>(($Q601-$R601)/($Q601+$R601))*100</f>
        <v>-1.3278201939140917</v>
      </c>
    </row>
    <row r="602" spans="1:19" x14ac:dyDescent="0.2">
      <c r="A602" s="14" t="s">
        <v>329</v>
      </c>
      <c r="B602" s="16">
        <v>5.0000000000000001E-3</v>
      </c>
      <c r="C602" s="16">
        <v>0.01</v>
      </c>
      <c r="D602" s="16">
        <v>115</v>
      </c>
      <c r="E602" s="16">
        <v>0.01</v>
      </c>
      <c r="F602" s="16">
        <v>3.58</v>
      </c>
      <c r="G602" s="16">
        <v>7.98</v>
      </c>
      <c r="H602" s="16">
        <v>0.06</v>
      </c>
      <c r="I602" s="16">
        <v>17.3</v>
      </c>
      <c r="J602" s="26"/>
      <c r="K602" s="16">
        <v>38</v>
      </c>
      <c r="L602" s="16">
        <v>25.01</v>
      </c>
      <c r="M602" s="24">
        <v>5.2599999999999999E-3</v>
      </c>
      <c r="N602" s="16">
        <v>0.03</v>
      </c>
      <c r="O602" s="16">
        <v>3.64</v>
      </c>
      <c r="P602" s="16">
        <v>111</v>
      </c>
      <c r="Q602" s="17">
        <f>($C602/18)+(($D602/40)*2)+(($E602/56)*2)+($F602/39)+(($G602/24)*2)+(($H602/55)*2)+($I602/23)</f>
        <v>7.2620633014328675</v>
      </c>
      <c r="R602" s="17">
        <f>($K602/35)+($L602/59)+(($N602/95)*3)+$O602+(($P602/96)*2)</f>
        <v>7.4630599592200841</v>
      </c>
      <c r="S602" s="17">
        <f>(($Q602-$R602)/($Q602+$R602))*100</f>
        <v>-1.3649913432256315</v>
      </c>
    </row>
    <row r="603" spans="1:19" x14ac:dyDescent="0.2">
      <c r="A603" s="14" t="s">
        <v>329</v>
      </c>
      <c r="B603" s="15">
        <v>0.02</v>
      </c>
      <c r="C603" s="16">
        <v>0.01</v>
      </c>
      <c r="D603" s="16">
        <v>91.2</v>
      </c>
      <c r="E603" s="16">
        <v>0.03</v>
      </c>
      <c r="F603" s="16">
        <v>7.9</v>
      </c>
      <c r="G603" s="16">
        <v>8.3800000000000008</v>
      </c>
      <c r="H603" s="16">
        <v>8.0000000000000002E-3</v>
      </c>
      <c r="I603" s="16">
        <v>11.1</v>
      </c>
      <c r="J603" s="26"/>
      <c r="K603" s="16">
        <v>26</v>
      </c>
      <c r="L603" s="16">
        <v>42.58</v>
      </c>
      <c r="M603" s="24">
        <v>3.2799999999999999E-3</v>
      </c>
      <c r="N603" s="16">
        <v>0.01</v>
      </c>
      <c r="O603" s="16">
        <v>3.36</v>
      </c>
      <c r="P603" s="16">
        <v>62.3</v>
      </c>
      <c r="Q603" s="17">
        <f>($C603/18)+(($D603/40)*2)+(($E603/56)*2)+($F603/39)+(($G603/24)*2)+(($H603/55)*2)+($I603/23)</f>
        <v>5.9454240247675036</v>
      </c>
      <c r="R603" s="17">
        <f>($K603/35)+($L603/59)+(($N603/95)*3)+$O603+(($P603/96)*2)</f>
        <v>6.1227845142517312</v>
      </c>
      <c r="S603" s="17">
        <f>(($Q603-$R603)/($Q603+$R603))*100</f>
        <v>-1.4696505194684131</v>
      </c>
    </row>
    <row r="604" spans="1:19" x14ac:dyDescent="0.2">
      <c r="A604" s="14" t="s">
        <v>329</v>
      </c>
      <c r="B604" s="15">
        <v>0.01</v>
      </c>
      <c r="C604" s="16">
        <v>0.01</v>
      </c>
      <c r="D604" s="16">
        <v>79</v>
      </c>
      <c r="E604" s="16">
        <v>0.02</v>
      </c>
      <c r="F604" s="16">
        <v>6.15</v>
      </c>
      <c r="G604" s="16">
        <v>8</v>
      </c>
      <c r="H604" s="16">
        <v>6.0000000000000001E-3</v>
      </c>
      <c r="I604" s="16">
        <v>12.7</v>
      </c>
      <c r="J604" s="26"/>
      <c r="K604" s="16">
        <v>40</v>
      </c>
      <c r="L604" s="15">
        <v>13.32</v>
      </c>
      <c r="M604" s="25">
        <v>0.01</v>
      </c>
      <c r="N604" s="16">
        <v>0.01</v>
      </c>
      <c r="O604" s="16">
        <v>3</v>
      </c>
      <c r="P604" s="16">
        <v>59.3</v>
      </c>
      <c r="Q604" s="17">
        <f>($C604/18)+(($D604/40)*2)+(($E604/56)*2)+($F604/39)+(($G604/24)*2)+(($H604/55)*2)+($I604/23)</f>
        <v>5.3280209104904763</v>
      </c>
      <c r="R604" s="17">
        <f>($K604/35)+($L604/59)+(($N604/95)*3)+$O604+(($P604/96)*2)</f>
        <v>5.6043523108619002</v>
      </c>
      <c r="S604" s="17">
        <f>(($Q604-$R604)/($Q604+$R604))*100</f>
        <v>-2.5276433101617131</v>
      </c>
    </row>
    <row r="605" spans="1:19" x14ac:dyDescent="0.2">
      <c r="A605" s="14" t="s">
        <v>329</v>
      </c>
      <c r="B605" s="15">
        <v>0.08</v>
      </c>
      <c r="C605" s="16">
        <v>0.01</v>
      </c>
      <c r="D605" s="16">
        <v>90</v>
      </c>
      <c r="E605" s="16">
        <v>0.01</v>
      </c>
      <c r="F605" s="16">
        <v>3.4</v>
      </c>
      <c r="G605" s="16">
        <v>7.7</v>
      </c>
      <c r="H605" s="16">
        <v>5.0000000000000001E-3</v>
      </c>
      <c r="I605" s="16">
        <v>14</v>
      </c>
      <c r="J605" s="26"/>
      <c r="K605" s="16">
        <v>34</v>
      </c>
      <c r="L605" s="16">
        <v>29.12</v>
      </c>
      <c r="M605" s="24">
        <v>0.03</v>
      </c>
      <c r="N605" s="16">
        <v>0.03</v>
      </c>
      <c r="O605" s="16">
        <v>3.35</v>
      </c>
      <c r="P605" s="16">
        <v>74.099999999999994</v>
      </c>
      <c r="Q605" s="17">
        <f>($C605/18)+(($D605/40)*2)+(($E605/56)*2)+($F605/39)+(($G605/24)*2)+(($H605/55)*2)+($I605/23)</f>
        <v>5.8386363226145832</v>
      </c>
      <c r="R605" s="17">
        <f>($K605/35)+($L605/59)+(($N605/95)*3)+$O605+(($P605/96)*2)</f>
        <v>6.3596852618835227</v>
      </c>
      <c r="S605" s="17">
        <f>(($Q605-$R605)/($Q605+$R605))*100</f>
        <v>-4.2714805939458085</v>
      </c>
    </row>
    <row r="606" spans="1:19" x14ac:dyDescent="0.2">
      <c r="A606" s="14" t="s">
        <v>329</v>
      </c>
      <c r="B606" s="15">
        <v>0.09</v>
      </c>
      <c r="C606" s="16">
        <v>0.01</v>
      </c>
      <c r="D606" s="16">
        <v>66.2</v>
      </c>
      <c r="E606" s="16">
        <v>0.03</v>
      </c>
      <c r="F606" s="16">
        <v>9.81</v>
      </c>
      <c r="G606" s="16">
        <v>8.6300000000000008</v>
      </c>
      <c r="H606" s="16">
        <v>0.02</v>
      </c>
      <c r="I606" s="16">
        <v>11.6</v>
      </c>
      <c r="J606" s="28"/>
      <c r="K606" s="16">
        <v>24</v>
      </c>
      <c r="L606" s="16">
        <v>27.53</v>
      </c>
      <c r="M606" s="24">
        <v>0.03</v>
      </c>
      <c r="N606" s="16">
        <v>0.01</v>
      </c>
      <c r="O606" s="16">
        <v>2.67</v>
      </c>
      <c r="P606" s="16">
        <v>68.2</v>
      </c>
      <c r="Q606" s="17">
        <f>($C606/18)+(($D606/40)*2)+(($E606/56)*2)+($F606/39)+(($G606/24)*2)+(($H606/55)*2)+($I606/23)</f>
        <v>4.7874072111463422</v>
      </c>
      <c r="R606" s="17">
        <f>($K606/35)+($L606/59)+(($N606/95)*3)+$O606+(($P606/96)*2)</f>
        <v>5.2434735780128285</v>
      </c>
      <c r="S606" s="17">
        <f>(($Q606-$R606)/($Q606+$R606))*100</f>
        <v>-4.5466233369992599</v>
      </c>
    </row>
    <row r="607" spans="1:19" hidden="1" x14ac:dyDescent="0.2">
      <c r="A607" s="14" t="s">
        <v>329</v>
      </c>
      <c r="B607" s="15">
        <v>0.01</v>
      </c>
      <c r="C607" s="16">
        <v>0.04</v>
      </c>
      <c r="D607" s="16">
        <v>67</v>
      </c>
      <c r="E607" s="16">
        <v>0.01</v>
      </c>
      <c r="F607" s="16">
        <v>4</v>
      </c>
      <c r="G607" s="16">
        <v>7.2</v>
      </c>
      <c r="H607" s="16">
        <v>0.09</v>
      </c>
      <c r="I607" s="16">
        <v>9.9</v>
      </c>
      <c r="J607" s="26"/>
      <c r="K607" s="16">
        <v>27</v>
      </c>
      <c r="L607" s="16">
        <v>35.99</v>
      </c>
      <c r="M607" s="24">
        <v>3.2799999999999999E-3</v>
      </c>
      <c r="N607" s="16">
        <v>0.01</v>
      </c>
      <c r="O607" s="16">
        <v>2.8</v>
      </c>
      <c r="P607" s="16">
        <v>46.5</v>
      </c>
      <c r="Q607" s="17">
        <f>($C607/18)+(($D607/40)*2)+(($E607/56)*2)+($F607/39)+(($G607/24)*2)+(($H607/55)*2)+($I607/23)</f>
        <v>4.4888509775248906</v>
      </c>
      <c r="R607" s="17">
        <f>($K607/35)+($L607/59)+(($N607/95)*3)+$O607+(($P607/96)*2)</f>
        <v>5.1504943609022558</v>
      </c>
      <c r="S607" s="17">
        <f>(($Q607-$R607)/($Q607+$R607))*100</f>
        <v>-6.8639867143231292</v>
      </c>
    </row>
    <row r="608" spans="1:19" hidden="1" x14ac:dyDescent="0.2">
      <c r="A608" s="14" t="s">
        <v>329</v>
      </c>
      <c r="B608" s="16">
        <v>0.02</v>
      </c>
      <c r="C608" s="16">
        <v>0.01</v>
      </c>
      <c r="D608" s="16">
        <v>70</v>
      </c>
      <c r="E608" s="16">
        <v>0.02</v>
      </c>
      <c r="F608" s="16">
        <v>4.3</v>
      </c>
      <c r="G608" s="16">
        <v>7</v>
      </c>
      <c r="H608" s="16">
        <v>0.03</v>
      </c>
      <c r="I608" s="16">
        <v>11</v>
      </c>
      <c r="J608" s="28"/>
      <c r="K608" s="16">
        <v>28</v>
      </c>
      <c r="L608" s="16">
        <v>44.75</v>
      </c>
      <c r="M608" s="24">
        <v>0.03</v>
      </c>
      <c r="N608" s="16">
        <v>0.01</v>
      </c>
      <c r="O608" s="16">
        <v>3.26</v>
      </c>
      <c r="P608" s="16">
        <v>57</v>
      </c>
      <c r="Q608" s="17">
        <f>($C608/18)+(($D608/40)*2)+(($E608/56)*2)+($F608/39)+(($G608/24)*2)+(($H608/55)*2)+($I608/23)</f>
        <v>4.6742113635157114</v>
      </c>
      <c r="R608" s="17">
        <f>($K608/35)+($L608/59)+(($N608/95)*3)+$O608+(($P608/96)*2)</f>
        <v>6.0062903657448707</v>
      </c>
      <c r="S608" s="17">
        <f>(($Q608-$R608)/($Q608+$R608))*100</f>
        <v>-12.472063916058932</v>
      </c>
    </row>
    <row r="609" spans="1:20" hidden="1" x14ac:dyDescent="0.2">
      <c r="A609" s="14" t="s">
        <v>329</v>
      </c>
      <c r="B609" s="16">
        <v>2E-3</v>
      </c>
      <c r="C609" s="16">
        <v>0.01</v>
      </c>
      <c r="D609" s="16">
        <v>75</v>
      </c>
      <c r="E609" s="16">
        <v>0.01</v>
      </c>
      <c r="F609" s="16">
        <v>2.2999999999999998</v>
      </c>
      <c r="G609" s="16">
        <v>5</v>
      </c>
      <c r="H609" s="16">
        <v>0.26</v>
      </c>
      <c r="I609" s="16">
        <v>15</v>
      </c>
      <c r="J609" s="26"/>
      <c r="K609" s="16">
        <v>39</v>
      </c>
      <c r="L609" s="16">
        <v>32.49</v>
      </c>
      <c r="M609" s="24">
        <v>8.5400000000000007E-3</v>
      </c>
      <c r="N609" s="16">
        <v>0.04</v>
      </c>
      <c r="O609" s="16">
        <v>3.56</v>
      </c>
      <c r="P609" s="16">
        <v>108</v>
      </c>
      <c r="Q609" s="17">
        <f>($C609/18)+(($D609/40)*2)+(($E609/56)*2)+($F609/39)+(($G609/24)*2)+(($H609/55)*2)+($I609/23)</f>
        <v>4.8881821825517475</v>
      </c>
      <c r="R609" s="17">
        <f>($K609/35)+($L609/59)+(($N609/95)*3)+$O609+(($P609/96)*2)</f>
        <v>7.4762268382821464</v>
      </c>
      <c r="S609" s="17">
        <f>(($Q609-$R609)/($Q609+$R609))*100</f>
        <v>-20.931406032990111</v>
      </c>
    </row>
    <row r="610" spans="1:20" x14ac:dyDescent="0.2">
      <c r="A610" s="14" t="s">
        <v>396</v>
      </c>
      <c r="B610" s="16">
        <v>7.0000000000000001E-3</v>
      </c>
      <c r="C610" s="16">
        <v>0.05</v>
      </c>
      <c r="D610" s="16">
        <v>136</v>
      </c>
      <c r="E610" s="16">
        <v>0.37</v>
      </c>
      <c r="F610" s="16">
        <v>2.31</v>
      </c>
      <c r="G610" s="16">
        <v>10.8</v>
      </c>
      <c r="H610" s="16">
        <v>0.04</v>
      </c>
      <c r="I610" s="16">
        <v>14.7</v>
      </c>
      <c r="J610" s="25">
        <v>1</v>
      </c>
      <c r="K610" s="16">
        <v>33</v>
      </c>
      <c r="L610" s="16">
        <v>29.88</v>
      </c>
      <c r="M610" s="24">
        <v>4.9259999999999998E-3</v>
      </c>
      <c r="N610" s="16">
        <v>0.13</v>
      </c>
      <c r="O610" s="16">
        <v>5.49</v>
      </c>
      <c r="P610" s="16">
        <v>66.400000000000006</v>
      </c>
      <c r="Q610" s="17">
        <f>($C610/18)+(($D610/40)*2)+(($E610/56)*2)+($F610/39)+(($G610/24)*2)+(($H610/55)*2)+($I610/23)</f>
        <v>8.4158078129599865</v>
      </c>
      <c r="R610" s="17">
        <f>($K610/35)+($L610/59)+(($N610/95)*3)+$O610+(($P610/96)*2)</f>
        <v>8.3267364173144731</v>
      </c>
      <c r="S610" s="17">
        <f>(($Q610-$R610)/($Q610+$R610))*100</f>
        <v>0.5320063332098075</v>
      </c>
    </row>
    <row r="611" spans="1:20" x14ac:dyDescent="0.2">
      <c r="A611" s="14" t="s">
        <v>396</v>
      </c>
      <c r="B611" s="16">
        <v>0.37</v>
      </c>
      <c r="C611" s="16">
        <v>0.05</v>
      </c>
      <c r="D611" s="16">
        <v>134</v>
      </c>
      <c r="E611" s="16">
        <v>0.54</v>
      </c>
      <c r="F611" s="16">
        <v>2.2599999999999998</v>
      </c>
      <c r="G611" s="16">
        <v>10.6</v>
      </c>
      <c r="H611" s="16">
        <v>0.05</v>
      </c>
      <c r="I611" s="16">
        <v>14.2</v>
      </c>
      <c r="J611" s="24">
        <v>0.5</v>
      </c>
      <c r="K611" s="16">
        <v>35</v>
      </c>
      <c r="L611" s="16">
        <v>33.020000000000003</v>
      </c>
      <c r="M611" s="24">
        <v>0.01</v>
      </c>
      <c r="N611" s="16">
        <v>0.09</v>
      </c>
      <c r="O611" s="16">
        <v>5.12</v>
      </c>
      <c r="P611" s="16">
        <v>67</v>
      </c>
      <c r="Q611" s="17">
        <f>($C611/18)+(($D611/40)*2)+(($E611/56)*2)+($F611/39)+(($G611/24)*2)+(($H611/55)*2)+($I611/23)</f>
        <v>8.2825550295115526</v>
      </c>
      <c r="R611" s="17">
        <f>($K611/35)+($L611/59)+(($N611/95)*3)+$O611+(($P611/96)*2)</f>
        <v>8.0783364555456441</v>
      </c>
      <c r="S611" s="17">
        <f>(($Q611-$R611)/($Q611+$R611))*100</f>
        <v>1.2482117747216064</v>
      </c>
    </row>
    <row r="612" spans="1:20" x14ac:dyDescent="0.2">
      <c r="A612" s="14" t="s">
        <v>396</v>
      </c>
      <c r="B612" s="18"/>
      <c r="C612" s="16">
        <v>0.12</v>
      </c>
      <c r="D612" s="16">
        <v>129</v>
      </c>
      <c r="E612" s="16">
        <v>0.57999999999999996</v>
      </c>
      <c r="F612" s="16">
        <v>2.2999999999999998</v>
      </c>
      <c r="G612" s="16">
        <v>9.8000000000000007</v>
      </c>
      <c r="H612" s="16">
        <v>0.12</v>
      </c>
      <c r="I612" s="16">
        <v>12.4</v>
      </c>
      <c r="J612" s="24">
        <v>0.5</v>
      </c>
      <c r="K612" s="16">
        <v>37</v>
      </c>
      <c r="L612" s="16">
        <v>48.69</v>
      </c>
      <c r="M612" s="24">
        <v>3.2799999999999999E-3</v>
      </c>
      <c r="N612" s="16">
        <v>0.06</v>
      </c>
      <c r="O612" s="16">
        <v>4.5</v>
      </c>
      <c r="P612" s="16">
        <v>67</v>
      </c>
      <c r="Q612" s="17">
        <f>($C612/18)+(($D612/40)*2)+(($E612/56)*2)+($F612/39)+(($G612/24)*2)+(($H612/55)*2)+($I612/23)</f>
        <v>7.8965160491682234</v>
      </c>
      <c r="R612" s="17">
        <f>($K612/35)+($L612/59)+(($N612/95)*3)+$O612+(($P612/96)*2)</f>
        <v>7.7801251646064307</v>
      </c>
      <c r="S612" s="17">
        <f>(($Q612-$R612)/($Q612+$R612))*100</f>
        <v>0.74244784309742995</v>
      </c>
    </row>
    <row r="613" spans="1:20" x14ac:dyDescent="0.2">
      <c r="A613" s="14" t="s">
        <v>396</v>
      </c>
      <c r="B613" s="16">
        <v>6.0000000000000001E-3</v>
      </c>
      <c r="C613" s="16">
        <v>0.04</v>
      </c>
      <c r="D613" s="16">
        <v>134</v>
      </c>
      <c r="E613" s="16">
        <v>0.35</v>
      </c>
      <c r="F613" s="16">
        <v>2.23</v>
      </c>
      <c r="G613" s="16">
        <v>10.5</v>
      </c>
      <c r="H613" s="16">
        <v>0.04</v>
      </c>
      <c r="I613" s="16">
        <v>13.8</v>
      </c>
      <c r="J613" s="28"/>
      <c r="K613" s="16">
        <v>31</v>
      </c>
      <c r="L613" s="16">
        <v>34.83</v>
      </c>
      <c r="M613" s="24">
        <v>9.5300000000000003E-3</v>
      </c>
      <c r="N613" s="16">
        <v>0.11</v>
      </c>
      <c r="O613" s="15">
        <v>5.32</v>
      </c>
      <c r="P613" s="16">
        <v>62.6</v>
      </c>
      <c r="Q613" s="17">
        <f>($C613/18)+(($D613/40)*2)+(($E613/56)*2)+($F613/39)+(($G613/24)*2)+(($H613/55)*2)+($I613/23)</f>
        <v>8.2483562548562563</v>
      </c>
      <c r="R613" s="17">
        <f>($K613/35)+($L613/59)+(($N613/95)*3)+$O613+(($P613/96)*2)</f>
        <v>8.1036936196423266</v>
      </c>
      <c r="S613" s="17">
        <f>(($Q613-$R613)/($Q613+$R613))*100</f>
        <v>0.88467584384961195</v>
      </c>
    </row>
    <row r="614" spans="1:20" x14ac:dyDescent="0.2">
      <c r="A614" s="14" t="s">
        <v>396</v>
      </c>
      <c r="B614" s="15">
        <v>5.0000000000000001E-3</v>
      </c>
      <c r="C614" s="16">
        <v>0.05</v>
      </c>
      <c r="D614" s="16">
        <v>126</v>
      </c>
      <c r="E614" s="16">
        <v>0.52</v>
      </c>
      <c r="F614" s="16">
        <v>2.14</v>
      </c>
      <c r="G614" s="16">
        <v>10.9</v>
      </c>
      <c r="H614" s="16">
        <v>0.05</v>
      </c>
      <c r="I614" s="16">
        <v>13.3</v>
      </c>
      <c r="J614" s="26"/>
      <c r="K614" s="16">
        <v>34</v>
      </c>
      <c r="L614" s="16">
        <v>28.37</v>
      </c>
      <c r="M614" s="24">
        <v>3.2845000000000001E-3</v>
      </c>
      <c r="N614" s="16">
        <v>0.11</v>
      </c>
      <c r="O614" s="16">
        <v>5.17</v>
      </c>
      <c r="P614" s="16">
        <v>63.8</v>
      </c>
      <c r="Q614" s="17">
        <f>($C614/18)+(($D614/40)*2)+(($E614/56)*2)+($F614/39)+(($G614/24)*2)+(($H614/55)*2)+($I614/23)</f>
        <v>7.8646333859377338</v>
      </c>
      <c r="R614" s="17">
        <f>($K614/35)+($L614/59)+(($N614/95)*3)+$O614+(($P614/96)*2)</f>
        <v>7.9549163799328833</v>
      </c>
      <c r="S614" s="17">
        <f>(($Q614-$R614)/($Q614+$R614))*100</f>
        <v>-0.57070520546626213</v>
      </c>
    </row>
    <row r="615" spans="1:20" x14ac:dyDescent="0.2">
      <c r="A615" s="14" t="s">
        <v>396</v>
      </c>
      <c r="B615" s="16">
        <v>2E-3</v>
      </c>
      <c r="C615" s="16">
        <v>0.02</v>
      </c>
      <c r="D615" s="16">
        <v>130</v>
      </c>
      <c r="E615" s="16">
        <v>0.11</v>
      </c>
      <c r="F615" s="16">
        <v>2.21</v>
      </c>
      <c r="G615" s="16">
        <v>10.7</v>
      </c>
      <c r="H615" s="16">
        <v>0.02</v>
      </c>
      <c r="I615" s="16">
        <v>13.9</v>
      </c>
      <c r="J615" s="28"/>
      <c r="K615" s="16">
        <v>32</v>
      </c>
      <c r="L615" s="16">
        <v>33.200000000000003</v>
      </c>
      <c r="M615" s="24">
        <v>3.2799999999999999E-3</v>
      </c>
      <c r="N615" s="16">
        <v>0.12</v>
      </c>
      <c r="O615" s="16">
        <v>5.39</v>
      </c>
      <c r="P615" s="16">
        <v>65</v>
      </c>
      <c r="Q615" s="17">
        <f>($C615/18)+(($D615/40)*2)+(($E615/56)*2)+($F615/39)+(($G615/24)*2)+(($H615/55)*2)+($I615/23)</f>
        <v>8.0584481146872449</v>
      </c>
      <c r="R615" s="17">
        <f>($K615/35)+($L615/59)+(($N615/95)*3)+$O615+(($P615/96)*2)</f>
        <v>8.2249537190433699</v>
      </c>
      <c r="S615" s="17">
        <f>(($Q615-$R615)/($Q615+$R615))*100</f>
        <v>-1.0225480280859576</v>
      </c>
    </row>
    <row r="616" spans="1:20" x14ac:dyDescent="0.2">
      <c r="A616" s="14" t="s">
        <v>396</v>
      </c>
      <c r="B616" s="18"/>
      <c r="C616" s="16">
        <v>0.06</v>
      </c>
      <c r="D616" s="16">
        <v>131.96</v>
      </c>
      <c r="E616" s="16">
        <v>0.59</v>
      </c>
      <c r="F616" s="16">
        <v>2.13</v>
      </c>
      <c r="G616" s="16">
        <v>9.51</v>
      </c>
      <c r="H616" s="16">
        <v>0.06</v>
      </c>
      <c r="I616" s="16">
        <v>14.4</v>
      </c>
      <c r="J616" s="26"/>
      <c r="K616" s="16">
        <v>40</v>
      </c>
      <c r="L616" s="16">
        <v>36.07</v>
      </c>
      <c r="M616" s="24">
        <v>3.2799999999999999E-3</v>
      </c>
      <c r="N616" s="16">
        <v>0.18</v>
      </c>
      <c r="O616" s="16">
        <v>5.1100000000000003</v>
      </c>
      <c r="P616" s="16">
        <v>72</v>
      </c>
      <c r="Q616" s="17">
        <f>($C616/18)+(($D616/40)*2)+(($E616/56)*2)+($F616/39)+(($G616/24)*2)+(($H616/55)*2)+($I616/23)</f>
        <v>8.0977889212237049</v>
      </c>
      <c r="R616" s="17">
        <f>($K616/35)+($L616/59)+(($N616/95)*3)+$O616+(($P616/96)*2)</f>
        <v>8.3698972855868483</v>
      </c>
      <c r="S616" s="17">
        <f>(($Q616-$R616)/($Q616+$R616))*100</f>
        <v>-1.6523776379137427</v>
      </c>
    </row>
    <row r="617" spans="1:20" x14ac:dyDescent="0.2">
      <c r="A617" s="14" t="s">
        <v>212</v>
      </c>
      <c r="B617" s="16">
        <v>0.01</v>
      </c>
      <c r="C617" s="16">
        <v>0.02</v>
      </c>
      <c r="D617" s="16">
        <v>130</v>
      </c>
      <c r="E617" s="16">
        <v>0.03</v>
      </c>
      <c r="F617" s="16">
        <v>1.4</v>
      </c>
      <c r="G617" s="16">
        <v>14</v>
      </c>
      <c r="H617" s="16">
        <v>0.03</v>
      </c>
      <c r="I617" s="16">
        <v>11</v>
      </c>
      <c r="J617" s="25">
        <v>32</v>
      </c>
      <c r="K617" s="16">
        <v>23</v>
      </c>
      <c r="L617" s="16">
        <v>0.22</v>
      </c>
      <c r="M617" s="24">
        <v>3.2845000000000001E-3</v>
      </c>
      <c r="N617" s="16">
        <v>0.01</v>
      </c>
      <c r="O617" s="16">
        <v>5.7</v>
      </c>
      <c r="P617" s="16">
        <v>66.900000000000006</v>
      </c>
      <c r="Q617" s="17">
        <f>($C617/18)+(($D617/40)*2)+(($E617/56)*2)+($F617/39)+(($G617/24)*2)+(($H617/55)*2)+($I617/23)</f>
        <v>8.1840984209027692</v>
      </c>
      <c r="R617" s="17">
        <f>($K617/35)+($L617/59)+(($N617/95)*3)+$O617+(($P617/96)*2)</f>
        <v>7.7549374601758636</v>
      </c>
      <c r="S617" s="17">
        <f>(($Q617-$R617)/($Q617+$R617))*100</f>
        <v>2.6925151805220935</v>
      </c>
    </row>
    <row r="618" spans="1:20" x14ac:dyDescent="0.2">
      <c r="A618" s="14" t="s">
        <v>212</v>
      </c>
      <c r="B618" s="16">
        <v>0.02</v>
      </c>
      <c r="C618" s="16">
        <v>0.1</v>
      </c>
      <c r="D618" s="16">
        <v>150</v>
      </c>
      <c r="E618" s="16">
        <v>0.35</v>
      </c>
      <c r="F618" s="16">
        <v>2.6</v>
      </c>
      <c r="G618" s="16">
        <v>20</v>
      </c>
      <c r="H618" s="16">
        <v>0.05</v>
      </c>
      <c r="I618" s="16">
        <v>10</v>
      </c>
      <c r="J618" s="25">
        <v>20</v>
      </c>
      <c r="K618" s="16">
        <v>52</v>
      </c>
      <c r="L618" s="16">
        <v>5.3</v>
      </c>
      <c r="M618" s="24">
        <v>7.0000000000000007E-2</v>
      </c>
      <c r="N618" s="16">
        <v>0.04</v>
      </c>
      <c r="O618" s="16">
        <v>5.69</v>
      </c>
      <c r="P618" s="16">
        <v>80.599999999999994</v>
      </c>
      <c r="Q618" s="17">
        <f>($C618/18)+(($D618/40)*2)+(($E618/56)*2)+($F618/39)+(($G618/24)*2)+(($H618/55)*2)+($I618/23)</f>
        <v>9.6879896794027225</v>
      </c>
      <c r="R618" s="17">
        <f>($K618/35)+($L618/59)+(($N618/95)*3)+$O618+(($P618/96)*2)</f>
        <v>8.9459746187502667</v>
      </c>
      <c r="S618" s="17">
        <f>(($Q618-$R618)/($Q618+$R618))*100</f>
        <v>3.9820568977155593</v>
      </c>
    </row>
    <row r="619" spans="1:20" x14ac:dyDescent="0.2">
      <c r="A619" s="14" t="s">
        <v>212</v>
      </c>
      <c r="B619" s="16">
        <v>8.9999999999999993E-3</v>
      </c>
      <c r="C619" s="16">
        <v>0.1</v>
      </c>
      <c r="D619" s="16">
        <v>150</v>
      </c>
      <c r="E619" s="16">
        <v>0.01</v>
      </c>
      <c r="F619" s="16">
        <v>1.49</v>
      </c>
      <c r="G619" s="16">
        <v>13.7</v>
      </c>
      <c r="H619" s="16">
        <v>0.02</v>
      </c>
      <c r="I619" s="16">
        <v>11.3</v>
      </c>
      <c r="J619" s="24">
        <v>8.1999999999999993</v>
      </c>
      <c r="K619" s="16">
        <v>36</v>
      </c>
      <c r="L619" s="16">
        <v>7.52</v>
      </c>
      <c r="M619" s="24">
        <v>3.2799999999999999E-3</v>
      </c>
      <c r="N619" s="16">
        <v>0.04</v>
      </c>
      <c r="O619" s="16">
        <v>6.11</v>
      </c>
      <c r="P619" s="16">
        <v>88</v>
      </c>
      <c r="Q619" s="17">
        <f>($C619/18)+(($D619/40)*2)+(($E619/56)*2)+($F619/39)+(($G619/24)*2)+(($H619/55)*2)+($I619/23)</f>
        <v>9.1778161138378547</v>
      </c>
      <c r="R619" s="17">
        <f>($K619/35)+($L619/59)+(($N619/95)*3)+$O619+(($P619/96)*2)</f>
        <v>9.1006255469181436</v>
      </c>
      <c r="S619" s="17">
        <f>(($Q619-$R619)/($Q619+$R619))*100</f>
        <v>0.42230387224661486</v>
      </c>
    </row>
    <row r="620" spans="1:20" hidden="1" x14ac:dyDescent="0.2">
      <c r="A620" s="11" t="s">
        <v>212</v>
      </c>
      <c r="B620" s="16">
        <v>4.0000000000000001E-3</v>
      </c>
      <c r="C620" s="16">
        <v>0.01</v>
      </c>
      <c r="D620" s="16">
        <v>158</v>
      </c>
      <c r="E620" s="18"/>
      <c r="F620" s="16">
        <v>1.1000000000000001</v>
      </c>
      <c r="G620" s="16">
        <v>15.1</v>
      </c>
      <c r="H620" s="16">
        <v>2E-3</v>
      </c>
      <c r="I620" s="16">
        <v>11.8</v>
      </c>
      <c r="J620" s="25">
        <v>5</v>
      </c>
      <c r="K620" s="16">
        <v>27</v>
      </c>
      <c r="L620" s="16">
        <v>12.79</v>
      </c>
      <c r="M620" s="24">
        <v>0.01</v>
      </c>
      <c r="N620" s="16">
        <v>0.04</v>
      </c>
      <c r="O620" s="16">
        <v>6.65</v>
      </c>
      <c r="P620" s="16">
        <v>106</v>
      </c>
      <c r="Q620" s="17">
        <f>($C620/18)+(($D620/40)*2)+(($E620/56)*2)+($F620/39)+(($G620/24)*2)+(($H620/55)*2)+($I620/23)</f>
        <v>9.7002102226276126</v>
      </c>
      <c r="R620" s="17">
        <f>($K620/35)+($L620/59)+(($N620/95)*3)+$O620+(($P620/96)*2)</f>
        <v>9.8478047236735922</v>
      </c>
      <c r="S620" s="17">
        <f>(($Q620-$R620)/($Q620+$R620))*100</f>
        <v>-0.7550357489055779</v>
      </c>
      <c r="T620" s="9"/>
    </row>
    <row r="621" spans="1:20" x14ac:dyDescent="0.2">
      <c r="A621" s="14" t="s">
        <v>212</v>
      </c>
      <c r="B621" s="16">
        <v>1E-3</v>
      </c>
      <c r="C621" s="16">
        <v>0.03</v>
      </c>
      <c r="D621" s="16">
        <v>169</v>
      </c>
      <c r="E621" s="16">
        <v>2E-3</v>
      </c>
      <c r="F621" s="16">
        <v>1.2</v>
      </c>
      <c r="G621" s="16">
        <v>15.2</v>
      </c>
      <c r="H621" s="16">
        <v>0.02</v>
      </c>
      <c r="I621" s="16">
        <v>11.1</v>
      </c>
      <c r="J621" s="25">
        <v>5</v>
      </c>
      <c r="K621" s="16">
        <v>44</v>
      </c>
      <c r="L621" s="16">
        <v>3.07</v>
      </c>
      <c r="M621" s="24">
        <v>9.8534999999999994E-3</v>
      </c>
      <c r="N621" s="16">
        <v>7.0000000000000007E-2</v>
      </c>
      <c r="O621" s="16">
        <v>5.81</v>
      </c>
      <c r="P621" s="16">
        <v>139</v>
      </c>
      <c r="Q621" s="17">
        <f>($C621/18)+(($D621/40)*2)+(($E621/56)*2)+($F621/39)+(($G621/24)*2)+(($H621/55)*2)+($I621/23)</f>
        <v>10.232509961053438</v>
      </c>
      <c r="R621" s="17">
        <f>($K621/35)+($L621/59)+(($N621/95)*3)+$O621+(($P621/96)*2)</f>
        <v>10.017220615097065</v>
      </c>
      <c r="S621" s="17">
        <f>(($Q621-$R621)/($Q621+$R621))*100</f>
        <v>1.0631714093516591</v>
      </c>
    </row>
    <row r="622" spans="1:20" x14ac:dyDescent="0.2">
      <c r="A622" s="14" t="s">
        <v>212</v>
      </c>
      <c r="B622" s="16">
        <v>0.01</v>
      </c>
      <c r="C622" s="16">
        <v>0.17</v>
      </c>
      <c r="D622" s="16">
        <v>130</v>
      </c>
      <c r="E622" s="16">
        <v>0.04</v>
      </c>
      <c r="F622" s="16">
        <v>1.8</v>
      </c>
      <c r="G622" s="16">
        <v>15</v>
      </c>
      <c r="H622" s="16">
        <v>0.04</v>
      </c>
      <c r="I622" s="16">
        <v>9</v>
      </c>
      <c r="J622" s="24">
        <v>5</v>
      </c>
      <c r="K622" s="16">
        <v>52</v>
      </c>
      <c r="L622" s="16">
        <v>0.88</v>
      </c>
      <c r="M622" s="24">
        <v>3.2799999999999999E-3</v>
      </c>
      <c r="N622" s="16">
        <v>0.05</v>
      </c>
      <c r="O622" s="16">
        <v>5.48</v>
      </c>
      <c r="P622" s="16">
        <v>91.7</v>
      </c>
      <c r="Q622" s="17">
        <f>($C622/18)+(($D622/40)*2)+(($E622/56)*2)+($F622/39)+(($G622/24)*2)+(($H622/55)*2)+($I622/23)</f>
        <v>8.1997857553074951</v>
      </c>
      <c r="R622" s="17">
        <f>($K622/35)+($L622/59)+(($N622/95)*3)+$O622+(($P622/96)*2)</f>
        <v>8.8926251539866623</v>
      </c>
      <c r="S622" s="17">
        <f>(($Q622-$R622)/($Q622+$R622))*100</f>
        <v>-4.0534913556426924</v>
      </c>
    </row>
    <row r="623" spans="1:20" x14ac:dyDescent="0.2">
      <c r="A623" s="14" t="s">
        <v>212</v>
      </c>
      <c r="B623" s="16">
        <v>2.2000000000000001E-3</v>
      </c>
      <c r="C623" s="16">
        <v>0.1</v>
      </c>
      <c r="D623" s="16">
        <v>140</v>
      </c>
      <c r="E623" s="16">
        <v>0.04</v>
      </c>
      <c r="F623" s="16">
        <v>1.5</v>
      </c>
      <c r="G623" s="16">
        <v>14</v>
      </c>
      <c r="H623" s="16">
        <v>0.03</v>
      </c>
      <c r="I623" s="16">
        <v>10</v>
      </c>
      <c r="J623" s="25">
        <v>2.9</v>
      </c>
      <c r="K623" s="16">
        <v>57</v>
      </c>
      <c r="L623" s="16">
        <v>9.98</v>
      </c>
      <c r="M623" s="24">
        <v>0.03</v>
      </c>
      <c r="N623" s="16">
        <v>0.05</v>
      </c>
      <c r="O623" s="16">
        <v>5.46</v>
      </c>
      <c r="P623" s="16">
        <v>109</v>
      </c>
      <c r="Q623" s="17">
        <f>($C623/18)+(($D623/40)*2)+(($E623/56)*2)+($F623/39)+(($G623/24)*2)+(($H623/55)*2)+($I623/23)</f>
        <v>8.6479858498988929</v>
      </c>
      <c r="R623" s="17">
        <f>($K623/35)+($L623/59)+(($N623/95)*3)+$O623+(($P623/96)*2)</f>
        <v>9.5301362516460646</v>
      </c>
      <c r="S623" s="17">
        <f>(($Q623-$R623)/($Q623+$R623))*100</f>
        <v>-4.8528137110059228</v>
      </c>
    </row>
    <row r="624" spans="1:20" x14ac:dyDescent="0.2">
      <c r="A624" s="14" t="s">
        <v>212</v>
      </c>
      <c r="B624" s="15">
        <v>6.0000000000000001E-3</v>
      </c>
      <c r="C624" s="16">
        <v>0.04</v>
      </c>
      <c r="D624" s="16">
        <v>155</v>
      </c>
      <c r="E624" s="16">
        <v>2E-3</v>
      </c>
      <c r="F624" s="16">
        <v>1.37</v>
      </c>
      <c r="G624" s="16">
        <v>14.6</v>
      </c>
      <c r="H624" s="16">
        <v>0.01</v>
      </c>
      <c r="I624" s="16">
        <v>13.1</v>
      </c>
      <c r="J624" s="24">
        <v>2.6</v>
      </c>
      <c r="K624" s="16">
        <v>32</v>
      </c>
      <c r="L624" s="16">
        <v>8.1</v>
      </c>
      <c r="M624" s="24">
        <v>0.01</v>
      </c>
      <c r="N624" s="16">
        <v>0.05</v>
      </c>
      <c r="O624" s="16">
        <v>6.24</v>
      </c>
      <c r="P624" s="16">
        <v>101</v>
      </c>
      <c r="Q624" s="17">
        <f>($C624/18)+(($D624/40)*2)+(($E624/56)*2)+($F624/39)+(($G624/24)*2)+(($H624/55)*2)+($I624/23)</f>
        <v>9.5740173763434626</v>
      </c>
      <c r="R624" s="17">
        <f>($K624/35)+($L624/59)+(($N624/95)*3)+$O624+(($P624/96)*2)</f>
        <v>9.3973194639140232</v>
      </c>
      <c r="S624" s="17">
        <f>(($Q624-$R624)/($Q624+$R624))*100</f>
        <v>0.93139410215142882</v>
      </c>
    </row>
    <row r="625" spans="1:20" hidden="1" x14ac:dyDescent="0.2">
      <c r="A625" s="14" t="s">
        <v>212</v>
      </c>
      <c r="B625" s="16">
        <v>5.0000000000000001E-3</v>
      </c>
      <c r="C625" s="16">
        <v>0.08</v>
      </c>
      <c r="D625" s="16">
        <v>120</v>
      </c>
      <c r="E625" s="16">
        <v>0.03</v>
      </c>
      <c r="F625" s="16">
        <v>1.4</v>
      </c>
      <c r="G625" s="16">
        <v>14</v>
      </c>
      <c r="H625" s="16">
        <v>0.02</v>
      </c>
      <c r="I625" s="16">
        <v>11</v>
      </c>
      <c r="J625" s="25">
        <v>1.7</v>
      </c>
      <c r="K625" s="16">
        <v>53</v>
      </c>
      <c r="L625" s="16">
        <v>1.04</v>
      </c>
      <c r="M625" s="24">
        <v>8.2112499999999998E-3</v>
      </c>
      <c r="N625" s="16">
        <v>0.04</v>
      </c>
      <c r="O625" s="16">
        <v>5.57</v>
      </c>
      <c r="P625" s="16">
        <v>98.7</v>
      </c>
      <c r="Q625" s="17">
        <f>($C625/18)+(($D625/40)*2)+(($E625/56)*2)+($F625/39)+(($G625/24)*2)+(($H625/55)*2)+($I625/23)</f>
        <v>7.6870681178724665</v>
      </c>
      <c r="R625" s="17">
        <f>($K625/35)+($L625/59)+(($N625/95)*3)+$O625+(($P625/96)*2)</f>
        <v>9.1594259908245199</v>
      </c>
      <c r="S625" s="17">
        <f>(($Q625-$R625)/($Q625+$R625))*100</f>
        <v>-8.7398473738933617</v>
      </c>
    </row>
    <row r="626" spans="1:20" x14ac:dyDescent="0.2">
      <c r="A626" s="14" t="s">
        <v>212</v>
      </c>
      <c r="B626" s="16">
        <v>0.02</v>
      </c>
      <c r="C626" s="16">
        <v>0.02</v>
      </c>
      <c r="D626" s="16">
        <v>170</v>
      </c>
      <c r="E626" s="16">
        <v>4.0000000000000001E-3</v>
      </c>
      <c r="F626" s="16">
        <v>1.54</v>
      </c>
      <c r="G626" s="16">
        <v>16</v>
      </c>
      <c r="H626" s="16">
        <v>3.0000000000000001E-3</v>
      </c>
      <c r="I626" s="16">
        <v>12</v>
      </c>
      <c r="J626" s="24">
        <v>1.5</v>
      </c>
      <c r="K626" s="16">
        <v>32</v>
      </c>
      <c r="L626" s="16">
        <v>3.67</v>
      </c>
      <c r="M626" s="24">
        <v>0.01</v>
      </c>
      <c r="N626" s="16">
        <v>0.05</v>
      </c>
      <c r="O626" s="16">
        <v>6.5</v>
      </c>
      <c r="P626" s="16">
        <v>110</v>
      </c>
      <c r="Q626" s="17">
        <f>($C626/18)+(($D626/40)*2)+(($E626/56)*2)+($F626/39)+(($G626/24)*2)+(($H626/55)*2)+($I626/23)</f>
        <v>10.395922702418355</v>
      </c>
      <c r="R626" s="17">
        <f>($K626/35)+($L626/59)+(($N626/95)*3)+$O626+(($P626/96)*2)</f>
        <v>9.7697347181513106</v>
      </c>
      <c r="S626" s="17">
        <f>(($Q626-$R626)/($Q626+$R626))*100</f>
        <v>3.1052197863299575</v>
      </c>
    </row>
    <row r="627" spans="1:20" s="9" customFormat="1" x14ac:dyDescent="0.2">
      <c r="A627" s="14" t="s">
        <v>212</v>
      </c>
      <c r="B627" s="16">
        <v>2E-3</v>
      </c>
      <c r="C627" s="16">
        <v>0.03</v>
      </c>
      <c r="D627" s="16">
        <v>158</v>
      </c>
      <c r="E627" s="16">
        <v>0.05</v>
      </c>
      <c r="F627" s="16">
        <v>1.32</v>
      </c>
      <c r="G627" s="16">
        <v>15</v>
      </c>
      <c r="H627" s="16">
        <v>8.0000000000000002E-3</v>
      </c>
      <c r="I627" s="16">
        <v>11.4</v>
      </c>
      <c r="J627" s="25">
        <v>1.1000000000000001</v>
      </c>
      <c r="K627" s="16">
        <v>34</v>
      </c>
      <c r="L627" s="16">
        <v>4.55</v>
      </c>
      <c r="M627" s="24">
        <v>4.9267499999999997E-3</v>
      </c>
      <c r="N627" s="16">
        <v>0.04</v>
      </c>
      <c r="O627" s="16">
        <v>6.38</v>
      </c>
      <c r="P627" s="16">
        <v>113</v>
      </c>
      <c r="Q627" s="17">
        <f>($C627/18)+(($D627/40)*2)+(($E627/56)*2)+($F627/39)+(($G627/24)*2)+(($H627/55)*2)+($I627/23)</f>
        <v>9.6832416178024889</v>
      </c>
      <c r="R627" s="17">
        <f>($K627/35)+($L627/59)+(($N627/95)*3)+$O627+(($P627/96)*2)</f>
        <v>9.7839770400577706</v>
      </c>
      <c r="S627" s="17">
        <f>(($Q627-$R627)/($Q627+$R627))*100</f>
        <v>-0.51746181119000179</v>
      </c>
      <c r="T627" s="10"/>
    </row>
    <row r="628" spans="1:20" hidden="1" x14ac:dyDescent="0.2">
      <c r="A628" s="14" t="s">
        <v>212</v>
      </c>
      <c r="B628" s="16">
        <v>2E-3</v>
      </c>
      <c r="C628" s="16">
        <v>0.05</v>
      </c>
      <c r="D628" s="16">
        <v>110</v>
      </c>
      <c r="E628" s="16">
        <v>0.04</v>
      </c>
      <c r="F628" s="16">
        <v>1.4</v>
      </c>
      <c r="G628" s="16">
        <v>14</v>
      </c>
      <c r="H628" s="16">
        <v>0.02</v>
      </c>
      <c r="I628" s="16">
        <v>11</v>
      </c>
      <c r="J628" s="25">
        <v>1</v>
      </c>
      <c r="K628" s="16">
        <v>53</v>
      </c>
      <c r="L628" s="16">
        <v>2.08</v>
      </c>
      <c r="M628" s="24">
        <v>3.2845000000000001E-3</v>
      </c>
      <c r="N628" s="16">
        <v>0.05</v>
      </c>
      <c r="O628" s="16">
        <v>5.62</v>
      </c>
      <c r="P628" s="16">
        <v>117</v>
      </c>
      <c r="Q628" s="17">
        <f>($C628/18)+(($D628/40)*2)+(($E628/56)*2)+($F628/39)+(($G628/24)*2)+(($H628/55)*2)+($I628/23)</f>
        <v>7.1857585940629436</v>
      </c>
      <c r="R628" s="17">
        <f>($K628/35)+($L628/59)+(($N628/95)*3)+$O628+(($P628/96)*2)</f>
        <v>9.6086188989422716</v>
      </c>
      <c r="S628" s="17">
        <f>(($Q628-$R628)/($Q628+$R628))*100</f>
        <v>-14.426615728320021</v>
      </c>
    </row>
    <row r="629" spans="1:20" hidden="1" x14ac:dyDescent="0.2">
      <c r="A629" s="14" t="s">
        <v>212</v>
      </c>
      <c r="B629" s="16">
        <v>1E-3</v>
      </c>
      <c r="C629" s="16">
        <v>0.13</v>
      </c>
      <c r="D629" s="16">
        <v>228</v>
      </c>
      <c r="E629" s="16">
        <v>0.02</v>
      </c>
      <c r="F629" s="16">
        <v>1.51</v>
      </c>
      <c r="G629" s="16">
        <v>18.399999999999999</v>
      </c>
      <c r="H629" s="16">
        <v>0.01</v>
      </c>
      <c r="I629" s="16">
        <v>10.4</v>
      </c>
      <c r="J629" s="26"/>
      <c r="K629" s="16">
        <v>45</v>
      </c>
      <c r="L629" s="15">
        <v>2.67</v>
      </c>
      <c r="M629" s="26"/>
      <c r="N629" s="16">
        <v>0.05</v>
      </c>
      <c r="O629" s="16">
        <v>6.02</v>
      </c>
      <c r="P629" s="16">
        <v>116</v>
      </c>
      <c r="Q629" s="17">
        <f>($C629/18)+(($D629/40)*2)+(($E629/56)*2)+($F629/39)+(($G629/24)*2)+(($H629/55)*2)+($I629/23)</f>
        <v>13.432525339394903</v>
      </c>
      <c r="R629" s="17">
        <f>($K629/35)+($L629/59)+(($N629/95)*3)+$O629+(($P629/96)*2)</f>
        <v>9.7692141370375083</v>
      </c>
      <c r="S629" s="17">
        <f>(($Q629-$R629)/($Q629+$R629))*100</f>
        <v>15.788950677937185</v>
      </c>
    </row>
    <row r="630" spans="1:20" hidden="1" x14ac:dyDescent="0.2">
      <c r="A630" s="14" t="s">
        <v>212</v>
      </c>
      <c r="B630" s="16">
        <v>0.01</v>
      </c>
      <c r="C630" s="16">
        <v>0.03</v>
      </c>
      <c r="D630" s="16">
        <v>160</v>
      </c>
      <c r="E630" s="16">
        <v>8.51</v>
      </c>
      <c r="F630" s="16">
        <v>5.2</v>
      </c>
      <c r="G630" s="16">
        <v>17</v>
      </c>
      <c r="H630" s="16">
        <v>0.27</v>
      </c>
      <c r="I630" s="16">
        <v>9.3000000000000007</v>
      </c>
      <c r="J630" s="26"/>
      <c r="K630" s="16">
        <v>56</v>
      </c>
      <c r="L630" s="16">
        <v>8.5399999999999991</v>
      </c>
      <c r="M630" s="24">
        <v>4.2698500000000004E-3</v>
      </c>
      <c r="N630" s="16">
        <v>0.03</v>
      </c>
      <c r="O630" s="16">
        <v>5.58</v>
      </c>
      <c r="P630" s="16">
        <v>92.5</v>
      </c>
      <c r="Q630" s="17">
        <f>($C630/18)+(($D630/40)*2)+(($E630/56)*2)+($F630/39)+(($G630/24)*2)+(($H630/55)*2)+($I630/23)</f>
        <v>10.269761246000375</v>
      </c>
      <c r="R630" s="17">
        <f>($K630/35)+($L630/59)+(($N630/95)*3)+$O630+(($P630/96)*2)</f>
        <v>9.2527764644662511</v>
      </c>
      <c r="S630" s="17">
        <f>(($Q630-$R630)/($Q630+$R630))*100</f>
        <v>5.2092857835223292</v>
      </c>
    </row>
    <row r="631" spans="1:20" hidden="1" x14ac:dyDescent="0.2">
      <c r="A631" s="11" t="s">
        <v>212</v>
      </c>
      <c r="B631" s="18"/>
      <c r="C631" s="16">
        <v>7.0000000000000007E-2</v>
      </c>
      <c r="D631" s="18"/>
      <c r="E631" s="18"/>
      <c r="F631" s="18"/>
      <c r="G631" s="18"/>
      <c r="H631" s="18"/>
      <c r="I631" s="18"/>
      <c r="J631" s="28"/>
      <c r="K631" s="16">
        <v>57</v>
      </c>
      <c r="L631" s="16">
        <v>8.8000000000000007</v>
      </c>
      <c r="M631" s="24">
        <v>6.2405500000000001E-3</v>
      </c>
      <c r="N631" s="16">
        <v>0.03</v>
      </c>
      <c r="O631" s="16">
        <v>5.53</v>
      </c>
      <c r="P631" s="16">
        <v>108</v>
      </c>
      <c r="Q631" s="17">
        <f>($C631/18)+(($D631/40)*2)+(($E631/56)*2)+($F631/39)+(($G631/24)*2)+(($H631/55)*2)+($I631/23)</f>
        <v>3.8888888888888892E-3</v>
      </c>
      <c r="R631" s="17">
        <f>($K631/35)+($L631/59)+(($N631/95)*3)+$O631+(($P631/96)*2)</f>
        <v>9.5586713393653628</v>
      </c>
      <c r="S631" s="17">
        <f>(($Q631-$R631)/($Q631+$R631))*100</f>
        <v>-99.918664274084279</v>
      </c>
      <c r="T631" s="9"/>
    </row>
    <row r="632" spans="1:20" x14ac:dyDescent="0.2">
      <c r="A632" s="14" t="s">
        <v>212</v>
      </c>
      <c r="B632" s="16">
        <v>2E-3</v>
      </c>
      <c r="C632" s="16">
        <v>0.12</v>
      </c>
      <c r="D632" s="16">
        <v>160</v>
      </c>
      <c r="E632" s="16">
        <v>0.01</v>
      </c>
      <c r="F632" s="16">
        <v>1.42</v>
      </c>
      <c r="G632" s="16">
        <v>15.1</v>
      </c>
      <c r="H632" s="16">
        <v>0.01</v>
      </c>
      <c r="I632" s="16">
        <v>11.6</v>
      </c>
      <c r="J632" s="28"/>
      <c r="K632" s="16">
        <v>37</v>
      </c>
      <c r="L632" s="16">
        <v>7.48</v>
      </c>
      <c r="M632" s="24">
        <v>5.9100000000000003E-3</v>
      </c>
      <c r="N632" s="16">
        <v>0.04</v>
      </c>
      <c r="O632" s="16">
        <v>6.2</v>
      </c>
      <c r="P632" s="16">
        <v>97.8</v>
      </c>
      <c r="Q632" s="17">
        <f>($C632/18)+(($D632/40)*2)+(($E632/56)*2)+($F632/39)+(($G632/24)*2)+(($H632/55)*2)+($I632/23)</f>
        <v>9.8064788617179897</v>
      </c>
      <c r="R632" s="17">
        <f>($K632/35)+($L632/59)+(($N632/95)*3)+$O632+(($P632/96)*2)</f>
        <v>9.4226856760545434</v>
      </c>
      <c r="S632" s="17">
        <f>(($Q632-$R632)/($Q632+$R632))*100</f>
        <v>1.9958911106592674</v>
      </c>
    </row>
    <row r="633" spans="1:20" x14ac:dyDescent="0.2">
      <c r="A633" s="14" t="s">
        <v>212</v>
      </c>
      <c r="B633" s="16">
        <v>0.02</v>
      </c>
      <c r="C633" s="16">
        <v>7.0000000000000007E-2</v>
      </c>
      <c r="D633" s="16">
        <v>161</v>
      </c>
      <c r="E633" s="16">
        <v>0.01</v>
      </c>
      <c r="F633" s="16">
        <v>1.52</v>
      </c>
      <c r="G633" s="16">
        <v>14</v>
      </c>
      <c r="H633" s="16">
        <v>0.01</v>
      </c>
      <c r="I633" s="16">
        <v>11.1</v>
      </c>
      <c r="J633" s="28"/>
      <c r="K633" s="16">
        <v>46</v>
      </c>
      <c r="L633" s="16">
        <v>2.39</v>
      </c>
      <c r="M633" s="24">
        <v>3.2845000000000001E-3</v>
      </c>
      <c r="N633" s="16">
        <v>0.06</v>
      </c>
      <c r="O633" s="16">
        <v>5.74</v>
      </c>
      <c r="P633" s="16">
        <v>109</v>
      </c>
      <c r="Q633" s="17">
        <f>($C633/18)+(($D633/40)*2)+(($E633/56)*2)+($F633/39)+(($G633/24)*2)+(($H633/55)*2)+($I633/23)</f>
        <v>9.7428593894028666</v>
      </c>
      <c r="R633" s="17">
        <f>($K633/35)+($L633/59)+(($N633/95)*3)+$O633+(($P633/96)*2)</f>
        <v>9.3675222590374236</v>
      </c>
      <c r="S633" s="17">
        <f>(($Q633-$R633)/($Q633+$R633))*100</f>
        <v>1.9640483234204607</v>
      </c>
    </row>
    <row r="634" spans="1:20" x14ac:dyDescent="0.2">
      <c r="A634" s="14" t="s">
        <v>212</v>
      </c>
      <c r="B634" s="16">
        <v>0.02</v>
      </c>
      <c r="C634" s="16">
        <v>0.06</v>
      </c>
      <c r="D634" s="16">
        <v>157</v>
      </c>
      <c r="E634" s="16">
        <v>8.9999999999999993E-3</v>
      </c>
      <c r="F634" s="16">
        <v>1.38</v>
      </c>
      <c r="G634" s="16">
        <v>14.8</v>
      </c>
      <c r="H634" s="16">
        <v>0.01</v>
      </c>
      <c r="I634" s="16">
        <v>10.9</v>
      </c>
      <c r="J634" s="26"/>
      <c r="K634" s="16">
        <v>35</v>
      </c>
      <c r="L634" s="16">
        <v>5.88</v>
      </c>
      <c r="M634" s="24">
        <v>3.2799999999999999E-3</v>
      </c>
      <c r="N634" s="16">
        <v>0.05</v>
      </c>
      <c r="O634" s="16">
        <v>6.17</v>
      </c>
      <c r="P634" s="16">
        <v>101</v>
      </c>
      <c r="Q634" s="17">
        <f>($C634/18)+(($D634/40)*2)+(($E634/56)*2)+($F634/39)+(($G634/24)*2)+(($H634/55)*2)+($I634/23)</f>
        <v>9.5966493904646057</v>
      </c>
      <c r="R634" s="17">
        <f>($K634/35)+($L634/59)+(($N634/95)*3)+$O634+(($P634/96)*2)</f>
        <v>9.3754066309842408</v>
      </c>
      <c r="S634" s="17">
        <f>(($Q634-$R634)/($Q634+$R634))*100</f>
        <v>1.1661506756581317</v>
      </c>
    </row>
    <row r="635" spans="1:20" x14ac:dyDescent="0.2">
      <c r="A635" s="14" t="s">
        <v>212</v>
      </c>
      <c r="B635" s="16">
        <v>6.0000000000000001E-3</v>
      </c>
      <c r="C635" s="16">
        <v>0.06</v>
      </c>
      <c r="D635" s="16">
        <v>158</v>
      </c>
      <c r="E635" s="16">
        <v>7.0000000000000001E-3</v>
      </c>
      <c r="F635" s="16">
        <v>1.28</v>
      </c>
      <c r="G635" s="16">
        <v>13.9</v>
      </c>
      <c r="H635" s="16">
        <v>0.01</v>
      </c>
      <c r="I635" s="16">
        <v>10.4</v>
      </c>
      <c r="J635" s="26"/>
      <c r="K635" s="16">
        <v>40</v>
      </c>
      <c r="L635" s="16">
        <v>3.61</v>
      </c>
      <c r="M635" s="24">
        <v>3.2799999999999999E-3</v>
      </c>
      <c r="N635" s="16">
        <v>0.04</v>
      </c>
      <c r="O635" s="16">
        <v>6.04</v>
      </c>
      <c r="P635" s="16">
        <v>105</v>
      </c>
      <c r="Q635" s="17">
        <f>($C635/18)+(($D635/40)*2)+(($E635/56)*2)+($F635/39)+(($G635/24)*2)+(($H635/55)*2)+($I635/23)</f>
        <v>9.5472747288942941</v>
      </c>
      <c r="R635" s="17">
        <f>($K635/35)+($L635/59)+(($N635/95)*3)+$O635+(($P635/96)*2)</f>
        <v>9.4328067414298467</v>
      </c>
      <c r="S635" s="17">
        <f>(($Q635-$R635)/($Q635+$R635))*100</f>
        <v>0.60309534310177293</v>
      </c>
    </row>
    <row r="636" spans="1:20" x14ac:dyDescent="0.2">
      <c r="A636" s="14" t="s">
        <v>212</v>
      </c>
      <c r="B636" s="16">
        <v>0.01</v>
      </c>
      <c r="C636" s="16">
        <v>0.04</v>
      </c>
      <c r="D636" s="16">
        <v>161</v>
      </c>
      <c r="E636" s="16">
        <v>0.01</v>
      </c>
      <c r="F636" s="16">
        <v>1.22</v>
      </c>
      <c r="G636" s="16">
        <v>14.5</v>
      </c>
      <c r="H636" s="16">
        <v>0.01</v>
      </c>
      <c r="I636" s="16">
        <v>10.3</v>
      </c>
      <c r="J636" s="26"/>
      <c r="K636" s="16">
        <v>37</v>
      </c>
      <c r="L636" s="16">
        <v>6.33</v>
      </c>
      <c r="M636" s="24">
        <v>0.85</v>
      </c>
      <c r="N636" s="16">
        <v>0.05</v>
      </c>
      <c r="O636" s="15">
        <v>6.24</v>
      </c>
      <c r="P636" s="16">
        <v>109</v>
      </c>
      <c r="Q636" s="17">
        <f>($C636/18)+(($D636/40)*2)+(($E636/56)*2)+($F636/39)+(($G636/24)*2)+(($H636/55)*2)+($I636/23)</f>
        <v>9.7403844730149078</v>
      </c>
      <c r="R636" s="17">
        <f>($K636/35)+($L636/59)+(($N636/95)*3)+$O636+(($P636/96)*2)</f>
        <v>9.6768432734378322</v>
      </c>
      <c r="S636" s="17">
        <f>(($Q636-$R636)/($Q636+$R636))*100</f>
        <v>0.3272413570401867</v>
      </c>
    </row>
    <row r="637" spans="1:20" x14ac:dyDescent="0.2">
      <c r="A637" s="14" t="s">
        <v>212</v>
      </c>
      <c r="B637" s="16">
        <v>1E-3</v>
      </c>
      <c r="C637" s="16">
        <v>0.03</v>
      </c>
      <c r="D637" s="16">
        <v>155</v>
      </c>
      <c r="E637" s="16">
        <v>0.01</v>
      </c>
      <c r="F637" s="16">
        <v>1.34</v>
      </c>
      <c r="G637" s="16">
        <v>14.8</v>
      </c>
      <c r="H637" s="16">
        <v>0.01</v>
      </c>
      <c r="I637" s="16">
        <v>11.1</v>
      </c>
      <c r="J637" s="26"/>
      <c r="K637" s="16">
        <v>35</v>
      </c>
      <c r="L637" s="16">
        <v>17.88</v>
      </c>
      <c r="M637" s="24">
        <v>0.16</v>
      </c>
      <c r="N637" s="16">
        <v>0.05</v>
      </c>
      <c r="O637" s="16">
        <v>6.04</v>
      </c>
      <c r="P637" s="16">
        <v>102</v>
      </c>
      <c r="Q637" s="17">
        <f>($C637/18)+(($D637/40)*2)+(($E637/56)*2)+($F637/39)+(($G637/24)*2)+(($H637/55)*2)+($I637/23)</f>
        <v>9.5026884492319255</v>
      </c>
      <c r="R637" s="17">
        <f>($K637/35)+($L637/59)+(($N637/95)*3)+$O637+(($P637/96)*2)</f>
        <v>9.4696297948260479</v>
      </c>
      <c r="S637" s="17">
        <f>(($Q637-$R637)/($Q637+$R637))*100</f>
        <v>0.17424678408096653</v>
      </c>
    </row>
    <row r="638" spans="1:20" x14ac:dyDescent="0.2">
      <c r="A638" s="14" t="s">
        <v>212</v>
      </c>
      <c r="B638" s="16">
        <v>3.8E-3</v>
      </c>
      <c r="C638" s="16">
        <v>0.03</v>
      </c>
      <c r="D638" s="16">
        <v>160</v>
      </c>
      <c r="E638" s="16">
        <v>0.06</v>
      </c>
      <c r="F638" s="16">
        <v>1.2</v>
      </c>
      <c r="G638" s="16">
        <v>12</v>
      </c>
      <c r="H638" s="16">
        <v>0.01</v>
      </c>
      <c r="I638" s="16">
        <v>9</v>
      </c>
      <c r="J638" s="28"/>
      <c r="K638" s="16">
        <v>50</v>
      </c>
      <c r="L638" s="16">
        <v>20.05</v>
      </c>
      <c r="M638" s="24">
        <v>7.0000000000000007E-2</v>
      </c>
      <c r="N638" s="16">
        <v>0.03</v>
      </c>
      <c r="O638" s="15">
        <v>5.76</v>
      </c>
      <c r="P638" s="16">
        <v>89.7</v>
      </c>
      <c r="Q638" s="17">
        <f>($C638/18)+(($D638/40)*2)+(($E638/56)*2)+($F638/39)+(($G638/24)*2)+(($H638/55)*2)+($I638/23)</f>
        <v>9.4262467387684783</v>
      </c>
      <c r="R638" s="17">
        <f>($K638/35)+($L638/59)+(($N638/95)*3)+$O638+(($P638/96)*2)</f>
        <v>9.3980993054670581</v>
      </c>
      <c r="S638" s="17">
        <f>(($Q638-$R638)/($Q638+$R638))*100</f>
        <v>0.14952675240497737</v>
      </c>
    </row>
    <row r="639" spans="1:20" s="9" customFormat="1" x14ac:dyDescent="0.2">
      <c r="A639" s="14" t="s">
        <v>212</v>
      </c>
      <c r="B639" s="16">
        <v>0.09</v>
      </c>
      <c r="C639" s="16">
        <v>0.01</v>
      </c>
      <c r="D639" s="16">
        <v>164</v>
      </c>
      <c r="E639" s="16">
        <v>0.05</v>
      </c>
      <c r="F639" s="16">
        <v>1.21</v>
      </c>
      <c r="G639" s="16">
        <v>15.7</v>
      </c>
      <c r="H639" s="16">
        <v>4.0000000000000001E-3</v>
      </c>
      <c r="I639" s="16">
        <v>11.4</v>
      </c>
      <c r="J639" s="28"/>
      <c r="K639" s="16">
        <v>29</v>
      </c>
      <c r="L639" s="16">
        <v>20.23</v>
      </c>
      <c r="M639" s="24">
        <v>0.01</v>
      </c>
      <c r="N639" s="15">
        <v>0.04</v>
      </c>
      <c r="O639" s="16">
        <v>6.55</v>
      </c>
      <c r="P639" s="16">
        <v>111</v>
      </c>
      <c r="Q639" s="17">
        <f>($C639/18)+(($D639/40)*2)+(($E639/56)*2)+($F639/39)+(($G639/24)*2)+(($H639/55)*2)+($I639/23)</f>
        <v>10.037497872658744</v>
      </c>
      <c r="R639" s="17">
        <f>($K639/35)+($L639/59)+(($N639/95)*3)+$O639+(($P639/96)*2)</f>
        <v>10.035215942398368</v>
      </c>
      <c r="S639" s="17">
        <f>(($Q639-$R639)/($Q639+$R639))*100</f>
        <v>1.1368319607404729E-2</v>
      </c>
      <c r="T639" s="10"/>
    </row>
    <row r="640" spans="1:20" x14ac:dyDescent="0.2">
      <c r="A640" s="14" t="s">
        <v>212</v>
      </c>
      <c r="B640" s="16">
        <v>2E-3</v>
      </c>
      <c r="C640" s="16">
        <v>0.05</v>
      </c>
      <c r="D640" s="16">
        <v>154</v>
      </c>
      <c r="E640" s="16">
        <v>0.01</v>
      </c>
      <c r="F640" s="16">
        <v>1.38</v>
      </c>
      <c r="G640" s="15">
        <v>14.2</v>
      </c>
      <c r="H640" s="16">
        <v>0.02</v>
      </c>
      <c r="I640" s="16">
        <v>11.9</v>
      </c>
      <c r="J640" s="28"/>
      <c r="K640" s="16">
        <v>37</v>
      </c>
      <c r="L640" s="16">
        <v>10.62</v>
      </c>
      <c r="M640" s="24">
        <v>0.01</v>
      </c>
      <c r="N640" s="16">
        <v>0.05</v>
      </c>
      <c r="O640" s="16">
        <v>6.1</v>
      </c>
      <c r="P640" s="16">
        <v>103</v>
      </c>
      <c r="Q640" s="17">
        <f>($C640/18)+(($D640/40)*2)+(($E640/56)*2)+($F640/39)+(($G640/24)*2)+(($H640/55)*2)+($I640/23)</f>
        <v>9.43997144642797</v>
      </c>
      <c r="R640" s="17">
        <f>($K640/35)+($L640/59)+(($N640/95)*3)+$O640+(($P640/96)*2)</f>
        <v>9.4845551378446107</v>
      </c>
      <c r="S640" s="17">
        <f>(($Q640-$R640)/($Q640+$R640))*100</f>
        <v>-0.23558682547806706</v>
      </c>
    </row>
    <row r="641" spans="1:19" x14ac:dyDescent="0.2">
      <c r="A641" s="14" t="s">
        <v>212</v>
      </c>
      <c r="B641" s="18"/>
      <c r="C641" s="16">
        <v>0.05</v>
      </c>
      <c r="D641" s="16">
        <v>156</v>
      </c>
      <c r="E641" s="16">
        <v>0.01</v>
      </c>
      <c r="F641" s="16">
        <v>1.3</v>
      </c>
      <c r="G641" s="16">
        <v>14</v>
      </c>
      <c r="H641" s="16">
        <v>0.01</v>
      </c>
      <c r="I641" s="16">
        <v>11</v>
      </c>
      <c r="J641" s="26"/>
      <c r="K641" s="16">
        <v>30</v>
      </c>
      <c r="L641" s="16">
        <v>12</v>
      </c>
      <c r="M641" s="24">
        <v>0.01</v>
      </c>
      <c r="N641" s="16">
        <v>0.03</v>
      </c>
      <c r="O641" s="16">
        <v>6.42</v>
      </c>
      <c r="P641" s="16">
        <v>104</v>
      </c>
      <c r="Q641" s="17">
        <f>($C641/18)+(($D641/40)*2)+(($E641/56)*2)+($F641/39)+(($G641/24)*2)+(($H641/55)*2)+($I641/23)</f>
        <v>9.481759426563773</v>
      </c>
      <c r="R641" s="17">
        <f>($K641/35)+($L641/59)+(($N641/95)*3)+$O641+(($P641/96)*2)</f>
        <v>9.6481467227390514</v>
      </c>
      <c r="S641" s="17">
        <f>(($Q641-$R641)/($Q641+$R641))*100</f>
        <v>-0.86977581006764215</v>
      </c>
    </row>
    <row r="642" spans="1:19" x14ac:dyDescent="0.2">
      <c r="A642" s="14" t="s">
        <v>212</v>
      </c>
      <c r="B642" s="16">
        <v>0.01</v>
      </c>
      <c r="C642" s="16">
        <v>0.01</v>
      </c>
      <c r="D642" s="16">
        <v>160</v>
      </c>
      <c r="E642" s="16">
        <v>0.01</v>
      </c>
      <c r="F642" s="16">
        <v>1.1200000000000001</v>
      </c>
      <c r="G642" s="16">
        <v>15.3</v>
      </c>
      <c r="H642" s="16">
        <v>3.0000000000000001E-3</v>
      </c>
      <c r="I642" s="16">
        <v>11.3</v>
      </c>
      <c r="J642" s="28"/>
      <c r="K642" s="16">
        <v>31</v>
      </c>
      <c r="L642" s="16">
        <v>20.05</v>
      </c>
      <c r="M642" s="24">
        <v>3.2799999999999999E-3</v>
      </c>
      <c r="N642" s="16">
        <v>0.04</v>
      </c>
      <c r="O642" s="16">
        <v>6.31</v>
      </c>
      <c r="P642" s="16">
        <v>117</v>
      </c>
      <c r="Q642" s="17">
        <f>($C642/18)+(($D642/40)*2)+(($E642/56)*2)+($F642/39)+(($G642/24)*2)+(($H642/55)*2)+($I642/23)</f>
        <v>9.7960440858658249</v>
      </c>
      <c r="R642" s="17">
        <f>($K642/35)+($L642/59)+(($N642/95)*3)+$O642+(($P642/96)*2)</f>
        <v>9.9743079520835991</v>
      </c>
      <c r="S642" s="17">
        <f>(($Q642-$R642)/($Q642+$R642))*100</f>
        <v>-0.90167269594185617</v>
      </c>
    </row>
    <row r="643" spans="1:19" x14ac:dyDescent="0.2">
      <c r="A643" s="14" t="s">
        <v>212</v>
      </c>
      <c r="B643" s="16">
        <v>0.02</v>
      </c>
      <c r="C643" s="16">
        <v>0.37</v>
      </c>
      <c r="D643" s="16">
        <v>140</v>
      </c>
      <c r="E643" s="16">
        <v>0.04</v>
      </c>
      <c r="F643" s="16">
        <v>1.7</v>
      </c>
      <c r="G643" s="16">
        <v>19</v>
      </c>
      <c r="H643" s="16">
        <v>0.06</v>
      </c>
      <c r="I643" s="16">
        <v>11</v>
      </c>
      <c r="J643" s="26"/>
      <c r="K643" s="16">
        <v>50</v>
      </c>
      <c r="L643" s="16">
        <v>1.72</v>
      </c>
      <c r="M643" s="24">
        <v>3.2799999999999999E-3</v>
      </c>
      <c r="N643" s="16">
        <v>0.05</v>
      </c>
      <c r="O643" s="16">
        <v>5.61</v>
      </c>
      <c r="P643" s="16">
        <v>111</v>
      </c>
      <c r="Q643" s="17">
        <f>($C643/18)+(($D643/40)*2)+(($E643/56)*2)+($F643/39)+(($G643/24)*2)+(($H643/55)*2)+($I643/23)</f>
        <v>9.1293498916542379</v>
      </c>
      <c r="R643" s="17">
        <f>($K643/35)+($L643/59)+(($N643/95)*3)+$O643+(($P643/96)*2)</f>
        <v>9.3818029183127312</v>
      </c>
      <c r="S643" s="17">
        <f>(($Q643-$R643)/($Q643+$R643))*100</f>
        <v>-1.3637887885759596</v>
      </c>
    </row>
    <row r="644" spans="1:19" x14ac:dyDescent="0.2">
      <c r="A644" s="14" t="s">
        <v>212</v>
      </c>
      <c r="B644" s="16">
        <v>1E-3</v>
      </c>
      <c r="C644" s="16">
        <v>7.0000000000000007E-2</v>
      </c>
      <c r="D644" s="16">
        <v>155</v>
      </c>
      <c r="E644" s="16">
        <v>0.01</v>
      </c>
      <c r="F644" s="16">
        <v>1.54</v>
      </c>
      <c r="G644" s="16">
        <v>14.1</v>
      </c>
      <c r="H644" s="16">
        <v>0.01</v>
      </c>
      <c r="I644" s="16">
        <v>10.7</v>
      </c>
      <c r="J644" s="26"/>
      <c r="K644" s="16">
        <v>45</v>
      </c>
      <c r="L644" s="16">
        <v>3.34</v>
      </c>
      <c r="M644" s="24">
        <v>0.03</v>
      </c>
      <c r="N644" s="16">
        <v>0.04</v>
      </c>
      <c r="O644" s="16">
        <v>5.81</v>
      </c>
      <c r="P644" s="16">
        <v>124</v>
      </c>
      <c r="Q644" s="17">
        <f>($C644/18)+(($D644/40)*2)+(($E644/56)*2)+($F644/39)+(($G644/24)*2)+(($H644/55)*2)+($I644/23)</f>
        <v>9.4343142389011945</v>
      </c>
      <c r="R644" s="17">
        <f>($K644/35)+($L644/59)+(($N644/95)*3)+$O644+(($P644/96)*2)</f>
        <v>9.736920946433882</v>
      </c>
      <c r="S644" s="17">
        <f>(($Q644-$R644)/($Q644+$R644))*100</f>
        <v>-1.5784413711859562</v>
      </c>
    </row>
    <row r="645" spans="1:19" x14ac:dyDescent="0.2">
      <c r="A645" s="14" t="s">
        <v>212</v>
      </c>
      <c r="B645" s="16">
        <v>1E-3</v>
      </c>
      <c r="C645" s="16">
        <v>0.04</v>
      </c>
      <c r="D645" s="16">
        <v>152</v>
      </c>
      <c r="E645" s="16">
        <v>0.01</v>
      </c>
      <c r="F645" s="16">
        <v>1.33</v>
      </c>
      <c r="G645" s="16">
        <v>14.6</v>
      </c>
      <c r="H645" s="16">
        <v>0.01</v>
      </c>
      <c r="I645" s="16">
        <v>11.7</v>
      </c>
      <c r="J645" s="26"/>
      <c r="K645" s="16">
        <v>35</v>
      </c>
      <c r="L645" s="16">
        <v>17.920000000000002</v>
      </c>
      <c r="M645" s="24">
        <v>0.01</v>
      </c>
      <c r="N645" s="16">
        <v>0.05</v>
      </c>
      <c r="O645" s="16">
        <v>6.18</v>
      </c>
      <c r="P645" s="16">
        <v>106</v>
      </c>
      <c r="Q645" s="17">
        <f>($C645/18)+(($D645/40)*2)+(($E645/56)*2)+($F645/39)+(($G645/24)*2)+(($H645/55)*2)+($I645/23)</f>
        <v>9.362407884386144</v>
      </c>
      <c r="R645" s="17">
        <f>($K645/35)+($L645/59)+(($N645/95)*3)+$O645+(($P645/96)*2)</f>
        <v>9.6936410942610767</v>
      </c>
      <c r="S645" s="17">
        <f>(($Q645-$R645)/($Q645+$R645))*100</f>
        <v>-1.7382050720277209</v>
      </c>
    </row>
    <row r="646" spans="1:19" x14ac:dyDescent="0.2">
      <c r="A646" s="14" t="s">
        <v>212</v>
      </c>
      <c r="B646" s="16">
        <v>1E-3</v>
      </c>
      <c r="C646" s="16">
        <v>0.1</v>
      </c>
      <c r="D646" s="16">
        <v>150</v>
      </c>
      <c r="E646" s="16">
        <v>0.02</v>
      </c>
      <c r="F646" s="16">
        <v>2.11</v>
      </c>
      <c r="G646" s="16">
        <v>13.5</v>
      </c>
      <c r="H646" s="16">
        <v>0.03</v>
      </c>
      <c r="I646" s="16">
        <v>11.5</v>
      </c>
      <c r="J646" s="26"/>
      <c r="K646" s="16">
        <v>41</v>
      </c>
      <c r="L646" s="16">
        <v>6.5</v>
      </c>
      <c r="M646" s="24">
        <v>3.2799999999999999E-3</v>
      </c>
      <c r="N646" s="16">
        <v>0.04</v>
      </c>
      <c r="O646" s="16">
        <v>5.86</v>
      </c>
      <c r="P646" s="16">
        <v>122</v>
      </c>
      <c r="Q646" s="17">
        <f>($C646/18)+(($D646/40)*2)+(($E646/56)*2)+($F646/39)+(($G646/24)*2)+(($H646/55)*2)+($I646/23)</f>
        <v>9.1864633144633139</v>
      </c>
      <c r="R646" s="17">
        <f>($K646/35)+($L646/59)+(($N646/95)*3)+$O646+(($P646/96)*2)</f>
        <v>9.6845278875153991</v>
      </c>
      <c r="S646" s="17">
        <f>(($Q646-$R646)/($Q646+$R646))*100</f>
        <v>-2.6393132598136169</v>
      </c>
    </row>
    <row r="647" spans="1:19" x14ac:dyDescent="0.2">
      <c r="A647" s="14" t="s">
        <v>212</v>
      </c>
      <c r="B647" s="15">
        <v>3.0000000000000001E-3</v>
      </c>
      <c r="C647" s="16">
        <v>0.02</v>
      </c>
      <c r="D647" s="16">
        <v>147</v>
      </c>
      <c r="E647" s="16">
        <v>0.01</v>
      </c>
      <c r="F647" s="16">
        <v>1.27</v>
      </c>
      <c r="G647" s="16">
        <v>13.2</v>
      </c>
      <c r="H647" s="16">
        <v>8.0000000000000002E-3</v>
      </c>
      <c r="I647" s="16">
        <v>10.3</v>
      </c>
      <c r="J647" s="26"/>
      <c r="K647" s="16">
        <v>45</v>
      </c>
      <c r="L647" s="16">
        <v>4.47</v>
      </c>
      <c r="M647" s="24">
        <v>3.2799999999999999E-3</v>
      </c>
      <c r="N647" s="16">
        <v>0.04</v>
      </c>
      <c r="O647" s="16">
        <v>5.89</v>
      </c>
      <c r="P647" s="16">
        <v>120</v>
      </c>
      <c r="Q647" s="17">
        <f>($C647/18)+(($D647/40)*2)+(($E647/56)*2)+($F647/39)+(($G647/24)*2)+(($H647/55)*2)+($I647/23)</f>
        <v>8.9321493525797866</v>
      </c>
      <c r="R647" s="17">
        <f>($K647/35)+($L647/59)+(($N647/95)*3)+$O647+(($P647/96)*2)</f>
        <v>9.752740155473429</v>
      </c>
      <c r="S647" s="17">
        <f>(($Q647-$R647)/($Q647+$R647))*100</f>
        <v>-4.3917348429594218</v>
      </c>
    </row>
    <row r="648" spans="1:19" hidden="1" x14ac:dyDescent="0.2">
      <c r="A648" s="14" t="s">
        <v>212</v>
      </c>
      <c r="B648" s="16">
        <v>1E-3</v>
      </c>
      <c r="C648" s="16">
        <v>0.08</v>
      </c>
      <c r="D648" s="16">
        <v>110</v>
      </c>
      <c r="E648" s="16">
        <v>0.01</v>
      </c>
      <c r="F648" s="16">
        <v>1.4</v>
      </c>
      <c r="G648" s="16">
        <v>13</v>
      </c>
      <c r="H648" s="16">
        <v>0.01</v>
      </c>
      <c r="I648" s="16">
        <v>11</v>
      </c>
      <c r="J648" s="28"/>
      <c r="K648" s="16">
        <v>51</v>
      </c>
      <c r="L648" s="16">
        <v>1.29</v>
      </c>
      <c r="M648" s="24">
        <v>4.2698500000000004E-3</v>
      </c>
      <c r="N648" s="16">
        <v>0.04</v>
      </c>
      <c r="O648" s="16">
        <v>5.65</v>
      </c>
      <c r="P648" s="16">
        <v>97</v>
      </c>
      <c r="Q648" s="17">
        <f>($C648/18)+(($D648/40)*2)+(($E648/56)*2)+($F648/39)+(($G648/24)*2)+(($H648/55)*2)+($I648/23)</f>
        <v>7.1026568624612105</v>
      </c>
      <c r="R648" s="17">
        <f>($K648/35)+($L648/59)+(($N648/95)*3)+$O648+(($P648/96)*2)</f>
        <v>9.1511037551505883</v>
      </c>
      <c r="S648" s="17">
        <f>(($Q648-$R648)/($Q648+$R648))*100</f>
        <v>-12.602910433353982</v>
      </c>
    </row>
    <row r="649" spans="1:19" hidden="1" x14ac:dyDescent="0.2">
      <c r="A649" s="14" t="s">
        <v>212</v>
      </c>
      <c r="B649" s="16">
        <v>0.06</v>
      </c>
      <c r="C649" s="16">
        <v>7.0000000000000007E-2</v>
      </c>
      <c r="D649" s="16">
        <v>100</v>
      </c>
      <c r="E649" s="16">
        <v>0.03</v>
      </c>
      <c r="F649" s="16">
        <v>2.2999999999999998</v>
      </c>
      <c r="G649" s="16">
        <v>10</v>
      </c>
      <c r="H649" s="16">
        <v>0.02</v>
      </c>
      <c r="I649" s="16">
        <v>10</v>
      </c>
      <c r="J649" s="26"/>
      <c r="K649" s="16">
        <v>50</v>
      </c>
      <c r="L649" s="16">
        <v>12.08</v>
      </c>
      <c r="M649" s="24">
        <v>3.284E-3</v>
      </c>
      <c r="N649" s="16">
        <v>0.04</v>
      </c>
      <c r="O649" s="16">
        <v>5.63</v>
      </c>
      <c r="P649" s="16">
        <v>84.3</v>
      </c>
      <c r="Q649" s="17">
        <f>($C649/18)+(($D649/40)*2)+(($E649/56)*2)+($F649/39)+(($G649/24)*2)+(($H649/55)*2)+($I649/23)</f>
        <v>6.3327778911909345</v>
      </c>
      <c r="R649" s="17">
        <f>($K649/35)+($L649/59)+(($N649/95)*3)+$O649+(($P649/96)*2)</f>
        <v>9.0208303491780306</v>
      </c>
      <c r="S649" s="17">
        <f>(($Q649-$R649)/($Q649+$R649))*100</f>
        <v>-17.507626975393631</v>
      </c>
    </row>
    <row r="650" spans="1:19" hidden="1" x14ac:dyDescent="0.2">
      <c r="A650" s="14" t="s">
        <v>287</v>
      </c>
      <c r="B650" s="15">
        <v>0.02</v>
      </c>
      <c r="C650" s="16">
        <v>0.01</v>
      </c>
      <c r="D650" s="16">
        <v>150</v>
      </c>
      <c r="E650" s="16">
        <v>0.02</v>
      </c>
      <c r="F650" s="16">
        <v>11</v>
      </c>
      <c r="G650" s="16">
        <v>17</v>
      </c>
      <c r="H650" s="16">
        <v>6.0000000000000001E-3</v>
      </c>
      <c r="I650" s="16">
        <v>7.8</v>
      </c>
      <c r="J650" s="25">
        <v>1900</v>
      </c>
      <c r="K650" s="16">
        <v>70</v>
      </c>
      <c r="L650" s="16">
        <v>279.89</v>
      </c>
      <c r="M650" s="24">
        <v>3.2845000000000001E-3</v>
      </c>
      <c r="N650" s="16">
        <v>0.53</v>
      </c>
      <c r="O650" s="16">
        <v>3.5</v>
      </c>
      <c r="P650" s="16">
        <v>44.8</v>
      </c>
      <c r="Q650" s="17">
        <f>($C650/18)+(($D650/40)*2)+(($E650/56)*2)+($F650/39)+(($G650/24)*2)+(($H650/55)*2)+($I650/23)</f>
        <v>9.5393364065885802</v>
      </c>
      <c r="R650" s="17">
        <f>($K650/35)+($L650/59)+(($N650/95)*3)+$O650+(($P650/96)*2)</f>
        <v>11.193968480523342</v>
      </c>
      <c r="S650" s="17">
        <f>(($Q650-$R650)/($Q650+$R650))*100</f>
        <v>-7.9805514988751343</v>
      </c>
    </row>
    <row r="651" spans="1:19" x14ac:dyDescent="0.2">
      <c r="A651" s="14" t="s">
        <v>287</v>
      </c>
      <c r="B651" s="16">
        <v>8.2000000000000007E-3</v>
      </c>
      <c r="C651" s="16">
        <v>0.02</v>
      </c>
      <c r="D651" s="16">
        <v>96</v>
      </c>
      <c r="E651" s="16">
        <v>0.09</v>
      </c>
      <c r="F651" s="16">
        <v>6.5</v>
      </c>
      <c r="G651" s="16">
        <v>7.7</v>
      </c>
      <c r="H651" s="16">
        <v>8.0000000000000002E-3</v>
      </c>
      <c r="I651" s="16">
        <v>5.4</v>
      </c>
      <c r="J651" s="25">
        <v>24</v>
      </c>
      <c r="K651" s="16">
        <v>9.1999999999999993</v>
      </c>
      <c r="L651" s="16">
        <v>84.99</v>
      </c>
      <c r="M651" s="24">
        <v>0.01</v>
      </c>
      <c r="N651" s="16">
        <v>0.59</v>
      </c>
      <c r="O651" s="16">
        <v>4.0199999999999996</v>
      </c>
      <c r="P651" s="16">
        <v>17.899999999999999</v>
      </c>
      <c r="Q651" s="17">
        <f>($C651/18)+(($D651/40)*2)+(($E651/56)*2)+($F651/39)+(($G651/24)*2)+(($H651/55)*2)+($I651/23)</f>
        <v>5.8477322479452916</v>
      </c>
      <c r="R651" s="17">
        <f>($K651/35)+($L651/59)+(($N651/95)*3)+$O651+(($P651/96)*2)</f>
        <v>6.1149138630474482</v>
      </c>
      <c r="S651" s="17">
        <f>(($Q651-$R651)/($Q651+$R651))*100</f>
        <v>-2.2334658454590373</v>
      </c>
    </row>
    <row r="652" spans="1:19" x14ac:dyDescent="0.2">
      <c r="A652" s="14" t="s">
        <v>287</v>
      </c>
      <c r="B652" s="16">
        <v>8.0000000000000002E-3</v>
      </c>
      <c r="C652" s="16">
        <v>0.02</v>
      </c>
      <c r="D652" s="16">
        <v>139</v>
      </c>
      <c r="E652" s="16">
        <v>0.24</v>
      </c>
      <c r="F652" s="16">
        <v>2.64</v>
      </c>
      <c r="G652" s="16">
        <v>7.21</v>
      </c>
      <c r="H652" s="16">
        <v>0.04</v>
      </c>
      <c r="I652" s="16">
        <v>4.1399999999999997</v>
      </c>
      <c r="J652" s="25">
        <v>20</v>
      </c>
      <c r="K652" s="16">
        <v>23</v>
      </c>
      <c r="L652" s="16">
        <v>57.94</v>
      </c>
      <c r="M652" s="24">
        <v>0.01</v>
      </c>
      <c r="N652" s="16">
        <v>0.38</v>
      </c>
      <c r="O652" s="16">
        <v>5.0599999999999996</v>
      </c>
      <c r="P652" s="16">
        <v>44.4</v>
      </c>
      <c r="Q652" s="17">
        <f>($C652/18)+(($D652/40)*2)+(($E652/56)*2)+($F652/39)+(($G652/24)*2)+(($H652/55)*2)+($I652/23)</f>
        <v>7.8096627261627258</v>
      </c>
      <c r="R652" s="17">
        <f>($K652/35)+($L652/59)+(($N652/95)*3)+$O652+(($P652/96)*2)</f>
        <v>7.6361767554479414</v>
      </c>
      <c r="S652" s="17">
        <f>(($Q652-$R652)/($Q652+$R652))*100</f>
        <v>1.1231890045298696</v>
      </c>
    </row>
    <row r="653" spans="1:19" x14ac:dyDescent="0.2">
      <c r="A653" s="14" t="s">
        <v>287</v>
      </c>
      <c r="B653" s="16">
        <v>8.0000000000000002E-3</v>
      </c>
      <c r="C653" s="16">
        <v>0.02</v>
      </c>
      <c r="D653" s="16">
        <v>156</v>
      </c>
      <c r="E653" s="16">
        <v>0.03</v>
      </c>
      <c r="F653" s="16">
        <v>3.42</v>
      </c>
      <c r="G653" s="16">
        <v>9.26</v>
      </c>
      <c r="H653" s="15">
        <v>0.02</v>
      </c>
      <c r="I653" s="16">
        <v>5.63</v>
      </c>
      <c r="J653" s="25">
        <v>15</v>
      </c>
      <c r="K653" s="16">
        <v>34</v>
      </c>
      <c r="L653" s="16">
        <v>196.28</v>
      </c>
      <c r="M653" s="24">
        <v>0.11</v>
      </c>
      <c r="N653" s="16">
        <v>0.42</v>
      </c>
      <c r="O653" s="16">
        <v>3.56</v>
      </c>
      <c r="P653" s="16">
        <v>56.4</v>
      </c>
      <c r="Q653" s="17">
        <f>($C653/18)+(($D653/40)*2)+(($E653/56)*2)+($F653/39)+(($G653/24)*2)+(($H653/55)*2)+($I653/23)</f>
        <v>8.9070513954644408</v>
      </c>
      <c r="R653" s="17">
        <f>($K653/35)+($L653/59)+(($N653/95)*3)+$O653+(($P653/96)*2)</f>
        <v>9.0464713903402583</v>
      </c>
      <c r="S653" s="17">
        <f>(($Q653-$R653)/($Q653+$R653))*100</f>
        <v>-0.77656065909278027</v>
      </c>
    </row>
    <row r="654" spans="1:19" x14ac:dyDescent="0.2">
      <c r="A654" s="14" t="s">
        <v>287</v>
      </c>
      <c r="B654" s="15">
        <v>2E-3</v>
      </c>
      <c r="C654" s="16">
        <v>7.0000000000000007E-2</v>
      </c>
      <c r="D654" s="16">
        <v>130</v>
      </c>
      <c r="E654" s="16">
        <v>0.21</v>
      </c>
      <c r="F654" s="16">
        <v>1.2</v>
      </c>
      <c r="G654" s="16">
        <v>6.2</v>
      </c>
      <c r="H654" s="16">
        <v>0.01</v>
      </c>
      <c r="I654" s="16">
        <v>13</v>
      </c>
      <c r="J654" s="25">
        <v>10</v>
      </c>
      <c r="K654" s="16">
        <v>13</v>
      </c>
      <c r="L654" s="16">
        <v>14.69</v>
      </c>
      <c r="M654" s="24">
        <v>0.01</v>
      </c>
      <c r="N654" s="16">
        <v>0.06</v>
      </c>
      <c r="O654" s="16">
        <v>5.91</v>
      </c>
      <c r="P654" s="16">
        <v>29.8</v>
      </c>
      <c r="Q654" s="17">
        <f>($C654/18)+(($D654/40)*2)+(($E654/56)*2)+($F654/39)+(($G654/24)*2)+(($H654/55)*2)+($I654/23)</f>
        <v>7.6244058139927704</v>
      </c>
      <c r="R654" s="17">
        <f>($K654/35)+($L654/59)+(($N654/95)*3)+$O654+(($P654/96)*2)</f>
        <v>7.1531396924514681</v>
      </c>
      <c r="S654" s="17">
        <f>(($Q654-$R654)/($Q654+$R654))*100</f>
        <v>3.1890689921123307</v>
      </c>
    </row>
    <row r="655" spans="1:19" x14ac:dyDescent="0.2">
      <c r="A655" s="14" t="s">
        <v>287</v>
      </c>
      <c r="B655" s="16">
        <v>2E-3</v>
      </c>
      <c r="C655" s="16">
        <v>0.01</v>
      </c>
      <c r="D655" s="15">
        <v>99.8</v>
      </c>
      <c r="E655" s="16">
        <v>8.9999999999999993E-3</v>
      </c>
      <c r="F655" s="16">
        <v>2.67</v>
      </c>
      <c r="G655" s="16">
        <v>6.8</v>
      </c>
      <c r="H655" s="16">
        <v>2E-3</v>
      </c>
      <c r="I655" s="16">
        <v>3.35</v>
      </c>
      <c r="J655" s="24">
        <v>10</v>
      </c>
      <c r="K655" s="16">
        <v>6.58</v>
      </c>
      <c r="L655" s="16">
        <v>57.99</v>
      </c>
      <c r="M655" s="24">
        <v>0.01</v>
      </c>
      <c r="N655" s="16">
        <v>0.38</v>
      </c>
      <c r="O655" s="15">
        <v>3.98</v>
      </c>
      <c r="P655" s="16">
        <v>18.5</v>
      </c>
      <c r="Q655" s="17">
        <f>($C655/18)+(($D655/40)*2)+(($E655/56)*2)+($F655/39)+(($G655/24)*2)+(($H655/55)*2)+($I655/23)</f>
        <v>5.7717300904409603</v>
      </c>
      <c r="R655" s="17">
        <f>($K655/35)+($L655/59)+(($N655/95)*3)+$O655+(($P655/96)*2)</f>
        <v>5.5482980225988703</v>
      </c>
      <c r="S655" s="17">
        <f>(($Q655-$R655)/($Q655+$R655))*100</f>
        <v>1.9737766161968529</v>
      </c>
    </row>
    <row r="656" spans="1:19" x14ac:dyDescent="0.2">
      <c r="A656" s="14" t="s">
        <v>287</v>
      </c>
      <c r="B656" s="16">
        <v>7.0000000000000001E-3</v>
      </c>
      <c r="C656" s="16">
        <v>0.01</v>
      </c>
      <c r="D656" s="16">
        <v>98</v>
      </c>
      <c r="E656" s="16">
        <v>0.08</v>
      </c>
      <c r="F656" s="16">
        <v>3.03</v>
      </c>
      <c r="G656" s="16">
        <v>6.72</v>
      </c>
      <c r="H656" s="16">
        <v>0.01</v>
      </c>
      <c r="I656" s="16">
        <v>4.18</v>
      </c>
      <c r="J656" s="25">
        <v>10</v>
      </c>
      <c r="K656" s="16">
        <v>19</v>
      </c>
      <c r="L656" s="16">
        <v>37.090000000000003</v>
      </c>
      <c r="M656" s="24">
        <v>0.01</v>
      </c>
      <c r="N656" s="16">
        <v>0.3</v>
      </c>
      <c r="O656" s="16">
        <v>3.95</v>
      </c>
      <c r="P656" s="16">
        <v>25.2</v>
      </c>
      <c r="Q656" s="17">
        <f>($C656/18)+(($D656/40)*2)+(($E656/56)*2)+($F656/39)+(($G656/24)*2)+(($H656/55)*2)+($I656/23)</f>
        <v>5.7232077729034252</v>
      </c>
      <c r="R656" s="17">
        <f>($K656/35)+($L656/59)+(($N656/95)*3)+$O656+(($P656/96)*2)</f>
        <v>5.6559748948642801</v>
      </c>
      <c r="S656" s="17">
        <f>(($Q656-$R656)/($Q656+$R656))*100</f>
        <v>0.59084101206659378</v>
      </c>
    </row>
    <row r="657" spans="1:20" x14ac:dyDescent="0.2">
      <c r="A657" s="14" t="s">
        <v>287</v>
      </c>
      <c r="B657" s="16">
        <v>1E-3</v>
      </c>
      <c r="C657" s="16">
        <v>0.01</v>
      </c>
      <c r="D657" s="16">
        <v>152</v>
      </c>
      <c r="E657" s="16">
        <v>0.02</v>
      </c>
      <c r="F657" s="16">
        <v>3.73</v>
      </c>
      <c r="G657" s="16">
        <v>8.6999999999999993</v>
      </c>
      <c r="H657" s="16">
        <v>3.0000000000000001E-3</v>
      </c>
      <c r="I657" s="16">
        <v>4.45</v>
      </c>
      <c r="J657" s="25">
        <v>8</v>
      </c>
      <c r="K657" s="16">
        <v>34</v>
      </c>
      <c r="L657" s="16">
        <v>180.61</v>
      </c>
      <c r="M657" s="24">
        <v>0.26</v>
      </c>
      <c r="N657" s="16">
        <v>0.56000000000000005</v>
      </c>
      <c r="O657" s="16">
        <v>3.09</v>
      </c>
      <c r="P657" s="16">
        <v>76</v>
      </c>
      <c r="Q657" s="17">
        <f>($C657/18)+(($D657/40)*2)+(($E657/56)*2)+($F657/39)+(($G657/24)*2)+(($H657/55)*2)+($I657/23)</f>
        <v>8.6154982186895221</v>
      </c>
      <c r="R657" s="17">
        <f>($K657/35)+($L657/59)+(($N657/95)*3)+$O657+(($P657/96)*2)</f>
        <v>8.7236325559661871</v>
      </c>
      <c r="S657" s="17">
        <f>(($Q657-$R657)/($Q657+$R657))*100</f>
        <v>-0.62364335722482123</v>
      </c>
    </row>
    <row r="658" spans="1:20" x14ac:dyDescent="0.2">
      <c r="A658" s="14" t="s">
        <v>287</v>
      </c>
      <c r="B658" s="16">
        <v>2E-3</v>
      </c>
      <c r="C658" s="16">
        <v>0.01</v>
      </c>
      <c r="D658" s="16">
        <v>116</v>
      </c>
      <c r="E658" s="16">
        <v>0.04</v>
      </c>
      <c r="F658" s="16">
        <v>3.58</v>
      </c>
      <c r="G658" s="16">
        <v>5.85</v>
      </c>
      <c r="H658" s="16">
        <v>2.5000000000000001E-3</v>
      </c>
      <c r="I658" s="16">
        <v>4.7699999999999996</v>
      </c>
      <c r="J658" s="25">
        <v>5</v>
      </c>
      <c r="K658" s="16">
        <v>14</v>
      </c>
      <c r="L658" s="16">
        <v>129.43</v>
      </c>
      <c r="M658" s="24">
        <v>0.01</v>
      </c>
      <c r="N658" s="16">
        <v>0.52</v>
      </c>
      <c r="O658" s="16">
        <v>3.46</v>
      </c>
      <c r="P658" s="16">
        <v>31.6</v>
      </c>
      <c r="Q658" s="17">
        <f>($C658/18)+(($D658/40)*2)+(($E658/56)*2)+($F658/39)+(($G658/24)*2)+(($H658/55)*2)+($I658/23)</f>
        <v>6.5887612122177348</v>
      </c>
      <c r="R658" s="17">
        <f>($K658/35)+($L658/59)+(($N658/95)*3)+$O658+(($P658/96)*2)</f>
        <v>6.7284831995242342</v>
      </c>
      <c r="S658" s="17">
        <f>(($Q658-$R658)/($Q658+$R658))*100</f>
        <v>-1.049180919014334</v>
      </c>
    </row>
    <row r="659" spans="1:20" x14ac:dyDescent="0.2">
      <c r="A659" s="14" t="s">
        <v>287</v>
      </c>
      <c r="B659" s="16">
        <v>0.02</v>
      </c>
      <c r="C659" s="16">
        <v>0.01</v>
      </c>
      <c r="D659" s="16">
        <v>90.3</v>
      </c>
      <c r="E659" s="16">
        <v>0.01</v>
      </c>
      <c r="F659" s="16">
        <v>2.04</v>
      </c>
      <c r="G659" s="16">
        <v>5.74</v>
      </c>
      <c r="H659" s="16">
        <v>6.0000000000000001E-3</v>
      </c>
      <c r="I659" s="16">
        <v>4</v>
      </c>
      <c r="J659" s="24">
        <v>1</v>
      </c>
      <c r="K659" s="16">
        <v>7.6</v>
      </c>
      <c r="L659" s="16">
        <v>40.01</v>
      </c>
      <c r="M659" s="24">
        <v>0.01</v>
      </c>
      <c r="N659" s="16">
        <v>0.38</v>
      </c>
      <c r="O659" s="16">
        <v>4.01</v>
      </c>
      <c r="P659" s="16">
        <v>15.8</v>
      </c>
      <c r="Q659" s="17">
        <f>($C659/18)+(($D659/40)*2)+(($E659/56)*2)+($F659/39)+(($G659/24)*2)+(($H659/55)*2)+($I659/23)</f>
        <v>5.2206849493501668</v>
      </c>
      <c r="R659" s="17">
        <f>($K659/35)+($L659/59)+(($N659/95)*3)+$O659+(($P659/96)*2)</f>
        <v>5.2464451170298627</v>
      </c>
      <c r="S659" s="17">
        <f>(($Q659-$R659)/($Q659+$R659))*100</f>
        <v>-0.24610535568327807</v>
      </c>
    </row>
    <row r="660" spans="1:20" x14ac:dyDescent="0.2">
      <c r="A660" s="14" t="s">
        <v>287</v>
      </c>
      <c r="B660" s="16">
        <v>5.0000000000000001E-3</v>
      </c>
      <c r="C660" s="16">
        <v>0.01</v>
      </c>
      <c r="D660" s="16">
        <v>121</v>
      </c>
      <c r="E660" s="16">
        <v>6.0000000000000001E-3</v>
      </c>
      <c r="F660" s="16">
        <v>2.37</v>
      </c>
      <c r="G660" s="16">
        <v>7.91</v>
      </c>
      <c r="H660" s="16">
        <v>7.0000000000000001E-3</v>
      </c>
      <c r="I660" s="16">
        <v>4.58</v>
      </c>
      <c r="J660" s="24">
        <v>0.6</v>
      </c>
      <c r="K660" s="16">
        <v>5.75</v>
      </c>
      <c r="L660" s="16">
        <v>125.27</v>
      </c>
      <c r="M660" s="24">
        <v>0.01</v>
      </c>
      <c r="N660" s="16">
        <v>0.35</v>
      </c>
      <c r="O660" s="16">
        <v>4.46</v>
      </c>
      <c r="P660" s="16">
        <v>16.100000000000001</v>
      </c>
      <c r="Q660" s="17">
        <f>($C660/18)+(($D660/40)*2)+(($E660/56)*2)+($F660/39)+(($G660/24)*2)+(($H660/55)*2)+($I660/23)</f>
        <v>6.9700907189428927</v>
      </c>
      <c r="R660" s="17">
        <f>($K660/35)+($L660/59)+(($N660/95)*3)+$O660+(($P660/96)*2)</f>
        <v>7.0939753515143789</v>
      </c>
      <c r="S660" s="17">
        <f>(($Q660-$R660)/($Q660+$R660))*100</f>
        <v>-0.88085929027108356</v>
      </c>
    </row>
    <row r="661" spans="1:20" x14ac:dyDescent="0.2">
      <c r="A661" s="14" t="s">
        <v>287</v>
      </c>
      <c r="B661" s="16">
        <v>0.03</v>
      </c>
      <c r="C661" s="16">
        <v>0.01</v>
      </c>
      <c r="D661" s="16">
        <v>100</v>
      </c>
      <c r="E661" s="15">
        <v>0.08</v>
      </c>
      <c r="F661" s="16">
        <v>8.5</v>
      </c>
      <c r="G661" s="16">
        <v>9</v>
      </c>
      <c r="H661" s="16">
        <v>2.8E-3</v>
      </c>
      <c r="I661" s="16">
        <v>6.1</v>
      </c>
      <c r="J661" s="25">
        <v>0.2</v>
      </c>
      <c r="K661" s="16">
        <v>13</v>
      </c>
      <c r="L661" s="16">
        <v>64.959999999999994</v>
      </c>
      <c r="M661" s="24">
        <v>3.9414000000000003E-3</v>
      </c>
      <c r="N661" s="16">
        <v>0.55000000000000004</v>
      </c>
      <c r="O661" s="16">
        <v>4.33</v>
      </c>
      <c r="P661" s="16">
        <v>28.8</v>
      </c>
      <c r="Q661" s="17">
        <f>($C661/18)+(($D661/40)*2)+(($E661/56)*2)+($F661/39)+(($G661/24)*2)+(($H661/55)*2)+($I661/23)</f>
        <v>6.2366806258475824</v>
      </c>
      <c r="R661" s="17">
        <f>($K661/35)+($L661/59)+(($N661/95)*3)+$O661+(($P661/96)*2)</f>
        <v>6.4198139416337447</v>
      </c>
      <c r="S661" s="17">
        <f>(($Q661-$R661)/($Q661+$R661))*100</f>
        <v>-1.4469513245531009</v>
      </c>
    </row>
    <row r="662" spans="1:20" hidden="1" x14ac:dyDescent="0.2">
      <c r="A662" s="14" t="s">
        <v>287</v>
      </c>
      <c r="B662" s="18"/>
      <c r="C662" s="16">
        <v>0.01</v>
      </c>
      <c r="D662" s="16">
        <v>170</v>
      </c>
      <c r="E662" s="16">
        <v>0.63</v>
      </c>
      <c r="F662" s="16">
        <v>5.4</v>
      </c>
      <c r="G662" s="16">
        <v>21</v>
      </c>
      <c r="H662" s="16">
        <v>0.26</v>
      </c>
      <c r="I662" s="16">
        <v>6.9</v>
      </c>
      <c r="J662" s="26"/>
      <c r="K662" s="16">
        <v>6.8</v>
      </c>
      <c r="L662" s="16">
        <v>76.14</v>
      </c>
      <c r="M662" s="24">
        <v>3.2799999999999999E-3</v>
      </c>
      <c r="N662" s="16">
        <v>0.48</v>
      </c>
      <c r="O662" s="16">
        <v>4.95</v>
      </c>
      <c r="P662" s="16">
        <v>16.3</v>
      </c>
      <c r="Q662" s="17">
        <f>($C662/18)+(($D662/40)*2)+(($E662/56)*2)+($F662/39)+(($G662/24)*2)+(($H662/55)*2)+($I662/23)</f>
        <v>10.720971639471641</v>
      </c>
      <c r="R662" s="17">
        <f>($K662/35)+($L662/59)+(($N662/95)*3)+$O662+(($P662/96)*2)</f>
        <v>6.7895354169321616</v>
      </c>
      <c r="S662" s="17">
        <f>(($Q662-$R662)/($Q662+$R662))*100</f>
        <v>22.45186966816992</v>
      </c>
    </row>
    <row r="663" spans="1:20" hidden="1" x14ac:dyDescent="0.2">
      <c r="A663" s="14" t="s">
        <v>287</v>
      </c>
      <c r="B663" s="16">
        <v>1E-3</v>
      </c>
      <c r="C663" s="16">
        <v>0.02</v>
      </c>
      <c r="D663" s="16">
        <v>156</v>
      </c>
      <c r="E663" s="16">
        <v>0.75</v>
      </c>
      <c r="F663" s="16">
        <v>3.39</v>
      </c>
      <c r="G663" s="16">
        <v>9.14</v>
      </c>
      <c r="H663" s="16">
        <v>0.48</v>
      </c>
      <c r="I663" s="16">
        <v>5.77</v>
      </c>
      <c r="J663" s="26"/>
      <c r="K663" s="16">
        <v>11</v>
      </c>
      <c r="L663" s="16">
        <v>40.72</v>
      </c>
      <c r="M663" s="24">
        <v>3.2799999999999999E-3</v>
      </c>
      <c r="N663" s="16">
        <v>0.16</v>
      </c>
      <c r="O663" s="16">
        <v>4.84</v>
      </c>
      <c r="P663" s="16">
        <v>21.3</v>
      </c>
      <c r="Q663" s="17">
        <f>($C663/18)+(($D663/40)*2)+(($E663/56)*2)+($F663/39)+(($G663/24)*2)+(($H663/55)*2)+($I663/23)</f>
        <v>8.9448106796585058</v>
      </c>
      <c r="R663" s="17">
        <f>($K663/35)+($L663/59)+(($N663/95)*3)+$O663+(($P663/96)*2)</f>
        <v>6.2932578373900849</v>
      </c>
      <c r="S663" s="17">
        <f>(($Q663-$R663)/($Q663+$R663))*100</f>
        <v>17.400846040965241</v>
      </c>
    </row>
    <row r="664" spans="1:20" hidden="1" x14ac:dyDescent="0.2">
      <c r="A664" s="14" t="s">
        <v>287</v>
      </c>
      <c r="B664" s="16">
        <v>5.0000000000000001E-3</v>
      </c>
      <c r="C664" s="16">
        <v>0.01</v>
      </c>
      <c r="D664" s="16">
        <v>118</v>
      </c>
      <c r="E664" s="16">
        <v>0.09</v>
      </c>
      <c r="F664" s="16">
        <v>2.58</v>
      </c>
      <c r="G664" s="16">
        <v>6.31</v>
      </c>
      <c r="H664" s="16">
        <v>0.03</v>
      </c>
      <c r="I664" s="16">
        <v>4.93</v>
      </c>
      <c r="J664" s="28"/>
      <c r="K664" s="16">
        <v>28</v>
      </c>
      <c r="L664" s="16">
        <v>4.22</v>
      </c>
      <c r="M664" s="24">
        <v>3.2799999999999999E-3</v>
      </c>
      <c r="N664" s="16">
        <v>0.03</v>
      </c>
      <c r="O664" s="16">
        <v>3.75</v>
      </c>
      <c r="P664" s="16">
        <v>65.3</v>
      </c>
      <c r="Q664" s="17">
        <f>($C664/18)+(($D664/40)*2)+(($E664/56)*2)+($F664/39)+(($G664/24)*2)+(($H664/55)*2)+($I664/23)</f>
        <v>6.7111957559348863</v>
      </c>
      <c r="R664" s="17">
        <f>($K664/35)+($L664/59)+(($N664/95)*3)+$O664+(($P664/96)*2)</f>
        <v>5.9828894588165324</v>
      </c>
      <c r="S664" s="17">
        <f>(($Q664-$R664)/($Q664+$R664))*100</f>
        <v>5.7373673234209175</v>
      </c>
    </row>
    <row r="665" spans="1:20" x14ac:dyDescent="0.2">
      <c r="A665" s="14" t="s">
        <v>287</v>
      </c>
      <c r="B665" s="16">
        <v>0.01</v>
      </c>
      <c r="C665" s="16">
        <v>0.02</v>
      </c>
      <c r="D665" s="16">
        <v>132</v>
      </c>
      <c r="E665" s="16">
        <v>2E-3</v>
      </c>
      <c r="F665" s="16">
        <v>5.18</v>
      </c>
      <c r="G665" s="16">
        <v>8.11</v>
      </c>
      <c r="H665" s="16">
        <v>0.01</v>
      </c>
      <c r="I665" s="16">
        <v>5.71</v>
      </c>
      <c r="J665" s="26"/>
      <c r="K665" s="16">
        <v>6</v>
      </c>
      <c r="L665" s="16">
        <v>115.8</v>
      </c>
      <c r="M665" s="24">
        <v>0.01</v>
      </c>
      <c r="N665" s="16">
        <v>0.61</v>
      </c>
      <c r="O665" s="16">
        <v>4.57</v>
      </c>
      <c r="P665" s="16">
        <v>20.2</v>
      </c>
      <c r="Q665" s="17">
        <f>($C665/18)+(($D665/40)*2)+(($E665/56)*2)+($F665/39)+(($G665/24)*2)+(($H665/55)*2)+($I665/23)</f>
        <v>7.6584608917652393</v>
      </c>
      <c r="R665" s="17">
        <f>($K665/35)+($L665/59)+(($N665/95)*3)+$O665+(($P665/96)*2)</f>
        <v>7.1442369270634218</v>
      </c>
      <c r="S665" s="17">
        <f>(($Q665-$R665)/($Q665+$R665))*100</f>
        <v>3.4738530164936381</v>
      </c>
    </row>
    <row r="666" spans="1:20" x14ac:dyDescent="0.2">
      <c r="A666" s="14" t="s">
        <v>287</v>
      </c>
      <c r="B666" s="15">
        <v>0.03</v>
      </c>
      <c r="C666" s="16">
        <v>0.01</v>
      </c>
      <c r="D666" s="16">
        <v>112</v>
      </c>
      <c r="E666" s="16">
        <v>0.02</v>
      </c>
      <c r="F666" s="16">
        <v>3.27</v>
      </c>
      <c r="G666" s="16">
        <v>6.57</v>
      </c>
      <c r="H666" s="16">
        <v>0.02</v>
      </c>
      <c r="I666" s="16">
        <v>4.7699999999999996</v>
      </c>
      <c r="J666" s="26"/>
      <c r="K666" s="16">
        <v>11</v>
      </c>
      <c r="L666" s="16">
        <v>59.36</v>
      </c>
      <c r="M666" s="24">
        <v>0.03</v>
      </c>
      <c r="N666" s="16">
        <v>0.53</v>
      </c>
      <c r="O666" s="16">
        <v>4.1900000000000004</v>
      </c>
      <c r="P666" s="16">
        <v>23.5</v>
      </c>
      <c r="Q666" s="17">
        <f>($C666/18)+(($D666/40)*2)+(($E666/56)*2)+($F666/39)+(($G666/24)*2)+(($H666/55)*2)+($I666/23)</f>
        <v>6.4407345721910945</v>
      </c>
      <c r="R666" s="17">
        <f>($K666/35)+($L666/59)+(($N666/95)*3)+$O666+(($P666/96)*2)</f>
        <v>6.0167075846395646</v>
      </c>
      <c r="S666" s="17">
        <f>(($Q666-$R666)/($Q666+$R666))*100</f>
        <v>3.403804586955498</v>
      </c>
    </row>
    <row r="667" spans="1:20" x14ac:dyDescent="0.2">
      <c r="A667" s="14" t="s">
        <v>287</v>
      </c>
      <c r="B667" s="15">
        <v>0.02</v>
      </c>
      <c r="C667" s="16">
        <v>0.01</v>
      </c>
      <c r="D667" s="16">
        <v>107</v>
      </c>
      <c r="E667" s="16">
        <v>6.0000000000000001E-3</v>
      </c>
      <c r="F667" s="16">
        <v>2.52</v>
      </c>
      <c r="G667" s="16">
        <v>5.95</v>
      </c>
      <c r="H667" s="16">
        <v>4.0000000000000001E-3</v>
      </c>
      <c r="I667" s="16">
        <v>3.83</v>
      </c>
      <c r="J667" s="26"/>
      <c r="K667" s="16">
        <v>11</v>
      </c>
      <c r="L667" s="16">
        <v>62.86</v>
      </c>
      <c r="M667" s="24">
        <v>0.03</v>
      </c>
      <c r="N667" s="16">
        <v>0.47</v>
      </c>
      <c r="O667" s="16">
        <v>3.69</v>
      </c>
      <c r="P667" s="16">
        <v>28.6</v>
      </c>
      <c r="Q667" s="17">
        <f>($C667/18)+(($D667/40)*2)+(($E667/56)*2)+($F667/39)+(($G667/24)*2)+(($H667/55)*2)+($I667/23)</f>
        <v>6.0778857528944483</v>
      </c>
      <c r="R667" s="17">
        <f>($K667/35)+($L667/59)+(($N667/95)*3)+$O667+(($P667/96)*2)</f>
        <v>5.6803848816957645</v>
      </c>
      <c r="S667" s="17">
        <f>(($Q667-$R667)/($Q667+$R667))*100</f>
        <v>3.3806065836699219</v>
      </c>
    </row>
    <row r="668" spans="1:20" s="9" customFormat="1" x14ac:dyDescent="0.2">
      <c r="A668" s="14" t="s">
        <v>287</v>
      </c>
      <c r="B668" s="15">
        <v>0.02</v>
      </c>
      <c r="C668" s="16">
        <v>0.02</v>
      </c>
      <c r="D668" s="16">
        <v>140</v>
      </c>
      <c r="E668" s="15">
        <v>0.24</v>
      </c>
      <c r="F668" s="16">
        <v>8.3000000000000007</v>
      </c>
      <c r="G668" s="16">
        <v>17</v>
      </c>
      <c r="H668" s="16">
        <v>2E-3</v>
      </c>
      <c r="I668" s="16">
        <v>6</v>
      </c>
      <c r="J668" s="26"/>
      <c r="K668" s="16">
        <v>25</v>
      </c>
      <c r="L668" s="16">
        <v>149.56</v>
      </c>
      <c r="M668" s="24">
        <v>0.02</v>
      </c>
      <c r="N668" s="16">
        <v>0.56999999999999995</v>
      </c>
      <c r="O668" s="16">
        <v>4.12</v>
      </c>
      <c r="P668" s="16">
        <v>45.4</v>
      </c>
      <c r="Q668" s="17">
        <f>($C668/18)+(($D668/40)*2)+(($E668/56)*2)+($F668/39)+(($G668/24)*2)+(($H668/55)*2)+($I668/23)</f>
        <v>8.9001120116598376</v>
      </c>
      <c r="R668" s="17">
        <f>($K668/35)+($L668/59)+(($N668/95)*3)+$O668+(($P668/96)*2)</f>
        <v>8.3330343018563351</v>
      </c>
      <c r="S668" s="17">
        <f>(($Q668-$R668)/($Q668+$R668))*100</f>
        <v>3.2906220343451524</v>
      </c>
      <c r="T668" s="10"/>
    </row>
    <row r="669" spans="1:20" hidden="1" x14ac:dyDescent="0.2">
      <c r="A669" s="11" t="s">
        <v>287</v>
      </c>
      <c r="B669" s="18"/>
      <c r="C669" s="16">
        <v>0.01</v>
      </c>
      <c r="D669" s="18"/>
      <c r="E669" s="18"/>
      <c r="F669" s="18"/>
      <c r="G669" s="18"/>
      <c r="H669" s="18"/>
      <c r="I669" s="18"/>
      <c r="J669" s="26"/>
      <c r="K669" s="16">
        <v>10</v>
      </c>
      <c r="L669" s="16">
        <v>72.14</v>
      </c>
      <c r="M669" s="24">
        <v>0.03</v>
      </c>
      <c r="N669" s="16">
        <v>0.66</v>
      </c>
      <c r="O669" s="16">
        <v>3.93</v>
      </c>
      <c r="P669" s="16">
        <v>23.8</v>
      </c>
      <c r="Q669" s="17">
        <f>($C669/18)+(($D669/40)*2)+(($E669/56)*2)+($F669/39)+(($G669/24)*2)+(($H669/55)*2)+($I669/23)</f>
        <v>5.5555555555555556E-4</v>
      </c>
      <c r="R669" s="17">
        <f>($K669/35)+($L669/59)+(($N669/95)*3)+$O669+(($P669/96)*2)</f>
        <v>5.9551015887175573</v>
      </c>
      <c r="S669" s="17">
        <f>(($Q669-$R669)/($Q669+$R669))*100</f>
        <v>-99.981343601819333</v>
      </c>
      <c r="T669" s="9"/>
    </row>
    <row r="670" spans="1:20" x14ac:dyDescent="0.2">
      <c r="A670" s="14" t="s">
        <v>287</v>
      </c>
      <c r="B670" s="15">
        <v>8.9999999999999993E-3</v>
      </c>
      <c r="C670" s="16">
        <v>0.01</v>
      </c>
      <c r="D670" s="16">
        <v>122</v>
      </c>
      <c r="E670" s="16">
        <v>0.03</v>
      </c>
      <c r="F670" s="16">
        <v>3.07</v>
      </c>
      <c r="G670" s="16">
        <v>7.38</v>
      </c>
      <c r="H670" s="16">
        <v>0.01</v>
      </c>
      <c r="I670" s="16">
        <v>3.47</v>
      </c>
      <c r="J670" s="28"/>
      <c r="K670" s="16">
        <v>10</v>
      </c>
      <c r="L670" s="16">
        <v>84.1</v>
      </c>
      <c r="M670" s="24">
        <v>5.0000009190000003E-3</v>
      </c>
      <c r="N670" s="16">
        <v>0.5</v>
      </c>
      <c r="O670" s="16">
        <v>4.2300000000000004</v>
      </c>
      <c r="P670" s="16">
        <v>44.2</v>
      </c>
      <c r="Q670" s="17">
        <f>($C670/18)+(($D670/40)*2)+(($E670/56)*2)+($F670/39)+(($G670/24)*2)+(($H670/55)*2)+($I670/23)</f>
        <v>6.9465781344259607</v>
      </c>
      <c r="R670" s="17">
        <f>($K670/35)+($L670/59)+(($N670/95)*3)+$O670+(($P670/96)*2)</f>
        <v>6.8777608215453894</v>
      </c>
      <c r="S670" s="17">
        <f>(($Q670-$R670)/($Q670+$R670))*100</f>
        <v>0.49779821733064555</v>
      </c>
    </row>
    <row r="671" spans="1:20" x14ac:dyDescent="0.2">
      <c r="A671" s="14" t="s">
        <v>287</v>
      </c>
      <c r="B671" s="15">
        <v>1E-3</v>
      </c>
      <c r="C671" s="16">
        <v>0.01</v>
      </c>
      <c r="D671" s="16">
        <v>131</v>
      </c>
      <c r="E671" s="16">
        <v>0.02</v>
      </c>
      <c r="F671" s="16">
        <v>3.37</v>
      </c>
      <c r="G671" s="16">
        <v>7.85</v>
      </c>
      <c r="H671" s="16">
        <v>3.0000000000000001E-3</v>
      </c>
      <c r="I671" s="16">
        <v>4.1900000000000004</v>
      </c>
      <c r="J671" s="28"/>
      <c r="K671" s="16">
        <v>19</v>
      </c>
      <c r="L671" s="16">
        <v>98.23</v>
      </c>
      <c r="M671" s="24">
        <v>3.2799999999999999E-3</v>
      </c>
      <c r="N671" s="16">
        <v>0.56000000000000005</v>
      </c>
      <c r="O671" s="16">
        <v>4.28</v>
      </c>
      <c r="P671" s="16">
        <v>44.6</v>
      </c>
      <c r="Q671" s="17">
        <f>($C671/18)+(($D671/40)*2)+(($E671/56)*2)+($F671/39)+(($G671/24)*2)+(($H671/55)*2)+($I671/23)</f>
        <v>7.4741297682993331</v>
      </c>
      <c r="R671" s="17">
        <f>($K671/35)+($L671/59)+(($N671/95)*3)+$O671+(($P671/96)*2)</f>
        <v>7.4346232742874143</v>
      </c>
      <c r="S671" s="17">
        <f>(($Q671-$R671)/($Q671+$R671))*100</f>
        <v>0.26498858689971405</v>
      </c>
    </row>
    <row r="672" spans="1:20" x14ac:dyDescent="0.2">
      <c r="A672" s="14" t="s">
        <v>287</v>
      </c>
      <c r="B672" s="16">
        <v>5.0000000000000001E-3</v>
      </c>
      <c r="C672" s="16">
        <v>0.01</v>
      </c>
      <c r="D672" s="16">
        <v>140</v>
      </c>
      <c r="E672" s="16">
        <v>0.01</v>
      </c>
      <c r="F672" s="16">
        <v>2.2400000000000002</v>
      </c>
      <c r="G672" s="16">
        <v>8.15</v>
      </c>
      <c r="H672" s="16">
        <v>3.0000000000000001E-3</v>
      </c>
      <c r="I672" s="16">
        <v>4.88</v>
      </c>
      <c r="J672" s="26"/>
      <c r="K672" s="16">
        <v>13</v>
      </c>
      <c r="L672" s="16">
        <v>247.45</v>
      </c>
      <c r="M672" s="24">
        <v>3.2799999999999999E-3</v>
      </c>
      <c r="N672" s="16">
        <v>0.34</v>
      </c>
      <c r="O672" s="16">
        <v>3.07</v>
      </c>
      <c r="P672" s="16">
        <v>16</v>
      </c>
      <c r="Q672" s="17">
        <f>($C672/18)+(($D672/40)*2)+(($E672/56)*2)+($F672/39)+(($G672/24)*2)+(($H672/55)*2)+($I672/23)</f>
        <v>7.9497982664678322</v>
      </c>
      <c r="R672" s="17">
        <f>($K672/35)+($L672/59)+(($N672/95)*3)+$O672+(($P672/96)*2)</f>
        <v>7.9795665434773371</v>
      </c>
      <c r="S672" s="17">
        <f>(($Q672-$R672)/($Q672+$R672))*100</f>
        <v>-0.18687673591931109</v>
      </c>
    </row>
    <row r="673" spans="1:19" x14ac:dyDescent="0.2">
      <c r="A673" s="14" t="s">
        <v>287</v>
      </c>
      <c r="B673" s="15">
        <v>5.0000000000000001E-3</v>
      </c>
      <c r="C673" s="16">
        <v>0.01</v>
      </c>
      <c r="D673" s="16">
        <v>107</v>
      </c>
      <c r="E673" s="16">
        <v>0.01</v>
      </c>
      <c r="F673" s="16">
        <v>2.75</v>
      </c>
      <c r="G673" s="16">
        <v>6.81</v>
      </c>
      <c r="H673" s="16">
        <v>5.0000000000000001E-3</v>
      </c>
      <c r="I673" s="16">
        <v>3.63</v>
      </c>
      <c r="J673" s="28"/>
      <c r="K673" s="16">
        <v>12</v>
      </c>
      <c r="L673" s="16">
        <v>75.69</v>
      </c>
      <c r="M673" s="24">
        <v>0.28000000000000003</v>
      </c>
      <c r="N673" s="16">
        <v>0.45</v>
      </c>
      <c r="O673" s="16">
        <v>3.99</v>
      </c>
      <c r="P673" s="16">
        <v>27.9</v>
      </c>
      <c r="Q673" s="17">
        <f>($C673/18)+(($D673/40)*2)+(($E673/56)*2)+($F673/39)+(($G673/24)*2)+(($H673/55)*2)+($I673/23)</f>
        <v>6.1469334240638585</v>
      </c>
      <c r="R673" s="17">
        <f>($K673/35)+($L673/59)+(($N673/95)*3)+$O673+(($P673/96)*2)</f>
        <v>6.2111990251051354</v>
      </c>
      <c r="S673" s="17">
        <f>(($Q673-$R673)/($Q673+$R673))*100</f>
        <v>-0.52002680263876311</v>
      </c>
    </row>
    <row r="674" spans="1:19" x14ac:dyDescent="0.2">
      <c r="A674" s="14" t="s">
        <v>287</v>
      </c>
      <c r="B674" s="15">
        <v>1E-3</v>
      </c>
      <c r="C674" s="16">
        <v>0.02</v>
      </c>
      <c r="D674" s="16">
        <v>143</v>
      </c>
      <c r="E674" s="16">
        <v>0.36</v>
      </c>
      <c r="F674" s="16">
        <v>3.67</v>
      </c>
      <c r="G674" s="16">
        <v>8.8000000000000007</v>
      </c>
      <c r="H674" s="16">
        <v>0.08</v>
      </c>
      <c r="I674" s="16">
        <v>5.07</v>
      </c>
      <c r="J674" s="26"/>
      <c r="K674" s="16">
        <v>25</v>
      </c>
      <c r="L674" s="16">
        <v>118.59</v>
      </c>
      <c r="M674" s="24">
        <v>0.01</v>
      </c>
      <c r="N674" s="16">
        <v>0.23</v>
      </c>
      <c r="O674" s="16">
        <v>4.66</v>
      </c>
      <c r="P674" s="16">
        <v>55.4</v>
      </c>
      <c r="Q674" s="17">
        <f>($C674/18)+(($D674/40)*2)+(($E674/56)*2)+($F674/39)+(($G674/24)*2)+(($H674/55)*2)+($I674/23)</f>
        <v>8.2147480249219385</v>
      </c>
      <c r="R674" s="17">
        <f>($K674/35)+($L674/59)+(($N674/95)*3)+$O674+(($P674/96)*2)</f>
        <v>8.5457155388471175</v>
      </c>
      <c r="S674" s="17">
        <f>(($Q674-$R674)/($Q674+$R674))*100</f>
        <v>-1.9746918852568529</v>
      </c>
    </row>
    <row r="675" spans="1:19" x14ac:dyDescent="0.2">
      <c r="A675" s="14" t="s">
        <v>287</v>
      </c>
      <c r="B675" s="15">
        <v>6.0000000000000001E-3</v>
      </c>
      <c r="C675" s="16">
        <v>0.01</v>
      </c>
      <c r="D675" s="16">
        <v>128</v>
      </c>
      <c r="E675" s="16">
        <v>0.26</v>
      </c>
      <c r="F675" s="16">
        <v>5.96</v>
      </c>
      <c r="G675" s="16">
        <v>8.1999999999999993</v>
      </c>
      <c r="H675" s="16">
        <v>0.16</v>
      </c>
      <c r="I675" s="16">
        <v>5.73</v>
      </c>
      <c r="J675" s="28"/>
      <c r="K675" s="16">
        <v>7.65</v>
      </c>
      <c r="L675" s="16">
        <v>121.25</v>
      </c>
      <c r="M675" s="24">
        <v>0.01</v>
      </c>
      <c r="N675" s="16">
        <v>0.33</v>
      </c>
      <c r="O675" s="16">
        <v>5.47</v>
      </c>
      <c r="P675" s="16">
        <v>19.100000000000001</v>
      </c>
      <c r="Q675" s="17">
        <f>($C675/18)+(($D675/40)*2)+(($E675/56)*2)+($F675/39)+(($G675/24)*2)+(($H675/55)*2)+($I675/23)</f>
        <v>7.500943732595907</v>
      </c>
      <c r="R675" s="17">
        <f>($K675/35)+($L675/59)+(($N675/95)*3)+$O675+(($P675/96)*2)</f>
        <v>8.1519938936323868</v>
      </c>
      <c r="S675" s="17">
        <f>(($Q675-$R675)/($Q675+$R675))*100</f>
        <v>-4.1592841968881968</v>
      </c>
    </row>
    <row r="676" spans="1:19" x14ac:dyDescent="0.2">
      <c r="A676" s="14" t="s">
        <v>287</v>
      </c>
      <c r="B676" s="16">
        <v>0.02</v>
      </c>
      <c r="C676" s="16">
        <v>0.01</v>
      </c>
      <c r="D676" s="16">
        <v>86</v>
      </c>
      <c r="E676" s="16">
        <v>0.05</v>
      </c>
      <c r="F676" s="16">
        <v>4.7</v>
      </c>
      <c r="G676" s="16">
        <v>6</v>
      </c>
      <c r="H676" s="16">
        <v>3.0000000000000001E-3</v>
      </c>
      <c r="I676" s="16">
        <v>4.5999999999999996</v>
      </c>
      <c r="J676" s="28"/>
      <c r="K676" s="16">
        <v>8.76</v>
      </c>
      <c r="L676" s="16">
        <v>77.78</v>
      </c>
      <c r="M676" s="24">
        <v>0.01</v>
      </c>
      <c r="N676" s="16">
        <v>0.74</v>
      </c>
      <c r="O676" s="16">
        <v>3.55</v>
      </c>
      <c r="P676" s="16">
        <v>23.4</v>
      </c>
      <c r="Q676" s="17">
        <f>($C676/18)+(($D676/40)*2)+(($E676/56)*2)+($F676/39)+(($G676/24)*2)+(($H676/55)*2)+($I676/23)</f>
        <v>5.1229631812631808</v>
      </c>
      <c r="R676" s="17">
        <f>($K676/35)+($L676/59)+(($N676/95)*3)+$O676+(($P676/96)*2)</f>
        <v>5.629459220084108</v>
      </c>
      <c r="S676" s="17">
        <f>(($Q676-$R676)/($Q676+$R676))*100</f>
        <v>-4.7105295896621655</v>
      </c>
    </row>
    <row r="677" spans="1:19" hidden="1" x14ac:dyDescent="0.2">
      <c r="A677" s="14" t="s">
        <v>287</v>
      </c>
      <c r="B677" s="16">
        <v>0.02</v>
      </c>
      <c r="C677" s="16">
        <v>0.01</v>
      </c>
      <c r="D677" s="16">
        <v>95</v>
      </c>
      <c r="E677" s="16">
        <v>0.02</v>
      </c>
      <c r="F677" s="16">
        <v>3.55</v>
      </c>
      <c r="G677" s="16">
        <v>6.89</v>
      </c>
      <c r="H677" s="16">
        <v>5.0000000000000001E-3</v>
      </c>
      <c r="I677" s="16">
        <v>3.52</v>
      </c>
      <c r="J677" s="28"/>
      <c r="K677" s="16">
        <v>9.14</v>
      </c>
      <c r="L677" s="16">
        <v>123.5</v>
      </c>
      <c r="M677" s="24">
        <v>3.2845000000000001E-3</v>
      </c>
      <c r="N677" s="16">
        <v>0.44</v>
      </c>
      <c r="O677" s="16">
        <v>3.64</v>
      </c>
      <c r="P677" s="16">
        <v>18.8</v>
      </c>
      <c r="Q677" s="17">
        <f>($C677/18)+(($D677/40)*2)+(($E677/56)*2)+($F677/39)+(($G677/24)*2)+(($H677/55)*2)+($I677/23)</f>
        <v>5.5696874454048357</v>
      </c>
      <c r="R677" s="17">
        <f>($K677/35)+($L677/59)+(($N677/95)*3)+$O677+(($P677/96)*2)</f>
        <v>6.3999245996346801</v>
      </c>
      <c r="S677" s="17">
        <f>(($Q677-$R677)/($Q677+$R677))*100</f>
        <v>-6.9362077158876172</v>
      </c>
    </row>
    <row r="678" spans="1:19" hidden="1" x14ac:dyDescent="0.2">
      <c r="A678" s="14" t="s">
        <v>287</v>
      </c>
      <c r="B678" s="16">
        <v>5.0000000000000001E-3</v>
      </c>
      <c r="C678" s="16">
        <v>0.01</v>
      </c>
      <c r="D678" s="16">
        <v>79</v>
      </c>
      <c r="E678" s="16">
        <v>0.01</v>
      </c>
      <c r="F678" s="16">
        <v>3.7</v>
      </c>
      <c r="G678" s="16">
        <v>5.0999999999999996</v>
      </c>
      <c r="H678" s="16">
        <v>3.0000000000000001E-3</v>
      </c>
      <c r="I678" s="16">
        <v>5.4</v>
      </c>
      <c r="J678" s="28"/>
      <c r="K678" s="16">
        <v>7.2</v>
      </c>
      <c r="L678" s="16">
        <v>78.040000000000006</v>
      </c>
      <c r="M678" s="24">
        <v>3.2799999999999999E-3</v>
      </c>
      <c r="N678" s="16">
        <v>0.52</v>
      </c>
      <c r="O678" s="16">
        <v>3.68</v>
      </c>
      <c r="P678" s="16">
        <v>23.1</v>
      </c>
      <c r="Q678" s="17">
        <f>($C678/18)+(($D678/40)*2)+(($E678/56)*2)+($F678/39)+(($G678/24)*2)+(($H678/55)*2)+($I678/23)</f>
        <v>4.7056761928892366</v>
      </c>
      <c r="R678" s="17">
        <f>($K678/35)+($L678/59)+(($N678/95)*3)+$O678+(($P678/96)*2)</f>
        <v>5.7060972027526446</v>
      </c>
      <c r="S678" s="17">
        <f>(($Q678-$R678)/($Q678+$R678))*100</f>
        <v>-9.608555352176225</v>
      </c>
    </row>
    <row r="679" spans="1:19" hidden="1" x14ac:dyDescent="0.2">
      <c r="A679" s="14" t="s">
        <v>287</v>
      </c>
      <c r="B679" s="16">
        <v>0.03</v>
      </c>
      <c r="C679" s="16">
        <v>0.01</v>
      </c>
      <c r="D679" s="16">
        <v>110</v>
      </c>
      <c r="E679" s="16">
        <v>0.38</v>
      </c>
      <c r="F679" s="16">
        <v>9.5</v>
      </c>
      <c r="G679" s="16">
        <v>10</v>
      </c>
      <c r="H679" s="16">
        <v>0.01</v>
      </c>
      <c r="I679" s="16">
        <v>7.5</v>
      </c>
      <c r="J679" s="26"/>
      <c r="K679" s="16">
        <v>53</v>
      </c>
      <c r="L679" s="16">
        <v>138.02000000000001</v>
      </c>
      <c r="M679" s="24">
        <v>6.5599999999999999E-3</v>
      </c>
      <c r="N679" s="16">
        <v>0.47</v>
      </c>
      <c r="O679" s="16">
        <v>3.63</v>
      </c>
      <c r="P679" s="16">
        <v>45.1</v>
      </c>
      <c r="Q679" s="17">
        <f>($C679/18)+(($D679/40)*2)+(($E679/56)*2)+($F679/39)+(($G679/24)*2)+(($H679/55)*2)+($I679/23)</f>
        <v>6.9175006539354369</v>
      </c>
      <c r="R679" s="17">
        <f>($K679/35)+($L679/59)+(($N679/95)*3)+$O679+(($P679/96)*2)</f>
        <v>8.4380331867805101</v>
      </c>
      <c r="S679" s="17">
        <f>(($Q679-$R679)/($Q679+$R679))*100</f>
        <v>-9.9021795570096494</v>
      </c>
    </row>
    <row r="680" spans="1:19" hidden="1" x14ac:dyDescent="0.2">
      <c r="A680" s="14" t="s">
        <v>287</v>
      </c>
      <c r="B680" s="16">
        <v>4.0000000000000001E-3</v>
      </c>
      <c r="C680" s="16">
        <v>0.01</v>
      </c>
      <c r="D680" s="16">
        <v>63</v>
      </c>
      <c r="E680" s="16">
        <v>0.01</v>
      </c>
      <c r="F680" s="16">
        <v>3.3</v>
      </c>
      <c r="G680" s="16">
        <v>4</v>
      </c>
      <c r="H680" s="16">
        <v>0.01</v>
      </c>
      <c r="I680" s="16">
        <v>4.7</v>
      </c>
      <c r="J680" s="28"/>
      <c r="K680" s="15">
        <v>6.2</v>
      </c>
      <c r="L680" s="15">
        <v>45.81</v>
      </c>
      <c r="M680" s="24">
        <v>7.5500000000000003E-3</v>
      </c>
      <c r="N680" s="16">
        <v>0.49</v>
      </c>
      <c r="O680" s="16">
        <v>3.49</v>
      </c>
      <c r="P680" s="16">
        <v>19.5</v>
      </c>
      <c r="Q680" s="17">
        <f>($C680/18)+(($D680/40)*2)+(($E680/56)*2)+($F680/39)+(($G680/24)*2)+(($H680/55)*2)+($I680/23)</f>
        <v>3.7735728788120095</v>
      </c>
      <c r="R680" s="17">
        <f>($K680/35)+($L680/59)+(($N680/95)*3)+$O680+(($P680/96)*2)</f>
        <v>4.8653072193194857</v>
      </c>
      <c r="S680" s="17">
        <f>(($Q680-$R680)/($Q680+$R680))*100</f>
        <v>-12.637452170954516</v>
      </c>
    </row>
    <row r="681" spans="1:19" hidden="1" x14ac:dyDescent="0.2">
      <c r="A681" s="14" t="s">
        <v>287</v>
      </c>
      <c r="B681" s="16">
        <v>2E-3</v>
      </c>
      <c r="C681" s="16">
        <v>0.01</v>
      </c>
      <c r="D681" s="16">
        <v>88</v>
      </c>
      <c r="E681" s="16">
        <v>0.02</v>
      </c>
      <c r="F681" s="16">
        <v>6.4</v>
      </c>
      <c r="G681" s="16">
        <v>8.6</v>
      </c>
      <c r="H681" s="16">
        <v>6.0000000000000001E-3</v>
      </c>
      <c r="I681" s="16">
        <v>6</v>
      </c>
      <c r="J681" s="26"/>
      <c r="K681" s="16">
        <v>9</v>
      </c>
      <c r="L681" s="16">
        <v>104.3</v>
      </c>
      <c r="M681" s="24">
        <v>7.2300000000000003E-3</v>
      </c>
      <c r="N681" s="16">
        <v>0.6</v>
      </c>
      <c r="O681" s="16">
        <v>4.49</v>
      </c>
      <c r="P681" s="16">
        <v>37.200000000000003</v>
      </c>
      <c r="Q681" s="17">
        <f>($C681/18)+(($D681/40)*2)+(($E681/56)*2)+($F681/39)+(($G681/24)*2)+(($H681/55)*2)+($I681/23)</f>
        <v>5.5431268190746463</v>
      </c>
      <c r="R681" s="17">
        <f>($K681/35)+($L681/59)+(($N681/95)*3)+$O681+(($P681/96)*2)</f>
        <v>7.3088868357334018</v>
      </c>
      <c r="S681" s="17">
        <f>(($Q681-$R681)/($Q681+$R681))*100</f>
        <v>-13.739170094938155</v>
      </c>
    </row>
    <row r="682" spans="1:19" x14ac:dyDescent="0.2">
      <c r="A682" s="14" t="s">
        <v>117</v>
      </c>
      <c r="B682" s="16">
        <v>0.01</v>
      </c>
      <c r="C682" s="16">
        <v>0.16</v>
      </c>
      <c r="D682" s="16">
        <v>120</v>
      </c>
      <c r="E682" s="16">
        <v>4.3</v>
      </c>
      <c r="F682" s="16">
        <v>2.7</v>
      </c>
      <c r="G682" s="16">
        <v>8.9</v>
      </c>
      <c r="H682" s="16">
        <v>0.1</v>
      </c>
      <c r="I682" s="16">
        <v>11</v>
      </c>
      <c r="J682" s="24">
        <v>26</v>
      </c>
      <c r="K682" s="16">
        <v>34</v>
      </c>
      <c r="L682" s="16">
        <v>0.22</v>
      </c>
      <c r="M682" s="24">
        <v>3.2845000000000001E-3</v>
      </c>
      <c r="N682" s="16">
        <v>0.01</v>
      </c>
      <c r="O682" s="16">
        <v>5.15</v>
      </c>
      <c r="P682" s="16">
        <v>54.5</v>
      </c>
      <c r="Q682" s="17">
        <f>($C682/18)+(($D682/40)*2)+(($E682/56)*2)+($F682/39)+(($G682/24)*2)+(($H682/55)*2)+($I682/23)</f>
        <v>7.4552549865593347</v>
      </c>
      <c r="R682" s="17">
        <f>($K682/35)+($L682/59)+(($N682/95)*3)+$O682+(($P682/96)*2)</f>
        <v>7.260889841128245</v>
      </c>
      <c r="S682" s="17">
        <f>(($Q682-$R682)/($Q682+$R682))*100</f>
        <v>1.3207612979277215</v>
      </c>
    </row>
    <row r="683" spans="1:19" x14ac:dyDescent="0.2">
      <c r="A683" s="14" t="s">
        <v>117</v>
      </c>
      <c r="B683" s="16">
        <v>5.0000000000000001E-3</v>
      </c>
      <c r="C683" s="16">
        <v>0.13</v>
      </c>
      <c r="D683" s="16">
        <v>120</v>
      </c>
      <c r="E683" s="16">
        <v>4.1399999999999997</v>
      </c>
      <c r="F683" s="16">
        <v>1.5</v>
      </c>
      <c r="G683" s="16">
        <v>8</v>
      </c>
      <c r="H683" s="16">
        <v>0.12</v>
      </c>
      <c r="I683" s="16">
        <v>10</v>
      </c>
      <c r="J683" s="24">
        <v>13</v>
      </c>
      <c r="K683" s="16">
        <v>35</v>
      </c>
      <c r="L683" s="16">
        <v>0.22</v>
      </c>
      <c r="M683" s="24">
        <v>6.5690000000000002E-3</v>
      </c>
      <c r="N683" s="16">
        <v>0.15</v>
      </c>
      <c r="O683" s="16">
        <v>4.93</v>
      </c>
      <c r="P683" s="16">
        <v>65.599999999999994</v>
      </c>
      <c r="Q683" s="17">
        <f>($C683/18)+(($D683/40)*2)+(($E683/56)*2)+($F683/39)+(($G683/24)*2)+(($H683/55)*2)+($I683/23)</f>
        <v>7.2993538152668593</v>
      </c>
      <c r="R683" s="17">
        <f>($K683/35)+($L683/59)+(($N683/95)*3)+$O683+(($P683/96)*2)</f>
        <v>7.305132322331251</v>
      </c>
      <c r="S683" s="17">
        <f>(($Q683-$R683)/($Q683+$R683))*100</f>
        <v>-3.956665787449605E-2</v>
      </c>
    </row>
    <row r="684" spans="1:19" x14ac:dyDescent="0.2">
      <c r="A684" s="14" t="s">
        <v>117</v>
      </c>
      <c r="B684" s="18"/>
      <c r="C684" s="16">
        <v>0.17</v>
      </c>
      <c r="D684" s="16">
        <v>110</v>
      </c>
      <c r="E684" s="16">
        <v>3.9</v>
      </c>
      <c r="F684" s="16">
        <v>2.6</v>
      </c>
      <c r="G684" s="16">
        <v>8</v>
      </c>
      <c r="H684" s="16">
        <v>0.12</v>
      </c>
      <c r="I684" s="16">
        <v>11</v>
      </c>
      <c r="J684" s="25">
        <v>6.8</v>
      </c>
      <c r="K684" s="16">
        <v>30</v>
      </c>
      <c r="L684" s="16">
        <v>0.04</v>
      </c>
      <c r="M684" s="24">
        <v>3.2845000000000001E-3</v>
      </c>
      <c r="N684" s="16">
        <v>0.39</v>
      </c>
      <c r="O684" s="16">
        <v>4.83</v>
      </c>
      <c r="P684" s="16">
        <v>49</v>
      </c>
      <c r="Q684" s="17">
        <f>($C684/18)+(($D684/40)*2)+(($E684/56)*2)+($F684/39)+(($G684/24)*2)+(($H684/55)*2)+($I684/23)</f>
        <v>6.8646879979923456</v>
      </c>
      <c r="R684" s="17">
        <f>($K684/35)+($L684/59)+(($N684/95)*3)+$O684+(($P684/96)*2)</f>
        <v>6.7209699460515688</v>
      </c>
      <c r="S684" s="17">
        <f>(($Q684-$R684)/($Q684+$R684))*100</f>
        <v>1.0578659681608147</v>
      </c>
    </row>
    <row r="685" spans="1:19" hidden="1" x14ac:dyDescent="0.2">
      <c r="A685" s="14" t="s">
        <v>117</v>
      </c>
      <c r="B685" s="16">
        <v>0.01</v>
      </c>
      <c r="C685" s="16">
        <v>0.26</v>
      </c>
      <c r="D685" s="16">
        <v>110</v>
      </c>
      <c r="E685" s="16">
        <v>4.1900000000000004</v>
      </c>
      <c r="F685" s="16">
        <v>2.9</v>
      </c>
      <c r="G685" s="16">
        <v>7.6</v>
      </c>
      <c r="H685" s="16">
        <v>0.12</v>
      </c>
      <c r="I685" s="16">
        <v>11</v>
      </c>
      <c r="J685" s="25">
        <v>5</v>
      </c>
      <c r="K685" s="16">
        <v>33</v>
      </c>
      <c r="L685" s="16">
        <v>2.21</v>
      </c>
      <c r="M685" s="24">
        <v>0.01</v>
      </c>
      <c r="N685" s="16">
        <v>0.06</v>
      </c>
      <c r="O685" s="16">
        <v>4.95</v>
      </c>
      <c r="P685" s="18"/>
      <c r="Q685" s="17">
        <f>($C685/18)+(($D685/40)*2)+(($E685/56)*2)+($F685/39)+(($G685/24)*2)+(($H685/55)*2)+($I685/23)</f>
        <v>6.854404115208462</v>
      </c>
      <c r="R685" s="17">
        <f>($K685/35)+($L685/59)+(($N685/95)*3)+$O685+(($P685/96)*2)</f>
        <v>5.9322095068178928</v>
      </c>
      <c r="S685" s="17">
        <f>(($Q685-$R685)/($Q685+$R685))*100</f>
        <v>7.2121879619634957</v>
      </c>
    </row>
    <row r="686" spans="1:19" hidden="1" x14ac:dyDescent="0.2">
      <c r="A686" s="14" t="s">
        <v>117</v>
      </c>
      <c r="B686" s="16">
        <v>2E-3</v>
      </c>
      <c r="C686" s="16">
        <v>0.12</v>
      </c>
      <c r="D686" s="16">
        <v>100</v>
      </c>
      <c r="E686" s="16">
        <v>3.9</v>
      </c>
      <c r="F686" s="16">
        <v>2.8</v>
      </c>
      <c r="G686" s="16">
        <v>8.1999999999999993</v>
      </c>
      <c r="H686" s="16">
        <v>0.13</v>
      </c>
      <c r="I686" s="16">
        <v>11</v>
      </c>
      <c r="J686" s="24">
        <v>1</v>
      </c>
      <c r="K686" s="16">
        <v>37</v>
      </c>
      <c r="L686" s="16">
        <v>0.22</v>
      </c>
      <c r="M686" s="24">
        <v>0.01</v>
      </c>
      <c r="N686" s="16">
        <v>0.01</v>
      </c>
      <c r="O686" s="16">
        <v>5.01</v>
      </c>
      <c r="P686" s="16">
        <v>55.5</v>
      </c>
      <c r="Q686" s="17">
        <f>($C686/18)+(($D686/40)*2)+(($E686/56)*2)+($F686/39)+(($G686/24)*2)+(($H686/55)*2)+($I686/23)</f>
        <v>6.3840687283730766</v>
      </c>
      <c r="R686" s="17">
        <f>($K686/35)+($L686/59)+(($N686/95)*3)+$O686+(($P686/96)*2)</f>
        <v>7.2274374601758637</v>
      </c>
      <c r="S686" s="17">
        <f>(($Q686-$R686)/($Q686+$R686))*100</f>
        <v>-6.1959985920756857</v>
      </c>
    </row>
    <row r="687" spans="1:19" hidden="1" x14ac:dyDescent="0.2">
      <c r="A687" s="14" t="s">
        <v>117</v>
      </c>
      <c r="B687" s="16">
        <v>0.01</v>
      </c>
      <c r="C687" s="16">
        <v>0.18</v>
      </c>
      <c r="D687" s="16">
        <v>116</v>
      </c>
      <c r="E687" s="16">
        <v>4.7</v>
      </c>
      <c r="F687" s="16">
        <v>2.2999999999999998</v>
      </c>
      <c r="G687" s="16">
        <v>9</v>
      </c>
      <c r="H687" s="16">
        <v>0.09</v>
      </c>
      <c r="I687" s="18"/>
      <c r="J687" s="25">
        <v>0.9</v>
      </c>
      <c r="K687" s="16">
        <v>34</v>
      </c>
      <c r="L687" s="16">
        <v>0.22</v>
      </c>
      <c r="M687" s="24">
        <v>0.03</v>
      </c>
      <c r="N687" s="16">
        <v>0.01</v>
      </c>
      <c r="O687" s="16">
        <v>5.0999999999999996</v>
      </c>
      <c r="P687" s="16">
        <v>50</v>
      </c>
      <c r="Q687" s="17">
        <f>($C687/18)+(($D687/40)*2)+(($E687/56)*2)+($F687/39)+(($G687/24)*2)+(($H687/55)*2)+($I687/23)</f>
        <v>6.7901042291042284</v>
      </c>
      <c r="R687" s="17">
        <f>($K687/35)+($L687/59)+(($N687/95)*3)+$O687+(($P687/96)*2)</f>
        <v>7.1171398411282443</v>
      </c>
      <c r="S687" s="17">
        <f>(($Q687-$R687)/($Q687+$R687))*100</f>
        <v>-2.3515486632179972</v>
      </c>
    </row>
    <row r="688" spans="1:19" hidden="1" x14ac:dyDescent="0.2">
      <c r="A688" s="14" t="s">
        <v>117</v>
      </c>
      <c r="B688" s="15">
        <v>2E-3</v>
      </c>
      <c r="C688" s="16">
        <v>0.18</v>
      </c>
      <c r="D688" s="18"/>
      <c r="E688" s="16">
        <v>4.12</v>
      </c>
      <c r="F688" s="16">
        <v>1.8</v>
      </c>
      <c r="G688" s="16">
        <v>6.8</v>
      </c>
      <c r="H688" s="16">
        <v>0.13</v>
      </c>
      <c r="I688" s="16">
        <v>14</v>
      </c>
      <c r="J688" s="25">
        <v>0.5</v>
      </c>
      <c r="K688" s="16">
        <v>34</v>
      </c>
      <c r="L688" s="16">
        <v>0.22</v>
      </c>
      <c r="M688" s="24">
        <v>3.2845000000000001E-3</v>
      </c>
      <c r="N688" s="16">
        <v>0.01</v>
      </c>
      <c r="O688" s="18"/>
      <c r="P688" s="16">
        <v>57.2</v>
      </c>
      <c r="Q688" s="17">
        <f>($C688/18)+(($D688/40)*2)+(($E688/56)*2)+($F688/39)+(($G688/24)*2)+(($H688/55)*2)+($I688/23)</f>
        <v>1.3833862948645557</v>
      </c>
      <c r="R688" s="17">
        <f>($K688/35)+($L688/59)+(($N688/95)*3)+$O688+(($P688/96)*2)</f>
        <v>2.1671398411282441</v>
      </c>
      <c r="S688" s="17">
        <f>(($Q688-$R688)/($Q688+$R688))*100</f>
        <v>-22.074293111618932</v>
      </c>
    </row>
    <row r="689" spans="1:20" x14ac:dyDescent="0.2">
      <c r="A689" s="14" t="s">
        <v>117</v>
      </c>
      <c r="B689" s="16">
        <v>8.9999999999999993E-3</v>
      </c>
      <c r="C689" s="16">
        <v>0.1</v>
      </c>
      <c r="D689" s="16">
        <v>126</v>
      </c>
      <c r="E689" s="16">
        <v>4.7</v>
      </c>
      <c r="F689" s="16">
        <v>2.4</v>
      </c>
      <c r="G689" s="16">
        <v>7.9</v>
      </c>
      <c r="H689" s="16">
        <v>0.14000000000000001</v>
      </c>
      <c r="I689" s="16">
        <v>11.9</v>
      </c>
      <c r="J689" s="25">
        <v>0.2</v>
      </c>
      <c r="K689" s="16">
        <v>41</v>
      </c>
      <c r="L689" s="16">
        <v>0.22</v>
      </c>
      <c r="M689" s="24">
        <v>3.2845000000000001E-3</v>
      </c>
      <c r="N689" s="16">
        <v>0.01</v>
      </c>
      <c r="O689" s="16">
        <v>5.6</v>
      </c>
      <c r="P689" s="16">
        <v>62.5</v>
      </c>
      <c r="Q689" s="17">
        <f>($C689/18)+(($D689/40)*2)+(($E689/56)*2)+($F689/39)+(($G689/24)*2)+(($H689/55)*2)+($I689/23)</f>
        <v>7.7157667067232278</v>
      </c>
      <c r="R689" s="17">
        <f>($K689/35)+($L689/59)+(($N689/95)*3)+$O689+(($P689/96)*2)</f>
        <v>8.0775565077949114</v>
      </c>
      <c r="S689" s="17">
        <f>(($Q689-$R689)/($Q689+$R689))*100</f>
        <v>-2.2907769071622961</v>
      </c>
    </row>
    <row r="690" spans="1:20" x14ac:dyDescent="0.2">
      <c r="A690" s="14" t="s">
        <v>117</v>
      </c>
      <c r="B690" s="16">
        <v>5.0000000000000001E-3</v>
      </c>
      <c r="C690" s="16">
        <v>0.15</v>
      </c>
      <c r="D690" s="16">
        <v>120</v>
      </c>
      <c r="E690" s="16">
        <v>4.0999999999999996</v>
      </c>
      <c r="F690" s="16">
        <v>2.5</v>
      </c>
      <c r="G690" s="16">
        <v>7.8</v>
      </c>
      <c r="H690" s="16">
        <v>0.12</v>
      </c>
      <c r="I690" s="16">
        <v>11</v>
      </c>
      <c r="J690" s="28"/>
      <c r="K690" s="16">
        <v>33</v>
      </c>
      <c r="L690" s="16">
        <v>2.21</v>
      </c>
      <c r="M690" s="24">
        <v>5.2599999999999999E-3</v>
      </c>
      <c r="N690" s="16">
        <v>0.06</v>
      </c>
      <c r="O690" s="16">
        <v>4.83</v>
      </c>
      <c r="P690" s="16">
        <v>54</v>
      </c>
      <c r="Q690" s="17">
        <f>($C690/18)+(($D690/40)*2)+(($E690/56)*2)+($F690/39)+(($G690/24)*2)+(($H690/55)*2)+($I690/23)</f>
        <v>7.3514889747933232</v>
      </c>
      <c r="R690" s="17">
        <f>($K690/35)+($L690/59)+(($N690/95)*3)+$O690+(($P690/96)*2)</f>
        <v>6.9372095068178918</v>
      </c>
      <c r="S690" s="17">
        <f>(($Q690-$R690)/($Q690+$R690))*100</f>
        <v>2.8993506197124019</v>
      </c>
    </row>
    <row r="691" spans="1:20" s="9" customFormat="1" x14ac:dyDescent="0.2">
      <c r="A691" s="14" t="s">
        <v>117</v>
      </c>
      <c r="B691" s="19"/>
      <c r="C691" s="16">
        <v>0.14000000000000001</v>
      </c>
      <c r="D691" s="16">
        <v>114.1</v>
      </c>
      <c r="E691" s="16">
        <v>3.84</v>
      </c>
      <c r="F691" s="16">
        <v>2.4</v>
      </c>
      <c r="G691" s="16">
        <v>18.899999999999999</v>
      </c>
      <c r="H691" s="16">
        <v>0.5</v>
      </c>
      <c r="I691" s="16">
        <v>10.9</v>
      </c>
      <c r="J691" s="26"/>
      <c r="K691" s="16">
        <v>30</v>
      </c>
      <c r="L691" s="16">
        <v>4.4267999999999998E-3</v>
      </c>
      <c r="M691" s="24">
        <v>0.01</v>
      </c>
      <c r="N691" s="16">
        <v>0.02</v>
      </c>
      <c r="O691" s="16">
        <v>5.8</v>
      </c>
      <c r="P691" s="16">
        <v>43</v>
      </c>
      <c r="Q691" s="17">
        <f>($C691/18)+(($D691/40)*2)+(($E691/56)*2)+($F691/39)+(($G691/24)*2)+(($H691/55)*2)+($I691/23)</f>
        <v>7.9785539581191758</v>
      </c>
      <c r="R691" s="17">
        <f>($K691/35)+($L691/59)+(($N691/95)*3)+$O691+(($P691/96)*2)</f>
        <v>7.5536827999320328</v>
      </c>
      <c r="S691" s="17">
        <f>(($Q691-$R691)/($Q691+$R691))*100</f>
        <v>2.7354151549802315</v>
      </c>
      <c r="T691" s="10"/>
    </row>
    <row r="692" spans="1:20" x14ac:dyDescent="0.2">
      <c r="A692" s="14" t="s">
        <v>117</v>
      </c>
      <c r="B692" s="16">
        <v>0.01</v>
      </c>
      <c r="C692" s="16">
        <v>0.17</v>
      </c>
      <c r="D692" s="16">
        <v>120</v>
      </c>
      <c r="E692" s="16">
        <v>4.5</v>
      </c>
      <c r="F692" s="16">
        <v>2.4</v>
      </c>
      <c r="G692" s="16">
        <v>8</v>
      </c>
      <c r="H692" s="16">
        <v>0.12</v>
      </c>
      <c r="I692" s="16">
        <v>11</v>
      </c>
      <c r="J692" s="26"/>
      <c r="K692" s="16">
        <v>33</v>
      </c>
      <c r="L692" s="16">
        <v>0.22</v>
      </c>
      <c r="M692" s="24">
        <v>3.2799999999999999E-3</v>
      </c>
      <c r="N692" s="16">
        <v>0.03</v>
      </c>
      <c r="O692" s="16">
        <v>5.03</v>
      </c>
      <c r="P692" s="16">
        <v>49.1</v>
      </c>
      <c r="Q692" s="17">
        <f>($C692/18)+(($D692/40)*2)+(($E692/56)*2)+($F692/39)+(($G692/24)*2)+(($H692/55)*2)+($I692/23)</f>
        <v>7.3809883642927119</v>
      </c>
      <c r="R692" s="17">
        <f>($K692/35)+($L692/59)+(($N692/95)*3)+$O692+(($P692/96)*2)</f>
        <v>7.0004499915041851</v>
      </c>
      <c r="S692" s="17">
        <f>(($Q692-$R692)/($Q692+$R692))*100</f>
        <v>2.6460383403523657</v>
      </c>
    </row>
    <row r="693" spans="1:20" x14ac:dyDescent="0.2">
      <c r="A693" s="14" t="s">
        <v>117</v>
      </c>
      <c r="B693" s="16">
        <v>2E-3</v>
      </c>
      <c r="C693" s="16">
        <v>0.12</v>
      </c>
      <c r="D693" s="16">
        <v>120</v>
      </c>
      <c r="E693" s="16">
        <v>3.6</v>
      </c>
      <c r="F693" s="16">
        <v>1.4</v>
      </c>
      <c r="G693" s="16">
        <v>8.1</v>
      </c>
      <c r="H693" s="16">
        <v>0.11</v>
      </c>
      <c r="I693" s="16">
        <v>11</v>
      </c>
      <c r="J693" s="27"/>
      <c r="K693" s="16">
        <v>35</v>
      </c>
      <c r="L693" s="16">
        <v>0.22</v>
      </c>
      <c r="M693" s="24">
        <v>3.2799999999999999E-3</v>
      </c>
      <c r="N693" s="16">
        <v>0.01</v>
      </c>
      <c r="O693" s="16">
        <v>5.24</v>
      </c>
      <c r="P693" s="16">
        <v>34.1</v>
      </c>
      <c r="Q693" s="17">
        <f>($C693/18)+(($D693/40)*2)+(($E693/56)*2)+($F693/39)+(($G693/24)*2)+(($H693/55)*2)+($I693/23)</f>
        <v>7.3283964007007487</v>
      </c>
      <c r="R693" s="17">
        <f>($K693/35)+($L693/59)+(($N693/95)*3)+$O693+(($P693/96)*2)</f>
        <v>6.9544612696996726</v>
      </c>
      <c r="S693" s="17">
        <f>(($Q693-$R693)/($Q693+$R693))*100</f>
        <v>2.6180694342142306</v>
      </c>
    </row>
    <row r="694" spans="1:20" x14ac:dyDescent="0.2">
      <c r="A694" s="14" t="s">
        <v>117</v>
      </c>
      <c r="B694" s="16">
        <v>1.1999999999999999E-3</v>
      </c>
      <c r="C694" s="16">
        <v>0.11</v>
      </c>
      <c r="D694" s="16">
        <v>140</v>
      </c>
      <c r="E694" s="16">
        <v>5.12</v>
      </c>
      <c r="F694" s="16">
        <v>3.05</v>
      </c>
      <c r="G694" s="16">
        <v>8.61</v>
      </c>
      <c r="H694" s="16">
        <v>0.15</v>
      </c>
      <c r="I694" s="16">
        <v>13.7</v>
      </c>
      <c r="J694" s="27"/>
      <c r="K694" s="16">
        <v>41</v>
      </c>
      <c r="L694" s="16">
        <v>0.22</v>
      </c>
      <c r="M694" s="24">
        <v>3.2845000000000001E-3</v>
      </c>
      <c r="N694" s="16">
        <v>0.02</v>
      </c>
      <c r="O694" s="16">
        <v>5.46</v>
      </c>
      <c r="P694" s="16">
        <v>74.8</v>
      </c>
      <c r="Q694" s="17">
        <f>($C694/18)+(($D694/40)*2)+(($E694/56)*2)+($F694/39)+(($G694/24)*2)+(($H694/55)*2)+($I694/23)</f>
        <v>8.5857801015409727</v>
      </c>
      <c r="R694" s="17">
        <f>($K694/35)+($L694/59)+(($N694/95)*3)+$O694+(($P694/96)*2)</f>
        <v>8.1941222972685956</v>
      </c>
      <c r="S694" s="17">
        <f>(($Q694-$R694)/($Q694+$R694))*100</f>
        <v>2.3340886911247041</v>
      </c>
    </row>
    <row r="695" spans="1:20" hidden="1" x14ac:dyDescent="0.2">
      <c r="A695" s="11" t="s">
        <v>117</v>
      </c>
      <c r="B695" s="18"/>
      <c r="C695" s="16">
        <v>0.12</v>
      </c>
      <c r="D695" s="16">
        <v>119</v>
      </c>
      <c r="E695" s="18"/>
      <c r="F695" s="16">
        <v>2.65</v>
      </c>
      <c r="G695" s="16">
        <v>7.72</v>
      </c>
      <c r="H695" s="18"/>
      <c r="I695" s="16">
        <v>11.6</v>
      </c>
      <c r="J695" s="26"/>
      <c r="K695" s="16">
        <v>36</v>
      </c>
      <c r="L695" s="16">
        <v>0.22</v>
      </c>
      <c r="M695" s="24">
        <v>0.01</v>
      </c>
      <c r="N695" s="16">
        <v>0.01</v>
      </c>
      <c r="O695" s="16">
        <v>5.15</v>
      </c>
      <c r="P695" s="16">
        <v>54.2</v>
      </c>
      <c r="Q695" s="17">
        <f>($C695/18)+(($D695/40)*2)+(($E695/56)*2)+($F695/39)+(($G695/24)*2)+(($H695/55)*2)+($I695/23)</f>
        <v>7.1722965440356745</v>
      </c>
      <c r="R695" s="17">
        <f>($K695/35)+($L695/59)+(($N695/95)*3)+$O695+(($P695/96)*2)</f>
        <v>7.3117826982711014</v>
      </c>
      <c r="S695" s="17">
        <f>(($Q695-$R695)/($Q695+$R695))*100</f>
        <v>-0.96303086928715198</v>
      </c>
      <c r="T695" s="9"/>
    </row>
    <row r="696" spans="1:20" x14ac:dyDescent="0.2">
      <c r="A696" s="14" t="s">
        <v>117</v>
      </c>
      <c r="B696" s="18"/>
      <c r="C696" s="16">
        <v>0.13</v>
      </c>
      <c r="D696" s="16">
        <v>125</v>
      </c>
      <c r="E696" s="16">
        <v>4.01</v>
      </c>
      <c r="F696" s="16">
        <v>2.2999999999999998</v>
      </c>
      <c r="G696" s="16">
        <v>8.0500000000000007</v>
      </c>
      <c r="H696" s="16">
        <v>0.15</v>
      </c>
      <c r="I696" s="16">
        <v>10.8</v>
      </c>
      <c r="J696" s="26"/>
      <c r="K696" s="16">
        <v>38</v>
      </c>
      <c r="L696" s="16">
        <v>0.22</v>
      </c>
      <c r="M696" s="24">
        <v>0.01</v>
      </c>
      <c r="N696" s="16">
        <v>0.02</v>
      </c>
      <c r="O696" s="16">
        <v>5.14</v>
      </c>
      <c r="P696" s="16">
        <v>54.6</v>
      </c>
      <c r="Q696" s="17">
        <f>($C696/18)+(($D696/40)*2)+(($E696/56)*2)+($F696/39)+(($G696/24)*2)+(($H696/55)*2)+($I696/23)</f>
        <v>7.6052639630900503</v>
      </c>
      <c r="R696" s="17">
        <f>($K696/35)+($L696/59)+(($N696/95)*3)+$O696+(($P696/96)*2)</f>
        <v>7.3675746782209757</v>
      </c>
      <c r="S696" s="17">
        <f>(($Q696-$R696)/($Q696+$R696))*100</f>
        <v>1.587469754821738</v>
      </c>
    </row>
    <row r="697" spans="1:20" x14ac:dyDescent="0.2">
      <c r="A697" s="14" t="s">
        <v>117</v>
      </c>
      <c r="B697" s="16">
        <v>2E-3</v>
      </c>
      <c r="C697" s="16">
        <v>0.11</v>
      </c>
      <c r="D697" s="16">
        <v>133</v>
      </c>
      <c r="E697" s="16">
        <v>4.4400000000000004</v>
      </c>
      <c r="F697" s="16">
        <v>2.4500000000000002</v>
      </c>
      <c r="G697" s="16">
        <v>7.85</v>
      </c>
      <c r="H697" s="16">
        <v>0.14000000000000001</v>
      </c>
      <c r="I697" s="16">
        <v>11.2</v>
      </c>
      <c r="J697" s="28"/>
      <c r="K697" s="16">
        <v>40</v>
      </c>
      <c r="L697" s="16">
        <v>0.22</v>
      </c>
      <c r="M697" s="24">
        <v>3.2799999999999999E-3</v>
      </c>
      <c r="N697" s="16">
        <v>0.01</v>
      </c>
      <c r="O697" s="16">
        <v>5.43</v>
      </c>
      <c r="P697" s="16">
        <v>61.1</v>
      </c>
      <c r="Q697" s="17">
        <f>($C697/18)+(($D697/40)*2)+(($E697/56)*2)+($F697/39)+(($G697/24)*2)+(($H697/55)*2)+($I697/23)</f>
        <v>8.0237171499997597</v>
      </c>
      <c r="R697" s="17">
        <f>($K697/35)+($L697/59)+(($N697/95)*3)+$O697+(($P697/96)*2)</f>
        <v>7.8498184125568162</v>
      </c>
      <c r="S697" s="17">
        <f>(($Q697-$R697)/($Q697+$R697))*100</f>
        <v>1.0955261778802827</v>
      </c>
    </row>
    <row r="698" spans="1:20" x14ac:dyDescent="0.2">
      <c r="A698" s="14" t="s">
        <v>117</v>
      </c>
      <c r="B698" s="16">
        <v>1E-3</v>
      </c>
      <c r="C698" s="16">
        <v>0.11</v>
      </c>
      <c r="D698" s="16">
        <v>137</v>
      </c>
      <c r="E698" s="16">
        <v>4.8600000000000003</v>
      </c>
      <c r="F698" s="16">
        <v>2.2000000000000002</v>
      </c>
      <c r="G698" s="16">
        <v>7.52</v>
      </c>
      <c r="H698" s="16">
        <v>0.15</v>
      </c>
      <c r="I698" s="16">
        <v>10.4</v>
      </c>
      <c r="J698" s="28"/>
      <c r="K698" s="16">
        <v>41</v>
      </c>
      <c r="L698" s="16">
        <v>0.22</v>
      </c>
      <c r="M698" s="24">
        <v>0.06</v>
      </c>
      <c r="N698" s="16">
        <v>0.01</v>
      </c>
      <c r="O698" s="15">
        <v>5.53</v>
      </c>
      <c r="P698" s="16">
        <v>65.599999999999994</v>
      </c>
      <c r="Q698" s="17">
        <f>($C698/18)+(($D698/40)*2)+(($E698/56)*2)+($F698/39)+(($G698/24)*2)+(($H698/55)*2)+($I698/23)</f>
        <v>8.1703879212574861</v>
      </c>
      <c r="R698" s="17">
        <f>($K698/35)+($L698/59)+(($N698/95)*3)+$O698+(($P698/96)*2)</f>
        <v>8.0721398411282443</v>
      </c>
      <c r="S698" s="17">
        <f>(($Q698-$R698)/($Q698+$R698))*100</f>
        <v>0.60488171278834835</v>
      </c>
    </row>
    <row r="699" spans="1:20" x14ac:dyDescent="0.2">
      <c r="A699" s="14" t="s">
        <v>117</v>
      </c>
      <c r="B699" s="16">
        <v>5.0000000000000001E-3</v>
      </c>
      <c r="C699" s="16">
        <v>0.11</v>
      </c>
      <c r="D699" s="16">
        <v>127</v>
      </c>
      <c r="E699" s="16">
        <v>4.9400000000000004</v>
      </c>
      <c r="F699" s="16">
        <v>2.73</v>
      </c>
      <c r="G699" s="16">
        <v>7.79</v>
      </c>
      <c r="H699" s="16">
        <v>0.13</v>
      </c>
      <c r="I699" s="16">
        <v>12</v>
      </c>
      <c r="J699" s="28"/>
      <c r="K699" s="16">
        <v>41</v>
      </c>
      <c r="L699" s="16">
        <v>0.22</v>
      </c>
      <c r="M699" s="24">
        <v>0.05</v>
      </c>
      <c r="N699" s="16">
        <v>0.01</v>
      </c>
      <c r="O699" s="16">
        <v>5.44</v>
      </c>
      <c r="P699" s="16">
        <v>58.8</v>
      </c>
      <c r="Q699" s="17">
        <f>($C699/18)+(($D699/40)*2)+(($E699/56)*2)+($F699/39)+(($G699/24)*2)+(($H699/55)*2)+($I699/23)</f>
        <v>7.7781727523684046</v>
      </c>
      <c r="R699" s="17">
        <f>($K699/35)+($L699/59)+(($N699/95)*3)+$O699+(($P699/96)*2)</f>
        <v>7.8404731744615779</v>
      </c>
      <c r="S699" s="17">
        <f>(($Q699-$R699)/($Q699+$R699))*100</f>
        <v>-0.39888491220709837</v>
      </c>
    </row>
    <row r="700" spans="1:20" x14ac:dyDescent="0.2">
      <c r="A700" s="14" t="s">
        <v>117</v>
      </c>
      <c r="B700" s="19"/>
      <c r="C700" s="16">
        <v>0.09</v>
      </c>
      <c r="D700" s="16">
        <v>130</v>
      </c>
      <c r="E700" s="16">
        <v>2.38</v>
      </c>
      <c r="F700" s="16">
        <v>2.7</v>
      </c>
      <c r="G700" s="16">
        <v>8.1</v>
      </c>
      <c r="H700" s="16">
        <v>7.0000000000000007E-2</v>
      </c>
      <c r="I700" s="16">
        <v>11</v>
      </c>
      <c r="J700" s="26"/>
      <c r="K700" s="16">
        <v>42</v>
      </c>
      <c r="L700" s="16">
        <v>1</v>
      </c>
      <c r="M700" s="24">
        <v>0.03</v>
      </c>
      <c r="N700" s="16">
        <v>0.15</v>
      </c>
      <c r="O700" s="16">
        <v>5.53</v>
      </c>
      <c r="P700" s="16">
        <v>61</v>
      </c>
      <c r="Q700" s="17">
        <f>($C700/18)+(($D700/40)*2)+(($E700/56)*2)+($F700/39)+(($G700/24)*2)+(($H700/55)*2)+($I700/23)</f>
        <v>7.8150370933414406</v>
      </c>
      <c r="R700" s="17">
        <f>($K700/35)+($L700/59)+(($N700/95)*3)+$O700+(($P700/96)*2)</f>
        <v>8.0225193279809695</v>
      </c>
      <c r="S700" s="17">
        <f>(($Q700-$R700)/($Q700+$R700))*100</f>
        <v>-1.3100646912941158</v>
      </c>
    </row>
    <row r="701" spans="1:20" x14ac:dyDescent="0.2">
      <c r="A701" s="14" t="s">
        <v>117</v>
      </c>
      <c r="B701" s="16">
        <v>1E-3</v>
      </c>
      <c r="C701" s="16">
        <v>0.1</v>
      </c>
      <c r="D701" s="15">
        <v>120</v>
      </c>
      <c r="E701" s="16">
        <v>5.3</v>
      </c>
      <c r="F701" s="15">
        <v>2.5099999999999998</v>
      </c>
      <c r="G701" s="16">
        <v>7.93</v>
      </c>
      <c r="H701" s="16">
        <v>0.14000000000000001</v>
      </c>
      <c r="I701" s="16">
        <v>11.1</v>
      </c>
      <c r="J701" s="28"/>
      <c r="K701" s="16">
        <v>40</v>
      </c>
      <c r="L701" s="16">
        <v>0.22</v>
      </c>
      <c r="M701" s="24">
        <v>0.03</v>
      </c>
      <c r="N701" s="16">
        <v>0.01</v>
      </c>
      <c r="O701" s="16">
        <v>5.35</v>
      </c>
      <c r="P701" s="16">
        <v>54</v>
      </c>
      <c r="Q701" s="17">
        <f>($C701/18)+(($D701/40)*2)+(($E701/56)*2)+($F701/39)+(($G701/24)*2)+(($H701/55)*2)+($I701/23)</f>
        <v>7.4077331822766608</v>
      </c>
      <c r="R701" s="17">
        <f>($K701/35)+($L701/59)+(($N701/95)*3)+$O701+(($P701/96)*2)</f>
        <v>7.621901745890149</v>
      </c>
      <c r="S701" s="17">
        <f>(($Q701-$R701)/($Q701+$R701))*100</f>
        <v>-1.4249751549993952</v>
      </c>
    </row>
    <row r="702" spans="1:20" x14ac:dyDescent="0.2">
      <c r="A702" s="14" t="s">
        <v>117</v>
      </c>
      <c r="B702" s="16">
        <v>1E-3</v>
      </c>
      <c r="C702" s="16">
        <v>0.11</v>
      </c>
      <c r="D702" s="16">
        <v>126</v>
      </c>
      <c r="E702" s="16">
        <v>4.5999999999999996</v>
      </c>
      <c r="F702" s="16">
        <v>2.4700000000000002</v>
      </c>
      <c r="G702" s="16">
        <v>7.87</v>
      </c>
      <c r="H702" s="16">
        <v>0.14000000000000001</v>
      </c>
      <c r="I702" s="16">
        <v>11.8</v>
      </c>
      <c r="J702" s="26"/>
      <c r="K702" s="16">
        <v>41</v>
      </c>
      <c r="L702" s="16">
        <v>0.22</v>
      </c>
      <c r="M702" s="24">
        <v>0.01</v>
      </c>
      <c r="N702" s="16">
        <v>0.06</v>
      </c>
      <c r="O702" s="16">
        <v>5.53</v>
      </c>
      <c r="P702" s="16">
        <v>60.6</v>
      </c>
      <c r="Q702" s="17">
        <f>($C702/18)+(($D702/40)*2)+(($E702/56)*2)+($F702/39)+(($G702/24)*2)+(($H702/55)*2)+($I702/23)</f>
        <v>7.7076978794152717</v>
      </c>
      <c r="R702" s="17">
        <f>($K702/35)+($L702/59)+(($N702/95)*3)+$O702+(($P702/96)*2)</f>
        <v>7.9695521218299996</v>
      </c>
      <c r="S702" s="17">
        <f>(($Q702-$R702)/($Q702+$R702))*100</f>
        <v>-1.6702817292186343</v>
      </c>
    </row>
    <row r="703" spans="1:20" x14ac:dyDescent="0.2">
      <c r="A703" s="14" t="s">
        <v>117</v>
      </c>
      <c r="B703" s="15">
        <v>2E-3</v>
      </c>
      <c r="C703" s="16">
        <v>0.15</v>
      </c>
      <c r="D703" s="16">
        <v>125</v>
      </c>
      <c r="E703" s="16">
        <v>4.5199999999999996</v>
      </c>
      <c r="F703" s="16">
        <v>2.4500000000000002</v>
      </c>
      <c r="G703" s="16">
        <v>7.36</v>
      </c>
      <c r="H703" s="16">
        <v>0.11</v>
      </c>
      <c r="I703" s="16">
        <v>11.1</v>
      </c>
      <c r="J703" s="26"/>
      <c r="K703" s="16">
        <v>37</v>
      </c>
      <c r="L703" s="16">
        <v>0.22</v>
      </c>
      <c r="M703" s="24">
        <v>3.2845000000000001E-3</v>
      </c>
      <c r="N703" s="16">
        <v>0.02</v>
      </c>
      <c r="O703" s="16">
        <v>5.4</v>
      </c>
      <c r="P703" s="16">
        <v>67.2</v>
      </c>
      <c r="Q703" s="17">
        <f>($C703/18)+(($D703/40)*2)+(($E703/56)*2)+($F703/39)+(($G703/24)*2)+(($H703/55)*2)+($I703/23)</f>
        <v>7.5825244465679242</v>
      </c>
      <c r="R703" s="17">
        <f>($K703/35)+($L703/59)+(($N703/95)*3)+$O703+(($P703/96)*2)</f>
        <v>7.8615032496495481</v>
      </c>
      <c r="S703" s="17">
        <f>(($Q703-$R703)/($Q703+$R703))*100</f>
        <v>-1.8063863168929106</v>
      </c>
    </row>
    <row r="704" spans="1:20" x14ac:dyDescent="0.2">
      <c r="A704" s="14" t="s">
        <v>266</v>
      </c>
      <c r="B704" s="15">
        <v>4.1000000000000003E-3</v>
      </c>
      <c r="C704" s="16">
        <v>0.01</v>
      </c>
      <c r="D704" s="16">
        <v>38.5</v>
      </c>
      <c r="E704" s="15">
        <v>0.01</v>
      </c>
      <c r="F704" s="16">
        <v>0.87</v>
      </c>
      <c r="G704" s="16">
        <v>5.01</v>
      </c>
      <c r="H704" s="15">
        <v>0.01</v>
      </c>
      <c r="I704" s="16">
        <v>11.1</v>
      </c>
      <c r="J704" s="25">
        <v>33</v>
      </c>
      <c r="K704" s="16">
        <v>15</v>
      </c>
      <c r="L704" s="16">
        <v>11.37</v>
      </c>
      <c r="M704" s="24">
        <v>0.06</v>
      </c>
      <c r="N704" s="16">
        <v>0.03</v>
      </c>
      <c r="O704" s="16">
        <v>0.93</v>
      </c>
      <c r="P704" s="16">
        <v>49.6</v>
      </c>
      <c r="Q704" s="17">
        <f>($C704/18)+(($D704/40)*2)+(($E704/56)*2)+($F704/39)+(($G704/24)*2)+(($H704/55)*2)+($I704/23)</f>
        <v>2.8486927227362013</v>
      </c>
      <c r="R704" s="17">
        <f>($K704/35)+($L704/59)+(($N704/95)*3)+$O704+(($P704/96)*2)</f>
        <v>2.5855639947325946</v>
      </c>
      <c r="S704" s="17">
        <f>(($Q704-$R704)/($Q704+$R704))*100</f>
        <v>4.8420371300781788</v>
      </c>
    </row>
    <row r="705" spans="1:20" x14ac:dyDescent="0.2">
      <c r="A705" s="14" t="s">
        <v>266</v>
      </c>
      <c r="B705" s="16">
        <v>7.0000000000000007E-2</v>
      </c>
      <c r="C705" s="16">
        <v>0.01</v>
      </c>
      <c r="D705" s="16">
        <v>30.7</v>
      </c>
      <c r="E705" s="16">
        <v>0.01</v>
      </c>
      <c r="F705" s="16">
        <v>0.71</v>
      </c>
      <c r="G705" s="16">
        <v>4.62</v>
      </c>
      <c r="H705" s="16">
        <v>0.01</v>
      </c>
      <c r="I705" s="16">
        <v>9.93</v>
      </c>
      <c r="J705" s="24">
        <v>30</v>
      </c>
      <c r="K705" s="16">
        <v>13</v>
      </c>
      <c r="L705" s="16">
        <v>12.35</v>
      </c>
      <c r="M705" s="24">
        <v>0.02</v>
      </c>
      <c r="N705" s="16">
        <v>0.09</v>
      </c>
      <c r="O705" s="16">
        <v>0.94</v>
      </c>
      <c r="P705" s="16">
        <v>41.2</v>
      </c>
      <c r="Q705" s="17">
        <f>($C705/18)+(($D705/40)*2)+(($E705/56)*2)+($F705/39)+(($G705/24)*2)+(($H705/55)*2)+($I705/23)</f>
        <v>2.3712205934162456</v>
      </c>
      <c r="R705" s="17">
        <f>($K705/35)+($L705/59)+(($N705/95)*3)+$O705+(($P705/96)*2)</f>
        <v>2.3819260439233676</v>
      </c>
      <c r="S705" s="17">
        <f>(($Q705-$R705)/($Q705+$R705))*100</f>
        <v>-0.22522870266661857</v>
      </c>
    </row>
    <row r="706" spans="1:20" x14ac:dyDescent="0.2">
      <c r="A706" s="14" t="s">
        <v>266</v>
      </c>
      <c r="B706" s="16">
        <v>0.1</v>
      </c>
      <c r="C706" s="16">
        <v>0.01</v>
      </c>
      <c r="D706" s="16">
        <v>23.9</v>
      </c>
      <c r="E706" s="16">
        <v>8.0000000000000002E-3</v>
      </c>
      <c r="F706" s="16">
        <v>0.62</v>
      </c>
      <c r="G706" s="16">
        <v>3.41</v>
      </c>
      <c r="H706" s="16">
        <v>0.02</v>
      </c>
      <c r="I706" s="16">
        <v>7.73</v>
      </c>
      <c r="J706" s="25">
        <v>30</v>
      </c>
      <c r="K706" s="16">
        <v>11</v>
      </c>
      <c r="L706" s="16">
        <v>7.96</v>
      </c>
      <c r="M706" s="24">
        <v>0.01</v>
      </c>
      <c r="N706" s="16">
        <v>0.06</v>
      </c>
      <c r="O706" s="15">
        <v>0.84</v>
      </c>
      <c r="P706" s="16">
        <v>28.5</v>
      </c>
      <c r="Q706" s="17">
        <f>($C706/18)+(($D706/40)*2)+(($E706/56)*2)+($F706/39)+(($G706/24)*2)+(($H706/55)*2)+($I706/23)</f>
        <v>1.8327196016543841</v>
      </c>
      <c r="R706" s="17">
        <f>($K706/35)+($L706/59)+(($N706/95)*3)+$O706+(($P706/96)*2)</f>
        <v>1.8848457053651075</v>
      </c>
      <c r="S706" s="17">
        <f>(($Q706-$R706)/($Q706+$R706))*100</f>
        <v>-1.4021570411231019</v>
      </c>
    </row>
    <row r="707" spans="1:20" hidden="1" x14ac:dyDescent="0.2">
      <c r="A707" s="11" t="s">
        <v>266</v>
      </c>
      <c r="B707" s="15">
        <v>0.14000000000000001</v>
      </c>
      <c r="C707" s="16">
        <v>0.01</v>
      </c>
      <c r="D707" s="16">
        <v>22.3</v>
      </c>
      <c r="E707" s="18"/>
      <c r="F707" s="16">
        <v>0.62</v>
      </c>
      <c r="G707" s="16">
        <v>3.33</v>
      </c>
      <c r="H707" s="16">
        <v>0.02</v>
      </c>
      <c r="I707" s="16">
        <v>7.85</v>
      </c>
      <c r="J707" s="25">
        <v>18</v>
      </c>
      <c r="K707" s="16">
        <v>11</v>
      </c>
      <c r="L707" s="16">
        <v>8.58</v>
      </c>
      <c r="M707" s="24">
        <v>3.2845000000000001E-3</v>
      </c>
      <c r="N707" s="15">
        <v>0.01</v>
      </c>
      <c r="O707" s="16">
        <v>0.72</v>
      </c>
      <c r="P707" s="16">
        <v>26.9</v>
      </c>
      <c r="Q707" s="17">
        <f>($C707/18)+(($D707/40)*2)+(($E707/56)*2)+($F707/39)+(($G707/24)*2)+(($H707/55)*2)+($I707/23)</f>
        <v>1.7509846120063512</v>
      </c>
      <c r="R707" s="17">
        <f>($K707/35)+($L707/59)+(($N707/95)*3)+$O707+(($P707/96)*2)</f>
        <v>1.7404418992396247</v>
      </c>
      <c r="S707" s="17">
        <f>(($Q707-$R707)/($Q707+$R707))*100</f>
        <v>0.30196003647128838</v>
      </c>
      <c r="T707" s="9"/>
    </row>
    <row r="708" spans="1:20" x14ac:dyDescent="0.2">
      <c r="A708" s="14" t="s">
        <v>266</v>
      </c>
      <c r="B708" s="15">
        <v>0.08</v>
      </c>
      <c r="C708" s="16">
        <v>0.01</v>
      </c>
      <c r="D708" s="16">
        <v>38</v>
      </c>
      <c r="E708" s="16">
        <v>0.02</v>
      </c>
      <c r="F708" s="16">
        <v>0.95</v>
      </c>
      <c r="G708" s="16">
        <v>5.25</v>
      </c>
      <c r="H708" s="16">
        <v>0.02</v>
      </c>
      <c r="I708" s="16">
        <v>11.7</v>
      </c>
      <c r="J708" s="25">
        <v>15</v>
      </c>
      <c r="K708" s="16">
        <v>16</v>
      </c>
      <c r="L708" s="16">
        <v>7.92</v>
      </c>
      <c r="M708" s="24">
        <v>3.2845000000000001E-3</v>
      </c>
      <c r="N708" s="16">
        <v>0.05</v>
      </c>
      <c r="O708" s="16">
        <v>1.1399999999999999</v>
      </c>
      <c r="P708" s="16">
        <v>64.2</v>
      </c>
      <c r="Q708" s="17">
        <f>($C708/18)+(($D708/40)*2)+(($E708/56)*2)+($F708/39)+(($G708/24)*2)+(($H708/55)*2)+($I708/23)</f>
        <v>2.8725517405300014</v>
      </c>
      <c r="R708" s="17">
        <f>($K708/35)+($L708/59)+(($N708/95)*3)+$O708+(($P708/96)*2)</f>
        <v>3.0704590926468711</v>
      </c>
      <c r="S708" s="17">
        <f>(($Q708-$R708)/($Q708+$R708))*100</f>
        <v>-3.3300856699108037</v>
      </c>
    </row>
    <row r="709" spans="1:20" x14ac:dyDescent="0.2">
      <c r="A709" s="14" t="s">
        <v>266</v>
      </c>
      <c r="B709" s="16">
        <v>0.01</v>
      </c>
      <c r="C709" s="16">
        <v>0.01</v>
      </c>
      <c r="D709" s="16">
        <v>30.8</v>
      </c>
      <c r="E709" s="16">
        <v>0.01</v>
      </c>
      <c r="F709" s="16">
        <v>0.75</v>
      </c>
      <c r="G709" s="16">
        <v>4.6500000000000004</v>
      </c>
      <c r="H709" s="16">
        <v>0.03</v>
      </c>
      <c r="I709" s="16">
        <v>8.73</v>
      </c>
      <c r="J709" s="24">
        <v>14</v>
      </c>
      <c r="K709" s="16">
        <v>12</v>
      </c>
      <c r="L709" s="16">
        <v>13.5</v>
      </c>
      <c r="M709" s="24">
        <v>3.2845000000000001E-3</v>
      </c>
      <c r="N709" s="16">
        <v>0.03</v>
      </c>
      <c r="O709" s="15">
        <v>0.87</v>
      </c>
      <c r="P709" s="16">
        <v>40.6</v>
      </c>
      <c r="Q709" s="17">
        <f>($C709/18)+(($D709/40)*2)+(($E709/56)*2)+($F709/39)+(($G709/24)*2)+(($H709/55)*2)+($I709/23)</f>
        <v>2.328299594125681</v>
      </c>
      <c r="R709" s="17">
        <f>($K709/35)+($L709/59)+(($N709/95)*3)+$O709+(($P709/96)*2)</f>
        <v>2.2884514039335624</v>
      </c>
      <c r="S709" s="17">
        <f>(($Q709-$R709)/($Q709+$R709))*100</f>
        <v>0.86312192727893911</v>
      </c>
    </row>
    <row r="710" spans="1:20" hidden="1" x14ac:dyDescent="0.2">
      <c r="A710" s="14" t="s">
        <v>266</v>
      </c>
      <c r="B710" s="15">
        <v>0.04</v>
      </c>
      <c r="C710" s="16">
        <v>0.01</v>
      </c>
      <c r="D710" s="16">
        <v>28.2</v>
      </c>
      <c r="E710" s="16">
        <v>0.01</v>
      </c>
      <c r="F710" s="16">
        <v>0.79</v>
      </c>
      <c r="G710" s="16">
        <v>4.32</v>
      </c>
      <c r="H710" s="16">
        <v>0.01</v>
      </c>
      <c r="I710" s="16">
        <v>10.6</v>
      </c>
      <c r="J710" s="25">
        <v>14</v>
      </c>
      <c r="K710" s="16">
        <v>14</v>
      </c>
      <c r="L710" s="16">
        <v>11.15</v>
      </c>
      <c r="M710" s="24">
        <v>3.2845000000000001E-3</v>
      </c>
      <c r="N710" s="16">
        <v>0.05</v>
      </c>
      <c r="O710" s="16">
        <v>0.93</v>
      </c>
      <c r="P710" s="16">
        <v>47.9</v>
      </c>
      <c r="Q710" s="17">
        <f>($C710/18)+(($D710/40)*2)+(($E710/56)*2)+($F710/39)+(($G710/24)*2)+(($H710/55)*2)+($I710/23)</f>
        <v>2.2524023102501367</v>
      </c>
      <c r="R710" s="17">
        <f>($K710/35)+($L710/59)+(($N710/95)*3)+$O710+(($P710/96)*2)</f>
        <v>2.5184786648825455</v>
      </c>
      <c r="S710" s="17">
        <f>(($Q710-$R710)/($Q710+$R710))*100</f>
        <v>-5.5770906048438773</v>
      </c>
    </row>
    <row r="711" spans="1:20" hidden="1" x14ac:dyDescent="0.2">
      <c r="A711" s="14" t="s">
        <v>266</v>
      </c>
      <c r="B711" s="16">
        <v>0.02</v>
      </c>
      <c r="C711" s="16">
        <v>0.03</v>
      </c>
      <c r="D711" s="16">
        <v>46</v>
      </c>
      <c r="E711" s="16">
        <v>7.0000000000000007E-2</v>
      </c>
      <c r="F711" s="16">
        <v>0.9</v>
      </c>
      <c r="G711" s="16">
        <v>6</v>
      </c>
      <c r="H711" s="18"/>
      <c r="I711" s="16">
        <v>12</v>
      </c>
      <c r="J711" s="25">
        <v>10</v>
      </c>
      <c r="K711" s="16">
        <v>17</v>
      </c>
      <c r="L711" s="16">
        <v>18.47</v>
      </c>
      <c r="M711" s="24">
        <v>0.01</v>
      </c>
      <c r="N711" s="16">
        <v>0.08</v>
      </c>
      <c r="O711" s="16">
        <v>1.18</v>
      </c>
      <c r="P711" s="16">
        <v>68</v>
      </c>
      <c r="Q711" s="17">
        <f>($C711/18)+(($D711/40)*2)+(($E711/56)*2)+($F711/39)+(($G711/24)*2)+(($H711/55)*2)+($I711/23)</f>
        <v>3.348982720178372</v>
      </c>
      <c r="R711" s="17">
        <f>($K711/35)+($L711/59)+(($N711/95)*3)+$O711+(($P711/96)*2)</f>
        <v>3.3979581156280529</v>
      </c>
      <c r="S711" s="17">
        <f>(($Q711-$R711)/($Q711+$R711))*100</f>
        <v>-0.72589039449946835</v>
      </c>
    </row>
    <row r="712" spans="1:20" x14ac:dyDescent="0.2">
      <c r="A712" s="14" t="s">
        <v>266</v>
      </c>
      <c r="B712" s="16">
        <v>0.14000000000000001</v>
      </c>
      <c r="C712" s="16">
        <v>0.01</v>
      </c>
      <c r="D712" s="16">
        <v>29.7</v>
      </c>
      <c r="E712" s="16">
        <v>0.02</v>
      </c>
      <c r="F712" s="16">
        <v>0.67</v>
      </c>
      <c r="G712" s="16">
        <v>4.54</v>
      </c>
      <c r="H712" s="16">
        <v>0.04</v>
      </c>
      <c r="I712" s="16">
        <v>8.6</v>
      </c>
      <c r="J712" s="24">
        <v>5</v>
      </c>
      <c r="K712" s="16">
        <v>13</v>
      </c>
      <c r="L712" s="16">
        <v>15.27</v>
      </c>
      <c r="M712" s="24">
        <v>3.284E-3</v>
      </c>
      <c r="N712" s="16">
        <v>0.03</v>
      </c>
      <c r="O712" s="16">
        <v>0.85</v>
      </c>
      <c r="P712" s="16">
        <v>37.5</v>
      </c>
      <c r="Q712" s="17">
        <f>($C712/18)+(($D712/40)*2)+(($E712/56)*2)+($F712/39)+(($G712/24)*2)+(($H712/55)*2)+($I712/23)</f>
        <v>2.2571502507154682</v>
      </c>
      <c r="R712" s="17">
        <f>($K712/35)+($L712/59)+(($N712/95)*3)+$O712+(($P712/96)*2)</f>
        <v>2.2624394991716579</v>
      </c>
      <c r="S712" s="17">
        <f>(($Q712-$R712)/($Q712+$R712))*100</f>
        <v>-0.11702939312847624</v>
      </c>
    </row>
    <row r="713" spans="1:20" x14ac:dyDescent="0.2">
      <c r="A713" s="14" t="s">
        <v>266</v>
      </c>
      <c r="B713" s="16">
        <v>0.03</v>
      </c>
      <c r="C713" s="16">
        <v>0.01</v>
      </c>
      <c r="D713" s="16">
        <v>48</v>
      </c>
      <c r="E713" s="16">
        <v>0.01</v>
      </c>
      <c r="F713" s="16">
        <v>1.1000000000000001</v>
      </c>
      <c r="G713" s="16">
        <v>6.9</v>
      </c>
      <c r="H713" s="16">
        <v>3.0000000000000001E-3</v>
      </c>
      <c r="I713" s="16">
        <v>14</v>
      </c>
      <c r="J713" s="25">
        <v>4.8</v>
      </c>
      <c r="K713" s="16">
        <v>22</v>
      </c>
      <c r="L713" s="16">
        <v>11.02</v>
      </c>
      <c r="M713" s="24">
        <v>5.2551999999999998E-3</v>
      </c>
      <c r="N713" s="16">
        <v>7.0000000000000007E-2</v>
      </c>
      <c r="O713" s="16">
        <v>1.02</v>
      </c>
      <c r="P713" s="16">
        <v>75.5</v>
      </c>
      <c r="Q713" s="17">
        <f>($C713/18)+(($D713/40)*2)+(($E713/56)*2)+($F713/39)+(($G713/24)*2)+(($H713/55)*2)+($I713/23)</f>
        <v>3.6129225697008307</v>
      </c>
      <c r="R713" s="17">
        <f>($K713/35)+($L713/59)+(($N713/95)*3)+$O713+(($P713/96)*2)</f>
        <v>3.4104782825708337</v>
      </c>
      <c r="S713" s="17">
        <f>(($Q713-$R713)/($Q713+$R713))*100</f>
        <v>2.882425357574713</v>
      </c>
    </row>
    <row r="714" spans="1:20" x14ac:dyDescent="0.2">
      <c r="A714" s="14" t="s">
        <v>266</v>
      </c>
      <c r="B714" s="15">
        <v>7.0000000000000007E-2</v>
      </c>
      <c r="C714" s="16">
        <v>0.01</v>
      </c>
      <c r="D714" s="16">
        <v>40</v>
      </c>
      <c r="E714" s="16">
        <v>0.09</v>
      </c>
      <c r="F714" s="16">
        <v>1</v>
      </c>
      <c r="G714" s="16">
        <v>5.4</v>
      </c>
      <c r="H714" s="16">
        <v>0.04</v>
      </c>
      <c r="I714" s="16">
        <v>12</v>
      </c>
      <c r="J714" s="25">
        <v>0.5</v>
      </c>
      <c r="K714" s="16">
        <v>16</v>
      </c>
      <c r="L714" s="16">
        <v>17.63</v>
      </c>
      <c r="M714" s="24">
        <v>0.01</v>
      </c>
      <c r="N714" s="15">
        <v>0.04</v>
      </c>
      <c r="O714" s="16">
        <v>0.9</v>
      </c>
      <c r="P714" s="16">
        <v>62</v>
      </c>
      <c r="Q714" s="17">
        <f>($C714/18)+(($D714/40)*2)+(($E714/56)*2)+($F714/39)+(($G714/24)*2)+(($H714/55)*2)+($I714/23)</f>
        <v>3.0026045428001953</v>
      </c>
      <c r="R714" s="17">
        <f>($K714/35)+($L714/59)+(($N714/95)*3)+$O714+(($P714/96)*2)</f>
        <v>2.9488862410262948</v>
      </c>
      <c r="S714" s="17">
        <f>(($Q714-$R714)/($Q714+$R714))*100</f>
        <v>0.90260245247935134</v>
      </c>
    </row>
    <row r="715" spans="1:20" hidden="1" x14ac:dyDescent="0.2">
      <c r="A715" s="14" t="s">
        <v>266</v>
      </c>
      <c r="B715" s="15">
        <v>0.12</v>
      </c>
      <c r="C715" s="16">
        <v>0.01</v>
      </c>
      <c r="D715" s="16">
        <v>35.700000000000003</v>
      </c>
      <c r="E715" s="16">
        <v>0.32</v>
      </c>
      <c r="F715" s="16">
        <v>0.74</v>
      </c>
      <c r="G715" s="16">
        <v>4.84</v>
      </c>
      <c r="H715" s="18"/>
      <c r="I715" s="16">
        <v>8.93</v>
      </c>
      <c r="J715" s="28"/>
      <c r="K715" s="16">
        <v>14</v>
      </c>
      <c r="L715" s="16">
        <v>7.92</v>
      </c>
      <c r="M715" s="24">
        <v>6.5690000000000002E-3</v>
      </c>
      <c r="N715" s="18"/>
      <c r="O715" s="16">
        <v>0.94</v>
      </c>
      <c r="P715" s="16">
        <v>48.4</v>
      </c>
      <c r="Q715" s="17">
        <f>($C715/18)+(($D715/40)*2)+(($E715/56)*2)+($F715/39)+(($G715/24)*2)+(($H715/55)*2)+($I715/23)</f>
        <v>2.6075526888570368</v>
      </c>
      <c r="R715" s="17">
        <f>($K715/35)+($L715/59)+(($N715/95)*3)+$O715+(($P715/96)*2)</f>
        <v>2.4825706214689265</v>
      </c>
      <c r="S715" s="17">
        <f>(($Q715-$R715)/($Q715+$R715))*100</f>
        <v>2.4553838830302657</v>
      </c>
    </row>
    <row r="716" spans="1:20" x14ac:dyDescent="0.2">
      <c r="A716" s="14" t="s">
        <v>266</v>
      </c>
      <c r="B716" s="16">
        <v>0.1</v>
      </c>
      <c r="C716" s="16">
        <v>0.01</v>
      </c>
      <c r="D716" s="16">
        <v>25.1</v>
      </c>
      <c r="E716" s="16">
        <v>0.04</v>
      </c>
      <c r="F716" s="16">
        <v>0.67</v>
      </c>
      <c r="G716" s="16">
        <v>3.38</v>
      </c>
      <c r="H716" s="16">
        <v>0.02</v>
      </c>
      <c r="I716" s="16">
        <v>7.83</v>
      </c>
      <c r="J716" s="28"/>
      <c r="K716" s="16">
        <v>12</v>
      </c>
      <c r="L716" s="16">
        <v>8.98</v>
      </c>
      <c r="M716" s="24">
        <v>0.06</v>
      </c>
      <c r="N716" s="16">
        <v>0.03</v>
      </c>
      <c r="O716" s="16">
        <v>0.75</v>
      </c>
      <c r="P716" s="16">
        <v>27</v>
      </c>
      <c r="Q716" s="17">
        <f>($C716/18)+(($D716/40)*2)+(($E716/56)*2)+($F716/39)+(($G716/24)*2)+(($H716/55)*2)+($I716/23)</f>
        <v>1.8969923361662495</v>
      </c>
      <c r="R716" s="17">
        <f>($K716/35)+($L716/59)+(($N716/95)*3)+$O716+(($P716/96)*2)</f>
        <v>1.808507901108704</v>
      </c>
      <c r="S716" s="17">
        <f>(($Q716-$R716)/($Q716+$R716))*100</f>
        <v>2.3879214516693037</v>
      </c>
    </row>
    <row r="717" spans="1:20" s="9" customFormat="1" x14ac:dyDescent="0.2">
      <c r="A717" s="14" t="s">
        <v>266</v>
      </c>
      <c r="B717" s="16">
        <v>0.14000000000000001</v>
      </c>
      <c r="C717" s="16">
        <v>0.01</v>
      </c>
      <c r="D717" s="16">
        <v>24.5</v>
      </c>
      <c r="E717" s="16">
        <v>0.04</v>
      </c>
      <c r="F717" s="16">
        <v>0.57999999999999996</v>
      </c>
      <c r="G717" s="16">
        <v>3.44</v>
      </c>
      <c r="H717" s="16">
        <v>0.05</v>
      </c>
      <c r="I717" s="16">
        <v>7.36</v>
      </c>
      <c r="J717" s="28"/>
      <c r="K717" s="16">
        <v>11</v>
      </c>
      <c r="L717" s="16">
        <v>10.75</v>
      </c>
      <c r="M717" s="24">
        <v>0.03</v>
      </c>
      <c r="N717" s="16">
        <v>0.01</v>
      </c>
      <c r="O717" s="16">
        <v>0.7</v>
      </c>
      <c r="P717" s="16">
        <v>27.9</v>
      </c>
      <c r="Q717" s="17">
        <f>($C717/18)+(($D717/40)*2)+(($E717/56)*2)+($F717/39)+(($G717/24)*2)+(($H717/55)*2)+($I717/23)</f>
        <v>1.8503407703407704</v>
      </c>
      <c r="R717" s="17">
        <f>($K717/35)+($L717/59)+(($N717/95)*3)+$O717+(($P717/96)*2)</f>
        <v>1.778054893589907</v>
      </c>
      <c r="S717" s="17">
        <f>(($Q717-$R717)/($Q717+$R717))*100</f>
        <v>1.9922269632677101</v>
      </c>
      <c r="T717" s="10"/>
    </row>
    <row r="718" spans="1:20" x14ac:dyDescent="0.2">
      <c r="A718" s="14" t="s">
        <v>266</v>
      </c>
      <c r="B718" s="16">
        <v>0.15</v>
      </c>
      <c r="C718" s="16">
        <v>0.01</v>
      </c>
      <c r="D718" s="16">
        <v>27.6</v>
      </c>
      <c r="E718" s="16">
        <v>3.0000000000000001E-3</v>
      </c>
      <c r="F718" s="16">
        <v>0.87</v>
      </c>
      <c r="G718" s="16">
        <v>3.86</v>
      </c>
      <c r="H718" s="16">
        <v>0.09</v>
      </c>
      <c r="I718" s="16">
        <v>8.84</v>
      </c>
      <c r="J718" s="26"/>
      <c r="K718" s="16">
        <v>12</v>
      </c>
      <c r="L718" s="16">
        <v>17.04</v>
      </c>
      <c r="M718" s="24">
        <v>0.17</v>
      </c>
      <c r="N718" s="16">
        <v>0.01</v>
      </c>
      <c r="O718" s="16">
        <v>0.73</v>
      </c>
      <c r="P718" s="16">
        <v>32.299999999999997</v>
      </c>
      <c r="Q718" s="17">
        <f>($C718/18)+(($D718/40)*2)+(($E718/56)*2)+($F718/39)+(($G718/24)*2)+(($H718/55)*2)+($I718/23)</f>
        <v>2.1122576107467417</v>
      </c>
      <c r="R718" s="17">
        <f>($K718/35)+($L718/59)+(($N718/95)*3)+$O718+(($P718/96)*2)</f>
        <v>2.0349031583195276</v>
      </c>
      <c r="S718" s="17">
        <f>(($Q718-$R718)/($Q718+$R718))*100</f>
        <v>1.865238816016056</v>
      </c>
    </row>
    <row r="719" spans="1:20" x14ac:dyDescent="0.2">
      <c r="A719" s="14" t="s">
        <v>266</v>
      </c>
      <c r="B719" s="16">
        <v>0.04</v>
      </c>
      <c r="C719" s="16">
        <v>0.01</v>
      </c>
      <c r="D719" s="16">
        <v>42</v>
      </c>
      <c r="E719" s="16">
        <v>0.03</v>
      </c>
      <c r="F719" s="16">
        <v>1.1000000000000001</v>
      </c>
      <c r="G719" s="16">
        <v>5.5</v>
      </c>
      <c r="H719" s="16">
        <v>0.01</v>
      </c>
      <c r="I719" s="16">
        <v>11</v>
      </c>
      <c r="J719" s="26"/>
      <c r="K719" s="16">
        <v>22</v>
      </c>
      <c r="L719" s="16">
        <v>11.55</v>
      </c>
      <c r="M719" s="24">
        <v>0.01</v>
      </c>
      <c r="N719" s="16">
        <v>0.08</v>
      </c>
      <c r="O719" s="16">
        <v>0.66</v>
      </c>
      <c r="P719" s="16">
        <v>72.400000000000006</v>
      </c>
      <c r="Q719" s="17">
        <f>($C719/18)+(($D719/40)*2)+(($E719/56)*2)+($F719/39)+(($G719/24)*2)+(($H719/55)*2)+($I719/23)</f>
        <v>3.0667899515942998</v>
      </c>
      <c r="R719" s="17">
        <f>($K719/35)+($L719/59)+(($N719/95)*3)+$O719+(($P719/96)*2)</f>
        <v>2.9951937895586429</v>
      </c>
      <c r="S719" s="17">
        <f>(($Q719-$R719)/($Q719+$R719))*100</f>
        <v>1.1810681963663572</v>
      </c>
    </row>
    <row r="720" spans="1:20" hidden="1" x14ac:dyDescent="0.2">
      <c r="A720" s="14" t="s">
        <v>266</v>
      </c>
      <c r="B720" s="15">
        <v>0.13</v>
      </c>
      <c r="C720" s="16">
        <v>0.12</v>
      </c>
      <c r="D720" s="16">
        <v>25.3</v>
      </c>
      <c r="E720" s="16">
        <v>0.04</v>
      </c>
      <c r="F720" s="16">
        <v>0.63</v>
      </c>
      <c r="G720" s="16">
        <v>3.43</v>
      </c>
      <c r="H720" s="16">
        <v>0.09</v>
      </c>
      <c r="I720" s="16">
        <v>8.61</v>
      </c>
      <c r="J720" s="26"/>
      <c r="K720" s="16">
        <v>13</v>
      </c>
      <c r="L720" s="16">
        <v>17.79</v>
      </c>
      <c r="M720" s="24">
        <v>3.2799999999999999E-3</v>
      </c>
      <c r="N720" s="18"/>
      <c r="O720" s="16">
        <v>0.69</v>
      </c>
      <c r="P720" s="16">
        <v>26.4</v>
      </c>
      <c r="Q720" s="17">
        <f>($C720/18)+(($D720/40)*2)+(($E720/56)*2)+($F720/39)+(($G720/24)*2)+(($H720/55)*2)+($I720/23)</f>
        <v>1.9527029709421013</v>
      </c>
      <c r="R720" s="17">
        <f>($K720/35)+($L720/59)+(($N720/95)*3)+$O720+(($P720/96)*2)</f>
        <v>1.9129539951573848</v>
      </c>
      <c r="S720" s="17">
        <f>(($Q720-$R720)/($Q720+$R720))*100</f>
        <v>1.0282592618357411</v>
      </c>
    </row>
    <row r="721" spans="1:20" x14ac:dyDescent="0.2">
      <c r="A721" s="14" t="s">
        <v>266</v>
      </c>
      <c r="B721" s="15">
        <v>0.03</v>
      </c>
      <c r="C721" s="16">
        <v>0.01</v>
      </c>
      <c r="D721" s="16">
        <v>45</v>
      </c>
      <c r="E721" s="16">
        <v>0.03</v>
      </c>
      <c r="F721" s="16">
        <v>1</v>
      </c>
      <c r="G721" s="16">
        <v>6.2</v>
      </c>
      <c r="H721" s="16">
        <v>3.0000000000000001E-3</v>
      </c>
      <c r="I721" s="16">
        <v>12</v>
      </c>
      <c r="J721" s="26"/>
      <c r="K721" s="16">
        <v>23</v>
      </c>
      <c r="L721" s="16">
        <v>10</v>
      </c>
      <c r="M721" s="24">
        <v>3.2799999999999999E-3</v>
      </c>
      <c r="N721" s="16">
        <v>0.08</v>
      </c>
      <c r="O721" s="16">
        <v>0.92</v>
      </c>
      <c r="P721" s="16">
        <v>72.3</v>
      </c>
      <c r="Q721" s="17">
        <f>($C721/18)+(($D721/40)*2)+(($E721/56)*2)+($F721/39)+(($G721/24)*2)+(($H721/55)*2)+($I721/23)</f>
        <v>3.3157828977785502</v>
      </c>
      <c r="R721" s="17">
        <f>($K721/35)+($L721/59)+(($N721/95)*3)+$O721+(($P721/96)*2)</f>
        <v>3.2554106983560596</v>
      </c>
      <c r="S721" s="17">
        <f>(($Q721-$R721)/($Q721+$R721))*100</f>
        <v>0.91874023401172533</v>
      </c>
    </row>
    <row r="722" spans="1:20" x14ac:dyDescent="0.2">
      <c r="A722" s="14" t="s">
        <v>266</v>
      </c>
      <c r="B722" s="15">
        <v>0.01</v>
      </c>
      <c r="C722" s="16">
        <v>0.01</v>
      </c>
      <c r="D722" s="16">
        <v>52</v>
      </c>
      <c r="E722" s="16">
        <v>0.02</v>
      </c>
      <c r="F722" s="16">
        <v>1.3</v>
      </c>
      <c r="G722" s="16">
        <v>6</v>
      </c>
      <c r="H722" s="16">
        <v>0.01</v>
      </c>
      <c r="I722" s="16">
        <v>14</v>
      </c>
      <c r="J722" s="26"/>
      <c r="K722" s="16">
        <v>19</v>
      </c>
      <c r="L722" s="16">
        <v>19.399999999999999</v>
      </c>
      <c r="M722" s="24">
        <v>0.04</v>
      </c>
      <c r="N722" s="16">
        <v>7.0000000000000007E-2</v>
      </c>
      <c r="O722" s="16">
        <v>1.1200000000000001</v>
      </c>
      <c r="P722" s="16">
        <v>83.5</v>
      </c>
      <c r="Q722" s="17">
        <f>($C722/18)+(($D722/40)*2)+(($E722/56)*2)+($F722/39)+(($G722/24)*2)+(($H722/55)*2)+($I722/23)</f>
        <v>3.7436624631407245</v>
      </c>
      <c r="R722" s="17">
        <f>($K722/35)+($L722/59)+(($N722/95)*3)+$O722+(($P722/96)*2)</f>
        <v>3.7334645618282996</v>
      </c>
      <c r="S722" s="17">
        <f>(($Q722-$R722)/($Q722+$R722))*100</f>
        <v>0.13638796396490505</v>
      </c>
    </row>
    <row r="723" spans="1:20" x14ac:dyDescent="0.2">
      <c r="A723" s="14" t="s">
        <v>266</v>
      </c>
      <c r="B723" s="15">
        <v>0.13</v>
      </c>
      <c r="C723" s="16">
        <v>0.01</v>
      </c>
      <c r="D723" s="16">
        <v>27.5</v>
      </c>
      <c r="E723" s="16">
        <v>8.9999999999999993E-3</v>
      </c>
      <c r="F723" s="16">
        <v>0.7</v>
      </c>
      <c r="G723" s="16">
        <v>4.04</v>
      </c>
      <c r="H723" s="16">
        <v>0.04</v>
      </c>
      <c r="I723" s="16">
        <v>8.52</v>
      </c>
      <c r="J723" s="26"/>
      <c r="K723" s="16">
        <v>12</v>
      </c>
      <c r="L723" s="16">
        <v>18.899999999999999</v>
      </c>
      <c r="M723" s="24">
        <v>0.01</v>
      </c>
      <c r="N723" s="16">
        <v>0.01</v>
      </c>
      <c r="O723" s="16">
        <v>0.78</v>
      </c>
      <c r="P723" s="16">
        <v>34.700000000000003</v>
      </c>
      <c r="Q723" s="17">
        <f>($C723/18)+(($D723/40)*2)+(($E723/56)*2)+($F723/39)+(($G723/24)*2)+(($H723/55)*2)+($I723/23)</f>
        <v>2.1023816968056099</v>
      </c>
      <c r="R723" s="17">
        <f>($K723/35)+($L723/59)+(($N723/95)*3)+$O723+(($P723/96)*2)</f>
        <v>2.1664285820483413</v>
      </c>
      <c r="S723" s="17">
        <f>(($Q723-$R723)/($Q723+$R723))*100</f>
        <v>-1.5003450858426546</v>
      </c>
    </row>
    <row r="724" spans="1:20" x14ac:dyDescent="0.2">
      <c r="A724" s="14" t="s">
        <v>266</v>
      </c>
      <c r="B724" s="16">
        <v>0.06</v>
      </c>
      <c r="C724" s="16">
        <v>0.01</v>
      </c>
      <c r="D724" s="16">
        <v>39.1</v>
      </c>
      <c r="E724" s="16">
        <v>0.01</v>
      </c>
      <c r="F724" s="16">
        <v>0.8</v>
      </c>
      <c r="G724" s="16">
        <v>5.45</v>
      </c>
      <c r="H724" s="16">
        <v>3.0000000000000001E-3</v>
      </c>
      <c r="I724" s="16">
        <v>10.5</v>
      </c>
      <c r="J724" s="26"/>
      <c r="K724" s="16">
        <v>16</v>
      </c>
      <c r="L724" s="16">
        <v>9.25</v>
      </c>
      <c r="M724" s="24">
        <v>0.01</v>
      </c>
      <c r="N724" s="16">
        <v>0.09</v>
      </c>
      <c r="O724" s="16">
        <v>1.1499999999999999</v>
      </c>
      <c r="P724" s="16">
        <v>60.4</v>
      </c>
      <c r="Q724" s="17">
        <f>($C724/18)+(($D724/40)*2)+(($E724/56)*2)+($F724/39)+(($G724/24)*2)+(($H724/55)*2)+($I724/23)</f>
        <v>2.8872230156317116</v>
      </c>
      <c r="R724" s="17">
        <f>($K724/35)+($L724/59)+(($N724/95)*3)+$O724+(($P724/96)*2)</f>
        <v>3.0250979567562974</v>
      </c>
      <c r="S724" s="17">
        <f>(($Q724-$R724)/($Q724+$R724))*100</f>
        <v>-2.3319935059090278</v>
      </c>
    </row>
    <row r="725" spans="1:20" x14ac:dyDescent="0.2">
      <c r="A725" s="14" t="s">
        <v>266</v>
      </c>
      <c r="B725" s="16">
        <v>0.13</v>
      </c>
      <c r="C725" s="16">
        <v>0.01</v>
      </c>
      <c r="D725" s="16">
        <v>37</v>
      </c>
      <c r="E725" s="16">
        <v>0.01</v>
      </c>
      <c r="F725" s="16">
        <v>1.1000000000000001</v>
      </c>
      <c r="G725" s="16">
        <v>5.6</v>
      </c>
      <c r="H725" s="16">
        <v>0.03</v>
      </c>
      <c r="I725" s="16">
        <v>11</v>
      </c>
      <c r="J725" s="26"/>
      <c r="K725" s="16">
        <v>16</v>
      </c>
      <c r="L725" s="16">
        <v>8.67</v>
      </c>
      <c r="M725" s="24">
        <v>6.5690000000000002E-3</v>
      </c>
      <c r="N725" s="16">
        <v>0.02</v>
      </c>
      <c r="O725" s="16">
        <v>1.1000000000000001</v>
      </c>
      <c r="P725" s="16">
        <v>60.7</v>
      </c>
      <c r="Q725" s="17">
        <f>($C725/18)+(($D725/40)*2)+(($E725/56)*2)+($F725/39)+(($G725/24)*2)+(($H725/55)*2)+($I725/23)</f>
        <v>2.8251362719406199</v>
      </c>
      <c r="R725" s="17">
        <f>($K725/35)+($L725/59)+(($N725/95)*3)+$O725+(($P725/96)*2)</f>
        <v>2.969306921965932</v>
      </c>
      <c r="S725" s="17">
        <f>(($Q725-$R725)/($Q725+$R725))*100</f>
        <v>-2.4880846217790569</v>
      </c>
    </row>
    <row r="726" spans="1:20" x14ac:dyDescent="0.2">
      <c r="A726" s="14" t="s">
        <v>266</v>
      </c>
      <c r="B726" s="18"/>
      <c r="C726" s="16">
        <v>0.05</v>
      </c>
      <c r="D726" s="16">
        <v>23</v>
      </c>
      <c r="E726" s="16">
        <v>0.01</v>
      </c>
      <c r="F726" s="16">
        <v>0.7</v>
      </c>
      <c r="G726" s="16">
        <v>3.4</v>
      </c>
      <c r="H726" s="16">
        <v>0.01</v>
      </c>
      <c r="I726" s="16">
        <v>8.1999999999999993</v>
      </c>
      <c r="J726" s="28"/>
      <c r="K726" s="16">
        <v>11</v>
      </c>
      <c r="L726" s="16">
        <v>8.6999999999999993</v>
      </c>
      <c r="M726" s="24">
        <v>8.2100000000000003E-3</v>
      </c>
      <c r="N726" s="16">
        <v>0.06</v>
      </c>
      <c r="O726" s="16">
        <v>0.91</v>
      </c>
      <c r="P726" s="16">
        <v>28.4</v>
      </c>
      <c r="Q726" s="17">
        <f>($C726/18)+(($D726/40)*2)+(($E726/56)*2)+($F726/39)+(($G726/24)*2)+(($H726/55)*2)+($I726/23)</f>
        <v>1.811302347411043</v>
      </c>
      <c r="R726" s="17">
        <f>($K726/35)+($L726/59)+(($N726/95)*3)+$O726+(($P726/96)*2)</f>
        <v>1.9653047449131305</v>
      </c>
      <c r="S726" s="17">
        <f>(($Q726-$R726)/($Q726+$R726))*100</f>
        <v>-4.0777977093537778</v>
      </c>
    </row>
    <row r="727" spans="1:20" hidden="1" x14ac:dyDescent="0.2">
      <c r="A727" s="14" t="s">
        <v>266</v>
      </c>
      <c r="B727" s="16">
        <v>0.41</v>
      </c>
      <c r="C727" s="16">
        <v>0.01</v>
      </c>
      <c r="D727" s="16">
        <v>23.1</v>
      </c>
      <c r="E727" s="16">
        <v>0.01</v>
      </c>
      <c r="F727" s="16">
        <v>0.65</v>
      </c>
      <c r="G727" s="16">
        <v>3.66</v>
      </c>
      <c r="H727" s="16">
        <v>0.05</v>
      </c>
      <c r="I727" s="16">
        <v>8.48</v>
      </c>
      <c r="J727" s="26"/>
      <c r="K727" s="16">
        <v>14</v>
      </c>
      <c r="L727" s="16">
        <v>20.14</v>
      </c>
      <c r="M727" s="24">
        <v>0.03</v>
      </c>
      <c r="N727" s="16">
        <v>0.01</v>
      </c>
      <c r="O727" s="16">
        <v>0.75</v>
      </c>
      <c r="P727" s="16">
        <v>30.9</v>
      </c>
      <c r="Q727" s="17">
        <f>($C727/18)+(($D727/40)*2)+(($E727/56)*2)+($F727/39)+(($G727/24)*2)+(($H727/55)*2)+($I727/23)</f>
        <v>1.84809319907146</v>
      </c>
      <c r="R727" s="17">
        <f>($K727/35)+($L727/59)+(($N727/95)*3)+$O727+(($P727/96)*2)</f>
        <v>2.1354217216770737</v>
      </c>
      <c r="S727" s="17">
        <f>(($Q727-$R727)/($Q727+$R727))*100</f>
        <v>-7.2129395351084158</v>
      </c>
    </row>
    <row r="728" spans="1:20" hidden="1" x14ac:dyDescent="0.2">
      <c r="A728" s="14" t="s">
        <v>266</v>
      </c>
      <c r="B728" s="16">
        <v>0.05</v>
      </c>
      <c r="C728" s="16">
        <v>0.01</v>
      </c>
      <c r="D728" s="16">
        <v>35</v>
      </c>
      <c r="E728" s="16">
        <v>7.0000000000000007E-2</v>
      </c>
      <c r="F728" s="16">
        <v>1</v>
      </c>
      <c r="G728" s="16">
        <v>5</v>
      </c>
      <c r="H728" s="16">
        <v>0.02</v>
      </c>
      <c r="I728" s="18"/>
      <c r="J728" s="28"/>
      <c r="K728" s="16">
        <v>17</v>
      </c>
      <c r="L728" s="16">
        <v>17.23</v>
      </c>
      <c r="M728" s="24">
        <v>0.02</v>
      </c>
      <c r="N728" s="16">
        <v>0.04</v>
      </c>
      <c r="O728" s="16">
        <v>0.8</v>
      </c>
      <c r="P728" s="16">
        <v>58.5</v>
      </c>
      <c r="Q728" s="17">
        <f>($C728/18)+(($D728/40)*2)+(($E728/56)*2)+($F728/39)+(($G728/24)*2)+(($H728/55)*2)+($I728/23)</f>
        <v>2.1960905205905203</v>
      </c>
      <c r="R728" s="17">
        <f>($K728/35)+($L728/59)+(($N728/95)*3)+$O728+(($P728/96)*2)</f>
        <v>2.7977613419141072</v>
      </c>
      <c r="S728" s="17">
        <f>(($Q728-$R728)/($Q728+$R728))*100</f>
        <v>-12.048231262947867</v>
      </c>
    </row>
    <row r="729" spans="1:20" hidden="1" x14ac:dyDescent="0.2">
      <c r="A729" s="11" t="s">
        <v>281</v>
      </c>
      <c r="B729" s="18"/>
      <c r="C729" s="16">
        <v>0.03</v>
      </c>
      <c r="D729" s="16">
        <v>57</v>
      </c>
      <c r="E729" s="18"/>
      <c r="F729" s="16">
        <v>1.1000000000000001</v>
      </c>
      <c r="G729" s="16">
        <v>3.4</v>
      </c>
      <c r="H729" s="16">
        <v>0.06</v>
      </c>
      <c r="I729" s="15">
        <v>6.6</v>
      </c>
      <c r="J729" s="24">
        <v>8.8000000000000007</v>
      </c>
      <c r="K729" s="16">
        <v>13</v>
      </c>
      <c r="L729" s="16">
        <v>1.32</v>
      </c>
      <c r="M729" s="24">
        <v>9.8399999999999998E-3</v>
      </c>
      <c r="N729" s="16">
        <v>0.09</v>
      </c>
      <c r="O729" s="16">
        <v>2.4</v>
      </c>
      <c r="P729" s="16">
        <v>17</v>
      </c>
      <c r="Q729" s="17">
        <f>($C729/18)+(($D729/40)*2)+(($E729/56)*2)+($F729/39)+(($G729/24)*2)+(($H729/55)*2)+($I729/23)</f>
        <v>3.4523434681260765</v>
      </c>
      <c r="R729" s="17">
        <f>($K729/35)+($L729/59)+(($N729/95)*3)+$O729+(($P729/96)*2)</f>
        <v>3.1508102247143279</v>
      </c>
      <c r="S729" s="17">
        <f>(($Q729-$R729)/($Q729+$R729))*100</f>
        <v>4.5665034836110472</v>
      </c>
      <c r="T729" s="9"/>
    </row>
    <row r="730" spans="1:20" x14ac:dyDescent="0.2">
      <c r="A730" s="14" t="s">
        <v>281</v>
      </c>
      <c r="B730" s="16">
        <v>6.0000000000000001E-3</v>
      </c>
      <c r="C730" s="16">
        <v>0.01</v>
      </c>
      <c r="D730" s="16">
        <v>54.2</v>
      </c>
      <c r="E730" s="16">
        <v>0.11</v>
      </c>
      <c r="F730" s="16">
        <v>1.54</v>
      </c>
      <c r="G730" s="16">
        <v>3.49</v>
      </c>
      <c r="H730" s="16">
        <v>7.0000000000000007E-2</v>
      </c>
      <c r="I730" s="16">
        <v>7.73</v>
      </c>
      <c r="J730" s="24">
        <v>7.7</v>
      </c>
      <c r="K730" s="16">
        <v>14</v>
      </c>
      <c r="L730" s="16">
        <v>1.9</v>
      </c>
      <c r="M730" s="24">
        <v>3.2845000000000001E-3</v>
      </c>
      <c r="N730" s="16">
        <v>0.13</v>
      </c>
      <c r="O730" s="15">
        <v>2.58</v>
      </c>
      <c r="P730" s="16">
        <v>21.9</v>
      </c>
      <c r="Q730" s="17">
        <f>($C730/18)+(($D730/40)*2)+(($E730/56)*2)+($F730/39)+(($G730/24)*2)+(($H730/55)*2)+($I730/23)</f>
        <v>3.3834370508718337</v>
      </c>
      <c r="R730" s="17">
        <f>($K730/35)+($L730/59)+(($N730/95)*3)+$O730+(($P730/96)*2)</f>
        <v>3.4725586529884032</v>
      </c>
      <c r="S730" s="17">
        <f>(($Q730-$R730)/($Q730+$R730))*100</f>
        <v>-1.2999074965346025</v>
      </c>
    </row>
    <row r="731" spans="1:20" s="9" customFormat="1" hidden="1" x14ac:dyDescent="0.2">
      <c r="A731" s="11" t="s">
        <v>281</v>
      </c>
      <c r="B731" s="19"/>
      <c r="C731" s="16">
        <v>0.02</v>
      </c>
      <c r="D731" s="16">
        <v>53.84</v>
      </c>
      <c r="E731" s="18"/>
      <c r="F731" s="16">
        <v>1.66</v>
      </c>
      <c r="G731" s="16">
        <v>3.85</v>
      </c>
      <c r="H731" s="16">
        <v>0.09</v>
      </c>
      <c r="I731" s="16">
        <v>8.3000000000000007</v>
      </c>
      <c r="J731" s="25">
        <v>0.5</v>
      </c>
      <c r="K731" s="16">
        <v>15</v>
      </c>
      <c r="L731" s="16">
        <v>3.85</v>
      </c>
      <c r="M731" s="24">
        <v>3.2799999999999999E-3</v>
      </c>
      <c r="N731" s="16">
        <v>0.21</v>
      </c>
      <c r="O731" s="16">
        <v>2.62</v>
      </c>
      <c r="P731" s="16">
        <v>21</v>
      </c>
      <c r="Q731" s="17">
        <f>($C731/18)+(($D731/40)*2)+(($E731/56)*2)+($F731/39)+(($G731/24)*2)+(($H731/55)*2)+($I731/23)</f>
        <v>3.4206508394986659</v>
      </c>
      <c r="R731" s="17">
        <f>($K731/35)+($L731/59)+(($N731/95)*3)+$O731+(($P731/96)*2)</f>
        <v>3.5579572448069325</v>
      </c>
      <c r="S731" s="17">
        <f>(($Q731-$R731)/($Q731+$R731))*100</f>
        <v>-1.9675328324721253</v>
      </c>
    </row>
    <row r="732" spans="1:20" hidden="1" x14ac:dyDescent="0.2">
      <c r="A732" s="14" t="s">
        <v>281</v>
      </c>
      <c r="B732" s="15">
        <v>2E-3</v>
      </c>
      <c r="C732" s="16">
        <v>0.01</v>
      </c>
      <c r="D732" s="16">
        <v>60.7</v>
      </c>
      <c r="E732" s="16">
        <v>0.13</v>
      </c>
      <c r="F732" s="16">
        <v>1.58</v>
      </c>
      <c r="G732" s="16">
        <v>3.82</v>
      </c>
      <c r="H732" s="16">
        <v>7.0000000000000007E-2</v>
      </c>
      <c r="I732" s="16">
        <v>8.31</v>
      </c>
      <c r="J732" s="28"/>
      <c r="K732" s="16">
        <v>16</v>
      </c>
      <c r="L732" s="16">
        <v>1.85</v>
      </c>
      <c r="M732" s="24">
        <v>3.2845000000000001E-3</v>
      </c>
      <c r="N732" s="16">
        <v>0.13</v>
      </c>
      <c r="O732" s="16">
        <v>2.37</v>
      </c>
      <c r="P732" s="16">
        <v>22.5</v>
      </c>
      <c r="Q732" s="17">
        <f>($C732/18)+(($D732/40)*2)+(($E732/56)*2)+($F732/39)+(($G732/24)*2)+(($H732/55)*2)+($I732/23)</f>
        <v>3.7628943689161085</v>
      </c>
      <c r="R732" s="17">
        <f>($K732/35)+($L732/59)+(($N732/95)*3)+$O732+(($P732/96)*2)</f>
        <v>3.3313540525041416</v>
      </c>
      <c r="S732" s="17">
        <f>(($Q732-$R732)/($Q732+$R732))*100</f>
        <v>6.0829603190801942</v>
      </c>
    </row>
    <row r="733" spans="1:20" x14ac:dyDescent="0.2">
      <c r="A733" s="14" t="s">
        <v>281</v>
      </c>
      <c r="B733" s="19"/>
      <c r="C733" s="16">
        <v>0.02</v>
      </c>
      <c r="D733" s="16">
        <v>46</v>
      </c>
      <c r="E733" s="16">
        <v>0.52</v>
      </c>
      <c r="F733" s="16">
        <v>1.7</v>
      </c>
      <c r="G733" s="16">
        <v>5</v>
      </c>
      <c r="H733" s="16">
        <v>0.06</v>
      </c>
      <c r="I733" s="16">
        <v>8</v>
      </c>
      <c r="J733" s="28"/>
      <c r="K733" s="16">
        <v>10</v>
      </c>
      <c r="L733" s="16">
        <v>0.4</v>
      </c>
      <c r="M733" s="24">
        <v>6.5599999999999999E-3</v>
      </c>
      <c r="N733" s="16">
        <v>0.28000000000000003</v>
      </c>
      <c r="O733" s="16">
        <v>2.42</v>
      </c>
      <c r="P733" s="16">
        <v>12</v>
      </c>
      <c r="Q733" s="17">
        <f>($C733/18)+(($D733/40)*2)+(($E733/56)*2)+($F733/39)+(($G733/24)*2)+(($H733/55)*2)+($I733/23)</f>
        <v>3.1299468550772893</v>
      </c>
      <c r="R733" s="17">
        <f>($K733/35)+($L733/59)+(($N733/95)*3)+$O733+(($P733/96)*2)</f>
        <v>2.9713360519943928</v>
      </c>
      <c r="S733" s="17">
        <f>(($Q733-$R733)/($Q733+$R733))*100</f>
        <v>2.5996303646083834</v>
      </c>
    </row>
    <row r="734" spans="1:20" x14ac:dyDescent="0.2">
      <c r="A734" s="14" t="s">
        <v>281</v>
      </c>
      <c r="B734" s="15">
        <v>4.0000000000000001E-3</v>
      </c>
      <c r="C734" s="16">
        <v>0.02</v>
      </c>
      <c r="D734" s="16">
        <v>58.1</v>
      </c>
      <c r="E734" s="16">
        <v>0.11</v>
      </c>
      <c r="F734" s="16">
        <v>1.54</v>
      </c>
      <c r="G734" s="16">
        <v>3.83</v>
      </c>
      <c r="H734" s="16">
        <v>7.0000000000000007E-2</v>
      </c>
      <c r="I734" s="16">
        <v>8.25</v>
      </c>
      <c r="J734" s="28"/>
      <c r="K734" s="16">
        <v>18</v>
      </c>
      <c r="L734" s="16">
        <v>2.5499999999999998</v>
      </c>
      <c r="M734" s="24">
        <v>6.5599999999999999E-3</v>
      </c>
      <c r="N734" s="16">
        <v>0.13</v>
      </c>
      <c r="O734" s="16">
        <v>2.34</v>
      </c>
      <c r="P734" s="16">
        <v>31.9</v>
      </c>
      <c r="Q734" s="17">
        <f>($C734/18)+(($D734/40)*2)+(($E734/56)*2)+($F734/39)+(($G734/24)*2)+(($H734/55)*2)+($I734/23)</f>
        <v>3.629934635412897</v>
      </c>
      <c r="R734" s="17">
        <f>($K734/35)+($L734/59)+(($N734/95)*3)+$O734+(($P734/96)*2)</f>
        <v>3.5661946497599932</v>
      </c>
      <c r="S734" s="17">
        <f>(($Q734-$R734)/($Q734+$R734))*100</f>
        <v>0.88575375909706633</v>
      </c>
    </row>
    <row r="735" spans="1:20" x14ac:dyDescent="0.2">
      <c r="A735" s="14" t="s">
        <v>281</v>
      </c>
      <c r="B735" s="18"/>
      <c r="C735" s="16">
        <v>0.04</v>
      </c>
      <c r="D735" s="16">
        <v>49</v>
      </c>
      <c r="E735" s="16">
        <v>0.72</v>
      </c>
      <c r="F735" s="16">
        <v>1.6</v>
      </c>
      <c r="G735" s="16">
        <v>3.5</v>
      </c>
      <c r="H735" s="16">
        <v>0.09</v>
      </c>
      <c r="I735" s="16">
        <v>7.2</v>
      </c>
      <c r="J735" s="28"/>
      <c r="K735" s="16">
        <v>13</v>
      </c>
      <c r="L735" s="16">
        <v>1.77</v>
      </c>
      <c r="M735" s="24">
        <v>0.04</v>
      </c>
      <c r="N735" s="16">
        <v>0.09</v>
      </c>
      <c r="O735" s="16">
        <v>2.2999999999999998</v>
      </c>
      <c r="P735" s="16">
        <v>18</v>
      </c>
      <c r="Q735" s="17">
        <f>($C735/18)+(($D735/40)*2)+(($E735/56)*2)+($F735/39)+(($G735/24)*2)+(($H735/55)*2)+($I735/23)</f>
        <v>3.1269450211624124</v>
      </c>
      <c r="R735" s="17">
        <f>($K735/35)+($L735/59)+(($N735/95)*3)+$O735+(($P735/96)*2)</f>
        <v>3.079270676691729</v>
      </c>
      <c r="S735" s="17">
        <f>(($Q735-$R735)/($Q735+$R735))*100</f>
        <v>0.76817092398459774</v>
      </c>
    </row>
    <row r="736" spans="1:20" x14ac:dyDescent="0.2">
      <c r="A736" s="14" t="s">
        <v>281</v>
      </c>
      <c r="B736" s="19"/>
      <c r="C736" s="16">
        <v>0.15</v>
      </c>
      <c r="D736" s="16">
        <v>42.7</v>
      </c>
      <c r="E736" s="15">
        <v>0.69</v>
      </c>
      <c r="F736" s="16">
        <v>3</v>
      </c>
      <c r="G736" s="16">
        <v>8.6</v>
      </c>
      <c r="H736" s="15">
        <v>0.3</v>
      </c>
      <c r="I736" s="16">
        <v>18.5</v>
      </c>
      <c r="J736" s="26"/>
      <c r="K736" s="16">
        <v>13</v>
      </c>
      <c r="L736" s="16">
        <v>0.1</v>
      </c>
      <c r="M736" s="24">
        <v>0.13</v>
      </c>
      <c r="N736" s="16">
        <v>0.3</v>
      </c>
      <c r="O736" s="16">
        <v>3.28</v>
      </c>
      <c r="P736" s="16">
        <v>8</v>
      </c>
      <c r="Q736" s="17">
        <f>($C736/18)+(($D736/40)*2)+(($E736/56)*2)+($F736/39)+(($G736/24)*2)+(($H736/55)*2)+($I736/23)</f>
        <v>3.7768228510619819</v>
      </c>
      <c r="R736" s="17">
        <f>($K736/35)+($L736/59)+(($N736/95)*3)+$O736+(($P736/96)*2)</f>
        <v>3.8292638375600014</v>
      </c>
      <c r="S736" s="17">
        <f>(($Q736-$R736)/($Q736+$R736))*100</f>
        <v>-0.68946080481131644</v>
      </c>
    </row>
    <row r="737" spans="1:20" s="9" customFormat="1" x14ac:dyDescent="0.2">
      <c r="A737" s="14" t="s">
        <v>281</v>
      </c>
      <c r="B737" s="19"/>
      <c r="C737" s="16">
        <v>7.0000000000000007E-2</v>
      </c>
      <c r="D737" s="16">
        <v>54</v>
      </c>
      <c r="E737" s="15">
        <v>0.08</v>
      </c>
      <c r="F737" s="16">
        <v>1.7</v>
      </c>
      <c r="G737" s="16">
        <v>3.9</v>
      </c>
      <c r="H737" s="16">
        <v>0.05</v>
      </c>
      <c r="I737" s="16">
        <v>8.6</v>
      </c>
      <c r="J737" s="26"/>
      <c r="K737" s="16">
        <v>18</v>
      </c>
      <c r="L737" s="16">
        <v>1</v>
      </c>
      <c r="M737" s="24">
        <v>3.2799999999999999E-3</v>
      </c>
      <c r="N737" s="16">
        <v>0.12</v>
      </c>
      <c r="O737" s="16">
        <v>2.39</v>
      </c>
      <c r="P737" s="16">
        <v>34</v>
      </c>
      <c r="Q737" s="17">
        <f>($C737/18)+(($D737/40)*2)+(($E737/56)*2)+($F737/39)+(($G737/24)*2)+(($H737/55)*2)+($I737/23)</f>
        <v>3.4510670006322184</v>
      </c>
      <c r="R737" s="17">
        <f>($K737/35)+($L737/59)+(($N737/95)*3)+$O737+(($P737/96)*2)</f>
        <v>3.6333576738456315</v>
      </c>
      <c r="S737" s="17">
        <f>(($Q737-$R737)/($Q737+$R737))*100</f>
        <v>-2.5731189417558262</v>
      </c>
      <c r="T737" s="10"/>
    </row>
    <row r="738" spans="1:20" x14ac:dyDescent="0.2">
      <c r="A738" s="14" t="s">
        <v>245</v>
      </c>
      <c r="B738" s="16">
        <v>2E-3</v>
      </c>
      <c r="C738" s="16">
        <v>0.01</v>
      </c>
      <c r="D738" s="16">
        <v>194</v>
      </c>
      <c r="E738" s="16">
        <v>3.0000000000000001E-3</v>
      </c>
      <c r="F738" s="16">
        <v>1.73</v>
      </c>
      <c r="G738" s="16">
        <v>9.92</v>
      </c>
      <c r="H738" s="16">
        <v>1E-3</v>
      </c>
      <c r="I738" s="16">
        <v>15.1</v>
      </c>
      <c r="J738" s="25">
        <v>115</v>
      </c>
      <c r="K738" s="16">
        <v>29</v>
      </c>
      <c r="L738" s="16">
        <v>29.21</v>
      </c>
      <c r="M738" s="24">
        <v>3.284E-3</v>
      </c>
      <c r="N738" s="16">
        <v>0.02</v>
      </c>
      <c r="O738" s="16">
        <v>8.6300000000000008</v>
      </c>
      <c r="P738" s="16">
        <v>82.8</v>
      </c>
      <c r="Q738" s="17">
        <f>($C738/18)+(($D738/40)*2)+(($E738/56)*2)+($F738/39)+(($G738/24)*2)+(($H738/55)*2)+($I738/23)</f>
        <v>11.228246442205137</v>
      </c>
      <c r="R738" s="17">
        <f>($K738/35)+($L738/59)+(($N738/95)*3)+$O738+(($P738/96)*2)</f>
        <v>11.679287753281509</v>
      </c>
      <c r="S738" s="17">
        <f>(($Q738-$R738)/($Q738+$R738))*100</f>
        <v>-1.9689649144570005</v>
      </c>
    </row>
    <row r="739" spans="1:20" hidden="1" x14ac:dyDescent="0.2">
      <c r="A739" s="11" t="s">
        <v>245</v>
      </c>
      <c r="B739" s="16">
        <v>1E-3</v>
      </c>
      <c r="C739" s="16">
        <v>0.01</v>
      </c>
      <c r="D739" s="16">
        <v>180</v>
      </c>
      <c r="E739" s="18"/>
      <c r="F739" s="16">
        <v>1.1599999999999999</v>
      </c>
      <c r="G739" s="16">
        <v>9.3000000000000007</v>
      </c>
      <c r="H739" s="18"/>
      <c r="I739" s="16">
        <v>15.5</v>
      </c>
      <c r="J739" s="24">
        <v>40.4</v>
      </c>
      <c r="K739" s="16">
        <v>27</v>
      </c>
      <c r="L739" s="16">
        <v>19.690000000000001</v>
      </c>
      <c r="M739" s="24">
        <v>3.2799999999999999E-3</v>
      </c>
      <c r="N739" s="16">
        <v>0.01</v>
      </c>
      <c r="O739" s="15">
        <v>8.0299999999999994</v>
      </c>
      <c r="P739" s="16">
        <v>66.5</v>
      </c>
      <c r="Q739" s="17">
        <f>($C739/18)+(($D739/40)*2)+(($E739/56)*2)+($F739/39)+(($G739/24)*2)+(($H739/55)*2)+($I739/23)</f>
        <v>10.479212188777407</v>
      </c>
      <c r="R739" s="17">
        <f>($K739/35)+($L739/59)+(($N739/95)*3)+$O739+(($P739/96)*2)</f>
        <v>10.520889841128243</v>
      </c>
      <c r="S739" s="17">
        <f>(($Q739-$R739)/($Q739+$R739))*100</f>
        <v>-0.19846404694360281</v>
      </c>
      <c r="T739" s="9"/>
    </row>
    <row r="740" spans="1:20" x14ac:dyDescent="0.2">
      <c r="A740" s="14" t="s">
        <v>245</v>
      </c>
      <c r="B740" s="18"/>
      <c r="C740" s="16">
        <v>0.06</v>
      </c>
      <c r="D740" s="16">
        <v>244</v>
      </c>
      <c r="E740" s="16">
        <v>0.1</v>
      </c>
      <c r="F740" s="16">
        <v>3.4</v>
      </c>
      <c r="G740" s="16">
        <v>9.8000000000000007</v>
      </c>
      <c r="H740" s="16">
        <v>0.23</v>
      </c>
      <c r="I740" s="16">
        <v>22</v>
      </c>
      <c r="J740" s="25">
        <v>11</v>
      </c>
      <c r="K740" s="16">
        <v>40</v>
      </c>
      <c r="L740" s="16">
        <v>24.97</v>
      </c>
      <c r="M740" s="24">
        <v>3.2845000000000001E-3</v>
      </c>
      <c r="N740" s="16">
        <v>1.53</v>
      </c>
      <c r="O740" s="16">
        <v>10.6</v>
      </c>
      <c r="P740" s="16">
        <v>47</v>
      </c>
      <c r="Q740" s="17">
        <f>($C740/18)+(($D740/40)*2)+(($E740/56)*2)+($F740/39)+(($G740/24)*2)+(($H740/55)*2)+($I740/23)</f>
        <v>14.075636291244987</v>
      </c>
      <c r="R740" s="17">
        <f>($K740/35)+($L740/59)+(($N740/95)*3)+$O740+(($P740/96)*2)</f>
        <v>13.193559937980543</v>
      </c>
      <c r="S740" s="17">
        <f>(($Q740-$R740)/($Q740+$R740))*100</f>
        <v>3.2346987635780962</v>
      </c>
    </row>
    <row r="741" spans="1:20" hidden="1" x14ac:dyDescent="0.2">
      <c r="A741" s="14" t="s">
        <v>245</v>
      </c>
      <c r="B741" s="16">
        <v>6.0000000000000001E-3</v>
      </c>
      <c r="C741" s="16">
        <v>0.01</v>
      </c>
      <c r="D741" s="16">
        <v>56.9</v>
      </c>
      <c r="E741" s="16">
        <v>0.08</v>
      </c>
      <c r="F741" s="16">
        <v>4.13</v>
      </c>
      <c r="G741" s="16">
        <v>6.96</v>
      </c>
      <c r="H741" s="16">
        <v>0.06</v>
      </c>
      <c r="I741" s="16">
        <v>28.4</v>
      </c>
      <c r="J741" s="25">
        <v>11</v>
      </c>
      <c r="K741" s="16">
        <v>59</v>
      </c>
      <c r="L741" s="16">
        <v>52.23</v>
      </c>
      <c r="M741" s="24">
        <v>3.2845000000000001E-3</v>
      </c>
      <c r="N741" s="16">
        <v>0.01</v>
      </c>
      <c r="O741" s="16">
        <v>10.16</v>
      </c>
      <c r="P741" s="16">
        <v>73.599999999999994</v>
      </c>
      <c r="Q741" s="17">
        <f>($C741/18)+(($D741/40)*2)+(($E741/56)*2)+($F741/39)+(($G741/24)*2)+(($H741/55)*2)+($I741/23)</f>
        <v>4.7712745611876048</v>
      </c>
      <c r="R741" s="17">
        <f>($K741/35)+($L741/59)+(($N741/95)*3)+$O741+(($P741/96)*2)</f>
        <v>14.264617645809439</v>
      </c>
      <c r="S741" s="17">
        <f>(($Q741-$R741)/($Q741+$R741))*100</f>
        <v>-49.870754579774072</v>
      </c>
    </row>
    <row r="742" spans="1:20" x14ac:dyDescent="0.2">
      <c r="A742" s="14" t="s">
        <v>245</v>
      </c>
      <c r="B742" s="18"/>
      <c r="C742" s="16">
        <v>0.02</v>
      </c>
      <c r="D742" s="16">
        <v>189.93</v>
      </c>
      <c r="E742" s="16">
        <v>0.02</v>
      </c>
      <c r="F742" s="16">
        <v>1.05</v>
      </c>
      <c r="G742" s="16">
        <v>9.42</v>
      </c>
      <c r="H742" s="16">
        <v>0.01</v>
      </c>
      <c r="I742" s="16">
        <v>18.5</v>
      </c>
      <c r="J742" s="24">
        <v>10</v>
      </c>
      <c r="K742" s="16">
        <v>27</v>
      </c>
      <c r="L742" s="16">
        <v>21.64</v>
      </c>
      <c r="M742" s="24">
        <v>3.2799999999999999E-3</v>
      </c>
      <c r="N742" s="16">
        <v>0.09</v>
      </c>
      <c r="O742" s="16">
        <v>8.39</v>
      </c>
      <c r="P742" s="16">
        <v>77</v>
      </c>
      <c r="Q742" s="17">
        <f>($C742/18)+(($D742/40)*2)+(($E742/56)*2)+($F742/39)+(($G742/24)*2)+(($H742/55)*2)+($I742/23)</f>
        <v>11.114959936199069</v>
      </c>
      <c r="R742" s="17">
        <f>($K742/35)+($L742/59)+(($N742/95)*3)+$O742+(($P742/96)*2)</f>
        <v>11.135217004375345</v>
      </c>
      <c r="S742" s="17">
        <f>(($Q742-$R742)/($Q742+$R742))*100</f>
        <v>-9.104227903615579E-2</v>
      </c>
    </row>
    <row r="743" spans="1:20" x14ac:dyDescent="0.2">
      <c r="A743" s="14" t="s">
        <v>245</v>
      </c>
      <c r="B743" s="16">
        <v>3.0000000000000001E-3</v>
      </c>
      <c r="C743" s="16">
        <v>0.01</v>
      </c>
      <c r="D743" s="16">
        <v>165</v>
      </c>
      <c r="E743" s="16">
        <v>2E-3</v>
      </c>
      <c r="F743" s="16">
        <v>1.23</v>
      </c>
      <c r="G743" s="16">
        <v>8.94</v>
      </c>
      <c r="H743" s="16">
        <v>2E-3</v>
      </c>
      <c r="I743" s="16">
        <v>14.5</v>
      </c>
      <c r="J743" s="25">
        <v>7.4</v>
      </c>
      <c r="K743" s="16">
        <v>28</v>
      </c>
      <c r="L743" s="16">
        <v>18.68</v>
      </c>
      <c r="M743" s="24">
        <v>0.01</v>
      </c>
      <c r="N743" s="16">
        <v>0.01</v>
      </c>
      <c r="O743" s="16">
        <v>7.88</v>
      </c>
      <c r="P743" s="16">
        <v>76</v>
      </c>
      <c r="Q743" s="17">
        <f>($C743/18)+(($D743/40)*2)+(($E743/56)*2)+($F743/39)+(($G743/24)*2)+(($H743/55)*2)+($I743/23)</f>
        <v>9.6576729555468681</v>
      </c>
      <c r="R743" s="17">
        <f>($K743/35)+($L743/59)+(($N743/95)*3)+$O743+(($P743/96)*2)</f>
        <v>10.580259292298544</v>
      </c>
      <c r="S743" s="17">
        <f>(($Q743-$R743)/($Q743+$R743))*100</f>
        <v>-4.5586986133422664</v>
      </c>
    </row>
    <row r="744" spans="1:20" hidden="1" x14ac:dyDescent="0.2">
      <c r="A744" s="11" t="s">
        <v>245</v>
      </c>
      <c r="B744" s="18"/>
      <c r="C744" s="16">
        <v>0.06</v>
      </c>
      <c r="D744" s="16">
        <v>196</v>
      </c>
      <c r="E744" s="18"/>
      <c r="F744" s="16">
        <v>1.6</v>
      </c>
      <c r="G744" s="16">
        <v>8.1999999999999993</v>
      </c>
      <c r="H744" s="16">
        <v>0.09</v>
      </c>
      <c r="I744" s="16">
        <v>19</v>
      </c>
      <c r="J744" s="25">
        <v>5</v>
      </c>
      <c r="K744" s="16">
        <v>53</v>
      </c>
      <c r="L744" s="16">
        <v>7.02</v>
      </c>
      <c r="M744" s="24">
        <v>6.8974500000000003E-3</v>
      </c>
      <c r="N744" s="16">
        <v>0.01</v>
      </c>
      <c r="O744" s="16">
        <v>6.19</v>
      </c>
      <c r="P744" s="18"/>
      <c r="Q744" s="17">
        <f>($C744/18)+(($D744/40)*2)+(($E744/56)*2)+($F744/39)+(($G744/24)*2)+(($H744/55)*2)+($I744/23)</f>
        <v>11.357051991486774</v>
      </c>
      <c r="R744" s="17">
        <f>($K744/35)+($L744/59)+(($N744/95)*3)+$O744+(($P744/96)*2)</f>
        <v>7.8235845546068568</v>
      </c>
      <c r="S744" s="17">
        <f>(($Q744-$R744)/($Q744+$R744))*100</f>
        <v>18.422055119956646</v>
      </c>
      <c r="T744" s="9"/>
    </row>
    <row r="745" spans="1:20" hidden="1" x14ac:dyDescent="0.2">
      <c r="A745" s="11" t="s">
        <v>245</v>
      </c>
      <c r="B745" s="18"/>
      <c r="C745" s="18"/>
      <c r="D745" s="18"/>
      <c r="E745" s="18"/>
      <c r="F745" s="18"/>
      <c r="G745" s="18"/>
      <c r="H745" s="18"/>
      <c r="I745" s="18"/>
      <c r="J745" s="25">
        <v>5</v>
      </c>
      <c r="K745" s="18"/>
      <c r="L745" s="18"/>
      <c r="M745" s="24">
        <v>3.2845000000000001E-3</v>
      </c>
      <c r="N745" s="18"/>
      <c r="O745" s="18"/>
      <c r="P745" s="18"/>
      <c r="Q745" s="17">
        <f>($C745/18)+(($D745/40)*2)+(($E745/56)*2)+($F745/39)+(($G745/24)*2)+(($H745/55)*2)+($I745/23)</f>
        <v>0</v>
      </c>
      <c r="R745" s="17">
        <f>($K745/35)+($L745/59)+(($N745/95)*3)+$O745+(($P745/96)*2)</f>
        <v>0</v>
      </c>
      <c r="S745" s="17" t="e">
        <f>(($Q745-$R745)/($Q745+$R745))*100</f>
        <v>#DIV/0!</v>
      </c>
      <c r="T745" s="9"/>
    </row>
    <row r="746" spans="1:20" x14ac:dyDescent="0.2">
      <c r="A746" s="14" t="s">
        <v>245</v>
      </c>
      <c r="B746" s="19"/>
      <c r="C746" s="16">
        <v>0.06</v>
      </c>
      <c r="D746" s="16">
        <v>238</v>
      </c>
      <c r="E746" s="16">
        <v>1E-3</v>
      </c>
      <c r="F746" s="16">
        <v>7.2</v>
      </c>
      <c r="G746" s="16">
        <v>9.6</v>
      </c>
      <c r="H746" s="16">
        <v>0.17</v>
      </c>
      <c r="I746" s="16">
        <v>22</v>
      </c>
      <c r="J746" s="25">
        <v>5</v>
      </c>
      <c r="K746" s="16">
        <v>50.5</v>
      </c>
      <c r="L746" s="16">
        <v>42.21</v>
      </c>
      <c r="M746" s="24">
        <v>3.2845000000000001E-3</v>
      </c>
      <c r="N746" s="16">
        <v>1.53</v>
      </c>
      <c r="O746" s="16">
        <v>9.6300000000000008</v>
      </c>
      <c r="P746" s="16">
        <v>96.3</v>
      </c>
      <c r="Q746" s="17">
        <f>($C746/18)+(($D746/40)*2)+(($E746/56)*2)+($F746/39)+(($G746/24)*2)+(($H746/55)*2)+($I746/23)</f>
        <v>13.850687989546687</v>
      </c>
      <c r="R746" s="17">
        <f>($K746/35)+($L746/59)+(($N746/95)*3)+$O746+(($P746/96)*2)</f>
        <v>13.842846661144387</v>
      </c>
      <c r="S746" s="17">
        <f>(($Q746-$R746)/($Q746+$R746))*100</f>
        <v>2.831465358685924E-2</v>
      </c>
    </row>
    <row r="747" spans="1:20" x14ac:dyDescent="0.2">
      <c r="A747" s="14" t="s">
        <v>245</v>
      </c>
      <c r="B747" s="15">
        <v>0.01</v>
      </c>
      <c r="C747" s="16">
        <v>0.12</v>
      </c>
      <c r="D747" s="16">
        <v>153</v>
      </c>
      <c r="E747" s="16">
        <v>0.1</v>
      </c>
      <c r="F747" s="16">
        <v>1.1000000000000001</v>
      </c>
      <c r="G747" s="16">
        <v>8.4</v>
      </c>
      <c r="H747" s="16">
        <v>7.0000000000000007E-2</v>
      </c>
      <c r="I747" s="16">
        <v>16</v>
      </c>
      <c r="J747" s="25">
        <v>1.4</v>
      </c>
      <c r="K747" s="16">
        <v>47</v>
      </c>
      <c r="L747" s="16">
        <v>8.17</v>
      </c>
      <c r="M747" s="24">
        <v>0.03</v>
      </c>
      <c r="N747" s="16">
        <v>0.06</v>
      </c>
      <c r="O747" s="16">
        <v>6.37</v>
      </c>
      <c r="P747" s="16">
        <v>57.6</v>
      </c>
      <c r="Q747" s="17">
        <f>($C747/18)+(($D747/40)*2)+(($E747/56)*2)+($F747/39)+(($G747/24)*2)+(($H747/55)*2)+($I747/23)</f>
        <v>9.0866408519017217</v>
      </c>
      <c r="R747" s="17">
        <f>($K747/35)+($L747/59)+(($N747/95)*3)+$O747+(($P747/96)*2)</f>
        <v>9.0532264559704334</v>
      </c>
      <c r="S747" s="17">
        <f>(($Q747-$R747)/($Q747+$R747))*100</f>
        <v>0.18420419159729692</v>
      </c>
    </row>
    <row r="748" spans="1:20" s="9" customFormat="1" hidden="1" x14ac:dyDescent="0.2">
      <c r="A748" s="14" t="s">
        <v>245</v>
      </c>
      <c r="B748" s="18"/>
      <c r="C748" s="16">
        <v>0.01</v>
      </c>
      <c r="D748" s="16">
        <v>170</v>
      </c>
      <c r="E748" s="16">
        <v>0.03</v>
      </c>
      <c r="F748" s="16">
        <v>1.5</v>
      </c>
      <c r="G748" s="16">
        <v>9</v>
      </c>
      <c r="H748" s="16">
        <v>7.0000000000000007E-2</v>
      </c>
      <c r="I748" s="16">
        <v>19</v>
      </c>
      <c r="J748" s="24">
        <v>1</v>
      </c>
      <c r="K748" s="16">
        <v>45</v>
      </c>
      <c r="L748" s="16">
        <v>8.3000000000000007</v>
      </c>
      <c r="M748" s="24">
        <v>3.2845000000000001E-3</v>
      </c>
      <c r="N748" s="16">
        <v>0.05</v>
      </c>
      <c r="O748" s="15">
        <v>3.65</v>
      </c>
      <c r="P748" s="16">
        <v>95</v>
      </c>
      <c r="Q748" s="17">
        <f>($C748/18)+(($D748/40)*2)+(($E748/56)*2)+($F748/39)+(($G748/24)*2)+(($H748/55)*2)+($I748/23)</f>
        <v>10.118720933655716</v>
      </c>
      <c r="R748" s="17">
        <f>($K748/35)+($L748/59)+(($N748/95)*3)+$O748+(($P748/96)*2)</f>
        <v>7.0571378658510691</v>
      </c>
      <c r="S748" s="17">
        <f>(($Q748-$R748)/($Q748+$R748))*100</f>
        <v>17.824919868883427</v>
      </c>
      <c r="T748" s="10"/>
    </row>
    <row r="749" spans="1:20" x14ac:dyDescent="0.2">
      <c r="A749" s="14" t="s">
        <v>245</v>
      </c>
      <c r="B749" s="18"/>
      <c r="C749" s="16">
        <v>0.04</v>
      </c>
      <c r="D749" s="16">
        <v>164</v>
      </c>
      <c r="E749" s="16">
        <v>0.01</v>
      </c>
      <c r="F749" s="16">
        <v>1.1000000000000001</v>
      </c>
      <c r="G749" s="16">
        <v>9.1</v>
      </c>
      <c r="H749" s="16">
        <v>0.01</v>
      </c>
      <c r="I749" s="16">
        <v>15.1</v>
      </c>
      <c r="J749" s="24">
        <v>1</v>
      </c>
      <c r="K749" s="16">
        <v>31</v>
      </c>
      <c r="L749" s="16">
        <v>14.6</v>
      </c>
      <c r="M749" s="24">
        <v>3.284E-3</v>
      </c>
      <c r="N749" s="16">
        <v>0.03</v>
      </c>
      <c r="O749" s="15">
        <v>6.7</v>
      </c>
      <c r="P749" s="16">
        <v>81</v>
      </c>
      <c r="Q749" s="17">
        <f>($C749/18)+(($D749/40)*2)+(($E749/56)*2)+($F749/39)+(($G749/24)*2)+(($H749/55)*2)+($I749/23)</f>
        <v>9.6460032021118955</v>
      </c>
      <c r="R749" s="17">
        <f>($K749/35)+($L749/59)+(($N749/95)*3)+$O749+(($P749/96)*2)</f>
        <v>9.521619281253983</v>
      </c>
      <c r="S749" s="17">
        <f>(($Q749-$R749)/($Q749+$R749))*100</f>
        <v>0.64892722592932872</v>
      </c>
    </row>
    <row r="750" spans="1:20" hidden="1" x14ac:dyDescent="0.2">
      <c r="A750" s="11" t="s">
        <v>245</v>
      </c>
      <c r="B750" s="16">
        <v>0.01</v>
      </c>
      <c r="C750" s="16">
        <v>0.01</v>
      </c>
      <c r="D750" s="16">
        <v>172</v>
      </c>
      <c r="E750" s="18"/>
      <c r="F750" s="16">
        <v>1.06</v>
      </c>
      <c r="G750" s="16">
        <v>9.24</v>
      </c>
      <c r="H750" s="16">
        <v>3.0000000000000001E-3</v>
      </c>
      <c r="I750" s="16">
        <v>15.1</v>
      </c>
      <c r="J750" s="24">
        <v>0.8</v>
      </c>
      <c r="K750" s="16">
        <v>31</v>
      </c>
      <c r="L750" s="16">
        <v>16.68</v>
      </c>
      <c r="M750" s="24">
        <v>3.2799999999999999E-3</v>
      </c>
      <c r="N750" s="16">
        <v>0.01</v>
      </c>
      <c r="O750" s="16">
        <v>7.49</v>
      </c>
      <c r="P750" s="16">
        <v>66</v>
      </c>
      <c r="Q750" s="17">
        <f>($C750/18)+(($D750/40)*2)+(($E750/56)*2)+($F750/39)+(($G750/24)*2)+(($H750/55)*2)+($I750/23)</f>
        <v>10.054365872774566</v>
      </c>
      <c r="R750" s="17">
        <f>($K750/35)+($L750/59)+(($N750/95)*3)+$O750+(($P750/96)*2)</f>
        <v>10.03374193959475</v>
      </c>
      <c r="S750" s="17">
        <f>(($Q750-$R750)/($Q750+$R750))*100</f>
        <v>0.10266737600401238</v>
      </c>
      <c r="T750" s="9"/>
    </row>
    <row r="751" spans="1:20" hidden="1" x14ac:dyDescent="0.2">
      <c r="A751" s="14" t="s">
        <v>245</v>
      </c>
      <c r="B751" s="16">
        <v>1E-3</v>
      </c>
      <c r="C751" s="16">
        <v>0.01</v>
      </c>
      <c r="D751" s="16">
        <v>209</v>
      </c>
      <c r="E751" s="16">
        <v>0.01</v>
      </c>
      <c r="F751" s="16">
        <v>2.59</v>
      </c>
      <c r="G751" s="16">
        <v>10.199999999999999</v>
      </c>
      <c r="H751" s="16">
        <v>1E-3</v>
      </c>
      <c r="I751" s="16">
        <v>13.4</v>
      </c>
      <c r="J751" s="25">
        <v>0.2</v>
      </c>
      <c r="K751" s="16">
        <v>20</v>
      </c>
      <c r="L751" s="16">
        <v>40.81</v>
      </c>
      <c r="M751" s="24">
        <v>7.5543499999999996E-3</v>
      </c>
      <c r="N751" s="18"/>
      <c r="O751" s="16">
        <v>9.33</v>
      </c>
      <c r="P751" s="16">
        <v>66</v>
      </c>
      <c r="Q751" s="17">
        <f>($C751/18)+(($D751/40)*2)+(($E751/56)*2)+($F751/39)+(($G751/24)*2)+(($H751/55)*2)+($I751/23)</f>
        <v>11.949968014111491</v>
      </c>
      <c r="R751" s="17">
        <f>($K751/35)+($L751/59)+(($N751/95)*3)+$O751+(($P751/96)*2)</f>
        <v>11.968123486682808</v>
      </c>
      <c r="S751" s="17">
        <f>(($Q751-$R751)/($Q751+$R751))*100</f>
        <v>-7.5906861426273939E-2</v>
      </c>
    </row>
    <row r="752" spans="1:20" hidden="1" x14ac:dyDescent="0.2">
      <c r="A752" s="14" t="s">
        <v>245</v>
      </c>
      <c r="B752" s="18"/>
      <c r="C752" s="16">
        <v>0.02</v>
      </c>
      <c r="D752" s="16">
        <v>178</v>
      </c>
      <c r="E752" s="16">
        <v>0.04</v>
      </c>
      <c r="F752" s="16">
        <v>4.8</v>
      </c>
      <c r="G752" s="16">
        <v>9.6999999999999993</v>
      </c>
      <c r="H752" s="16">
        <v>0.08</v>
      </c>
      <c r="I752" s="16">
        <v>21</v>
      </c>
      <c r="J752" s="26"/>
      <c r="K752" s="16">
        <v>46</v>
      </c>
      <c r="L752" s="16">
        <v>6.05</v>
      </c>
      <c r="M752" s="24">
        <v>0.12</v>
      </c>
      <c r="N752" s="16">
        <v>0.02</v>
      </c>
      <c r="O752" s="16">
        <v>6.8</v>
      </c>
      <c r="P752" s="16">
        <v>30.9</v>
      </c>
      <c r="Q752" s="17">
        <f>($C752/18)+(($D752/40)*2)+(($E752/56)*2)+($F752/39)+(($G752/24)*2)+(($H752/55)*2)+($I752/23)</f>
        <v>10.749902508119899</v>
      </c>
      <c r="R752" s="17">
        <f>($K752/35)+($L752/59)+(($N752/95)*3)+$O752+(($P752/96)*2)</f>
        <v>8.8612096661144388</v>
      </c>
      <c r="S752" s="17">
        <f>(($Q752-$R752)/($Q752+$R752))*100</f>
        <v>9.6307278507482152</v>
      </c>
    </row>
    <row r="753" spans="1:20" s="9" customFormat="1" hidden="1" x14ac:dyDescent="0.2">
      <c r="A753" s="11" t="s">
        <v>245</v>
      </c>
      <c r="B753" s="19"/>
      <c r="C753" s="18"/>
      <c r="D753" s="18"/>
      <c r="E753" s="19"/>
      <c r="F753" s="18"/>
      <c r="G753" s="18"/>
      <c r="H753" s="19"/>
      <c r="I753" s="18"/>
      <c r="J753" s="26"/>
      <c r="K753" s="18"/>
      <c r="L753" s="18"/>
      <c r="M753" s="24">
        <v>0.05</v>
      </c>
      <c r="N753" s="18"/>
      <c r="O753" s="18"/>
      <c r="P753" s="18"/>
      <c r="Q753" s="17">
        <f>($C753/18)+(($D753/40)*2)+(($E753/56)*2)+($F753/39)+(($G753/24)*2)+(($H753/55)*2)+($I753/23)</f>
        <v>0</v>
      </c>
      <c r="R753" s="17">
        <f>($K753/35)+($L753/59)+(($N753/95)*3)+$O753+(($P753/96)*2)</f>
        <v>0</v>
      </c>
      <c r="S753" s="17" t="e">
        <f>(($Q753-$R753)/($Q753+$R753))*100</f>
        <v>#DIV/0!</v>
      </c>
    </row>
    <row r="754" spans="1:20" x14ac:dyDescent="0.2">
      <c r="A754" s="14" t="s">
        <v>245</v>
      </c>
      <c r="B754" s="18"/>
      <c r="C754" s="16">
        <v>0.06</v>
      </c>
      <c r="D754" s="16">
        <v>200</v>
      </c>
      <c r="E754" s="16">
        <v>3.0000000000000001E-3</v>
      </c>
      <c r="F754" s="16">
        <v>3.6</v>
      </c>
      <c r="G754" s="16">
        <v>10</v>
      </c>
      <c r="H754" s="16">
        <v>0.09</v>
      </c>
      <c r="I754" s="16">
        <v>20</v>
      </c>
      <c r="J754" s="26"/>
      <c r="K754" s="16">
        <v>42</v>
      </c>
      <c r="L754" s="16">
        <v>18.02</v>
      </c>
      <c r="M754" s="24">
        <v>3.2799999999999999E-3</v>
      </c>
      <c r="N754" s="16">
        <v>0.01</v>
      </c>
      <c r="O754" s="16">
        <v>8.3000000000000007</v>
      </c>
      <c r="P754" s="16">
        <v>98.5</v>
      </c>
      <c r="Q754" s="17">
        <f>($C754/18)+(($D754/40)*2)+(($E754/56)*2)+($F754/39)+(($G754/24)*2)+(($H754/55)*2)+($I754/23)</f>
        <v>11.801919446495534</v>
      </c>
      <c r="R754" s="17">
        <f>($K754/35)+($L754/59)+(($N754/95)*3)+$O754+(($P754/96)*2)</f>
        <v>11.857822851620577</v>
      </c>
      <c r="S754" s="17">
        <f>(($Q754-$R754)/($Q754+$R754))*100</f>
        <v>-0.23628070171117127</v>
      </c>
    </row>
    <row r="755" spans="1:20" s="9" customFormat="1" x14ac:dyDescent="0.2">
      <c r="A755" s="14" t="s">
        <v>245</v>
      </c>
      <c r="B755" s="16">
        <v>7.0000000000000001E-3</v>
      </c>
      <c r="C755" s="16">
        <v>0.01</v>
      </c>
      <c r="D755" s="16">
        <v>153</v>
      </c>
      <c r="E755" s="16">
        <v>2E-3</v>
      </c>
      <c r="F755" s="16">
        <v>1.1200000000000001</v>
      </c>
      <c r="G755" s="16">
        <v>9.43</v>
      </c>
      <c r="H755" s="16">
        <v>0.01</v>
      </c>
      <c r="I755" s="16">
        <v>15</v>
      </c>
      <c r="J755" s="28"/>
      <c r="K755" s="16">
        <v>30</v>
      </c>
      <c r="L755" s="16">
        <v>15.09</v>
      </c>
      <c r="M755" s="24">
        <v>0.02</v>
      </c>
      <c r="N755" s="16">
        <v>0.02</v>
      </c>
      <c r="O755" s="15">
        <v>6.65</v>
      </c>
      <c r="P755" s="16">
        <v>70.099999999999994</v>
      </c>
      <c r="Q755" s="17">
        <f>($C755/18)+(($D755/40)*2)+(($E755/56)*2)+($F755/39)+(($G755/24)*2)+(($H755/55)*2)+($I755/23)</f>
        <v>9.117715815585381</v>
      </c>
      <c r="R755" s="17">
        <f>($K755/35)+($L755/59)+(($N755/95)*3)+$O755+(($P755/96)*2)</f>
        <v>9.2239538146213</v>
      </c>
      <c r="S755" s="17">
        <f>(($Q755-$R755)/($Q755+$R755))*100</f>
        <v>-0.57921662083018277</v>
      </c>
      <c r="T755" s="10"/>
    </row>
    <row r="756" spans="1:20" s="9" customFormat="1" x14ac:dyDescent="0.2">
      <c r="A756" s="14" t="s">
        <v>245</v>
      </c>
      <c r="B756" s="19"/>
      <c r="C756" s="16">
        <v>0.06</v>
      </c>
      <c r="D756" s="16">
        <v>205</v>
      </c>
      <c r="E756" s="16">
        <v>0.1</v>
      </c>
      <c r="F756" s="16">
        <v>2.6</v>
      </c>
      <c r="G756" s="16">
        <v>9.1</v>
      </c>
      <c r="H756" s="16">
        <v>0.19</v>
      </c>
      <c r="I756" s="16">
        <v>19</v>
      </c>
      <c r="J756" s="28"/>
      <c r="K756" s="16">
        <v>41.8</v>
      </c>
      <c r="L756" s="16">
        <v>15.02</v>
      </c>
      <c r="M756" s="24">
        <v>3.2799999999999999E-3</v>
      </c>
      <c r="N756" s="16">
        <v>1.53</v>
      </c>
      <c r="O756" s="16">
        <v>8.31</v>
      </c>
      <c r="P756" s="16">
        <v>109</v>
      </c>
      <c r="Q756" s="17">
        <f>($C756/18)+(($D756/40)*2)+(($E756/56)*2)+($F756/39)+(($G756/24)*2)+(($H756/55)*2)+($I756/23)</f>
        <v>11.91490080933559</v>
      </c>
      <c r="R756" s="17">
        <f>($K756/35)+($L756/59)+(($N756/95)*3)+$O756+(($P756/96)*2)</f>
        <v>12.078011108279174</v>
      </c>
      <c r="S756" s="17">
        <f>(($Q756-$R756)/($Q756+$R756))*100</f>
        <v>-0.67982702351286628</v>
      </c>
      <c r="T756" s="10"/>
    </row>
    <row r="757" spans="1:20" x14ac:dyDescent="0.2">
      <c r="A757" s="14" t="s">
        <v>245</v>
      </c>
      <c r="B757" s="16">
        <v>0.01</v>
      </c>
      <c r="C757" s="16">
        <v>0.01</v>
      </c>
      <c r="D757" s="16">
        <v>176</v>
      </c>
      <c r="E757" s="16">
        <v>4.0000000000000001E-3</v>
      </c>
      <c r="F757" s="16">
        <v>1.02</v>
      </c>
      <c r="G757" s="16">
        <v>9.32</v>
      </c>
      <c r="H757" s="16">
        <v>5.0000000000000001E-3</v>
      </c>
      <c r="I757" s="16">
        <v>16.100000000000001</v>
      </c>
      <c r="J757" s="28"/>
      <c r="K757" s="16">
        <v>32</v>
      </c>
      <c r="L757" s="16">
        <v>21.42</v>
      </c>
      <c r="M757" s="24">
        <v>3.6099999999999999E-3</v>
      </c>
      <c r="N757" s="16">
        <v>0.02</v>
      </c>
      <c r="O757" s="16">
        <v>7.63</v>
      </c>
      <c r="P757" s="16">
        <v>77.7</v>
      </c>
      <c r="Q757" s="17">
        <f>($C757/18)+(($D757/40)*2)+(($E757/56)*2)+($F757/39)+(($G757/24)*2)+(($H757/55)*2)+($I757/23)</f>
        <v>10.303700743700745</v>
      </c>
      <c r="R757" s="17">
        <f>($K757/35)+($L757/59)+(($N757/95)*3)+$O757+(($P757/96)*2)</f>
        <v>10.52671814069071</v>
      </c>
      <c r="S757" s="17">
        <f>(($Q757-$R757)/($Q757+$R757))*100</f>
        <v>-1.070633280241307</v>
      </c>
    </row>
    <row r="758" spans="1:20" hidden="1" x14ac:dyDescent="0.2">
      <c r="A758" s="14" t="s">
        <v>245</v>
      </c>
      <c r="B758" s="18"/>
      <c r="C758" s="16">
        <v>0.05</v>
      </c>
      <c r="D758" s="16">
        <v>144</v>
      </c>
      <c r="E758" s="16">
        <v>0.01</v>
      </c>
      <c r="F758" s="16">
        <v>1.5</v>
      </c>
      <c r="G758" s="16">
        <v>9.3000000000000007</v>
      </c>
      <c r="H758" s="16">
        <v>0.01</v>
      </c>
      <c r="I758" s="16">
        <v>16</v>
      </c>
      <c r="J758" s="28"/>
      <c r="K758" s="16">
        <v>33</v>
      </c>
      <c r="L758" s="16">
        <v>9.4</v>
      </c>
      <c r="M758" s="24">
        <v>0.05</v>
      </c>
      <c r="N758" s="18"/>
      <c r="O758" s="16">
        <v>6.29</v>
      </c>
      <c r="P758" s="16">
        <v>76</v>
      </c>
      <c r="Q758" s="17">
        <f>($C758/18)+(($D758/40)*2)+(($E758/56)*2)+($F758/39)+(($G758/24)*2)+(($H758/55)*2)+($I758/23)</f>
        <v>8.7126122693731389</v>
      </c>
      <c r="R758" s="17">
        <f>($K758/35)+($L758/59)+(($N758/95)*3)+$O758+(($P758/96)*2)</f>
        <v>8.975512510088782</v>
      </c>
      <c r="S758" s="17">
        <f>(($Q758-$R758)/($Q758+$R758))*100</f>
        <v>-1.4863092837342626</v>
      </c>
    </row>
    <row r="759" spans="1:20" hidden="1" x14ac:dyDescent="0.2">
      <c r="A759" s="14" t="s">
        <v>245</v>
      </c>
      <c r="B759" s="18"/>
      <c r="C759" s="18"/>
      <c r="D759" s="16">
        <v>81</v>
      </c>
      <c r="E759" s="16">
        <v>0.02</v>
      </c>
      <c r="F759" s="16">
        <v>0.65</v>
      </c>
      <c r="G759" s="16">
        <v>17.399999999999999</v>
      </c>
      <c r="H759" s="16">
        <v>0.02</v>
      </c>
      <c r="I759" s="16">
        <v>15.6</v>
      </c>
      <c r="J759" s="26"/>
      <c r="K759" s="16">
        <v>44</v>
      </c>
      <c r="L759" s="16">
        <v>4.33</v>
      </c>
      <c r="M759" s="24">
        <v>3.6129500000000002E-3</v>
      </c>
      <c r="N759" s="18"/>
      <c r="O759" s="16">
        <v>4.0599999999999996</v>
      </c>
      <c r="P759" s="16">
        <v>74</v>
      </c>
      <c r="Q759" s="17">
        <f>($C759/18)+(($D759/40)*2)+(($E759/56)*2)+($F759/39)+(($G759/24)*2)+(($H759/55)*2)+($I759/23)</f>
        <v>6.1963690946734422</v>
      </c>
      <c r="R759" s="17">
        <f>($K759/35)+($L759/59)+(($N759/95)*3)+$O759+(($P759/96)*2)</f>
        <v>6.9321993543179987</v>
      </c>
      <c r="S759" s="17">
        <f>(($Q759-$R759)/($Q759+$R759))*100</f>
        <v>-5.6048019439703971</v>
      </c>
    </row>
    <row r="760" spans="1:20" s="9" customFormat="1" hidden="1" x14ac:dyDescent="0.2">
      <c r="A760" s="14" t="s">
        <v>245</v>
      </c>
      <c r="B760" s="16">
        <v>2E-3</v>
      </c>
      <c r="C760" s="16">
        <v>0.01</v>
      </c>
      <c r="D760" s="16">
        <v>158</v>
      </c>
      <c r="E760" s="16">
        <v>2E-3</v>
      </c>
      <c r="F760" s="16">
        <v>1.38</v>
      </c>
      <c r="G760" s="16">
        <v>8.73</v>
      </c>
      <c r="H760" s="16">
        <v>1E-3</v>
      </c>
      <c r="I760" s="16">
        <v>16.100000000000001</v>
      </c>
      <c r="J760" s="28"/>
      <c r="K760" s="16">
        <v>30</v>
      </c>
      <c r="L760" s="16">
        <v>21.38</v>
      </c>
      <c r="M760" s="24">
        <v>4.5982999999999996E-3</v>
      </c>
      <c r="N760" s="16">
        <v>0.02</v>
      </c>
      <c r="O760" s="16">
        <v>8.1300000000000008</v>
      </c>
      <c r="P760" s="15">
        <v>80.599999999999994</v>
      </c>
      <c r="Q760" s="17">
        <f>($C760/18)+(($D760/40)*2)+(($E760/56)*2)+($F760/39)+(($G760/24)*2)+(($H760/55)*2)+($I760/23)</f>
        <v>9.3635479631479637</v>
      </c>
      <c r="R760" s="17">
        <f>($K760/35)+($L760/59)+(($N760/95)*3)+$O760+(($P760/96)*2)</f>
        <v>11.029313984112825</v>
      </c>
      <c r="S760" s="17">
        <f>(($Q760-$R760)/($Q760+$R760))*100</f>
        <v>-8.1683778631601562</v>
      </c>
      <c r="T760" s="10"/>
    </row>
    <row r="761" spans="1:20" x14ac:dyDescent="0.2">
      <c r="A761" s="14" t="s">
        <v>99</v>
      </c>
      <c r="B761" s="16">
        <v>3.0000000000000001E-3</v>
      </c>
      <c r="C761" s="16">
        <v>0.25</v>
      </c>
      <c r="D761" s="16">
        <v>69.3</v>
      </c>
      <c r="E761" s="16">
        <v>1.5</v>
      </c>
      <c r="F761" s="16">
        <v>2.23</v>
      </c>
      <c r="G761" s="16">
        <v>8.64</v>
      </c>
      <c r="H761" s="16">
        <v>0.08</v>
      </c>
      <c r="I761" s="16">
        <v>7.96</v>
      </c>
      <c r="J761" s="24">
        <v>18</v>
      </c>
      <c r="K761" s="16">
        <v>9.1999999999999993</v>
      </c>
      <c r="L761" s="16">
        <v>0.22</v>
      </c>
      <c r="M761" s="24">
        <v>3.2845000000000001E-3</v>
      </c>
      <c r="N761" s="16">
        <v>0.12</v>
      </c>
      <c r="O761" s="16">
        <v>4.26</v>
      </c>
      <c r="P761" s="16">
        <v>10.3</v>
      </c>
      <c r="Q761" s="17">
        <f>($C761/18)+(($D761/40)*2)+(($E761/56)*2)+($F761/39)+(($G761/24)*2)+(($H761/55)*2)+($I761/23)</f>
        <v>4.6586358520706339</v>
      </c>
      <c r="R761" s="17">
        <f>($K761/35)+($L761/59)+(($N761/95)*3)+$O761+(($P761/96)*2)</f>
        <v>4.7449587634340089</v>
      </c>
      <c r="S761" s="17">
        <f>(($Q761-$R761)/($Q761+$R761))*100</f>
        <v>-0.9179778041584844</v>
      </c>
    </row>
    <row r="762" spans="1:20" x14ac:dyDescent="0.2">
      <c r="A762" s="14" t="s">
        <v>99</v>
      </c>
      <c r="B762" s="18"/>
      <c r="C762" s="16">
        <v>0.28999999999999998</v>
      </c>
      <c r="D762" s="16">
        <v>77</v>
      </c>
      <c r="E762" s="16">
        <v>1.6</v>
      </c>
      <c r="F762" s="16">
        <v>2.7</v>
      </c>
      <c r="G762" s="16">
        <v>8.6999999999999993</v>
      </c>
      <c r="H762" s="16">
        <v>0.1</v>
      </c>
      <c r="I762" s="16">
        <v>8.8000000000000007</v>
      </c>
      <c r="J762" s="24">
        <v>10</v>
      </c>
      <c r="K762" s="16">
        <v>8</v>
      </c>
      <c r="L762" s="16">
        <v>0.44</v>
      </c>
      <c r="M762" s="24">
        <v>0.01</v>
      </c>
      <c r="N762" s="16">
        <v>1.53</v>
      </c>
      <c r="O762" s="16">
        <v>4.22</v>
      </c>
      <c r="P762" s="16">
        <v>16</v>
      </c>
      <c r="Q762" s="17">
        <f>($C762/18)+(($D762/40)*2)+(($E762/56)*2)+($F762/39)+(($G762/24)*2)+(($H762/55)*2)+($I762/23)</f>
        <v>5.1037297967732744</v>
      </c>
      <c r="R762" s="17">
        <f>($K762/35)+($L762/59)+(($N762/95)*3)+$O762+(($P762/96)*2)</f>
        <v>4.8376781784970895</v>
      </c>
      <c r="S762" s="17">
        <f>(($Q762-$R762)/($Q762+$R762))*100</f>
        <v>2.6761965602658964</v>
      </c>
    </row>
    <row r="763" spans="1:20" x14ac:dyDescent="0.2">
      <c r="A763" s="14" t="s">
        <v>99</v>
      </c>
      <c r="B763" s="18"/>
      <c r="C763" s="16">
        <v>0.32</v>
      </c>
      <c r="D763" s="16">
        <v>72</v>
      </c>
      <c r="E763" s="16">
        <v>1.47</v>
      </c>
      <c r="F763" s="16">
        <v>2.7</v>
      </c>
      <c r="G763" s="16">
        <v>8.4</v>
      </c>
      <c r="H763" s="16">
        <v>0.1</v>
      </c>
      <c r="I763" s="16">
        <v>14</v>
      </c>
      <c r="J763" s="24">
        <v>10</v>
      </c>
      <c r="K763" s="16">
        <v>10.3</v>
      </c>
      <c r="L763" s="16">
        <v>1.1000000000000001</v>
      </c>
      <c r="M763" s="24">
        <v>0.01</v>
      </c>
      <c r="N763" s="16">
        <v>1.53</v>
      </c>
      <c r="O763" s="16">
        <v>4.25</v>
      </c>
      <c r="P763" s="16">
        <v>13.9</v>
      </c>
      <c r="Q763" s="17">
        <f>($C763/18)+(($D763/40)*2)+(($E763/56)*2)+($F763/39)+(($G763/24)*2)+(($H763/55)*2)+($I763/23)</f>
        <v>5.0518405628188248</v>
      </c>
      <c r="R763" s="17">
        <f>($K763/35)+($L763/59)+(($N763/95)*3)+$O763+(($P763/96)*2)</f>
        <v>4.9008289048893428</v>
      </c>
      <c r="S763" s="17">
        <f>(($Q763-$R763)/($Q763+$R763))*100</f>
        <v>1.5172980316431222</v>
      </c>
    </row>
    <row r="764" spans="1:20" x14ac:dyDescent="0.2">
      <c r="A764" s="14" t="s">
        <v>99</v>
      </c>
      <c r="B764" s="16">
        <v>0.01</v>
      </c>
      <c r="C764" s="16">
        <v>0.37</v>
      </c>
      <c r="D764" s="16">
        <v>71</v>
      </c>
      <c r="E764" s="16">
        <v>1.4</v>
      </c>
      <c r="F764" s="16">
        <v>1.8</v>
      </c>
      <c r="G764" s="16">
        <v>8.5</v>
      </c>
      <c r="H764" s="16">
        <v>0.06</v>
      </c>
      <c r="I764" s="16">
        <v>6.4</v>
      </c>
      <c r="J764" s="25">
        <v>5</v>
      </c>
      <c r="K764" s="16">
        <v>9</v>
      </c>
      <c r="L764" s="16">
        <v>2.21</v>
      </c>
      <c r="M764" s="24">
        <v>3.284E-3</v>
      </c>
      <c r="N764" s="16">
        <v>0.1</v>
      </c>
      <c r="O764" s="16">
        <v>4.25</v>
      </c>
      <c r="P764" s="16">
        <v>11.6</v>
      </c>
      <c r="Q764" s="17">
        <f>($C764/18)+(($D764/40)*2)+(($E764/56)*2)+($F764/39)+(($G764/24)*2)+(($H764/55)*2)+($I764/23)</f>
        <v>4.6554854227897708</v>
      </c>
      <c r="R764" s="17">
        <f>($K764/35)+($L764/59)+(($N764/95)*3)+$O764+(($P764/96)*2)</f>
        <v>4.7894250456650092</v>
      </c>
      <c r="S764" s="17">
        <f>(($Q764-$R764)/($Q764+$R764))*100</f>
        <v>-1.418114267176863</v>
      </c>
    </row>
    <row r="765" spans="1:20" hidden="1" x14ac:dyDescent="0.2">
      <c r="A765" s="11" t="s">
        <v>99</v>
      </c>
      <c r="B765" s="18"/>
      <c r="C765" s="16">
        <v>0.42</v>
      </c>
      <c r="D765" s="16">
        <v>71.5</v>
      </c>
      <c r="E765" s="18"/>
      <c r="F765" s="16">
        <v>2.42</v>
      </c>
      <c r="G765" s="16">
        <v>8.8699999999999992</v>
      </c>
      <c r="H765" s="18"/>
      <c r="I765" s="16">
        <v>7.53</v>
      </c>
      <c r="J765" s="25">
        <v>3</v>
      </c>
      <c r="K765" s="16">
        <v>9</v>
      </c>
      <c r="L765" s="16">
        <v>0.22</v>
      </c>
      <c r="M765" s="24">
        <v>4.5999999999999999E-3</v>
      </c>
      <c r="N765" s="16">
        <v>0.05</v>
      </c>
      <c r="O765" s="16">
        <v>4.32</v>
      </c>
      <c r="P765" s="16">
        <v>11.9</v>
      </c>
      <c r="Q765" s="17">
        <f>($C765/18)+(($D765/40)*2)+(($E765/56)*2)+($F765/39)+(($G765/24)*2)+(($H765/55)*2)+($I765/23)</f>
        <v>4.726942586399109</v>
      </c>
      <c r="R765" s="17">
        <f>($K765/35)+($L765/59)+(($N765/95)*3)+$O765+(($P765/96)*2)</f>
        <v>4.8303672847372674</v>
      </c>
      <c r="S765" s="17">
        <f>(($Q765-$R765)/($Q765+$R765))*100</f>
        <v>-1.0821528205390401</v>
      </c>
      <c r="T765" s="9"/>
    </row>
    <row r="766" spans="1:20" x14ac:dyDescent="0.2">
      <c r="A766" s="14" t="s">
        <v>99</v>
      </c>
      <c r="B766" s="18"/>
      <c r="C766" s="16">
        <v>0.32</v>
      </c>
      <c r="D766" s="16">
        <v>78</v>
      </c>
      <c r="E766" s="16">
        <v>1.9</v>
      </c>
      <c r="F766" s="16">
        <v>2.2999999999999998</v>
      </c>
      <c r="G766" s="16">
        <v>8.4</v>
      </c>
      <c r="H766" s="16">
        <v>0.1</v>
      </c>
      <c r="I766" s="16">
        <v>7.5</v>
      </c>
      <c r="J766" s="24">
        <v>2.8</v>
      </c>
      <c r="K766" s="16">
        <v>13</v>
      </c>
      <c r="L766" s="16">
        <v>0.04</v>
      </c>
      <c r="M766" s="24">
        <v>6.8974500000000003E-3</v>
      </c>
      <c r="N766" s="16">
        <v>0.05</v>
      </c>
      <c r="O766" s="16">
        <v>4.3</v>
      </c>
      <c r="P766" s="16">
        <v>11.4</v>
      </c>
      <c r="Q766" s="17">
        <f>($C766/18)+(($D766/40)*2)+(($E766/56)*2)+($F766/39)+(($G766/24)*2)+(($H766/55)*2)+($I766/23)</f>
        <v>5.0743325997673834</v>
      </c>
      <c r="R766" s="17">
        <f>($K766/35)+($L766/59)+(($N766/95)*3)+$O766+(($P766/96)*2)</f>
        <v>4.9111854848986871</v>
      </c>
      <c r="S766" s="17">
        <f>(($Q766-$R766)/($Q766+$R766))*100</f>
        <v>1.633837257970898</v>
      </c>
    </row>
    <row r="767" spans="1:20" hidden="1" x14ac:dyDescent="0.2">
      <c r="A767" s="14" t="s">
        <v>99</v>
      </c>
      <c r="B767" s="16">
        <v>2.3E-3</v>
      </c>
      <c r="C767" s="16">
        <v>0.32</v>
      </c>
      <c r="D767" s="16">
        <v>72</v>
      </c>
      <c r="E767" s="16">
        <v>1.65</v>
      </c>
      <c r="F767" s="16">
        <v>2.5</v>
      </c>
      <c r="G767" s="16">
        <v>8.6999999999999993</v>
      </c>
      <c r="H767" s="16">
        <v>0.08</v>
      </c>
      <c r="I767" s="16">
        <v>7.8</v>
      </c>
      <c r="J767" s="24">
        <v>1</v>
      </c>
      <c r="K767" s="16">
        <v>9.1999999999999993</v>
      </c>
      <c r="L767" s="16">
        <v>0.22</v>
      </c>
      <c r="M767" s="24">
        <v>3.2799999999999999E-3</v>
      </c>
      <c r="N767" s="16">
        <v>0.02</v>
      </c>
      <c r="O767" s="18"/>
      <c r="P767" s="16">
        <v>13.3</v>
      </c>
      <c r="Q767" s="17">
        <f>($C767/18)+(($D767/40)*2)+(($E767/56)*2)+($F767/39)+(($G767/24)*2)+(($H767/55)*2)+($I767/23)</f>
        <v>4.8078484390006127</v>
      </c>
      <c r="R767" s="17">
        <f>($K767/35)+($L767/59)+(($N767/95)*3)+$O767+(($P767/96)*2)</f>
        <v>0.54430086869716665</v>
      </c>
      <c r="S767" s="17">
        <f>(($Q767-$R767)/($Q767+$R767))*100</f>
        <v>79.660475169692262</v>
      </c>
    </row>
    <row r="768" spans="1:20" x14ac:dyDescent="0.2">
      <c r="A768" s="14" t="s">
        <v>99</v>
      </c>
      <c r="B768" s="15">
        <v>2E-3</v>
      </c>
      <c r="C768" s="16">
        <v>0.41</v>
      </c>
      <c r="D768" s="16">
        <v>77</v>
      </c>
      <c r="E768" s="16">
        <v>1.5</v>
      </c>
      <c r="F768" s="16">
        <v>2</v>
      </c>
      <c r="G768" s="16">
        <v>9.6999999999999993</v>
      </c>
      <c r="H768" s="16">
        <v>7.0000000000000007E-2</v>
      </c>
      <c r="I768" s="16">
        <v>7.6</v>
      </c>
      <c r="J768" s="24">
        <v>1</v>
      </c>
      <c r="K768" s="16">
        <v>9.4</v>
      </c>
      <c r="L768" s="16">
        <v>0.22</v>
      </c>
      <c r="M768" s="24">
        <v>3.2799999999999999E-3</v>
      </c>
      <c r="N768" s="16">
        <v>0.03</v>
      </c>
      <c r="O768" s="16">
        <v>4.2300000000000004</v>
      </c>
      <c r="P768" s="16">
        <v>14.4</v>
      </c>
      <c r="Q768" s="17">
        <f>($C768/18)+(($D768/40)*2)+(($E768/56)*2)+($F768/39)+(($G768/24)*2)+(($H768/55)*2)+($I768/23)</f>
        <v>5.1189448281187406</v>
      </c>
      <c r="R768" s="17">
        <f>($K768/35)+($L768/59)+(($N768/95)*3)+$O768+(($P768/96)*2)</f>
        <v>4.8032476105518036</v>
      </c>
      <c r="S768" s="17">
        <f>(($Q768-$R768)/($Q768+$R768))*100</f>
        <v>3.1817284286539871</v>
      </c>
    </row>
    <row r="769" spans="1:20" x14ac:dyDescent="0.2">
      <c r="A769" s="14" t="s">
        <v>99</v>
      </c>
      <c r="B769" s="19"/>
      <c r="C769" s="16">
        <v>0.27</v>
      </c>
      <c r="D769" s="16">
        <v>72</v>
      </c>
      <c r="E769" s="15">
        <v>1.7</v>
      </c>
      <c r="F769" s="16">
        <v>2.5</v>
      </c>
      <c r="G769" s="16">
        <v>10</v>
      </c>
      <c r="H769" s="15">
        <v>0.08</v>
      </c>
      <c r="I769" s="16">
        <v>8</v>
      </c>
      <c r="J769" s="25">
        <v>1</v>
      </c>
      <c r="K769" s="16">
        <v>9</v>
      </c>
      <c r="L769" s="16">
        <v>0.04</v>
      </c>
      <c r="M769" s="24">
        <v>7.0000000000000007E-2</v>
      </c>
      <c r="N769" s="16">
        <v>0.48</v>
      </c>
      <c r="O769" s="16">
        <v>4.28</v>
      </c>
      <c r="P769" s="16">
        <v>13</v>
      </c>
      <c r="Q769" s="17">
        <f>($C769/18)+(($D769/40)*2)+(($E769/56)*2)+($F769/39)+(($G769/24)*2)+(($H769/55)*2)+($I769/23)</f>
        <v>4.9238853610157953</v>
      </c>
      <c r="R769" s="17">
        <f>($K769/35)+($L769/59)+(($N769/95)*3)+$O769+(($P769/96)*2)</f>
        <v>4.8238120513147278</v>
      </c>
      <c r="S769" s="17">
        <f>(($Q769-$R769)/($Q769+$R769))*100</f>
        <v>1.0266353731341518</v>
      </c>
    </row>
    <row r="770" spans="1:20" x14ac:dyDescent="0.2">
      <c r="A770" s="14" t="s">
        <v>99</v>
      </c>
      <c r="B770" s="16">
        <v>1E-3</v>
      </c>
      <c r="C770" s="16">
        <v>0.32</v>
      </c>
      <c r="D770" s="16">
        <v>72.900000000000006</v>
      </c>
      <c r="E770" s="16">
        <v>1.69</v>
      </c>
      <c r="F770" s="16">
        <v>2.2999999999999998</v>
      </c>
      <c r="G770" s="16">
        <v>8.77</v>
      </c>
      <c r="H770" s="16">
        <v>0.08</v>
      </c>
      <c r="I770" s="16">
        <v>7.6</v>
      </c>
      <c r="J770" s="24">
        <v>0.5</v>
      </c>
      <c r="K770" s="16">
        <v>10</v>
      </c>
      <c r="L770" s="16">
        <v>0.22</v>
      </c>
      <c r="M770" s="24">
        <v>3.2845000000000001E-3</v>
      </c>
      <c r="N770" s="16">
        <v>7.0000000000000007E-2</v>
      </c>
      <c r="O770" s="16">
        <v>4.26</v>
      </c>
      <c r="P770" s="16">
        <v>14.1</v>
      </c>
      <c r="Q770" s="17">
        <f>($C770/18)+(($D770/40)*2)+(($E770/56)*2)+($F770/39)+(($G770/24)*2)+(($H770/55)*2)+($I770/23)</f>
        <v>4.8462864864603992</v>
      </c>
      <c r="R770" s="17">
        <f>($K770/35)+($L770/59)+(($N770/95)*3)+$O770+(($P770/96)*2)</f>
        <v>4.8454036255893973</v>
      </c>
      <c r="S770" s="17">
        <f>(($Q770-$R770)/($Q770+$R770))*100</f>
        <v>9.1094624445760535E-3</v>
      </c>
    </row>
    <row r="771" spans="1:20" hidden="1" x14ac:dyDescent="0.2">
      <c r="A771" s="14" t="s">
        <v>99</v>
      </c>
      <c r="B771" s="16">
        <v>0.01</v>
      </c>
      <c r="C771" s="16">
        <v>0.34</v>
      </c>
      <c r="D771" s="16">
        <v>66</v>
      </c>
      <c r="E771" s="16">
        <v>1.8</v>
      </c>
      <c r="F771" s="16">
        <v>2.9</v>
      </c>
      <c r="G771" s="16">
        <v>8.6999999999999993</v>
      </c>
      <c r="H771" s="16">
        <v>0.09</v>
      </c>
      <c r="I771" s="16">
        <v>7.4</v>
      </c>
      <c r="J771" s="28"/>
      <c r="K771" s="16">
        <v>10</v>
      </c>
      <c r="L771" s="16">
        <v>2.21</v>
      </c>
      <c r="M771" s="24">
        <v>3.2799999999999999E-3</v>
      </c>
      <c r="N771" s="16">
        <v>0.06</v>
      </c>
      <c r="O771" s="18"/>
      <c r="P771" s="16">
        <v>10</v>
      </c>
      <c r="Q771" s="17">
        <f>($C771/18)+(($D771/40)*2)+(($E771/56)*2)+($F771/39)+(($G771/24)*2)+(($H771/55)*2)+($I771/23)</f>
        <v>4.507545435241088</v>
      </c>
      <c r="R771" s="17">
        <f>($K771/35)+($L771/59)+(($N771/95)*3)+$O771+(($P771/96)*2)</f>
        <v>0.53339998300836844</v>
      </c>
      <c r="S771" s="17">
        <f>(($Q771-$R771)/($Q771+$R771))*100</f>
        <v>78.837303769355259</v>
      </c>
    </row>
    <row r="772" spans="1:20" hidden="1" x14ac:dyDescent="0.2">
      <c r="A772" s="14" t="s">
        <v>99</v>
      </c>
      <c r="B772" s="18"/>
      <c r="C772" s="16">
        <v>0.32</v>
      </c>
      <c r="D772" s="16">
        <v>83</v>
      </c>
      <c r="E772" s="16">
        <v>0.1</v>
      </c>
      <c r="F772" s="16">
        <v>2.2000000000000002</v>
      </c>
      <c r="G772" s="16">
        <v>9.1999999999999993</v>
      </c>
      <c r="H772" s="16">
        <v>0.06</v>
      </c>
      <c r="I772" s="16">
        <v>7.8</v>
      </c>
      <c r="J772" s="28"/>
      <c r="K772" s="16">
        <v>9</v>
      </c>
      <c r="L772" s="16">
        <v>0.44</v>
      </c>
      <c r="M772" s="24">
        <v>0.01</v>
      </c>
      <c r="N772" s="16">
        <v>0.01</v>
      </c>
      <c r="O772" s="16">
        <v>4.12</v>
      </c>
      <c r="P772" s="16">
        <v>12.7</v>
      </c>
      <c r="Q772" s="17">
        <f>($C772/18)+(($D772/40)*2)+(($E772/56)*2)+($F772/39)+(($G772/24)*2)+(($H772/55)*2)+($I772/23)</f>
        <v>5.3357383823905575</v>
      </c>
      <c r="R772" s="17">
        <f>($K772/35)+($L772/59)+(($N772/95)*3)+$O772+(($P772/96)*2)</f>
        <v>4.6494996070685186</v>
      </c>
      <c r="S772" s="17">
        <f>(($Q772-$R772)/($Q772+$R772))*100</f>
        <v>6.8725329936699291</v>
      </c>
    </row>
    <row r="773" spans="1:20" s="9" customFormat="1" x14ac:dyDescent="0.2">
      <c r="A773" s="14" t="s">
        <v>99</v>
      </c>
      <c r="B773" s="15">
        <v>6.8999999999999999E-3</v>
      </c>
      <c r="C773" s="16">
        <v>0.37</v>
      </c>
      <c r="D773" s="16">
        <v>80.7</v>
      </c>
      <c r="E773" s="16">
        <v>1.83</v>
      </c>
      <c r="F773" s="16">
        <v>2.76</v>
      </c>
      <c r="G773" s="16">
        <v>8.99</v>
      </c>
      <c r="H773" s="16">
        <v>0.08</v>
      </c>
      <c r="I773" s="16">
        <v>8.84</v>
      </c>
      <c r="J773" s="26"/>
      <c r="K773" s="16">
        <v>10</v>
      </c>
      <c r="L773" s="16">
        <v>0.22</v>
      </c>
      <c r="M773" s="24">
        <v>0.04</v>
      </c>
      <c r="N773" s="16">
        <v>0.1</v>
      </c>
      <c r="O773" s="16">
        <v>4.2300000000000004</v>
      </c>
      <c r="P773" s="16">
        <v>17.100000000000001</v>
      </c>
      <c r="Q773" s="17">
        <f>($C773/18)+(($D773/40)*2)+(($E773/56)*2)+($F773/39)+(($G773/24)*2)+(($H773/55)*2)+($I773/23)</f>
        <v>5.3281055128446422</v>
      </c>
      <c r="R773" s="17">
        <f>($K773/35)+($L773/59)+(($N773/95)*3)+$O773+(($P773/96)*2)</f>
        <v>4.8788509940104507</v>
      </c>
      <c r="S773" s="17">
        <f>(($Q773-$R773)/($Q773+$R773))*100</f>
        <v>4.4014542291080367</v>
      </c>
      <c r="T773" s="10"/>
    </row>
    <row r="774" spans="1:20" hidden="1" x14ac:dyDescent="0.2">
      <c r="A774" s="11" t="s">
        <v>99</v>
      </c>
      <c r="B774" s="18"/>
      <c r="C774" s="18"/>
      <c r="D774" s="18"/>
      <c r="E774" s="18"/>
      <c r="F774" s="18"/>
      <c r="G774" s="18"/>
      <c r="H774" s="18"/>
      <c r="I774" s="18"/>
      <c r="J774" s="26"/>
      <c r="K774" s="18"/>
      <c r="L774" s="18"/>
      <c r="M774" s="24">
        <v>0</v>
      </c>
      <c r="N774" s="18"/>
      <c r="O774" s="18"/>
      <c r="P774" s="18"/>
      <c r="Q774" s="17">
        <f>($C774/18)+(($D774/40)*2)+(($E774/56)*2)+($F774/39)+(($G774/24)*2)+(($H774/55)*2)+($I774/23)</f>
        <v>0</v>
      </c>
      <c r="R774" s="17">
        <f>($K774/35)+($L774/59)+(($N774/95)*3)+$O774+(($P774/96)*2)</f>
        <v>0</v>
      </c>
      <c r="S774" s="17" t="e">
        <f>(($Q774-$R774)/($Q774+$R774))*100</f>
        <v>#DIV/0!</v>
      </c>
      <c r="T774" s="9"/>
    </row>
    <row r="775" spans="1:20" x14ac:dyDescent="0.2">
      <c r="A775" s="14" t="s">
        <v>99</v>
      </c>
      <c r="B775" s="16">
        <v>2E-3</v>
      </c>
      <c r="C775" s="16">
        <v>0.39</v>
      </c>
      <c r="D775" s="16">
        <v>73.3</v>
      </c>
      <c r="E775" s="16">
        <v>1.5</v>
      </c>
      <c r="F775" s="16">
        <v>2.15</v>
      </c>
      <c r="G775" s="16">
        <v>9.4600000000000009</v>
      </c>
      <c r="H775" s="16">
        <v>0.09</v>
      </c>
      <c r="I775" s="16">
        <v>6.91</v>
      </c>
      <c r="J775" s="26"/>
      <c r="K775" s="16">
        <v>9.8000000000000007</v>
      </c>
      <c r="L775" s="16">
        <v>0.22</v>
      </c>
      <c r="M775" s="24">
        <v>9.9999985535000006E-3</v>
      </c>
      <c r="N775" s="16">
        <v>0.11</v>
      </c>
      <c r="O775" s="16">
        <v>4.18</v>
      </c>
      <c r="P775" s="16">
        <v>14.6</v>
      </c>
      <c r="Q775" s="17">
        <f>($C775/18)+(($D775/40)*2)+(($E775/56)*2)+($F775/39)+(($G775/24)*2)+(($H775/55)*2)+($I775/23)</f>
        <v>4.887407143581056</v>
      </c>
      <c r="R775" s="17">
        <f>($K775/35)+($L775/59)+(($N775/95)*3)+$O775+(($P775/96)*2)</f>
        <v>4.7713691644365142</v>
      </c>
      <c r="S775" s="17">
        <f>(($Q775-$R775)/($Q775+$R775))*100</f>
        <v>1.2013735016124234</v>
      </c>
    </row>
    <row r="776" spans="1:20" hidden="1" x14ac:dyDescent="0.2">
      <c r="A776" s="14" t="s">
        <v>99</v>
      </c>
      <c r="B776" s="16">
        <v>2E-3</v>
      </c>
      <c r="C776" s="16">
        <v>0.36</v>
      </c>
      <c r="D776" s="16">
        <v>70.5</v>
      </c>
      <c r="E776" s="16">
        <v>1.68</v>
      </c>
      <c r="F776" s="16">
        <v>2.2200000000000002</v>
      </c>
      <c r="G776" s="16">
        <v>8.2899999999999991</v>
      </c>
      <c r="H776" s="16">
        <v>7.0000000000000007E-2</v>
      </c>
      <c r="I776" s="16">
        <v>7.26</v>
      </c>
      <c r="J776" s="26"/>
      <c r="K776" s="16">
        <v>10.1</v>
      </c>
      <c r="L776" s="16">
        <v>0.22</v>
      </c>
      <c r="M776" s="24">
        <v>3.2845000000000001E-3</v>
      </c>
      <c r="N776" s="16">
        <v>0.06</v>
      </c>
      <c r="O776" s="16">
        <v>4.2699999999999996</v>
      </c>
      <c r="P776" s="18"/>
      <c r="Q776" s="17">
        <f>($C776/18)+(($D776/40)*2)+(($E776/56)*2)+($F776/39)+(($G776/24)*2)+(($H776/55)*2)+($I776/23)</f>
        <v>4.6709540387149078</v>
      </c>
      <c r="R776" s="17">
        <f>($K776/35)+($L776/59)+(($N776/95)*3)+$O776+(($P776/96)*2)</f>
        <v>4.5641949789728553</v>
      </c>
      <c r="S776" s="17">
        <f>(($Q776-$R776)/($Q776+$R776))*100</f>
        <v>1.1560079814367965</v>
      </c>
    </row>
    <row r="777" spans="1:20" x14ac:dyDescent="0.2">
      <c r="A777" s="14" t="s">
        <v>99</v>
      </c>
      <c r="B777" s="16">
        <v>5.0000000000000001E-3</v>
      </c>
      <c r="C777" s="16">
        <v>0.33</v>
      </c>
      <c r="D777" s="16">
        <v>73</v>
      </c>
      <c r="E777" s="16">
        <v>1.7</v>
      </c>
      <c r="F777" s="16">
        <v>2.2999999999999998</v>
      </c>
      <c r="G777" s="16">
        <v>8.9</v>
      </c>
      <c r="H777" s="16">
        <v>0.08</v>
      </c>
      <c r="I777" s="16">
        <v>7.8</v>
      </c>
      <c r="J777" s="26"/>
      <c r="K777" s="16">
        <v>9</v>
      </c>
      <c r="L777" s="16">
        <v>2.21</v>
      </c>
      <c r="M777" s="24">
        <v>6.5690000000000002E-3</v>
      </c>
      <c r="N777" s="16">
        <v>0.06</v>
      </c>
      <c r="O777" s="16">
        <v>4.24</v>
      </c>
      <c r="P777" s="16">
        <v>11.6</v>
      </c>
      <c r="Q777" s="17">
        <f>($C777/18)+(($D777/40)*2)+(($E777/56)*2)+($F777/39)+(($G777/24)*2)+(($H777/55)*2)+($I777/23)</f>
        <v>4.8717281703803437</v>
      </c>
      <c r="R777" s="17">
        <f>($K777/35)+($L777/59)+(($N777/95)*3)+$O777+(($P777/96)*2)</f>
        <v>4.7781618877702732</v>
      </c>
      <c r="S777" s="17">
        <f>(($Q777-$R777)/($Q777+$R777))*100</f>
        <v>0.96960983022849367</v>
      </c>
    </row>
    <row r="778" spans="1:20" x14ac:dyDescent="0.2">
      <c r="A778" s="14" t="s">
        <v>99</v>
      </c>
      <c r="B778" s="16">
        <v>0.01</v>
      </c>
      <c r="C778" s="16">
        <v>0.3</v>
      </c>
      <c r="D778" s="16">
        <v>72</v>
      </c>
      <c r="E778" s="16">
        <v>1.6</v>
      </c>
      <c r="F778" s="16">
        <v>2.4</v>
      </c>
      <c r="G778" s="16">
        <v>9.1</v>
      </c>
      <c r="H778" s="16">
        <v>0.08</v>
      </c>
      <c r="I778" s="16">
        <v>7.8</v>
      </c>
      <c r="J778" s="26"/>
      <c r="K778" s="16">
        <v>9</v>
      </c>
      <c r="L778" s="16">
        <v>0.22</v>
      </c>
      <c r="M778" s="24">
        <v>5.0000009190000003E-3</v>
      </c>
      <c r="N778" s="16">
        <v>0.1</v>
      </c>
      <c r="O778" s="16">
        <v>4.28</v>
      </c>
      <c r="P778" s="16">
        <v>11.2</v>
      </c>
      <c r="Q778" s="17">
        <f>($C778/18)+(($D778/40)*2)+(($E778/56)*2)+($F778/39)+(($G778/24)*2)+(($H778/55)*2)+($I778/23)</f>
        <v>4.835720844373018</v>
      </c>
      <c r="R778" s="17">
        <f>($K778/35)+($L778/59)+(($N778/95)*3)+$O778+(($P778/96)*2)</f>
        <v>4.7773628987723553</v>
      </c>
      <c r="S778" s="17">
        <f>(($Q778-$R778)/($Q778+$R778))*100</f>
        <v>0.60706789995743971</v>
      </c>
    </row>
    <row r="779" spans="1:20" hidden="1" x14ac:dyDescent="0.2">
      <c r="A779" s="14" t="s">
        <v>99</v>
      </c>
      <c r="B779" s="18"/>
      <c r="C779" s="16">
        <v>0.39</v>
      </c>
      <c r="D779" s="16">
        <v>73</v>
      </c>
      <c r="E779" s="16">
        <v>1.69</v>
      </c>
      <c r="F779" s="16">
        <v>1.8</v>
      </c>
      <c r="G779" s="16">
        <v>9.1</v>
      </c>
      <c r="H779" s="18"/>
      <c r="I779" s="16">
        <v>7</v>
      </c>
      <c r="J779" s="26"/>
      <c r="K779" s="16">
        <v>9.4</v>
      </c>
      <c r="L779" s="16">
        <v>0.22</v>
      </c>
      <c r="M779" s="24">
        <v>0.19</v>
      </c>
      <c r="N779" s="16">
        <v>0.01</v>
      </c>
      <c r="O779" s="16">
        <v>4.28</v>
      </c>
      <c r="P779" s="16">
        <v>12.4</v>
      </c>
      <c r="Q779" s="17">
        <f>($C779/18)+(($D779/40)*2)+(($E779/56)*2)+($F779/39)+(($G779/24)*2)+(($H779/55)*2)+($I779/23)</f>
        <v>4.8408588150979455</v>
      </c>
      <c r="R779" s="17">
        <f>($K779/35)+($L779/59)+(($N779/95)*3)+$O779+(($P779/96)*2)</f>
        <v>4.8109493649377688</v>
      </c>
      <c r="S779" s="17">
        <f>(($Q779-$R779)/($Q779+$R779))*100</f>
        <v>0.30988442375018249</v>
      </c>
    </row>
    <row r="780" spans="1:20" x14ac:dyDescent="0.2">
      <c r="A780" s="14" t="s">
        <v>99</v>
      </c>
      <c r="B780" s="18"/>
      <c r="C780" s="16">
        <v>0.34</v>
      </c>
      <c r="D780" s="16">
        <v>70</v>
      </c>
      <c r="E780" s="16">
        <v>1.73</v>
      </c>
      <c r="F780" s="16">
        <v>2.2999999999999998</v>
      </c>
      <c r="G780" s="16">
        <v>8.3000000000000007</v>
      </c>
      <c r="H780" s="16">
        <v>7.0000000000000007E-2</v>
      </c>
      <c r="I780" s="16">
        <v>7.3</v>
      </c>
      <c r="J780" s="26"/>
      <c r="K780" s="16">
        <v>9.86</v>
      </c>
      <c r="L780" s="16">
        <v>1.1000000000000001</v>
      </c>
      <c r="M780" s="24">
        <v>3.2799999999999999E-3</v>
      </c>
      <c r="N780" s="16">
        <v>1.53</v>
      </c>
      <c r="O780" s="16">
        <v>4.3</v>
      </c>
      <c r="P780" s="16">
        <v>10.199999999999999</v>
      </c>
      <c r="Q780" s="17">
        <f>($C780/18)+(($D780/40)*2)+(($E780/56)*2)+($F780/39)+(($G780/24)*2)+(($H780/55)*2)+($I780/23)</f>
        <v>4.651252387708908</v>
      </c>
      <c r="R780" s="17">
        <f>($K780/35)+($L780/59)+(($N780/95)*3)+$O780+(($P780/96)*2)</f>
        <v>4.8611741429845798</v>
      </c>
      <c r="S780" s="17">
        <f>(($Q780-$R780)/($Q780+$R780))*100</f>
        <v>-2.206816048442771</v>
      </c>
    </row>
    <row r="781" spans="1:20" x14ac:dyDescent="0.2">
      <c r="A781" s="14" t="s">
        <v>99</v>
      </c>
      <c r="B781" s="18"/>
      <c r="C781" s="16">
        <v>0.38</v>
      </c>
      <c r="D781" s="16">
        <v>69</v>
      </c>
      <c r="E781" s="16">
        <v>1.41</v>
      </c>
      <c r="F781" s="16">
        <v>2.2999999999999998</v>
      </c>
      <c r="G781" s="16">
        <v>8.8000000000000007</v>
      </c>
      <c r="H781" s="16">
        <v>7.0000000000000007E-2</v>
      </c>
      <c r="I781" s="16">
        <v>7.9</v>
      </c>
      <c r="J781" s="28"/>
      <c r="K781" s="16">
        <v>9.6</v>
      </c>
      <c r="L781" s="16">
        <v>1</v>
      </c>
      <c r="M781" s="24">
        <v>3.2799999999999999E-3</v>
      </c>
      <c r="N781" s="16">
        <v>0.37</v>
      </c>
      <c r="O781" s="16">
        <v>4.32</v>
      </c>
      <c r="P781" s="16">
        <v>12</v>
      </c>
      <c r="Q781" s="17">
        <f>($C781/18)+(($D781/40)*2)+(($E781/56)*2)+($F781/39)+(($G781/24)*2)+(($H781/55)*2)+($I781/23)</f>
        <v>4.6597996616909656</v>
      </c>
      <c r="R781" s="17">
        <f>($K781/35)+($L781/59)+(($N781/95)*3)+$O781+(($P781/96)*2)</f>
        <v>4.8729190773544033</v>
      </c>
      <c r="S781" s="17">
        <f>(($Q781-$R781)/($Q781+$R781))*100</f>
        <v>-2.235662474657047</v>
      </c>
    </row>
    <row r="782" spans="1:20" x14ac:dyDescent="0.2">
      <c r="A782" s="14" t="s">
        <v>99</v>
      </c>
      <c r="B782" s="18"/>
      <c r="C782" s="16">
        <v>0.33</v>
      </c>
      <c r="D782" s="16">
        <v>71</v>
      </c>
      <c r="E782" s="16">
        <v>1.8</v>
      </c>
      <c r="F782" s="16">
        <v>2.2999999999999998</v>
      </c>
      <c r="G782" s="16">
        <v>9.1999999999999993</v>
      </c>
      <c r="H782" s="16">
        <v>0.06</v>
      </c>
      <c r="I782" s="16">
        <v>8.1</v>
      </c>
      <c r="J782" s="26"/>
      <c r="K782" s="16">
        <v>10</v>
      </c>
      <c r="L782" s="16">
        <v>0.44</v>
      </c>
      <c r="M782" s="24">
        <v>3.2799999999999999E-3</v>
      </c>
      <c r="N782" s="16">
        <v>0.01</v>
      </c>
      <c r="O782" s="16">
        <v>4.38</v>
      </c>
      <c r="P782" s="16">
        <v>17.399999999999999</v>
      </c>
      <c r="Q782" s="17">
        <f>($C782/18)+(($D782/40)*2)+(($E782/56)*2)+($F782/39)+(($G782/24)*2)+(($H782/55)*2)+($I782/23)</f>
        <v>4.81261580448537</v>
      </c>
      <c r="R782" s="17">
        <f>($K782/35)+($L782/59)+(($N782/95)*3)+$O782+(($P782/96)*2)</f>
        <v>5.0359877023066133</v>
      </c>
      <c r="S782" s="17">
        <f>(($Q782-$R782)/($Q782+$R782))*100</f>
        <v>-2.2680565591578268</v>
      </c>
    </row>
    <row r="783" spans="1:20" x14ac:dyDescent="0.2">
      <c r="A783" s="14" t="s">
        <v>99</v>
      </c>
      <c r="B783" s="16">
        <v>2E-3</v>
      </c>
      <c r="C783" s="16">
        <v>0.36</v>
      </c>
      <c r="D783" s="16">
        <v>65</v>
      </c>
      <c r="E783" s="16">
        <v>1.6</v>
      </c>
      <c r="F783" s="16">
        <v>2.6</v>
      </c>
      <c r="G783" s="16">
        <v>9</v>
      </c>
      <c r="H783" s="16">
        <v>0.08</v>
      </c>
      <c r="I783" s="16">
        <v>7.7</v>
      </c>
      <c r="J783" s="26"/>
      <c r="K783" s="16">
        <v>10</v>
      </c>
      <c r="L783" s="16">
        <v>0.22</v>
      </c>
      <c r="M783" s="24">
        <v>0.15</v>
      </c>
      <c r="N783" s="16">
        <v>0.01</v>
      </c>
      <c r="O783" s="16">
        <v>4.25</v>
      </c>
      <c r="P783" s="16">
        <v>11.6</v>
      </c>
      <c r="Q783" s="17">
        <f>($C783/18)+(($D783/40)*2)+(($E783/56)*2)+($F783/39)+(($G783/24)*2)+(($H783/55)*2)+($I783/23)</f>
        <v>4.4815012234142664</v>
      </c>
      <c r="R783" s="17">
        <f>($K783/35)+($L783/59)+(($N783/95)*3)+$O783+(($P783/96)*2)</f>
        <v>4.781425555413958</v>
      </c>
      <c r="S783" s="17">
        <f>(($Q783-$R783)/($Q783+$R783))*100</f>
        <v>-3.2379002788320927</v>
      </c>
    </row>
    <row r="784" spans="1:20" s="9" customFormat="1" x14ac:dyDescent="0.2">
      <c r="A784" s="14" t="s">
        <v>99</v>
      </c>
      <c r="B784" s="18"/>
      <c r="C784" s="16">
        <v>0.28999999999999998</v>
      </c>
      <c r="D784" s="16">
        <v>44</v>
      </c>
      <c r="E784" s="16">
        <v>2.09</v>
      </c>
      <c r="F784" s="16">
        <v>1.89</v>
      </c>
      <c r="G784" s="16">
        <v>27</v>
      </c>
      <c r="H784" s="16">
        <v>7.0000000000000007E-2</v>
      </c>
      <c r="I784" s="16">
        <v>9.1999999999999993</v>
      </c>
      <c r="J784" s="28"/>
      <c r="K784" s="16">
        <v>11</v>
      </c>
      <c r="L784" s="16">
        <v>0.44</v>
      </c>
      <c r="M784" s="24">
        <v>9.8499999999999994E-3</v>
      </c>
      <c r="N784" s="16">
        <v>0.01</v>
      </c>
      <c r="O784" s="16">
        <v>4.75</v>
      </c>
      <c r="P784" s="16">
        <v>20</v>
      </c>
      <c r="Q784" s="17">
        <f>($C784/18)+(($D784/40)*2)+(($E784/56)*2)+($F784/39)+(($G784/24)*2)+(($H784/55)*2)+($I784/23)</f>
        <v>4.9917609612609608</v>
      </c>
      <c r="R784" s="17">
        <f>($K784/35)+($L784/59)+(($N784/95)*3)+$O784+(($P784/96)*2)</f>
        <v>5.4887257975447099</v>
      </c>
      <c r="S784" s="17">
        <f>(($Q784-$R784)/($Q784+$R784))*100</f>
        <v>-4.7418106402949345</v>
      </c>
      <c r="T784" s="10"/>
    </row>
    <row r="785" spans="1:20" hidden="1" x14ac:dyDescent="0.2">
      <c r="A785" s="14" t="s">
        <v>99</v>
      </c>
      <c r="B785" s="16">
        <v>0.01</v>
      </c>
      <c r="C785" s="16">
        <v>0.34</v>
      </c>
      <c r="D785" s="16">
        <v>65</v>
      </c>
      <c r="E785" s="16">
        <v>1.7</v>
      </c>
      <c r="F785" s="16">
        <v>2.2000000000000002</v>
      </c>
      <c r="G785" s="16">
        <v>9.1</v>
      </c>
      <c r="H785" s="16">
        <v>0.03</v>
      </c>
      <c r="I785" s="18"/>
      <c r="J785" s="28"/>
      <c r="K785" s="16">
        <v>9</v>
      </c>
      <c r="L785" s="16">
        <v>0.22</v>
      </c>
      <c r="M785" s="24">
        <v>3.2845000000000001E-3</v>
      </c>
      <c r="N785" s="16">
        <v>0.02</v>
      </c>
      <c r="O785" s="16">
        <v>4.2</v>
      </c>
      <c r="P785" s="16">
        <v>12.1</v>
      </c>
      <c r="Q785" s="17">
        <f>($C785/18)+(($D785/40)*2)+(($E785/56)*2)+($F785/39)+(($G785/24)*2)+(($H785/55)*2)+($I785/23)</f>
        <v>4.145437673437673</v>
      </c>
      <c r="R785" s="17">
        <f>($K785/35)+($L785/59)+(($N785/95)*3)+$O785+(($P785/96)*2)</f>
        <v>4.7135865829828809</v>
      </c>
      <c r="S785" s="17">
        <f>(($Q785-$R785)/($Q785+$R785))*100</f>
        <v>-6.4132221912976881</v>
      </c>
    </row>
    <row r="786" spans="1:20" hidden="1" x14ac:dyDescent="0.2">
      <c r="A786" s="14" t="s">
        <v>99</v>
      </c>
      <c r="B786" s="16">
        <v>1E-3</v>
      </c>
      <c r="C786" s="16">
        <v>0.34</v>
      </c>
      <c r="D786" s="16">
        <v>61.5</v>
      </c>
      <c r="E786" s="16">
        <v>1.47</v>
      </c>
      <c r="F786" s="16">
        <v>2.4700000000000002</v>
      </c>
      <c r="G786" s="16">
        <v>7.87</v>
      </c>
      <c r="H786" s="16">
        <v>7.0000000000000007E-2</v>
      </c>
      <c r="I786" s="16">
        <v>8.17</v>
      </c>
      <c r="J786" s="28"/>
      <c r="K786" s="16">
        <v>11</v>
      </c>
      <c r="L786" s="16">
        <v>0.22</v>
      </c>
      <c r="M786" s="24">
        <v>0.06</v>
      </c>
      <c r="N786" s="16">
        <v>7.0000000000000007E-2</v>
      </c>
      <c r="O786" s="16">
        <v>4.26</v>
      </c>
      <c r="P786" s="16">
        <v>13.3</v>
      </c>
      <c r="Q786" s="17">
        <f>($C786/18)+(($D786/40)*2)+(($E786/56)*2)+($F786/39)+(($G786/24)*2)+(($H786/55)*2)+($I786/23)</f>
        <v>4.2233184014053586</v>
      </c>
      <c r="R786" s="17">
        <f>($K786/35)+($L786/59)+(($N786/95)*3)+$O786+(($P786/96)*2)</f>
        <v>4.8573083874941592</v>
      </c>
      <c r="S786" s="17">
        <f>(($Q786-$R786)/($Q786+$R786))*100</f>
        <v>-6.9817866192211806</v>
      </c>
    </row>
    <row r="787" spans="1:20" hidden="1" x14ac:dyDescent="0.2">
      <c r="A787" s="14" t="s">
        <v>99</v>
      </c>
      <c r="B787" s="16">
        <v>0.01</v>
      </c>
      <c r="C787" s="16">
        <v>0.36</v>
      </c>
      <c r="D787" s="18"/>
      <c r="E787" s="16">
        <v>1.8</v>
      </c>
      <c r="F787" s="16">
        <v>2.2999999999999998</v>
      </c>
      <c r="G787" s="16">
        <v>9.1999999999999993</v>
      </c>
      <c r="H787" s="16">
        <v>0.09</v>
      </c>
      <c r="I787" s="16">
        <v>7.6</v>
      </c>
      <c r="J787" s="26"/>
      <c r="K787" s="16">
        <v>9</v>
      </c>
      <c r="L787" s="16">
        <v>0.22</v>
      </c>
      <c r="M787" s="24">
        <v>0.12</v>
      </c>
      <c r="N787" s="16">
        <v>0.05</v>
      </c>
      <c r="O787" s="16">
        <v>4.28</v>
      </c>
      <c r="P787" s="16">
        <v>10.8</v>
      </c>
      <c r="Q787" s="17">
        <f>($C787/18)+(($D787/40)*2)+(($E787/56)*2)+($F787/39)+(($G787/24)*2)+(($H787/55)*2)+($I787/23)</f>
        <v>1.2436342498081627</v>
      </c>
      <c r="R787" s="17">
        <f>($K787/35)+($L787/59)+(($N787/95)*3)+$O787+(($P787/96)*2)</f>
        <v>4.7674506180706002</v>
      </c>
      <c r="S787" s="17">
        <f>(($Q787-$R787)/($Q787+$R787))*100</f>
        <v>-58.621970005656379</v>
      </c>
    </row>
    <row r="788" spans="1:20" x14ac:dyDescent="0.2">
      <c r="A788" s="14" t="s">
        <v>127</v>
      </c>
      <c r="B788" s="15">
        <v>0.01</v>
      </c>
      <c r="C788" s="16">
        <v>0.78</v>
      </c>
      <c r="D788" s="16">
        <v>78</v>
      </c>
      <c r="E788" s="16">
        <v>2</v>
      </c>
      <c r="F788" s="16">
        <v>4.7</v>
      </c>
      <c r="G788" s="16">
        <v>14.3</v>
      </c>
      <c r="H788" s="16">
        <v>0.02</v>
      </c>
      <c r="I788" s="16">
        <v>23</v>
      </c>
      <c r="J788" s="25">
        <v>67.2</v>
      </c>
      <c r="K788" s="16">
        <v>28</v>
      </c>
      <c r="L788" s="16">
        <v>0.22</v>
      </c>
      <c r="M788" s="24">
        <v>3.2845000000000001E-3</v>
      </c>
      <c r="N788" s="16">
        <v>0.01</v>
      </c>
      <c r="O788" s="16">
        <v>5.79</v>
      </c>
      <c r="P788" s="16">
        <v>9.3000000000000007</v>
      </c>
      <c r="Q788" s="17">
        <f>($C788/18)+(($D788/40)*2)+(($E788/56)*2)+($F788/39)+(($G788/24)*2)+(($H788/55)*2)+($I788/23)</f>
        <v>6.3276686646686642</v>
      </c>
      <c r="R788" s="17">
        <f>($K788/35)+($L788/59)+(($N788/95)*3)+$O788+(($P788/96)*2)</f>
        <v>6.7877946030330056</v>
      </c>
      <c r="S788" s="17">
        <f>(($Q788-$R788)/($Q788+$R788))*100</f>
        <v>-3.5082705732359014</v>
      </c>
    </row>
    <row r="789" spans="1:20" x14ac:dyDescent="0.2">
      <c r="A789" s="14" t="s">
        <v>127</v>
      </c>
      <c r="B789" s="16">
        <v>4.7999999999999996E-3</v>
      </c>
      <c r="C789" s="16">
        <v>0.8</v>
      </c>
      <c r="D789" s="16">
        <v>98.2</v>
      </c>
      <c r="E789" s="16">
        <v>1.51</v>
      </c>
      <c r="F789" s="16">
        <v>6.86</v>
      </c>
      <c r="G789" s="16">
        <v>14.6</v>
      </c>
      <c r="H789" s="16">
        <v>0.01</v>
      </c>
      <c r="I789" s="16">
        <v>34.299999999999997</v>
      </c>
      <c r="J789" s="24">
        <v>47</v>
      </c>
      <c r="K789" s="16">
        <v>34</v>
      </c>
      <c r="L789" s="16">
        <v>0.22</v>
      </c>
      <c r="M789" s="24">
        <v>3.284E-3</v>
      </c>
      <c r="N789" s="16">
        <v>0.01</v>
      </c>
      <c r="O789" s="16">
        <v>6.05</v>
      </c>
      <c r="P789" s="16">
        <v>11.8</v>
      </c>
      <c r="Q789" s="17">
        <f>($C789/18)+(($D789/40)*2)+(($E789/56)*2)+($F789/39)+(($G789/24)*2)+(($H789/55)*2)+($I789/23)</f>
        <v>7.8926051026268418</v>
      </c>
      <c r="R789" s="17">
        <f>($K789/35)+($L789/59)+(($N789/95)*3)+$O789+(($P789/96)*2)</f>
        <v>7.2713065077949111</v>
      </c>
      <c r="S789" s="17">
        <f>(($Q789-$R789)/($Q789+$R789))*100</f>
        <v>4.0972185198239268</v>
      </c>
    </row>
    <row r="790" spans="1:20" x14ac:dyDescent="0.2">
      <c r="A790" s="14" t="s">
        <v>127</v>
      </c>
      <c r="B790" s="15">
        <v>2E-3</v>
      </c>
      <c r="C790" s="16">
        <v>0.89</v>
      </c>
      <c r="D790" s="16">
        <v>88.6</v>
      </c>
      <c r="E790" s="16">
        <v>1.21</v>
      </c>
      <c r="F790" s="16">
        <v>5.45</v>
      </c>
      <c r="G790" s="16">
        <v>14.6</v>
      </c>
      <c r="H790" s="16">
        <v>0.02</v>
      </c>
      <c r="I790" s="16">
        <v>27.3</v>
      </c>
      <c r="J790" s="25">
        <v>30</v>
      </c>
      <c r="K790" s="16">
        <v>34</v>
      </c>
      <c r="L790" s="16">
        <v>0.22</v>
      </c>
      <c r="M790" s="24">
        <v>3.2799999999999999E-3</v>
      </c>
      <c r="N790" s="16">
        <v>0.02</v>
      </c>
      <c r="O790" s="16">
        <v>5.98</v>
      </c>
      <c r="P790" s="16">
        <v>13.3</v>
      </c>
      <c r="Q790" s="17">
        <f>($C790/18)+(($D790/40)*2)+(($E790/56)*2)+($F790/39)+(($G790/24)*2)+(($H790/55)*2)+($I790/23)</f>
        <v>7.0667527810353903</v>
      </c>
      <c r="R790" s="17">
        <f>($K790/35)+($L790/59)+(($N790/95)*3)+$O790+(($P790/96)*2)</f>
        <v>7.2328722972685959</v>
      </c>
      <c r="S790" s="17">
        <f>(($Q790-$R790)/($Q790+$R790))*100</f>
        <v>-1.161705396634835</v>
      </c>
    </row>
    <row r="791" spans="1:20" hidden="1" x14ac:dyDescent="0.2">
      <c r="A791" s="14" t="s">
        <v>127</v>
      </c>
      <c r="B791" s="15">
        <v>1E-3</v>
      </c>
      <c r="C791" s="16">
        <v>0.86</v>
      </c>
      <c r="D791" s="16">
        <v>74.599999999999994</v>
      </c>
      <c r="E791" s="16">
        <v>1.24</v>
      </c>
      <c r="F791" s="16">
        <v>6.18</v>
      </c>
      <c r="G791" s="16">
        <v>12.4</v>
      </c>
      <c r="H791" s="16">
        <v>0.01</v>
      </c>
      <c r="I791" s="16">
        <v>31.3</v>
      </c>
      <c r="J791" s="25">
        <v>9.6999999999999993</v>
      </c>
      <c r="K791" s="16">
        <v>34</v>
      </c>
      <c r="L791" s="16">
        <v>0.22</v>
      </c>
      <c r="M791" s="24">
        <v>3.6099999999999999E-3</v>
      </c>
      <c r="N791" s="16">
        <v>0.01</v>
      </c>
      <c r="O791" s="16">
        <v>5.99</v>
      </c>
      <c r="P791" s="16">
        <v>13.2</v>
      </c>
      <c r="Q791" s="17">
        <f>($C791/18)+(($D791/40)*2)+(($E791/56)*2)+($F791/39)+(($G791/24)*2)+(($H791/55)*2)+($I791/23)</f>
        <v>6.3750915654393916</v>
      </c>
      <c r="R791" s="17">
        <f>($K791/35)+($L791/59)+(($N791/95)*3)+$O791+(($P791/96)*2)</f>
        <v>7.2404731744615782</v>
      </c>
      <c r="S791" s="17">
        <f>(($Q791-$R791)/($Q791+$R791))*100</f>
        <v>-6.3558260384613385</v>
      </c>
    </row>
    <row r="792" spans="1:20" hidden="1" x14ac:dyDescent="0.2">
      <c r="A792" s="14" t="s">
        <v>127</v>
      </c>
      <c r="B792" s="15">
        <v>0.01</v>
      </c>
      <c r="C792" s="16">
        <v>0.89</v>
      </c>
      <c r="D792" s="16">
        <v>80</v>
      </c>
      <c r="E792" s="16">
        <v>1.5</v>
      </c>
      <c r="F792" s="16">
        <v>6.2</v>
      </c>
      <c r="G792" s="16">
        <v>14</v>
      </c>
      <c r="H792" s="16">
        <v>0.02</v>
      </c>
      <c r="I792" s="16">
        <v>29</v>
      </c>
      <c r="J792" s="24">
        <v>9.1999999999999993</v>
      </c>
      <c r="K792" s="16">
        <v>33</v>
      </c>
      <c r="L792" s="16">
        <v>2.21</v>
      </c>
      <c r="M792" s="24">
        <v>3.6129500000000002E-3</v>
      </c>
      <c r="N792" s="16">
        <v>0.06</v>
      </c>
      <c r="O792" s="18"/>
      <c r="P792" s="16">
        <v>4.9000000000000004</v>
      </c>
      <c r="Q792" s="17">
        <f>($C792/18)+(($D792/40)*2)+(($E792/56)*2)+($F792/39)+(($G792/24)*2)+(($H792/55)*2)+($I792/23)</f>
        <v>6.690253736601564</v>
      </c>
      <c r="R792" s="17">
        <f>($K792/35)+($L792/59)+(($N792/95)*3)+$O792+(($P792/96)*2)</f>
        <v>1.0842928401512255</v>
      </c>
      <c r="S792" s="17">
        <f>(($Q792-$R792)/($Q792+$R792))*100</f>
        <v>72.106596070992879</v>
      </c>
    </row>
    <row r="793" spans="1:20" x14ac:dyDescent="0.2">
      <c r="A793" s="14" t="s">
        <v>127</v>
      </c>
      <c r="B793" s="19"/>
      <c r="C793" s="16">
        <v>0.85</v>
      </c>
      <c r="D793" s="16">
        <v>87</v>
      </c>
      <c r="E793" s="16">
        <v>1.5</v>
      </c>
      <c r="F793" s="16">
        <v>6.2</v>
      </c>
      <c r="G793" s="16">
        <v>14</v>
      </c>
      <c r="H793" s="16">
        <v>0.1</v>
      </c>
      <c r="I793" s="16">
        <v>31</v>
      </c>
      <c r="J793" s="24">
        <v>9.1</v>
      </c>
      <c r="K793" s="16">
        <v>27.7</v>
      </c>
      <c r="L793" s="16">
        <v>0.44</v>
      </c>
      <c r="M793" s="24">
        <v>3.2799999999999999E-3</v>
      </c>
      <c r="N793" s="16">
        <v>1.53</v>
      </c>
      <c r="O793" s="16">
        <v>5.9</v>
      </c>
      <c r="P793" s="16">
        <v>13</v>
      </c>
      <c r="Q793" s="17">
        <f>($C793/18)+(($D793/40)*2)+(($E793/56)*2)+($F793/39)+(($G793/24)*2)+(($H793/55)*2)+($I793/23)</f>
        <v>7.1278971270275626</v>
      </c>
      <c r="R793" s="17">
        <f>($K793/35)+($L793/59)+(($N793/95)*3)+$O793+(($P793/96)*2)</f>
        <v>7.0180353213542332</v>
      </c>
      <c r="S793" s="17">
        <f>(($Q793-$R793)/($Q793+$R793))*100</f>
        <v>0.77663177082325785</v>
      </c>
    </row>
    <row r="794" spans="1:20" x14ac:dyDescent="0.2">
      <c r="A794" s="14" t="s">
        <v>127</v>
      </c>
      <c r="B794" s="16">
        <v>5.0000000000000001E-3</v>
      </c>
      <c r="C794" s="16">
        <v>0.87</v>
      </c>
      <c r="D794" s="16">
        <v>86</v>
      </c>
      <c r="E794" s="16">
        <v>1.5</v>
      </c>
      <c r="F794" s="16">
        <v>5.7</v>
      </c>
      <c r="G794" s="16">
        <v>14</v>
      </c>
      <c r="H794" s="16">
        <v>0.02</v>
      </c>
      <c r="I794" s="16">
        <v>31</v>
      </c>
      <c r="J794" s="24">
        <v>4.8</v>
      </c>
      <c r="K794" s="16">
        <v>33</v>
      </c>
      <c r="L794" s="16">
        <v>2.21</v>
      </c>
      <c r="M794" s="24">
        <v>3.2845000000000001E-3</v>
      </c>
      <c r="N794" s="16">
        <v>0.06</v>
      </c>
      <c r="O794" s="15">
        <v>6.02</v>
      </c>
      <c r="P794" s="16">
        <v>9.6999999999999993</v>
      </c>
      <c r="Q794" s="17">
        <f>($C794/18)+(($D794/40)*2)+(($E794/56)*2)+($F794/39)+(($G794/24)*2)+(($H794/55)*2)+($I794/23)</f>
        <v>7.0632786344090697</v>
      </c>
      <c r="R794" s="17">
        <f>($K794/35)+($L794/59)+(($N794/95)*3)+$O794+(($P794/96)*2)</f>
        <v>7.2042928401512247</v>
      </c>
      <c r="S794" s="17">
        <f>(($Q794-$R794)/($Q794+$R794))*100</f>
        <v>-0.98835464741557144</v>
      </c>
    </row>
    <row r="795" spans="1:20" hidden="1" x14ac:dyDescent="0.2">
      <c r="A795" s="11" t="s">
        <v>127</v>
      </c>
      <c r="B795" s="19"/>
      <c r="C795" s="18"/>
      <c r="D795" s="18"/>
      <c r="E795" s="18"/>
      <c r="F795" s="18"/>
      <c r="G795" s="18"/>
      <c r="H795" s="18"/>
      <c r="I795" s="18"/>
      <c r="J795" s="25">
        <v>4.5</v>
      </c>
      <c r="K795" s="18"/>
      <c r="L795" s="18"/>
      <c r="M795" s="28"/>
      <c r="N795" s="18"/>
      <c r="O795" s="18"/>
      <c r="P795" s="18"/>
      <c r="Q795" s="17">
        <f>($C795/18)+(($D795/40)*2)+(($E795/56)*2)+($F795/39)+(($G795/24)*2)+(($H795/55)*2)+($I795/23)</f>
        <v>0</v>
      </c>
      <c r="R795" s="17">
        <f>($K795/35)+($L795/59)+(($N795/95)*3)+$O795+(($P795/96)*2)</f>
        <v>0</v>
      </c>
      <c r="S795" s="17" t="e">
        <f>(($Q795-$R795)/($Q795+$R795))*100</f>
        <v>#DIV/0!</v>
      </c>
      <c r="T795" s="9"/>
    </row>
    <row r="796" spans="1:20" x14ac:dyDescent="0.2">
      <c r="A796" s="14" t="s">
        <v>127</v>
      </c>
      <c r="B796" s="19"/>
      <c r="C796" s="16">
        <v>1</v>
      </c>
      <c r="D796" s="16">
        <v>88</v>
      </c>
      <c r="E796" s="16">
        <v>1.4</v>
      </c>
      <c r="F796" s="16">
        <v>6.1</v>
      </c>
      <c r="G796" s="16">
        <v>14</v>
      </c>
      <c r="H796" s="16">
        <v>0.02</v>
      </c>
      <c r="I796" s="16">
        <v>32</v>
      </c>
      <c r="J796" s="25">
        <v>2.6</v>
      </c>
      <c r="K796" s="16">
        <v>31</v>
      </c>
      <c r="L796" s="16">
        <v>0.04</v>
      </c>
      <c r="M796" s="24">
        <v>7.8828000000000006E-3</v>
      </c>
      <c r="N796" s="16">
        <v>0.15</v>
      </c>
      <c r="O796" s="16">
        <v>5.93</v>
      </c>
      <c r="P796" s="16">
        <v>10</v>
      </c>
      <c r="Q796" s="17">
        <f>($C796/18)+(($D796/40)*2)+(($E796/56)*2)+($F796/39)+(($G796/24)*2)+(($H796/55)*2)+($I796/23)</f>
        <v>7.2206640991858393</v>
      </c>
      <c r="R796" s="17">
        <f>($K796/35)+($L796/59)+(($N796/95)*3)+$O796+(($P796/96)*2)</f>
        <v>7.0294624272545763</v>
      </c>
      <c r="S796" s="17">
        <f>(($Q796-$R796)/($Q796+$R796))*100</f>
        <v>1.3417542053152838</v>
      </c>
    </row>
    <row r="797" spans="1:20" x14ac:dyDescent="0.2">
      <c r="A797" s="14" t="s">
        <v>127</v>
      </c>
      <c r="B797" s="16">
        <v>0.01</v>
      </c>
      <c r="C797" s="16">
        <v>0.89</v>
      </c>
      <c r="D797" s="16">
        <v>86</v>
      </c>
      <c r="E797" s="16">
        <v>1.5</v>
      </c>
      <c r="F797" s="16">
        <v>6</v>
      </c>
      <c r="G797" s="16">
        <v>14</v>
      </c>
      <c r="H797" s="15">
        <v>0.02</v>
      </c>
      <c r="I797" s="16">
        <v>31</v>
      </c>
      <c r="J797" s="24">
        <v>2.6</v>
      </c>
      <c r="K797" s="16">
        <v>33</v>
      </c>
      <c r="L797" s="16">
        <v>0.22</v>
      </c>
      <c r="M797" s="24">
        <v>0.2</v>
      </c>
      <c r="N797" s="16">
        <v>0.01</v>
      </c>
      <c r="O797" s="16">
        <v>6.04</v>
      </c>
      <c r="P797" s="16">
        <v>8.6999999999999993</v>
      </c>
      <c r="Q797" s="17">
        <f>($C797/18)+(($D797/40)*2)+(($E797/56)*2)+($F797/39)+(($G797/24)*2)+(($H797/55)*2)+($I797/23)</f>
        <v>7.0720820532124886</v>
      </c>
      <c r="R797" s="17">
        <f>($K797/35)+($L797/59)+(($N797/95)*3)+$O797+(($P797/96)*2)</f>
        <v>7.1681517458901496</v>
      </c>
      <c r="S797" s="17">
        <f>(($Q797-$R797)/($Q797+$R797))*100</f>
        <v>-0.67463564175269997</v>
      </c>
    </row>
    <row r="798" spans="1:20" x14ac:dyDescent="0.2">
      <c r="A798" s="14" t="s">
        <v>127</v>
      </c>
      <c r="B798" s="18"/>
      <c r="C798" s="16">
        <v>0.82</v>
      </c>
      <c r="D798" s="16">
        <v>74</v>
      </c>
      <c r="E798" s="15">
        <v>1.8</v>
      </c>
      <c r="F798" s="16">
        <v>6.1</v>
      </c>
      <c r="G798" s="16">
        <v>15</v>
      </c>
      <c r="H798" s="16">
        <v>0.02</v>
      </c>
      <c r="I798" s="16">
        <v>33</v>
      </c>
      <c r="J798" s="24">
        <v>2.2000000000000002</v>
      </c>
      <c r="K798" s="16">
        <v>17</v>
      </c>
      <c r="L798" s="16">
        <v>0.44</v>
      </c>
      <c r="M798" s="24">
        <v>3.2799999999999999E-3</v>
      </c>
      <c r="N798" s="16">
        <v>0.01</v>
      </c>
      <c r="O798" s="16">
        <v>6.12</v>
      </c>
      <c r="P798" s="16">
        <v>10.1</v>
      </c>
      <c r="Q798" s="17">
        <f>($C798/18)+(($D798/40)*2)+(($E798/56)*2)+($F798/39)+(($G798/24)*2)+(($H798/55)*2)+($I798/23)</f>
        <v>6.651761407674452</v>
      </c>
      <c r="R798" s="17">
        <f>($K798/35)+($L798/59)+(($N798/95)*3)+$O798+(($P798/96)*2)</f>
        <v>6.8239043689732801</v>
      </c>
      <c r="S798" s="17">
        <f>(($Q798-$R798)/($Q798+$R798))*100</f>
        <v>-1.27743566924269</v>
      </c>
    </row>
    <row r="799" spans="1:20" x14ac:dyDescent="0.2">
      <c r="A799" s="14" t="s">
        <v>127</v>
      </c>
      <c r="B799" s="19"/>
      <c r="C799" s="16">
        <v>0.89</v>
      </c>
      <c r="D799" s="16">
        <v>84</v>
      </c>
      <c r="E799" s="16">
        <v>1.34</v>
      </c>
      <c r="F799" s="16">
        <v>5.3</v>
      </c>
      <c r="G799" s="16">
        <v>13</v>
      </c>
      <c r="H799" s="16">
        <v>0.1</v>
      </c>
      <c r="I799" s="16">
        <v>33</v>
      </c>
      <c r="J799" s="25">
        <v>2</v>
      </c>
      <c r="K799" s="16">
        <v>32</v>
      </c>
      <c r="L799" s="16">
        <v>1.1000000000000001</v>
      </c>
      <c r="M799" s="24">
        <v>3.2845000000000001E-3</v>
      </c>
      <c r="N799" s="16">
        <v>1.53</v>
      </c>
      <c r="O799" s="16">
        <v>5.96</v>
      </c>
      <c r="P799" s="16">
        <v>8.1999999999999993</v>
      </c>
      <c r="Q799" s="17">
        <f>($C799/18)+(($D799/40)*2)+(($E799/56)*2)+($F799/39)+(($G799/24)*2)+(($H799/55)*2)+($I799/23)</f>
        <v>6.9549513288643725</v>
      </c>
      <c r="R799" s="17">
        <f>($K799/35)+($L799/59)+(($N799/95)*3)+$O799+(($P799/96)*2)</f>
        <v>7.1120789048893416</v>
      </c>
      <c r="S799" s="17">
        <f>(($Q799-$R799)/($Q799+$R799))*100</f>
        <v>-1.1169918128699463</v>
      </c>
    </row>
    <row r="800" spans="1:20" hidden="1" x14ac:dyDescent="0.2">
      <c r="A800" s="14" t="s">
        <v>127</v>
      </c>
      <c r="B800" s="15">
        <v>4.1000000000000003E-3</v>
      </c>
      <c r="C800" s="16">
        <v>0.89</v>
      </c>
      <c r="D800" s="16">
        <v>88</v>
      </c>
      <c r="E800" s="16">
        <v>1.42</v>
      </c>
      <c r="F800" s="16">
        <v>6</v>
      </c>
      <c r="G800" s="16">
        <v>14</v>
      </c>
      <c r="H800" s="16">
        <v>0.01</v>
      </c>
      <c r="I800" s="16">
        <v>31</v>
      </c>
      <c r="J800" s="25">
        <v>1</v>
      </c>
      <c r="K800" s="16">
        <v>33</v>
      </c>
      <c r="L800" s="16">
        <v>0.22</v>
      </c>
      <c r="M800" s="24">
        <v>0.01</v>
      </c>
      <c r="N800" s="16">
        <v>0.01</v>
      </c>
      <c r="O800" s="18"/>
      <c r="P800" s="16">
        <v>10.98</v>
      </c>
      <c r="Q800" s="17">
        <f>($C800/18)+(($D800/40)*2)+(($E800/56)*2)+($F800/39)+(($G800/24)*2)+(($H800/55)*2)+($I800/23)</f>
        <v>7.1688612739917099</v>
      </c>
      <c r="R800" s="17">
        <f>($K800/35)+($L800/59)+(($N800/95)*3)+$O800+(($P800/96)*2)</f>
        <v>1.175651745890149</v>
      </c>
      <c r="S800" s="17">
        <f>(($Q800-$R800)/($Q800+$R800))*100</f>
        <v>71.822160428319549</v>
      </c>
    </row>
    <row r="801" spans="1:20" x14ac:dyDescent="0.2">
      <c r="A801" s="14" t="s">
        <v>127</v>
      </c>
      <c r="B801" s="16">
        <v>0.01</v>
      </c>
      <c r="C801" s="16">
        <v>0.88</v>
      </c>
      <c r="D801" s="16">
        <v>84</v>
      </c>
      <c r="E801" s="16">
        <v>1.2</v>
      </c>
      <c r="F801" s="16">
        <v>4.5999999999999996</v>
      </c>
      <c r="G801" s="16">
        <v>13</v>
      </c>
      <c r="H801" s="16">
        <v>0.01</v>
      </c>
      <c r="I801" s="16">
        <v>27</v>
      </c>
      <c r="J801" s="24">
        <v>0.5</v>
      </c>
      <c r="K801" s="16">
        <v>33</v>
      </c>
      <c r="L801" s="16">
        <v>2.21</v>
      </c>
      <c r="M801" s="24">
        <v>4.9267499999999997E-3</v>
      </c>
      <c r="N801" s="16">
        <v>0.06</v>
      </c>
      <c r="O801" s="16">
        <v>6</v>
      </c>
      <c r="P801" s="16">
        <v>9.3699999999999992</v>
      </c>
      <c r="Q801" s="17">
        <f>($C801/18)+(($D801/40)*2)+(($E801/56)*2)+($F801/39)+(($G801/24)*2)+(($H801/55)*2)+($I801/23)</f>
        <v>6.6673047628699793</v>
      </c>
      <c r="R801" s="17">
        <f>($K801/35)+($L801/59)+(($N801/95)*3)+$O801+(($P801/96)*2)</f>
        <v>7.1774178401512252</v>
      </c>
      <c r="S801" s="17">
        <f>(($Q801-$R801)/($Q801+$R801))*100</f>
        <v>-3.6845308635503371</v>
      </c>
    </row>
    <row r="802" spans="1:20" x14ac:dyDescent="0.2">
      <c r="A802" s="14" t="s">
        <v>127</v>
      </c>
      <c r="B802" s="18"/>
      <c r="C802" s="16">
        <v>0.99</v>
      </c>
      <c r="D802" s="16">
        <v>83</v>
      </c>
      <c r="E802" s="16">
        <v>1.41</v>
      </c>
      <c r="F802" s="16">
        <v>4.5</v>
      </c>
      <c r="G802" s="16">
        <v>13</v>
      </c>
      <c r="H802" s="16">
        <v>0.02</v>
      </c>
      <c r="I802" s="16">
        <v>27</v>
      </c>
      <c r="J802" s="24">
        <v>0.5</v>
      </c>
      <c r="K802" s="16">
        <v>33</v>
      </c>
      <c r="L802" s="16">
        <v>0.22</v>
      </c>
      <c r="M802" s="24">
        <v>5.2599999999999999E-3</v>
      </c>
      <c r="N802" s="16">
        <v>0.01</v>
      </c>
      <c r="O802" s="16">
        <v>6.06</v>
      </c>
      <c r="P802" s="16">
        <v>9.7799999999999994</v>
      </c>
      <c r="Q802" s="17">
        <f>($C802/18)+(($D802/40)*2)+(($E802/56)*2)+($F802/39)+(($G802/24)*2)+(($H802/55)*2)+($I802/23)</f>
        <v>6.628715407780625</v>
      </c>
      <c r="R802" s="17">
        <f>($K802/35)+($L802/59)+(($N802/95)*3)+$O802+(($P802/96)*2)</f>
        <v>7.2106517458901491</v>
      </c>
      <c r="S802" s="17">
        <f>(($Q802-$R802)/($Q802+$R802))*100</f>
        <v>-4.2049346017615443</v>
      </c>
    </row>
    <row r="803" spans="1:20" hidden="1" x14ac:dyDescent="0.2">
      <c r="A803" s="14" t="s">
        <v>127</v>
      </c>
      <c r="B803" s="18"/>
      <c r="C803" s="16">
        <v>0.87</v>
      </c>
      <c r="D803" s="16">
        <v>100</v>
      </c>
      <c r="E803" s="16">
        <v>0.5</v>
      </c>
      <c r="F803" s="16">
        <v>5.3</v>
      </c>
      <c r="G803" s="16">
        <v>15</v>
      </c>
      <c r="H803" s="16">
        <v>0.02</v>
      </c>
      <c r="I803" s="16">
        <v>32</v>
      </c>
      <c r="J803" s="28"/>
      <c r="K803" s="16">
        <v>33</v>
      </c>
      <c r="L803" s="16">
        <v>0.44</v>
      </c>
      <c r="M803" s="24">
        <v>0.02</v>
      </c>
      <c r="N803" s="16">
        <v>0.01</v>
      </c>
      <c r="O803" s="16">
        <v>5.88</v>
      </c>
      <c r="P803" s="16">
        <v>10.7</v>
      </c>
      <c r="Q803" s="17">
        <f>($C803/18)+(($D803/40)*2)+(($E803/56)*2)+($F803/39)+(($G803/24)*2)+(($H803/55)*2)+($I803/23)</f>
        <v>7.8441195326412725</v>
      </c>
      <c r="R803" s="17">
        <f>($K803/35)+($L803/59)+(($N803/95)*3)+$O803+(($P803/96)*2)</f>
        <v>7.0535472261161374</v>
      </c>
      <c r="S803" s="17">
        <f>(($Q803-$R803)/($Q803+$R803))*100</f>
        <v>5.3066853979694972</v>
      </c>
    </row>
    <row r="804" spans="1:20" x14ac:dyDescent="0.2">
      <c r="A804" s="14" t="s">
        <v>127</v>
      </c>
      <c r="B804" s="16">
        <v>0.01</v>
      </c>
      <c r="C804" s="16">
        <v>0.77</v>
      </c>
      <c r="D804" s="16">
        <v>85</v>
      </c>
      <c r="E804" s="16">
        <v>1.7</v>
      </c>
      <c r="F804" s="16">
        <v>5.2</v>
      </c>
      <c r="G804" s="16">
        <v>15</v>
      </c>
      <c r="H804" s="16">
        <v>0.02</v>
      </c>
      <c r="I804" s="16">
        <v>32</v>
      </c>
      <c r="J804" s="26"/>
      <c r="K804" s="16">
        <v>28</v>
      </c>
      <c r="L804" s="16">
        <v>0.22</v>
      </c>
      <c r="M804" s="24">
        <v>5.5799999999999999E-3</v>
      </c>
      <c r="N804" s="16">
        <v>0.01</v>
      </c>
      <c r="O804" s="16">
        <v>5.79</v>
      </c>
      <c r="P804" s="16">
        <v>9</v>
      </c>
      <c r="Q804" s="17">
        <f>($C804/18)+(($D804/40)*2)+(($E804/56)*2)+($F804/39)+(($G804/24)*2)+(($H804/55)*2)+($I804/23)</f>
        <v>7.1288570173787571</v>
      </c>
      <c r="R804" s="17">
        <f>($K804/35)+($L804/59)+(($N804/95)*3)+$O804+(($P804/96)*2)</f>
        <v>6.781544603033006</v>
      </c>
      <c r="S804" s="17">
        <f>(($Q804-$R804)/($Q804+$R804))*100</f>
        <v>2.4967820759115531</v>
      </c>
    </row>
    <row r="805" spans="1:20" s="9" customFormat="1" x14ac:dyDescent="0.2">
      <c r="A805" s="14" t="s">
        <v>127</v>
      </c>
      <c r="B805" s="18"/>
      <c r="C805" s="16">
        <v>0.88</v>
      </c>
      <c r="D805" s="16">
        <v>95</v>
      </c>
      <c r="E805" s="16">
        <v>1.9</v>
      </c>
      <c r="F805" s="16">
        <v>5.8</v>
      </c>
      <c r="G805" s="16">
        <v>14</v>
      </c>
      <c r="H805" s="16">
        <v>7.0000000000000007E-2</v>
      </c>
      <c r="I805" s="16">
        <v>32</v>
      </c>
      <c r="J805" s="28"/>
      <c r="K805" s="16">
        <v>34</v>
      </c>
      <c r="L805" s="16">
        <v>0.04</v>
      </c>
      <c r="M805" s="24">
        <v>3.2799999999999999E-3</v>
      </c>
      <c r="N805" s="16">
        <v>0.02</v>
      </c>
      <c r="O805" s="16">
        <v>6.1</v>
      </c>
      <c r="P805" s="16">
        <v>9.82</v>
      </c>
      <c r="Q805" s="17">
        <f>($C805/18)+(($D805/40)*2)+(($E805/56)*2)+($F805/39)+(($G805/24)*2)+(($H805/55)*2)+($I805/23)</f>
        <v>7.5759804495021887</v>
      </c>
      <c r="R805" s="17">
        <f>($K805/35)+($L805/59)+(($N805/95)*3)+$O805+(($P805/96)*2)</f>
        <v>7.2773214498109677</v>
      </c>
      <c r="S805" s="17">
        <f>(($Q805-$R805)/($Q805+$R805))*100</f>
        <v>2.0107246302253614</v>
      </c>
      <c r="T805" s="10"/>
    </row>
    <row r="806" spans="1:20" hidden="1" x14ac:dyDescent="0.2">
      <c r="A806" s="11" t="s">
        <v>127</v>
      </c>
      <c r="B806" s="19"/>
      <c r="C806" s="16">
        <v>0.95</v>
      </c>
      <c r="D806" s="16">
        <v>87.6</v>
      </c>
      <c r="E806" s="19"/>
      <c r="F806" s="16">
        <v>5.85</v>
      </c>
      <c r="G806" s="16">
        <v>14.7</v>
      </c>
      <c r="H806" s="19"/>
      <c r="I806" s="16">
        <v>30.5</v>
      </c>
      <c r="J806" s="26"/>
      <c r="K806" s="16">
        <v>35</v>
      </c>
      <c r="L806" s="16">
        <v>0.22</v>
      </c>
      <c r="M806" s="24">
        <v>3.2799999999999999E-3</v>
      </c>
      <c r="N806" s="16">
        <v>0.01</v>
      </c>
      <c r="O806" s="16">
        <v>6.04</v>
      </c>
      <c r="P806" s="16">
        <v>8.99</v>
      </c>
      <c r="Q806" s="17">
        <f>($C806/18)+(($D806/40)*2)+(($E806/56)*2)+($F806/39)+(($G806/24)*2)+(($H806/55)*2)+($I806/23)</f>
        <v>7.1338647342995172</v>
      </c>
      <c r="R806" s="17">
        <f>($K806/35)+($L806/59)+(($N806/95)*3)+$O806+(($P806/96)*2)</f>
        <v>7.231336269699673</v>
      </c>
      <c r="S806" s="17">
        <f>(($Q806-$R806)/($Q806+$R806))*100</f>
        <v>-0.67852538487293246</v>
      </c>
      <c r="T806" s="9"/>
    </row>
    <row r="807" spans="1:20" x14ac:dyDescent="0.2">
      <c r="A807" s="14" t="s">
        <v>127</v>
      </c>
      <c r="B807" s="15">
        <v>2E-3</v>
      </c>
      <c r="C807" s="16">
        <v>0.94</v>
      </c>
      <c r="D807" s="16">
        <v>91</v>
      </c>
      <c r="E807" s="16">
        <v>1.2</v>
      </c>
      <c r="F807" s="16">
        <v>4.4000000000000004</v>
      </c>
      <c r="G807" s="16">
        <v>15</v>
      </c>
      <c r="H807" s="16">
        <v>0.01</v>
      </c>
      <c r="I807" s="16">
        <v>33</v>
      </c>
      <c r="J807" s="26"/>
      <c r="K807" s="16">
        <v>33</v>
      </c>
      <c r="L807" s="16">
        <v>0.22</v>
      </c>
      <c r="M807" s="24">
        <v>3.2799999999999999E-3</v>
      </c>
      <c r="N807" s="16">
        <v>0.01</v>
      </c>
      <c r="O807" s="16">
        <v>6</v>
      </c>
      <c r="P807" s="16">
        <v>10.6</v>
      </c>
      <c r="Q807" s="17">
        <f>($C807/18)+(($D807/40)*2)+(($E807/56)*2)+($F807/39)+(($G807/24)*2)+(($H807/55)*2)+($I807/23)</f>
        <v>7.4430461229591662</v>
      </c>
      <c r="R807" s="17">
        <f>($K807/35)+($L807/59)+(($N807/95)*3)+$O807+(($P807/96)*2)</f>
        <v>7.1677350792234824</v>
      </c>
      <c r="S807" s="17">
        <f>(($Q807-$R807)/($Q807+$R807))*100</f>
        <v>1.884300640232407</v>
      </c>
    </row>
    <row r="808" spans="1:20" x14ac:dyDescent="0.2">
      <c r="A808" s="14" t="s">
        <v>127</v>
      </c>
      <c r="B808" s="16">
        <v>2E-3</v>
      </c>
      <c r="C808" s="16">
        <v>0.91</v>
      </c>
      <c r="D808" s="16">
        <v>89.4</v>
      </c>
      <c r="E808" s="16">
        <v>1.39</v>
      </c>
      <c r="F808" s="16">
        <v>5.82</v>
      </c>
      <c r="G808" s="16">
        <v>14.5</v>
      </c>
      <c r="H808" s="16">
        <v>0.01</v>
      </c>
      <c r="I808" s="16">
        <v>31.9</v>
      </c>
      <c r="J808" s="28"/>
      <c r="K808" s="16">
        <v>35</v>
      </c>
      <c r="L808" s="16">
        <v>0.22</v>
      </c>
      <c r="M808" s="24">
        <v>0.01</v>
      </c>
      <c r="N808" s="16">
        <v>0.01</v>
      </c>
      <c r="O808" s="16">
        <v>6.06</v>
      </c>
      <c r="P808" s="16">
        <v>12.2</v>
      </c>
      <c r="Q808" s="17">
        <f>($C808/18)+(($D808/40)*2)+(($E808/56)*2)+($F808/39)+(($G808/24)*2)+(($H808/55)*2)+($I808/23)</f>
        <v>7.315082673365283</v>
      </c>
      <c r="R808" s="17">
        <f>($K808/35)+($L808/59)+(($N808/95)*3)+$O808+(($P808/96)*2)</f>
        <v>7.3182112696996722</v>
      </c>
      <c r="S808" s="17">
        <f>(($Q808-$R808)/($Q808+$R808))*100</f>
        <v>-2.1379986943212696E-2</v>
      </c>
    </row>
    <row r="809" spans="1:20" x14ac:dyDescent="0.2">
      <c r="A809" s="14" t="s">
        <v>127</v>
      </c>
      <c r="B809" s="18"/>
      <c r="C809" s="16">
        <v>0.8</v>
      </c>
      <c r="D809" s="16">
        <v>57</v>
      </c>
      <c r="E809" s="16">
        <v>1.65</v>
      </c>
      <c r="F809" s="16">
        <v>4.75</v>
      </c>
      <c r="G809" s="16">
        <v>33.5</v>
      </c>
      <c r="H809" s="16">
        <v>0.02</v>
      </c>
      <c r="I809" s="16">
        <v>34.799999999999997</v>
      </c>
      <c r="J809" s="26"/>
      <c r="K809" s="15">
        <v>33</v>
      </c>
      <c r="L809" s="16">
        <v>0.44</v>
      </c>
      <c r="M809" s="24">
        <v>3.2845000000000001E-3</v>
      </c>
      <c r="N809" s="16">
        <v>0.01</v>
      </c>
      <c r="O809" s="16">
        <v>6.02</v>
      </c>
      <c r="P809" s="16">
        <v>20</v>
      </c>
      <c r="Q809" s="17">
        <f>($C809/18)+(($D809/40)*2)+(($E809/56)*2)+($F809/39)+(($G809/24)*2)+(($H809/55)*2)+($I809/23)</f>
        <v>7.380605305322697</v>
      </c>
      <c r="R809" s="17">
        <f>($K809/35)+($L809/59)+(($N809/95)*3)+$O809+(($P809/96)*2)</f>
        <v>7.3872972261161376</v>
      </c>
      <c r="S809" s="17">
        <f>(($Q809-$R809)/($Q809+$R809))*100</f>
        <v>-4.5313955581670652E-2</v>
      </c>
    </row>
    <row r="810" spans="1:20" x14ac:dyDescent="0.2">
      <c r="A810" s="14" t="s">
        <v>127</v>
      </c>
      <c r="B810" s="18"/>
      <c r="C810" s="16">
        <v>1</v>
      </c>
      <c r="D810" s="16">
        <v>86</v>
      </c>
      <c r="E810" s="16">
        <v>1.2</v>
      </c>
      <c r="F810" s="16">
        <v>5.9</v>
      </c>
      <c r="G810" s="16">
        <v>15</v>
      </c>
      <c r="H810" s="16">
        <v>0.01</v>
      </c>
      <c r="I810" s="16">
        <v>32</v>
      </c>
      <c r="J810" s="28"/>
      <c r="K810" s="16">
        <v>35</v>
      </c>
      <c r="L810" s="16">
        <v>1</v>
      </c>
      <c r="M810" s="24">
        <v>0.03</v>
      </c>
      <c r="N810" s="16">
        <v>0.03</v>
      </c>
      <c r="O810" s="15">
        <v>6.09</v>
      </c>
      <c r="P810" s="16">
        <v>9.6999999999999993</v>
      </c>
      <c r="Q810" s="17">
        <f>($C810/18)+(($D810/40)*2)+(($E810/56)*2)+($F810/39)+(($G810/24)*2)+(($H810/55)*2)+($I810/23)</f>
        <v>7.191362733884473</v>
      </c>
      <c r="R810" s="17">
        <f>($K810/35)+($L810/59)+(($N810/95)*3)+$O810+(($P810/96)*2)</f>
        <v>7.3099798542967589</v>
      </c>
      <c r="S810" s="17">
        <f>(($Q810-$R810)/($Q810+$R810))*100</f>
        <v>-0.81797336826564104</v>
      </c>
    </row>
    <row r="811" spans="1:20" x14ac:dyDescent="0.2">
      <c r="A811" s="14" t="s">
        <v>127</v>
      </c>
      <c r="B811" s="18"/>
      <c r="C811" s="16">
        <v>0.99</v>
      </c>
      <c r="D811" s="16">
        <v>84</v>
      </c>
      <c r="E811" s="16">
        <v>1.62</v>
      </c>
      <c r="F811" s="16">
        <v>5.5</v>
      </c>
      <c r="G811" s="16">
        <v>14</v>
      </c>
      <c r="H811" s="16">
        <v>0.02</v>
      </c>
      <c r="I811" s="16">
        <v>32</v>
      </c>
      <c r="J811" s="26"/>
      <c r="K811" s="16">
        <v>31.8</v>
      </c>
      <c r="L811" s="16">
        <v>1.1000000000000001</v>
      </c>
      <c r="M811" s="24">
        <v>6.5599999999999999E-3</v>
      </c>
      <c r="N811" s="16">
        <v>1.53</v>
      </c>
      <c r="O811" s="16">
        <v>6.03</v>
      </c>
      <c r="P811" s="16">
        <v>8.34</v>
      </c>
      <c r="Q811" s="17">
        <f>($C811/18)+(($D811/40)*2)+(($E811/56)*2)+($F811/39)+(($G811/24)*2)+(($H811/55)*2)+($I811/23)</f>
        <v>7.0125810711028116</v>
      </c>
      <c r="R811" s="17">
        <f>($K811/35)+($L811/59)+(($N811/95)*3)+$O811+(($P811/96)*2)</f>
        <v>7.1792812858417232</v>
      </c>
      <c r="S811" s="17">
        <f>(($Q811-$R811)/($Q811+$R811))*100</f>
        <v>-1.1746183167943411</v>
      </c>
    </row>
    <row r="812" spans="1:20" s="9" customFormat="1" x14ac:dyDescent="0.2">
      <c r="A812" s="14" t="s">
        <v>127</v>
      </c>
      <c r="B812" s="16">
        <v>4.0000000000000001E-3</v>
      </c>
      <c r="C812" s="16">
        <v>0.8</v>
      </c>
      <c r="D812" s="16">
        <v>85.8</v>
      </c>
      <c r="E812" s="16">
        <v>1.3</v>
      </c>
      <c r="F812" s="16">
        <v>5.77</v>
      </c>
      <c r="G812" s="16">
        <v>14.4</v>
      </c>
      <c r="H812" s="16">
        <v>0.01</v>
      </c>
      <c r="I812" s="16">
        <v>31</v>
      </c>
      <c r="J812" s="28"/>
      <c r="K812" s="16">
        <v>34</v>
      </c>
      <c r="L812" s="16">
        <v>0.22</v>
      </c>
      <c r="M812" s="24">
        <v>0.1</v>
      </c>
      <c r="N812" s="16">
        <v>7.0000000000000007E-2</v>
      </c>
      <c r="O812" s="16">
        <v>6.08</v>
      </c>
      <c r="P812" s="16">
        <v>9.09</v>
      </c>
      <c r="Q812" s="17">
        <f>($C812/18)+(($D812/40)*2)+(($E812/56)*2)+($F812/39)+(($G812/24)*2)+(($H812/55)*2)+($I812/23)</f>
        <v>7.0770114571418921</v>
      </c>
      <c r="R812" s="17">
        <f>($K812/35)+($L812/59)+(($N812/95)*3)+$O812+(($P812/96)*2)</f>
        <v>7.2467429113036834</v>
      </c>
      <c r="S812" s="17">
        <f>(($Q812-$R812)/($Q812+$R812))*100</f>
        <v>-1.1849648478732657</v>
      </c>
      <c r="T812" s="10"/>
    </row>
    <row r="813" spans="1:20" x14ac:dyDescent="0.2">
      <c r="A813" s="14" t="s">
        <v>127</v>
      </c>
      <c r="B813" s="16">
        <v>2E-3</v>
      </c>
      <c r="C813" s="16">
        <v>0.91</v>
      </c>
      <c r="D813" s="16">
        <v>87.7</v>
      </c>
      <c r="E813" s="16">
        <v>1.42</v>
      </c>
      <c r="F813" s="16">
        <v>5.57</v>
      </c>
      <c r="G813" s="16">
        <v>13.7</v>
      </c>
      <c r="H813" s="16">
        <v>0.01</v>
      </c>
      <c r="I813" s="16">
        <v>29.2</v>
      </c>
      <c r="J813" s="26"/>
      <c r="K813" s="16">
        <v>34</v>
      </c>
      <c r="L813" s="16">
        <v>0.22</v>
      </c>
      <c r="M813" s="24">
        <v>0.01</v>
      </c>
      <c r="N813" s="16">
        <v>0.15</v>
      </c>
      <c r="O813" s="16">
        <v>6.07</v>
      </c>
      <c r="P813" s="16">
        <v>11.5</v>
      </c>
      <c r="Q813" s="17">
        <f>($C813/18)+(($D813/40)*2)+(($E813/56)*2)+($F813/39)+(($G813/24)*2)+(($H813/55)*2)+($I813/23)</f>
        <v>7.0406858745119614</v>
      </c>
      <c r="R813" s="17">
        <f>($K813/35)+($L813/59)+(($N813/95)*3)+$O813+(($P813/96)*2)</f>
        <v>7.2894775604264899</v>
      </c>
      <c r="S813" s="17">
        <f>(($Q813-$R813)/($Q813+$R813))*100</f>
        <v>-1.7361399054804085</v>
      </c>
    </row>
    <row r="814" spans="1:20" x14ac:dyDescent="0.2">
      <c r="A814" s="14" t="s">
        <v>127</v>
      </c>
      <c r="B814" s="16">
        <v>2E-3</v>
      </c>
      <c r="C814" s="16">
        <v>0.92</v>
      </c>
      <c r="D814" s="16">
        <v>78</v>
      </c>
      <c r="E814" s="16">
        <v>1.4</v>
      </c>
      <c r="F814" s="16">
        <v>6</v>
      </c>
      <c r="G814" s="16">
        <v>15</v>
      </c>
      <c r="H814" s="16">
        <v>0.01</v>
      </c>
      <c r="I814" s="16">
        <v>30</v>
      </c>
      <c r="J814" s="26"/>
      <c r="K814" s="16">
        <v>33</v>
      </c>
      <c r="L814" s="16">
        <v>0.22</v>
      </c>
      <c r="M814" s="24">
        <v>8.2100000000000003E-3</v>
      </c>
      <c r="N814" s="16">
        <v>0.01</v>
      </c>
      <c r="O814" s="16">
        <v>6.04</v>
      </c>
      <c r="P814" s="16">
        <v>9.1300000000000008</v>
      </c>
      <c r="Q814" s="17">
        <f>($C814/18)+(($D814/40)*2)+(($E814/56)*2)+($F814/39)+(($G814/24)*2)+(($H814/55)*2)+($I814/23)</f>
        <v>6.709668727407859</v>
      </c>
      <c r="R814" s="17">
        <f>($K814/35)+($L814/59)+(($N814/95)*3)+$O814+(($P814/96)*2)</f>
        <v>7.1771100792234828</v>
      </c>
      <c r="S814" s="17">
        <f>(($Q814-$R814)/($Q814+$R814))*100</f>
        <v>-3.3660891292688184</v>
      </c>
    </row>
    <row r="815" spans="1:20" x14ac:dyDescent="0.2">
      <c r="A815" s="14" t="s">
        <v>247</v>
      </c>
      <c r="B815" s="16">
        <v>0.05</v>
      </c>
      <c r="C815" s="16">
        <v>0.09</v>
      </c>
      <c r="D815" s="16">
        <v>67</v>
      </c>
      <c r="E815" s="16">
        <v>0.81</v>
      </c>
      <c r="F815" s="16">
        <v>0.97</v>
      </c>
      <c r="G815" s="16">
        <v>4.6100000000000003</v>
      </c>
      <c r="H815" s="16">
        <v>0.1</v>
      </c>
      <c r="I815" s="16">
        <v>8.6</v>
      </c>
      <c r="J815" s="25">
        <v>0.5</v>
      </c>
      <c r="K815" s="16">
        <v>11</v>
      </c>
      <c r="L815" s="16">
        <v>0.22</v>
      </c>
      <c r="M815" s="24">
        <v>0.05</v>
      </c>
      <c r="N815" s="16">
        <v>7.0000000000000007E-2</v>
      </c>
      <c r="O815" s="16">
        <v>3.21</v>
      </c>
      <c r="P815" s="16">
        <v>21</v>
      </c>
      <c r="Q815" s="17">
        <f>($C815/18)+(($D815/40)*2)+(($E815/56)*2)+($F815/39)+(($G815/24)*2)+(($H815/55)*2)+($I815/23)</f>
        <v>4.1705164400816574</v>
      </c>
      <c r="R815" s="17">
        <f>($K815/35)+($L815/59)+(($N815/95)*3)+$O815+(($P815/96)*2)</f>
        <v>3.9677250541608258</v>
      </c>
      <c r="S815" s="17">
        <f>(($Q815-$R815)/($Q815+$R815))*100</f>
        <v>2.4918329846109804</v>
      </c>
    </row>
    <row r="816" spans="1:20" x14ac:dyDescent="0.2">
      <c r="A816" s="14" t="s">
        <v>247</v>
      </c>
      <c r="B816" s="16">
        <v>8.9999999999999993E-3</v>
      </c>
      <c r="C816" s="16">
        <v>0.39</v>
      </c>
      <c r="D816" s="16">
        <v>67.099999999999994</v>
      </c>
      <c r="E816" s="16">
        <v>0.72</v>
      </c>
      <c r="F816" s="16">
        <v>1.27</v>
      </c>
      <c r="G816" s="16">
        <v>5.27</v>
      </c>
      <c r="H816" s="16">
        <v>0.33</v>
      </c>
      <c r="I816" s="16">
        <v>7.69</v>
      </c>
      <c r="J816" s="26"/>
      <c r="K816" s="16">
        <v>8.6</v>
      </c>
      <c r="L816" s="16">
        <v>0.22</v>
      </c>
      <c r="M816" s="24">
        <v>3.2799999999999999E-3</v>
      </c>
      <c r="N816" s="16">
        <v>0.02</v>
      </c>
      <c r="O816" s="16">
        <v>3.62</v>
      </c>
      <c r="P816" s="16">
        <v>9.7799999999999994</v>
      </c>
      <c r="Q816" s="17">
        <f>($C816/18)+(($D816/40)*2)+(($E816/56)*2)+($F816/39)+(($G816/24)*2)+(($H816/55)*2)+($I816/23)</f>
        <v>4.2204595476986775</v>
      </c>
      <c r="R816" s="17">
        <f>($K816/35)+($L816/59)+(($N816/95)*3)+$O816+(($P816/96)*2)</f>
        <v>4.0738246782209764</v>
      </c>
      <c r="S816" s="17">
        <f>(($Q816-$R816)/($Q816+$R816))*100</f>
        <v>1.7679026361246082</v>
      </c>
    </row>
    <row r="817" spans="1:19" x14ac:dyDescent="0.2">
      <c r="A817" s="14" t="s">
        <v>247</v>
      </c>
      <c r="B817" s="18"/>
      <c r="C817" s="16">
        <v>0.01</v>
      </c>
      <c r="D817" s="16">
        <v>73</v>
      </c>
      <c r="E817" s="16">
        <v>0.04</v>
      </c>
      <c r="F817" s="16">
        <v>1</v>
      </c>
      <c r="G817" s="16">
        <v>7</v>
      </c>
      <c r="H817" s="16">
        <v>0.01</v>
      </c>
      <c r="I817" s="16">
        <v>10</v>
      </c>
      <c r="J817" s="28"/>
      <c r="K817" s="16">
        <v>13</v>
      </c>
      <c r="L817" s="16">
        <v>0.63</v>
      </c>
      <c r="M817" s="24">
        <v>3.2845000000000001E-3</v>
      </c>
      <c r="N817" s="16">
        <v>7.0000000000000007E-2</v>
      </c>
      <c r="O817" s="16">
        <v>3.03</v>
      </c>
      <c r="P817" s="16">
        <v>55</v>
      </c>
      <c r="Q817" s="17">
        <f>($C817/18)+(($D817/40)*2)+(($E817/56)*2)+($F817/39)+(($G817/24)*2)+(($H817/55)*2)+($I817/23)</f>
        <v>4.6961047310177744</v>
      </c>
      <c r="R817" s="17">
        <f>($K817/35)+($L817/59)+(($N817/95)*3)+$O817+(($P817/96)*2)</f>
        <v>4.5601503971793891</v>
      </c>
      <c r="S817" s="17">
        <f>(($Q817-$R817)/($Q817+$R817))*100</f>
        <v>1.4687833465634503</v>
      </c>
    </row>
    <row r="818" spans="1:19" x14ac:dyDescent="0.2">
      <c r="A818" s="14" t="s">
        <v>247</v>
      </c>
      <c r="B818" s="18"/>
      <c r="C818" s="16">
        <v>0.03</v>
      </c>
      <c r="D818" s="16">
        <v>80</v>
      </c>
      <c r="E818" s="16">
        <v>0.03</v>
      </c>
      <c r="F818" s="16">
        <v>0.6</v>
      </c>
      <c r="G818" s="16">
        <v>6.6</v>
      </c>
      <c r="H818" s="16">
        <v>0.01</v>
      </c>
      <c r="I818" s="16">
        <v>8.5</v>
      </c>
      <c r="J818" s="28"/>
      <c r="K818" s="16">
        <v>18</v>
      </c>
      <c r="L818" s="16">
        <v>15.93</v>
      </c>
      <c r="M818" s="24">
        <v>0.01</v>
      </c>
      <c r="N818" s="16">
        <v>0.09</v>
      </c>
      <c r="O818" s="16">
        <v>2.6</v>
      </c>
      <c r="P818" s="16">
        <v>68</v>
      </c>
      <c r="Q818" s="17">
        <f>($C818/18)+(($D818/40)*2)+(($E818/56)*2)+($F818/39)+(($G818/24)*2)+(($H818/55)*2)+($I818/23)</f>
        <v>4.9380515643776519</v>
      </c>
      <c r="R818" s="17">
        <f>($K818/35)+($L818/59)+(($N818/95)*3)+$O818+(($P818/96)*2)</f>
        <v>4.8037944862155388</v>
      </c>
      <c r="S818" s="17">
        <f>(($Q818-$R818)/($Q818+$R818))*100</f>
        <v>1.3781482222657175</v>
      </c>
    </row>
    <row r="819" spans="1:19" x14ac:dyDescent="0.2">
      <c r="A819" s="14" t="s">
        <v>247</v>
      </c>
      <c r="B819" s="16">
        <v>0.02</v>
      </c>
      <c r="C819" s="16">
        <v>0.01</v>
      </c>
      <c r="D819" s="16">
        <v>113</v>
      </c>
      <c r="E819" s="15">
        <v>7.0000000000000007E-2</v>
      </c>
      <c r="F819" s="16">
        <v>1.01</v>
      </c>
      <c r="G819" s="16">
        <v>6.83</v>
      </c>
      <c r="H819" s="16">
        <v>1E-3</v>
      </c>
      <c r="I819" s="16">
        <v>12.6</v>
      </c>
      <c r="J819" s="28"/>
      <c r="K819" s="16">
        <v>27</v>
      </c>
      <c r="L819" s="16">
        <v>51.35</v>
      </c>
      <c r="M819" s="24">
        <v>3.2799999999999999E-3</v>
      </c>
      <c r="N819" s="16">
        <v>0.1</v>
      </c>
      <c r="O819" s="16">
        <v>3.93</v>
      </c>
      <c r="P819" s="16">
        <v>55.5</v>
      </c>
      <c r="Q819" s="17">
        <f>($C819/18)+(($D819/40)*2)+(($E819/56)*2)+($F819/39)+(($G819/24)*2)+(($H819/55)*2)+($I819/23)</f>
        <v>6.7959821087125443</v>
      </c>
      <c r="R819" s="17">
        <f>($K819/35)+($L819/59)+(($N819/95)*3)+$O819+(($P819/96)*2)</f>
        <v>6.731175449216261</v>
      </c>
      <c r="S819" s="17">
        <f>(($Q819-$R819)/($Q819+$R819))*100</f>
        <v>0.47908556708055433</v>
      </c>
    </row>
    <row r="820" spans="1:19" hidden="1" x14ac:dyDescent="0.2">
      <c r="A820" s="14" t="s">
        <v>247</v>
      </c>
      <c r="B820" s="18"/>
      <c r="C820" s="16">
        <v>0.32</v>
      </c>
      <c r="D820" s="16">
        <v>65</v>
      </c>
      <c r="E820" s="16">
        <v>0.39</v>
      </c>
      <c r="F820" s="16">
        <v>1</v>
      </c>
      <c r="G820" s="16">
        <v>4.9000000000000004</v>
      </c>
      <c r="H820" s="16">
        <v>0.21</v>
      </c>
      <c r="I820" s="16">
        <v>7.6</v>
      </c>
      <c r="J820" s="26"/>
      <c r="K820" s="16">
        <v>9</v>
      </c>
      <c r="L820" s="16">
        <v>1</v>
      </c>
      <c r="M820" s="24">
        <v>0.03</v>
      </c>
      <c r="N820" s="18"/>
      <c r="O820" s="16">
        <v>3.73</v>
      </c>
      <c r="P820" s="16">
        <v>9.5</v>
      </c>
      <c r="Q820" s="17">
        <f>($C820/18)+(($D820/40)*2)+(($E820/56)*2)+($F820/39)+(($G820/24)*2)+(($H820/55)*2)+($I820/23)</f>
        <v>4.0537518544257676</v>
      </c>
      <c r="R820" s="17">
        <f>($K820/35)+($L820/59)+(($N820/95)*3)+$O820+(($P820/96)*2)</f>
        <v>4.2020086763518973</v>
      </c>
      <c r="S820" s="17">
        <f>(($Q820-$R820)/($Q820+$R820))*100</f>
        <v>-1.7957984776014873</v>
      </c>
    </row>
    <row r="821" spans="1:19" hidden="1" x14ac:dyDescent="0.2">
      <c r="A821" s="14" t="s">
        <v>247</v>
      </c>
      <c r="B821" s="19"/>
      <c r="C821" s="16">
        <v>0.09</v>
      </c>
      <c r="D821" s="16">
        <v>62.3</v>
      </c>
      <c r="E821" s="16">
        <v>1.1599999999999999</v>
      </c>
      <c r="F821" s="16">
        <v>1.1599999999999999</v>
      </c>
      <c r="G821" s="16">
        <v>5.42</v>
      </c>
      <c r="H821" s="16">
        <v>0.12</v>
      </c>
      <c r="I821" s="16">
        <v>6.65</v>
      </c>
      <c r="J821" s="26"/>
      <c r="K821" s="16">
        <v>11</v>
      </c>
      <c r="L821" s="16">
        <v>0.1</v>
      </c>
      <c r="M821" s="24">
        <v>0.03</v>
      </c>
      <c r="N821" s="18"/>
      <c r="O821" s="16">
        <v>3.77</v>
      </c>
      <c r="P821" s="16">
        <v>23.4</v>
      </c>
      <c r="Q821" s="17">
        <f>($C821/18)+(($D821/40)*2)+(($E821/56)*2)+($F821/39)+(($G821/24)*2)+(($H821/55)*2)+($I821/23)</f>
        <v>3.9363328989850728</v>
      </c>
      <c r="R821" s="17">
        <f>($K821/35)+($L821/59)+(($N821/95)*3)+$O821+(($P821/96)*2)</f>
        <v>4.5734806295399517</v>
      </c>
      <c r="S821" s="17">
        <f>(($Q821-$R821)/($Q821+$R821))*100</f>
        <v>-7.4872114226610265</v>
      </c>
    </row>
    <row r="822" spans="1:19" hidden="1" x14ac:dyDescent="0.2">
      <c r="A822" s="14" t="s">
        <v>177</v>
      </c>
      <c r="B822" s="18"/>
      <c r="C822" s="16">
        <v>0.36</v>
      </c>
      <c r="D822" s="16">
        <v>38.9</v>
      </c>
      <c r="E822" s="16">
        <v>0.71</v>
      </c>
      <c r="F822" s="16">
        <v>1.79</v>
      </c>
      <c r="G822" s="16">
        <v>9.44</v>
      </c>
      <c r="H822" s="16">
        <v>0.14000000000000001</v>
      </c>
      <c r="I822" s="16">
        <v>6.23</v>
      </c>
      <c r="J822" s="25">
        <v>10</v>
      </c>
      <c r="K822" s="16">
        <v>10.5</v>
      </c>
      <c r="L822" s="16">
        <v>0.44</v>
      </c>
      <c r="M822" s="24">
        <v>0.06</v>
      </c>
      <c r="N822" s="18"/>
      <c r="O822" s="16">
        <v>2.94</v>
      </c>
      <c r="P822" s="16">
        <v>37.299999999999997</v>
      </c>
      <c r="Q822" s="17">
        <f>($C822/18)+(($D822/40)*2)+(($E822/56)*2)+($F822/39)+(($G822/24)*2)+(($H822/55)*2)+($I822/23)</f>
        <v>3.0988817197295457</v>
      </c>
      <c r="R822" s="17">
        <f>($K822/35)+($L822/59)+(($N822/95)*3)+$O822+(($P822/96)*2)</f>
        <v>4.0245409604519775</v>
      </c>
      <c r="S822" s="17">
        <f>(($Q822-$R822)/($Q822+$R822))*100</f>
        <v>-12.994585359896735</v>
      </c>
    </row>
    <row r="823" spans="1:19" x14ac:dyDescent="0.2">
      <c r="A823" s="14" t="s">
        <v>177</v>
      </c>
      <c r="B823" s="18"/>
      <c r="C823" s="15">
        <v>0.27</v>
      </c>
      <c r="D823" s="16">
        <v>57</v>
      </c>
      <c r="E823" s="16">
        <v>2.41</v>
      </c>
      <c r="F823" s="16">
        <v>2.1</v>
      </c>
      <c r="G823" s="16">
        <v>6.1</v>
      </c>
      <c r="H823" s="16">
        <v>0.08</v>
      </c>
      <c r="I823" s="16">
        <v>6.9</v>
      </c>
      <c r="J823" s="24">
        <v>5</v>
      </c>
      <c r="K823" s="16">
        <v>7.6</v>
      </c>
      <c r="L823" s="15">
        <v>1</v>
      </c>
      <c r="M823" s="25">
        <v>3.284E-3</v>
      </c>
      <c r="N823" s="15">
        <v>0.18</v>
      </c>
      <c r="O823" s="16">
        <v>3.63</v>
      </c>
      <c r="P823" s="16">
        <v>3.6</v>
      </c>
      <c r="Q823" s="17">
        <f>($C823/18)+(($D823/40)*2)+(($E823/56)*2)+($F823/39)+(($G823/24)*2)+(($H823/55)*2)+($I823/23)</f>
        <v>3.8161600066600063</v>
      </c>
      <c r="R823" s="17">
        <f>($K823/35)+($L823/59)+(($N823/95)*3)+$O823+(($P823/96)*2)</f>
        <v>3.9447762202115459</v>
      </c>
      <c r="S823" s="17">
        <f>(($Q823-$R823)/($Q823+$R823))*100</f>
        <v>-1.6572254917675708</v>
      </c>
    </row>
    <row r="824" spans="1:19" x14ac:dyDescent="0.2">
      <c r="A824" s="14" t="s">
        <v>177</v>
      </c>
      <c r="B824" s="16">
        <v>0.01</v>
      </c>
      <c r="C824" s="16">
        <v>0.27</v>
      </c>
      <c r="D824" s="16">
        <v>70.3</v>
      </c>
      <c r="E824" s="16">
        <v>9.1300000000000008</v>
      </c>
      <c r="F824" s="16">
        <v>2.14</v>
      </c>
      <c r="G824" s="16">
        <v>7.72</v>
      </c>
      <c r="H824" s="16">
        <v>0.28000000000000003</v>
      </c>
      <c r="I824" s="16">
        <v>8.35</v>
      </c>
      <c r="J824" s="28"/>
      <c r="K824" s="16">
        <v>13</v>
      </c>
      <c r="L824" s="16">
        <v>0.22</v>
      </c>
      <c r="M824" s="24">
        <v>0.03</v>
      </c>
      <c r="N824" s="16">
        <v>0.04</v>
      </c>
      <c r="O824" s="16">
        <v>3.75</v>
      </c>
      <c r="P824" s="16">
        <v>17.100000000000001</v>
      </c>
      <c r="Q824" s="17">
        <f>($C824/18)+(($D824/40)*2)+(($E824/56)*2)+($F824/39)+(($G824/24)*2)+(($H824/55)*2)+($I824/23)</f>
        <v>4.9275018532192449</v>
      </c>
      <c r="R824" s="17">
        <f>($K824/35)+($L824/59)+(($N824/95)*3)+$O824+(($P824/96)*2)</f>
        <v>4.4826705428826301</v>
      </c>
      <c r="S824" s="17">
        <f>(($Q824-$R824)/($Q824+$R824))*100</f>
        <v>4.7271324223654441</v>
      </c>
    </row>
    <row r="825" spans="1:19" x14ac:dyDescent="0.2">
      <c r="A825" s="14" t="s">
        <v>177</v>
      </c>
      <c r="B825" s="16">
        <v>7.0000000000000001E-3</v>
      </c>
      <c r="C825" s="16">
        <v>0.17</v>
      </c>
      <c r="D825" s="16">
        <v>94.2</v>
      </c>
      <c r="E825" s="16">
        <v>3.89</v>
      </c>
      <c r="F825" s="16">
        <v>1.81</v>
      </c>
      <c r="G825" s="16">
        <v>7.42</v>
      </c>
      <c r="H825" s="16">
        <v>0.15</v>
      </c>
      <c r="I825" s="16">
        <v>10.8</v>
      </c>
      <c r="J825" s="28"/>
      <c r="K825" s="16">
        <v>30</v>
      </c>
      <c r="L825" s="16">
        <v>0.22</v>
      </c>
      <c r="M825" s="24">
        <v>4.9300000000000004E-3</v>
      </c>
      <c r="N825" s="16">
        <v>0.01</v>
      </c>
      <c r="O825" s="16">
        <v>3.52</v>
      </c>
      <c r="P825" s="16">
        <v>62.4</v>
      </c>
      <c r="Q825" s="17">
        <f>($C825/18)+(($D825/40)*2)+(($E825/56)*2)+($F825/39)+(($G825/24)*2)+(($H825/55)*2)+($I825/23)</f>
        <v>5.9981363684624549</v>
      </c>
      <c r="R825" s="17">
        <f>($K825/35)+($L825/59)+(($N825/95)*3)+$O825+(($P825/96)*2)</f>
        <v>5.6811874601758632</v>
      </c>
      <c r="S825" s="17">
        <f>(($Q825-$R825)/($Q825+$R825))*100</f>
        <v>2.7137607702032911</v>
      </c>
    </row>
    <row r="826" spans="1:19" x14ac:dyDescent="0.2">
      <c r="A826" s="14" t="s">
        <v>177</v>
      </c>
      <c r="B826" s="18"/>
      <c r="C826" s="16">
        <v>0.31</v>
      </c>
      <c r="D826" s="16">
        <v>66</v>
      </c>
      <c r="E826" s="16">
        <v>0.36</v>
      </c>
      <c r="F826" s="16">
        <v>3</v>
      </c>
      <c r="G826" s="16">
        <v>15</v>
      </c>
      <c r="H826" s="16">
        <v>0.04</v>
      </c>
      <c r="I826" s="16">
        <v>9</v>
      </c>
      <c r="J826" s="28"/>
      <c r="K826" s="16">
        <v>11</v>
      </c>
      <c r="L826" s="16">
        <v>0.04</v>
      </c>
      <c r="M826" s="24">
        <v>0.24</v>
      </c>
      <c r="N826" s="16">
        <v>0.31</v>
      </c>
      <c r="O826" s="16">
        <v>4.2</v>
      </c>
      <c r="P826" s="16">
        <v>17</v>
      </c>
      <c r="Q826" s="17">
        <f>($C826/18)+(($D826/40)*2)+(($E826/56)*2)+($F826/39)+(($G826/24)*2)+(($H826/55)*2)+($I826/23)</f>
        <v>5.0497613352830744</v>
      </c>
      <c r="R826" s="17">
        <f>($K826/35)+($L826/59)+(($N826/95)*3)+$O826+(($P826/96)*2)</f>
        <v>4.8789198207382869</v>
      </c>
      <c r="S826" s="17">
        <f>(($Q826-$R826)/($Q826+$R826))*100</f>
        <v>1.7206868853994639</v>
      </c>
    </row>
    <row r="827" spans="1:19" x14ac:dyDescent="0.2">
      <c r="A827" s="14" t="s">
        <v>177</v>
      </c>
      <c r="B827" s="18"/>
      <c r="C827" s="16">
        <v>0.02</v>
      </c>
      <c r="D827" s="16">
        <v>82</v>
      </c>
      <c r="E827" s="16">
        <v>3.9</v>
      </c>
      <c r="F827" s="16">
        <v>2.4</v>
      </c>
      <c r="G827" s="16">
        <v>7.3</v>
      </c>
      <c r="H827" s="16">
        <v>0.05</v>
      </c>
      <c r="I827" s="16">
        <v>8.6</v>
      </c>
      <c r="J827" s="28"/>
      <c r="K827" s="16">
        <v>22</v>
      </c>
      <c r="L827" s="16">
        <v>3.09</v>
      </c>
      <c r="M827" s="24">
        <v>0.1</v>
      </c>
      <c r="N827" s="16">
        <v>0.15</v>
      </c>
      <c r="O827" s="16">
        <v>3.6</v>
      </c>
      <c r="P827" s="16">
        <v>43</v>
      </c>
      <c r="Q827" s="17">
        <f>($C827/18)+(($D827/40)*2)+(($E827/56)*2)+($F827/39)+(($G827/24)*2)+(($H827/55)*2)+($I827/23)</f>
        <v>5.2859998455650627</v>
      </c>
      <c r="R827" s="17">
        <f>($K827/35)+($L827/59)+(($N827/95)*3)+$O827+(($P827/96)*2)</f>
        <v>5.1815144853659572</v>
      </c>
      <c r="S827" s="17">
        <f>(($Q827-$R827)/($Q827+$R827))*100</f>
        <v>0.99818693240625611</v>
      </c>
    </row>
    <row r="828" spans="1:19" x14ac:dyDescent="0.2">
      <c r="A828" s="14" t="s">
        <v>263</v>
      </c>
      <c r="B828" s="18"/>
      <c r="C828" s="16">
        <v>0.14000000000000001</v>
      </c>
      <c r="D828" s="16">
        <v>100.93</v>
      </c>
      <c r="E828" s="16">
        <v>2.14</v>
      </c>
      <c r="F828" s="16">
        <v>1</v>
      </c>
      <c r="G828" s="16">
        <v>5.14</v>
      </c>
      <c r="H828" s="16">
        <v>0.27</v>
      </c>
      <c r="I828" s="16">
        <v>10.6</v>
      </c>
      <c r="J828" s="25">
        <v>40</v>
      </c>
      <c r="K828" s="16">
        <v>34</v>
      </c>
      <c r="L828" s="16">
        <v>0.48</v>
      </c>
      <c r="M828" s="24">
        <v>0.03</v>
      </c>
      <c r="N828" s="16">
        <v>0.21</v>
      </c>
      <c r="O828" s="16">
        <v>2.23</v>
      </c>
      <c r="P828" s="16">
        <v>135</v>
      </c>
      <c r="Q828" s="17">
        <f>($C828/18)+(($D828/40)*2)+(($E828/56)*2)+($F828/39)+(($G828/24)*2)+(($H828/55)*2)+($I828/23)</f>
        <v>6.0553684552162821</v>
      </c>
      <c r="R828" s="17">
        <f>($K828/35)+($L828/59)+(($N828/95)*3)+$O828+(($P828/96)*2)</f>
        <v>6.0286957435962787</v>
      </c>
      <c r="S828" s="17">
        <f>(($Q828-$R828)/($Q828+$R828))*100</f>
        <v>0.22072633164779437</v>
      </c>
    </row>
    <row r="829" spans="1:19" hidden="1" x14ac:dyDescent="0.2">
      <c r="A829" s="14" t="s">
        <v>263</v>
      </c>
      <c r="B829" s="16">
        <v>0.02</v>
      </c>
      <c r="C829" s="16">
        <v>0.16</v>
      </c>
      <c r="D829" s="16">
        <v>131</v>
      </c>
      <c r="E829" s="16">
        <v>5.73</v>
      </c>
      <c r="F829" s="16">
        <v>1.01</v>
      </c>
      <c r="G829" s="16">
        <v>6.78</v>
      </c>
      <c r="H829" s="16">
        <v>0.35</v>
      </c>
      <c r="I829" s="16">
        <v>9.56</v>
      </c>
      <c r="J829" s="25">
        <v>10</v>
      </c>
      <c r="K829" s="16">
        <v>30</v>
      </c>
      <c r="L829" s="16">
        <v>0.22</v>
      </c>
      <c r="M829" s="24">
        <v>0.02</v>
      </c>
      <c r="N829" s="16">
        <v>0.01</v>
      </c>
      <c r="O829" s="16">
        <v>2.04</v>
      </c>
      <c r="P829" s="16">
        <v>119</v>
      </c>
      <c r="Q829" s="17">
        <f>($C829/18)+(($D829/40)*2)+(($E829/56)*2)+($F829/39)+(($G829/24)*2)+(($H829/55)*2)+($I829/23)</f>
        <v>7.782808628569498</v>
      </c>
      <c r="R829" s="17">
        <f>($K829/35)+($L829/59)+(($N829/95)*3)+$O829+(($P829/96)*2)</f>
        <v>5.3803541268425299</v>
      </c>
      <c r="S829" s="17">
        <f>(($Q829-$R829)/($Q829+$R829))*100</f>
        <v>18.251346932098063</v>
      </c>
    </row>
    <row r="830" spans="1:19" hidden="1" x14ac:dyDescent="0.2">
      <c r="A830" s="14" t="s">
        <v>263</v>
      </c>
      <c r="B830" s="16">
        <v>5.0000000000000001E-3</v>
      </c>
      <c r="C830" s="16">
        <v>0.13</v>
      </c>
      <c r="D830" s="16">
        <v>111</v>
      </c>
      <c r="E830" s="16">
        <v>4.13</v>
      </c>
      <c r="F830" s="16">
        <v>1.1499999999999999</v>
      </c>
      <c r="G830" s="16">
        <v>6.03</v>
      </c>
      <c r="H830" s="16">
        <v>0.28000000000000003</v>
      </c>
      <c r="I830" s="16">
        <v>10.4</v>
      </c>
      <c r="J830" s="25">
        <v>10</v>
      </c>
      <c r="K830" s="16">
        <v>33</v>
      </c>
      <c r="L830" s="16">
        <v>0.22</v>
      </c>
      <c r="M830" s="24">
        <v>0.01</v>
      </c>
      <c r="N830" s="16">
        <v>0.01</v>
      </c>
      <c r="O830" s="16">
        <v>2.16</v>
      </c>
      <c r="P830" s="16">
        <v>122</v>
      </c>
      <c r="Q830" s="17">
        <f>($C830/18)+(($D830/40)*2)+(($E830/56)*2)+($F830/39)+(($G830/24)*2)+(($H830/55)*2)+($I830/23)</f>
        <v>6.6990651329346989</v>
      </c>
      <c r="R830" s="17">
        <f>($K830/35)+($L830/59)+(($N830/95)*3)+$O830+(($P830/96)*2)</f>
        <v>5.6485684125568163</v>
      </c>
      <c r="S830" s="17">
        <f>(($Q830-$R830)/($Q830+$R830))*100</f>
        <v>8.5076765236643244</v>
      </c>
    </row>
    <row r="831" spans="1:19" hidden="1" x14ac:dyDescent="0.2">
      <c r="A831" s="14" t="s">
        <v>263</v>
      </c>
      <c r="B831" s="16">
        <v>0.02</v>
      </c>
      <c r="C831" s="16">
        <v>0.13</v>
      </c>
      <c r="D831" s="16">
        <v>110</v>
      </c>
      <c r="E831" s="16">
        <v>3.27</v>
      </c>
      <c r="F831" s="16">
        <v>1.18</v>
      </c>
      <c r="G831" s="16">
        <v>5.52</v>
      </c>
      <c r="H831" s="16">
        <v>0.27</v>
      </c>
      <c r="I831" s="16">
        <v>10.8</v>
      </c>
      <c r="J831" s="25">
        <v>10</v>
      </c>
      <c r="K831" s="16">
        <v>31</v>
      </c>
      <c r="L831" s="16">
        <v>0.22</v>
      </c>
      <c r="M831" s="24">
        <v>0.01</v>
      </c>
      <c r="N831" s="16">
        <v>0.01</v>
      </c>
      <c r="O831" s="16">
        <v>2.2599999999999998</v>
      </c>
      <c r="P831" s="16">
        <v>119</v>
      </c>
      <c r="Q831" s="17">
        <f>($C831/18)+(($D831/40)*2)+(($E831/56)*2)+($F831/39)+(($G831/24)*2)+(($H831/55)*2)+($I831/23)</f>
        <v>6.5936477459738336</v>
      </c>
      <c r="R831" s="17">
        <f>($K831/35)+($L831/59)+(($N831/95)*3)+$O831+(($P831/96)*2)</f>
        <v>5.6289255554139581</v>
      </c>
      <c r="S831" s="17">
        <f>(($Q831-$R831)/($Q831+$R831))*100</f>
        <v>7.8929548366900599</v>
      </c>
    </row>
    <row r="832" spans="1:19" x14ac:dyDescent="0.2">
      <c r="A832" s="14" t="s">
        <v>263</v>
      </c>
      <c r="B832" s="19"/>
      <c r="C832" s="16">
        <v>0.13</v>
      </c>
      <c r="D832" s="16">
        <v>92</v>
      </c>
      <c r="E832" s="16">
        <v>1.9</v>
      </c>
      <c r="F832" s="16">
        <v>0.9</v>
      </c>
      <c r="G832" s="16">
        <v>6</v>
      </c>
      <c r="H832" s="16">
        <v>0.26</v>
      </c>
      <c r="I832" s="16">
        <v>13</v>
      </c>
      <c r="J832" s="25">
        <v>5</v>
      </c>
      <c r="K832" s="16">
        <v>45</v>
      </c>
      <c r="L832" s="16">
        <v>0.62</v>
      </c>
      <c r="M832" s="24">
        <v>0.01</v>
      </c>
      <c r="N832" s="16">
        <v>0.38</v>
      </c>
      <c r="O832" s="16">
        <v>1.82</v>
      </c>
      <c r="P832" s="16">
        <v>125</v>
      </c>
      <c r="Q832" s="17">
        <f>($C832/18)+(($D832/40)*2)+(($E832/56)*2)+($F832/39)+(($G832/24)*2)+(($H832/55)*2)+($I832/23)</f>
        <v>5.7728282249151812</v>
      </c>
      <c r="R832" s="17">
        <f>($K832/35)+($L832/59)+(($N832/95)*3)+$O832+(($P832/96)*2)</f>
        <v>5.7323894269572229</v>
      </c>
      <c r="S832" s="17">
        <f>(($Q832-$R832)/($Q832+$R832))*100</f>
        <v>0.35148225076278489</v>
      </c>
    </row>
    <row r="833" spans="1:20" hidden="1" x14ac:dyDescent="0.2">
      <c r="A833" s="11" t="s">
        <v>263</v>
      </c>
      <c r="B833" s="18"/>
      <c r="C833" s="16">
        <v>0.14000000000000001</v>
      </c>
      <c r="D833" s="18"/>
      <c r="E833" s="18"/>
      <c r="F833" s="18"/>
      <c r="G833" s="18"/>
      <c r="H833" s="18"/>
      <c r="I833" s="18"/>
      <c r="J833" s="25">
        <v>4.5999999999999996</v>
      </c>
      <c r="K833" s="18"/>
      <c r="L833" s="16">
        <v>0.44</v>
      </c>
      <c r="M833" s="24">
        <v>8.86815E-3</v>
      </c>
      <c r="N833" s="16">
        <v>0.23</v>
      </c>
      <c r="O833" s="18"/>
      <c r="P833" s="18"/>
      <c r="Q833" s="17">
        <f>($C833/18)+(($D833/40)*2)+(($E833/56)*2)+($F833/39)+(($G833/24)*2)+(($H833/55)*2)+($I833/23)</f>
        <v>7.7777777777777784E-3</v>
      </c>
      <c r="R833" s="17">
        <f>($K833/35)+($L833/59)+(($N833/95)*3)+$O833+(($P833/96)*2)</f>
        <v>1.4720785013380911E-2</v>
      </c>
      <c r="S833" s="17">
        <f>(($Q833-$R833)/($Q833+$R833))*100</f>
        <v>-30.859781133804432</v>
      </c>
      <c r="T833" s="9"/>
    </row>
    <row r="834" spans="1:20" x14ac:dyDescent="0.2">
      <c r="A834" s="14" t="s">
        <v>263</v>
      </c>
      <c r="B834" s="18"/>
      <c r="C834" s="16">
        <v>0.14000000000000001</v>
      </c>
      <c r="D834" s="16">
        <v>104</v>
      </c>
      <c r="E834" s="16">
        <v>1.49</v>
      </c>
      <c r="F834" s="16">
        <v>0.8</v>
      </c>
      <c r="G834" s="16">
        <v>4.8</v>
      </c>
      <c r="H834" s="16">
        <v>0.23</v>
      </c>
      <c r="I834" s="16">
        <v>8.6</v>
      </c>
      <c r="J834" s="25">
        <v>0.5</v>
      </c>
      <c r="K834" s="16">
        <v>31</v>
      </c>
      <c r="L834" s="16">
        <v>0.44</v>
      </c>
      <c r="M834" s="24">
        <v>0.04</v>
      </c>
      <c r="N834" s="16">
        <v>0.15</v>
      </c>
      <c r="O834" s="16">
        <v>2.5</v>
      </c>
      <c r="P834" s="16">
        <v>127</v>
      </c>
      <c r="Q834" s="17">
        <f>($C834/18)+(($D834/40)*2)+(($E834/56)*2)+($F834/39)+(($G834/24)*2)+(($H834/55)*2)+($I834/23)</f>
        <v>6.0637815638467822</v>
      </c>
      <c r="R834" s="17">
        <f>($K834/35)+($L834/59)+(($N834/95)*3)+$O834+(($P834/96)*2)</f>
        <v>6.0437420882715269</v>
      </c>
      <c r="S834" s="17">
        <f>(($Q834-$R834)/($Q834+$R834))*100</f>
        <v>0.16551258664482763</v>
      </c>
    </row>
    <row r="835" spans="1:20" hidden="1" x14ac:dyDescent="0.2">
      <c r="A835" s="14" t="s">
        <v>263</v>
      </c>
      <c r="B835" s="16">
        <v>0.01</v>
      </c>
      <c r="C835" s="16">
        <v>0.15</v>
      </c>
      <c r="D835" s="16">
        <v>322</v>
      </c>
      <c r="E835" s="16">
        <v>22</v>
      </c>
      <c r="F835" s="16">
        <v>1.83</v>
      </c>
      <c r="G835" s="16">
        <v>21.1</v>
      </c>
      <c r="H835" s="16">
        <v>1.46</v>
      </c>
      <c r="I835" s="16">
        <v>11</v>
      </c>
      <c r="J835" s="26"/>
      <c r="K835" s="16">
        <v>32</v>
      </c>
      <c r="L835" s="16">
        <v>0.22</v>
      </c>
      <c r="M835" s="24">
        <v>0.04</v>
      </c>
      <c r="N835" s="16">
        <v>0.01</v>
      </c>
      <c r="O835" s="16">
        <v>2.29</v>
      </c>
      <c r="P835" s="16">
        <v>126</v>
      </c>
      <c r="Q835" s="17">
        <f>($C835/18)+(($D835/40)*2)+(($E835/56)*2)+($F835/39)+(($G835/24)*2)+(($H835/55)*2)+($I835/23)</f>
        <v>19.230655807960154</v>
      </c>
      <c r="R835" s="17">
        <f>($K835/35)+($L835/59)+(($N835/95)*3)+$O835+(($P835/96)*2)</f>
        <v>5.8333303173187208</v>
      </c>
      <c r="S835" s="17">
        <f>(($Q835-$R835)/($Q835+$R835))*100</f>
        <v>53.452493245395019</v>
      </c>
    </row>
    <row r="836" spans="1:20" hidden="1" x14ac:dyDescent="0.2">
      <c r="A836" s="14" t="s">
        <v>263</v>
      </c>
      <c r="B836" s="16">
        <v>0.01</v>
      </c>
      <c r="C836" s="16">
        <v>0.15</v>
      </c>
      <c r="D836" s="16">
        <v>312</v>
      </c>
      <c r="E836" s="16">
        <v>26</v>
      </c>
      <c r="F836" s="16">
        <v>2.76</v>
      </c>
      <c r="G836" s="16">
        <v>21.3</v>
      </c>
      <c r="H836" s="16">
        <v>1.17</v>
      </c>
      <c r="I836" s="16">
        <v>11.3</v>
      </c>
      <c r="J836" s="28"/>
      <c r="K836" s="16">
        <v>30</v>
      </c>
      <c r="L836" s="16">
        <v>0.5</v>
      </c>
      <c r="M836" s="24">
        <v>0.04</v>
      </c>
      <c r="N836" s="16">
        <v>0.01</v>
      </c>
      <c r="O836" s="16">
        <v>2.36</v>
      </c>
      <c r="P836" s="16">
        <v>121</v>
      </c>
      <c r="Q836" s="17">
        <f>($C836/18)+(($D836/40)*2)+(($E836/56)*2)+($F836/39)+(($G836/24)*2)+(($H836/55)*2)+($I836/23)</f>
        <v>18.916523795045531</v>
      </c>
      <c r="R836" s="17">
        <f>($K836/35)+($L836/59)+(($N836/95)*3)+$O836+(($P836/96)*2)</f>
        <v>5.7467665562210613</v>
      </c>
      <c r="S836" s="17">
        <f>(($Q836-$R836)/($Q836+$R836))*100</f>
        <v>53.398216747458974</v>
      </c>
    </row>
    <row r="837" spans="1:20" hidden="1" x14ac:dyDescent="0.2">
      <c r="A837" s="14" t="s">
        <v>263</v>
      </c>
      <c r="B837" s="16">
        <v>8.9999999999999993E-3</v>
      </c>
      <c r="C837" s="16">
        <v>0.13</v>
      </c>
      <c r="D837" s="16">
        <v>370</v>
      </c>
      <c r="E837" s="16">
        <v>26.5</v>
      </c>
      <c r="F837" s="16">
        <v>1.96</v>
      </c>
      <c r="G837" s="16">
        <v>19.600000000000001</v>
      </c>
      <c r="H837" s="16">
        <v>1.44</v>
      </c>
      <c r="I837" s="16">
        <v>11.6</v>
      </c>
      <c r="J837" s="26"/>
      <c r="K837" s="16">
        <v>35</v>
      </c>
      <c r="L837" s="16">
        <v>0.27</v>
      </c>
      <c r="M837" s="24">
        <v>0.03</v>
      </c>
      <c r="N837" s="15">
        <v>0.01</v>
      </c>
      <c r="O837" s="16">
        <v>5.16</v>
      </c>
      <c r="P837" s="16">
        <v>125</v>
      </c>
      <c r="Q837" s="17">
        <f>($C837/18)+(($D837/40)*2)+(($E837/56)*2)+($F837/39)+(($G837/24)*2)+(($H837/55)*2)+($I837/23)</f>
        <v>21.69395199969113</v>
      </c>
      <c r="R837" s="17">
        <f>($K837/35)+($L837/59)+(($N837/95)*3)+$O837+(($P837/96)*2)</f>
        <v>8.7690587273267919</v>
      </c>
      <c r="S837" s="17">
        <f>(($Q837-$R837)/($Q837+$R837))*100</f>
        <v>42.428154551713867</v>
      </c>
    </row>
    <row r="838" spans="1:20" hidden="1" x14ac:dyDescent="0.2">
      <c r="A838" s="14" t="s">
        <v>263</v>
      </c>
      <c r="B838" s="19"/>
      <c r="C838" s="16">
        <v>0.15</v>
      </c>
      <c r="D838" s="16">
        <v>94.2</v>
      </c>
      <c r="E838" s="16">
        <v>1.63</v>
      </c>
      <c r="F838" s="16">
        <v>0.75</v>
      </c>
      <c r="G838" s="16">
        <v>11.4</v>
      </c>
      <c r="H838" s="16">
        <v>0.19</v>
      </c>
      <c r="I838" s="16">
        <v>16.329999999999998</v>
      </c>
      <c r="J838" s="26"/>
      <c r="K838" s="18"/>
      <c r="L838" s="16">
        <v>1.54</v>
      </c>
      <c r="M838" s="24">
        <v>0.03</v>
      </c>
      <c r="N838" s="16">
        <v>0.02</v>
      </c>
      <c r="O838" s="16">
        <v>5.17</v>
      </c>
      <c r="P838" s="18"/>
      <c r="Q838" s="17">
        <f>($C838/18)+(($D838/40)*2)+(($E838/56)*2)+($F838/39)+(($G838/24)*2)+(($H838/55)*2)+($I838/23)</f>
        <v>6.4626874791874798</v>
      </c>
      <c r="R838" s="17">
        <f>($K838/35)+($L838/59)+(($N838/95)*3)+$O838+(($P838/96)*2)</f>
        <v>5.1967332738626224</v>
      </c>
      <c r="S838" s="17">
        <f>(($Q838-$R838)/($Q838+$R838))*100</f>
        <v>10.857779577031595</v>
      </c>
    </row>
    <row r="839" spans="1:20" x14ac:dyDescent="0.2">
      <c r="A839" s="14" t="s">
        <v>263</v>
      </c>
      <c r="B839" s="15">
        <v>1.48</v>
      </c>
      <c r="C839" s="16">
        <v>0.13</v>
      </c>
      <c r="D839" s="16">
        <v>107</v>
      </c>
      <c r="E839" s="16">
        <v>3.54</v>
      </c>
      <c r="F839" s="16">
        <v>0.99</v>
      </c>
      <c r="G839" s="16">
        <v>6.12</v>
      </c>
      <c r="H839" s="16">
        <v>0.32</v>
      </c>
      <c r="I839" s="16">
        <v>11.1</v>
      </c>
      <c r="J839" s="28"/>
      <c r="K839" s="16">
        <v>35</v>
      </c>
      <c r="L839" s="16">
        <v>0.22</v>
      </c>
      <c r="M839" s="24">
        <v>6.5690000000000002E-3</v>
      </c>
      <c r="N839" s="16">
        <v>0.01</v>
      </c>
      <c r="O839" s="16">
        <v>2.2400000000000002</v>
      </c>
      <c r="P839" s="16">
        <v>130</v>
      </c>
      <c r="Q839" s="17">
        <f>($C839/18)+(($D839/40)*2)+(($E839/56)*2)+($F839/39)+(($G839/24)*2)+(($H839/55)*2)+($I839/23)</f>
        <v>6.5132804683239467</v>
      </c>
      <c r="R839" s="17">
        <f>($K839/35)+($L839/59)+(($N839/95)*3)+$O839+(($P839/96)*2)</f>
        <v>5.9523779363663394</v>
      </c>
      <c r="S839" s="17">
        <f>(($Q839-$R839)/($Q839+$R839))*100</f>
        <v>4.4995820818141787</v>
      </c>
    </row>
    <row r="840" spans="1:20" s="9" customFormat="1" x14ac:dyDescent="0.2">
      <c r="A840" s="14" t="s">
        <v>263</v>
      </c>
      <c r="B840" s="19"/>
      <c r="C840" s="16">
        <v>0.16</v>
      </c>
      <c r="D840" s="15">
        <v>103</v>
      </c>
      <c r="E840" s="16">
        <v>22.5</v>
      </c>
      <c r="F840" s="16">
        <v>1.7</v>
      </c>
      <c r="G840" s="16">
        <v>4.9000000000000004</v>
      </c>
      <c r="H840" s="16">
        <v>1.22</v>
      </c>
      <c r="I840" s="16">
        <v>12</v>
      </c>
      <c r="J840" s="26"/>
      <c r="K840" s="16">
        <v>32</v>
      </c>
      <c r="L840" s="16">
        <v>1.6</v>
      </c>
      <c r="M840" s="24">
        <v>0.02</v>
      </c>
      <c r="N840" s="16">
        <v>2.91</v>
      </c>
      <c r="O840" s="16">
        <v>3.09</v>
      </c>
      <c r="P840" s="16">
        <v>128</v>
      </c>
      <c r="Q840" s="17">
        <f>($C840/18)+(($D840/40)*2)+(($E840/56)*2)+($F840/39)+(($G840/24)*2)+(($H840/55)*2)+($I840/23)</f>
        <v>6.9804861611818128</v>
      </c>
      <c r="R840" s="17">
        <f>($K840/35)+($L840/59)+(($N840/95)*3)+$O840+(($P840/96)*2)</f>
        <v>6.7899657618622822</v>
      </c>
      <c r="S840" s="17">
        <f>(($Q840-$R840)/($Q840+$R840))*100</f>
        <v>1.3835450018942743</v>
      </c>
      <c r="T840" s="10"/>
    </row>
    <row r="841" spans="1:20" x14ac:dyDescent="0.2">
      <c r="A841" s="14" t="s">
        <v>263</v>
      </c>
      <c r="B841" s="19"/>
      <c r="C841" s="16">
        <v>0.14000000000000001</v>
      </c>
      <c r="D841" s="16">
        <v>126</v>
      </c>
      <c r="E841" s="16">
        <v>2.5</v>
      </c>
      <c r="F841" s="16">
        <v>0.7</v>
      </c>
      <c r="G841" s="16">
        <v>5.0999999999999996</v>
      </c>
      <c r="H841" s="16">
        <v>0.25</v>
      </c>
      <c r="I841" s="16">
        <v>9.3000000000000007</v>
      </c>
      <c r="J841" s="28"/>
      <c r="K841" s="16">
        <v>33</v>
      </c>
      <c r="L841" s="16">
        <v>0.44</v>
      </c>
      <c r="M841" s="24">
        <v>3.2799999999999999E-3</v>
      </c>
      <c r="N841" s="16">
        <v>0.06</v>
      </c>
      <c r="O841" s="16">
        <v>3.5</v>
      </c>
      <c r="P841" s="16">
        <v>126</v>
      </c>
      <c r="Q841" s="17">
        <f>($C841/18)+(($D841/40)*2)+(($E841/56)*2)+($F841/39)+(($G841/24)*2)+(($H841/55)*2)+($I841/23)</f>
        <v>7.2534509451900755</v>
      </c>
      <c r="R841" s="17">
        <f>($K841/35)+($L841/59)+(($N841/95)*3)+$O841+(($P841/96)*2)</f>
        <v>7.0772095068178924</v>
      </c>
      <c r="S841" s="17">
        <f>(($Q841-$R841)/($Q841+$R841))*100</f>
        <v>1.2298207675940622</v>
      </c>
    </row>
    <row r="842" spans="1:20" hidden="1" x14ac:dyDescent="0.2">
      <c r="A842" s="14" t="s">
        <v>186</v>
      </c>
      <c r="B842" s="19"/>
      <c r="C842" s="16">
        <v>0.47</v>
      </c>
      <c r="D842" s="16">
        <v>59.7</v>
      </c>
      <c r="E842" s="16">
        <v>0.25</v>
      </c>
      <c r="F842" s="16">
        <v>3.7</v>
      </c>
      <c r="G842" s="16">
        <v>18.7</v>
      </c>
      <c r="H842" s="18"/>
      <c r="I842" s="16">
        <v>14.8</v>
      </c>
      <c r="J842" s="25">
        <v>0.7</v>
      </c>
      <c r="K842" s="16">
        <v>10</v>
      </c>
      <c r="L842" s="16">
        <v>4.4267999999999998E-3</v>
      </c>
      <c r="M842" s="24">
        <v>3.2845000000000001E-3</v>
      </c>
      <c r="N842" s="16">
        <v>0.3</v>
      </c>
      <c r="O842" s="16">
        <v>4.34</v>
      </c>
      <c r="P842" s="18"/>
      <c r="Q842" s="17">
        <f>($C842/18)+(($D842/40)*2)+(($E842/56)*2)+($F842/39)+(($G842/24)*2)+(($H842/55)*2)+($I842/23)</f>
        <v>5.3167230716143763</v>
      </c>
      <c r="R842" s="17">
        <f>($K842/35)+($L842/59)+(($N842/95)*3)+$O842+(($P842/96)*2)</f>
        <v>4.6352630004332864</v>
      </c>
      <c r="S842" s="17">
        <f>(($Q842-$R842)/($Q842+$R842))*100</f>
        <v>6.8474781440371988</v>
      </c>
    </row>
    <row r="843" spans="1:20" x14ac:dyDescent="0.2">
      <c r="A843" s="14" t="s">
        <v>186</v>
      </c>
      <c r="B843" s="19"/>
      <c r="C843" s="16">
        <v>0.67</v>
      </c>
      <c r="D843" s="16">
        <v>57</v>
      </c>
      <c r="E843" s="16">
        <v>0.17</v>
      </c>
      <c r="F843" s="16">
        <v>4</v>
      </c>
      <c r="G843" s="16">
        <v>17</v>
      </c>
      <c r="H843" s="16">
        <v>0.13</v>
      </c>
      <c r="I843" s="16">
        <v>6</v>
      </c>
      <c r="J843" s="27"/>
      <c r="K843" s="16">
        <v>9</v>
      </c>
      <c r="L843" s="16">
        <v>0.04</v>
      </c>
      <c r="M843" s="24">
        <v>8.2100000000000003E-3</v>
      </c>
      <c r="N843" s="16">
        <v>0.39</v>
      </c>
      <c r="O843" s="16">
        <v>4.21</v>
      </c>
      <c r="P843" s="16">
        <v>4</v>
      </c>
      <c r="Q843" s="17">
        <f>($C843/18)+(($D843/40)*2)+(($E843/56)*2)+($F843/39)+(($G843/24)*2)+(($H843/55)*2)+($I843/23)</f>
        <v>4.6781212579690843</v>
      </c>
      <c r="R843" s="17">
        <f>($K843/35)+($L843/59)+(($N843/95)*3)+$O843+(($P843/96)*2)</f>
        <v>4.5634699460515691</v>
      </c>
      <c r="S843" s="17">
        <f>(($Q843-$R843)/($Q843+$R843))*100</f>
        <v>1.2406014222706032</v>
      </c>
    </row>
    <row r="844" spans="1:20" x14ac:dyDescent="0.2">
      <c r="A844" s="14" t="s">
        <v>186</v>
      </c>
      <c r="B844" s="19"/>
      <c r="C844" s="16">
        <v>0.54</v>
      </c>
      <c r="D844" s="16">
        <v>59</v>
      </c>
      <c r="E844" s="16">
        <v>0.14000000000000001</v>
      </c>
      <c r="F844" s="16">
        <v>2.6</v>
      </c>
      <c r="G844" s="16">
        <v>15</v>
      </c>
      <c r="H844" s="16">
        <v>0.12</v>
      </c>
      <c r="I844" s="16">
        <v>5.3</v>
      </c>
      <c r="J844" s="26"/>
      <c r="K844" s="16">
        <v>9</v>
      </c>
      <c r="L844" s="16">
        <v>0.44</v>
      </c>
      <c r="M844" s="24">
        <v>3.2845000000000001E-3</v>
      </c>
      <c r="N844" s="16">
        <v>0.06</v>
      </c>
      <c r="O844" s="16">
        <v>4.0999999999999996</v>
      </c>
      <c r="P844" s="16">
        <v>3</v>
      </c>
      <c r="Q844" s="17">
        <f>($C844/18)+(($D844/40)*2)+(($E844/56)*2)+($F844/39)+(($G844/24)*2)+(($H844/55)*2)+($I844/23)</f>
        <v>4.5364650856389988</v>
      </c>
      <c r="R844" s="17">
        <f>($K844/35)+($L844/59)+(($N844/95)*3)+$O844+(($P844/96)*2)</f>
        <v>4.4289952211036061</v>
      </c>
      <c r="S844" s="17">
        <f>(($Q844-$R844)/($Q844+$R844))*100</f>
        <v>1.1987099474922482</v>
      </c>
    </row>
    <row r="845" spans="1:20" x14ac:dyDescent="0.2">
      <c r="A845" s="14" t="s">
        <v>186</v>
      </c>
      <c r="B845" s="15">
        <v>0.02</v>
      </c>
      <c r="C845" s="16">
        <v>0.64</v>
      </c>
      <c r="D845" s="16">
        <v>57.7</v>
      </c>
      <c r="E845" s="16">
        <v>0.14000000000000001</v>
      </c>
      <c r="F845" s="16">
        <v>3.8</v>
      </c>
      <c r="G845" s="16">
        <v>15.9</v>
      </c>
      <c r="H845" s="16">
        <v>0.13</v>
      </c>
      <c r="I845" s="16">
        <v>6.54</v>
      </c>
      <c r="J845" s="28"/>
      <c r="K845" s="16">
        <v>8.48</v>
      </c>
      <c r="L845" s="16">
        <v>0.22</v>
      </c>
      <c r="M845" s="24">
        <v>3.2845000000000001E-3</v>
      </c>
      <c r="N845" s="16">
        <v>0.36</v>
      </c>
      <c r="O845" s="16">
        <v>4.2699999999999996</v>
      </c>
      <c r="P845" s="16">
        <v>3.31</v>
      </c>
      <c r="Q845" s="17">
        <f>($C845/18)+(($D845/40)*2)+(($E845/56)*2)+($F845/39)+(($G845/24)*2)+(($H845/55)*2)+($I845/23)</f>
        <v>4.6370665518056819</v>
      </c>
      <c r="R845" s="17">
        <f>($K845/35)+($L845/59)+(($N845/95)*3)+$O845+(($P845/96)*2)</f>
        <v>4.596341282231001</v>
      </c>
      <c r="S845" s="17">
        <f>(($Q845-$R845)/($Q845+$R845))*100</f>
        <v>0.44106434272898948</v>
      </c>
    </row>
    <row r="846" spans="1:20" x14ac:dyDescent="0.2">
      <c r="A846" s="14" t="s">
        <v>186</v>
      </c>
      <c r="B846" s="15">
        <v>2E-3</v>
      </c>
      <c r="C846" s="16">
        <v>0.61</v>
      </c>
      <c r="D846" s="16">
        <v>56.2</v>
      </c>
      <c r="E846" s="16">
        <v>0.2</v>
      </c>
      <c r="F846" s="16">
        <v>3.88</v>
      </c>
      <c r="G846" s="16">
        <v>16.7</v>
      </c>
      <c r="H846" s="16">
        <v>0.14000000000000001</v>
      </c>
      <c r="I846" s="16">
        <v>6.65</v>
      </c>
      <c r="J846" s="28"/>
      <c r="K846" s="16">
        <v>9.85</v>
      </c>
      <c r="L846" s="16">
        <v>0.22</v>
      </c>
      <c r="M846" s="24">
        <v>0.04</v>
      </c>
      <c r="N846" s="16">
        <v>0.32</v>
      </c>
      <c r="O846" s="16">
        <v>4.3099999999999996</v>
      </c>
      <c r="P846" s="16">
        <v>2.59</v>
      </c>
      <c r="Q846" s="17">
        <f>($C846/18)+(($D846/40)*2)+(($E846/56)*2)+($F846/39)+(($G846/24)*2)+(($H846/55)*2)+($I846/23)</f>
        <v>4.6364069360591103</v>
      </c>
      <c r="R846" s="17">
        <f>($K846/35)+($L846/59)+(($N846/95)*3)+$O846+(($P846/96)*2)</f>
        <v>4.6592209814791206</v>
      </c>
      <c r="S846" s="17">
        <f>(($Q846-$R846)/($Q846+$R846))*100</f>
        <v>-0.24542769592752994</v>
      </c>
    </row>
    <row r="847" spans="1:20" x14ac:dyDescent="0.2">
      <c r="A847" s="14" t="s">
        <v>186</v>
      </c>
      <c r="B847" s="19"/>
      <c r="C847" s="16">
        <v>0.67</v>
      </c>
      <c r="D847" s="16">
        <v>54</v>
      </c>
      <c r="E847" s="16">
        <v>0.19</v>
      </c>
      <c r="F847" s="16">
        <v>3.9</v>
      </c>
      <c r="G847" s="16">
        <v>16</v>
      </c>
      <c r="H847" s="16">
        <v>0.13</v>
      </c>
      <c r="I847" s="16">
        <v>6.5</v>
      </c>
      <c r="J847" s="26"/>
      <c r="K847" s="16">
        <v>8.5</v>
      </c>
      <c r="L847" s="16">
        <v>1</v>
      </c>
      <c r="M847" s="24">
        <v>0.06</v>
      </c>
      <c r="N847" s="16">
        <v>0.25</v>
      </c>
      <c r="O847" s="16">
        <v>4.34</v>
      </c>
      <c r="P847" s="16">
        <v>3</v>
      </c>
      <c r="Q847" s="17">
        <f>($C847/18)+(($D847/40)*2)+(($E847/56)*2)+($F847/39)+(($G847/24)*2)+(($H847/55)*2)+($I847/23)</f>
        <v>4.4646772382207169</v>
      </c>
      <c r="R847" s="17">
        <f>($K847/35)+($L847/59)+(($N847/95)*3)+$O847+(($P847/96)*2)</f>
        <v>4.6702010322416205</v>
      </c>
      <c r="S847" s="17">
        <f>(($Q847-$R847)/($Q847+$R847))*100</f>
        <v>-2.2498799429595633</v>
      </c>
    </row>
    <row r="848" spans="1:20" x14ac:dyDescent="0.2">
      <c r="A848" s="14" t="s">
        <v>189</v>
      </c>
      <c r="B848" s="16">
        <v>2E-3</v>
      </c>
      <c r="C848" s="16">
        <v>0.57999999999999996</v>
      </c>
      <c r="D848" s="15">
        <v>42.2</v>
      </c>
      <c r="E848" s="15">
        <v>1.29</v>
      </c>
      <c r="F848" s="16">
        <v>2.4300000000000002</v>
      </c>
      <c r="G848" s="16">
        <v>8.16</v>
      </c>
      <c r="H848" s="16">
        <v>0.15</v>
      </c>
      <c r="I848" s="16">
        <v>5.38</v>
      </c>
      <c r="J848" s="24">
        <v>5</v>
      </c>
      <c r="K848" s="16">
        <v>7.12</v>
      </c>
      <c r="L848" s="16">
        <v>0.22</v>
      </c>
      <c r="M848" s="24">
        <v>3.284E-3</v>
      </c>
      <c r="N848" s="16">
        <v>0.13</v>
      </c>
      <c r="O848" s="16">
        <v>2.88</v>
      </c>
      <c r="P848" s="16">
        <v>0.87</v>
      </c>
      <c r="Q848" s="17">
        <f>($C848/18)+(($D848/40)*2)+(($E848/56)*2)+($F848/39)+(($G848/24)*2)+(($H848/55)*2)+($I848/23)</f>
        <v>3.1699689320341498</v>
      </c>
      <c r="R848" s="17">
        <f>($K848/35)+($L848/59)+(($N848/95)*3)+$O848+(($P848/96)*2)</f>
        <v>3.1093876481457881</v>
      </c>
      <c r="S848" s="17">
        <f>(($Q848-$R848)/($Q848+$R848))*100</f>
        <v>0.9647689713876022</v>
      </c>
    </row>
    <row r="849" spans="1:19" x14ac:dyDescent="0.2">
      <c r="A849" s="14" t="s">
        <v>189</v>
      </c>
      <c r="B849" s="18"/>
      <c r="C849" s="16">
        <v>0.48</v>
      </c>
      <c r="D849" s="16">
        <v>63.1</v>
      </c>
      <c r="E849" s="16">
        <v>1.39</v>
      </c>
      <c r="F849" s="16">
        <v>2.4</v>
      </c>
      <c r="G849" s="16">
        <v>17.600000000000001</v>
      </c>
      <c r="H849" s="16">
        <v>0.16</v>
      </c>
      <c r="I849" s="16">
        <v>7.3</v>
      </c>
      <c r="J849" s="24">
        <v>1.9</v>
      </c>
      <c r="K849" s="16">
        <v>11</v>
      </c>
      <c r="L849" s="16">
        <v>0.02</v>
      </c>
      <c r="M849" s="24">
        <v>8.8699999999999994E-3</v>
      </c>
      <c r="N849" s="16">
        <v>0.06</v>
      </c>
      <c r="O849" s="16">
        <v>4.8</v>
      </c>
      <c r="P849" s="16">
        <v>5</v>
      </c>
      <c r="Q849" s="17">
        <f>($C849/18)+(($D849/40)*2)+(($E849/56)*2)+($F849/39)+(($G849/24)*2)+(($H849/55)*2)+($I849/23)</f>
        <v>5.0827241381806596</v>
      </c>
      <c r="R849" s="17">
        <f>($K849/35)+($L849/59)+(($N849/95)*3)+$O849+(($P849/96)*2)</f>
        <v>5.2206861008453336</v>
      </c>
      <c r="S849" s="17">
        <f>(($Q849-$R849)/($Q849+$R849))*100</f>
        <v>-1.3389932019024009</v>
      </c>
    </row>
    <row r="850" spans="1:19" x14ac:dyDescent="0.2">
      <c r="A850" s="14" t="s">
        <v>189</v>
      </c>
      <c r="B850" s="18"/>
      <c r="C850" s="16">
        <v>0.63</v>
      </c>
      <c r="D850" s="16">
        <v>41</v>
      </c>
      <c r="E850" s="16">
        <v>1.4</v>
      </c>
      <c r="F850" s="16">
        <v>2.6</v>
      </c>
      <c r="G850" s="16">
        <v>9</v>
      </c>
      <c r="H850" s="16">
        <v>0.14000000000000001</v>
      </c>
      <c r="I850" s="16">
        <v>6</v>
      </c>
      <c r="J850" s="24">
        <v>0.8</v>
      </c>
      <c r="K850" s="16">
        <v>7</v>
      </c>
      <c r="L850" s="16">
        <v>0.04</v>
      </c>
      <c r="M850" s="24">
        <v>3.9414000000000003E-3</v>
      </c>
      <c r="N850" s="16">
        <v>0.56999999999999995</v>
      </c>
      <c r="O850" s="16">
        <v>2.85</v>
      </c>
      <c r="P850" s="16">
        <v>1</v>
      </c>
      <c r="Q850" s="17">
        <f>($C850/18)+(($D850/40)*2)+(($E850/56)*2)+($F850/39)+(($G850/24)*2)+(($H850/55)*2)+($I850/23)</f>
        <v>3.217627140974967</v>
      </c>
      <c r="R850" s="17">
        <f>($K850/35)+($L850/59)+(($N850/95)*3)+$O850+(($P850/96)*2)</f>
        <v>3.0895112994350287</v>
      </c>
      <c r="S850" s="17">
        <f>(($Q850-$R850)/($Q850+$R850))*100</f>
        <v>2.0312831682763921</v>
      </c>
    </row>
    <row r="851" spans="1:19" x14ac:dyDescent="0.2">
      <c r="A851" s="14" t="s">
        <v>189</v>
      </c>
      <c r="B851" s="18"/>
      <c r="C851" s="16">
        <v>0.54</v>
      </c>
      <c r="D851" s="16">
        <v>42</v>
      </c>
      <c r="E851" s="15">
        <v>1.2</v>
      </c>
      <c r="F851" s="16">
        <v>1.6</v>
      </c>
      <c r="G851" s="16">
        <v>8</v>
      </c>
      <c r="H851" s="16">
        <v>0.13</v>
      </c>
      <c r="I851" s="16">
        <v>4.8</v>
      </c>
      <c r="J851" s="26"/>
      <c r="K851" s="16">
        <v>7</v>
      </c>
      <c r="L851" s="16">
        <v>0.44</v>
      </c>
      <c r="M851" s="24">
        <v>3.2799999999999999E-3</v>
      </c>
      <c r="N851" s="16">
        <v>0.03</v>
      </c>
      <c r="O851" s="16">
        <v>2.8</v>
      </c>
      <c r="P851" s="16">
        <v>1</v>
      </c>
      <c r="Q851" s="17">
        <f>($C851/18)+(($D851/40)*2)+(($E851/56)*2)+($F851/39)+(($G851/24)*2)+(($H851/55)*2)+($I851/23)</f>
        <v>3.0939723754506359</v>
      </c>
      <c r="R851" s="17">
        <f>($K851/35)+($L851/59)+(($N851/95)*3)+$O851+(($P851/96)*2)</f>
        <v>3.02923832887303</v>
      </c>
      <c r="S851" s="17">
        <f>(($Q851-$R851)/($Q851+$R851))*100</f>
        <v>1.0571912302788538</v>
      </c>
    </row>
    <row r="852" spans="1:19" x14ac:dyDescent="0.2">
      <c r="A852" s="14" t="s">
        <v>189</v>
      </c>
      <c r="B852" s="16">
        <v>0.02</v>
      </c>
      <c r="C852" s="16">
        <v>0.59</v>
      </c>
      <c r="D852" s="16">
        <v>42.5</v>
      </c>
      <c r="E852" s="16">
        <v>1.44</v>
      </c>
      <c r="F852" s="16">
        <v>2.48</v>
      </c>
      <c r="G852" s="16">
        <v>8.11</v>
      </c>
      <c r="H852" s="16">
        <v>0.15</v>
      </c>
      <c r="I852" s="16">
        <v>5.97</v>
      </c>
      <c r="J852" s="28"/>
      <c r="K852" s="16">
        <v>6.65</v>
      </c>
      <c r="L852" s="16">
        <v>0.22</v>
      </c>
      <c r="M852" s="24">
        <v>0.18</v>
      </c>
      <c r="N852" s="15">
        <v>0.27</v>
      </c>
      <c r="O852" s="16">
        <v>2.91</v>
      </c>
      <c r="P852" s="16">
        <v>1.99</v>
      </c>
      <c r="Q852" s="17">
        <f>($C852/18)+(($D852/40)*2)+(($E852/56)*2)+($F852/39)+(($G852/24)*2)+(($H852/55)*2)+($I852/23)</f>
        <v>3.2136491889752756</v>
      </c>
      <c r="R852" s="17">
        <f>($K852/35)+($L852/59)+(($N852/95)*3)+$O852+(($P852/96)*2)</f>
        <v>3.1537134626821293</v>
      </c>
      <c r="S852" s="17">
        <f>(($Q852-$R852)/($Q852+$R852))*100</f>
        <v>0.94129594263875127</v>
      </c>
    </row>
    <row r="853" spans="1:19" x14ac:dyDescent="0.2">
      <c r="A853" s="14" t="s">
        <v>189</v>
      </c>
      <c r="B853" s="19"/>
      <c r="C853" s="16">
        <v>0.64</v>
      </c>
      <c r="D853" s="16">
        <v>39</v>
      </c>
      <c r="E853" s="16">
        <v>1.19</v>
      </c>
      <c r="F853" s="16">
        <v>2.4</v>
      </c>
      <c r="G853" s="16">
        <v>8</v>
      </c>
      <c r="H853" s="16">
        <v>0.14000000000000001</v>
      </c>
      <c r="I853" s="16">
        <v>5.5</v>
      </c>
      <c r="J853" s="26"/>
      <c r="K853" s="16">
        <v>6.8</v>
      </c>
      <c r="L853" s="16">
        <v>1</v>
      </c>
      <c r="M853" s="24">
        <v>0.01</v>
      </c>
      <c r="N853" s="16">
        <v>0.43</v>
      </c>
      <c r="O853" s="16">
        <v>2.93</v>
      </c>
      <c r="P853" s="16">
        <v>1</v>
      </c>
      <c r="Q853" s="17">
        <f>($C853/18)+(($D853/40)*2)+(($E853/56)*2)+($F853/39)+(($G853/24)*2)+(($H853/55)*2)+($I853/23)</f>
        <v>3.0004820276342015</v>
      </c>
      <c r="R853" s="17">
        <f>($K853/35)+($L853/59)+(($N853/95)*3)+$O853+(($P853/96)*2)</f>
        <v>3.1756471475298418</v>
      </c>
      <c r="S853" s="17">
        <f>(($Q853-$R853)/($Q853+$R853))*100</f>
        <v>-2.8361634759847423</v>
      </c>
    </row>
    <row r="854" spans="1:19" hidden="1" x14ac:dyDescent="0.2">
      <c r="A854" s="14" t="s">
        <v>243</v>
      </c>
      <c r="B854" s="16">
        <v>2E-3</v>
      </c>
      <c r="C854" s="16">
        <v>0.01</v>
      </c>
      <c r="D854" s="18"/>
      <c r="E854" s="16">
        <v>0.16</v>
      </c>
      <c r="F854" s="16">
        <v>1.2</v>
      </c>
      <c r="G854" s="16">
        <v>4.5</v>
      </c>
      <c r="H854" s="16">
        <v>0.03</v>
      </c>
      <c r="I854" s="18"/>
      <c r="J854" s="25">
        <v>11.5</v>
      </c>
      <c r="K854" s="16">
        <v>14</v>
      </c>
      <c r="L854" s="16">
        <v>0.22</v>
      </c>
      <c r="M854" s="24">
        <v>3.2845000000000001E-3</v>
      </c>
      <c r="N854" s="16">
        <v>0.05</v>
      </c>
      <c r="O854" s="18"/>
      <c r="P854" s="16">
        <v>48.2</v>
      </c>
      <c r="Q854" s="17">
        <f>($C854/18)+(($D854/40)*2)+(($E854/56)*2)+($F854/39)+(($G854/24)*2)+(($H854/55)*2)+($I854/23)</f>
        <v>0.41312998112998112</v>
      </c>
      <c r="R854" s="17">
        <f>($K854/35)+($L854/59)+(($N854/95)*3)+$O854+(($P854/96)*2)</f>
        <v>1.4094744275944098</v>
      </c>
      <c r="S854" s="17">
        <f>(($Q854-$R854)/($Q854+$R854))*100</f>
        <v>-54.665973685521408</v>
      </c>
    </row>
    <row r="855" spans="1:19" x14ac:dyDescent="0.2">
      <c r="A855" s="14" t="s">
        <v>243</v>
      </c>
      <c r="B855" s="16">
        <v>0.01</v>
      </c>
      <c r="C855" s="16">
        <v>0.01</v>
      </c>
      <c r="D855" s="16">
        <v>81</v>
      </c>
      <c r="E855" s="16">
        <v>0.23</v>
      </c>
      <c r="F855" s="16">
        <v>0.6</v>
      </c>
      <c r="G855" s="16">
        <v>4.8</v>
      </c>
      <c r="H855" s="16">
        <v>0.03</v>
      </c>
      <c r="I855" s="16">
        <v>12</v>
      </c>
      <c r="J855" s="25">
        <v>5</v>
      </c>
      <c r="K855" s="16">
        <v>12</v>
      </c>
      <c r="L855" s="16">
        <v>4.4270000000000004E-3</v>
      </c>
      <c r="M855" s="24">
        <v>0.03</v>
      </c>
      <c r="N855" s="16">
        <v>0.04</v>
      </c>
      <c r="O855" s="16">
        <v>3.73</v>
      </c>
      <c r="P855" s="16">
        <v>46.6</v>
      </c>
      <c r="Q855" s="17">
        <f>($C855/18)+(($D855/40)*2)+(($E855/56)*2)+($F855/39)+(($G855/24)*2)+(($H855/55)*2)+($I855/23)</f>
        <v>4.9969844961801479</v>
      </c>
      <c r="R855" s="17">
        <f>($K855/35)+($L855/59)+(($N855/95)*3)+$O855+(($P855/96)*2)</f>
        <v>5.0450286679835177</v>
      </c>
      <c r="S855" s="17">
        <f>(($Q855-$R855)/($Q855+$R855))*100</f>
        <v>-0.47843167518264268</v>
      </c>
    </row>
    <row r="856" spans="1:19" x14ac:dyDescent="0.2">
      <c r="A856" s="14" t="s">
        <v>243</v>
      </c>
      <c r="B856" s="16">
        <v>2E-3</v>
      </c>
      <c r="C856" s="16">
        <v>0.02</v>
      </c>
      <c r="D856" s="16">
        <v>73</v>
      </c>
      <c r="E856" s="16">
        <v>0.15</v>
      </c>
      <c r="F856" s="16">
        <v>1.1000000000000001</v>
      </c>
      <c r="G856" s="16">
        <v>5.0999999999999996</v>
      </c>
      <c r="H856" s="16">
        <v>0.02</v>
      </c>
      <c r="I856" s="16">
        <v>12</v>
      </c>
      <c r="J856" s="25">
        <v>5</v>
      </c>
      <c r="K856" s="16">
        <v>16</v>
      </c>
      <c r="L856" s="16">
        <v>0.22</v>
      </c>
      <c r="M856" s="24">
        <v>9.8519999999999996E-3</v>
      </c>
      <c r="N856" s="16">
        <v>0.03</v>
      </c>
      <c r="O856" s="16">
        <v>3.57</v>
      </c>
      <c r="P856" s="16">
        <v>43.4</v>
      </c>
      <c r="Q856" s="17">
        <f>($C856/18)+(($D856/40)*2)+(($E856/56)*2)+($F856/39)+(($G856/24)*2)+(($H856/55)*2)+($I856/23)</f>
        <v>4.632139785335438</v>
      </c>
      <c r="R856" s="17">
        <f>($K856/35)+($L856/59)+(($N856/95)*3)+$O856+(($P856/96)*2)</f>
        <v>4.9359857057898981</v>
      </c>
      <c r="S856" s="17">
        <f>(($Q856-$R856)/($Q856+$R856))*100</f>
        <v>-3.175605511615462</v>
      </c>
    </row>
    <row r="857" spans="1:19" x14ac:dyDescent="0.2">
      <c r="A857" s="14" t="s">
        <v>243</v>
      </c>
      <c r="B857" s="16">
        <v>1E-3</v>
      </c>
      <c r="C857" s="16">
        <v>0.01</v>
      </c>
      <c r="D857" s="16">
        <v>83.9</v>
      </c>
      <c r="E857" s="16">
        <v>0.12</v>
      </c>
      <c r="F857" s="16">
        <v>0.79</v>
      </c>
      <c r="G857" s="16">
        <v>4.78</v>
      </c>
      <c r="H857" s="16">
        <v>0.03</v>
      </c>
      <c r="I857" s="16">
        <v>11.6</v>
      </c>
      <c r="J857" s="24">
        <v>2.2999999999999998</v>
      </c>
      <c r="K857" s="16">
        <v>14</v>
      </c>
      <c r="L857" s="16">
        <v>0.23</v>
      </c>
      <c r="M857" s="24">
        <v>3.2845000000000001E-3</v>
      </c>
      <c r="N857" s="16">
        <v>7.0000000000000007E-2</v>
      </c>
      <c r="O857" s="16">
        <v>3.75</v>
      </c>
      <c r="P857" s="16">
        <v>45.7</v>
      </c>
      <c r="Q857" s="17">
        <f>($C857/18)+(($D857/40)*2)+(($E857/56)*2)+($F857/39)+(($G857/24)*2)+(($H857/55)*2)+($I857/23)</f>
        <v>5.1238697486088789</v>
      </c>
      <c r="R857" s="17">
        <f>($K857/35)+($L857/59)+(($N857/95)*3)+$O857+(($P857/96)*2)</f>
        <v>5.1081921647338691</v>
      </c>
      <c r="S857" s="17">
        <f>(($Q857-$R857)/($Q857+$R857))*100</f>
        <v>0.15322018189282119</v>
      </c>
    </row>
    <row r="858" spans="1:19" x14ac:dyDescent="0.2">
      <c r="A858" s="14" t="s">
        <v>243</v>
      </c>
      <c r="B858" s="16">
        <v>2E-3</v>
      </c>
      <c r="C858" s="16">
        <v>0.01</v>
      </c>
      <c r="D858" s="16">
        <v>79.3</v>
      </c>
      <c r="E858" s="16">
        <v>0.09</v>
      </c>
      <c r="F858" s="16">
        <v>0.85</v>
      </c>
      <c r="G858" s="16">
        <v>4.8899999999999997</v>
      </c>
      <c r="H858" s="16">
        <v>0.03</v>
      </c>
      <c r="I858" s="16">
        <v>10.8</v>
      </c>
      <c r="J858" s="25">
        <v>1.7</v>
      </c>
      <c r="K858" s="16">
        <v>16</v>
      </c>
      <c r="L858" s="16">
        <v>0.22</v>
      </c>
      <c r="M858" s="24">
        <v>3.2845000000000001E-3</v>
      </c>
      <c r="N858" s="16">
        <v>7.0000000000000007E-2</v>
      </c>
      <c r="O858" s="16">
        <v>3.47</v>
      </c>
      <c r="P858" s="16">
        <v>44</v>
      </c>
      <c r="Q858" s="17">
        <f>($C858/18)+(($D858/40)*2)+(($E858/56)*2)+($F858/39)+(($G858/24)*2)+(($H858/55)*2)+($I858/23)</f>
        <v>4.8687208395469259</v>
      </c>
      <c r="R858" s="17">
        <f>($K858/35)+($L858/59)+(($N858/95)*3)+$O858+(($P858/96)*2)</f>
        <v>4.8497488636846358</v>
      </c>
      <c r="S858" s="17">
        <f>(($Q858-$R858)/($Q858+$R858))*100</f>
        <v>0.19521567120779973</v>
      </c>
    </row>
    <row r="859" spans="1:19" x14ac:dyDescent="0.2">
      <c r="A859" s="14" t="s">
        <v>243</v>
      </c>
      <c r="B859" s="18"/>
      <c r="C859" s="16">
        <v>0.01</v>
      </c>
      <c r="D859" s="16">
        <v>79</v>
      </c>
      <c r="E859" s="16">
        <v>0.19</v>
      </c>
      <c r="F859" s="16">
        <v>0.85</v>
      </c>
      <c r="G859" s="16">
        <v>4.8</v>
      </c>
      <c r="H859" s="16">
        <v>0.03</v>
      </c>
      <c r="I859" s="16">
        <v>11</v>
      </c>
      <c r="J859" s="24">
        <v>1.1000000000000001</v>
      </c>
      <c r="K859" s="16">
        <v>15</v>
      </c>
      <c r="L859" s="16">
        <v>0.22</v>
      </c>
      <c r="M859" s="24">
        <v>3.2845000000000001E-3</v>
      </c>
      <c r="N859" s="16">
        <v>7.0000000000000007E-2</v>
      </c>
      <c r="O859" s="16">
        <v>3.63</v>
      </c>
      <c r="P859" s="16">
        <v>44.6</v>
      </c>
      <c r="Q859" s="17">
        <f>($C859/18)+(($D859/40)*2)+(($E859/56)*2)+($F859/39)+(($G859/24)*2)+(($H859/55)*2)+($I859/23)</f>
        <v>4.8584879202922684</v>
      </c>
      <c r="R859" s="17">
        <f>($K859/35)+($L859/59)+(($N859/95)*3)+$O859+(($P859/96)*2)</f>
        <v>4.9936774351132058</v>
      </c>
      <c r="S859" s="17">
        <f>(($Q859-$R859)/($Q859+$R859))*100</f>
        <v>-1.3721807333122413</v>
      </c>
    </row>
    <row r="860" spans="1:19" x14ac:dyDescent="0.2">
      <c r="A860" s="14" t="s">
        <v>243</v>
      </c>
      <c r="B860" s="16">
        <v>3.0000000000000001E-3</v>
      </c>
      <c r="C860" s="16">
        <v>0.01</v>
      </c>
      <c r="D860" s="16">
        <v>78.8</v>
      </c>
      <c r="E860" s="16">
        <v>0.11</v>
      </c>
      <c r="F860" s="16">
        <v>0.86</v>
      </c>
      <c r="G860" s="16">
        <v>4.74</v>
      </c>
      <c r="H860" s="16">
        <v>0.03</v>
      </c>
      <c r="I860" s="16">
        <v>12.8</v>
      </c>
      <c r="J860" s="25">
        <v>1</v>
      </c>
      <c r="K860" s="16">
        <v>15</v>
      </c>
      <c r="L860" s="16">
        <v>0.22</v>
      </c>
      <c r="M860" s="24">
        <v>3.2845000000000001E-3</v>
      </c>
      <c r="N860" s="16">
        <v>0.1</v>
      </c>
      <c r="O860" s="16">
        <v>3.72</v>
      </c>
      <c r="P860" s="16">
        <v>41.9</v>
      </c>
      <c r="Q860" s="17">
        <f>($C860/18)+(($D860/40)*2)+(($E860/56)*2)+($F860/39)+(($G860/24)*2)+(($H860/55)*2)+($I860/23)</f>
        <v>4.919148057256753</v>
      </c>
      <c r="R860" s="17">
        <f>($K860/35)+($L860/59)+(($N860/95)*3)+$O860+(($P860/96)*2)</f>
        <v>5.0283748035342599</v>
      </c>
      <c r="S860" s="17">
        <f>(($Q860-$R860)/($Q860+$R860))*100</f>
        <v>-1.0980296080347123</v>
      </c>
    </row>
    <row r="861" spans="1:19" x14ac:dyDescent="0.2">
      <c r="A861" s="14" t="s">
        <v>243</v>
      </c>
      <c r="B861" s="16">
        <v>4.0000000000000001E-3</v>
      </c>
      <c r="C861" s="16">
        <v>0.01</v>
      </c>
      <c r="D861" s="16">
        <v>82</v>
      </c>
      <c r="E861" s="16">
        <v>0.09</v>
      </c>
      <c r="F861" s="16">
        <v>1.21</v>
      </c>
      <c r="G861" s="16">
        <v>4.71</v>
      </c>
      <c r="H861" s="16">
        <v>0.04</v>
      </c>
      <c r="I861" s="16">
        <v>13</v>
      </c>
      <c r="J861" s="25">
        <v>0.8</v>
      </c>
      <c r="K861" s="16">
        <v>21</v>
      </c>
      <c r="L861" s="16">
        <v>0.56999999999999995</v>
      </c>
      <c r="M861" s="24">
        <v>0.22</v>
      </c>
      <c r="N861" s="16">
        <v>0.06</v>
      </c>
      <c r="O861" s="16">
        <v>3.82</v>
      </c>
      <c r="P861" s="16">
        <v>47.1</v>
      </c>
      <c r="Q861" s="17">
        <f>($C861/18)+(($D861/40)*2)+(($E861/56)*2)+($F861/39)+(($G861/24)*2)+(($H861/55)*2)+($I861/23)</f>
        <v>5.0939674190543753</v>
      </c>
      <c r="R861" s="17">
        <f>($K861/35)+($L861/59)+(($N861/95)*3)+$O861+(($P861/96)*2)</f>
        <v>5.4128057537912575</v>
      </c>
      <c r="S861" s="17">
        <f>(($Q861-$R861)/($Q861+$R861))*100</f>
        <v>-3.0345980587161434</v>
      </c>
    </row>
    <row r="862" spans="1:19" hidden="1" x14ac:dyDescent="0.2">
      <c r="A862" s="14" t="s">
        <v>243</v>
      </c>
      <c r="B862" s="16">
        <v>1.6000000000000001E-3</v>
      </c>
      <c r="C862" s="16">
        <v>0.01</v>
      </c>
      <c r="D862" s="16">
        <v>93.7</v>
      </c>
      <c r="E862" s="16">
        <v>0.14000000000000001</v>
      </c>
      <c r="F862" s="16">
        <v>1.23</v>
      </c>
      <c r="G862" s="16">
        <v>4.96</v>
      </c>
      <c r="H862" s="16">
        <v>0.03</v>
      </c>
      <c r="I862" s="16">
        <v>14.2</v>
      </c>
      <c r="J862" s="25">
        <v>0.5</v>
      </c>
      <c r="K862" s="16">
        <v>16</v>
      </c>
      <c r="L862" s="16">
        <v>0.22</v>
      </c>
      <c r="M862" s="24">
        <v>0.01</v>
      </c>
      <c r="N862" s="16">
        <v>0.06</v>
      </c>
      <c r="O862" s="16">
        <v>3.77</v>
      </c>
      <c r="P862" s="16">
        <v>45.5</v>
      </c>
      <c r="Q862" s="17">
        <f>($C862/18)+(($D862/40)*2)+(($E862/56)*2)+($F862/39)+(($G862/24)*2)+(($H862/55)*2)+($I862/23)</f>
        <v>5.7539095638660864</v>
      </c>
      <c r="R862" s="17">
        <f>($K862/35)+($L862/59)+(($N862/95)*3)+$O862+(($P862/96)*2)</f>
        <v>5.1806830742109513</v>
      </c>
      <c r="S862" s="17">
        <f>(($Q862-$R862)/($Q862+$R862))*100</f>
        <v>5.2423213980465473</v>
      </c>
    </row>
    <row r="863" spans="1:19" hidden="1" x14ac:dyDescent="0.2">
      <c r="A863" s="14" t="s">
        <v>243</v>
      </c>
      <c r="B863" s="16">
        <v>2E-3</v>
      </c>
      <c r="C863" s="16">
        <v>0.01</v>
      </c>
      <c r="D863" s="16">
        <v>98.6</v>
      </c>
      <c r="E863" s="16">
        <v>0.11</v>
      </c>
      <c r="F863" s="16">
        <v>0.92</v>
      </c>
      <c r="G863" s="16">
        <v>5.34</v>
      </c>
      <c r="H863" s="16">
        <v>0.04</v>
      </c>
      <c r="I863" s="16">
        <v>15.4</v>
      </c>
      <c r="J863" s="28"/>
      <c r="K863" s="16">
        <v>18</v>
      </c>
      <c r="L863" s="16">
        <v>1.23</v>
      </c>
      <c r="M863" s="24">
        <v>3.284E-3</v>
      </c>
      <c r="N863" s="16">
        <v>7.0000000000000007E-2</v>
      </c>
      <c r="O863" s="16">
        <v>3.74</v>
      </c>
      <c r="P863" s="16">
        <v>44.2</v>
      </c>
      <c r="Q863" s="17">
        <f>($C863/18)+(($D863/40)*2)+(($E863/56)*2)+($F863/39)+(($G863/24)*2)+(($H863/55)*2)+($I863/23)</f>
        <v>6.0740936334197206</v>
      </c>
      <c r="R863" s="17">
        <f>($K863/35)+($L863/59)+(($N863/95)*3)+$O863+(($P863/96)*2)</f>
        <v>5.198177031561956</v>
      </c>
      <c r="S863" s="17">
        <f>(($Q863-$R863)/($Q863+$R863))*100</f>
        <v>7.77054266962271</v>
      </c>
    </row>
    <row r="864" spans="1:19" x14ac:dyDescent="0.2">
      <c r="A864" s="14" t="s">
        <v>243</v>
      </c>
      <c r="B864" s="16">
        <v>2E-3</v>
      </c>
      <c r="C864" s="16">
        <v>0.02</v>
      </c>
      <c r="D864" s="16">
        <v>84</v>
      </c>
      <c r="E864" s="16">
        <v>0.15</v>
      </c>
      <c r="F864" s="16">
        <v>0.99</v>
      </c>
      <c r="G864" s="16">
        <v>5.3</v>
      </c>
      <c r="H864" s="16">
        <v>0.02</v>
      </c>
      <c r="I864" s="16">
        <v>13</v>
      </c>
      <c r="J864" s="28"/>
      <c r="K864" s="16">
        <v>15</v>
      </c>
      <c r="L864" s="16">
        <v>0.22</v>
      </c>
      <c r="M864" s="24">
        <v>9.1999999999999998E-3</v>
      </c>
      <c r="N864" s="16">
        <v>0.06</v>
      </c>
      <c r="O864" s="15">
        <v>3.57</v>
      </c>
      <c r="P864" s="16">
        <v>44.8</v>
      </c>
      <c r="Q864" s="17">
        <f>($C864/18)+(($D864/40)*2)+(($E864/56)*2)+($F864/39)+(($G864/24)*2)+(($H864/55)*2)+($I864/23)</f>
        <v>5.2394642000511569</v>
      </c>
      <c r="R864" s="17">
        <f>($K864/35)+($L864/59)+(($N864/95)*3)+$O864+(($P864/96)*2)</f>
        <v>4.9375283123061893</v>
      </c>
      <c r="S864" s="17">
        <f>(($Q864-$R864)/($Q864+$R864))*100</f>
        <v>2.966847891244333</v>
      </c>
    </row>
    <row r="865" spans="1:20" x14ac:dyDescent="0.2">
      <c r="A865" s="14" t="s">
        <v>243</v>
      </c>
      <c r="B865" s="18"/>
      <c r="C865" s="16">
        <v>0.06</v>
      </c>
      <c r="D865" s="16">
        <v>72</v>
      </c>
      <c r="E865" s="16">
        <v>1</v>
      </c>
      <c r="F865" s="16">
        <v>1.2</v>
      </c>
      <c r="G865" s="16">
        <v>5.2</v>
      </c>
      <c r="H865" s="16">
        <v>0.05</v>
      </c>
      <c r="I865" s="16">
        <v>20</v>
      </c>
      <c r="J865" s="26"/>
      <c r="K865" s="16">
        <v>19</v>
      </c>
      <c r="L865" s="16">
        <v>0.44</v>
      </c>
      <c r="M865" s="24">
        <v>0.03</v>
      </c>
      <c r="N865" s="16">
        <v>0.08</v>
      </c>
      <c r="O865" s="16">
        <v>3.27</v>
      </c>
      <c r="P865" s="16">
        <v>42.6</v>
      </c>
      <c r="Q865" s="17">
        <f>($C865/18)+(($D865/40)*2)+(($E865/56)*2)+($F865/39)+(($G865/24)*2)+(($H865/55)*2)+($I865/23)</f>
        <v>4.9745335823596699</v>
      </c>
      <c r="R865" s="17">
        <f>($K865/35)+($L865/59)+(($N865/95)*3)+$O865+(($P865/96)*2)</f>
        <v>4.7103410857652603</v>
      </c>
      <c r="S865" s="17">
        <f>(($Q865-$R865)/($Q865+$R865))*100</f>
        <v>2.7278876149417366</v>
      </c>
    </row>
    <row r="866" spans="1:20" hidden="1" x14ac:dyDescent="0.2">
      <c r="A866" s="11" t="s">
        <v>243</v>
      </c>
      <c r="B866" s="18"/>
      <c r="C866" s="16">
        <v>0.01</v>
      </c>
      <c r="D866" s="16">
        <v>81.599999999999994</v>
      </c>
      <c r="E866" s="18"/>
      <c r="F866" s="16">
        <v>1.05</v>
      </c>
      <c r="G866" s="16">
        <v>4.8899999999999997</v>
      </c>
      <c r="H866" s="18"/>
      <c r="I866" s="16">
        <v>12.2</v>
      </c>
      <c r="J866" s="26"/>
      <c r="K866" s="16">
        <v>16</v>
      </c>
      <c r="L866" s="16">
        <v>0.22</v>
      </c>
      <c r="M866" s="24">
        <v>3.2845000000000001E-3</v>
      </c>
      <c r="N866" s="16">
        <v>0.08</v>
      </c>
      <c r="O866" s="16">
        <v>3.55</v>
      </c>
      <c r="P866" s="16">
        <v>44.5</v>
      </c>
      <c r="Q866" s="17">
        <f>($C866/18)+(($D866/40)*2)+(($E866/56)*2)+($F866/39)+(($G866/24)*2)+(($H866/55)*2)+($I866/23)</f>
        <v>5.045413415087328</v>
      </c>
      <c r="R866" s="17">
        <f>($K866/35)+($L866/59)+(($N866/95)*3)+$O866+(($P866/96)*2)</f>
        <v>4.9404813198249853</v>
      </c>
      <c r="S866" s="17">
        <f>(($Q866-$R866)/($Q866+$R866))*100</f>
        <v>1.0508031383055041</v>
      </c>
      <c r="T866" s="9"/>
    </row>
    <row r="867" spans="1:20" x14ac:dyDescent="0.2">
      <c r="A867" s="14" t="s">
        <v>243</v>
      </c>
      <c r="B867" s="18"/>
      <c r="C867" s="16">
        <v>0.01</v>
      </c>
      <c r="D867" s="16">
        <v>78</v>
      </c>
      <c r="E867" s="16">
        <v>0.32</v>
      </c>
      <c r="F867" s="16">
        <v>1.1000000000000001</v>
      </c>
      <c r="G867" s="16">
        <v>6</v>
      </c>
      <c r="H867" s="16">
        <v>0.04</v>
      </c>
      <c r="I867" s="16">
        <v>14</v>
      </c>
      <c r="J867" s="26"/>
      <c r="K867" s="16">
        <v>12</v>
      </c>
      <c r="L867" s="16">
        <v>0.04</v>
      </c>
      <c r="M867" s="24">
        <v>3.2799999999999999E-3</v>
      </c>
      <c r="N867" s="16">
        <v>0.12</v>
      </c>
      <c r="O867" s="16">
        <v>3.6</v>
      </c>
      <c r="P867" s="16">
        <v>48</v>
      </c>
      <c r="Q867" s="17">
        <f>($C867/18)+(($D867/40)*2)+(($E867/56)*2)+($F867/39)+(($G867/24)*2)+(($H867/55)*2)+($I867/23)</f>
        <v>5.0503394528177132</v>
      </c>
      <c r="R867" s="17">
        <f>($K867/35)+($L867/59)+(($N867/95)*3)+$O867+(($P867/96)*2)</f>
        <v>4.9473245826430485</v>
      </c>
      <c r="S867" s="17">
        <f>(($Q867-$R867)/($Q867+$R867))*100</f>
        <v>1.0303893970559601</v>
      </c>
    </row>
    <row r="868" spans="1:20" x14ac:dyDescent="0.2">
      <c r="A868" s="14" t="s">
        <v>243</v>
      </c>
      <c r="B868" s="16">
        <v>3.0000000000000001E-3</v>
      </c>
      <c r="C868" s="16">
        <v>0.01</v>
      </c>
      <c r="D868" s="16">
        <v>87.4</v>
      </c>
      <c r="E868" s="16">
        <v>0.15</v>
      </c>
      <c r="F868" s="16">
        <v>0.89</v>
      </c>
      <c r="G868" s="16">
        <v>4.7699999999999996</v>
      </c>
      <c r="H868" s="16">
        <v>0.03</v>
      </c>
      <c r="I868" s="16">
        <v>12.7</v>
      </c>
      <c r="J868" s="28"/>
      <c r="K868" s="16">
        <v>19</v>
      </c>
      <c r="L868" s="16">
        <v>1.58</v>
      </c>
      <c r="M868" s="24">
        <v>4.2698500000000004E-3</v>
      </c>
      <c r="N868" s="16">
        <v>7.0000000000000007E-2</v>
      </c>
      <c r="O868" s="16">
        <v>3.63</v>
      </c>
      <c r="P868" s="16">
        <v>50.5</v>
      </c>
      <c r="Q868" s="17">
        <f>($C868/18)+(($D868/40)*2)+(($E868/56)*2)+($F868/39)+(($G868/24)*2)+(($H868/55)*2)+($I868/23)</f>
        <v>5.3494980333675981</v>
      </c>
      <c r="R868" s="17">
        <f>($K868/35)+($L868/59)+(($N868/95)*3)+$O868+(($P868/96)*2)</f>
        <v>5.2539306635232146</v>
      </c>
      <c r="S868" s="17">
        <f>(($Q868-$R868)/($Q868+$R868))*100</f>
        <v>0.90128742858813438</v>
      </c>
    </row>
    <row r="869" spans="1:20" hidden="1" x14ac:dyDescent="0.2">
      <c r="A869" s="14" t="s">
        <v>243</v>
      </c>
      <c r="B869" s="16">
        <v>5.0000000000000001E-3</v>
      </c>
      <c r="C869" s="16">
        <v>0.12</v>
      </c>
      <c r="D869" s="16">
        <v>79</v>
      </c>
      <c r="E869" s="16">
        <v>0.2</v>
      </c>
      <c r="F869" s="16">
        <v>1</v>
      </c>
      <c r="G869" s="16">
        <v>4.8</v>
      </c>
      <c r="H869" s="18"/>
      <c r="I869" s="16">
        <v>13</v>
      </c>
      <c r="J869" s="28"/>
      <c r="K869" s="16">
        <v>12</v>
      </c>
      <c r="L869" s="16">
        <v>2.21</v>
      </c>
      <c r="M869" s="24">
        <v>0.11</v>
      </c>
      <c r="N869" s="16">
        <v>0.06</v>
      </c>
      <c r="O869" s="16">
        <v>3.59</v>
      </c>
      <c r="P869" s="16">
        <v>48.4</v>
      </c>
      <c r="Q869" s="17">
        <f>($C869/18)+(($D869/40)*2)+(($E869/56)*2)+($F869/39)+(($G869/24)*2)+(($H869/55)*2)+($I869/23)</f>
        <v>4.9546679407548977</v>
      </c>
      <c r="R869" s="17">
        <f>($K869/35)+($L869/59)+(($N869/95)*3)+$O869+(($P869/96)*2)</f>
        <v>4.9805428401512248</v>
      </c>
      <c r="S869" s="17">
        <f>(($Q869-$R869)/($Q869+$R869))*100</f>
        <v>-0.2604363406768837</v>
      </c>
    </row>
    <row r="870" spans="1:20" x14ac:dyDescent="0.2">
      <c r="A870" s="14" t="s">
        <v>243</v>
      </c>
      <c r="B870" s="16">
        <v>0.01</v>
      </c>
      <c r="C870" s="16">
        <v>0.02</v>
      </c>
      <c r="D870" s="16">
        <v>82</v>
      </c>
      <c r="E870" s="16">
        <v>0.11</v>
      </c>
      <c r="F870" s="16">
        <v>1</v>
      </c>
      <c r="G870" s="16">
        <v>5.4</v>
      </c>
      <c r="H870" s="16">
        <v>0.02</v>
      </c>
      <c r="I870" s="16">
        <v>12</v>
      </c>
      <c r="J870" s="26"/>
      <c r="K870" s="16">
        <v>13</v>
      </c>
      <c r="L870" s="16">
        <v>0.22</v>
      </c>
      <c r="M870" s="24">
        <v>0.03</v>
      </c>
      <c r="N870" s="16">
        <v>0.05</v>
      </c>
      <c r="O870" s="16">
        <v>3.89</v>
      </c>
      <c r="P870" s="16">
        <v>44.9</v>
      </c>
      <c r="Q870" s="17">
        <f>($C870/18)+(($D870/40)*2)+(($E870/56)*2)+($F870/39)+(($G870/24)*2)+(($H870/55)*2)+($I870/23)</f>
        <v>5.1031471113427633</v>
      </c>
      <c r="R870" s="17">
        <f>($K870/35)+($L870/59)+(($N870/95)*3)+$O870+(($P870/96)*2)</f>
        <v>5.2021529990229816</v>
      </c>
      <c r="S870" s="17">
        <f>(($Q870-$R870)/($Q870+$R870))*100</f>
        <v>-0.9607278450884863</v>
      </c>
    </row>
    <row r="871" spans="1:20" x14ac:dyDescent="0.2">
      <c r="A871" s="14" t="s">
        <v>243</v>
      </c>
      <c r="B871" s="16">
        <v>2E-3</v>
      </c>
      <c r="C871" s="16">
        <v>0.01</v>
      </c>
      <c r="D871" s="16">
        <v>79.099999999999994</v>
      </c>
      <c r="E871" s="16">
        <v>0.18</v>
      </c>
      <c r="F871" s="16">
        <v>0.87</v>
      </c>
      <c r="G871" s="16">
        <v>4.4000000000000004</v>
      </c>
      <c r="H871" s="16">
        <v>0.03</v>
      </c>
      <c r="I871" s="16">
        <v>11.7</v>
      </c>
      <c r="J871" s="26"/>
      <c r="K871" s="16">
        <v>16</v>
      </c>
      <c r="L871" s="16">
        <v>0.22</v>
      </c>
      <c r="M871" s="24">
        <v>3.2799999999999999E-3</v>
      </c>
      <c r="N871" s="16">
        <v>7.0000000000000007E-2</v>
      </c>
      <c r="O871" s="16">
        <v>3.5</v>
      </c>
      <c r="P871" s="16">
        <v>48.8</v>
      </c>
      <c r="Q871" s="17">
        <f>($C871/18)+(($D871/40)*2)+(($E871/56)*2)+($F871/39)+(($G871/24)*2)+(($H871/55)*2)+($I871/23)</f>
        <v>4.8607450472233076</v>
      </c>
      <c r="R871" s="17">
        <f>($K871/35)+($L871/59)+(($N871/95)*3)+$O871+(($P871/96)*2)</f>
        <v>4.9797488636846357</v>
      </c>
      <c r="S871" s="17">
        <f>(($Q871-$R871)/($Q871+$R871))*100</f>
        <v>-1.2093276774391915</v>
      </c>
    </row>
    <row r="872" spans="1:20" s="9" customFormat="1" x14ac:dyDescent="0.2">
      <c r="A872" s="14" t="s">
        <v>243</v>
      </c>
      <c r="B872" s="18"/>
      <c r="C872" s="16">
        <v>0.05</v>
      </c>
      <c r="D872" s="16">
        <v>85</v>
      </c>
      <c r="E872" s="16">
        <v>0.04</v>
      </c>
      <c r="F872" s="16">
        <v>1.1000000000000001</v>
      </c>
      <c r="G872" s="16">
        <v>5</v>
      </c>
      <c r="H872" s="16">
        <v>0.02</v>
      </c>
      <c r="I872" s="16">
        <v>13</v>
      </c>
      <c r="J872" s="28"/>
      <c r="K872" s="16">
        <v>19</v>
      </c>
      <c r="L872" s="16">
        <v>1</v>
      </c>
      <c r="M872" s="24">
        <v>3.2845000000000001E-3</v>
      </c>
      <c r="N872" s="16">
        <v>0.03</v>
      </c>
      <c r="O872" s="16">
        <v>3.75</v>
      </c>
      <c r="P872" s="16">
        <v>56</v>
      </c>
      <c r="Q872" s="17">
        <f>($C872/18)+(($D872/40)*2)+(($E872/56)*2)+($F872/39)+(($G872/24)*2)+(($H872/55)*2)+($I872/23)</f>
        <v>5.2650228081097659</v>
      </c>
      <c r="R872" s="17">
        <f>($K872/35)+($L872/59)+(($N872/95)*3)+$O872+(($P872/96)*2)</f>
        <v>5.4774203304872353</v>
      </c>
      <c r="S872" s="17">
        <f>(($Q872-$R872)/($Q872+$R872))*100</f>
        <v>-1.9771807924617908</v>
      </c>
      <c r="T872" s="10"/>
    </row>
    <row r="873" spans="1:20" x14ac:dyDescent="0.2">
      <c r="A873" s="14" t="s">
        <v>243</v>
      </c>
      <c r="B873" s="16">
        <v>0.01</v>
      </c>
      <c r="C873" s="16">
        <v>0.12</v>
      </c>
      <c r="D873" s="16">
        <v>73</v>
      </c>
      <c r="E873" s="16">
        <v>0.22</v>
      </c>
      <c r="F873" s="16">
        <v>1.5</v>
      </c>
      <c r="G873" s="16">
        <v>4.7</v>
      </c>
      <c r="H873" s="16">
        <v>0.03</v>
      </c>
      <c r="I873" s="16">
        <v>12</v>
      </c>
      <c r="J873" s="26"/>
      <c r="K873" s="16">
        <v>12</v>
      </c>
      <c r="L873" s="16">
        <v>2.21</v>
      </c>
      <c r="M873" s="24">
        <v>3.2799999999999999E-3</v>
      </c>
      <c r="N873" s="16">
        <v>0.06</v>
      </c>
      <c r="O873" s="16">
        <v>3.61</v>
      </c>
      <c r="P873" s="16">
        <v>47.7</v>
      </c>
      <c r="Q873" s="17">
        <f>($C873/18)+(($D873/40)*2)+(($E873/56)*2)+($F873/39)+(($G873/24)*2)+(($H873/55)*2)+($I873/23)</f>
        <v>4.6174820541777057</v>
      </c>
      <c r="R873" s="17">
        <f>($K873/35)+($L873/59)+(($N873/95)*3)+$O873+(($P873/96)*2)</f>
        <v>4.9859595068178919</v>
      </c>
      <c r="S873" s="17">
        <f>(($Q873-$R873)/($Q873+$R873))*100</f>
        <v>-3.8369312740628136</v>
      </c>
    </row>
    <row r="874" spans="1:20" x14ac:dyDescent="0.2">
      <c r="A874" s="14" t="s">
        <v>243</v>
      </c>
      <c r="B874" s="15">
        <v>1E-3</v>
      </c>
      <c r="C874" s="16">
        <v>0.01</v>
      </c>
      <c r="D874" s="16">
        <v>72.2</v>
      </c>
      <c r="E874" s="16">
        <v>0.12</v>
      </c>
      <c r="F874" s="16">
        <v>0.96</v>
      </c>
      <c r="G874" s="16">
        <v>4.53</v>
      </c>
      <c r="H874" s="16">
        <v>0.02</v>
      </c>
      <c r="I874" s="16">
        <v>13.8</v>
      </c>
      <c r="J874" s="26"/>
      <c r="K874" s="16">
        <v>15</v>
      </c>
      <c r="L874" s="16">
        <v>0.22</v>
      </c>
      <c r="M874" s="24">
        <v>0.06</v>
      </c>
      <c r="N874" s="16">
        <v>0.06</v>
      </c>
      <c r="O874" s="16">
        <v>3.71</v>
      </c>
      <c r="P874" s="16">
        <v>44</v>
      </c>
      <c r="Q874" s="17">
        <f>($C874/18)+(($D874/40)*2)+(($E874/56)*2)+($F874/39)+(($G874/24)*2)+(($H874/55)*2)+($I874/23)</f>
        <v>4.6176839271839283</v>
      </c>
      <c r="R874" s="17">
        <f>($K874/35)+($L874/59)+(($N874/95)*3)+$O874+(($P874/96)*2)</f>
        <v>5.0608616456395223</v>
      </c>
      <c r="S874" s="17">
        <f>(($Q874-$R874)/($Q874+$R874))*100</f>
        <v>-4.5789702091190243</v>
      </c>
    </row>
    <row r="875" spans="1:20" x14ac:dyDescent="0.2">
      <c r="A875" s="14" t="s">
        <v>181</v>
      </c>
      <c r="B875" s="16">
        <v>3.0000000000000001E-3</v>
      </c>
      <c r="C875" s="16">
        <v>0.15</v>
      </c>
      <c r="D875" s="16">
        <v>58.2</v>
      </c>
      <c r="E875" s="16">
        <v>1.1100000000000001</v>
      </c>
      <c r="F875" s="16">
        <v>1.02</v>
      </c>
      <c r="G875" s="16">
        <v>3.32</v>
      </c>
      <c r="H875" s="16">
        <v>0.09</v>
      </c>
      <c r="I875" s="16">
        <v>6.3</v>
      </c>
      <c r="J875" s="24">
        <v>10</v>
      </c>
      <c r="K875" s="16">
        <v>10</v>
      </c>
      <c r="L875" s="16">
        <v>0.22</v>
      </c>
      <c r="M875" s="24">
        <v>0.02</v>
      </c>
      <c r="N875" s="16">
        <v>0.03</v>
      </c>
      <c r="O875" s="16">
        <v>2.38</v>
      </c>
      <c r="P875" s="16">
        <v>26.7</v>
      </c>
      <c r="Q875" s="17">
        <f>($C875/18)+(($D875/40)*2)+(($E875/56)*2)+($F875/39)+(($G875/24)*2)+(($H875/55)*2)+($I875/23)</f>
        <v>3.5379824740476917</v>
      </c>
      <c r="R875" s="17">
        <f>($K875/35)+($L875/59)+(($N875/95)*3)+$O875+(($P875/96)*2)</f>
        <v>3.2266404676946601</v>
      </c>
      <c r="S875" s="17">
        <f>(($Q875-$R875)/($Q875+$R875))*100</f>
        <v>4.6025034807459626</v>
      </c>
    </row>
    <row r="876" spans="1:20" x14ac:dyDescent="0.2">
      <c r="A876" s="14" t="s">
        <v>181</v>
      </c>
      <c r="B876" s="16">
        <v>2E-3</v>
      </c>
      <c r="C876" s="16">
        <v>0.09</v>
      </c>
      <c r="D876" s="16">
        <v>49</v>
      </c>
      <c r="E876" s="16">
        <v>0.83</v>
      </c>
      <c r="F876" s="16">
        <v>1.2</v>
      </c>
      <c r="G876" s="16">
        <v>2.8</v>
      </c>
      <c r="H876" s="16">
        <v>0.08</v>
      </c>
      <c r="I876" s="16">
        <v>6.1</v>
      </c>
      <c r="J876" s="24">
        <v>5</v>
      </c>
      <c r="K876" s="16">
        <v>9.4</v>
      </c>
      <c r="L876" s="16">
        <v>0.22</v>
      </c>
      <c r="M876" s="24">
        <v>3.284E-3</v>
      </c>
      <c r="N876" s="16">
        <v>0.02</v>
      </c>
      <c r="O876" s="16">
        <v>2.5</v>
      </c>
      <c r="P876" s="16">
        <v>20.3</v>
      </c>
      <c r="Q876" s="17">
        <f>($C876/18)+(($D876/40)*2)+(($E876/56)*2)+($F876/39)+(($G876/24)*2)+(($H876/55)*2)+($I876/23)</f>
        <v>3.0168719034588598</v>
      </c>
      <c r="R876" s="17">
        <f>($K876/35)+($L876/59)+(($N876/95)*3)+$O876+(($P876/96)*2)</f>
        <v>3.1958484877447857</v>
      </c>
      <c r="S876" s="17">
        <f>(($Q876-$R876)/($Q876+$R876))*100</f>
        <v>-2.880808615487219</v>
      </c>
    </row>
    <row r="877" spans="1:20" x14ac:dyDescent="0.2">
      <c r="A877" s="14" t="s">
        <v>181</v>
      </c>
      <c r="B877" s="16">
        <v>3.0000000000000001E-3</v>
      </c>
      <c r="C877" s="16">
        <v>0.14000000000000001</v>
      </c>
      <c r="D877" s="16">
        <v>57.3</v>
      </c>
      <c r="E877" s="16">
        <v>1.01</v>
      </c>
      <c r="F877" s="16">
        <v>0.88</v>
      </c>
      <c r="G877" s="16">
        <v>3.18</v>
      </c>
      <c r="H877" s="16">
        <v>0.09</v>
      </c>
      <c r="I877" s="16">
        <v>5.79</v>
      </c>
      <c r="J877" s="25">
        <v>3.6</v>
      </c>
      <c r="K877" s="16">
        <v>10</v>
      </c>
      <c r="L877" s="16">
        <v>0.22</v>
      </c>
      <c r="M877" s="24">
        <v>0.03</v>
      </c>
      <c r="N877" s="16">
        <v>0.03</v>
      </c>
      <c r="O877" s="16">
        <v>2.48</v>
      </c>
      <c r="P877" s="16">
        <v>22.9</v>
      </c>
      <c r="Q877" s="17">
        <f>($C877/18)+(($D877/40)*2)+(($E877/56)*2)+($F877/39)+(($G877/24)*2)+(($H877/55)*2)+($I877/23)</f>
        <v>3.4514251666208189</v>
      </c>
      <c r="R877" s="17">
        <f>($K877/35)+($L877/59)+(($N877/95)*3)+$O877+(($P877/96)*2)</f>
        <v>3.2474738010279935</v>
      </c>
      <c r="S877" s="17">
        <f>(($Q877-$R877)/($Q877+$R877))*100</f>
        <v>3.044550553423385</v>
      </c>
    </row>
    <row r="878" spans="1:20" x14ac:dyDescent="0.2">
      <c r="A878" s="14" t="s">
        <v>181</v>
      </c>
      <c r="B878" s="16">
        <v>2E-3</v>
      </c>
      <c r="C878" s="16">
        <v>0.11</v>
      </c>
      <c r="D878" s="16">
        <v>53</v>
      </c>
      <c r="E878" s="16">
        <v>0.96</v>
      </c>
      <c r="F878" s="16">
        <v>0.97</v>
      </c>
      <c r="G878" s="16">
        <v>2.61</v>
      </c>
      <c r="H878" s="16">
        <v>7.0000000000000007E-2</v>
      </c>
      <c r="I878" s="16">
        <v>5.61</v>
      </c>
      <c r="J878" s="24">
        <v>3.3</v>
      </c>
      <c r="K878" s="16">
        <v>9.57</v>
      </c>
      <c r="L878" s="16">
        <v>0.22</v>
      </c>
      <c r="M878" s="24">
        <v>3.2845000000000001E-3</v>
      </c>
      <c r="N878" s="16">
        <v>0.03</v>
      </c>
      <c r="O878" s="16">
        <v>2.56</v>
      </c>
      <c r="P878" s="16">
        <v>19.600000000000001</v>
      </c>
      <c r="Q878" s="17">
        <f>($C878/18)+(($D878/40)*2)+(($E878/56)*2)+($F878/39)+(($G878/24)*2)+(($H878/55)*2)+($I878/23)</f>
        <v>3.1792271182923355</v>
      </c>
      <c r="R878" s="17">
        <f>($K878/35)+($L878/59)+(($N878/95)*3)+$O878+(($P878/96)*2)</f>
        <v>3.2464380867422795</v>
      </c>
      <c r="S878" s="17">
        <f>(($Q878-$R878)/($Q878+$R878))*100</f>
        <v>-1.0459768180465285</v>
      </c>
    </row>
    <row r="879" spans="1:20" x14ac:dyDescent="0.2">
      <c r="A879" s="14" t="s">
        <v>181</v>
      </c>
      <c r="B879" s="15">
        <v>3.0000000000000001E-3</v>
      </c>
      <c r="C879" s="16">
        <v>0.08</v>
      </c>
      <c r="D879" s="16">
        <v>55</v>
      </c>
      <c r="E879" s="16">
        <v>0.89</v>
      </c>
      <c r="F879" s="16">
        <v>1</v>
      </c>
      <c r="G879" s="16">
        <v>2.9</v>
      </c>
      <c r="H879" s="16">
        <v>0.08</v>
      </c>
      <c r="I879" s="16">
        <v>5.4</v>
      </c>
      <c r="J879" s="25">
        <v>1</v>
      </c>
      <c r="K879" s="16">
        <v>8.9</v>
      </c>
      <c r="L879" s="16">
        <v>0.22</v>
      </c>
      <c r="M879" s="24">
        <v>0.01</v>
      </c>
      <c r="N879" s="16">
        <v>0.03</v>
      </c>
      <c r="O879" s="16">
        <v>2.5</v>
      </c>
      <c r="P879" s="16">
        <v>24.7</v>
      </c>
      <c r="Q879" s="17">
        <f>($C879/18)+(($D879/40)*2)+(($E879/56)*2)+($F879/39)+(($G879/24)*2)+(($H879/55)*2)+($I879/23)</f>
        <v>3.2912295506425937</v>
      </c>
      <c r="R879" s="17">
        <f>($K879/35)+($L879/59)+(($N879/95)*3)+$O879+(($P879/96)*2)</f>
        <v>3.2735452295994225</v>
      </c>
      <c r="S879" s="17">
        <f>(($Q879-$R879)/($Q879+$R879))*100</f>
        <v>0.26938199154060305</v>
      </c>
    </row>
    <row r="880" spans="1:20" x14ac:dyDescent="0.2">
      <c r="A880" s="14" t="s">
        <v>181</v>
      </c>
      <c r="B880" s="16">
        <v>0.01</v>
      </c>
      <c r="C880" s="16">
        <v>0.78</v>
      </c>
      <c r="D880" s="16">
        <v>52</v>
      </c>
      <c r="E880" s="16">
        <v>0.85</v>
      </c>
      <c r="F880" s="16">
        <v>0.6</v>
      </c>
      <c r="G880" s="16">
        <v>2.7</v>
      </c>
      <c r="H880" s="16">
        <v>0.08</v>
      </c>
      <c r="I880" s="16">
        <v>6.4</v>
      </c>
      <c r="J880" s="24">
        <v>1</v>
      </c>
      <c r="K880" s="16">
        <v>9</v>
      </c>
      <c r="L880" s="16">
        <v>0.22</v>
      </c>
      <c r="M880" s="24">
        <v>3.284E-3</v>
      </c>
      <c r="N880" s="16">
        <v>0.01</v>
      </c>
      <c r="O880" s="16">
        <v>2.4</v>
      </c>
      <c r="P880" s="16">
        <v>29.1</v>
      </c>
      <c r="Q880" s="17">
        <f>($C880/18)+(($D880/40)*2)+(($E880/56)*2)+($F880/39)+(($G880/24)*2)+(($H880/55)*2)+($I880/23)</f>
        <v>3.1952450520494002</v>
      </c>
      <c r="R880" s="17">
        <f>($K880/35)+($L880/59)+(($N880/95)*3)+$O880+(($P880/96)*2)</f>
        <v>3.2674374601758633</v>
      </c>
      <c r="S880" s="17">
        <f>(($Q880-$R880)/($Q880+$R880))*100</f>
        <v>-1.1170656765189821</v>
      </c>
    </row>
    <row r="881" spans="1:20" x14ac:dyDescent="0.2">
      <c r="A881" s="14" t="s">
        <v>181</v>
      </c>
      <c r="B881" s="16">
        <v>1E-3</v>
      </c>
      <c r="C881" s="16">
        <v>0.13</v>
      </c>
      <c r="D881" s="16">
        <v>46.4</v>
      </c>
      <c r="E881" s="16">
        <v>0.84</v>
      </c>
      <c r="F881" s="16">
        <v>0.97</v>
      </c>
      <c r="G881" s="16">
        <v>2.52</v>
      </c>
      <c r="H881" s="16">
        <v>7.0000000000000007E-2</v>
      </c>
      <c r="I881" s="16">
        <v>6.19</v>
      </c>
      <c r="J881" s="25">
        <v>0.9</v>
      </c>
      <c r="K881" s="16">
        <v>9.89</v>
      </c>
      <c r="L881" s="16">
        <v>0.22</v>
      </c>
      <c r="M881" s="24">
        <v>6.5700000000000003E-3</v>
      </c>
      <c r="N881" s="16">
        <v>0.03</v>
      </c>
      <c r="O881" s="16">
        <v>2.4</v>
      </c>
      <c r="P881" s="16">
        <v>21.7</v>
      </c>
      <c r="Q881" s="17">
        <f>($C881/18)+(($D881/40)*2)+(($E881/56)*2)+($F881/39)+(($G881/24)*2)+(($H881/55)*2)+($I881/23)</f>
        <v>2.8637699064220796</v>
      </c>
      <c r="R881" s="17">
        <f>($K881/35)+($L881/59)+(($N881/95)*3)+$O881+(($P881/96)*2)</f>
        <v>3.1393309438851364</v>
      </c>
      <c r="S881" s="17">
        <f>(($Q881-$R881)/($Q881+$R881))*100</f>
        <v>-4.590311646171239</v>
      </c>
    </row>
    <row r="882" spans="1:20" x14ac:dyDescent="0.2">
      <c r="A882" s="14" t="s">
        <v>181</v>
      </c>
      <c r="B882" s="16">
        <v>3.0000000000000001E-3</v>
      </c>
      <c r="C882" s="16">
        <v>0.12</v>
      </c>
      <c r="D882" s="16">
        <v>52.6</v>
      </c>
      <c r="E882" s="16">
        <v>0.9</v>
      </c>
      <c r="F882" s="16">
        <v>0.86</v>
      </c>
      <c r="G882" s="16">
        <v>2.82</v>
      </c>
      <c r="H882" s="16">
        <v>0.08</v>
      </c>
      <c r="I882" s="16">
        <v>6.08</v>
      </c>
      <c r="J882" s="24">
        <v>0.8</v>
      </c>
      <c r="K882" s="16">
        <v>9.5</v>
      </c>
      <c r="L882" s="16">
        <v>0.22</v>
      </c>
      <c r="M882" s="24">
        <v>8.5400000000000007E-3</v>
      </c>
      <c r="N882" s="16">
        <v>0.08</v>
      </c>
      <c r="O882" s="16">
        <v>2.5099999999999998</v>
      </c>
      <c r="P882" s="16">
        <v>18.8</v>
      </c>
      <c r="Q882" s="17">
        <f>($C882/18)+(($D882/40)*2)+(($E882/56)*2)+($F882/39)+(($G882/24)*2)+(($H882/55)*2)+($I882/23)</f>
        <v>3.193117722856853</v>
      </c>
      <c r="R882" s="17">
        <f>($K882/35)+($L882/59)+(($N882/95)*3)+$O882+(($P882/96)*2)</f>
        <v>3.1793503674440338</v>
      </c>
      <c r="S882" s="17">
        <f>(($Q882-$R882)/($Q882+$R882))*100</f>
        <v>0.21604432094016515</v>
      </c>
    </row>
    <row r="883" spans="1:20" x14ac:dyDescent="0.2">
      <c r="A883" s="14" t="s">
        <v>181</v>
      </c>
      <c r="B883" s="16">
        <v>2E-3</v>
      </c>
      <c r="C883" s="16">
        <v>0.1</v>
      </c>
      <c r="D883" s="16">
        <v>57</v>
      </c>
      <c r="E883" s="16">
        <v>0.79</v>
      </c>
      <c r="F883" s="16">
        <v>1</v>
      </c>
      <c r="G883" s="16">
        <v>3</v>
      </c>
      <c r="H883" s="16">
        <v>7.0000000000000007E-2</v>
      </c>
      <c r="I883" s="16">
        <v>5.5</v>
      </c>
      <c r="J883" s="25">
        <v>0.3</v>
      </c>
      <c r="K883" s="16">
        <v>7.7</v>
      </c>
      <c r="L883" s="16">
        <v>0.22</v>
      </c>
      <c r="M883" s="24">
        <v>3.2845000000000001E-3</v>
      </c>
      <c r="N883" s="16">
        <v>0.02</v>
      </c>
      <c r="O883" s="16">
        <v>2.5299999999999998</v>
      </c>
      <c r="P883" s="16">
        <v>20.9</v>
      </c>
      <c r="Q883" s="17">
        <f>($C883/18)+(($D883/40)*2)+(($E883/56)*2)+($F883/39)+(($G883/24)*2)+(($H883/55)*2)+($I883/23)</f>
        <v>3.4010867562389304</v>
      </c>
      <c r="R883" s="17">
        <f>($K883/35)+($L883/59)+(($N883/95)*3)+$O883+(($P883/96)*2)</f>
        <v>3.1897770591733572</v>
      </c>
      <c r="S883" s="17">
        <f>(($Q883-$R883)/($Q883+$R883))*100</f>
        <v>3.2061001863130572</v>
      </c>
    </row>
    <row r="884" spans="1:20" hidden="1" x14ac:dyDescent="0.2">
      <c r="A884" s="14" t="s">
        <v>181</v>
      </c>
      <c r="B884" s="16">
        <v>2.0999999999999999E-3</v>
      </c>
      <c r="C884" s="16">
        <v>0.12</v>
      </c>
      <c r="D884" s="16">
        <v>61</v>
      </c>
      <c r="E884" s="16">
        <v>1.04</v>
      </c>
      <c r="F884" s="16">
        <v>1.1499999999999999</v>
      </c>
      <c r="G884" s="16">
        <v>2.9</v>
      </c>
      <c r="H884" s="16">
        <v>0.09</v>
      </c>
      <c r="I884" s="16">
        <v>6.78</v>
      </c>
      <c r="J884" s="26"/>
      <c r="K884" s="16">
        <v>10</v>
      </c>
      <c r="L884" s="16">
        <v>0.22</v>
      </c>
      <c r="M884" s="24">
        <v>0.03</v>
      </c>
      <c r="N884" s="16">
        <v>0.03</v>
      </c>
      <c r="O884" s="16">
        <v>2.44</v>
      </c>
      <c r="P884" s="16">
        <v>26.9</v>
      </c>
      <c r="Q884" s="17">
        <f>($C884/18)+(($D884/40)*2)+(($E884/56)*2)+($F884/39)+(($G884/24)*2)+(($H884/55)*2)+($I884/23)</f>
        <v>3.6630187059317496</v>
      </c>
      <c r="R884" s="17">
        <f>($K884/35)+($L884/59)+(($N884/95)*3)+$O884+(($P884/96)*2)</f>
        <v>3.290807134361327</v>
      </c>
      <c r="S884" s="17">
        <f>(($Q884-$R884)/($Q884+$R884))*100</f>
        <v>5.3526156696891825</v>
      </c>
    </row>
    <row r="885" spans="1:20" x14ac:dyDescent="0.2">
      <c r="A885" s="14" t="s">
        <v>181</v>
      </c>
      <c r="B885" s="16">
        <v>0.02</v>
      </c>
      <c r="C885" s="16">
        <v>0.14000000000000001</v>
      </c>
      <c r="D885" s="16">
        <v>58.9</v>
      </c>
      <c r="E885" s="16">
        <v>1.0900000000000001</v>
      </c>
      <c r="F885" s="16">
        <v>1.1000000000000001</v>
      </c>
      <c r="G885" s="16">
        <v>3.02</v>
      </c>
      <c r="H885" s="16">
        <v>0.09</v>
      </c>
      <c r="I885" s="16">
        <v>6.65</v>
      </c>
      <c r="J885" s="28"/>
      <c r="K885" s="16">
        <v>9.48</v>
      </c>
      <c r="L885" s="16">
        <v>0.22</v>
      </c>
      <c r="M885" s="24">
        <v>6.5690000000000002E-3</v>
      </c>
      <c r="N885" s="16">
        <v>0.02</v>
      </c>
      <c r="O885" s="16">
        <v>2.5099999999999998</v>
      </c>
      <c r="P885" s="16">
        <v>23.7</v>
      </c>
      <c r="Q885" s="17">
        <f>($C885/18)+(($D885/40)*2)+(($E885/56)*2)+($F885/39)+(($G885/24)*2)+(($H885/55)*2)+($I885/23)</f>
        <v>3.5639813061334795</v>
      </c>
      <c r="R885" s="17">
        <f>($K885/35)+($L885/59)+(($N885/95)*3)+$O885+(($P885/96)*2)</f>
        <v>3.278967535363833</v>
      </c>
      <c r="S885" s="17">
        <f>(($Q885-$R885)/($Q885+$R885))*100</f>
        <v>4.1650723594666292</v>
      </c>
    </row>
    <row r="886" spans="1:20" s="9" customFormat="1" x14ac:dyDescent="0.2">
      <c r="A886" s="14" t="s">
        <v>181</v>
      </c>
      <c r="B886" s="15">
        <v>1E-3</v>
      </c>
      <c r="C886" s="16">
        <v>0.13</v>
      </c>
      <c r="D886" s="16">
        <v>56.7</v>
      </c>
      <c r="E886" s="16">
        <v>1.06</v>
      </c>
      <c r="F886" s="16">
        <v>0.99</v>
      </c>
      <c r="G886" s="16">
        <v>3.2</v>
      </c>
      <c r="H886" s="16">
        <v>0.09</v>
      </c>
      <c r="I886" s="16">
        <v>6.14</v>
      </c>
      <c r="J886" s="26"/>
      <c r="K886" s="16">
        <v>9.17</v>
      </c>
      <c r="L886" s="16">
        <v>0.22</v>
      </c>
      <c r="M886" s="24">
        <v>0.05</v>
      </c>
      <c r="N886" s="16">
        <v>0.04</v>
      </c>
      <c r="O886" s="16">
        <v>2.46</v>
      </c>
      <c r="P886" s="16">
        <v>21.9</v>
      </c>
      <c r="Q886" s="17">
        <f>($C886/18)+(($D886/40)*2)+(($E886/56)*2)+($F886/39)+(($G886/24)*2)+(($H886/55)*2)+($I886/23)</f>
        <v>3.4423598961425048</v>
      </c>
      <c r="R886" s="17">
        <f>($K886/35)+($L886/59)+(($N886/95)*3)+$O886+(($P886/96)*2)</f>
        <v>3.1832419714540587</v>
      </c>
      <c r="S886" s="17">
        <f>(($Q886-$R886)/($Q886+$R886))*100</f>
        <v>3.9108586641116889</v>
      </c>
      <c r="T886" s="10"/>
    </row>
    <row r="887" spans="1:20" x14ac:dyDescent="0.2">
      <c r="A887" s="14" t="s">
        <v>181</v>
      </c>
      <c r="B887" s="19"/>
      <c r="C887" s="16">
        <v>0.08</v>
      </c>
      <c r="D887" s="16">
        <v>55</v>
      </c>
      <c r="E887" s="16">
        <v>0.96</v>
      </c>
      <c r="F887" s="16">
        <v>1</v>
      </c>
      <c r="G887" s="16">
        <v>2.9</v>
      </c>
      <c r="H887" s="16">
        <v>7.0000000000000007E-2</v>
      </c>
      <c r="I887" s="16">
        <v>7.1</v>
      </c>
      <c r="J887" s="26"/>
      <c r="K887" s="16">
        <v>11</v>
      </c>
      <c r="L887" s="16">
        <v>0.44</v>
      </c>
      <c r="M887" s="24">
        <v>0.16</v>
      </c>
      <c r="N887" s="16">
        <v>0.04</v>
      </c>
      <c r="O887" s="16">
        <v>2.36</v>
      </c>
      <c r="P887" s="16">
        <v>23.2</v>
      </c>
      <c r="Q887" s="17">
        <f>($C887/18)+(($D887/40)*2)+(($E887/56)*2)+($F887/39)+(($G887/24)*2)+(($H887/55)*2)+($I887/23)</f>
        <v>3.3672789577572182</v>
      </c>
      <c r="R887" s="17">
        <f>($K887/35)+($L887/59)+(($N887/95)*3)+$O887+(($P887/96)*2)</f>
        <v>3.1663398326324286</v>
      </c>
      <c r="S887" s="17">
        <f>(($Q887-$R887)/($Q887+$R887))*100</f>
        <v>3.075464479506405</v>
      </c>
    </row>
    <row r="888" spans="1:20" x14ac:dyDescent="0.2">
      <c r="A888" s="14" t="s">
        <v>181</v>
      </c>
      <c r="B888" s="15">
        <v>5.0000000000000001E-3</v>
      </c>
      <c r="C888" s="16">
        <v>0.14000000000000001</v>
      </c>
      <c r="D888" s="16">
        <v>56.2</v>
      </c>
      <c r="E888" s="16">
        <v>1.07</v>
      </c>
      <c r="F888" s="16">
        <v>1.06</v>
      </c>
      <c r="G888" s="16">
        <v>3.14</v>
      </c>
      <c r="H888" s="16">
        <v>0.09</v>
      </c>
      <c r="I888" s="16">
        <v>6.44</v>
      </c>
      <c r="J888" s="26"/>
      <c r="K888" s="16">
        <v>11</v>
      </c>
      <c r="L888" s="16">
        <v>0.5</v>
      </c>
      <c r="M888" s="24">
        <v>0.03</v>
      </c>
      <c r="N888" s="16">
        <v>0.02</v>
      </c>
      <c r="O888" s="16">
        <v>2.37</v>
      </c>
      <c r="P888" s="16">
        <v>25.7</v>
      </c>
      <c r="Q888" s="17">
        <f>($C888/18)+(($D888/40)*2)+(($E888/56)*2)+($F888/39)+(($G888/24)*2)+(($H888/55)*2)+($I888/23)</f>
        <v>3.4281109446109443</v>
      </c>
      <c r="R888" s="17">
        <f>($K888/35)+($L888/59)+(($N888/95)*3)+$O888+(($P888/96)*2)</f>
        <v>3.228808536170936</v>
      </c>
      <c r="S888" s="17">
        <f>(($Q888-$R888)/($Q888+$R888))*100</f>
        <v>2.9939134612545972</v>
      </c>
    </row>
    <row r="889" spans="1:20" x14ac:dyDescent="0.2">
      <c r="A889" s="14" t="s">
        <v>181</v>
      </c>
      <c r="B889" s="15">
        <v>0.01</v>
      </c>
      <c r="C889" s="16">
        <v>0.13</v>
      </c>
      <c r="D889" s="16">
        <v>56.2</v>
      </c>
      <c r="E889" s="16">
        <v>1.08</v>
      </c>
      <c r="F889" s="16">
        <v>1.24</v>
      </c>
      <c r="G889" s="16">
        <v>3.04</v>
      </c>
      <c r="H889" s="16">
        <v>0.09</v>
      </c>
      <c r="I889" s="16">
        <v>5.94</v>
      </c>
      <c r="J889" s="28"/>
      <c r="K889" s="16">
        <v>8.92</v>
      </c>
      <c r="L889" s="16">
        <v>0.22</v>
      </c>
      <c r="M889" s="24">
        <v>9.8499999999999994E-3</v>
      </c>
      <c r="N889" s="16">
        <v>0.03</v>
      </c>
      <c r="O889" s="16">
        <v>2.5099999999999998</v>
      </c>
      <c r="P889" s="16">
        <v>22.4</v>
      </c>
      <c r="Q889" s="17">
        <f>($C889/18)+(($D889/40)*2)+(($E889/56)*2)+($F889/39)+(($G889/24)*2)+(($H889/55)*2)+($I889/23)</f>
        <v>3.402455452759801</v>
      </c>
      <c r="R889" s="17">
        <f>($K889/35)+($L889/59)+(($N889/95)*3)+$O889+(($P889/96)*2)</f>
        <v>3.2361999915041841</v>
      </c>
      <c r="S889" s="17">
        <f>(($Q889-$R889)/($Q889+$R889))*100</f>
        <v>2.5043544231425203</v>
      </c>
    </row>
    <row r="890" spans="1:20" x14ac:dyDescent="0.2">
      <c r="A890" s="14" t="s">
        <v>181</v>
      </c>
      <c r="B890" s="18"/>
      <c r="C890" s="16">
        <v>0.04</v>
      </c>
      <c r="D890" s="16">
        <v>51</v>
      </c>
      <c r="E890" s="16">
        <v>0.81</v>
      </c>
      <c r="F890" s="16">
        <v>1</v>
      </c>
      <c r="G890" s="16">
        <v>3</v>
      </c>
      <c r="H890" s="16">
        <v>0.09</v>
      </c>
      <c r="I890" s="16">
        <v>7</v>
      </c>
      <c r="J890" s="26"/>
      <c r="K890" s="16">
        <v>8</v>
      </c>
      <c r="L890" s="16">
        <v>0.14000000000000001</v>
      </c>
      <c r="M890" s="24">
        <v>0.03</v>
      </c>
      <c r="N890" s="16">
        <v>0.21</v>
      </c>
      <c r="O890" s="16">
        <v>2.23</v>
      </c>
      <c r="P890" s="16">
        <v>27</v>
      </c>
      <c r="Q890" s="17">
        <f>($C890/18)+(($D890/40)*2)+(($E890/56)*2)+($F890/39)+(($G890/24)*2)+(($H890/55)*2)+($I890/23)</f>
        <v>3.164412372651503</v>
      </c>
      <c r="R890" s="17">
        <f>($K890/35)+($L890/59)+(($N890/95)*3)+$O890+(($P890/96)*2)</f>
        <v>3.030075888874729</v>
      </c>
      <c r="S890" s="17">
        <f>(($Q890-$R890)/($Q890+$R890))*100</f>
        <v>2.1686453844966271</v>
      </c>
    </row>
    <row r="891" spans="1:20" hidden="1" x14ac:dyDescent="0.2">
      <c r="A891" s="11" t="s">
        <v>181</v>
      </c>
      <c r="B891" s="18"/>
      <c r="C891" s="16">
        <v>0.09</v>
      </c>
      <c r="D891" s="16">
        <v>53.1</v>
      </c>
      <c r="E891" s="18"/>
      <c r="F891" s="16">
        <v>1.02</v>
      </c>
      <c r="G891" s="16">
        <v>2.76</v>
      </c>
      <c r="H891" s="18"/>
      <c r="I891" s="16">
        <v>5.9</v>
      </c>
      <c r="J891" s="28"/>
      <c r="K891" s="16">
        <v>9</v>
      </c>
      <c r="L891" s="16">
        <v>0.22</v>
      </c>
      <c r="M891" s="24">
        <v>0.22</v>
      </c>
      <c r="N891" s="16">
        <v>0.04</v>
      </c>
      <c r="O891" s="16">
        <v>2.52</v>
      </c>
      <c r="P891" s="16">
        <v>20</v>
      </c>
      <c r="Q891" s="17">
        <f>($C891/18)+(($D891/40)*2)+(($E891/56)*2)+($F891/39)+(($G891/24)*2)+(($H891/55)*2)+($I891/23)</f>
        <v>3.172675585284281</v>
      </c>
      <c r="R891" s="17">
        <f>($K891/35)+($L891/59)+(($N891/95)*3)+$O891+(($P891/96)*2)</f>
        <v>3.1988014952635826</v>
      </c>
      <c r="S891" s="17">
        <f>(($Q891-$R891)/($Q891+$R891))*100</f>
        <v>-0.41004479258136411</v>
      </c>
      <c r="T891" s="9"/>
    </row>
    <row r="892" spans="1:20" x14ac:dyDescent="0.2">
      <c r="A892" s="14" t="s">
        <v>181</v>
      </c>
      <c r="B892" s="16">
        <v>1E-3</v>
      </c>
      <c r="C892" s="16">
        <v>0.12</v>
      </c>
      <c r="D892" s="16">
        <v>53.5</v>
      </c>
      <c r="E892" s="16">
        <v>0.92</v>
      </c>
      <c r="F892" s="16">
        <v>0.95</v>
      </c>
      <c r="G892" s="16">
        <v>2.83</v>
      </c>
      <c r="H892" s="16">
        <v>0.08</v>
      </c>
      <c r="I892" s="16">
        <v>6.22</v>
      </c>
      <c r="J892" s="28"/>
      <c r="K892" s="16">
        <v>9.11</v>
      </c>
      <c r="L892" s="16">
        <v>0.22</v>
      </c>
      <c r="M892" s="24">
        <v>0.06</v>
      </c>
      <c r="N892" s="16">
        <v>0.03</v>
      </c>
      <c r="O892" s="16">
        <v>2.48</v>
      </c>
      <c r="P892" s="16">
        <v>21.2</v>
      </c>
      <c r="Q892" s="17">
        <f>($C892/18)+(($D892/40)*2)+(($E892/56)*2)+($F892/39)+(($G892/24)*2)+(($H892/55)*2)+($I892/23)</f>
        <v>3.2480599907339034</v>
      </c>
      <c r="R892" s="17">
        <f>($K892/35)+($L892/59)+(($N892/95)*3)+$O892+(($P892/96)*2)</f>
        <v>3.1866285629327553</v>
      </c>
      <c r="S892" s="17">
        <f>(($Q892-$R892)/($Q892+$R892))*100</f>
        <v>0.95469154860871697</v>
      </c>
    </row>
    <row r="893" spans="1:20" x14ac:dyDescent="0.2">
      <c r="A893" s="14" t="s">
        <v>181</v>
      </c>
      <c r="B893" s="16">
        <v>1E-3</v>
      </c>
      <c r="C893" s="16">
        <v>0.14000000000000001</v>
      </c>
      <c r="D893" s="16">
        <v>54.8</v>
      </c>
      <c r="E893" s="16">
        <v>1.04</v>
      </c>
      <c r="F893" s="16">
        <v>1.02</v>
      </c>
      <c r="G893" s="16">
        <v>3.08</v>
      </c>
      <c r="H893" s="16">
        <v>0.09</v>
      </c>
      <c r="I893" s="16">
        <v>5.79</v>
      </c>
      <c r="J893" s="26"/>
      <c r="K893" s="16">
        <v>10</v>
      </c>
      <c r="L893" s="16">
        <v>0.22</v>
      </c>
      <c r="M893" s="24">
        <v>0.03</v>
      </c>
      <c r="N893" s="16">
        <v>7.0000000000000007E-2</v>
      </c>
      <c r="O893" s="16">
        <v>2.46</v>
      </c>
      <c r="P893" s="16">
        <v>26.3</v>
      </c>
      <c r="Q893" s="17">
        <f>($C893/18)+(($D893/40)*2)+(($E893/56)*2)+($F893/39)+(($G893/24)*2)+(($H893/55)*2)+($I893/23)</f>
        <v>3.3227530054486576</v>
      </c>
      <c r="R893" s="17">
        <f>($K893/35)+($L893/59)+(($N893/95)*3)+$O893+(($P893/96)*2)</f>
        <v>3.2995702922560639</v>
      </c>
      <c r="S893" s="17">
        <f>(($Q893-$R893)/($Q893+$R893))*100</f>
        <v>0.35006918494342837</v>
      </c>
    </row>
    <row r="894" spans="1:20" x14ac:dyDescent="0.2">
      <c r="A894" s="14" t="s">
        <v>181</v>
      </c>
      <c r="B894" s="16">
        <v>1E-3</v>
      </c>
      <c r="C894" s="16">
        <v>0.14000000000000001</v>
      </c>
      <c r="D894" s="16">
        <v>53.4</v>
      </c>
      <c r="E894" s="16">
        <v>0.97</v>
      </c>
      <c r="F894" s="16">
        <v>0.83</v>
      </c>
      <c r="G894" s="16">
        <v>3.11</v>
      </c>
      <c r="H894" s="16">
        <v>0.08</v>
      </c>
      <c r="I894" s="16">
        <v>5.51</v>
      </c>
      <c r="J894" s="26"/>
      <c r="K894" s="16">
        <v>9.57</v>
      </c>
      <c r="L894" s="16">
        <v>0.22</v>
      </c>
      <c r="M894" s="24">
        <v>5.2599999999999999E-3</v>
      </c>
      <c r="N894" s="16">
        <v>0.04</v>
      </c>
      <c r="O894" s="16">
        <v>2.5499999999999998</v>
      </c>
      <c r="P894" s="16">
        <v>20.5</v>
      </c>
      <c r="Q894" s="17">
        <f>($C894/18)+(($D894/40)*2)+(($E894/56)*2)+($F894/39)+(($G894/24)*2)+(($H894/55)*2)+($I894/23)</f>
        <v>3.2353436611697477</v>
      </c>
      <c r="R894" s="17">
        <f>($K894/35)+($L894/59)+(($N894/95)*3)+$O894+(($P894/96)*2)</f>
        <v>3.2555038762159634</v>
      </c>
      <c r="S894" s="17">
        <f>(($Q894-$R894)/($Q894+$R894))*100</f>
        <v>-0.31059449370976161</v>
      </c>
    </row>
    <row r="895" spans="1:20" x14ac:dyDescent="0.2">
      <c r="A895" s="14" t="s">
        <v>181</v>
      </c>
      <c r="B895" s="15">
        <v>3.0000000000000001E-3</v>
      </c>
      <c r="C895" s="16">
        <v>0.16</v>
      </c>
      <c r="D895" s="16">
        <v>53.8</v>
      </c>
      <c r="E895" s="16">
        <v>0.15</v>
      </c>
      <c r="F895" s="16">
        <v>1.1399999999999999</v>
      </c>
      <c r="G895" s="16">
        <v>2.98</v>
      </c>
      <c r="H895" s="16">
        <v>0.01</v>
      </c>
      <c r="I895" s="16">
        <v>5.96</v>
      </c>
      <c r="J895" s="26"/>
      <c r="K895" s="16">
        <v>11</v>
      </c>
      <c r="L895" s="16">
        <v>0.22</v>
      </c>
      <c r="M895" s="24">
        <v>3.2845000000000001E-3</v>
      </c>
      <c r="N895" s="16">
        <v>0.01</v>
      </c>
      <c r="O895" s="16">
        <v>2.52</v>
      </c>
      <c r="P895" s="16">
        <v>21.1</v>
      </c>
      <c r="Q895" s="17">
        <f>($C895/18)+(($D895/40)*2)+(($E895/56)*2)+($F895/39)+(($G895/24)*2)+(($H895/55)*2)+($I895/23)</f>
        <v>3.2413042054563803</v>
      </c>
      <c r="R895" s="17">
        <f>($K895/35)+($L895/59)+(($N895/95)*3)+$O895+(($P895/96)*2)</f>
        <v>3.2779136506520539</v>
      </c>
      <c r="S895" s="17">
        <f>(($Q895-$R895)/($Q895+$R895))*100</f>
        <v>-0.56156192358828616</v>
      </c>
    </row>
    <row r="896" spans="1:20" x14ac:dyDescent="0.2">
      <c r="A896" s="14" t="s">
        <v>181</v>
      </c>
      <c r="B896" s="16">
        <v>2E-3</v>
      </c>
      <c r="C896" s="16">
        <v>0.1</v>
      </c>
      <c r="D896" s="16">
        <v>51.7</v>
      </c>
      <c r="E896" s="16">
        <v>0.84</v>
      </c>
      <c r="F896" s="16">
        <v>1</v>
      </c>
      <c r="G896" s="16">
        <v>2.69</v>
      </c>
      <c r="H896" s="16">
        <v>7.0000000000000007E-2</v>
      </c>
      <c r="I896" s="16">
        <v>5.56</v>
      </c>
      <c r="J896" s="26"/>
      <c r="K896" s="16">
        <v>9.1</v>
      </c>
      <c r="L896" s="16">
        <v>0.22</v>
      </c>
      <c r="M896" s="24">
        <v>0.01</v>
      </c>
      <c r="N896" s="16">
        <v>0.03</v>
      </c>
      <c r="O896" s="16">
        <v>2.5299999999999998</v>
      </c>
      <c r="P896" s="16">
        <v>18.8</v>
      </c>
      <c r="Q896" s="17">
        <f>($C896/18)+(($D896/40)*2)+(($E896/56)*2)+($F896/39)+(($G896/24)*2)+(($H896/55)*2)+($I896/23)</f>
        <v>3.1146478328434846</v>
      </c>
      <c r="R896" s="17">
        <f>($K896/35)+($L896/59)+(($N896/95)*3)+$O896+(($P896/96)*2)</f>
        <v>3.1863428486470413</v>
      </c>
      <c r="S896" s="17">
        <f>(($Q896-$R896)/($Q896+$R896))*100</f>
        <v>-1.1378371977943791</v>
      </c>
    </row>
    <row r="897" spans="1:19" x14ac:dyDescent="0.2">
      <c r="A897" s="14" t="s">
        <v>181</v>
      </c>
      <c r="B897" s="15">
        <v>5.0000000000000001E-3</v>
      </c>
      <c r="C897" s="16">
        <v>0.12</v>
      </c>
      <c r="D897" s="16">
        <v>49</v>
      </c>
      <c r="E897" s="16">
        <v>0.82</v>
      </c>
      <c r="F897" s="16">
        <v>1</v>
      </c>
      <c r="G897" s="16">
        <v>2.6</v>
      </c>
      <c r="H897" s="16">
        <v>0.08</v>
      </c>
      <c r="I897" s="16">
        <v>5.9</v>
      </c>
      <c r="J897" s="26"/>
      <c r="K897" s="16">
        <v>9</v>
      </c>
      <c r="L897" s="16">
        <v>2.21</v>
      </c>
      <c r="M897" s="24">
        <v>5.5836499999999999E-3</v>
      </c>
      <c r="N897" s="16">
        <v>0.06</v>
      </c>
      <c r="O897" s="16">
        <v>2.2000000000000002</v>
      </c>
      <c r="P897" s="16">
        <v>27.4</v>
      </c>
      <c r="Q897" s="17">
        <f>($C897/18)+(($D897/40)*2)+(($E897/56)*2)+($F897/39)+(($G897/24)*2)+(($H897/55)*2)+($I897/23)</f>
        <v>2.9876909032995993</v>
      </c>
      <c r="R897" s="17">
        <f>($K897/35)+($L897/59)+(($N897/95)*3)+$O897+(($P897/96)*2)</f>
        <v>3.0673285544369402</v>
      </c>
      <c r="S897" s="17">
        <f>(($Q897-$R897)/($Q897+$R897))*100</f>
        <v>-1.3152336122650659</v>
      </c>
    </row>
    <row r="898" spans="1:19" x14ac:dyDescent="0.2">
      <c r="A898" s="14" t="s">
        <v>181</v>
      </c>
      <c r="B898" s="19"/>
      <c r="C898" s="16">
        <v>0.14000000000000001</v>
      </c>
      <c r="D898" s="16">
        <v>52</v>
      </c>
      <c r="E898" s="16">
        <v>0.85</v>
      </c>
      <c r="F898" s="16">
        <v>1</v>
      </c>
      <c r="G898" s="16">
        <v>3.2</v>
      </c>
      <c r="H898" s="16">
        <v>0.08</v>
      </c>
      <c r="I898" s="16">
        <v>6.1</v>
      </c>
      <c r="J898" s="26"/>
      <c r="K898" s="16">
        <v>10</v>
      </c>
      <c r="L898" s="16">
        <v>1</v>
      </c>
      <c r="M898" s="24">
        <v>0.05</v>
      </c>
      <c r="N898" s="16">
        <v>0.25</v>
      </c>
      <c r="O898" s="16">
        <v>2.54</v>
      </c>
      <c r="P898" s="16">
        <v>24</v>
      </c>
      <c r="Q898" s="17">
        <f>($C898/18)+(($D898/40)*2)+(($E898/56)*2)+($F898/39)+(($G898/24)*2)+(($H898/55)*2)+($I898/23)</f>
        <v>3.1985690951560515</v>
      </c>
      <c r="R898" s="17">
        <f>($K898/35)+($L898/59)+(($N898/95)*3)+$O898+(($P898/96)*2)</f>
        <v>3.3505581750987639</v>
      </c>
      <c r="S898" s="17">
        <f>(($Q898-$R898)/($Q898+$R898))*100</f>
        <v>-2.3207531884900865</v>
      </c>
    </row>
    <row r="899" spans="1:19" x14ac:dyDescent="0.2">
      <c r="A899" s="14" t="s">
        <v>181</v>
      </c>
      <c r="B899" s="16">
        <v>0.01</v>
      </c>
      <c r="C899" s="16">
        <v>0.12</v>
      </c>
      <c r="D899" s="16">
        <v>47</v>
      </c>
      <c r="E899" s="16">
        <v>0.85</v>
      </c>
      <c r="F899" s="16">
        <v>1.4</v>
      </c>
      <c r="G899" s="16">
        <v>2.6</v>
      </c>
      <c r="H899" s="16">
        <v>0.08</v>
      </c>
      <c r="I899" s="16">
        <v>6</v>
      </c>
      <c r="J899" s="26"/>
      <c r="K899" s="16">
        <v>10</v>
      </c>
      <c r="L899" s="16">
        <v>2.21</v>
      </c>
      <c r="M899" s="24">
        <v>0.01</v>
      </c>
      <c r="N899" s="16">
        <v>0.06</v>
      </c>
      <c r="O899" s="16">
        <v>2.2000000000000002</v>
      </c>
      <c r="P899" s="16">
        <v>28.8</v>
      </c>
      <c r="Q899" s="17">
        <f>($C899/18)+(($D899/40)*2)+(($E899/56)*2)+($F899/39)+(($G899/24)*2)+(($H899/55)*2)+($I899/23)</f>
        <v>2.9033665682143943</v>
      </c>
      <c r="R899" s="17">
        <f>($K899/35)+($L899/59)+(($N899/95)*3)+$O899+(($P899/96)*2)</f>
        <v>3.1250666496750354</v>
      </c>
      <c r="S899" s="17">
        <f>(($Q899-$R899)/($Q899+$R899))*100</f>
        <v>-3.6775738147474897</v>
      </c>
    </row>
    <row r="900" spans="1:19" hidden="1" x14ac:dyDescent="0.2">
      <c r="A900" s="14" t="s">
        <v>181</v>
      </c>
      <c r="B900" s="15">
        <v>0.01</v>
      </c>
      <c r="C900" s="18"/>
      <c r="D900" s="16">
        <v>46</v>
      </c>
      <c r="E900" s="16">
        <v>0.47</v>
      </c>
      <c r="F900" s="16">
        <v>1</v>
      </c>
      <c r="G900" s="16">
        <v>3.1</v>
      </c>
      <c r="H900" s="16">
        <v>0.02</v>
      </c>
      <c r="I900" s="18"/>
      <c r="J900" s="26"/>
      <c r="K900" s="16">
        <v>9</v>
      </c>
      <c r="L900" s="18"/>
      <c r="M900" s="24">
        <v>8.8699999999999994E-3</v>
      </c>
      <c r="N900" s="16">
        <v>0.04</v>
      </c>
      <c r="O900" s="16">
        <v>2.2000000000000002</v>
      </c>
      <c r="P900" s="16">
        <v>27</v>
      </c>
      <c r="Q900" s="17">
        <f>($C900/18)+(($D900/40)*2)+(($E900/56)*2)+($F900/39)+(($G900/24)*2)+(($H900/55)*2)+($I900/23)</f>
        <v>2.6014873459873455</v>
      </c>
      <c r="R900" s="17">
        <f>($K900/35)+($L900/59)+(($N900/95)*3)+$O900+(($P900/96)*2)</f>
        <v>3.0209060150375944</v>
      </c>
      <c r="S900" s="17">
        <f>(($Q900-$R900)/($Q900+$R900))*100</f>
        <v>-7.4597887788802888</v>
      </c>
    </row>
    <row r="901" spans="1:19" hidden="1" x14ac:dyDescent="0.2">
      <c r="A901" s="14" t="s">
        <v>181</v>
      </c>
      <c r="B901" s="16">
        <v>2E-3</v>
      </c>
      <c r="C901" s="16">
        <v>7.0000000000000007E-2</v>
      </c>
      <c r="D901" s="18"/>
      <c r="E901" s="16">
        <v>0.89</v>
      </c>
      <c r="F901" s="16">
        <v>1.1000000000000001</v>
      </c>
      <c r="G901" s="16">
        <v>2.4</v>
      </c>
      <c r="H901" s="16">
        <v>0.09</v>
      </c>
      <c r="I901" s="16">
        <v>7.7</v>
      </c>
      <c r="J901" s="26"/>
      <c r="K901" s="16">
        <v>9.1</v>
      </c>
      <c r="L901" s="16">
        <v>0.22</v>
      </c>
      <c r="M901" s="24">
        <v>0.03</v>
      </c>
      <c r="N901" s="16">
        <v>0.02</v>
      </c>
      <c r="O901" s="18"/>
      <c r="P901" s="16">
        <v>25.7</v>
      </c>
      <c r="Q901" s="17">
        <f>($C901/18)+(($D901/40)*2)+(($E901/56)*2)+($F901/39)+(($G901/24)*2)+(($H901/55)*2)+($I901/23)</f>
        <v>0.60193506734811075</v>
      </c>
      <c r="R901" s="17">
        <f>($K901/35)+($L901/59)+(($N901/95)*3)+$O901+(($P901/96)*2)</f>
        <v>0.79977705917335706</v>
      </c>
      <c r="S901" s="17">
        <f>(($Q901-$R901)/($Q901+$R901))*100</f>
        <v>-14.114309784578744</v>
      </c>
    </row>
    <row r="902" spans="1:19" x14ac:dyDescent="0.2">
      <c r="A902" s="14" t="s">
        <v>332</v>
      </c>
      <c r="B902" s="16">
        <v>0.02</v>
      </c>
      <c r="C902" s="16">
        <v>0.01</v>
      </c>
      <c r="D902" s="16">
        <v>118</v>
      </c>
      <c r="E902" s="16">
        <v>2E-3</v>
      </c>
      <c r="F902" s="16">
        <v>0.97</v>
      </c>
      <c r="G902" s="16">
        <v>6.48</v>
      </c>
      <c r="H902" s="16">
        <v>5.0000000000000001E-3</v>
      </c>
      <c r="I902" s="16">
        <v>11.9</v>
      </c>
      <c r="J902" s="24">
        <v>101</v>
      </c>
      <c r="K902" s="16">
        <v>8.1</v>
      </c>
      <c r="L902" s="16">
        <v>51.35</v>
      </c>
      <c r="M902" s="24">
        <v>3.2845000000000001E-3</v>
      </c>
      <c r="N902" s="16">
        <v>0.02</v>
      </c>
      <c r="O902" s="16">
        <v>4.93</v>
      </c>
      <c r="P902" s="16">
        <v>29.6</v>
      </c>
      <c r="Q902" s="17">
        <f>($C902/18)+(($D902/40)*2)+(($E902/56)*2)+($F902/39)+(($G902/24)*2)+(($H902/55)*2)+($I902/23)</f>
        <v>6.9830719015284233</v>
      </c>
      <c r="R902" s="17">
        <f>($K902/35)+($L902/59)+(($N902/95)*3)+$O902+(($P902/96)*2)</f>
        <v>6.649065800093453</v>
      </c>
      <c r="S902" s="17">
        <f>(($Q902-$R902)/($Q902+$R902))*100</f>
        <v>2.4501373793725105</v>
      </c>
    </row>
    <row r="903" spans="1:19" x14ac:dyDescent="0.2">
      <c r="A903" s="14" t="s">
        <v>332</v>
      </c>
      <c r="B903" s="18"/>
      <c r="C903" s="16">
        <v>0.06</v>
      </c>
      <c r="D903" s="16">
        <v>107</v>
      </c>
      <c r="E903" s="16">
        <v>0.01</v>
      </c>
      <c r="F903" s="16">
        <v>1.1000000000000001</v>
      </c>
      <c r="G903" s="16">
        <v>6.2</v>
      </c>
      <c r="H903" s="16">
        <v>0.01</v>
      </c>
      <c r="I903" s="16">
        <v>12.7</v>
      </c>
      <c r="J903" s="25">
        <v>6.4</v>
      </c>
      <c r="K903" s="16">
        <v>15</v>
      </c>
      <c r="L903" s="16">
        <v>38.950000000000003</v>
      </c>
      <c r="M903" s="24">
        <v>3.2845000000000001E-3</v>
      </c>
      <c r="N903" s="16">
        <v>0.03</v>
      </c>
      <c r="O903" s="16">
        <v>4.4000000000000004</v>
      </c>
      <c r="P903" s="16">
        <v>52</v>
      </c>
      <c r="Q903" s="17">
        <f>($C903/18)+(($D903/40)*2)+(($E903/56)*2)+($F903/39)+(($G903/24)*2)+(($H903/55)*2)+($I903/23)</f>
        <v>6.451099820469385</v>
      </c>
      <c r="R903" s="17">
        <f>($K903/35)+($L903/59)+(($N903/95)*3)+$O903+(($P903/96)*2)</f>
        <v>6.5730216218512387</v>
      </c>
      <c r="S903" s="17">
        <f>(($Q903-$R903)/($Q903+$R903))*100</f>
        <v>-0.93612303848519562</v>
      </c>
    </row>
    <row r="904" spans="1:19" x14ac:dyDescent="0.2">
      <c r="A904" s="14" t="s">
        <v>332</v>
      </c>
      <c r="B904" s="18"/>
      <c r="C904" s="16">
        <v>0.04</v>
      </c>
      <c r="D904" s="16">
        <v>130</v>
      </c>
      <c r="E904" s="16">
        <v>0.03</v>
      </c>
      <c r="F904" s="16">
        <v>1</v>
      </c>
      <c r="G904" s="16">
        <v>7</v>
      </c>
      <c r="H904" s="15">
        <v>0</v>
      </c>
      <c r="I904" s="16">
        <v>14.7</v>
      </c>
      <c r="J904" s="24">
        <v>1.5</v>
      </c>
      <c r="K904" s="16">
        <v>22</v>
      </c>
      <c r="L904" s="16">
        <v>50.9</v>
      </c>
      <c r="M904" s="24">
        <v>7.0000000000000007E-2</v>
      </c>
      <c r="N904" s="16">
        <v>0</v>
      </c>
      <c r="O904" s="16">
        <v>4.8</v>
      </c>
      <c r="P904" s="16">
        <v>60</v>
      </c>
      <c r="Q904" s="17">
        <f>($C904/18)+(($D904/40)*2)+(($E904/56)*2)+($F904/39)+(($G904/24)*2)+(($H904/55)*2)+($I904/23)</f>
        <v>7.7513984445506185</v>
      </c>
      <c r="R904" s="17">
        <f>($K904/35)+($L904/59)+(($N904/95)*3)+$O904+(($P904/96)*2)</f>
        <v>7.5412832929782079</v>
      </c>
      <c r="S904" s="17">
        <f>(($Q904-$R904)/($Q904+$R904))*100</f>
        <v>1.3739588332423085</v>
      </c>
    </row>
    <row r="905" spans="1:19" x14ac:dyDescent="0.2">
      <c r="A905" s="14" t="s">
        <v>332</v>
      </c>
      <c r="B905" s="16">
        <v>1E-3</v>
      </c>
      <c r="C905" s="16">
        <v>0.01</v>
      </c>
      <c r="D905" s="16">
        <v>116</v>
      </c>
      <c r="E905" s="16">
        <v>2E-3</v>
      </c>
      <c r="F905" s="16">
        <v>0.84</v>
      </c>
      <c r="G905" s="16">
        <v>6.57</v>
      </c>
      <c r="H905" s="16">
        <v>1E-3</v>
      </c>
      <c r="I905" s="16">
        <v>11.3</v>
      </c>
      <c r="J905" s="25">
        <v>1</v>
      </c>
      <c r="K905" s="16">
        <v>8.0500000000000007</v>
      </c>
      <c r="L905" s="16">
        <v>58.87</v>
      </c>
      <c r="M905" s="24">
        <v>8.5383999999999998E-3</v>
      </c>
      <c r="N905" s="16">
        <v>0.01</v>
      </c>
      <c r="O905" s="16">
        <v>5.12</v>
      </c>
      <c r="P905" s="16">
        <v>28</v>
      </c>
      <c r="Q905" s="17">
        <f>($C905/18)+(($D905/40)*2)+(($E905/56)*2)+($F905/39)+(($G905/24)*2)+(($H905/55)*2)+($I905/23)</f>
        <v>6.8610061571278962</v>
      </c>
      <c r="R905" s="17">
        <f>($K905/35)+($L905/59)+(($N905/95)*3)+$O905+(($P905/96)*2)</f>
        <v>6.9314457329765089</v>
      </c>
      <c r="S905" s="17">
        <f>(($Q905-$R905)/($Q905+$R905))*100</f>
        <v>-0.51071104985438165</v>
      </c>
    </row>
    <row r="906" spans="1:19" x14ac:dyDescent="0.2">
      <c r="A906" s="14" t="s">
        <v>332</v>
      </c>
      <c r="B906" s="15">
        <v>4.0000000000000001E-3</v>
      </c>
      <c r="C906" s="16">
        <v>0.01</v>
      </c>
      <c r="D906" s="16">
        <v>120</v>
      </c>
      <c r="E906" s="16">
        <v>2E-3</v>
      </c>
      <c r="F906" s="16">
        <v>0.98</v>
      </c>
      <c r="G906" s="16">
        <v>6.85</v>
      </c>
      <c r="H906" s="16">
        <v>1E-3</v>
      </c>
      <c r="I906" s="16">
        <v>12.1</v>
      </c>
      <c r="J906" s="26"/>
      <c r="K906" s="16">
        <v>8.0399999999999991</v>
      </c>
      <c r="L906" s="16">
        <v>53.56</v>
      </c>
      <c r="M906" s="24">
        <v>0.18</v>
      </c>
      <c r="N906" s="16">
        <v>0.02</v>
      </c>
      <c r="O906" s="16">
        <v>5.07</v>
      </c>
      <c r="P906" s="16">
        <v>31.4</v>
      </c>
      <c r="Q906" s="17">
        <f>($C906/18)+(($D906/40)*2)+(($E906/56)*2)+($F906/39)+(($G906/24)*2)+(($H906/55)*2)+($I906/23)</f>
        <v>7.1227118427466252</v>
      </c>
      <c r="R906" s="17">
        <f>($K906/35)+($L906/59)+(($N906/95)*3)+$O906+(($P906/96)*2)</f>
        <v>6.8623091414978123</v>
      </c>
      <c r="S906" s="17">
        <f>(($Q906-$R906)/($Q906+$R906))*100</f>
        <v>1.8620115160512323</v>
      </c>
    </row>
    <row r="907" spans="1:19" hidden="1" x14ac:dyDescent="0.2">
      <c r="A907" s="14" t="s">
        <v>332</v>
      </c>
      <c r="B907" s="16">
        <v>7.0000000000000001E-3</v>
      </c>
      <c r="C907" s="16">
        <v>0.01</v>
      </c>
      <c r="D907" s="16">
        <v>114</v>
      </c>
      <c r="E907" s="16">
        <v>0.02</v>
      </c>
      <c r="F907" s="16">
        <v>0.91</v>
      </c>
      <c r="G907" s="16">
        <v>6.12</v>
      </c>
      <c r="H907" s="18"/>
      <c r="I907" s="16">
        <v>11.3</v>
      </c>
      <c r="J907" s="28"/>
      <c r="K907" s="16">
        <v>7.91</v>
      </c>
      <c r="L907" s="16">
        <v>49.58</v>
      </c>
      <c r="M907" s="24">
        <v>3.2799999999999999E-3</v>
      </c>
      <c r="N907" s="16">
        <v>0.02</v>
      </c>
      <c r="O907" s="16">
        <v>4.9800000000000004</v>
      </c>
      <c r="P907" s="16">
        <v>30.4</v>
      </c>
      <c r="Q907" s="17">
        <f>($C907/18)+(($D907/40)*2)+(($E907/56)*2)+($F907/39)+(($G907/24)*2)+(($H907/55)*2)+($I907/23)</f>
        <v>6.7259075224292619</v>
      </c>
      <c r="R907" s="17">
        <f>($K907/35)+($L907/59)+(($N907/95)*3)+$O907+(($P907/96)*2)</f>
        <v>6.6803038953315497</v>
      </c>
      <c r="S907" s="17">
        <f>(($Q907-$R907)/($Q907+$R907))*100</f>
        <v>0.34016789439330847</v>
      </c>
    </row>
    <row r="908" spans="1:19" x14ac:dyDescent="0.2">
      <c r="A908" s="14" t="s">
        <v>332</v>
      </c>
      <c r="B908" s="19"/>
      <c r="C908" s="16">
        <v>0.02</v>
      </c>
      <c r="D908" s="16">
        <v>112.71</v>
      </c>
      <c r="E908" s="16">
        <v>0.02</v>
      </c>
      <c r="F908" s="16">
        <v>1</v>
      </c>
      <c r="G908" s="16">
        <v>6.19</v>
      </c>
      <c r="H908" s="16">
        <v>0.01</v>
      </c>
      <c r="I908" s="16">
        <v>13.8</v>
      </c>
      <c r="J908" s="28"/>
      <c r="K908" s="16">
        <v>15</v>
      </c>
      <c r="L908" s="16">
        <v>45.33</v>
      </c>
      <c r="M908" s="24">
        <v>0.05</v>
      </c>
      <c r="N908" s="16">
        <v>0.06</v>
      </c>
      <c r="O908" s="16">
        <v>4.74</v>
      </c>
      <c r="P908" s="16">
        <v>44</v>
      </c>
      <c r="Q908" s="17">
        <f>($C908/18)+(($D908/40)*2)+(($E908/56)*2)+($F908/39)+(($G908/24)*2)+(($H908/55)*2)+($I908/23)</f>
        <v>6.7791633921633911</v>
      </c>
      <c r="R908" s="17">
        <f>($K908/35)+($L908/59)+(($N908/95)*3)+$O908+(($P908/96)*2)</f>
        <v>6.8554379168259638</v>
      </c>
      <c r="S908" s="17">
        <f>(($Q908-$R908)/($Q908+$R908))*100</f>
        <v>-0.55941881199184407</v>
      </c>
    </row>
    <row r="909" spans="1:19" hidden="1" x14ac:dyDescent="0.2">
      <c r="A909" s="14" t="s">
        <v>332</v>
      </c>
      <c r="B909" s="18"/>
      <c r="C909" s="16">
        <v>0.06</v>
      </c>
      <c r="D909" s="16">
        <v>124</v>
      </c>
      <c r="E909" s="15">
        <v>7.0000000000000007E-2</v>
      </c>
      <c r="F909" s="16">
        <v>0.76</v>
      </c>
      <c r="G909" s="16">
        <v>6.28</v>
      </c>
      <c r="H909" s="19"/>
      <c r="I909" s="16">
        <v>13.4</v>
      </c>
      <c r="J909" s="26"/>
      <c r="K909" s="16">
        <v>30</v>
      </c>
      <c r="L909" s="16">
        <v>52.01</v>
      </c>
      <c r="M909" s="24">
        <v>9.9999985535000006E-3</v>
      </c>
      <c r="N909" s="16">
        <v>0.06</v>
      </c>
      <c r="O909" s="16">
        <v>4.5</v>
      </c>
      <c r="P909" s="16">
        <v>61</v>
      </c>
      <c r="Q909" s="17">
        <f>($C909/18)+(($D909/40)*2)+(($E909/56)*2)+($F909/39)+(($G909/24)*2)+(($H909/55)*2)+($I909/23)</f>
        <v>7.3312625418060202</v>
      </c>
      <c r="R909" s="17">
        <f>($K909/35)+($L909/59)+(($N909/95)*3)+$O909+(($P909/96)*2)</f>
        <v>7.5113963510471082</v>
      </c>
      <c r="S909" s="17">
        <f>(($Q909-$R909)/($Q909+$R909))*100</f>
        <v>-1.2136222393942102</v>
      </c>
    </row>
    <row r="910" spans="1:19" x14ac:dyDescent="0.2">
      <c r="A910" s="14" t="s">
        <v>332</v>
      </c>
      <c r="B910" s="16">
        <v>7.0000000000000001E-3</v>
      </c>
      <c r="C910" s="16">
        <v>0.01</v>
      </c>
      <c r="D910" s="15">
        <v>110</v>
      </c>
      <c r="E910" s="16">
        <v>0.01</v>
      </c>
      <c r="F910" s="16">
        <v>0.82</v>
      </c>
      <c r="G910" s="16">
        <v>6.15</v>
      </c>
      <c r="H910" s="16">
        <v>1E-3</v>
      </c>
      <c r="I910" s="15">
        <v>11</v>
      </c>
      <c r="J910" s="28"/>
      <c r="K910" s="16">
        <v>7.76</v>
      </c>
      <c r="L910" s="16">
        <v>53.56</v>
      </c>
      <c r="M910" s="24">
        <v>6.5690000000000002E-3</v>
      </c>
      <c r="N910" s="16">
        <v>0.02</v>
      </c>
      <c r="O910" s="15">
        <v>4.95</v>
      </c>
      <c r="P910" s="16">
        <v>31.8</v>
      </c>
      <c r="Q910" s="17">
        <f>($C910/18)+(($D910/40)*2)+(($E910/56)*2)+($F910/39)+(($G910/24)*2)+(($H910/55)*2)+($I910/23)</f>
        <v>6.5127355726399214</v>
      </c>
      <c r="R910" s="17">
        <f>($K910/35)+($L910/59)+(($N910/95)*3)+$O910+(($P910/96)*2)</f>
        <v>6.7426424748311451</v>
      </c>
      <c r="S910" s="17">
        <f>(($Q910-$R910)/($Q910+$R910))*100</f>
        <v>-1.7344424381399413</v>
      </c>
    </row>
    <row r="911" spans="1:19" hidden="1" x14ac:dyDescent="0.2">
      <c r="A911" s="14" t="s">
        <v>332</v>
      </c>
      <c r="B911" s="18"/>
      <c r="C911" s="16">
        <v>0.05</v>
      </c>
      <c r="D911" s="16">
        <v>107</v>
      </c>
      <c r="E911" s="16">
        <v>0.01</v>
      </c>
      <c r="F911" s="16">
        <v>0.8</v>
      </c>
      <c r="G911" s="16">
        <v>6.2</v>
      </c>
      <c r="H911" s="16">
        <v>0.01</v>
      </c>
      <c r="I911" s="16">
        <v>11</v>
      </c>
      <c r="J911" s="26"/>
      <c r="K911" s="16">
        <v>7.9</v>
      </c>
      <c r="L911" s="16">
        <v>51.3</v>
      </c>
      <c r="M911" s="24">
        <v>0.01</v>
      </c>
      <c r="N911" s="18"/>
      <c r="O911" s="16">
        <v>5.01</v>
      </c>
      <c r="P911" s="16">
        <v>31</v>
      </c>
      <c r="Q911" s="17">
        <f>($C911/18)+(($D911/40)*2)+(($E911/56)*2)+($F911/39)+(($G911/24)*2)+(($H911/55)*2)+($I911/23)</f>
        <v>6.3689389137432624</v>
      </c>
      <c r="R911" s="17">
        <f>($K911/35)+($L911/59)+(($N911/95)*3)+$O911+(($P911/96)*2)</f>
        <v>6.7510391444713473</v>
      </c>
      <c r="S911" s="17">
        <f>(($Q911-$R911)/($Q911+$R911))*100</f>
        <v>-2.9123541901721888</v>
      </c>
    </row>
    <row r="912" spans="1:19" hidden="1" x14ac:dyDescent="0.2">
      <c r="A912" s="14" t="s">
        <v>332</v>
      </c>
      <c r="B912" s="16">
        <v>3.0000000000000001E-3</v>
      </c>
      <c r="C912" s="16">
        <v>0.01</v>
      </c>
      <c r="D912" s="16">
        <v>96.8</v>
      </c>
      <c r="E912" s="16">
        <v>4.0000000000000001E-3</v>
      </c>
      <c r="F912" s="16">
        <v>0.91</v>
      </c>
      <c r="G912" s="16">
        <v>5.82</v>
      </c>
      <c r="H912" s="18"/>
      <c r="I912" s="16">
        <v>12.7</v>
      </c>
      <c r="J912" s="28"/>
      <c r="K912" s="16">
        <v>11</v>
      </c>
      <c r="L912" s="16">
        <v>54</v>
      </c>
      <c r="M912" s="24">
        <v>3.2799999999999999E-3</v>
      </c>
      <c r="N912" s="16">
        <v>0.02</v>
      </c>
      <c r="O912" s="16">
        <v>4.82</v>
      </c>
      <c r="P912" s="16">
        <v>33.9</v>
      </c>
      <c r="Q912" s="17">
        <f>($C912/18)+(($D912/40)*2)+(($E912/56)*2)+($F912/39)+(($G912/24)*2)+(($H912/55)*2)+($I912/23)</f>
        <v>5.9012056590752247</v>
      </c>
      <c r="R912" s="17">
        <f>($K912/35)+($L912/59)+(($N912/95)*3)+$O912+(($P912/96)*2)</f>
        <v>6.7564215305212185</v>
      </c>
      <c r="S912" s="17">
        <f>(($Q912-$R912)/($Q912+$R912))*100</f>
        <v>-6.7565259952427166</v>
      </c>
    </row>
    <row r="913" spans="1:19" x14ac:dyDescent="0.2">
      <c r="A913" s="14" t="s">
        <v>262</v>
      </c>
      <c r="B913" s="16">
        <v>1E-3</v>
      </c>
      <c r="C913" s="16">
        <v>0.04</v>
      </c>
      <c r="D913" s="16">
        <v>107</v>
      </c>
      <c r="E913" s="16">
        <v>0.15</v>
      </c>
      <c r="F913" s="16">
        <v>1.1599999999999999</v>
      </c>
      <c r="G913" s="16">
        <v>7.83</v>
      </c>
      <c r="H913" s="16">
        <v>0.01</v>
      </c>
      <c r="I913" s="16">
        <v>10.9</v>
      </c>
      <c r="J913" s="25">
        <v>110</v>
      </c>
      <c r="K913" s="16">
        <v>37</v>
      </c>
      <c r="L913" s="16">
        <v>3.79</v>
      </c>
      <c r="M913" s="24">
        <v>3.2845000000000001E-3</v>
      </c>
      <c r="N913" s="16">
        <v>0.13</v>
      </c>
      <c r="O913" s="16">
        <v>3.27</v>
      </c>
      <c r="P913" s="16">
        <v>98.4</v>
      </c>
      <c r="Q913" s="17">
        <f>($C913/18)+(($D913/40)*2)+(($E913/56)*2)+($F913/39)+(($G913/24)*2)+(($H913/55)*2)+($I913/23)</f>
        <v>6.5140996346648521</v>
      </c>
      <c r="R913" s="17">
        <f>($K913/35)+($L913/59)+(($N913/95)*3)+$O913+(($P913/96)*2)</f>
        <v>6.4454854084363458</v>
      </c>
      <c r="S913" s="17">
        <f>(($Q913-$R913)/($Q913+$R913))*100</f>
        <v>0.5294477099406194</v>
      </c>
    </row>
    <row r="914" spans="1:19" x14ac:dyDescent="0.2">
      <c r="A914" s="14" t="s">
        <v>262</v>
      </c>
      <c r="B914" s="16">
        <v>4.0000000000000001E-3</v>
      </c>
      <c r="C914" s="16">
        <v>0.03</v>
      </c>
      <c r="D914" s="16">
        <v>107</v>
      </c>
      <c r="E914" s="16">
        <v>0.24</v>
      </c>
      <c r="F914" s="16">
        <v>1.4</v>
      </c>
      <c r="G914" s="16">
        <v>7.75</v>
      </c>
      <c r="H914" s="16">
        <v>0.01</v>
      </c>
      <c r="I914" s="16">
        <v>11.7</v>
      </c>
      <c r="J914" s="24">
        <v>61</v>
      </c>
      <c r="K914" s="16">
        <v>37</v>
      </c>
      <c r="L914" s="16">
        <v>2.5099999999999998</v>
      </c>
      <c r="M914" s="24">
        <v>0.01</v>
      </c>
      <c r="N914" s="16">
        <v>0.13</v>
      </c>
      <c r="O914" s="16">
        <v>3.13</v>
      </c>
      <c r="P914" s="16">
        <v>105</v>
      </c>
      <c r="Q914" s="17">
        <f>($C914/18)+(($D914/40)*2)+(($E914/56)*2)+($F914/39)+(($G914/24)*2)+(($H914/55)*2)+($I914/23)</f>
        <v>6.5510281530064134</v>
      </c>
      <c r="R914" s="17">
        <f>($K914/35)+($L914/59)+(($N914/95)*3)+$O914+(($P914/96)*2)</f>
        <v>6.4212904931821075</v>
      </c>
      <c r="S914" s="17">
        <f>(($Q914-$R914)/($Q914+$R914))*100</f>
        <v>1.0001115711293824</v>
      </c>
    </row>
    <row r="915" spans="1:19" hidden="1" x14ac:dyDescent="0.2">
      <c r="A915" s="14" t="s">
        <v>262</v>
      </c>
      <c r="B915" s="16">
        <v>2E-3</v>
      </c>
      <c r="C915" s="16">
        <v>0.03</v>
      </c>
      <c r="D915" s="16">
        <v>114</v>
      </c>
      <c r="E915" s="16">
        <v>0.23</v>
      </c>
      <c r="F915" s="16">
        <v>1.39</v>
      </c>
      <c r="G915" s="16">
        <v>8.1199999999999992</v>
      </c>
      <c r="H915" s="16">
        <v>0.01</v>
      </c>
      <c r="I915" s="16">
        <v>12.7</v>
      </c>
      <c r="J915" s="24">
        <v>12.1</v>
      </c>
      <c r="K915" s="16">
        <v>38</v>
      </c>
      <c r="L915" s="16">
        <v>1.82</v>
      </c>
      <c r="M915" s="24">
        <v>0.03</v>
      </c>
      <c r="N915" s="16">
        <v>0.12</v>
      </c>
      <c r="O915" s="16">
        <v>3.16</v>
      </c>
      <c r="P915" s="16">
        <v>93.9</v>
      </c>
      <c r="Q915" s="17">
        <f>($C915/18)+(($D915/40)*2)+(($E915/56)*2)+($F915/39)+(($G915/24)*2)+(($H915/55)*2)+($I915/23)</f>
        <v>6.9747261940957594</v>
      </c>
      <c r="R915" s="17">
        <f>($K915/35)+($L915/59)+(($N915/95)*3)+$O915+(($P915/96)*2)</f>
        <v>6.2366012170256147</v>
      </c>
      <c r="S915" s="17">
        <f>(($Q915-$R915)/($Q915+$R915))*100</f>
        <v>5.5870614216160197</v>
      </c>
    </row>
    <row r="916" spans="1:19" x14ac:dyDescent="0.2">
      <c r="A916" s="14" t="s">
        <v>262</v>
      </c>
      <c r="B916" s="19"/>
      <c r="C916" s="16">
        <v>0.02</v>
      </c>
      <c r="D916" s="16">
        <v>105.98</v>
      </c>
      <c r="E916" s="16">
        <v>0.19</v>
      </c>
      <c r="F916" s="16">
        <v>1.44</v>
      </c>
      <c r="G916" s="16">
        <v>7.34</v>
      </c>
      <c r="H916" s="16">
        <v>0.01</v>
      </c>
      <c r="I916" s="16">
        <v>12.3</v>
      </c>
      <c r="J916" s="25">
        <v>2.8</v>
      </c>
      <c r="K916" s="16">
        <v>38</v>
      </c>
      <c r="L916" s="16">
        <v>4.07</v>
      </c>
      <c r="M916" s="24">
        <v>3.2845000000000001E-3</v>
      </c>
      <c r="N916" s="16">
        <v>0.18</v>
      </c>
      <c r="O916" s="16">
        <v>3.12</v>
      </c>
      <c r="P916" s="16">
        <v>109</v>
      </c>
      <c r="Q916" s="17">
        <f>($C916/18)+(($D916/40)*2)+(($E916/56)*2)+($F916/39)+(($G916/24)*2)+(($H916/55)*2)+($I916/23)</f>
        <v>6.4906328140458571</v>
      </c>
      <c r="R916" s="17">
        <f>($K916/35)+($L916/59)+(($N916/95)*3)+$O916+(($P916/96)*2)</f>
        <v>6.5512148804213926</v>
      </c>
      <c r="S916" s="17">
        <f>(($Q916-$R916)/($Q916+$R916))*100</f>
        <v>-0.46452057863883955</v>
      </c>
    </row>
    <row r="917" spans="1:19" x14ac:dyDescent="0.2">
      <c r="A917" s="14" t="s">
        <v>262</v>
      </c>
      <c r="B917" s="15">
        <v>0.01</v>
      </c>
      <c r="C917" s="16">
        <v>0.03</v>
      </c>
      <c r="D917" s="16">
        <v>113</v>
      </c>
      <c r="E917" s="16">
        <v>0.2</v>
      </c>
      <c r="F917" s="16">
        <v>1.49</v>
      </c>
      <c r="G917" s="16">
        <v>8.0500000000000007</v>
      </c>
      <c r="H917" s="16">
        <v>0.01</v>
      </c>
      <c r="I917" s="16">
        <v>12.2</v>
      </c>
      <c r="J917" s="25">
        <v>0.8</v>
      </c>
      <c r="K917" s="16">
        <v>39</v>
      </c>
      <c r="L917" s="16">
        <v>2.16</v>
      </c>
      <c r="M917" s="24">
        <v>0.02</v>
      </c>
      <c r="N917" s="16">
        <v>0.13</v>
      </c>
      <c r="O917" s="16">
        <v>3.21</v>
      </c>
      <c r="P917" s="16">
        <v>104</v>
      </c>
      <c r="Q917" s="17">
        <f>($C917/18)+(($D917/40)*2)+(($E917/56)*2)+($F917/39)+(($G917/24)*2)+(($H917/55)*2)+($I917/23)</f>
        <v>6.8986464043203179</v>
      </c>
      <c r="R917" s="17">
        <f>($K917/35)+($L917/59)+(($N917/95)*3)+$O917+(($P917/96)*2)</f>
        <v>6.5316678136018016</v>
      </c>
      <c r="S917" s="17">
        <f>(($Q917-$R917)/($Q917+$R917))*100</f>
        <v>2.7324646673478474</v>
      </c>
    </row>
    <row r="918" spans="1:19" x14ac:dyDescent="0.2">
      <c r="A918" s="14" t="s">
        <v>262</v>
      </c>
      <c r="B918" s="18"/>
      <c r="C918" s="16">
        <v>0.03</v>
      </c>
      <c r="D918" s="16">
        <v>107</v>
      </c>
      <c r="E918" s="16">
        <v>0.14000000000000001</v>
      </c>
      <c r="F918" s="16">
        <v>1</v>
      </c>
      <c r="G918" s="16">
        <v>6.4</v>
      </c>
      <c r="H918" s="16">
        <v>0.01</v>
      </c>
      <c r="I918" s="16">
        <v>9.8000000000000007</v>
      </c>
      <c r="J918" s="25">
        <v>0.5</v>
      </c>
      <c r="K918" s="16">
        <v>38</v>
      </c>
      <c r="L918" s="16">
        <v>4.42</v>
      </c>
      <c r="M918" s="24">
        <v>3.2799999999999999E-3</v>
      </c>
      <c r="N918" s="16">
        <v>0.09</v>
      </c>
      <c r="O918" s="16">
        <v>3.2</v>
      </c>
      <c r="P918" s="16">
        <v>93</v>
      </c>
      <c r="Q918" s="17">
        <f>($C918/18)+(($D918/40)*2)+(($E918/56)*2)+($F918/39)+(($G918/24)*2)+(($H918/55)*2)+($I918/23)</f>
        <v>6.3420916185264007</v>
      </c>
      <c r="R918" s="17">
        <f>($K918/35)+($L918/59)+(($N918/95)*3)+$O918+(($P918/96)*2)</f>
        <v>6.300971645214732</v>
      </c>
      <c r="S918" s="17">
        <f>(($Q918-$R918)/($Q918+$R918))*100</f>
        <v>0.32523742430045516</v>
      </c>
    </row>
    <row r="919" spans="1:19" x14ac:dyDescent="0.2">
      <c r="A919" s="14" t="s">
        <v>262</v>
      </c>
      <c r="B919" s="16">
        <v>5.0000000000000001E-3</v>
      </c>
      <c r="C919" s="16">
        <v>0.03</v>
      </c>
      <c r="D919" s="16">
        <v>109</v>
      </c>
      <c r="E919" s="16">
        <v>0.26</v>
      </c>
      <c r="F919" s="16">
        <v>1.43</v>
      </c>
      <c r="G919" s="16">
        <v>7.79</v>
      </c>
      <c r="H919" s="16">
        <v>0.01</v>
      </c>
      <c r="I919" s="16">
        <v>11.8</v>
      </c>
      <c r="J919" s="28"/>
      <c r="K919" s="16">
        <v>37</v>
      </c>
      <c r="L919" s="16">
        <v>2.66</v>
      </c>
      <c r="M919" s="24">
        <v>3.2845000000000001E-3</v>
      </c>
      <c r="N919" s="16">
        <v>0.12</v>
      </c>
      <c r="O919" s="16">
        <v>3.14</v>
      </c>
      <c r="P919" s="16">
        <v>101</v>
      </c>
      <c r="Q919" s="17">
        <f>($C919/18)+(($D919/40)*2)+(($E919/56)*2)+($F919/39)+(($G919/24)*2)+(($H919/55)*2)+($I919/23)</f>
        <v>6.6601928289102217</v>
      </c>
      <c r="R919" s="17">
        <f>($K919/35)+($L919/59)+(($N919/95)*3)+$O919+(($P919/96)*2)</f>
        <v>6.3501837432564461</v>
      </c>
      <c r="S919" s="17">
        <f>(($Q919-$R919)/($Q919+$R919))*100</f>
        <v>2.3827833416980693</v>
      </c>
    </row>
    <row r="920" spans="1:19" x14ac:dyDescent="0.2">
      <c r="A920" s="14" t="s">
        <v>262</v>
      </c>
      <c r="B920" s="16">
        <v>4.0000000000000001E-3</v>
      </c>
      <c r="C920" s="16">
        <v>0.04</v>
      </c>
      <c r="D920" s="16">
        <v>114</v>
      </c>
      <c r="E920" s="16">
        <v>0.25</v>
      </c>
      <c r="F920" s="16">
        <v>1.2</v>
      </c>
      <c r="G920" s="16">
        <v>8.01</v>
      </c>
      <c r="H920" s="16">
        <v>0.01</v>
      </c>
      <c r="I920" s="16">
        <v>11.4</v>
      </c>
      <c r="J920" s="26"/>
      <c r="K920" s="16">
        <v>39</v>
      </c>
      <c r="L920" s="16">
        <v>2.2200000000000002</v>
      </c>
      <c r="M920" s="24">
        <v>0.04</v>
      </c>
      <c r="N920" s="16">
        <v>0.13</v>
      </c>
      <c r="O920" s="16">
        <v>3.32</v>
      </c>
      <c r="P920" s="16">
        <v>105</v>
      </c>
      <c r="Q920" s="17">
        <f>($C920/18)+(($D920/40)*2)+(($E920/56)*2)+($F920/39)+(($G920/24)*2)+(($H920/55)*2)+($I920/23)</f>
        <v>6.9054358346967044</v>
      </c>
      <c r="R920" s="17">
        <f>($K920/35)+($L920/59)+(($N920/95)*3)+$O920+(($P920/96)*2)</f>
        <v>6.6635180960876763</v>
      </c>
      <c r="S920" s="17">
        <f>(($Q920-$R920)/($Q920+$R920))*100</f>
        <v>1.7828768513995799</v>
      </c>
    </row>
    <row r="921" spans="1:19" x14ac:dyDescent="0.2">
      <c r="A921" s="14" t="s">
        <v>262</v>
      </c>
      <c r="B921" s="15">
        <v>0.02</v>
      </c>
      <c r="C921" s="16">
        <v>0.03</v>
      </c>
      <c r="D921" s="16">
        <v>113</v>
      </c>
      <c r="E921" s="16">
        <v>0.21</v>
      </c>
      <c r="F921" s="16">
        <v>1.39</v>
      </c>
      <c r="G921" s="16">
        <v>7.58</v>
      </c>
      <c r="H921" s="16">
        <v>0.01</v>
      </c>
      <c r="I921" s="16">
        <v>12.7</v>
      </c>
      <c r="J921" s="27"/>
      <c r="K921" s="16">
        <v>38</v>
      </c>
      <c r="L921" s="16">
        <v>4.16</v>
      </c>
      <c r="M921" s="24">
        <v>3.2845000000000001E-3</v>
      </c>
      <c r="N921" s="16">
        <v>0.15</v>
      </c>
      <c r="O921" s="16">
        <v>3.29</v>
      </c>
      <c r="P921" s="16">
        <v>105</v>
      </c>
      <c r="Q921" s="17">
        <f>($C921/18)+(($D921/40)*2)+(($E921/56)*2)+($F921/39)+(($G921/24)*2)+(($H921/55)*2)+($I921/23)</f>
        <v>6.8790119083814742</v>
      </c>
      <c r="R921" s="17">
        <f>($K921/35)+($L921/59)+(($N921/95)*3)+$O921+(($P921/96)*2)</f>
        <v>6.6384596023958196</v>
      </c>
      <c r="S921" s="17">
        <f>(($Q921-$R921)/($Q921+$R921))*100</f>
        <v>1.7795658440549744</v>
      </c>
    </row>
    <row r="922" spans="1:19" x14ac:dyDescent="0.2">
      <c r="A922" s="14" t="s">
        <v>262</v>
      </c>
      <c r="B922" s="18"/>
      <c r="C922" s="16">
        <v>0.05</v>
      </c>
      <c r="D922" s="16">
        <v>110</v>
      </c>
      <c r="E922" s="16">
        <v>0.15</v>
      </c>
      <c r="F922" s="16">
        <v>1.4</v>
      </c>
      <c r="G922" s="16">
        <v>8</v>
      </c>
      <c r="H922" s="16">
        <v>0.01</v>
      </c>
      <c r="I922" s="16">
        <v>12</v>
      </c>
      <c r="J922" s="28"/>
      <c r="K922" s="16">
        <v>40</v>
      </c>
      <c r="L922" s="16">
        <v>4.0999999999999996</v>
      </c>
      <c r="M922" s="24">
        <v>0.01</v>
      </c>
      <c r="N922" s="16">
        <v>0.12</v>
      </c>
      <c r="O922" s="16">
        <v>3.32</v>
      </c>
      <c r="P922" s="16">
        <v>105</v>
      </c>
      <c r="Q922" s="17">
        <f>($C922/18)+(($D922/40)*2)+(($E922/56)*2)+($F922/39)+(($G922/24)*2)+(($H922/55)*2)+($I922/23)</f>
        <v>6.7328017899974428</v>
      </c>
      <c r="R922" s="17">
        <f>($K922/35)+($L922/59)+(($N922/95)*3)+$O922+(($P922/96)*2)</f>
        <v>6.7236381419650817</v>
      </c>
      <c r="S922" s="17">
        <f>(($Q922-$R922)/($Q922+$R922))*100</f>
        <v>6.809860615953188E-2</v>
      </c>
    </row>
    <row r="923" spans="1:19" x14ac:dyDescent="0.2">
      <c r="A923" s="14" t="s">
        <v>262</v>
      </c>
      <c r="B923" s="18"/>
      <c r="C923" s="16">
        <v>0.01</v>
      </c>
      <c r="D923" s="16">
        <v>88</v>
      </c>
      <c r="E923" s="16">
        <v>0.04</v>
      </c>
      <c r="F923" s="16">
        <v>1.3</v>
      </c>
      <c r="G923" s="16">
        <v>5.9</v>
      </c>
      <c r="H923" s="16">
        <v>0.01</v>
      </c>
      <c r="I923" s="16">
        <v>11.9</v>
      </c>
      <c r="J923" s="26"/>
      <c r="K923" s="16">
        <v>38</v>
      </c>
      <c r="L923" s="16">
        <v>5.75</v>
      </c>
      <c r="M923" s="24">
        <v>0.03</v>
      </c>
      <c r="N923" s="16">
        <v>0.09</v>
      </c>
      <c r="O923" s="16">
        <v>2.4</v>
      </c>
      <c r="P923" s="16">
        <v>91</v>
      </c>
      <c r="Q923" s="17">
        <f>($C923/18)+(($D923/40)*2)+(($E923/56)*2)+($F923/39)+(($G923/24)*2)+(($H923/55)*2)+($I923/23)</f>
        <v>5.4447390676955898</v>
      </c>
      <c r="R923" s="17">
        <f>($K923/35)+($L923/59)+(($N923/95)*3)+$O923+(($P923/96)*2)</f>
        <v>5.4818473514294208</v>
      </c>
      <c r="S923" s="17">
        <f>(($Q923-$R923)/($Q923+$R923))*100</f>
        <v>-0.33961460890365253</v>
      </c>
    </row>
    <row r="924" spans="1:19" x14ac:dyDescent="0.2">
      <c r="A924" s="14" t="s">
        <v>262</v>
      </c>
      <c r="B924" s="18"/>
      <c r="C924" s="16">
        <v>0.01</v>
      </c>
      <c r="D924" s="16">
        <v>97</v>
      </c>
      <c r="E924" s="16">
        <v>0.16</v>
      </c>
      <c r="F924" s="16">
        <v>1.4</v>
      </c>
      <c r="G924" s="16">
        <v>7</v>
      </c>
      <c r="H924" s="16">
        <v>0.01</v>
      </c>
      <c r="I924" s="16">
        <v>11</v>
      </c>
      <c r="J924" s="26"/>
      <c r="K924" s="16">
        <v>38</v>
      </c>
      <c r="L924" s="16">
        <v>6.9</v>
      </c>
      <c r="M924" s="24">
        <v>0.05</v>
      </c>
      <c r="N924" s="16">
        <v>0.16</v>
      </c>
      <c r="O924" s="16">
        <v>3.23</v>
      </c>
      <c r="P924" s="16">
        <v>75</v>
      </c>
      <c r="Q924" s="17">
        <f>($C924/18)+(($D924/40)*2)+(($E924/56)*2)+($F924/39)+(($G924/24)*2)+(($H924/55)*2)+($I924/23)</f>
        <v>5.9541251164294637</v>
      </c>
      <c r="R924" s="17">
        <f>($K924/35)+($L924/59)+(($N924/95)*3)+$O924+(($P924/96)*2)</f>
        <v>6.0002160698356057</v>
      </c>
      <c r="S924" s="17">
        <f>(($Q924-$R924)/($Q924+$R924))*100</f>
        <v>-0.38555828956177163</v>
      </c>
    </row>
    <row r="925" spans="1:19" x14ac:dyDescent="0.2">
      <c r="A925" s="14" t="s">
        <v>262</v>
      </c>
      <c r="B925" s="16">
        <v>4.0000000000000001E-3</v>
      </c>
      <c r="C925" s="16">
        <v>0.02</v>
      </c>
      <c r="D925" s="16">
        <v>105</v>
      </c>
      <c r="E925" s="16">
        <v>0.21</v>
      </c>
      <c r="F925" s="16">
        <v>1.38</v>
      </c>
      <c r="G925" s="16">
        <v>7.2</v>
      </c>
      <c r="H925" s="16">
        <v>0.01</v>
      </c>
      <c r="I925" s="16">
        <v>11</v>
      </c>
      <c r="J925" s="28"/>
      <c r="K925" s="16">
        <v>38</v>
      </c>
      <c r="L925" s="16">
        <v>2.35</v>
      </c>
      <c r="M925" s="24">
        <v>0.02</v>
      </c>
      <c r="N925" s="16">
        <v>0.13</v>
      </c>
      <c r="O925" s="16">
        <v>3.16</v>
      </c>
      <c r="P925" s="16">
        <v>108</v>
      </c>
      <c r="Q925" s="17">
        <f>($C925/18)+(($D925/40)*2)+(($E925/56)*2)+($F925/39)+(($G925/24)*2)+(($H925/55)*2)+($I925/23)</f>
        <v>6.3726202324245813</v>
      </c>
      <c r="R925" s="17">
        <f>($K925/35)+($L925/59)+(($N925/95)*3)+$O925+(($P925/96)*2)</f>
        <v>6.5396500573467566</v>
      </c>
      <c r="S925" s="17">
        <f>(($Q925-$R925)/($Q925+$R925))*100</f>
        <v>-1.2935744154495488</v>
      </c>
    </row>
    <row r="926" spans="1:19" x14ac:dyDescent="0.2">
      <c r="A926" s="14" t="s">
        <v>262</v>
      </c>
      <c r="B926" s="16">
        <v>1E-3</v>
      </c>
      <c r="C926" s="16">
        <v>0.03</v>
      </c>
      <c r="D926" s="16">
        <v>93.8</v>
      </c>
      <c r="E926" s="16">
        <v>0.85</v>
      </c>
      <c r="F926" s="16">
        <v>1.32</v>
      </c>
      <c r="G926" s="16">
        <v>7.16</v>
      </c>
      <c r="H926" s="16">
        <v>0.22</v>
      </c>
      <c r="I926" s="16">
        <v>11.8</v>
      </c>
      <c r="J926" s="28"/>
      <c r="K926" s="16">
        <v>38</v>
      </c>
      <c r="L926" s="16">
        <v>1.53</v>
      </c>
      <c r="M926" s="24">
        <v>4.9267499999999997E-3</v>
      </c>
      <c r="N926" s="16">
        <v>0.13</v>
      </c>
      <c r="O926" s="16">
        <v>3.13</v>
      </c>
      <c r="P926" s="16">
        <v>99.2</v>
      </c>
      <c r="Q926" s="17">
        <f>($C926/18)+(($D926/40)*2)+(($E926/56)*2)+($F926/39)+(($G926/24)*2)+(($H926/55)*2)+($I926/23)</f>
        <v>5.8735801082974994</v>
      </c>
      <c r="R926" s="17">
        <f>($K926/35)+($L926/59)+(($N926/95)*3)+$O926+(($P926/96)*2)</f>
        <v>6.3124184189286776</v>
      </c>
      <c r="S926" s="17">
        <f>(($Q926-$R926)/($Q926+$R926))*100</f>
        <v>-3.6011682559350202</v>
      </c>
    </row>
    <row r="927" spans="1:19" hidden="1" x14ac:dyDescent="0.2">
      <c r="A927" s="14" t="s">
        <v>262</v>
      </c>
      <c r="B927" s="18"/>
      <c r="C927" s="16">
        <v>7.0000000000000007E-2</v>
      </c>
      <c r="D927" s="15">
        <v>87.5</v>
      </c>
      <c r="E927" s="16">
        <v>0.44</v>
      </c>
      <c r="F927" s="16">
        <v>1.3</v>
      </c>
      <c r="G927" s="16">
        <v>6.3</v>
      </c>
      <c r="H927" s="16">
        <v>0.15</v>
      </c>
      <c r="I927" s="16">
        <v>11</v>
      </c>
      <c r="J927" s="26"/>
      <c r="K927" s="16">
        <v>40</v>
      </c>
      <c r="L927" s="16">
        <v>3.37</v>
      </c>
      <c r="M927" s="24">
        <v>0.03</v>
      </c>
      <c r="N927" s="16">
        <v>0.16</v>
      </c>
      <c r="O927" s="16">
        <v>3.31</v>
      </c>
      <c r="P927" s="16">
        <v>72.599999999999994</v>
      </c>
      <c r="Q927" s="17">
        <f>($C927/18)+(($D927/40)*2)+(($E927/56)*2)+($F927/39)+(($G927/24)*2)+(($H927/55)*2)+($I927/23)</f>
        <v>5.4366519229562718</v>
      </c>
      <c r="R927" s="17">
        <f>($K927/35)+($L927/59)+(($N927/95)*3)+$O927+(($P927/96)*2)</f>
        <v>6.0275284185038869</v>
      </c>
      <c r="S927" s="17">
        <f>(($Q927-$R927)/($Q927+$R927))*100</f>
        <v>-5.1541102629964124</v>
      </c>
    </row>
    <row r="928" spans="1:19" x14ac:dyDescent="0.2">
      <c r="A928" s="14" t="s">
        <v>376</v>
      </c>
      <c r="B928" s="16">
        <v>0.93</v>
      </c>
      <c r="C928" s="16">
        <v>0.01</v>
      </c>
      <c r="D928" s="16">
        <v>34.5</v>
      </c>
      <c r="E928" s="16">
        <v>0.02</v>
      </c>
      <c r="F928" s="16">
        <v>19.7</v>
      </c>
      <c r="G928" s="16">
        <v>8.49</v>
      </c>
      <c r="H928" s="16">
        <v>0.08</v>
      </c>
      <c r="I928" s="16">
        <v>10.3</v>
      </c>
      <c r="J928" s="24">
        <v>5</v>
      </c>
      <c r="K928" s="16">
        <v>28</v>
      </c>
      <c r="L928" s="16">
        <v>94.29</v>
      </c>
      <c r="M928" s="24">
        <v>5.2551999999999998E-3</v>
      </c>
      <c r="N928" s="16">
        <v>0.01</v>
      </c>
      <c r="O928" s="16">
        <v>7.0000000000000007E-2</v>
      </c>
      <c r="P928" s="16">
        <v>55.5</v>
      </c>
      <c r="Q928" s="17">
        <f>($C928/18)+(($D928/40)*2)+(($E928/56)*2)+($F928/39)+(($G928/24)*2)+(($H928/55)*2)+($I928/23)</f>
        <v>3.3896332242636591</v>
      </c>
      <c r="R928" s="17">
        <f>($K928/35)+($L928/59)+(($N928/95)*3)+$O928+(($P928/96)*2)</f>
        <v>3.6247013826940235</v>
      </c>
      <c r="S928" s="17">
        <f>(($Q928-$R928)/($Q928+$R928))*100</f>
        <v>-3.3512538480441876</v>
      </c>
    </row>
    <row r="929" spans="1:20" x14ac:dyDescent="0.2">
      <c r="A929" s="14" t="s">
        <v>376</v>
      </c>
      <c r="B929" s="15">
        <v>0.43</v>
      </c>
      <c r="C929" s="16">
        <v>0.01</v>
      </c>
      <c r="D929" s="16">
        <v>29.6</v>
      </c>
      <c r="E929" s="16">
        <v>0.03</v>
      </c>
      <c r="F929" s="16">
        <v>18.8</v>
      </c>
      <c r="G929" s="16">
        <v>7</v>
      </c>
      <c r="H929" s="16">
        <v>0.09</v>
      </c>
      <c r="I929" s="16">
        <v>9.74</v>
      </c>
      <c r="J929" s="25">
        <v>0.5</v>
      </c>
      <c r="K929" s="16">
        <v>25</v>
      </c>
      <c r="L929" s="16">
        <v>80.56</v>
      </c>
      <c r="M929" s="24">
        <v>3.2845000000000001E-3</v>
      </c>
      <c r="N929" s="16">
        <v>0.01</v>
      </c>
      <c r="O929" s="16">
        <v>0.11</v>
      </c>
      <c r="P929" s="16">
        <v>42.6</v>
      </c>
      <c r="Q929" s="17">
        <f>($C929/18)+(($D929/40)*2)+(($E929/56)*2)+($F929/39)+(($G929/24)*2)+(($H929/55)*2)+($I929/23)</f>
        <v>2.9737625876538925</v>
      </c>
      <c r="R929" s="17">
        <f>($K929/35)+($L929/59)+(($N929/95)*3)+$O929+(($P929/96)*2)</f>
        <v>3.0775252325729578</v>
      </c>
      <c r="S929" s="17">
        <f>(($Q929-$R929)/($Q929+$R929))*100</f>
        <v>-1.7147200397943647</v>
      </c>
    </row>
    <row r="930" spans="1:20" x14ac:dyDescent="0.2">
      <c r="A930" s="14" t="s">
        <v>376</v>
      </c>
      <c r="B930" s="16">
        <v>0.64</v>
      </c>
      <c r="C930" s="16">
        <v>0.01</v>
      </c>
      <c r="D930" s="16">
        <v>29.3</v>
      </c>
      <c r="E930" s="16">
        <v>0.01</v>
      </c>
      <c r="F930" s="16">
        <v>19.8</v>
      </c>
      <c r="G930" s="16">
        <v>6.95</v>
      </c>
      <c r="H930" s="16">
        <v>0.08</v>
      </c>
      <c r="I930" s="16">
        <v>9.99</v>
      </c>
      <c r="J930" s="26"/>
      <c r="K930" s="16">
        <v>29</v>
      </c>
      <c r="L930" s="16">
        <v>88.53</v>
      </c>
      <c r="M930" s="24">
        <v>3.2799999999999999E-3</v>
      </c>
      <c r="N930" s="16">
        <v>0.01</v>
      </c>
      <c r="O930" s="16">
        <v>0.08</v>
      </c>
      <c r="P930" s="16">
        <v>35.1</v>
      </c>
      <c r="Q930" s="17">
        <f>($C930/18)+(($D930/40)*2)+(($E930/56)*2)+($F930/39)+(($G930/24)*2)+(($H930/55)*2)+($I930/23)</f>
        <v>2.9900285897677201</v>
      </c>
      <c r="R930" s="17">
        <f>($K930/35)+($L930/59)+(($N930/95)*3)+$O930+(($P930/96)*2)</f>
        <v>3.1406456926213844</v>
      </c>
      <c r="S930" s="17">
        <f>(($Q930-$R930)/($Q930+$R930))*100</f>
        <v>-2.4567787475893961</v>
      </c>
    </row>
    <row r="931" spans="1:20" hidden="1" x14ac:dyDescent="0.2">
      <c r="A931" s="14" t="s">
        <v>225</v>
      </c>
      <c r="B931" s="15">
        <v>0.01</v>
      </c>
      <c r="C931" s="16">
        <v>0.03</v>
      </c>
      <c r="D931" s="16">
        <v>120</v>
      </c>
      <c r="E931" s="16">
        <v>0.43</v>
      </c>
      <c r="F931" s="16">
        <v>2.1</v>
      </c>
      <c r="G931" s="16">
        <v>12</v>
      </c>
      <c r="H931" s="16">
        <v>0.16</v>
      </c>
      <c r="I931" s="16">
        <v>9.9</v>
      </c>
      <c r="J931" s="25">
        <v>3810</v>
      </c>
      <c r="K931" s="16">
        <v>27</v>
      </c>
      <c r="L931" s="16">
        <v>3.26</v>
      </c>
      <c r="M931" s="24">
        <v>0.03</v>
      </c>
      <c r="N931" s="16">
        <v>0.02</v>
      </c>
      <c r="O931" s="16">
        <v>6.2</v>
      </c>
      <c r="P931" s="16">
        <v>62.2</v>
      </c>
      <c r="Q931" s="17">
        <f>($C931/18)+(($D931/40)*2)+(($E931/56)*2)+($F931/39)+(($G931/24)*2)+(($H931/55)*2)+($I931/23)</f>
        <v>7.507122927796841</v>
      </c>
      <c r="R931" s="17">
        <f>($K931/35)+($L931/59)+(($N931/95)*3)+$O931+(($P931/96)*2)</f>
        <v>8.3231477209974081</v>
      </c>
      <c r="S931" s="17">
        <f>(($Q931-$R931)/($Q931+$R931))*100</f>
        <v>-5.1548379134169862</v>
      </c>
    </row>
    <row r="932" spans="1:20" x14ac:dyDescent="0.2">
      <c r="A932" s="14" t="s">
        <v>225</v>
      </c>
      <c r="B932" s="16">
        <v>0.01</v>
      </c>
      <c r="C932" s="16">
        <v>0.03</v>
      </c>
      <c r="D932" s="16">
        <v>150</v>
      </c>
      <c r="E932" s="16">
        <v>0.51</v>
      </c>
      <c r="F932" s="16">
        <v>2.6</v>
      </c>
      <c r="G932" s="16">
        <v>11</v>
      </c>
      <c r="H932" s="16">
        <v>0.14000000000000001</v>
      </c>
      <c r="I932" s="16">
        <v>11</v>
      </c>
      <c r="J932" s="24">
        <v>3800</v>
      </c>
      <c r="K932" s="16">
        <v>31</v>
      </c>
      <c r="L932" s="16">
        <v>3.27</v>
      </c>
      <c r="M932" s="24">
        <v>0.01</v>
      </c>
      <c r="N932" s="16">
        <v>0.01</v>
      </c>
      <c r="O932" s="16">
        <v>5.77</v>
      </c>
      <c r="P932" s="16">
        <v>77.5</v>
      </c>
      <c r="Q932" s="17">
        <f>($C932/18)+(($D932/40)*2)+(($E932/56)*2)+($F932/39)+(($G932/24)*2)+(($H932/55)*2)+($I932/23)</f>
        <v>8.9865660643704111</v>
      </c>
      <c r="R932" s="17">
        <f>($K932/35)+($L932/59)+(($N932/95)*3)+$O932+(($P932/96)*2)</f>
        <v>8.3260371373348629</v>
      </c>
      <c r="S932" s="17">
        <f>(($Q932-$R932)/($Q932+$R932))*100</f>
        <v>3.8153067989826437</v>
      </c>
    </row>
    <row r="933" spans="1:20" x14ac:dyDescent="0.2">
      <c r="A933" s="14" t="s">
        <v>225</v>
      </c>
      <c r="B933" s="15">
        <v>0.02</v>
      </c>
      <c r="C933" s="16">
        <v>0.02</v>
      </c>
      <c r="D933" s="16">
        <v>144</v>
      </c>
      <c r="E933" s="16">
        <v>0.5</v>
      </c>
      <c r="F933" s="16">
        <v>2.16</v>
      </c>
      <c r="G933" s="16">
        <v>10.8</v>
      </c>
      <c r="H933" s="16">
        <v>0.16</v>
      </c>
      <c r="I933" s="16">
        <v>12.1</v>
      </c>
      <c r="J933" s="25">
        <v>3550</v>
      </c>
      <c r="K933" s="16">
        <v>21</v>
      </c>
      <c r="L933" s="16">
        <v>6.9</v>
      </c>
      <c r="M933" s="24">
        <v>0.01</v>
      </c>
      <c r="N933" s="16">
        <v>0.01</v>
      </c>
      <c r="O933" s="16">
        <v>6.44</v>
      </c>
      <c r="P933" s="16">
        <v>55.1</v>
      </c>
      <c r="Q933" s="17">
        <f>($C933/18)+(($D933/40)*2)+(($E933/56)*2)+($F933/39)+(($G933/24)*2)+(($H933/55)*2)+($I933/23)</f>
        <v>8.7062580076927905</v>
      </c>
      <c r="R933" s="17">
        <f>($K933/35)+($L933/59)+(($N933/95)*3)+$O933+(($P933/96)*2)</f>
        <v>8.3051816086827248</v>
      </c>
      <c r="S933" s="17">
        <f>(($Q933-$R933)/($Q933+$R933))*100</f>
        <v>2.3576864042945687</v>
      </c>
    </row>
    <row r="934" spans="1:20" x14ac:dyDescent="0.2">
      <c r="A934" s="14" t="s">
        <v>225</v>
      </c>
      <c r="B934" s="16">
        <v>0.02</v>
      </c>
      <c r="C934" s="16">
        <v>0.01</v>
      </c>
      <c r="D934" s="16">
        <v>135</v>
      </c>
      <c r="E934" s="16">
        <v>0.45</v>
      </c>
      <c r="F934" s="16">
        <v>1.87</v>
      </c>
      <c r="G934" s="16">
        <v>9.8699999999999992</v>
      </c>
      <c r="H934" s="16">
        <v>0.14000000000000001</v>
      </c>
      <c r="I934" s="16">
        <v>10.8</v>
      </c>
      <c r="J934" s="25">
        <v>86</v>
      </c>
      <c r="K934" s="16">
        <v>13</v>
      </c>
      <c r="L934" s="16">
        <v>111.11</v>
      </c>
      <c r="M934" s="24">
        <v>3.2845000000000001E-3</v>
      </c>
      <c r="N934" s="16">
        <v>0.41</v>
      </c>
      <c r="O934" s="16">
        <v>5.93</v>
      </c>
      <c r="P934" s="16">
        <v>32.799999999999997</v>
      </c>
      <c r="Q934" s="17">
        <f>($C934/18)+(($D934/40)*2)+(($E934/56)*2)+($F934/39)+(($G934/24)*2)+(($H934/55)*2)+($I934/23)</f>
        <v>8.1117318285579163</v>
      </c>
      <c r="R934" s="17">
        <f>($K934/35)+($L934/59)+(($N934/95)*3)+$O934+(($P934/96)*2)</f>
        <v>8.8809296121660086</v>
      </c>
      <c r="S934" s="17">
        <f>(($Q934-$R934)/($Q934+$R934))*100</f>
        <v>-4.5266469074977511</v>
      </c>
    </row>
    <row r="935" spans="1:20" x14ac:dyDescent="0.2">
      <c r="A935" s="14" t="s">
        <v>225</v>
      </c>
      <c r="B935" s="16">
        <v>1E-3</v>
      </c>
      <c r="C935" s="16">
        <v>0.02</v>
      </c>
      <c r="D935" s="16">
        <v>133</v>
      </c>
      <c r="E935" s="16">
        <v>0.35</v>
      </c>
      <c r="F935" s="16">
        <v>1.79</v>
      </c>
      <c r="G935" s="16">
        <v>10.1</v>
      </c>
      <c r="H935" s="16">
        <v>0.14000000000000001</v>
      </c>
      <c r="I935" s="16">
        <v>11.7</v>
      </c>
      <c r="J935" s="24">
        <v>45</v>
      </c>
      <c r="K935" s="16">
        <v>23</v>
      </c>
      <c r="L935" s="16">
        <v>2.2200000000000002</v>
      </c>
      <c r="M935" s="24">
        <v>5.5799999999999999E-3</v>
      </c>
      <c r="N935" s="16">
        <v>0.02</v>
      </c>
      <c r="O935" s="16">
        <v>6.19</v>
      </c>
      <c r="P935" s="16">
        <v>59.3</v>
      </c>
      <c r="Q935" s="17">
        <f>($C935/18)+(($D935/40)*2)+(($E935/56)*2)+($F935/39)+(($G935/24)*2)+(($H935/55)*2)+($I935/23)</f>
        <v>8.064961774940036</v>
      </c>
      <c r="R935" s="17">
        <f>($K935/35)+($L935/59)+(($N935/95)*3)+$O935+(($P935/96)*2)</f>
        <v>8.1208182214009597</v>
      </c>
      <c r="S935" s="17">
        <f>(($Q935-$R935)/($Q935+$R935))*100</f>
        <v>-0.34509579688807557</v>
      </c>
    </row>
    <row r="936" spans="1:20" hidden="1" x14ac:dyDescent="0.2">
      <c r="A936" s="14" t="s">
        <v>225</v>
      </c>
      <c r="B936" s="16">
        <v>2E-3</v>
      </c>
      <c r="C936" s="16">
        <v>0.01</v>
      </c>
      <c r="D936" s="16">
        <v>94</v>
      </c>
      <c r="E936" s="16">
        <v>0.26</v>
      </c>
      <c r="F936" s="16">
        <v>1.9</v>
      </c>
      <c r="G936" s="16">
        <v>9.5</v>
      </c>
      <c r="H936" s="16">
        <v>0.13</v>
      </c>
      <c r="I936" s="16">
        <v>11</v>
      </c>
      <c r="J936" s="24">
        <v>29</v>
      </c>
      <c r="K936" s="16">
        <v>26</v>
      </c>
      <c r="L936" s="16">
        <v>4.46</v>
      </c>
      <c r="M936" s="24">
        <v>3.284E-3</v>
      </c>
      <c r="N936" s="16">
        <v>0.02</v>
      </c>
      <c r="O936" s="16">
        <v>6.28</v>
      </c>
      <c r="P936" s="16">
        <v>67.099999999999994</v>
      </c>
      <c r="Q936" s="17">
        <f>($C936/18)+(($D936/40)*2)+(($E936/56)*2)+($F936/39)+(($G936/24)*2)+(($H936/55)*2)+($I936/23)</f>
        <v>6.0332140275183761</v>
      </c>
      <c r="R936" s="17">
        <f>($K936/35)+($L936/59)+(($N936/95)*3)+$O936+(($P936/96)*2)</f>
        <v>8.496998608810161</v>
      </c>
      <c r="S936" s="17">
        <f>(($Q936-$R936)/($Q936+$R936))*100</f>
        <v>-16.9562871718189</v>
      </c>
    </row>
    <row r="937" spans="1:20" x14ac:dyDescent="0.2">
      <c r="A937" s="14" t="s">
        <v>225</v>
      </c>
      <c r="B937" s="16">
        <v>3.0000000000000001E-3</v>
      </c>
      <c r="C937" s="16">
        <v>0.02</v>
      </c>
      <c r="D937" s="16">
        <v>120</v>
      </c>
      <c r="E937" s="16">
        <v>0.43</v>
      </c>
      <c r="F937" s="16">
        <v>2.1</v>
      </c>
      <c r="G937" s="16">
        <v>13</v>
      </c>
      <c r="H937" s="16">
        <v>0.17</v>
      </c>
      <c r="I937" s="16">
        <v>12</v>
      </c>
      <c r="J937" s="25">
        <v>15</v>
      </c>
      <c r="K937" s="16">
        <v>28</v>
      </c>
      <c r="L937" s="16">
        <v>4.47</v>
      </c>
      <c r="M937" s="24">
        <v>3.2845000000000001E-3</v>
      </c>
      <c r="N937" s="16">
        <v>0.02</v>
      </c>
      <c r="O937" s="16">
        <v>6.05</v>
      </c>
      <c r="P937" s="16">
        <v>62.6</v>
      </c>
      <c r="Q937" s="17">
        <f>($C937/18)+(($D937/40)*2)+(($E937/56)*2)+($F937/39)+(($G937/24)*2)+(($H937/55)*2)+($I937/23)</f>
        <v>7.6815686897643412</v>
      </c>
      <c r="R937" s="17">
        <f>($K937/35)+($L937/59)+(($N937/95)*3)+$O937+(($P937/96)*2)</f>
        <v>8.230560957478442</v>
      </c>
      <c r="S937" s="17">
        <f>(($Q937-$R937)/($Q937+$R937))*100</f>
        <v>-3.4501495392807398</v>
      </c>
    </row>
    <row r="938" spans="1:20" x14ac:dyDescent="0.2">
      <c r="A938" s="14" t="s">
        <v>225</v>
      </c>
      <c r="B938" s="15">
        <v>4.0000000000000001E-3</v>
      </c>
      <c r="C938" s="16">
        <v>0.02</v>
      </c>
      <c r="D938" s="16">
        <v>135</v>
      </c>
      <c r="E938" s="16">
        <v>0.46</v>
      </c>
      <c r="F938" s="16">
        <v>1.87</v>
      </c>
      <c r="G938" s="16">
        <v>10.3</v>
      </c>
      <c r="H938" s="16">
        <v>0.14000000000000001</v>
      </c>
      <c r="I938" s="16">
        <v>10.8</v>
      </c>
      <c r="J938" s="25">
        <v>12</v>
      </c>
      <c r="K938" s="16">
        <v>20</v>
      </c>
      <c r="L938" s="16">
        <v>3.92</v>
      </c>
      <c r="M938" s="24">
        <v>0.01</v>
      </c>
      <c r="N938" s="16">
        <v>0.02</v>
      </c>
      <c r="O938" s="16">
        <v>6.31</v>
      </c>
      <c r="P938" s="16">
        <v>64.8</v>
      </c>
      <c r="Q938" s="17">
        <f>($C938/18)+(($D938/40)*2)+(($E938/56)*2)+($F938/39)+(($G938/24)*2)+(($H938/55)*2)+($I938/23)</f>
        <v>8.1484778603039487</v>
      </c>
      <c r="R938" s="17">
        <f>($K938/35)+($L938/59)+(($N938/95)*3)+$O938+(($P938/96)*2)</f>
        <v>8.2985008283420409</v>
      </c>
      <c r="S938" s="17">
        <f>(($Q938-$R938)/($Q938+$R938))*100</f>
        <v>-0.91216125999882947</v>
      </c>
    </row>
    <row r="939" spans="1:20" hidden="1" x14ac:dyDescent="0.2">
      <c r="A939" s="14" t="s">
        <v>225</v>
      </c>
      <c r="B939" s="16">
        <v>9.4000000000000004E-3</v>
      </c>
      <c r="C939" s="16">
        <v>0.02</v>
      </c>
      <c r="D939" s="16">
        <v>140</v>
      </c>
      <c r="E939" s="16">
        <v>0.32</v>
      </c>
      <c r="F939" s="16">
        <v>1.7</v>
      </c>
      <c r="G939" s="16">
        <v>8.3000000000000007</v>
      </c>
      <c r="H939" s="16">
        <v>0.13</v>
      </c>
      <c r="I939" s="16">
        <v>10</v>
      </c>
      <c r="J939" s="24">
        <v>11</v>
      </c>
      <c r="K939" s="16">
        <v>25</v>
      </c>
      <c r="L939" s="16">
        <v>1.1000000000000001</v>
      </c>
      <c r="M939" s="24">
        <v>8.2112499999999998E-3</v>
      </c>
      <c r="N939" s="16">
        <v>0.01</v>
      </c>
      <c r="O939" s="16">
        <v>5.0999999999999996</v>
      </c>
      <c r="P939" s="16">
        <v>74.400000000000006</v>
      </c>
      <c r="Q939" s="17">
        <f>($C939/18)+(($D939/40)*2)+(($E939/56)*2)+($F939/39)+(($G939/24)*2)+(($H939/55)*2)+($I939/23)</f>
        <v>8.1873059742190168</v>
      </c>
      <c r="R939" s="17">
        <f>($K939/35)+($L939/59)+(($N939/95)*3)+$O939+(($P939/96)*2)</f>
        <v>7.3832455715560084</v>
      </c>
      <c r="S939" s="17">
        <f>(($Q939-$R939)/($Q939+$R939))*100</f>
        <v>5.1639815089349579</v>
      </c>
    </row>
    <row r="940" spans="1:20" x14ac:dyDescent="0.2">
      <c r="A940" s="14" t="s">
        <v>225</v>
      </c>
      <c r="B940" s="16">
        <v>5.0000000000000001E-3</v>
      </c>
      <c r="C940" s="16">
        <v>0.02</v>
      </c>
      <c r="D940" s="16">
        <v>135</v>
      </c>
      <c r="E940" s="16">
        <v>0.36</v>
      </c>
      <c r="F940" s="16">
        <v>1.65</v>
      </c>
      <c r="G940" s="16">
        <v>9.67</v>
      </c>
      <c r="H940" s="16">
        <v>0.14000000000000001</v>
      </c>
      <c r="I940" s="16">
        <v>10.3</v>
      </c>
      <c r="J940" s="25">
        <v>8.8000000000000007</v>
      </c>
      <c r="K940" s="16">
        <v>20</v>
      </c>
      <c r="L940" s="16">
        <v>3.32</v>
      </c>
      <c r="M940" s="24">
        <v>3.2845000000000001E-3</v>
      </c>
      <c r="N940" s="16">
        <v>0.02</v>
      </c>
      <c r="O940" s="16">
        <v>6.39</v>
      </c>
      <c r="P940" s="16">
        <v>52.7</v>
      </c>
      <c r="Q940" s="17">
        <f>($C940/18)+(($D940/40)*2)+(($E940/56)*2)+($F940/39)+(($G940/24)*2)+(($H940/55)*2)+($I940/23)</f>
        <v>8.0650262756567095</v>
      </c>
      <c r="R940" s="17">
        <f>($K940/35)+($L940/59)+(($N940/95)*3)+$O940+(($P940/96)*2)</f>
        <v>8.1162480034832836</v>
      </c>
      <c r="S940" s="17">
        <f>(($Q940-$R940)/($Q940+$R940))*100</f>
        <v>-0.31654940731464093</v>
      </c>
    </row>
    <row r="941" spans="1:20" x14ac:dyDescent="0.2">
      <c r="A941" s="14" t="s">
        <v>225</v>
      </c>
      <c r="B941" s="16">
        <v>1E-3</v>
      </c>
      <c r="C941" s="16">
        <v>0.02</v>
      </c>
      <c r="D941" s="16">
        <v>138</v>
      </c>
      <c r="E941" s="16">
        <v>0.38</v>
      </c>
      <c r="F941" s="16">
        <v>1.87</v>
      </c>
      <c r="G941" s="16">
        <v>10</v>
      </c>
      <c r="H941" s="16">
        <v>0.15</v>
      </c>
      <c r="I941" s="16">
        <v>11.2</v>
      </c>
      <c r="J941" s="25">
        <v>5</v>
      </c>
      <c r="K941" s="16">
        <v>29</v>
      </c>
      <c r="L941" s="16">
        <v>2.2000000000000002</v>
      </c>
      <c r="M941" s="24">
        <v>3.284E-3</v>
      </c>
      <c r="N941" s="16">
        <v>0.03</v>
      </c>
      <c r="O941" s="16">
        <v>6.07</v>
      </c>
      <c r="P941" s="16">
        <v>60.5</v>
      </c>
      <c r="Q941" s="17">
        <f>($C941/18)+(($D941/40)*2)+(($E941/56)*2)+($F941/39)+(($G941/24)*2)+(($H941/55)*2)+($I941/23)</f>
        <v>8.2883756581582677</v>
      </c>
      <c r="R941" s="17">
        <f>($K941/35)+($L941/59)+(($N941/95)*3)+$O941+(($P941/96)*2)</f>
        <v>8.1972235992523679</v>
      </c>
      <c r="S941" s="17">
        <f>(($Q941-$R941)/($Q941+$R941))*100</f>
        <v>0.55291929327303657</v>
      </c>
    </row>
    <row r="942" spans="1:20" s="9" customFormat="1" x14ac:dyDescent="0.2">
      <c r="A942" s="14" t="s">
        <v>225</v>
      </c>
      <c r="B942" s="16">
        <v>3.0000000000000001E-3</v>
      </c>
      <c r="C942" s="16">
        <v>0.02</v>
      </c>
      <c r="D942" s="16">
        <v>133</v>
      </c>
      <c r="E942" s="16">
        <v>0.34</v>
      </c>
      <c r="F942" s="16">
        <v>1.8</v>
      </c>
      <c r="G942" s="16">
        <v>10.1</v>
      </c>
      <c r="H942" s="16">
        <v>0.13</v>
      </c>
      <c r="I942" s="16">
        <v>11.1</v>
      </c>
      <c r="J942" s="24">
        <v>3.4</v>
      </c>
      <c r="K942" s="16">
        <v>27</v>
      </c>
      <c r="L942" s="16">
        <v>3.65</v>
      </c>
      <c r="M942" s="24">
        <v>9.5300000000000003E-3</v>
      </c>
      <c r="N942" s="16">
        <v>0.02</v>
      </c>
      <c r="O942" s="16">
        <v>5.94</v>
      </c>
      <c r="P942" s="16">
        <v>65.2</v>
      </c>
      <c r="Q942" s="17">
        <f>($C942/18)+(($D942/40)*2)+(($E942/56)*2)+($F942/39)+(($G942/24)*2)+(($H942/55)*2)+($I942/23)</f>
        <v>8.0384104494539272</v>
      </c>
      <c r="R942" s="17">
        <f>($K942/35)+($L942/59)+(($N942/95)*3)+$O942+(($P942/96)*2)</f>
        <v>8.1322578904889333</v>
      </c>
      <c r="S942" s="17">
        <f>(($Q942-$R942)/($Q942+$R942))*100</f>
        <v>-0.5803559819676426</v>
      </c>
      <c r="T942" s="10"/>
    </row>
    <row r="943" spans="1:20" x14ac:dyDescent="0.2">
      <c r="A943" s="14" t="s">
        <v>225</v>
      </c>
      <c r="B943" s="16">
        <v>1E-3</v>
      </c>
      <c r="C943" s="16">
        <v>0.02</v>
      </c>
      <c r="D943" s="16">
        <v>128</v>
      </c>
      <c r="E943" s="16">
        <v>0.36</v>
      </c>
      <c r="F943" s="16">
        <v>2.37</v>
      </c>
      <c r="G943" s="16">
        <v>9.4</v>
      </c>
      <c r="H943" s="16">
        <v>0.13</v>
      </c>
      <c r="I943" s="16">
        <v>11.6</v>
      </c>
      <c r="J943" s="25">
        <v>1</v>
      </c>
      <c r="K943" s="16">
        <v>27</v>
      </c>
      <c r="L943" s="16">
        <v>6.72</v>
      </c>
      <c r="M943" s="24">
        <v>0.01</v>
      </c>
      <c r="N943" s="16">
        <v>0.02</v>
      </c>
      <c r="O943" s="16">
        <v>5.69</v>
      </c>
      <c r="P943" s="16">
        <v>58.2</v>
      </c>
      <c r="Q943" s="17">
        <f>($C943/18)+(($D943/40)*2)+(($E943/56)*2)+($F943/39)+(($G943/24)*2)+(($H943/55)*2)+($I943/23)</f>
        <v>7.7671459168850472</v>
      </c>
      <c r="R943" s="17">
        <f>($K943/35)+($L943/59)+(($N943/95)*3)+$O943+(($P943/96)*2)</f>
        <v>7.7884584554606864</v>
      </c>
      <c r="S943" s="17">
        <f>(($Q943-$R943)/($Q943+$R943))*100</f>
        <v>-0.13700874659378687</v>
      </c>
    </row>
    <row r="944" spans="1:20" hidden="1" x14ac:dyDescent="0.2">
      <c r="A944" s="11" t="s">
        <v>225</v>
      </c>
      <c r="B944" s="18"/>
      <c r="C944" s="16">
        <v>0.02</v>
      </c>
      <c r="D944" s="18"/>
      <c r="E944" s="18"/>
      <c r="F944" s="18"/>
      <c r="G944" s="18"/>
      <c r="H944" s="18"/>
      <c r="I944" s="18"/>
      <c r="J944" s="25">
        <v>0.5</v>
      </c>
      <c r="K944" s="16">
        <v>28</v>
      </c>
      <c r="L944" s="16">
        <v>3.74</v>
      </c>
      <c r="M944" s="24">
        <v>3.2845000000000001E-3</v>
      </c>
      <c r="N944" s="16">
        <v>0.01</v>
      </c>
      <c r="O944" s="16">
        <v>5.73</v>
      </c>
      <c r="P944" s="16">
        <v>71.5</v>
      </c>
      <c r="Q944" s="17">
        <f>($C944/18)+(($D944/40)*2)+(($E944/56)*2)+($F944/39)+(($G944/24)*2)+(($H944/55)*2)+($I944/23)</f>
        <v>1.1111111111111111E-3</v>
      </c>
      <c r="R944" s="17">
        <f>($K944/35)+($L944/59)+(($N944/95)*3)+$O944+(($P944/96)*2)</f>
        <v>8.0832889533154919</v>
      </c>
      <c r="S944" s="17">
        <f>(($Q944-$R944)/($Q944+$R944))*100</f>
        <v>-99.972512218538014</v>
      </c>
      <c r="T944" s="9"/>
    </row>
    <row r="945" spans="1:19" hidden="1" x14ac:dyDescent="0.2">
      <c r="A945" s="14" t="s">
        <v>225</v>
      </c>
      <c r="B945" s="16">
        <v>1E-3</v>
      </c>
      <c r="C945" s="16">
        <v>0.03</v>
      </c>
      <c r="D945" s="16">
        <v>186</v>
      </c>
      <c r="E945" s="16">
        <v>0.43</v>
      </c>
      <c r="F945" s="16">
        <v>2</v>
      </c>
      <c r="G945" s="16">
        <v>12.5</v>
      </c>
      <c r="H945" s="16">
        <v>0.17</v>
      </c>
      <c r="I945" s="16">
        <v>10.4</v>
      </c>
      <c r="J945" s="28"/>
      <c r="K945" s="16">
        <v>31</v>
      </c>
      <c r="L945" s="16">
        <v>5.84</v>
      </c>
      <c r="M945" s="24">
        <v>3.2799999999999999E-3</v>
      </c>
      <c r="N945" s="16">
        <v>0.03</v>
      </c>
      <c r="O945" s="16">
        <v>5.93</v>
      </c>
      <c r="P945" s="16">
        <v>54.3</v>
      </c>
      <c r="Q945" s="17">
        <f>($C945/18)+(($D945/40)*2)+(($E945/56)*2)+($F945/39)+(($G945/24)*2)+(($H945/55)*2)+($I945/23)</f>
        <v>10.868328258697824</v>
      </c>
      <c r="R945" s="17">
        <f>($K945/35)+($L945/59)+(($N945/95)*3)+$O945+(($P945/96)*2)</f>
        <v>8.0468947049827957</v>
      </c>
      <c r="S945" s="17">
        <f>(($Q945-$R945)/($Q945+$R945))*100</f>
        <v>14.916205635706763</v>
      </c>
    </row>
    <row r="946" spans="1:19" x14ac:dyDescent="0.2">
      <c r="A946" s="14" t="s">
        <v>225</v>
      </c>
      <c r="B946" s="15">
        <v>1E-3</v>
      </c>
      <c r="C946" s="16">
        <v>0.03</v>
      </c>
      <c r="D946" s="16">
        <v>149</v>
      </c>
      <c r="E946" s="16">
        <v>0.01</v>
      </c>
      <c r="F946" s="16">
        <v>1.78</v>
      </c>
      <c r="G946" s="16">
        <v>10.9</v>
      </c>
      <c r="H946" s="16">
        <v>0.08</v>
      </c>
      <c r="I946" s="16">
        <v>11.5</v>
      </c>
      <c r="J946" s="28"/>
      <c r="K946" s="16">
        <v>28</v>
      </c>
      <c r="L946" s="16">
        <v>2.4</v>
      </c>
      <c r="M946" s="24">
        <v>7.2259000000000004E-3</v>
      </c>
      <c r="N946" s="16">
        <v>0.03</v>
      </c>
      <c r="O946" s="16">
        <v>5.98</v>
      </c>
      <c r="P946" s="16">
        <v>63.6</v>
      </c>
      <c r="Q946" s="17">
        <f>($C946/18)+(($D946/40)*2)+(($E946/56)*2)+($F946/39)+(($G946/24)*2)+(($H946/55)*2)+($I946/23)</f>
        <v>8.9089072594072611</v>
      </c>
      <c r="R946" s="17">
        <f>($K946/35)+($L946/59)+(($N946/95)*3)+$O946+(($P946/96)*2)</f>
        <v>8.1466253345227475</v>
      </c>
      <c r="S946" s="17">
        <f>(($Q946-$R946)/($Q946+$R946))*100</f>
        <v>4.4694114398738067</v>
      </c>
    </row>
    <row r="947" spans="1:19" x14ac:dyDescent="0.2">
      <c r="A947" s="14" t="s">
        <v>225</v>
      </c>
      <c r="B947" s="15">
        <v>0.02</v>
      </c>
      <c r="C947" s="16">
        <v>0.02</v>
      </c>
      <c r="D947" s="16">
        <v>140</v>
      </c>
      <c r="E947" s="16">
        <v>0.49</v>
      </c>
      <c r="F947" s="16">
        <v>2.7</v>
      </c>
      <c r="G947" s="16">
        <v>15</v>
      </c>
      <c r="H947" s="16">
        <v>0.19</v>
      </c>
      <c r="I947" s="16">
        <v>10</v>
      </c>
      <c r="J947" s="26"/>
      <c r="K947" s="16">
        <v>23</v>
      </c>
      <c r="L947" s="16">
        <v>2.1800000000000002</v>
      </c>
      <c r="M947" s="24">
        <v>0.01</v>
      </c>
      <c r="N947" s="15">
        <v>0.02</v>
      </c>
      <c r="O947" s="16">
        <v>6.41</v>
      </c>
      <c r="P947" s="16">
        <v>52.5</v>
      </c>
      <c r="Q947" s="17">
        <f>($C947/18)+(($D947/40)*2)+(($E947/56)*2)+($F947/39)+(($G947/24)*2)+(($H947/55)*2)+($I947/23)</f>
        <v>8.779533579946623</v>
      </c>
      <c r="R947" s="17">
        <f>($K947/35)+($L947/59)+(($N947/95)*3)+$O947+(($P947/96)*2)</f>
        <v>8.1984735886325986</v>
      </c>
      <c r="S947" s="17">
        <f>(($Q947-$R947)/($Q947+$R947))*100</f>
        <v>3.4224275295947439</v>
      </c>
    </row>
    <row r="948" spans="1:19" x14ac:dyDescent="0.2">
      <c r="A948" s="14" t="s">
        <v>225</v>
      </c>
      <c r="B948" s="15">
        <v>6.0000000000000001E-3</v>
      </c>
      <c r="C948" s="16">
        <v>0.02</v>
      </c>
      <c r="D948" s="16">
        <v>141</v>
      </c>
      <c r="E948" s="16">
        <v>0.43</v>
      </c>
      <c r="F948" s="16">
        <v>4.8600000000000003</v>
      </c>
      <c r="G948" s="16">
        <v>10.4</v>
      </c>
      <c r="H948" s="16">
        <v>0.15</v>
      </c>
      <c r="I948" s="16">
        <v>11.6</v>
      </c>
      <c r="J948" s="28"/>
      <c r="K948" s="16">
        <v>21</v>
      </c>
      <c r="L948" s="16">
        <v>7.03</v>
      </c>
      <c r="M948" s="24">
        <v>0.05</v>
      </c>
      <c r="N948" s="16">
        <v>0.02</v>
      </c>
      <c r="O948" s="16">
        <v>6.28</v>
      </c>
      <c r="P948" s="16">
        <v>66.3</v>
      </c>
      <c r="Q948" s="17">
        <f>($C948/18)+(($D948/40)*2)+(($E948/56)*2)+($F948/39)+(($G948/24)*2)+(($H948/55)*2)+($I948/23)</f>
        <v>8.5675526767918075</v>
      </c>
      <c r="R948" s="17">
        <f>($K948/35)+($L948/59)+(($N948/95)*3)+$O948+(($P948/96)*2)</f>
        <v>8.3810341213202495</v>
      </c>
      <c r="S948" s="17">
        <f>(($Q948-$R948)/($Q948+$R948))*100</f>
        <v>1.1004962106476912</v>
      </c>
    </row>
    <row r="949" spans="1:19" x14ac:dyDescent="0.2">
      <c r="A949" s="14" t="s">
        <v>225</v>
      </c>
      <c r="B949" s="16">
        <v>1E-3</v>
      </c>
      <c r="C949" s="16">
        <v>0.02</v>
      </c>
      <c r="D949" s="16">
        <v>133</v>
      </c>
      <c r="E949" s="16">
        <v>0.46</v>
      </c>
      <c r="F949" s="16">
        <v>2.1</v>
      </c>
      <c r="G949" s="16">
        <v>10.4</v>
      </c>
      <c r="H949" s="16">
        <v>0.17</v>
      </c>
      <c r="I949" s="16">
        <v>11.9</v>
      </c>
      <c r="J949" s="26"/>
      <c r="K949" s="16">
        <v>26</v>
      </c>
      <c r="L949" s="16">
        <v>0.72</v>
      </c>
      <c r="M949" s="24">
        <v>0.05</v>
      </c>
      <c r="N949" s="16">
        <v>0.03</v>
      </c>
      <c r="O949" s="16">
        <v>5.92</v>
      </c>
      <c r="P949" s="16">
        <v>64.5</v>
      </c>
      <c r="Q949" s="17">
        <f>($C949/18)+(($D949/40)*2)+(($E949/56)*2)+($F949/39)+(($G949/24)*2)+(($H949/55)*2)+($I949/23)</f>
        <v>8.1116256255821479</v>
      </c>
      <c r="R949" s="17">
        <f>($K949/35)+($L949/59)+(($N949/95)*3)+$O949+(($P949/96)*2)</f>
        <v>8.0197579011087043</v>
      </c>
      <c r="S949" s="17">
        <f>(($Q949-$R949)/($Q949+$R949))*100</f>
        <v>0.56949687124752824</v>
      </c>
    </row>
    <row r="950" spans="1:19" x14ac:dyDescent="0.2">
      <c r="A950" s="14" t="s">
        <v>225</v>
      </c>
      <c r="B950" s="16">
        <v>0.02</v>
      </c>
      <c r="C950" s="16">
        <v>0.03</v>
      </c>
      <c r="D950" s="16">
        <v>140</v>
      </c>
      <c r="E950" s="16">
        <v>1.27</v>
      </c>
      <c r="F950" s="16">
        <v>2.02</v>
      </c>
      <c r="G950" s="16">
        <v>11.7</v>
      </c>
      <c r="H950" s="16">
        <v>0.2</v>
      </c>
      <c r="I950" s="16">
        <v>11.2</v>
      </c>
      <c r="J950" s="27"/>
      <c r="K950" s="16">
        <v>21</v>
      </c>
      <c r="L950" s="16">
        <v>4.8600000000000003</v>
      </c>
      <c r="M950" s="24">
        <v>4.9300000000000004E-3</v>
      </c>
      <c r="N950" s="16">
        <v>0.02</v>
      </c>
      <c r="O950" s="16">
        <v>6.47</v>
      </c>
      <c r="P950" s="16">
        <v>63.7</v>
      </c>
      <c r="Q950" s="17">
        <f>($C950/18)+(($D950/40)*2)+(($E950/56)*2)+($F950/39)+(($G950/24)*2)+(($H950/55)*2)+($I950/23)</f>
        <v>8.5680479303305415</v>
      </c>
      <c r="R950" s="17">
        <f>($K950/35)+($L950/59)+(($N950/95)*3)+$O950+(($P950/96)*2)</f>
        <v>8.4800877936366348</v>
      </c>
      <c r="S950" s="17">
        <f>(($Q950-$R950)/($Q950+$R950))*100</f>
        <v>0.51595164490770462</v>
      </c>
    </row>
    <row r="951" spans="1:19" x14ac:dyDescent="0.2">
      <c r="A951" s="14" t="s">
        <v>225</v>
      </c>
      <c r="B951" s="16">
        <v>1E-3</v>
      </c>
      <c r="C951" s="16">
        <v>0.03</v>
      </c>
      <c r="D951" s="15">
        <v>131</v>
      </c>
      <c r="E951" s="16">
        <v>0.32</v>
      </c>
      <c r="F951" s="16">
        <v>1.75</v>
      </c>
      <c r="G951" s="16">
        <v>9.74</v>
      </c>
      <c r="H951" s="16">
        <v>0.13</v>
      </c>
      <c r="I951" s="16">
        <v>11.8</v>
      </c>
      <c r="J951" s="28"/>
      <c r="K951" s="16">
        <v>22</v>
      </c>
      <c r="L951" s="16">
        <v>4.5999999999999996</v>
      </c>
      <c r="M951" s="24">
        <v>3.9399999999999999E-3</v>
      </c>
      <c r="N951" s="16">
        <v>0.03</v>
      </c>
      <c r="O951" s="15">
        <v>6.12</v>
      </c>
      <c r="P951" s="16">
        <v>52.8</v>
      </c>
      <c r="Q951" s="17">
        <f>($C951/18)+(($D951/40)*2)+(($E951/56)*2)+($F951/39)+(($G951/24)*2)+(($H951/55)*2)+($I951/23)</f>
        <v>7.937404450621842</v>
      </c>
      <c r="R951" s="17">
        <f>($K951/35)+($L951/59)+(($N951/95)*3)+$O951+(($P951/96)*2)</f>
        <v>7.9274848986873963</v>
      </c>
      <c r="S951" s="17">
        <f>(($Q951-$R951)/($Q951+$R951))*100</f>
        <v>6.2525188269766371E-2</v>
      </c>
    </row>
    <row r="952" spans="1:19" x14ac:dyDescent="0.2">
      <c r="A952" s="14" t="s">
        <v>225</v>
      </c>
      <c r="B952" s="16">
        <v>3.0000000000000001E-3</v>
      </c>
      <c r="C952" s="16">
        <v>0.02</v>
      </c>
      <c r="D952" s="16">
        <v>140</v>
      </c>
      <c r="E952" s="16">
        <v>0.5</v>
      </c>
      <c r="F952" s="16">
        <v>2.0099999999999998</v>
      </c>
      <c r="G952" s="16">
        <v>10.6</v>
      </c>
      <c r="H952" s="16">
        <v>0.16</v>
      </c>
      <c r="I952" s="16">
        <v>11</v>
      </c>
      <c r="J952" s="28"/>
      <c r="K952" s="16">
        <v>21</v>
      </c>
      <c r="L952" s="16">
        <v>5.84</v>
      </c>
      <c r="M952" s="24">
        <v>6.5690000000000002E-3</v>
      </c>
      <c r="N952" s="16">
        <v>0.02</v>
      </c>
      <c r="O952" s="16">
        <v>6.43</v>
      </c>
      <c r="P952" s="16">
        <v>62.7</v>
      </c>
      <c r="Q952" s="17">
        <f>($C952/18)+(($D952/40)*2)+(($E952/56)*2)+($F952/39)+(($G952/24)*2)+(($H952/55)*2)+($I952/23)</f>
        <v>8.4379191002234482</v>
      </c>
      <c r="R952" s="17">
        <f>($K952/35)+($L952/59)+(($N952/95)*3)+$O952+(($P952/96)*2)</f>
        <v>8.4358646297948265</v>
      </c>
      <c r="S952" s="17">
        <f>(($Q952-$R952)/($Q952+$R952))*100</f>
        <v>1.2175517130557582E-2</v>
      </c>
    </row>
    <row r="953" spans="1:19" x14ac:dyDescent="0.2">
      <c r="A953" s="14" t="s">
        <v>225</v>
      </c>
      <c r="B953" s="16">
        <v>3.0000000000000001E-3</v>
      </c>
      <c r="C953" s="16">
        <v>0.03</v>
      </c>
      <c r="D953" s="16">
        <v>140</v>
      </c>
      <c r="E953" s="16">
        <v>0.67</v>
      </c>
      <c r="F953" s="16">
        <v>1.86</v>
      </c>
      <c r="G953" s="16">
        <v>10.6</v>
      </c>
      <c r="H953" s="16">
        <v>0.15</v>
      </c>
      <c r="I953" s="16">
        <v>11.2</v>
      </c>
      <c r="J953" s="26"/>
      <c r="K953" s="16">
        <v>21</v>
      </c>
      <c r="L953" s="16">
        <v>6.37</v>
      </c>
      <c r="M953" s="24">
        <v>3.2799999999999999E-3</v>
      </c>
      <c r="N953" s="16">
        <v>0.02</v>
      </c>
      <c r="O953" s="16">
        <v>6.2</v>
      </c>
      <c r="P953" s="16">
        <v>77.599999999999994</v>
      </c>
      <c r="Q953" s="17">
        <f>($C953/18)+(($D953/40)*2)+(($E953/56)*2)+($F953/39)+(($G953/24)*2)+(($H953/55)*2)+($I953/23)</f>
        <v>8.4490319463145571</v>
      </c>
      <c r="R953" s="17">
        <f>($K953/35)+($L953/59)+(($N953/95)*3)+$O953+(($P953/96)*2)</f>
        <v>8.5252643473089513</v>
      </c>
      <c r="S953" s="17">
        <f>(($Q953-$R953)/($Q953+$R953))*100</f>
        <v>-0.44910492709515942</v>
      </c>
    </row>
    <row r="954" spans="1:19" x14ac:dyDescent="0.2">
      <c r="A954" s="14" t="s">
        <v>225</v>
      </c>
      <c r="B954" s="16">
        <v>3.0000000000000001E-3</v>
      </c>
      <c r="C954" s="16">
        <v>0.02</v>
      </c>
      <c r="D954" s="16">
        <v>133</v>
      </c>
      <c r="E954" s="16">
        <v>0.41</v>
      </c>
      <c r="F954" s="16">
        <v>1.82</v>
      </c>
      <c r="G954" s="16">
        <v>10.199999999999999</v>
      </c>
      <c r="H954" s="16">
        <v>0.13</v>
      </c>
      <c r="I954" s="16">
        <v>11.3</v>
      </c>
      <c r="J954" s="26"/>
      <c r="K954" s="16">
        <v>19</v>
      </c>
      <c r="L954" s="16">
        <v>6.99</v>
      </c>
      <c r="M954" s="24">
        <v>3.9399999999999999E-3</v>
      </c>
      <c r="N954" s="16">
        <v>0.03</v>
      </c>
      <c r="O954" s="16">
        <v>6.25</v>
      </c>
      <c r="P954" s="16">
        <v>62.8</v>
      </c>
      <c r="Q954" s="17">
        <f>($C954/18)+(($D954/40)*2)+(($E954/56)*2)+($F954/39)+(($G954/24)*2)+(($H954/55)*2)+($I954/23)</f>
        <v>8.0584522554739948</v>
      </c>
      <c r="R954" s="17">
        <f>($K954/35)+($L954/59)+(($N954/95)*3)+$O954+(($P954/96)*2)</f>
        <v>8.2206124208827145</v>
      </c>
      <c r="S954" s="17">
        <f>(($Q954-$R954)/($Q954+$R954))*100</f>
        <v>-0.99612704189471579</v>
      </c>
    </row>
    <row r="955" spans="1:19" x14ac:dyDescent="0.2">
      <c r="A955" s="14" t="s">
        <v>225</v>
      </c>
      <c r="B955" s="16">
        <v>5.0000000000000001E-3</v>
      </c>
      <c r="C955" s="16">
        <v>0.02</v>
      </c>
      <c r="D955" s="15">
        <v>137</v>
      </c>
      <c r="E955" s="16">
        <v>0.36</v>
      </c>
      <c r="F955" s="16">
        <v>1.84</v>
      </c>
      <c r="G955" s="16">
        <v>10.4</v>
      </c>
      <c r="H955" s="16">
        <v>0.14000000000000001</v>
      </c>
      <c r="I955" s="16">
        <v>11.1</v>
      </c>
      <c r="J955" s="26"/>
      <c r="K955" s="16">
        <v>21</v>
      </c>
      <c r="L955" s="16">
        <v>6.77</v>
      </c>
      <c r="M955" s="24">
        <v>8.0000000000000002E-3</v>
      </c>
      <c r="N955" s="16">
        <v>0.01</v>
      </c>
      <c r="O955" s="16">
        <v>6.1</v>
      </c>
      <c r="P955" s="16">
        <v>77.7</v>
      </c>
      <c r="Q955" s="17">
        <f>($C955/18)+(($D955/40)*2)+(($E955/56)*2)+($F955/39)+(($G955/24)*2)+(($H955/55)*2)+($I955/23)</f>
        <v>8.2655140125574906</v>
      </c>
      <c r="R955" s="17">
        <f>($K955/35)+($L955/59)+(($N955/95)*3)+$O955+(($P955/96)*2)</f>
        <v>8.4338115521855475</v>
      </c>
      <c r="S955" s="17">
        <f>(($Q955-$R955)/($Q955+$R955))*100</f>
        <v>-1.0078103991419878</v>
      </c>
    </row>
    <row r="956" spans="1:19" x14ac:dyDescent="0.2">
      <c r="A956" s="14" t="s">
        <v>225</v>
      </c>
      <c r="B956" s="16">
        <v>2E-3</v>
      </c>
      <c r="C956" s="16">
        <v>0.02</v>
      </c>
      <c r="D956" s="16">
        <v>128</v>
      </c>
      <c r="E956" s="16">
        <v>0.41</v>
      </c>
      <c r="F956" s="16">
        <v>1.69</v>
      </c>
      <c r="G956" s="16">
        <v>9.7200000000000006</v>
      </c>
      <c r="H956" s="16">
        <v>0.14000000000000001</v>
      </c>
      <c r="I956" s="16">
        <v>10.9</v>
      </c>
      <c r="J956" s="28"/>
      <c r="K956" s="16">
        <v>21</v>
      </c>
      <c r="L956" s="16">
        <v>3.4</v>
      </c>
      <c r="M956" s="24">
        <v>0.01</v>
      </c>
      <c r="N956" s="16">
        <v>0.02</v>
      </c>
      <c r="O956" s="16">
        <v>6.23</v>
      </c>
      <c r="P956" s="16">
        <v>57.1</v>
      </c>
      <c r="Q956" s="17">
        <f>($C956/18)+(($D956/40)*2)+(($E956/56)*2)+($F956/39)+(($G956/24)*2)+(($H956/55)*2)+($I956/23)</f>
        <v>7.7480912541564715</v>
      </c>
      <c r="R956" s="17">
        <f>($K956/35)+($L956/59)+(($N956/95)*3)+$O956+(($P956/96)*2)</f>
        <v>8.0778420309247707</v>
      </c>
      <c r="S956" s="17">
        <f>(($Q956-$R956)/($Q956+$R956))*100</f>
        <v>-2.0836103048604913</v>
      </c>
    </row>
    <row r="957" spans="1:19" x14ac:dyDescent="0.2">
      <c r="A957" s="14" t="s">
        <v>225</v>
      </c>
      <c r="B957" s="16">
        <v>3.0000000000000001E-3</v>
      </c>
      <c r="C957" s="16">
        <v>0.01</v>
      </c>
      <c r="D957" s="16">
        <v>128</v>
      </c>
      <c r="E957" s="16">
        <v>0.32</v>
      </c>
      <c r="F957" s="16">
        <v>1.7</v>
      </c>
      <c r="G957" s="16">
        <v>9.36</v>
      </c>
      <c r="H957" s="16">
        <v>0.13</v>
      </c>
      <c r="I957" s="16">
        <v>10.5</v>
      </c>
      <c r="J957" s="28"/>
      <c r="K957" s="16">
        <v>28</v>
      </c>
      <c r="L957" s="16">
        <v>2.4500000000000002</v>
      </c>
      <c r="M957" s="24">
        <v>3.2845000000000001E-3</v>
      </c>
      <c r="N957" s="16">
        <v>0.01</v>
      </c>
      <c r="O957" s="16">
        <v>6.1</v>
      </c>
      <c r="P957" s="16">
        <v>62.3</v>
      </c>
      <c r="Q957" s="17">
        <f>($C957/18)+(($D957/40)*2)+(($E957/56)*2)+($F957/39)+(($G957/24)*2)+(($H957/55)*2)+($I957/23)</f>
        <v>7.6968228824315785</v>
      </c>
      <c r="R957" s="17">
        <f>($K957/35)+($L957/59)+(($N957/95)*3)+$O957+(($P957/96)*2)</f>
        <v>8.2397578798691633</v>
      </c>
      <c r="S957" s="17">
        <f>(($Q957-$R957)/($Q957+$R957))*100</f>
        <v>-3.4068474633024231</v>
      </c>
    </row>
    <row r="958" spans="1:19" x14ac:dyDescent="0.2">
      <c r="A958" s="14" t="s">
        <v>225</v>
      </c>
      <c r="B958" s="16">
        <v>2E-3</v>
      </c>
      <c r="C958" s="16">
        <v>0.03</v>
      </c>
      <c r="D958" s="16">
        <v>120</v>
      </c>
      <c r="E958" s="16">
        <v>0.25</v>
      </c>
      <c r="F958" s="16">
        <v>1.8</v>
      </c>
      <c r="G958" s="16">
        <v>9.6</v>
      </c>
      <c r="H958" s="16">
        <v>0.11</v>
      </c>
      <c r="I958" s="16">
        <v>10</v>
      </c>
      <c r="J958" s="28"/>
      <c r="K958" s="16">
        <v>26</v>
      </c>
      <c r="L958" s="16">
        <v>2.89</v>
      </c>
      <c r="M958" s="24">
        <v>0.01</v>
      </c>
      <c r="N958" s="16">
        <v>0.01</v>
      </c>
      <c r="O958" s="16">
        <v>5.75</v>
      </c>
      <c r="P958" s="16">
        <v>68.5</v>
      </c>
      <c r="Q958" s="17">
        <f>($C958/18)+(($D958/40)*2)+(($E958/56)*2)+($F958/39)+(($G958/24)*2)+(($H958/55)*2)+($I958/23)</f>
        <v>7.2955316929447358</v>
      </c>
      <c r="R958" s="17">
        <f>($K958/35)+($L958/59)+(($N958/95)*3)+$O958+(($P958/96)*2)</f>
        <v>7.9692393165116178</v>
      </c>
      <c r="S958" s="17">
        <f>(($Q958-$R958)/($Q958+$R958))*100</f>
        <v>-4.4134800525309403</v>
      </c>
    </row>
    <row r="959" spans="1:19" hidden="1" x14ac:dyDescent="0.2">
      <c r="A959" s="14" t="s">
        <v>225</v>
      </c>
      <c r="B959" s="16">
        <v>0.02</v>
      </c>
      <c r="C959" s="16">
        <v>0.03</v>
      </c>
      <c r="D959" s="16">
        <v>110</v>
      </c>
      <c r="E959" s="16">
        <v>0.41</v>
      </c>
      <c r="F959" s="16">
        <v>1.6</v>
      </c>
      <c r="G959" s="16">
        <v>9.9</v>
      </c>
      <c r="H959" s="16">
        <v>0.14000000000000001</v>
      </c>
      <c r="I959" s="16">
        <v>10</v>
      </c>
      <c r="J959" s="26"/>
      <c r="K959" s="16">
        <v>27</v>
      </c>
      <c r="L959" s="16">
        <v>2.97</v>
      </c>
      <c r="M959" s="24">
        <v>0.01</v>
      </c>
      <c r="N959" s="16">
        <v>0.01</v>
      </c>
      <c r="O959" s="16">
        <v>6.23</v>
      </c>
      <c r="P959" s="16">
        <v>61.4</v>
      </c>
      <c r="Q959" s="17">
        <f>($C959/18)+(($D959/40)*2)+(($E959/56)*2)+($F959/39)+(($G959/24)*2)+(($H959/55)*2)+($I959/23)</f>
        <v>6.822208682621727</v>
      </c>
      <c r="R959" s="17">
        <f>($K959/35)+($L959/59)+(($N959/95)*3)+$O959+(($P959/96)*2)</f>
        <v>8.3312500106197707</v>
      </c>
      <c r="S959" s="17">
        <f>(($Q959-$R959)/($Q959+$R959))*100</f>
        <v>-9.9583953640305385</v>
      </c>
    </row>
    <row r="960" spans="1:19" hidden="1" x14ac:dyDescent="0.2">
      <c r="A960" s="14" t="s">
        <v>225</v>
      </c>
      <c r="B960" s="16">
        <v>0.01</v>
      </c>
      <c r="C960" s="16">
        <v>0.13</v>
      </c>
      <c r="D960" s="16">
        <v>120</v>
      </c>
      <c r="E960" s="16">
        <v>0.46</v>
      </c>
      <c r="F960" s="16">
        <v>1.7</v>
      </c>
      <c r="G960" s="16">
        <v>11</v>
      </c>
      <c r="H960" s="16">
        <v>0.15</v>
      </c>
      <c r="I960" s="16">
        <v>12</v>
      </c>
      <c r="J960" s="28"/>
      <c r="K960" s="16">
        <v>49</v>
      </c>
      <c r="L960" s="16">
        <v>14.16</v>
      </c>
      <c r="M960" s="24">
        <v>7.0000000000000007E-2</v>
      </c>
      <c r="N960" s="16">
        <v>0.02</v>
      </c>
      <c r="O960" s="16">
        <v>6.37</v>
      </c>
      <c r="P960" s="16">
        <v>93.8</v>
      </c>
      <c r="Q960" s="17">
        <f>($C960/18)+(($D960/40)*2)+(($E960/56)*2)+($F960/39)+(($G960/24)*2)+(($H960/55)*2)+($I960/23)</f>
        <v>7.5111008797965324</v>
      </c>
      <c r="R960" s="17">
        <f>($K960/35)+($L960/59)+(($N960/95)*3)+$O960+(($P960/96)*2)</f>
        <v>9.964798245614034</v>
      </c>
      <c r="S960" s="17">
        <f>(($Q960-$R960)/($Q960+$R960))*100</f>
        <v>-14.040464231392477</v>
      </c>
    </row>
    <row r="961" spans="1:19" hidden="1" x14ac:dyDescent="0.2">
      <c r="A961" s="14" t="s">
        <v>225</v>
      </c>
      <c r="B961" s="16">
        <v>1E-3</v>
      </c>
      <c r="C961" s="16">
        <v>0.02</v>
      </c>
      <c r="D961" s="16">
        <v>97</v>
      </c>
      <c r="E961" s="16">
        <v>0.08</v>
      </c>
      <c r="F961" s="16">
        <v>1.7</v>
      </c>
      <c r="G961" s="16">
        <v>9.3000000000000007</v>
      </c>
      <c r="H961" s="16">
        <v>0.13</v>
      </c>
      <c r="I961" s="16">
        <v>11</v>
      </c>
      <c r="J961" s="28"/>
      <c r="K961" s="16">
        <v>28</v>
      </c>
      <c r="L961" s="16">
        <v>2.44</v>
      </c>
      <c r="M961" s="24">
        <v>0.03</v>
      </c>
      <c r="N961" s="16">
        <v>0.01</v>
      </c>
      <c r="O961" s="16">
        <v>6.13</v>
      </c>
      <c r="P961" s="16">
        <v>61.7</v>
      </c>
      <c r="Q961" s="17">
        <f>($C961/18)+(($D961/40)*2)+(($E961/56)*2)+($F961/39)+(($G961/24)*2)+(($H961/55)*2)+($I961/23)</f>
        <v>6.1555461398504878</v>
      </c>
      <c r="R961" s="17">
        <f>($K961/35)+($L961/59)+(($N961/95)*3)+$O961+(($P961/96)*2)</f>
        <v>8.2570883883437407</v>
      </c>
      <c r="S961" s="17">
        <f>(($Q961-$R961)/($Q961+$R961))*100</f>
        <v>-14.581249835914328</v>
      </c>
    </row>
    <row r="962" spans="1:19" hidden="1" x14ac:dyDescent="0.2">
      <c r="A962" s="14" t="s">
        <v>225</v>
      </c>
      <c r="B962" s="16">
        <v>2E-3</v>
      </c>
      <c r="C962" s="16">
        <v>0.02</v>
      </c>
      <c r="D962" s="16">
        <v>96</v>
      </c>
      <c r="E962" s="16">
        <v>0.22</v>
      </c>
      <c r="F962" s="16">
        <v>2.5</v>
      </c>
      <c r="G962" s="16">
        <v>8.9</v>
      </c>
      <c r="H962" s="16">
        <v>0.11</v>
      </c>
      <c r="I962" s="16">
        <v>11</v>
      </c>
      <c r="J962" s="26"/>
      <c r="K962" s="16">
        <v>22</v>
      </c>
      <c r="L962" s="16">
        <v>2.17</v>
      </c>
      <c r="M962" s="24">
        <v>0.21</v>
      </c>
      <c r="N962" s="16">
        <v>0.03</v>
      </c>
      <c r="O962" s="16">
        <v>6.4</v>
      </c>
      <c r="P962" s="16">
        <v>58.8</v>
      </c>
      <c r="Q962" s="17">
        <f>($C962/18)+(($D962/40)*2)+(($E962/56)*2)+($F962/39)+(($G962/24)*2)+(($H962/55)*2)+($I962/23)</f>
        <v>6.0969983543027011</v>
      </c>
      <c r="R962" s="17">
        <f>($K962/35)+($L962/59)+(($N962/95)*3)+$O962+(($P962/96)*2)</f>
        <v>8.2912984580094307</v>
      </c>
      <c r="S962" s="17">
        <f>(($Q962-$R962)/($Q962+$R962))*100</f>
        <v>-15.250589644696911</v>
      </c>
    </row>
    <row r="963" spans="1:19" x14ac:dyDescent="0.2">
      <c r="A963" s="14" t="s">
        <v>233</v>
      </c>
      <c r="B963" s="15">
        <v>1E-3</v>
      </c>
      <c r="C963" s="16">
        <v>0.01</v>
      </c>
      <c r="D963" s="16">
        <v>128</v>
      </c>
      <c r="E963" s="16">
        <v>0.1</v>
      </c>
      <c r="F963" s="16">
        <v>1.37</v>
      </c>
      <c r="G963" s="16">
        <v>8.9499999999999993</v>
      </c>
      <c r="H963" s="16">
        <v>0.23</v>
      </c>
      <c r="I963" s="16">
        <v>8.84</v>
      </c>
      <c r="J963" s="25">
        <v>28.9</v>
      </c>
      <c r="K963" s="16">
        <v>20</v>
      </c>
      <c r="L963" s="16">
        <v>6.46</v>
      </c>
      <c r="M963" s="24">
        <v>3.2845000000000001E-3</v>
      </c>
      <c r="N963" s="16">
        <v>0.01</v>
      </c>
      <c r="O963" s="16">
        <v>4.71</v>
      </c>
      <c r="P963" s="16">
        <v>101</v>
      </c>
      <c r="Q963" s="17">
        <f>($C963/18)+(($D963/40)*2)+(($E963/56)*2)+($F963/39)+(($G963/24)*2)+(($H963/55)*2)+($I963/23)</f>
        <v>7.5777999850391167</v>
      </c>
      <c r="R963" s="17">
        <f>($K963/35)+($L963/59)+(($N963/95)*3)+$O963+(($P963/96)*2)</f>
        <v>7.4954025529926511</v>
      </c>
      <c r="S963" s="17">
        <f>(($Q963-$R963)/($Q963+$R963))*100</f>
        <v>0.54664847658329718</v>
      </c>
    </row>
    <row r="964" spans="1:19" x14ac:dyDescent="0.2">
      <c r="A964" s="14" t="s">
        <v>233</v>
      </c>
      <c r="B964" s="16">
        <v>3.0000000000000001E-3</v>
      </c>
      <c r="C964" s="16">
        <v>0.01</v>
      </c>
      <c r="D964" s="16">
        <v>123</v>
      </c>
      <c r="E964" s="16">
        <v>0.35</v>
      </c>
      <c r="F964" s="16">
        <v>1.49</v>
      </c>
      <c r="G964" s="16">
        <v>8.5</v>
      </c>
      <c r="H964" s="16">
        <v>0.28999999999999998</v>
      </c>
      <c r="I964" s="16">
        <v>8.7100000000000009</v>
      </c>
      <c r="J964" s="25">
        <v>11</v>
      </c>
      <c r="K964" s="16">
        <v>19</v>
      </c>
      <c r="L964" s="16">
        <v>13.9</v>
      </c>
      <c r="M964" s="24">
        <v>3.2799999999999999E-3</v>
      </c>
      <c r="N964" s="16">
        <v>0.01</v>
      </c>
      <c r="O964" s="16">
        <v>4.58</v>
      </c>
      <c r="P964" s="16">
        <v>84.8</v>
      </c>
      <c r="Q964" s="17">
        <f>($C964/18)+(($D964/40)*2)+(($E964/56)*2)+($F964/39)+(($G964/24)*2)+(($H964/55)*2)+($I964/23)</f>
        <v>7.2988351238133848</v>
      </c>
      <c r="R964" s="17">
        <f>($K964/35)+($L964/59)+(($N964/95)*3)+$O964+(($P964/96)*2)</f>
        <v>7.1254328193364769</v>
      </c>
      <c r="S964" s="17">
        <f>(($Q964-$R964)/($Q964+$R964))*100</f>
        <v>1.2021567067412759</v>
      </c>
    </row>
    <row r="965" spans="1:19" x14ac:dyDescent="0.2">
      <c r="A965" s="14" t="s">
        <v>233</v>
      </c>
      <c r="B965" s="16">
        <v>3.0000000000000001E-3</v>
      </c>
      <c r="C965" s="16">
        <v>0.01</v>
      </c>
      <c r="D965" s="16">
        <v>111</v>
      </c>
      <c r="E965" s="16">
        <v>0.71</v>
      </c>
      <c r="F965" s="16">
        <v>1.31</v>
      </c>
      <c r="G965" s="16">
        <v>7.67</v>
      </c>
      <c r="H965" s="16">
        <v>0.27</v>
      </c>
      <c r="I965" s="16">
        <v>8.44</v>
      </c>
      <c r="J965" s="25">
        <v>6</v>
      </c>
      <c r="K965" s="16">
        <v>25</v>
      </c>
      <c r="L965" s="16">
        <v>9.51</v>
      </c>
      <c r="M965" s="24">
        <v>3.2845000000000001E-3</v>
      </c>
      <c r="N965" s="16">
        <v>0.02</v>
      </c>
      <c r="O965" s="16">
        <v>4.47</v>
      </c>
      <c r="P965" s="16">
        <v>74.599999999999994</v>
      </c>
      <c r="Q965" s="17">
        <f>($C965/18)+(($D965/40)*2)+(($E965/56)*2)+($F965/39)+(($G965/24)*2)+(($H965/55)*2)+($I965/23)</f>
        <v>6.625443812226421</v>
      </c>
      <c r="R965" s="17">
        <f>($K965/35)+($L965/59)+(($N965/95)*3)+$O965+(($P965/96)*2)</f>
        <v>6.9002704005777149</v>
      </c>
      <c r="S965" s="17">
        <f>(($Q965-$R965)/($Q965+$R965))*100</f>
        <v>-2.031882265345581</v>
      </c>
    </row>
    <row r="966" spans="1:19" x14ac:dyDescent="0.2">
      <c r="A966" s="14" t="s">
        <v>233</v>
      </c>
      <c r="B966" s="16">
        <v>3.0000000000000001E-3</v>
      </c>
      <c r="C966" s="16">
        <v>0.01</v>
      </c>
      <c r="D966" s="16">
        <v>128</v>
      </c>
      <c r="E966" s="16">
        <v>0.23</v>
      </c>
      <c r="F966" s="16">
        <v>1.25</v>
      </c>
      <c r="G966" s="16">
        <v>8.6999999999999993</v>
      </c>
      <c r="H966" s="16">
        <v>0.28999999999999998</v>
      </c>
      <c r="I966" s="16">
        <v>8.33</v>
      </c>
      <c r="J966" s="24">
        <v>5</v>
      </c>
      <c r="K966" s="16">
        <v>20</v>
      </c>
      <c r="L966" s="16">
        <v>13.05</v>
      </c>
      <c r="M966" s="24">
        <v>3.2845000000000001E-3</v>
      </c>
      <c r="N966" s="16">
        <v>0.01</v>
      </c>
      <c r="O966" s="16">
        <v>4.6100000000000003</v>
      </c>
      <c r="P966" s="16">
        <v>92</v>
      </c>
      <c r="Q966" s="17">
        <f>($C966/18)+(($D966/40)*2)+(($E966/56)*2)+($F966/39)+(($G966/24)*2)+(($H966/55)*2)+($I966/23)</f>
        <v>7.538540490910056</v>
      </c>
      <c r="R966" s="17">
        <f>($K966/35)+($L966/59)+(($N966/95)*3)+$O966+(($P966/96)*2)</f>
        <v>7.3195974682468892</v>
      </c>
      <c r="S966" s="17">
        <f>(($Q966-$R966)/($Q966+$R966))*100</f>
        <v>1.4735562643516447</v>
      </c>
    </row>
    <row r="967" spans="1:19" x14ac:dyDescent="0.2">
      <c r="A967" s="14" t="s">
        <v>233</v>
      </c>
      <c r="B967" s="18"/>
      <c r="C967" s="16">
        <v>0.04</v>
      </c>
      <c r="D967" s="16">
        <v>98</v>
      </c>
      <c r="E967" s="15">
        <v>0.08</v>
      </c>
      <c r="F967" s="16">
        <v>1.3</v>
      </c>
      <c r="G967" s="16">
        <v>7.4</v>
      </c>
      <c r="H967" s="16">
        <v>0.22</v>
      </c>
      <c r="I967" s="16">
        <v>7.7</v>
      </c>
      <c r="J967" s="24">
        <v>0.6</v>
      </c>
      <c r="K967" s="16">
        <v>20</v>
      </c>
      <c r="L967" s="16">
        <v>9.73</v>
      </c>
      <c r="M967" s="24">
        <v>0.03</v>
      </c>
      <c r="N967" s="16">
        <v>0.03</v>
      </c>
      <c r="O967" s="16">
        <v>4</v>
      </c>
      <c r="P967" s="16">
        <v>54</v>
      </c>
      <c r="Q967" s="17">
        <f>($C967/18)+(($D967/40)*2)+(($E967/56)*2)+($F967/39)+(($G967/24)*2)+(($H967/55)*2)+($I967/23)</f>
        <v>5.8978619737750169</v>
      </c>
      <c r="R967" s="17">
        <f>($K967/35)+($L967/59)+(($N967/95)*3)+$O967+(($P967/96)*2)</f>
        <v>5.8622911940869118</v>
      </c>
      <c r="S967" s="17">
        <f>(($Q967-$R967)/($Q967+$R967))*100</f>
        <v>0.30246867689880658</v>
      </c>
    </row>
    <row r="968" spans="1:19" hidden="1" x14ac:dyDescent="0.2">
      <c r="A968" s="14" t="s">
        <v>233</v>
      </c>
      <c r="B968" s="16">
        <v>0.02</v>
      </c>
      <c r="C968" s="16">
        <v>0.05</v>
      </c>
      <c r="D968" s="16">
        <v>116</v>
      </c>
      <c r="E968" s="16">
        <v>0.92</v>
      </c>
      <c r="F968" s="16">
        <v>1.29</v>
      </c>
      <c r="G968" s="16">
        <v>7.8</v>
      </c>
      <c r="H968" s="16">
        <v>0.28999999999999998</v>
      </c>
      <c r="I968" s="16">
        <v>10.3</v>
      </c>
      <c r="J968" s="26"/>
      <c r="K968" s="16">
        <v>28</v>
      </c>
      <c r="L968" s="16">
        <v>0.56000000000000005</v>
      </c>
      <c r="M968" s="24">
        <v>0.01</v>
      </c>
      <c r="N968" s="16">
        <v>0.22</v>
      </c>
      <c r="O968" s="16">
        <v>2.37</v>
      </c>
      <c r="P968" s="16">
        <v>63.7</v>
      </c>
      <c r="Q968" s="17">
        <f>($C968/18)+(($D968/40)*2)+(($E968/56)*2)+($F968/39)+(($G968/24)*2)+(($H968/55)*2)+($I968/23)</f>
        <v>6.9770833852138203</v>
      </c>
      <c r="R968" s="17">
        <f>($K968/35)+($L968/59)+(($N968/95)*3)+$O968+(($P968/96)*2)</f>
        <v>4.5135222271781146</v>
      </c>
      <c r="S968" s="17">
        <f>(($Q968-$R968)/($Q968+$R968))*100</f>
        <v>21.439785170060151</v>
      </c>
    </row>
    <row r="969" spans="1:19" hidden="1" x14ac:dyDescent="0.2">
      <c r="A969" s="14" t="s">
        <v>233</v>
      </c>
      <c r="B969" s="16">
        <v>5.0000000000000001E-3</v>
      </c>
      <c r="C969" s="16">
        <v>0.01</v>
      </c>
      <c r="D969" s="16">
        <v>137</v>
      </c>
      <c r="E969" s="16">
        <v>0.26</v>
      </c>
      <c r="F969" s="16">
        <v>1.57</v>
      </c>
      <c r="G969" s="16">
        <v>9.36</v>
      </c>
      <c r="H969" s="16">
        <v>0.3</v>
      </c>
      <c r="I969" s="16">
        <v>10.199999999999999</v>
      </c>
      <c r="J969" s="28"/>
      <c r="K969" s="16">
        <v>25</v>
      </c>
      <c r="L969" s="16">
        <v>4.8600000000000003</v>
      </c>
      <c r="M969" s="28"/>
      <c r="N969" s="16">
        <v>0.01</v>
      </c>
      <c r="O969" s="16">
        <v>4.63</v>
      </c>
      <c r="P969" s="16">
        <v>81.400000000000006</v>
      </c>
      <c r="Q969" s="17">
        <f>($C969/18)+(($D969/40)*2)+(($E969/56)*2)+($F969/39)+(($G969/24)*2)+(($H969/55)*2)+($I969/23)</f>
        <v>8.134485031876336</v>
      </c>
      <c r="R969" s="17">
        <f>($K969/35)+($L969/59)+(($N969/95)*3)+$O969+(($P969/96)*2)</f>
        <v>7.122807718448664</v>
      </c>
      <c r="S969" s="17">
        <f>(($Q969-$R969)/($Q969+$R969))*100</f>
        <v>6.6307786707843164</v>
      </c>
    </row>
    <row r="970" spans="1:19" x14ac:dyDescent="0.2">
      <c r="A970" s="14" t="s">
        <v>233</v>
      </c>
      <c r="B970" s="16">
        <v>1E-3</v>
      </c>
      <c r="C970" s="16">
        <v>0.01</v>
      </c>
      <c r="D970" s="16">
        <v>129</v>
      </c>
      <c r="E970" s="16">
        <v>0.79</v>
      </c>
      <c r="F970" s="16">
        <v>1.44</v>
      </c>
      <c r="G970" s="16">
        <v>9.3699999999999992</v>
      </c>
      <c r="H970" s="16">
        <v>0.27</v>
      </c>
      <c r="I970" s="16">
        <v>9.82</v>
      </c>
      <c r="J970" s="26"/>
      <c r="K970" s="16">
        <v>24</v>
      </c>
      <c r="L970" s="16">
        <v>10.53</v>
      </c>
      <c r="M970" s="24">
        <v>0.59</v>
      </c>
      <c r="N970" s="16">
        <v>0.01</v>
      </c>
      <c r="O970" s="16">
        <v>4.63</v>
      </c>
      <c r="P970" s="16">
        <v>77.7</v>
      </c>
      <c r="Q970" s="17">
        <f>($C970/18)+(($D970/40)*2)+(($E970/56)*2)+($F970/39)+(($G970/24)*2)+(($H970/55)*2)+($I970/23)</f>
        <v>7.7333009550835632</v>
      </c>
      <c r="R970" s="17">
        <f>($K970/35)+($L970/59)+(($N970/95)*3)+$O970+(($P970/96)*2)</f>
        <v>7.1132546514591564</v>
      </c>
      <c r="S970" s="17">
        <f>(($Q970-$R970)/($Q970+$R970))*100</f>
        <v>4.1763646737776607</v>
      </c>
    </row>
    <row r="971" spans="1:19" x14ac:dyDescent="0.2">
      <c r="A971" s="14" t="s">
        <v>233</v>
      </c>
      <c r="B971" s="19"/>
      <c r="C971" s="16">
        <v>0.03</v>
      </c>
      <c r="D971" s="16">
        <v>109</v>
      </c>
      <c r="E971" s="16">
        <v>0.72</v>
      </c>
      <c r="F971" s="16">
        <v>0.9</v>
      </c>
      <c r="G971" s="16">
        <v>6.8</v>
      </c>
      <c r="H971" s="16">
        <v>0.23</v>
      </c>
      <c r="I971" s="16">
        <v>8.4</v>
      </c>
      <c r="J971" s="26"/>
      <c r="K971" s="16">
        <v>12</v>
      </c>
      <c r="L971" s="16">
        <v>0.44</v>
      </c>
      <c r="M971" s="24">
        <v>9.9999985535000006E-3</v>
      </c>
      <c r="N971" s="16">
        <v>0.03</v>
      </c>
      <c r="O971" s="16">
        <v>4.7</v>
      </c>
      <c r="P971" s="16">
        <v>59</v>
      </c>
      <c r="Q971" s="17">
        <f>($C971/18)+(($D971/40)*2)+(($E971/56)*2)+($F971/39)+(($G971/24)*2)+(($H971/55)*2)+($I971/23)</f>
        <v>6.4407055697925264</v>
      </c>
      <c r="R971" s="17">
        <f>($K971/35)+($L971/59)+(($N971/95)*3)+$O971+(($P971/96)*2)</f>
        <v>6.2804288050635071</v>
      </c>
      <c r="S971" s="17">
        <f>(($Q971-$R971)/($Q971+$R971))*100</f>
        <v>1.259925097920626</v>
      </c>
    </row>
    <row r="972" spans="1:19" x14ac:dyDescent="0.2">
      <c r="A972" s="14" t="s">
        <v>233</v>
      </c>
      <c r="B972" s="16">
        <v>0.01</v>
      </c>
      <c r="C972" s="16">
        <v>0.01</v>
      </c>
      <c r="D972" s="16">
        <v>116</v>
      </c>
      <c r="E972" s="16">
        <v>0.25</v>
      </c>
      <c r="F972" s="16">
        <v>1.41</v>
      </c>
      <c r="G972" s="16">
        <v>8.44</v>
      </c>
      <c r="H972" s="16">
        <v>0.28999999999999998</v>
      </c>
      <c r="I972" s="16">
        <v>9.8699999999999992</v>
      </c>
      <c r="J972" s="26"/>
      <c r="K972" s="16">
        <v>31</v>
      </c>
      <c r="L972" s="16">
        <v>12.57</v>
      </c>
      <c r="M972" s="24">
        <v>6.8974500000000003E-3</v>
      </c>
      <c r="N972" s="16">
        <v>0.01</v>
      </c>
      <c r="O972" s="16">
        <v>4.28</v>
      </c>
      <c r="P972" s="16">
        <v>71.099999999999994</v>
      </c>
      <c r="Q972" s="17">
        <f>($C972/18)+(($D972/40)*2)+(($E972/56)*2)+($F972/39)+(($G972/24)*2)+(($H972/55)*2)+($I972/23)</f>
        <v>6.988647195799369</v>
      </c>
      <c r="R972" s="17">
        <f>($K972/35)+($L972/59)+(($N972/95)*3)+$O972+(($P972/96)*2)</f>
        <v>6.8603309226455975</v>
      </c>
      <c r="S972" s="17">
        <f>(($Q972-$R972)/($Q972+$R972))*100</f>
        <v>0.92653964831435132</v>
      </c>
    </row>
    <row r="973" spans="1:19" x14ac:dyDescent="0.2">
      <c r="A973" s="14" t="s">
        <v>233</v>
      </c>
      <c r="B973" s="19"/>
      <c r="C973" s="16">
        <v>0.03</v>
      </c>
      <c r="D973" s="16">
        <v>107.6</v>
      </c>
      <c r="E973" s="16">
        <v>0.21</v>
      </c>
      <c r="F973" s="16">
        <v>1.29</v>
      </c>
      <c r="G973" s="16">
        <v>7.39</v>
      </c>
      <c r="H973" s="16">
        <v>0.26</v>
      </c>
      <c r="I973" s="16">
        <v>9.4</v>
      </c>
      <c r="J973" s="26"/>
      <c r="K973" s="16">
        <v>21</v>
      </c>
      <c r="L973" s="16">
        <v>2.0299999999999998</v>
      </c>
      <c r="M973" s="24">
        <v>0.01</v>
      </c>
      <c r="N973" s="16">
        <v>0.09</v>
      </c>
      <c r="O973" s="16">
        <v>4.5</v>
      </c>
      <c r="P973" s="16">
        <v>62</v>
      </c>
      <c r="Q973" s="17">
        <f>($C973/18)+(($D973/40)*2)+(($E973/56)*2)+($F973/39)+(($G973/24)*2)+(($H973/55)*2)+($I973/23)</f>
        <v>6.4562271207053819</v>
      </c>
      <c r="R973" s="17">
        <f>($K973/35)+($L973/59)+(($N973/95)*3)+$O973+(($P973/96)*2)</f>
        <v>6.4289155515908414</v>
      </c>
      <c r="S973" s="17">
        <f>(($Q973-$R973)/($Q973+$R973))*100</f>
        <v>0.21196171287464183</v>
      </c>
    </row>
    <row r="974" spans="1:19" x14ac:dyDescent="0.2">
      <c r="A974" s="14" t="s">
        <v>233</v>
      </c>
      <c r="B974" s="16">
        <v>3.0000000000000001E-3</v>
      </c>
      <c r="C974" s="16">
        <v>0.01</v>
      </c>
      <c r="D974" s="16">
        <v>119</v>
      </c>
      <c r="E974" s="16">
        <v>0.64</v>
      </c>
      <c r="F974" s="16">
        <v>1.42</v>
      </c>
      <c r="G974" s="16">
        <v>8.31</v>
      </c>
      <c r="H974" s="16">
        <v>0.24</v>
      </c>
      <c r="I974" s="16">
        <v>8.5500000000000007</v>
      </c>
      <c r="J974" s="28"/>
      <c r="K974" s="16">
        <v>20</v>
      </c>
      <c r="L974" s="16">
        <v>11.86</v>
      </c>
      <c r="M974" s="24">
        <v>0.22</v>
      </c>
      <c r="N974" s="16">
        <v>0.01</v>
      </c>
      <c r="O974" s="16">
        <v>4.62</v>
      </c>
      <c r="P974" s="16">
        <v>80.599999999999994</v>
      </c>
      <c r="Q974" s="17">
        <f>($C974/18)+(($D974/40)*2)+(($E974/56)*2)+($F974/39)+(($G974/24)*2)+(($H974/55)*2)+($I974/23)</f>
        <v>7.0827893579850114</v>
      </c>
      <c r="R974" s="17">
        <f>($K974/35)+($L974/59)+(($N974/95)*3)+$O974+(($P974/96)*2)</f>
        <v>7.0719279767214642</v>
      </c>
      <c r="S974" s="17">
        <f>(($Q974-$R974)/($Q974+$R974))*100</f>
        <v>7.6733296799334619E-2</v>
      </c>
    </row>
    <row r="975" spans="1:19" x14ac:dyDescent="0.2">
      <c r="A975" s="14" t="s">
        <v>233</v>
      </c>
      <c r="B975" s="18"/>
      <c r="C975" s="16">
        <v>0.01</v>
      </c>
      <c r="D975" s="16">
        <v>109</v>
      </c>
      <c r="E975" s="16">
        <v>0.23</v>
      </c>
      <c r="F975" s="16">
        <v>1.5</v>
      </c>
      <c r="G975" s="16">
        <v>8</v>
      </c>
      <c r="H975" s="16">
        <v>0.19</v>
      </c>
      <c r="I975" s="16">
        <v>10</v>
      </c>
      <c r="J975" s="26"/>
      <c r="K975" s="16">
        <v>24</v>
      </c>
      <c r="L975" s="16">
        <v>0.4</v>
      </c>
      <c r="M975" s="24">
        <v>0.03</v>
      </c>
      <c r="N975" s="16">
        <v>0.05</v>
      </c>
      <c r="O975" s="16">
        <v>4.17</v>
      </c>
      <c r="P975" s="16">
        <v>85</v>
      </c>
      <c r="Q975" s="17">
        <f>($C975/18)+(($D975/40)*2)+(($E975/56)*2)+($F975/39)+(($G975/24)*2)+(($H975/55)*2)+($I975/23)</f>
        <v>6.6055897460027904</v>
      </c>
      <c r="R975" s="17">
        <f>($K975/35)+($L975/59)+(($N975/95)*3)+$O975+(($P975/96)*2)</f>
        <v>6.6349062274329889</v>
      </c>
      <c r="S975" s="17">
        <f>(($Q975-$R975)/($Q975+$R975))*100</f>
        <v>-0.22141528148957365</v>
      </c>
    </row>
    <row r="976" spans="1:19" x14ac:dyDescent="0.2">
      <c r="A976" s="14" t="s">
        <v>233</v>
      </c>
      <c r="B976" s="19"/>
      <c r="C976" s="15">
        <v>0.05</v>
      </c>
      <c r="D976" s="16">
        <v>129</v>
      </c>
      <c r="E976" s="16">
        <v>0.05</v>
      </c>
      <c r="F976" s="16">
        <v>1.5</v>
      </c>
      <c r="G976" s="16">
        <v>8.9</v>
      </c>
      <c r="H976" s="16">
        <v>0.25</v>
      </c>
      <c r="I976" s="16">
        <v>9.1</v>
      </c>
      <c r="J976" s="26"/>
      <c r="K976" s="16">
        <v>24</v>
      </c>
      <c r="L976" s="16">
        <v>3.3</v>
      </c>
      <c r="M976" s="25">
        <v>0.01</v>
      </c>
      <c r="N976" s="15">
        <v>0.02</v>
      </c>
      <c r="O976" s="16">
        <v>4.76</v>
      </c>
      <c r="P976" s="16">
        <v>108</v>
      </c>
      <c r="Q976" s="17">
        <f>($C976/18)+(($D976/40)*2)+(($E976/56)*2)+($F976/39)+(($G976/24)*2)+(($H976/55)*2)+($I976/23)</f>
        <v>7.6394347801956499</v>
      </c>
      <c r="R976" s="17">
        <f>($K976/35)+($L976/59)+(($N976/95)*3)+$O976+(($P976/96)*2)</f>
        <v>7.7522780680514849</v>
      </c>
      <c r="S976" s="17">
        <f>(($Q976-$R976)/($Q976+$R976))*100</f>
        <v>-0.73314314636974265</v>
      </c>
    </row>
    <row r="977" spans="1:19" x14ac:dyDescent="0.2">
      <c r="A977" s="14" t="s">
        <v>182</v>
      </c>
      <c r="B977" s="16">
        <v>4.0000000000000001E-3</v>
      </c>
      <c r="C977" s="16">
        <v>7.0000000000000007E-2</v>
      </c>
      <c r="D977" s="16">
        <v>78.099999999999994</v>
      </c>
      <c r="E977" s="16">
        <v>0.59</v>
      </c>
      <c r="F977" s="16">
        <v>1.33</v>
      </c>
      <c r="G977" s="16">
        <v>5.89</v>
      </c>
      <c r="H977" s="16">
        <v>0.17</v>
      </c>
      <c r="I977" s="16">
        <v>11.2</v>
      </c>
      <c r="J977" s="25">
        <v>28</v>
      </c>
      <c r="K977" s="16">
        <v>29</v>
      </c>
      <c r="L977" s="16">
        <v>2.4700000000000002</v>
      </c>
      <c r="M977" s="24">
        <v>3.2845000000000001E-3</v>
      </c>
      <c r="N977" s="16">
        <v>0.26</v>
      </c>
      <c r="O977" s="16">
        <v>2.33</v>
      </c>
      <c r="P977" s="16">
        <v>70.400000000000006</v>
      </c>
      <c r="Q977" s="17">
        <f>($C977/18)+(($D977/40)*2)+(($E977/56)*2)+($F977/39)+(($G977/24)*2)+(($H977/55)*2)+($I977/23)</f>
        <v>4.9480345548171636</v>
      </c>
      <c r="R977" s="17">
        <f>($K977/35)+($L977/59)+(($N977/95)*3)+$O977+(($P977/96)*2)</f>
        <v>4.6753130283335462</v>
      </c>
      <c r="S977" s="17">
        <f>(($Q977-$R977)/($Q977+$R977))*100</f>
        <v>2.8339569378239955</v>
      </c>
    </row>
    <row r="978" spans="1:19" x14ac:dyDescent="0.2">
      <c r="A978" s="14" t="s">
        <v>182</v>
      </c>
      <c r="B978" s="18"/>
      <c r="C978" s="16">
        <v>0.06</v>
      </c>
      <c r="D978" s="16">
        <v>77</v>
      </c>
      <c r="E978" s="15">
        <v>0.32</v>
      </c>
      <c r="F978" s="16">
        <v>1.1000000000000001</v>
      </c>
      <c r="G978" s="16">
        <v>5.5</v>
      </c>
      <c r="H978" s="16">
        <v>0.15</v>
      </c>
      <c r="I978" s="16">
        <v>10</v>
      </c>
      <c r="J978" s="25">
        <v>16</v>
      </c>
      <c r="K978" s="16">
        <v>29</v>
      </c>
      <c r="L978" s="16">
        <v>3.98</v>
      </c>
      <c r="M978" s="24">
        <v>0.06</v>
      </c>
      <c r="N978" s="16">
        <v>0.55000000000000004</v>
      </c>
      <c r="O978" s="16">
        <v>2.4</v>
      </c>
      <c r="P978" s="16">
        <v>64</v>
      </c>
      <c r="Q978" s="17">
        <f>($C978/18)+(($D978/40)*2)+(($E978/56)*2)+($F978/39)+(($G978/24)*2)+(($H978/55)*2)+($I978/23)</f>
        <v>4.7915375204505644</v>
      </c>
      <c r="R978" s="17">
        <f>($K978/35)+($L978/59)+(($N978/95)*3)+$O978+(($P978/96)*2)</f>
        <v>4.6467308100760372</v>
      </c>
      <c r="S978" s="17">
        <f>(($Q978-$R978)/($Q978+$R978))*100</f>
        <v>1.534250831862584</v>
      </c>
    </row>
    <row r="979" spans="1:19" x14ac:dyDescent="0.2">
      <c r="A979" s="14" t="s">
        <v>182</v>
      </c>
      <c r="B979" s="15">
        <v>2E-3</v>
      </c>
      <c r="C979" s="16">
        <v>0.08</v>
      </c>
      <c r="D979" s="16">
        <v>73.3</v>
      </c>
      <c r="E979" s="16">
        <v>0.47</v>
      </c>
      <c r="F979" s="16">
        <v>1.45</v>
      </c>
      <c r="G979" s="16">
        <v>5.92</v>
      </c>
      <c r="H979" s="16">
        <v>0.16</v>
      </c>
      <c r="I979" s="16">
        <v>11.7</v>
      </c>
      <c r="J979" s="25">
        <v>9.3000000000000007</v>
      </c>
      <c r="K979" s="16">
        <v>28</v>
      </c>
      <c r="L979" s="16">
        <v>0.38</v>
      </c>
      <c r="M979" s="24">
        <v>3.2845000000000001E-3</v>
      </c>
      <c r="N979" s="16">
        <v>0.26</v>
      </c>
      <c r="O979" s="16">
        <v>2.31</v>
      </c>
      <c r="P979" s="16">
        <v>64.7</v>
      </c>
      <c r="Q979" s="17">
        <f>($C979/18)+(($D979/40)*2)+(($E979/56)*2)+($F979/39)+(($G979/24)*2)+(($H979/55)*2)+($I979/23)</f>
        <v>4.7312568132350741</v>
      </c>
      <c r="R979" s="17">
        <f>($K979/35)+($L979/59)+(($N979/95)*3)+$O979+(($P979/96)*2)</f>
        <v>4.4725678709485575</v>
      </c>
      <c r="S979" s="17">
        <f>(($Q979-$R979)/($Q979+$R979))*100</f>
        <v>2.8106678599719768</v>
      </c>
    </row>
    <row r="980" spans="1:19" hidden="1" x14ac:dyDescent="0.2">
      <c r="A980" s="14" t="s">
        <v>182</v>
      </c>
      <c r="B980" s="16">
        <v>4.0000000000000001E-3</v>
      </c>
      <c r="C980" s="16">
        <v>0.06</v>
      </c>
      <c r="D980" s="16">
        <v>81.599999999999994</v>
      </c>
      <c r="E980" s="16">
        <v>0.31</v>
      </c>
      <c r="F980" s="16">
        <v>1.58</v>
      </c>
      <c r="G980" s="16">
        <v>6.13</v>
      </c>
      <c r="H980" s="16">
        <v>0.17</v>
      </c>
      <c r="I980" s="16">
        <v>12.5</v>
      </c>
      <c r="J980" s="26"/>
      <c r="K980" s="16">
        <v>28</v>
      </c>
      <c r="L980" s="16">
        <v>0.96</v>
      </c>
      <c r="M980" s="24">
        <v>3.2845000000000001E-3</v>
      </c>
      <c r="N980" s="16">
        <v>0.2</v>
      </c>
      <c r="O980" s="16">
        <v>2.35</v>
      </c>
      <c r="P980" s="16">
        <v>67.7</v>
      </c>
      <c r="Q980" s="17">
        <f>($C980/18)+(($D980/40)*2)+(($E980/56)*2)+($F980/39)+(($G980/24)*2)+(($H980/55)*2)+($I980/23)</f>
        <v>5.1954109948022991</v>
      </c>
      <c r="R980" s="17">
        <f>($K980/35)+($L980/59)+(($N980/95)*3)+$O980+(($P980/96)*2)</f>
        <v>4.583003642581029</v>
      </c>
      <c r="S980" s="17">
        <f>(($Q980-$R980)/($Q980+$R980))*100</f>
        <v>6.2628490908946386</v>
      </c>
    </row>
    <row r="981" spans="1:19" hidden="1" x14ac:dyDescent="0.2">
      <c r="A981" s="14" t="s">
        <v>182</v>
      </c>
      <c r="B981" s="16">
        <v>1E-3</v>
      </c>
      <c r="C981" s="16">
        <v>7.0000000000000007E-2</v>
      </c>
      <c r="D981" s="16">
        <v>73.599999999999994</v>
      </c>
      <c r="E981" s="16">
        <v>0.18</v>
      </c>
      <c r="F981" s="16">
        <v>1.39</v>
      </c>
      <c r="G981" s="16">
        <v>5.75</v>
      </c>
      <c r="H981" s="16">
        <v>0.12</v>
      </c>
      <c r="I981" s="16">
        <v>11.5</v>
      </c>
      <c r="J981" s="28"/>
      <c r="K981" s="16">
        <v>30</v>
      </c>
      <c r="L981" s="16">
        <v>1.32</v>
      </c>
      <c r="M981" s="24">
        <v>0.81</v>
      </c>
      <c r="N981" s="16">
        <v>0.16</v>
      </c>
      <c r="O981" s="16">
        <v>2.34</v>
      </c>
      <c r="P981" s="16">
        <v>46.3</v>
      </c>
      <c r="Q981" s="17">
        <f>($C981/18)+(($D981/40)*2)+(($E981/56)*2)+($F981/39)+(($G981/24)*2)+(($H981/55)*2)+($I981/23)</f>
        <v>4.7094887889887884</v>
      </c>
      <c r="R981" s="17">
        <f>($K981/35)+($L981/59)+(($N981/95)*3)+$O981+(($P981/96)*2)</f>
        <v>4.1891517034110697</v>
      </c>
      <c r="S981" s="17">
        <f>(($Q981-$R981)/($Q981+$R981))*100</f>
        <v>5.8473773159184006</v>
      </c>
    </row>
    <row r="982" spans="1:19" x14ac:dyDescent="0.2">
      <c r="A982" s="14" t="s">
        <v>182</v>
      </c>
      <c r="B982" s="15">
        <v>4.0000000000000001E-3</v>
      </c>
      <c r="C982" s="16">
        <v>7.0000000000000007E-2</v>
      </c>
      <c r="D982" s="16">
        <v>74.8</v>
      </c>
      <c r="E982" s="16">
        <v>0.96</v>
      </c>
      <c r="F982" s="16">
        <v>1.51</v>
      </c>
      <c r="G982" s="16">
        <v>5.74</v>
      </c>
      <c r="H982" s="16">
        <v>0.21</v>
      </c>
      <c r="I982" s="16">
        <v>11.5</v>
      </c>
      <c r="J982" s="26"/>
      <c r="K982" s="16">
        <v>28</v>
      </c>
      <c r="L982" s="16">
        <v>0.61</v>
      </c>
      <c r="M982" s="24">
        <v>0.01</v>
      </c>
      <c r="N982" s="16">
        <v>0.19</v>
      </c>
      <c r="O982" s="16">
        <v>2.33</v>
      </c>
      <c r="P982" s="16">
        <v>67.5</v>
      </c>
      <c r="Q982" s="17">
        <f>($C982/18)+(($D982/40)*2)+(($E982/56)*2)+($F982/39)+(($G982/24)*2)+(($H982/55)*2)+($I982/23)</f>
        <v>4.8028622488622483</v>
      </c>
      <c r="R982" s="17">
        <f>($K982/35)+($L982/59)+(($N982/95)*3)+$O982+(($P982/96)*2)</f>
        <v>4.5525889830508479</v>
      </c>
      <c r="S982" s="17">
        <f>(($Q982-$R982)/($Q982+$R982))*100</f>
        <v>2.6751597502606193</v>
      </c>
    </row>
    <row r="983" spans="1:19" x14ac:dyDescent="0.2">
      <c r="A983" s="14" t="s">
        <v>182</v>
      </c>
      <c r="B983" s="16">
        <v>0.01</v>
      </c>
      <c r="C983" s="16">
        <v>0.08</v>
      </c>
      <c r="D983" s="16">
        <v>72.8</v>
      </c>
      <c r="E983" s="16">
        <v>0.45</v>
      </c>
      <c r="F983" s="16">
        <v>1.48</v>
      </c>
      <c r="G983" s="16">
        <v>5.49</v>
      </c>
      <c r="H983" s="16">
        <v>0.17</v>
      </c>
      <c r="I983" s="16">
        <v>11.2</v>
      </c>
      <c r="J983" s="28"/>
      <c r="K983" s="16">
        <v>28</v>
      </c>
      <c r="L983" s="16">
        <v>0.22</v>
      </c>
      <c r="M983" s="24">
        <v>3.9399999999999999E-3</v>
      </c>
      <c r="N983" s="16">
        <v>0.21</v>
      </c>
      <c r="O983" s="15">
        <v>2.34</v>
      </c>
      <c r="P983" s="16">
        <v>64.7</v>
      </c>
      <c r="Q983" s="17">
        <f>($C983/18)+(($D983/40)*2)+(($E983/56)*2)+($F983/39)+(($G983/24)*2)+(($H983/55)*2)+($I983/23)</f>
        <v>4.6491029308855385</v>
      </c>
      <c r="R983" s="17">
        <f>($K983/35)+($L983/59)+(($N983/95)*3)+$O983+(($P983/96)*2)</f>
        <v>4.4982770591733567</v>
      </c>
      <c r="S983" s="17">
        <f>(($Q983-$R983)/($Q983+$R983))*100</f>
        <v>1.6488423119635887</v>
      </c>
    </row>
    <row r="984" spans="1:19" x14ac:dyDescent="0.2">
      <c r="A984" s="14" t="s">
        <v>182</v>
      </c>
      <c r="B984" s="18"/>
      <c r="C984" s="16">
        <v>0.08</v>
      </c>
      <c r="D984" s="16">
        <v>68</v>
      </c>
      <c r="E984" s="16">
        <v>0.26</v>
      </c>
      <c r="F984" s="16">
        <v>1.6</v>
      </c>
      <c r="G984" s="16">
        <v>6</v>
      </c>
      <c r="H984" s="16">
        <v>0.14000000000000001</v>
      </c>
      <c r="I984" s="16">
        <v>11</v>
      </c>
      <c r="J984" s="28"/>
      <c r="K984" s="16">
        <v>22</v>
      </c>
      <c r="L984" s="16">
        <v>3.4</v>
      </c>
      <c r="M984" s="24">
        <v>3.2799999999999999E-3</v>
      </c>
      <c r="N984" s="16">
        <v>0.32</v>
      </c>
      <c r="O984" s="16">
        <v>2.52</v>
      </c>
      <c r="P984" s="16">
        <v>54</v>
      </c>
      <c r="Q984" s="17">
        <f>($C984/18)+(($D984/40)*2)+(($E984/56)*2)+($F984/39)+(($G984/24)*2)+(($H984/55)*2)+($I984/23)</f>
        <v>4.4381075784119259</v>
      </c>
      <c r="R984" s="17">
        <f>($K984/35)+($L984/59)+(($N984/95)*3)+$O984+(($P984/96)*2)</f>
        <v>4.3413038103733914</v>
      </c>
      <c r="S984" s="17">
        <f>(($Q984-$R984)/($Q984+$R984))*100</f>
        <v>1.1026225307335542</v>
      </c>
    </row>
    <row r="985" spans="1:19" x14ac:dyDescent="0.2">
      <c r="A985" s="14" t="s">
        <v>182</v>
      </c>
      <c r="B985" s="18"/>
      <c r="C985" s="16">
        <v>7.0000000000000007E-2</v>
      </c>
      <c r="D985" s="16">
        <v>75.19</v>
      </c>
      <c r="E985" s="16">
        <v>0.24</v>
      </c>
      <c r="F985" s="16">
        <v>1.45</v>
      </c>
      <c r="G985" s="16">
        <v>5.71</v>
      </c>
      <c r="H985" s="16">
        <v>0.18</v>
      </c>
      <c r="I985" s="16">
        <v>11.7</v>
      </c>
      <c r="J985" s="26"/>
      <c r="K985" s="16">
        <v>28</v>
      </c>
      <c r="L985" s="16">
        <v>2.87</v>
      </c>
      <c r="M985" s="28"/>
      <c r="N985" s="16">
        <v>0.33</v>
      </c>
      <c r="O985" s="16">
        <v>2.5</v>
      </c>
      <c r="P985" s="16">
        <v>65</v>
      </c>
      <c r="Q985" s="17">
        <f>($C985/18)+(($D985/40)*2)+(($E985/56)*2)+($F985/39)+(($G985/24)*2)+(($H985/55)*2)+($I985/23)</f>
        <v>4.8002142446925049</v>
      </c>
      <c r="R985" s="17">
        <f>($K985/35)+($L985/59)+(($N985/95)*3)+$O985+(($P985/96)*2)</f>
        <v>4.7132317870948564</v>
      </c>
      <c r="S985" s="17">
        <f>(($Q985-$R985)/($Q985+$R985))*100</f>
        <v>0.91431072722768703</v>
      </c>
    </row>
    <row r="986" spans="1:19" x14ac:dyDescent="0.2">
      <c r="A986" s="14" t="s">
        <v>182</v>
      </c>
      <c r="B986" s="16">
        <v>2E-3</v>
      </c>
      <c r="C986" s="16">
        <v>0.08</v>
      </c>
      <c r="D986" s="16">
        <v>70.8</v>
      </c>
      <c r="E986" s="16">
        <v>0.73</v>
      </c>
      <c r="F986" s="16">
        <v>1.42</v>
      </c>
      <c r="G986" s="16">
        <v>5.45</v>
      </c>
      <c r="H986" s="16">
        <v>0.22</v>
      </c>
      <c r="I986" s="16">
        <v>11</v>
      </c>
      <c r="J986" s="28"/>
      <c r="K986" s="16">
        <v>28</v>
      </c>
      <c r="L986" s="16">
        <v>0.34</v>
      </c>
      <c r="M986" s="24">
        <v>3.2799999999999999E-3</v>
      </c>
      <c r="N986" s="16">
        <v>0.22</v>
      </c>
      <c r="O986" s="16">
        <v>2.31</v>
      </c>
      <c r="P986" s="16">
        <v>66.7</v>
      </c>
      <c r="Q986" s="17">
        <f>($C986/18)+(($D986/40)*2)+(($E986/56)*2)+($F986/39)+(($G986/24)*2)+(($H986/55)*2)+($I986/23)</f>
        <v>4.5473536656580134</v>
      </c>
      <c r="R986" s="17">
        <f>($K986/35)+($L986/59)+(($N986/95)*3)+$O986+(($P986/96)*2)</f>
        <v>4.5122934136187931</v>
      </c>
      <c r="S986" s="17">
        <f>(($Q986-$R986)/($Q986+$R986))*100</f>
        <v>0.38699357416932584</v>
      </c>
    </row>
    <row r="987" spans="1:19" x14ac:dyDescent="0.2">
      <c r="A987" s="14" t="s">
        <v>182</v>
      </c>
      <c r="B987" s="18"/>
      <c r="C987" s="16">
        <v>0.1</v>
      </c>
      <c r="D987" s="16">
        <v>65.3</v>
      </c>
      <c r="E987" s="16">
        <v>0.17</v>
      </c>
      <c r="F987" s="16">
        <v>1.4</v>
      </c>
      <c r="G987" s="16">
        <v>5.3</v>
      </c>
      <c r="H987" s="16">
        <v>0.12</v>
      </c>
      <c r="I987" s="16">
        <v>10.3</v>
      </c>
      <c r="J987" s="28"/>
      <c r="K987" s="16">
        <v>25</v>
      </c>
      <c r="L987" s="16">
        <v>0.44</v>
      </c>
      <c r="M987" s="24">
        <v>5.0000009190000003E-3</v>
      </c>
      <c r="N987" s="16">
        <v>0.18</v>
      </c>
      <c r="O987" s="16">
        <v>2.2000000000000002</v>
      </c>
      <c r="P987" s="16">
        <v>63</v>
      </c>
      <c r="Q987" s="17">
        <f>($C987/18)+(($D987/40)*2)+(($E987/56)*2)+($F987/39)+(($G987/24)*2)+(($H987/55)*2)+($I987/23)</f>
        <v>4.2063808100112441</v>
      </c>
      <c r="R987" s="17">
        <f>($K987/35)+($L987/59)+(($N987/95)*3)+$O987+(($P987/96)*2)</f>
        <v>4.2399275519306743</v>
      </c>
      <c r="S987" s="17">
        <f>(($Q987-$R987)/($Q987+$R987))*100</f>
        <v>-0.39717638146610768</v>
      </c>
    </row>
    <row r="988" spans="1:19" x14ac:dyDescent="0.2">
      <c r="A988" s="14" t="s">
        <v>182</v>
      </c>
      <c r="B988" s="15">
        <v>4.0000000000000001E-3</v>
      </c>
      <c r="C988" s="16">
        <v>7.0000000000000007E-2</v>
      </c>
      <c r="D988" s="16">
        <v>68.2</v>
      </c>
      <c r="E988" s="16">
        <v>0.28999999999999998</v>
      </c>
      <c r="F988" s="16">
        <v>1.3</v>
      </c>
      <c r="G988" s="16">
        <v>5.09</v>
      </c>
      <c r="H988" s="16">
        <v>0.15</v>
      </c>
      <c r="I988" s="16">
        <v>10.4</v>
      </c>
      <c r="J988" s="26"/>
      <c r="K988" s="16">
        <v>28</v>
      </c>
      <c r="L988" s="16">
        <v>0.3</v>
      </c>
      <c r="M988" s="24">
        <v>0.02</v>
      </c>
      <c r="N988" s="16">
        <v>0.25</v>
      </c>
      <c r="O988" s="16">
        <v>2.33</v>
      </c>
      <c r="P988" s="16">
        <v>65</v>
      </c>
      <c r="Q988" s="17">
        <f>($C988/18)+(($D988/40)*2)+(($E988/56)*2)+($F988/39)+(($G988/24)*2)+(($H988/55)*2)+($I988/23)</f>
        <v>4.3393744902440554</v>
      </c>
      <c r="R988" s="17">
        <f>($K988/35)+($L988/59)+(($N988/95)*3)+$O988+(($P988/96)*2)</f>
        <v>4.4971461492714839</v>
      </c>
      <c r="S988" s="17">
        <f>(($Q988-$R988)/($Q988+$R988))*100</f>
        <v>-1.7854500143631002</v>
      </c>
    </row>
    <row r="989" spans="1:19" hidden="1" x14ac:dyDescent="0.2">
      <c r="A989" s="14" t="s">
        <v>182</v>
      </c>
      <c r="B989" s="16">
        <v>0.02</v>
      </c>
      <c r="C989" s="16">
        <v>0.01</v>
      </c>
      <c r="D989" s="16">
        <v>73.8</v>
      </c>
      <c r="E989" s="16">
        <v>0.33</v>
      </c>
      <c r="F989" s="16">
        <v>1.4</v>
      </c>
      <c r="G989" s="16">
        <v>5.31</v>
      </c>
      <c r="H989" s="16">
        <v>0.16</v>
      </c>
      <c r="I989" s="16">
        <v>12.1</v>
      </c>
      <c r="J989" s="26"/>
      <c r="K989" s="16">
        <v>29</v>
      </c>
      <c r="L989" s="16">
        <v>4.4000000000000004</v>
      </c>
      <c r="M989" s="24">
        <v>3.2799999999999999E-3</v>
      </c>
      <c r="N989" s="16">
        <v>0.02</v>
      </c>
      <c r="O989" s="16">
        <v>4.3600000000000003</v>
      </c>
      <c r="P989" s="16">
        <v>76.900000000000006</v>
      </c>
      <c r="Q989" s="17">
        <f>($C989/18)+(($D989/40)*2)+(($E989/56)*2)+($F989/39)+(($G989/24)*2)+(($H989/55)*2)+($I989/23)</f>
        <v>4.7126438440786265</v>
      </c>
      <c r="R989" s="17">
        <f>($K989/35)+($L989/59)+(($N989/95)*3)+$O989+(($P989/96)*2)</f>
        <v>6.8658626120385717</v>
      </c>
      <c r="S989" s="17">
        <f>(($Q989-$R989)/($Q989+$R989))*100</f>
        <v>-18.596688408135307</v>
      </c>
    </row>
    <row r="990" spans="1:19" hidden="1" x14ac:dyDescent="0.2">
      <c r="A990" s="14" t="s">
        <v>229</v>
      </c>
      <c r="B990" s="18"/>
      <c r="C990" s="16">
        <v>0.01</v>
      </c>
      <c r="D990" s="16">
        <v>149</v>
      </c>
      <c r="E990" s="16">
        <v>0.02</v>
      </c>
      <c r="F990" s="16">
        <v>0.78</v>
      </c>
      <c r="G990" s="16">
        <v>8.27</v>
      </c>
      <c r="H990" s="18"/>
      <c r="I990" s="16">
        <v>16.2</v>
      </c>
      <c r="J990" s="25">
        <v>120</v>
      </c>
      <c r="K990" s="16">
        <v>32</v>
      </c>
      <c r="L990" s="16">
        <v>53.12</v>
      </c>
      <c r="M990" s="24">
        <v>3.3E-3</v>
      </c>
      <c r="N990" s="16">
        <v>0.06</v>
      </c>
      <c r="O990" s="16">
        <v>6.2</v>
      </c>
      <c r="P990" s="16">
        <v>43</v>
      </c>
      <c r="Q990" s="17">
        <f>($C990/18)+(($D990/40)*2)+(($E990/56)*2)+($F990/39)+(($G990/24)*2)+(($H990/55)*2)+($I990/23)</f>
        <v>8.8647843340234651</v>
      </c>
      <c r="R990" s="17">
        <f>($K990/35)+($L990/59)+(($N990/95)*3)+$O990+(($P990/96)*2)</f>
        <v>8.9123527675120009</v>
      </c>
      <c r="S990" s="17">
        <f>(($Q990-$R990)/($Q990+$R990))*100</f>
        <v>-0.26758208150640383</v>
      </c>
    </row>
    <row r="991" spans="1:19" x14ac:dyDescent="0.2">
      <c r="A991" s="14" t="s">
        <v>229</v>
      </c>
      <c r="B991" s="18"/>
      <c r="C991" s="16">
        <v>0.01</v>
      </c>
      <c r="D991" s="16">
        <v>147</v>
      </c>
      <c r="E991" s="16">
        <v>0.01</v>
      </c>
      <c r="F991" s="16">
        <v>0.8</v>
      </c>
      <c r="G991" s="16">
        <v>7</v>
      </c>
      <c r="H991" s="15">
        <v>0.01</v>
      </c>
      <c r="I991" s="16">
        <v>14.3</v>
      </c>
      <c r="J991" s="24">
        <v>32</v>
      </c>
      <c r="K991" s="16">
        <v>38</v>
      </c>
      <c r="L991" s="16">
        <v>61.08</v>
      </c>
      <c r="M991" s="24">
        <v>0.02</v>
      </c>
      <c r="N991" s="16">
        <v>0.03</v>
      </c>
      <c r="O991" s="16">
        <v>5.6</v>
      </c>
      <c r="P991" s="16">
        <v>36</v>
      </c>
      <c r="Q991" s="17">
        <f>($C991/18)+(($D991/40)*2)+(($E991/56)*2)+($F991/39)+(($G991/24)*2)+(($H991/55)*2)+($I991/23)</f>
        <v>8.5768616190572704</v>
      </c>
      <c r="R991" s="17">
        <f>($K991/35)+($L991/59)+(($N991/95)*3)+$O991+(($P991/96)*2)</f>
        <v>8.4719158914234747</v>
      </c>
      <c r="S991" s="17">
        <f>(($Q991-$R991)/($Q991+$R991))*100</f>
        <v>0.61556160005771832</v>
      </c>
    </row>
    <row r="992" spans="1:19" x14ac:dyDescent="0.2">
      <c r="A992" s="14" t="s">
        <v>229</v>
      </c>
      <c r="B992" s="16">
        <v>0.02</v>
      </c>
      <c r="C992" s="16">
        <v>0.01</v>
      </c>
      <c r="D992" s="16">
        <v>149</v>
      </c>
      <c r="E992" s="16">
        <v>2E-3</v>
      </c>
      <c r="F992" s="16">
        <v>1.26</v>
      </c>
      <c r="G992" s="16">
        <v>9.24</v>
      </c>
      <c r="H992" s="16">
        <v>8.9999999999999998E-4</v>
      </c>
      <c r="I992" s="16">
        <v>14.1</v>
      </c>
      <c r="J992" s="24">
        <v>20</v>
      </c>
      <c r="K992" s="16">
        <v>29</v>
      </c>
      <c r="L992" s="16">
        <v>46.92</v>
      </c>
      <c r="M992" s="24">
        <v>3.2845000000000001E-3</v>
      </c>
      <c r="N992" s="16">
        <v>7.0000000000000007E-2</v>
      </c>
      <c r="O992" s="16">
        <v>5.86</v>
      </c>
      <c r="P992" s="16">
        <v>46.9</v>
      </c>
      <c r="Q992" s="17">
        <f>($C992/18)+(($D992/40)*2)+(($E992/56)*2)+($F992/39)+(($G992/24)*2)+(($H992/55)*2)+($I992/23)</f>
        <v>8.8660108819682737</v>
      </c>
      <c r="R992" s="17">
        <f>($K992/35)+($L992/59)+(($N992/95)*3)+$O992+(($P992/96)*2)</f>
        <v>8.463119525508688</v>
      </c>
      <c r="S992" s="17">
        <f>(($Q992-$R992)/($Q992+$R992))*100</f>
        <v>2.3249369528995589</v>
      </c>
    </row>
    <row r="993" spans="1:20" x14ac:dyDescent="0.2">
      <c r="A993" s="14" t="s">
        <v>229</v>
      </c>
      <c r="B993" s="18"/>
      <c r="C993" s="16">
        <v>0.01</v>
      </c>
      <c r="D993" s="16">
        <v>160</v>
      </c>
      <c r="E993" s="16">
        <v>0.02</v>
      </c>
      <c r="F993" s="16">
        <v>1.2</v>
      </c>
      <c r="G993" s="16">
        <v>9.5</v>
      </c>
      <c r="H993" s="16">
        <v>0.02</v>
      </c>
      <c r="I993" s="16">
        <v>16.899999999999999</v>
      </c>
      <c r="J993" s="25">
        <v>12</v>
      </c>
      <c r="K993" s="16">
        <v>34</v>
      </c>
      <c r="L993" s="16">
        <v>40.94</v>
      </c>
      <c r="M993" s="24">
        <v>3.2845000000000001E-3</v>
      </c>
      <c r="N993" s="16">
        <v>0</v>
      </c>
      <c r="O993" s="16">
        <v>6.2</v>
      </c>
      <c r="P993" s="16">
        <v>67</v>
      </c>
      <c r="Q993" s="17">
        <f>($C993/18)+(($D993/40)*2)+(($E993/56)*2)+($F993/39)+(($G993/24)*2)+(($H993/55)*2)+($I993/23)</f>
        <v>9.5592156201286649</v>
      </c>
      <c r="R993" s="17">
        <f>($K993/35)+($L993/59)+(($N993/95)*3)+$O993+(($P993/96)*2)</f>
        <v>9.2611602098466506</v>
      </c>
      <c r="S993" s="17">
        <f>(($Q993-$R993)/($Q993+$R993))*100</f>
        <v>1.5836846882053217</v>
      </c>
    </row>
    <row r="994" spans="1:20" x14ac:dyDescent="0.2">
      <c r="A994" s="14" t="s">
        <v>229</v>
      </c>
      <c r="B994" s="15">
        <v>3.0000000000000001E-3</v>
      </c>
      <c r="C994" s="16">
        <v>0.01</v>
      </c>
      <c r="D994" s="16">
        <v>145</v>
      </c>
      <c r="E994" s="16">
        <v>2E-3</v>
      </c>
      <c r="F994" s="16">
        <v>1.1499999999999999</v>
      </c>
      <c r="G994" s="16">
        <v>9.11</v>
      </c>
      <c r="H994" s="15">
        <v>1E-3</v>
      </c>
      <c r="I994" s="16">
        <v>15.1</v>
      </c>
      <c r="J994" s="25">
        <v>1.8</v>
      </c>
      <c r="K994" s="16">
        <v>27</v>
      </c>
      <c r="L994" s="16">
        <v>54.44</v>
      </c>
      <c r="M994" s="24">
        <v>7.0000000000000007E-2</v>
      </c>
      <c r="N994" s="15">
        <v>7.0000000000000007E-2</v>
      </c>
      <c r="O994" s="16">
        <v>6.44</v>
      </c>
      <c r="P994" s="16">
        <v>37.1</v>
      </c>
      <c r="Q994" s="17">
        <f>($C994/18)+(($D994/40)*2)+(($E994/56)*2)+($F994/39)+(($G994/24)*2)+(($H994/55)*2)+($I994/23)</f>
        <v>8.6958389330476287</v>
      </c>
      <c r="R994" s="17">
        <f>($K994/35)+($L994/59)+(($N994/95)*3)+$O994+(($P994/96)*2)</f>
        <v>8.9092676288178083</v>
      </c>
      <c r="S994" s="17">
        <f>(($Q994-$R994)/($Q994+$R994))*100</f>
        <v>-1.2123112974078172</v>
      </c>
    </row>
    <row r="995" spans="1:20" hidden="1" x14ac:dyDescent="0.2">
      <c r="A995" s="11" t="s">
        <v>229</v>
      </c>
      <c r="B995" s="15">
        <v>4.0000000000000001E-3</v>
      </c>
      <c r="C995" s="15">
        <v>0.01</v>
      </c>
      <c r="D995" s="16">
        <v>154</v>
      </c>
      <c r="E995" s="18"/>
      <c r="F995" s="16">
        <v>1.1000000000000001</v>
      </c>
      <c r="G995" s="16">
        <v>9.4</v>
      </c>
      <c r="H995" s="18"/>
      <c r="I995" s="16">
        <v>16</v>
      </c>
      <c r="J995" s="26"/>
      <c r="K995" s="16">
        <v>49</v>
      </c>
      <c r="L995" s="16">
        <v>37.49</v>
      </c>
      <c r="M995" s="25">
        <v>5.0000009190000003E-3</v>
      </c>
      <c r="N995" s="15">
        <v>7.0000000000000007E-2</v>
      </c>
      <c r="O995" s="16">
        <v>6.31</v>
      </c>
      <c r="P995" s="16">
        <v>44</v>
      </c>
      <c r="Q995" s="17">
        <f>($C995/18)+(($D995/40)*2)+(($E995/56)*2)+($F995/39)+(($G995/24)*2)+(($H995/55)*2)+($I995/23)</f>
        <v>9.207746191007061</v>
      </c>
      <c r="R995" s="17">
        <f>($K995/35)+($L995/59)+(($N995/95)*3)+$O995+(($P995/96)*2)</f>
        <v>9.2643009217960142</v>
      </c>
      <c r="S995" s="17">
        <f>(($Q995-$R995)/($Q995+$R995))*100</f>
        <v>-0.30616385094511117</v>
      </c>
      <c r="T995" s="9"/>
    </row>
    <row r="996" spans="1:20" s="9" customFormat="1" x14ac:dyDescent="0.2">
      <c r="A996" s="14" t="s">
        <v>229</v>
      </c>
      <c r="B996" s="16">
        <v>5.0000000000000001E-3</v>
      </c>
      <c r="C996" s="16">
        <v>0.01</v>
      </c>
      <c r="D996" s="16">
        <v>153</v>
      </c>
      <c r="E996" s="16">
        <v>2E-3</v>
      </c>
      <c r="F996" s="16">
        <v>1.38</v>
      </c>
      <c r="G996" s="16">
        <v>9.5</v>
      </c>
      <c r="H996" s="16">
        <v>7.0000000000000001E-3</v>
      </c>
      <c r="I996" s="16">
        <v>16.7</v>
      </c>
      <c r="J996" s="26"/>
      <c r="K996" s="16">
        <v>36</v>
      </c>
      <c r="L996" s="16">
        <v>27.53</v>
      </c>
      <c r="M996" s="24">
        <v>0.14000000000000001</v>
      </c>
      <c r="N996" s="16">
        <v>7.0000000000000007E-2</v>
      </c>
      <c r="O996" s="16">
        <v>6.6</v>
      </c>
      <c r="P996" s="16">
        <v>44.8</v>
      </c>
      <c r="Q996" s="17">
        <f>($C996/18)+(($D996/40)*2)+(($E996/56)*2)+($F996/39)+(($G996/24)*2)+(($H996/55)*2)+($I996/23)</f>
        <v>9.2040197681545504</v>
      </c>
      <c r="R996" s="17">
        <f>($K996/35)+($L996/59)+(($N996/95)*3)+$O996+(($P996/96)*2)</f>
        <v>9.0307254577120766</v>
      </c>
      <c r="S996" s="17">
        <f>(($Q996-$R996)/($Q996+$R996))*100</f>
        <v>0.9503522440042087</v>
      </c>
      <c r="T996" s="10"/>
    </row>
    <row r="997" spans="1:20" x14ac:dyDescent="0.2">
      <c r="A997" s="14" t="s">
        <v>229</v>
      </c>
      <c r="B997" s="16">
        <v>0.01</v>
      </c>
      <c r="C997" s="16">
        <v>0.01</v>
      </c>
      <c r="D997" s="16">
        <v>146</v>
      </c>
      <c r="E997" s="16">
        <v>0.02</v>
      </c>
      <c r="F997" s="16">
        <v>1.28</v>
      </c>
      <c r="G997" s="16">
        <v>8.7899999999999991</v>
      </c>
      <c r="H997" s="16">
        <v>1E-3</v>
      </c>
      <c r="I997" s="16">
        <v>14.4</v>
      </c>
      <c r="J997" s="28"/>
      <c r="K997" s="16">
        <v>34</v>
      </c>
      <c r="L997" s="16">
        <v>46.48</v>
      </c>
      <c r="M997" s="24">
        <v>0.02</v>
      </c>
      <c r="N997" s="16">
        <v>7.0000000000000007E-2</v>
      </c>
      <c r="O997" s="16">
        <v>6</v>
      </c>
      <c r="P997" s="16">
        <v>40.299999999999997</v>
      </c>
      <c r="Q997" s="17">
        <f>($C997/18)+(($D997/40)*2)+(($E997/56)*2)+($F997/39)+(($G997/24)*2)+(($H997/55)*2)+($I997/23)</f>
        <v>8.6927136742484574</v>
      </c>
      <c r="R997" s="17">
        <f>($K997/35)+($L997/59)+(($N997/95)*3)+$O997+(($P997/96)*2)</f>
        <v>8.6010190412471861</v>
      </c>
      <c r="S997" s="17">
        <f>(($Q997-$R997)/($Q997+$R997))*100</f>
        <v>0.53021886315561317</v>
      </c>
    </row>
    <row r="998" spans="1:20" x14ac:dyDescent="0.2">
      <c r="A998" s="14" t="s">
        <v>229</v>
      </c>
      <c r="B998" s="16">
        <v>7.0000000000000001E-3</v>
      </c>
      <c r="C998" s="16">
        <v>0.01</v>
      </c>
      <c r="D998" s="16">
        <v>151</v>
      </c>
      <c r="E998" s="16">
        <v>1E-3</v>
      </c>
      <c r="F998" s="16">
        <v>0.94</v>
      </c>
      <c r="G998" s="16">
        <v>8.3699999999999992</v>
      </c>
      <c r="H998" s="16">
        <v>2E-3</v>
      </c>
      <c r="I998" s="16">
        <v>14.7</v>
      </c>
      <c r="J998" s="26"/>
      <c r="K998" s="16">
        <v>37</v>
      </c>
      <c r="L998" s="16">
        <v>38.33</v>
      </c>
      <c r="M998" s="24">
        <v>0.01</v>
      </c>
      <c r="N998" s="16">
        <v>0.08</v>
      </c>
      <c r="O998" s="16">
        <v>6.57</v>
      </c>
      <c r="P998" s="16">
        <v>35.299999999999997</v>
      </c>
      <c r="Q998" s="17">
        <f>($C998/18)+(($D998/40)*2)+(($E998/56)*2)+($F998/39)+(($G998/24)*2)+(($H998/55)*2)+($I998/23)</f>
        <v>8.9113969959991692</v>
      </c>
      <c r="R998" s="17">
        <f>($K998/35)+($L998/59)+(($N998/95)*3)+$O998+(($P998/96)*2)</f>
        <v>9.0147468565481503</v>
      </c>
      <c r="S998" s="17">
        <f>(($Q998-$R998)/($Q998+$R998))*100</f>
        <v>-0.57653146933937494</v>
      </c>
    </row>
    <row r="999" spans="1:20" x14ac:dyDescent="0.2">
      <c r="A999" s="14" t="s">
        <v>229</v>
      </c>
      <c r="B999" s="16">
        <v>4.0000000000000001E-3</v>
      </c>
      <c r="C999" s="16">
        <v>0.01</v>
      </c>
      <c r="D999" s="16">
        <v>152</v>
      </c>
      <c r="E999" s="16">
        <v>2E-3</v>
      </c>
      <c r="F999" s="16">
        <v>1.1200000000000001</v>
      </c>
      <c r="G999" s="16">
        <v>9.36</v>
      </c>
      <c r="H999" s="16">
        <v>3.0000000000000001E-3</v>
      </c>
      <c r="I999" s="16">
        <v>14.5</v>
      </c>
      <c r="J999" s="26"/>
      <c r="K999" s="16">
        <v>43</v>
      </c>
      <c r="L999" s="16">
        <v>32.090000000000003</v>
      </c>
      <c r="M999" s="24">
        <v>3.2799999999999999E-3</v>
      </c>
      <c r="N999" s="16">
        <v>7.0000000000000007E-2</v>
      </c>
      <c r="O999" s="16">
        <v>6.46</v>
      </c>
      <c r="P999" s="16">
        <v>43.8</v>
      </c>
      <c r="Q999" s="17">
        <f>($C999/18)+(($D999/40)*2)+(($E999/56)*2)+($F999/39)+(($G999/24)*2)+(($H999/55)*2)+($I999/23)</f>
        <v>9.0398888063627183</v>
      </c>
      <c r="R999" s="17">
        <f>($K999/35)+($L999/59)+(($N999/95)*3)+$O999+(($P999/96)*2)</f>
        <v>9.1471802599719627</v>
      </c>
      <c r="S999" s="17">
        <f>(($Q999-$R999)/($Q999+$R999))*100</f>
        <v>-0.58993262310663963</v>
      </c>
    </row>
    <row r="1000" spans="1:20" x14ac:dyDescent="0.2">
      <c r="A1000" s="14" t="s">
        <v>229</v>
      </c>
      <c r="B1000" s="18"/>
      <c r="C1000" s="16">
        <v>0.02</v>
      </c>
      <c r="D1000" s="16">
        <v>146.56</v>
      </c>
      <c r="E1000" s="16">
        <v>0.02</v>
      </c>
      <c r="F1000" s="16">
        <v>1</v>
      </c>
      <c r="G1000" s="16">
        <v>8.4</v>
      </c>
      <c r="H1000" s="16">
        <v>0.01</v>
      </c>
      <c r="I1000" s="16">
        <v>15.8</v>
      </c>
      <c r="J1000" s="26"/>
      <c r="K1000" s="16">
        <v>31</v>
      </c>
      <c r="L1000" s="16">
        <v>55.29</v>
      </c>
      <c r="M1000" s="24">
        <v>0.03</v>
      </c>
      <c r="N1000" s="16">
        <v>0.09</v>
      </c>
      <c r="O1000" s="16">
        <v>6.15</v>
      </c>
      <c r="P1000" s="16">
        <v>42</v>
      </c>
      <c r="Q1000" s="17">
        <f>($C1000/18)+(($D1000/40)*2)+(($E1000/56)*2)+($F1000/39)+(($G1000/24)*2)+(($H1000/55)*2)+($I1000/23)</f>
        <v>8.742786580569188</v>
      </c>
      <c r="R1000" s="17">
        <f>($K1000/35)+($L1000/59)+(($N1000/95)*3)+$O1000+(($P1000/96)*2)</f>
        <v>8.8506750350452403</v>
      </c>
      <c r="S1000" s="17">
        <f>(($Q1000-$R1000)/($Q1000+$R1000))*100</f>
        <v>-0.61323039679866009</v>
      </c>
    </row>
    <row r="1001" spans="1:20" x14ac:dyDescent="0.2">
      <c r="A1001" s="14" t="s">
        <v>229</v>
      </c>
      <c r="B1001" s="16">
        <v>4.0000000000000001E-3</v>
      </c>
      <c r="C1001" s="16">
        <v>0.01</v>
      </c>
      <c r="D1001" s="16">
        <v>140</v>
      </c>
      <c r="E1001" s="16">
        <v>2E-3</v>
      </c>
      <c r="F1001" s="16">
        <v>1.06</v>
      </c>
      <c r="G1001" s="16">
        <v>8.74</v>
      </c>
      <c r="H1001" s="16">
        <v>1E-3</v>
      </c>
      <c r="I1001" s="16">
        <v>12.5</v>
      </c>
      <c r="J1001" s="26"/>
      <c r="K1001" s="16">
        <v>31</v>
      </c>
      <c r="L1001" s="16">
        <v>58.87</v>
      </c>
      <c r="M1001" s="24">
        <v>0.01</v>
      </c>
      <c r="N1001" s="16">
        <v>7.0000000000000007E-2</v>
      </c>
      <c r="O1001" s="16">
        <v>5.82</v>
      </c>
      <c r="P1001" s="16">
        <v>42.2</v>
      </c>
      <c r="Q1001" s="17">
        <f>($C1001/18)+(($D1001/40)*2)+(($E1001/56)*2)+($F1001/39)+(($G1001/24)*2)+(($H1001/55)*2)+($I1001/23)</f>
        <v>8.2996544291457326</v>
      </c>
      <c r="R1001" s="17">
        <f>($K1001/35)+($L1001/59)+(($N1001/95)*3)+$O1001+(($P1001/96)*2)</f>
        <v>8.5848880888662329</v>
      </c>
      <c r="S1001" s="17">
        <f>(($Q1001-$R1001)/($Q1001+$R1001))*100</f>
        <v>-1.6893182590894653</v>
      </c>
    </row>
    <row r="1002" spans="1:20" hidden="1" x14ac:dyDescent="0.2">
      <c r="A1002" s="14" t="s">
        <v>229</v>
      </c>
      <c r="B1002" s="16">
        <v>3.0000000000000001E-3</v>
      </c>
      <c r="C1002" s="16">
        <v>0.01</v>
      </c>
      <c r="D1002" s="16">
        <v>129</v>
      </c>
      <c r="E1002" s="16">
        <v>2E-3</v>
      </c>
      <c r="F1002" s="16">
        <v>1.03</v>
      </c>
      <c r="G1002" s="16">
        <v>8.5399999999999991</v>
      </c>
      <c r="H1002" s="18"/>
      <c r="I1002" s="16">
        <v>15.4</v>
      </c>
      <c r="J1002" s="28"/>
      <c r="K1002" s="16">
        <v>32</v>
      </c>
      <c r="L1002" s="16">
        <v>37.14</v>
      </c>
      <c r="M1002" s="24">
        <v>0.01</v>
      </c>
      <c r="N1002" s="16">
        <v>7.0000000000000007E-2</v>
      </c>
      <c r="O1002" s="16">
        <v>6.59</v>
      </c>
      <c r="P1002" s="16">
        <v>40.299999999999997</v>
      </c>
      <c r="Q1002" s="17">
        <f>($C1002/18)+(($D1002/40)*2)+(($E1002/56)*2)+($F1002/39)+(($G1002/24)*2)+(($H1002/55)*2)+($I1002/23)</f>
        <v>7.8582691245952123</v>
      </c>
      <c r="R1002" s="17">
        <f>($K1002/35)+($L1002/59)+(($N1002/95)*3)+$O1002+(($P1002/96)*2)</f>
        <v>8.9755710993585662</v>
      </c>
      <c r="S1002" s="17">
        <f>(($Q1002-$R1002)/($Q1002+$R1002))*100</f>
        <v>-6.6372376112580938</v>
      </c>
    </row>
    <row r="1003" spans="1:20" hidden="1" x14ac:dyDescent="0.2">
      <c r="A1003" s="14" t="s">
        <v>156</v>
      </c>
      <c r="B1003" s="15">
        <v>8.0000000000000002E-3</v>
      </c>
      <c r="C1003" s="16">
        <v>0.41</v>
      </c>
      <c r="D1003" s="16">
        <v>136</v>
      </c>
      <c r="E1003" s="16">
        <v>6.95</v>
      </c>
      <c r="F1003" s="16">
        <v>1.33</v>
      </c>
      <c r="G1003" s="16">
        <v>5.23</v>
      </c>
      <c r="H1003" s="16">
        <v>0.44</v>
      </c>
      <c r="I1003" s="16">
        <v>34.6</v>
      </c>
      <c r="J1003" s="25">
        <v>1060</v>
      </c>
      <c r="K1003" s="16">
        <v>68</v>
      </c>
      <c r="L1003" s="16">
        <v>0.22</v>
      </c>
      <c r="M1003" s="24">
        <v>3.2845000000000001E-3</v>
      </c>
      <c r="N1003" s="16">
        <v>0.01</v>
      </c>
      <c r="O1003" s="16">
        <v>4.25</v>
      </c>
      <c r="P1003" s="16">
        <v>72.5</v>
      </c>
      <c r="Q1003" s="17">
        <f>($C1003/18)+(($D1003/40)*2)+(($E1003/56)*2)+($F1003/39)+(($G1003/24)*2)+(($H1003/55)*2)+($I1003/23)</f>
        <v>9.0612757870149174</v>
      </c>
      <c r="R1003" s="17">
        <f>($K1003/35)+($L1003/59)+(($N1003/95)*3)+$O1003+(($P1003/96)*2)</f>
        <v>7.7073184125568162</v>
      </c>
      <c r="S1003" s="17">
        <f>(($Q1003-$R1003)/($Q1003+$R1003))*100</f>
        <v>8.0743642451117399</v>
      </c>
    </row>
    <row r="1004" spans="1:20" x14ac:dyDescent="0.2">
      <c r="A1004" s="14" t="s">
        <v>156</v>
      </c>
      <c r="B1004" s="15">
        <v>0.01</v>
      </c>
      <c r="C1004" s="16">
        <v>0.37</v>
      </c>
      <c r="D1004" s="16">
        <v>95</v>
      </c>
      <c r="E1004" s="16">
        <v>5.3</v>
      </c>
      <c r="F1004" s="16">
        <v>1</v>
      </c>
      <c r="G1004" s="16">
        <v>4.0999999999999996</v>
      </c>
      <c r="H1004" s="16">
        <v>0.37</v>
      </c>
      <c r="I1004" s="16">
        <v>19</v>
      </c>
      <c r="J1004" s="24">
        <v>110</v>
      </c>
      <c r="K1004" s="16">
        <v>45</v>
      </c>
      <c r="L1004" s="16">
        <v>0.22</v>
      </c>
      <c r="M1004" s="24">
        <v>3.2845000000000001E-3</v>
      </c>
      <c r="N1004" s="16">
        <v>0.01</v>
      </c>
      <c r="O1004" s="16">
        <v>3.76</v>
      </c>
      <c r="P1004" s="16">
        <v>39.6</v>
      </c>
      <c r="Q1004" s="17">
        <f>($C1004/18)+(($D1004/40)*2)+(($E1004/56)*2)+($F1004/39)+(($G1004/24)*2)+(($H1004/55)*2)+($I1004/23)</f>
        <v>6.1666904641252467</v>
      </c>
      <c r="R1004" s="17">
        <f>($K1004/35)+($L1004/59)+(($N1004/95)*3)+$O1004+(($P1004/96)*2)</f>
        <v>5.8747588887472917</v>
      </c>
      <c r="S1004" s="17">
        <f>(($Q1004-$R1004)/($Q1004+$R1004))*100</f>
        <v>2.4243890151671277</v>
      </c>
    </row>
    <row r="1005" spans="1:20" x14ac:dyDescent="0.2">
      <c r="A1005" s="14" t="s">
        <v>156</v>
      </c>
      <c r="B1005" s="16">
        <v>2E-3</v>
      </c>
      <c r="C1005" s="16">
        <v>0.4</v>
      </c>
      <c r="D1005" s="16">
        <v>110</v>
      </c>
      <c r="E1005" s="16">
        <v>6.62</v>
      </c>
      <c r="F1005" s="16">
        <v>1.2</v>
      </c>
      <c r="G1005" s="16">
        <v>4.49</v>
      </c>
      <c r="H1005" s="16">
        <v>0.43</v>
      </c>
      <c r="I1005" s="16">
        <v>25.7</v>
      </c>
      <c r="J1005" s="24">
        <v>70</v>
      </c>
      <c r="K1005" s="16">
        <v>69</v>
      </c>
      <c r="L1005" s="16">
        <v>0.22</v>
      </c>
      <c r="M1005" s="24">
        <v>0.02</v>
      </c>
      <c r="N1005" s="16">
        <v>0.01</v>
      </c>
      <c r="O1005" s="16">
        <v>3.92</v>
      </c>
      <c r="P1005" s="16">
        <v>69</v>
      </c>
      <c r="Q1005" s="17">
        <f>($C1005/18)+(($D1005/40)*2)+(($E1005/56)*2)+($F1005/39)+(($G1005/24)*2)+(($H1005/55)*2)+($I1005/23)</f>
        <v>7.2966143590708796</v>
      </c>
      <c r="R1005" s="17">
        <f>($K1005/35)+($L1005/59)+(($N1005/95)*3)+$O1005+(($P1005/96)*2)</f>
        <v>7.3329731744615776</v>
      </c>
      <c r="S1005" s="17">
        <f>(($Q1005-$R1005)/($Q1005+$R1005))*100</f>
        <v>-0.24852932666324304</v>
      </c>
    </row>
    <row r="1006" spans="1:20" hidden="1" x14ac:dyDescent="0.2">
      <c r="A1006" s="14" t="s">
        <v>156</v>
      </c>
      <c r="B1006" s="18"/>
      <c r="C1006" s="16">
        <v>0.5</v>
      </c>
      <c r="D1006" s="16">
        <v>107</v>
      </c>
      <c r="E1006" s="16">
        <v>0.08</v>
      </c>
      <c r="F1006" s="16">
        <v>0.9</v>
      </c>
      <c r="G1006" s="16">
        <v>4.18</v>
      </c>
      <c r="H1006" s="16">
        <v>0.43</v>
      </c>
      <c r="I1006" s="16">
        <v>31.1</v>
      </c>
      <c r="J1006" s="24">
        <v>52</v>
      </c>
      <c r="K1006" s="16">
        <v>71.7</v>
      </c>
      <c r="L1006" s="16">
        <v>1.3</v>
      </c>
      <c r="M1006" s="24">
        <v>3.2799999999999999E-3</v>
      </c>
      <c r="N1006" s="16">
        <v>0.1</v>
      </c>
      <c r="O1006" s="16">
        <v>0.71</v>
      </c>
      <c r="P1006" s="16">
        <v>61.7</v>
      </c>
      <c r="Q1006" s="17">
        <f>($C1006/18)+(($D1006/40)*2)+(($E1006/56)*2)+($F1006/39)+(($G1006/24)*2)+(($H1006/55)*2)+($I1006/23)</f>
        <v>7.1198554537250178</v>
      </c>
      <c r="R1006" s="17">
        <f>($K1006/35)+($L1006/59)+(($N1006/95)*3)+$O1006+(($P1006/96)*2)</f>
        <v>4.0691798882800221</v>
      </c>
      <c r="S1006" s="17">
        <f>(($Q1006-$R1006)/($Q1006+$R1006))*100</f>
        <v>27.264866650231923</v>
      </c>
    </row>
    <row r="1007" spans="1:20" x14ac:dyDescent="0.2">
      <c r="A1007" s="14" t="s">
        <v>156</v>
      </c>
      <c r="B1007" s="16">
        <v>6.0000000000000001E-3</v>
      </c>
      <c r="C1007" s="16">
        <v>0.37</v>
      </c>
      <c r="D1007" s="16">
        <v>107</v>
      </c>
      <c r="E1007" s="16">
        <v>6.22</v>
      </c>
      <c r="F1007" s="16">
        <v>1.2</v>
      </c>
      <c r="G1007" s="16">
        <v>4.3600000000000003</v>
      </c>
      <c r="H1007" s="16">
        <v>0.35</v>
      </c>
      <c r="I1007" s="16">
        <v>28</v>
      </c>
      <c r="J1007" s="25">
        <v>11</v>
      </c>
      <c r="K1007" s="16">
        <v>65</v>
      </c>
      <c r="L1007" s="16">
        <v>0.22</v>
      </c>
      <c r="M1007" s="24">
        <v>3.2799999999999999E-3</v>
      </c>
      <c r="N1007" s="16">
        <v>0.01</v>
      </c>
      <c r="O1007" s="16">
        <v>4.01</v>
      </c>
      <c r="P1007" s="16">
        <v>56.6</v>
      </c>
      <c r="Q1007" s="17">
        <f>($C1007/18)+(($D1007/40)*2)+(($E1007/56)*2)+($F1007/39)+(($G1007/24)*2)+(($H1007/55)*2)+($I1007/23)</f>
        <v>7.2169195538760746</v>
      </c>
      <c r="R1007" s="17">
        <f>($K1007/35)+($L1007/59)+(($N1007/95)*3)+$O1007+(($P1007/96)*2)</f>
        <v>7.0503541268425298</v>
      </c>
      <c r="S1007" s="17">
        <f>(($Q1007-$R1007)/($Q1007+$R1007))*100</f>
        <v>1.1674650025018332</v>
      </c>
    </row>
    <row r="1008" spans="1:20" hidden="1" x14ac:dyDescent="0.2">
      <c r="A1008" s="14" t="s">
        <v>156</v>
      </c>
      <c r="B1008" s="19"/>
      <c r="C1008" s="18"/>
      <c r="D1008" s="16">
        <v>91</v>
      </c>
      <c r="E1008" s="16">
        <v>4.9000000000000004</v>
      </c>
      <c r="F1008" s="16">
        <v>0.91</v>
      </c>
      <c r="G1008" s="16">
        <v>3.7</v>
      </c>
      <c r="H1008" s="16">
        <v>0.33</v>
      </c>
      <c r="I1008" s="16">
        <v>20</v>
      </c>
      <c r="J1008" s="25">
        <v>10</v>
      </c>
      <c r="K1008" s="18"/>
      <c r="L1008" s="18"/>
      <c r="M1008" s="24">
        <v>0.01</v>
      </c>
      <c r="N1008" s="19"/>
      <c r="O1008" s="16">
        <v>3.96</v>
      </c>
      <c r="P1008" s="18"/>
      <c r="Q1008" s="17">
        <f>($C1008/18)+(($D1008/40)*2)+(($E1008/56)*2)+($F1008/39)+(($G1008/24)*2)+(($H1008/55)*2)+($I1008/23)</f>
        <v>5.9382318840579709</v>
      </c>
      <c r="R1008" s="17">
        <f>($K1008/35)+($L1008/59)+(($N1008/95)*3)+$O1008+(($P1008/96)*2)</f>
        <v>3.96</v>
      </c>
      <c r="S1008" s="17">
        <f>(($Q1008-$R1008)/($Q1008+$R1008))*100</f>
        <v>19.985709642184666</v>
      </c>
    </row>
    <row r="1009" spans="1:20" x14ac:dyDescent="0.2">
      <c r="A1009" s="14" t="s">
        <v>156</v>
      </c>
      <c r="B1009" s="19"/>
      <c r="C1009" s="16">
        <v>0.37</v>
      </c>
      <c r="D1009" s="16">
        <v>91</v>
      </c>
      <c r="E1009" s="16">
        <v>4.8</v>
      </c>
      <c r="F1009" s="16">
        <v>0.83</v>
      </c>
      <c r="G1009" s="16">
        <v>3.5</v>
      </c>
      <c r="H1009" s="16">
        <v>0.28999999999999998</v>
      </c>
      <c r="I1009" s="16">
        <v>21</v>
      </c>
      <c r="J1009" s="25">
        <v>8.1</v>
      </c>
      <c r="K1009" s="16">
        <v>44</v>
      </c>
      <c r="L1009" s="16">
        <v>1.1000000000000001</v>
      </c>
      <c r="M1009" s="24">
        <v>0.04</v>
      </c>
      <c r="N1009" s="16">
        <v>1.53</v>
      </c>
      <c r="O1009" s="16">
        <v>3.69</v>
      </c>
      <c r="P1009" s="16">
        <v>40</v>
      </c>
      <c r="Q1009" s="17">
        <f>($C1009/18)+(($D1009/40)*2)+(($E1009/56)*2)+($F1009/39)+(($G1009/24)*2)+(($H1009/55)*2)+($I1009/23)</f>
        <v>5.9785217777391679</v>
      </c>
      <c r="R1009" s="17">
        <f>($K1009/35)+($L1009/59)+(($N1009/95)*3)+$O1009+(($P1009/96)*2)</f>
        <v>5.8474360477464851</v>
      </c>
      <c r="S1009" s="17">
        <f>(($Q1009-$R1009)/($Q1009+$R1009))*100</f>
        <v>1.1084576144029976</v>
      </c>
    </row>
    <row r="1010" spans="1:20" hidden="1" x14ac:dyDescent="0.2">
      <c r="A1010" s="14" t="s">
        <v>156</v>
      </c>
      <c r="B1010" s="16">
        <v>2E-3</v>
      </c>
      <c r="C1010" s="16">
        <v>0.36</v>
      </c>
      <c r="D1010" s="16">
        <v>86</v>
      </c>
      <c r="E1010" s="16">
        <v>4.9000000000000004</v>
      </c>
      <c r="F1010" s="16">
        <v>1.4</v>
      </c>
      <c r="G1010" s="16">
        <v>3.8</v>
      </c>
      <c r="H1010" s="16">
        <v>0.33</v>
      </c>
      <c r="I1010" s="16">
        <v>18</v>
      </c>
      <c r="J1010" s="25">
        <v>7.6</v>
      </c>
      <c r="K1010" s="16">
        <v>46</v>
      </c>
      <c r="L1010" s="16">
        <v>0.22</v>
      </c>
      <c r="M1010" s="24">
        <v>0.01</v>
      </c>
      <c r="N1010" s="16">
        <v>0.01</v>
      </c>
      <c r="O1010" s="16">
        <v>3.9</v>
      </c>
      <c r="P1010" s="16">
        <v>50.1</v>
      </c>
      <c r="Q1010" s="17">
        <f>($C1010/18)+(($D1010/40)*2)+(($E1010/56)*2)+($F1010/39)+(($G1010/24)*2)+(($H1010/55)*2)+($I1010/23)</f>
        <v>5.6421727982162748</v>
      </c>
      <c r="R1010" s="17">
        <f>($K1010/35)+($L1010/59)+(($N1010/95)*3)+$O1010+(($P1010/96)*2)</f>
        <v>6.2620803173187207</v>
      </c>
      <c r="S1010" s="17">
        <f>(($Q1010-$R1010)/($Q1010+$R1010))*100</f>
        <v>-5.2074457178121447</v>
      </c>
    </row>
    <row r="1011" spans="1:20" x14ac:dyDescent="0.2">
      <c r="A1011" s="14" t="s">
        <v>156</v>
      </c>
      <c r="B1011" s="15">
        <v>6.0000000000000001E-3</v>
      </c>
      <c r="C1011" s="16">
        <v>0.4</v>
      </c>
      <c r="D1011" s="16">
        <v>106</v>
      </c>
      <c r="E1011" s="16">
        <v>5.95</v>
      </c>
      <c r="F1011" s="16">
        <v>1.1000000000000001</v>
      </c>
      <c r="G1011" s="16">
        <v>4.2</v>
      </c>
      <c r="H1011" s="16">
        <v>0.41</v>
      </c>
      <c r="I1011" s="16">
        <v>26.2</v>
      </c>
      <c r="J1011" s="25">
        <v>7.2</v>
      </c>
      <c r="K1011" s="16">
        <v>69</v>
      </c>
      <c r="L1011" s="16">
        <v>0.22</v>
      </c>
      <c r="M1011" s="24">
        <v>9.1965999999999992E-3</v>
      </c>
      <c r="N1011" s="16">
        <v>0.01</v>
      </c>
      <c r="O1011" s="16">
        <v>3.85</v>
      </c>
      <c r="P1011" s="16">
        <v>62.5</v>
      </c>
      <c r="Q1011" s="17">
        <f>($C1011/18)+(($D1011/40)*2)+(($E1011/56)*2)+($F1011/39)+(($G1011/24)*2)+(($H1011/55)*2)+($I1011/23)</f>
        <v>7.0669668761190501</v>
      </c>
      <c r="R1011" s="17">
        <f>($K1011/35)+($L1011/59)+(($N1011/95)*3)+$O1011+(($P1011/96)*2)</f>
        <v>7.1275565077949112</v>
      </c>
      <c r="S1011" s="17">
        <f>(($Q1011-$R1011)/($Q1011+$R1011))*100</f>
        <v>-0.42685217415982274</v>
      </c>
    </row>
    <row r="1012" spans="1:20" x14ac:dyDescent="0.2">
      <c r="A1012" s="14" t="s">
        <v>156</v>
      </c>
      <c r="B1012" s="16">
        <v>4.0000000000000001E-3</v>
      </c>
      <c r="C1012" s="16">
        <v>0.41</v>
      </c>
      <c r="D1012" s="16">
        <v>110</v>
      </c>
      <c r="E1012" s="16">
        <v>6.62</v>
      </c>
      <c r="F1012" s="16">
        <v>1.17</v>
      </c>
      <c r="G1012" s="16">
        <v>4.6500000000000004</v>
      </c>
      <c r="H1012" s="16">
        <v>0.44</v>
      </c>
      <c r="I1012" s="16">
        <v>26.2</v>
      </c>
      <c r="J1012" s="25">
        <v>6.6</v>
      </c>
      <c r="K1012" s="16">
        <v>69</v>
      </c>
      <c r="L1012" s="16">
        <v>0.22</v>
      </c>
      <c r="M1012" s="24">
        <v>3.2845000000000001E-3</v>
      </c>
      <c r="N1012" s="16">
        <v>0.01</v>
      </c>
      <c r="O1012" s="16">
        <v>3.98</v>
      </c>
      <c r="P1012" s="16">
        <v>72.7</v>
      </c>
      <c r="Q1012" s="17">
        <f>($C1012/18)+(($D1012/40)*2)+(($E1012/56)*2)+($F1012/39)+(($G1012/24)*2)+(($H1012/55)*2)+($I1012/23)</f>
        <v>7.3318367839889582</v>
      </c>
      <c r="R1012" s="17">
        <f>($K1012/35)+($L1012/59)+(($N1012/95)*3)+$O1012+(($P1012/96)*2)</f>
        <v>7.4700565077949115</v>
      </c>
      <c r="S1012" s="17">
        <f>(($Q1012-$R1012)/($Q1012+$R1012))*100</f>
        <v>-0.93379759657283357</v>
      </c>
    </row>
    <row r="1013" spans="1:20" x14ac:dyDescent="0.2">
      <c r="A1013" s="14" t="s">
        <v>156</v>
      </c>
      <c r="B1013" s="18"/>
      <c r="C1013" s="16">
        <v>0.47</v>
      </c>
      <c r="D1013" s="16">
        <v>99</v>
      </c>
      <c r="E1013" s="16">
        <v>4.5999999999999996</v>
      </c>
      <c r="F1013" s="16">
        <v>0.94</v>
      </c>
      <c r="G1013" s="16">
        <v>3.3</v>
      </c>
      <c r="H1013" s="16">
        <v>0.3</v>
      </c>
      <c r="I1013" s="16">
        <v>22</v>
      </c>
      <c r="J1013" s="24">
        <v>5.3</v>
      </c>
      <c r="K1013" s="16">
        <v>51</v>
      </c>
      <c r="L1013" s="16">
        <v>4.5</v>
      </c>
      <c r="M1013" s="24">
        <v>3.2799999999999999E-3</v>
      </c>
      <c r="N1013" s="16">
        <v>1.53</v>
      </c>
      <c r="O1013" s="16">
        <v>3.91</v>
      </c>
      <c r="P1013" s="16">
        <v>44</v>
      </c>
      <c r="Q1013" s="17">
        <f>($C1013/18)+(($D1013/40)*2)+(($E1013/56)*2)+($F1013/39)+(($G1013/24)*2)+(($H1013/55)*2)+($I1013/23)</f>
        <v>6.4069302195389151</v>
      </c>
      <c r="R1013" s="17">
        <f>($K1013/35)+($L1013/59)+(($N1013/95)*3)+$O1013+(($P1013/96)*2)</f>
        <v>6.408396499723886</v>
      </c>
      <c r="S1013" s="17">
        <f>(($Q1013-$R1013)/($Q1013+$R1013))*100</f>
        <v>-1.1441613757431515E-2</v>
      </c>
    </row>
    <row r="1014" spans="1:20" s="9" customFormat="1" hidden="1" x14ac:dyDescent="0.2">
      <c r="A1014" s="11" t="s">
        <v>156</v>
      </c>
      <c r="B1014" s="18"/>
      <c r="C1014" s="16">
        <v>0.25</v>
      </c>
      <c r="D1014" s="18"/>
      <c r="E1014" s="18"/>
      <c r="F1014" s="18"/>
      <c r="G1014" s="18"/>
      <c r="H1014" s="18"/>
      <c r="I1014" s="18"/>
      <c r="J1014" s="25">
        <v>1.8</v>
      </c>
      <c r="K1014" s="18"/>
      <c r="L1014" s="16">
        <v>0.44</v>
      </c>
      <c r="M1014" s="24">
        <v>3.2799999999999999E-3</v>
      </c>
      <c r="N1014" s="16">
        <v>0.05</v>
      </c>
      <c r="O1014" s="18"/>
      <c r="P1014" s="18"/>
      <c r="Q1014" s="17">
        <f>($C1014/18)+(($D1014/40)*2)+(($E1014/56)*2)+($F1014/39)+(($G1014/24)*2)+(($H1014/55)*2)+($I1014/23)</f>
        <v>1.3888888888888888E-2</v>
      </c>
      <c r="R1014" s="17">
        <f>($K1014/35)+($L1014/59)+(($N1014/95)*3)+$O1014+(($P1014/96)*2)</f>
        <v>9.0365744870651212E-3</v>
      </c>
      <c r="S1014" s="17">
        <f>(($Q1014-$R1014)/($Q1014+$R1014))*100</f>
        <v>21.165611016234671</v>
      </c>
    </row>
    <row r="1015" spans="1:20" x14ac:dyDescent="0.2">
      <c r="A1015" s="14" t="s">
        <v>156</v>
      </c>
      <c r="B1015" s="16">
        <v>0.01</v>
      </c>
      <c r="C1015" s="16">
        <v>0.37</v>
      </c>
      <c r="D1015" s="16">
        <v>94</v>
      </c>
      <c r="E1015" s="16">
        <v>5.2</v>
      </c>
      <c r="F1015" s="16">
        <v>1.3</v>
      </c>
      <c r="G1015" s="16">
        <v>4.0999999999999996</v>
      </c>
      <c r="H1015" s="16">
        <v>0.37</v>
      </c>
      <c r="I1015" s="16">
        <v>19</v>
      </c>
      <c r="J1015" s="25">
        <v>1</v>
      </c>
      <c r="K1015" s="16">
        <v>47</v>
      </c>
      <c r="L1015" s="16">
        <v>0.22</v>
      </c>
      <c r="M1015" s="24">
        <v>3.2845000000000001E-3</v>
      </c>
      <c r="N1015" s="16">
        <v>0.01</v>
      </c>
      <c r="O1015" s="16">
        <v>3.84</v>
      </c>
      <c r="P1015" s="16">
        <v>44.5</v>
      </c>
      <c r="Q1015" s="17">
        <f>($C1015/18)+(($D1015/40)*2)+(($E1015/56)*2)+($F1015/39)+(($G1015/24)*2)+(($H1015/55)*2)+($I1015/23)</f>
        <v>6.1208113432461264</v>
      </c>
      <c r="R1015" s="17">
        <f>($K1015/35)+($L1015/59)+(($N1015/95)*3)+$O1015+(($P1015/96)*2)</f>
        <v>6.1139850792234816</v>
      </c>
      <c r="S1015" s="17">
        <f>(($Q1015-$R1015)/($Q1015+$R1015))*100</f>
        <v>5.5793850481305911E-2</v>
      </c>
    </row>
    <row r="1016" spans="1:20" hidden="1" x14ac:dyDescent="0.2">
      <c r="A1016" s="14" t="s">
        <v>156</v>
      </c>
      <c r="B1016" s="18"/>
      <c r="C1016" s="16">
        <v>0.35</v>
      </c>
      <c r="D1016" s="16">
        <v>89</v>
      </c>
      <c r="E1016" s="16">
        <v>4.7</v>
      </c>
      <c r="F1016" s="16">
        <v>1</v>
      </c>
      <c r="G1016" s="16">
        <v>3.7</v>
      </c>
      <c r="H1016" s="16">
        <v>0.31</v>
      </c>
      <c r="I1016" s="16">
        <v>20</v>
      </c>
      <c r="J1016" s="28"/>
      <c r="K1016" s="16">
        <v>40</v>
      </c>
      <c r="L1016" s="16">
        <v>0.44</v>
      </c>
      <c r="M1016" s="24">
        <v>0.04</v>
      </c>
      <c r="N1016" s="16">
        <v>0.01</v>
      </c>
      <c r="O1016" s="18"/>
      <c r="P1016" s="18"/>
      <c r="Q1016" s="17">
        <f>($C1016/18)+(($D1016/40)*2)+(($E1016/56)*2)+($F1016/39)+(($G1016/24)*2)+(($H1016/55)*2)+($I1016/23)</f>
        <v>5.8521138909399788</v>
      </c>
      <c r="R1016" s="17">
        <f>($K1016/35)+($L1016/59)+(($N1016/95)*3)+$O1016+(($P1016/96)*2)</f>
        <v>1.1506305594494712</v>
      </c>
      <c r="S1016" s="17">
        <f>(($Q1016-$R1016)/($Q1016+$R1016))*100</f>
        <v>67.137725284678069</v>
      </c>
    </row>
    <row r="1017" spans="1:20" s="9" customFormat="1" hidden="1" x14ac:dyDescent="0.2">
      <c r="A1017" s="14" t="s">
        <v>156</v>
      </c>
      <c r="B1017" s="16">
        <v>4.0000000000000001E-3</v>
      </c>
      <c r="C1017" s="16">
        <v>0.39</v>
      </c>
      <c r="D1017" s="16">
        <v>134</v>
      </c>
      <c r="E1017" s="16">
        <v>10.1</v>
      </c>
      <c r="F1017" s="16">
        <v>1.22</v>
      </c>
      <c r="G1017" s="16">
        <v>5.0999999999999996</v>
      </c>
      <c r="H1017" s="16">
        <v>0.69</v>
      </c>
      <c r="I1017" s="16">
        <v>34.200000000000003</v>
      </c>
      <c r="J1017" s="26"/>
      <c r="K1017" s="16">
        <v>87</v>
      </c>
      <c r="L1017" s="16">
        <v>0.22</v>
      </c>
      <c r="M1017" s="24">
        <v>3.2799999999999999E-3</v>
      </c>
      <c r="N1017" s="16">
        <v>0.01</v>
      </c>
      <c r="O1017" s="16">
        <v>4.0599999999999996</v>
      </c>
      <c r="P1017" s="16">
        <v>67.8</v>
      </c>
      <c r="Q1017" s="17">
        <f>($C1017/18)+(($D1017/40)*2)+(($E1017/56)*2)+($F1017/39)+(($G1017/24)*2)+(($H1017/55)*2)+($I1017/23)</f>
        <v>9.0507104344930429</v>
      </c>
      <c r="R1017" s="17">
        <f>($K1017/35)+($L1017/59)+(($N1017/95)*3)+$O1017+(($P1017/96)*2)</f>
        <v>7.9622588887472912</v>
      </c>
      <c r="S1017" s="17">
        <f>(($Q1017-$R1017)/($Q1017+$R1017))*100</f>
        <v>6.3977752799382728</v>
      </c>
      <c r="T1017" s="10"/>
    </row>
    <row r="1018" spans="1:20" hidden="1" x14ac:dyDescent="0.2">
      <c r="A1018" s="14" t="s">
        <v>156</v>
      </c>
      <c r="B1018" s="16">
        <v>5.0000000000000001E-3</v>
      </c>
      <c r="C1018" s="16">
        <v>0.34</v>
      </c>
      <c r="D1018" s="16">
        <v>94</v>
      </c>
      <c r="E1018" s="16">
        <v>5.2</v>
      </c>
      <c r="F1018" s="16">
        <v>1.1000000000000001</v>
      </c>
      <c r="G1018" s="16">
        <v>3.8</v>
      </c>
      <c r="H1018" s="16">
        <v>0.36</v>
      </c>
      <c r="I1018" s="16">
        <v>18</v>
      </c>
      <c r="J1018" s="28"/>
      <c r="K1018" s="16">
        <v>43</v>
      </c>
      <c r="L1018" s="16">
        <v>2.21</v>
      </c>
      <c r="M1018" s="24">
        <v>7.5500000000000003E-3</v>
      </c>
      <c r="N1018" s="16">
        <v>0.06</v>
      </c>
      <c r="O1018" s="16">
        <v>3.19</v>
      </c>
      <c r="P1018" s="16">
        <v>42</v>
      </c>
      <c r="Q1018" s="17">
        <f>($C1018/18)+(($D1018/40)*2)+(($E1018/56)*2)+($F1018/39)+(($G1018/24)*2)+(($H1018/55)*2)+($I1018/23)</f>
        <v>6.0451745742180529</v>
      </c>
      <c r="R1018" s="17">
        <f>($K1018/35)+($L1018/59)+(($N1018/95)*3)+$O1018+(($P1018/96)*2)</f>
        <v>5.3329237925321777</v>
      </c>
      <c r="S1018" s="17">
        <f>(($Q1018-$R1018)/($Q1018+$R1018))*100</f>
        <v>6.2598402538622588</v>
      </c>
    </row>
    <row r="1019" spans="1:20" x14ac:dyDescent="0.2">
      <c r="A1019" s="14" t="s">
        <v>156</v>
      </c>
      <c r="B1019" s="16">
        <v>4.0000000000000001E-3</v>
      </c>
      <c r="C1019" s="16">
        <v>0.43</v>
      </c>
      <c r="D1019" s="16">
        <v>115</v>
      </c>
      <c r="E1019" s="16">
        <v>6.3</v>
      </c>
      <c r="F1019" s="16">
        <v>1.2</v>
      </c>
      <c r="G1019" s="16">
        <v>4.41</v>
      </c>
      <c r="H1019" s="16">
        <v>0.44</v>
      </c>
      <c r="I1019" s="16">
        <v>27.8</v>
      </c>
      <c r="J1019" s="28"/>
      <c r="K1019" s="16">
        <v>73</v>
      </c>
      <c r="L1019" s="16">
        <v>0.22</v>
      </c>
      <c r="M1019" s="24">
        <v>3.2799999999999999E-3</v>
      </c>
      <c r="N1019" s="16">
        <v>0.01</v>
      </c>
      <c r="O1019" s="16">
        <v>3.73</v>
      </c>
      <c r="P1019" s="16">
        <v>73.3</v>
      </c>
      <c r="Q1019" s="17">
        <f>($C1019/18)+(($D1019/40)*2)+(($E1019/56)*2)+($F1019/39)+(($G1019/24)*2)+(($H1019/55)*2)+($I1019/23)</f>
        <v>7.6218537718320327</v>
      </c>
      <c r="R1019" s="17">
        <f>($K1019/35)+($L1019/59)+(($N1019/95)*3)+$O1019+(($P1019/96)*2)</f>
        <v>7.3468422220806255</v>
      </c>
      <c r="S1019" s="17">
        <f>(($Q1019-$R1019)/($Q1019+$R1019))*100</f>
        <v>1.8372445392921772</v>
      </c>
    </row>
    <row r="1020" spans="1:20" x14ac:dyDescent="0.2">
      <c r="A1020" s="14" t="s">
        <v>156</v>
      </c>
      <c r="B1020" s="18"/>
      <c r="C1020" s="16">
        <v>0.32</v>
      </c>
      <c r="D1020" s="16">
        <v>99</v>
      </c>
      <c r="E1020" s="16">
        <v>4.9800000000000004</v>
      </c>
      <c r="F1020" s="16">
        <v>0.95</v>
      </c>
      <c r="G1020" s="16">
        <v>3.5</v>
      </c>
      <c r="H1020" s="16">
        <v>0.31</v>
      </c>
      <c r="I1020" s="16">
        <v>20</v>
      </c>
      <c r="J1020" s="26"/>
      <c r="K1020" s="16">
        <v>53</v>
      </c>
      <c r="L1020" s="16">
        <v>0.44</v>
      </c>
      <c r="M1020" s="24">
        <v>7.0000000000000007E-2</v>
      </c>
      <c r="N1020" s="16">
        <v>7.0000000000000007E-2</v>
      </c>
      <c r="O1020" s="16">
        <v>3.94</v>
      </c>
      <c r="P1020" s="16">
        <v>31.7</v>
      </c>
      <c r="Q1020" s="17">
        <f>($C1020/18)+(($D1020/40)*2)+(($E1020/56)*2)+($F1020/39)+(($G1020/24)*2)+(($H1020/55)*2)+($I1020/23)</f>
        <v>6.3424985063245938</v>
      </c>
      <c r="R1020" s="17">
        <f>($K1020/35)+($L1020/59)+(($N1020/95)*3)+$O1020+(($P1020/96)*2)</f>
        <v>6.1243705343868147</v>
      </c>
      <c r="S1020" s="17">
        <f>(($Q1020-$R1020)/($Q1020+$R1020))*100</f>
        <v>1.7496612118525299</v>
      </c>
    </row>
    <row r="1021" spans="1:20" hidden="1" x14ac:dyDescent="0.2">
      <c r="A1021" s="11" t="s">
        <v>156</v>
      </c>
      <c r="B1021" s="16">
        <v>2E-3</v>
      </c>
      <c r="C1021" s="16">
        <v>0.41</v>
      </c>
      <c r="D1021" s="16">
        <v>94.2</v>
      </c>
      <c r="E1021" s="18"/>
      <c r="F1021" s="16">
        <v>0.98</v>
      </c>
      <c r="G1021" s="16">
        <v>3.58</v>
      </c>
      <c r="H1021" s="16">
        <v>0.28999999999999998</v>
      </c>
      <c r="I1021" s="16">
        <v>18.8</v>
      </c>
      <c r="J1021" s="26"/>
      <c r="K1021" s="16">
        <v>52</v>
      </c>
      <c r="L1021" s="16">
        <v>0.22</v>
      </c>
      <c r="M1021" s="24">
        <v>0.12</v>
      </c>
      <c r="N1021" s="16">
        <v>0.01</v>
      </c>
      <c r="O1021" s="16">
        <v>3.81</v>
      </c>
      <c r="P1021" s="16">
        <v>39.700000000000003</v>
      </c>
      <c r="Q1021" s="17">
        <f>($C1021/18)+(($D1021/40)*2)+(($E1021/56)*2)+($F1021/39)+(($G1021/24)*2)+(($H1021/55)*2)+($I1021/23)</f>
        <v>5.8841760751325971</v>
      </c>
      <c r="R1021" s="17">
        <f>($K1021/35)+($L1021/59)+(($N1021/95)*3)+$O1021+(($P1021/96)*2)</f>
        <v>6.1268422220806258</v>
      </c>
      <c r="S1021" s="17">
        <f>(($Q1021-$R1021)/($Q1021+$R1021))*100</f>
        <v>-2.020362811405688</v>
      </c>
      <c r="T1021" s="9"/>
    </row>
    <row r="1022" spans="1:20" hidden="1" x14ac:dyDescent="0.2">
      <c r="A1022" s="11" t="s">
        <v>156</v>
      </c>
      <c r="B1022" s="16">
        <v>2E-3</v>
      </c>
      <c r="C1022" s="16">
        <v>0.48</v>
      </c>
      <c r="D1022" s="16">
        <v>96.2</v>
      </c>
      <c r="E1022" s="18"/>
      <c r="F1022" s="16">
        <v>1.1000000000000001</v>
      </c>
      <c r="G1022" s="16">
        <v>3.98</v>
      </c>
      <c r="H1022" s="18"/>
      <c r="I1022" s="16">
        <v>18.600000000000001</v>
      </c>
      <c r="J1022" s="26"/>
      <c r="K1022" s="16">
        <v>52</v>
      </c>
      <c r="L1022" s="16">
        <v>0.22</v>
      </c>
      <c r="M1022" s="24">
        <v>3.2799999999999999E-3</v>
      </c>
      <c r="N1022" s="16">
        <v>0.03</v>
      </c>
      <c r="O1022" s="16">
        <v>3.78</v>
      </c>
      <c r="P1022" s="16">
        <v>45.3</v>
      </c>
      <c r="Q1022" s="17">
        <f>($C1022/18)+(($D1022/40)*2)+(($E1022/56)*2)+($F1022/39)+(($G1022/24)*2)+(($H1022/55)*2)+($I1022/23)</f>
        <v>6.0052341137123753</v>
      </c>
      <c r="R1022" s="17">
        <f>($K1022/35)+($L1022/59)+(($N1022/95)*3)+$O1022+(($P1022/96)*2)</f>
        <v>6.2141404676946603</v>
      </c>
      <c r="S1022" s="17">
        <f>(($Q1022-$R1022)/($Q1022+$R1022))*100</f>
        <v>-1.7096321304378079</v>
      </c>
      <c r="T1022" s="9"/>
    </row>
    <row r="1023" spans="1:20" x14ac:dyDescent="0.2">
      <c r="A1023" s="14" t="s">
        <v>156</v>
      </c>
      <c r="B1023" s="16">
        <v>7.1000000000000004E-3</v>
      </c>
      <c r="C1023" s="16">
        <v>0.3</v>
      </c>
      <c r="D1023" s="16">
        <v>86</v>
      </c>
      <c r="E1023" s="16">
        <v>4.6500000000000004</v>
      </c>
      <c r="F1023" s="16">
        <v>1</v>
      </c>
      <c r="G1023" s="16">
        <v>3.3</v>
      </c>
      <c r="H1023" s="16">
        <v>0.32</v>
      </c>
      <c r="I1023" s="16">
        <v>17</v>
      </c>
      <c r="J1023" s="28"/>
      <c r="K1023" s="16">
        <v>39</v>
      </c>
      <c r="L1023" s="16">
        <v>0.22</v>
      </c>
      <c r="M1023" s="24">
        <v>0.04</v>
      </c>
      <c r="N1023" s="16">
        <v>0.01</v>
      </c>
      <c r="O1023" s="16">
        <v>3.8</v>
      </c>
      <c r="P1023" s="16">
        <v>23</v>
      </c>
      <c r="Q1023" s="17">
        <f>($C1023/18)+(($D1023/40)*2)+(($E1023/56)*2)+($F1023/39)+(($G1023/24)*2)+(($H1023/55)*2)+($I1023/23)</f>
        <v>5.5341459192980933</v>
      </c>
      <c r="R1023" s="17">
        <f>($K1023/35)+($L1023/59)+(($N1023/95)*3)+$O1023+(($P1023/96)*2)</f>
        <v>5.3974969839853877</v>
      </c>
      <c r="S1023" s="17">
        <f>(($Q1023-$R1023)/($Q1023+$R1023))*100</f>
        <v>1.2500310934201946</v>
      </c>
    </row>
    <row r="1024" spans="1:20" x14ac:dyDescent="0.2">
      <c r="A1024" s="14" t="s">
        <v>156</v>
      </c>
      <c r="B1024" s="19"/>
      <c r="C1024" s="16">
        <v>0.56000000000000005</v>
      </c>
      <c r="D1024" s="16">
        <v>100</v>
      </c>
      <c r="E1024" s="16">
        <v>5.28</v>
      </c>
      <c r="F1024" s="16">
        <v>0.92</v>
      </c>
      <c r="G1024" s="16">
        <v>1</v>
      </c>
      <c r="H1024" s="16">
        <v>0.4</v>
      </c>
      <c r="I1024" s="16">
        <v>18.8</v>
      </c>
      <c r="J1024" s="27"/>
      <c r="K1024" s="16">
        <v>50</v>
      </c>
      <c r="L1024" s="16">
        <v>8.8540000000000008E-3</v>
      </c>
      <c r="M1024" s="24">
        <v>0.12</v>
      </c>
      <c r="N1024" s="16">
        <v>6.1320000000000003E-3</v>
      </c>
      <c r="O1024" s="16">
        <v>4</v>
      </c>
      <c r="P1024" s="16">
        <v>29.4</v>
      </c>
      <c r="Q1024" s="17">
        <f>($C1024/18)+(($D1024/40)*2)+(($E1024/56)*2)+($F1024/39)+(($G1024/24)*2)+(($H1024/55)*2)+($I1024/23)</f>
        <v>6.1585423754988975</v>
      </c>
      <c r="R1024" s="17">
        <f>($K1024/35)+($L1024/59)+(($N1024/95)*3)+$O1024+(($P1024/96)*2)</f>
        <v>6.0414151384733019</v>
      </c>
      <c r="S1024" s="17">
        <f>(($Q1024-$R1024)/($Q1024+$R1024))*100</f>
        <v>0.96006266326299672</v>
      </c>
    </row>
    <row r="1025" spans="1:20" x14ac:dyDescent="0.2">
      <c r="A1025" s="14" t="s">
        <v>156</v>
      </c>
      <c r="B1025" s="16">
        <v>0.02</v>
      </c>
      <c r="C1025" s="16">
        <v>0.42</v>
      </c>
      <c r="D1025" s="16">
        <v>109</v>
      </c>
      <c r="E1025" s="16">
        <v>6.4</v>
      </c>
      <c r="F1025" s="16">
        <v>1.23</v>
      </c>
      <c r="G1025" s="16">
        <v>4.6500000000000004</v>
      </c>
      <c r="H1025" s="16">
        <v>0.42</v>
      </c>
      <c r="I1025" s="16">
        <v>26.7</v>
      </c>
      <c r="J1025" s="28"/>
      <c r="K1025" s="16">
        <v>62</v>
      </c>
      <c r="L1025" s="16">
        <v>0.22</v>
      </c>
      <c r="M1025" s="24">
        <v>0.12</v>
      </c>
      <c r="N1025" s="16">
        <v>0.01</v>
      </c>
      <c r="O1025" s="16">
        <v>4.0199999999999996</v>
      </c>
      <c r="P1025" s="16">
        <v>65.900000000000006</v>
      </c>
      <c r="Q1025" s="17">
        <f>($C1025/18)+(($D1025/40)*2)+(($E1025/56)*2)+($F1025/39)+(($G1025/24)*2)+(($H1025/55)*2)+($I1025/23)</f>
        <v>7.2970855159333423</v>
      </c>
      <c r="R1025" s="17">
        <f>($K1025/35)+($L1025/59)+(($N1025/95)*3)+$O1025+(($P1025/96)*2)</f>
        <v>7.1683898411282438</v>
      </c>
      <c r="S1025" s="17">
        <f>(($Q1025-$R1025)/($Q1025+$R1025))*100</f>
        <v>0.88967470220239486</v>
      </c>
    </row>
    <row r="1026" spans="1:20" x14ac:dyDescent="0.2">
      <c r="A1026" s="14" t="s">
        <v>156</v>
      </c>
      <c r="B1026" s="16">
        <v>0.01</v>
      </c>
      <c r="C1026" s="16">
        <v>0.37</v>
      </c>
      <c r="D1026" s="16">
        <v>95</v>
      </c>
      <c r="E1026" s="16">
        <v>5.4</v>
      </c>
      <c r="F1026" s="16">
        <v>1.2</v>
      </c>
      <c r="G1026" s="16">
        <v>4.0999999999999996</v>
      </c>
      <c r="H1026" s="16">
        <v>0.37</v>
      </c>
      <c r="I1026" s="16">
        <v>20</v>
      </c>
      <c r="J1026" s="26"/>
      <c r="K1026" s="16">
        <v>45</v>
      </c>
      <c r="L1026" s="16">
        <v>2.21</v>
      </c>
      <c r="M1026" s="24">
        <v>7.8799999999999999E-3</v>
      </c>
      <c r="N1026" s="16">
        <v>0.06</v>
      </c>
      <c r="O1026" s="16">
        <v>3.96</v>
      </c>
      <c r="P1026" s="16">
        <v>41.2</v>
      </c>
      <c r="Q1026" s="17">
        <f>($C1026/18)+(($D1026/40)*2)+(($E1026/56)*2)+($F1026/39)+(($G1026/24)*2)+(($H1026/55)*2)+($I1026/23)</f>
        <v>6.2188683586944462</v>
      </c>
      <c r="R1026" s="17">
        <f>($K1026/35)+($L1026/59)+(($N1026/95)*3)+$O1026+(($P1026/96)*2)</f>
        <v>6.1433999830083685</v>
      </c>
      <c r="S1026" s="17">
        <f>(($Q1026-$R1026)/($Q1026+$R1026))*100</f>
        <v>0.61047352799722865</v>
      </c>
    </row>
    <row r="1027" spans="1:20" x14ac:dyDescent="0.2">
      <c r="A1027" s="14" t="s">
        <v>156</v>
      </c>
      <c r="B1027" s="16">
        <v>0.01</v>
      </c>
      <c r="C1027" s="16">
        <v>0.36</v>
      </c>
      <c r="D1027" s="16">
        <v>96</v>
      </c>
      <c r="E1027" s="16">
        <v>5.9</v>
      </c>
      <c r="F1027" s="16">
        <v>1</v>
      </c>
      <c r="G1027" s="16">
        <v>4.7</v>
      </c>
      <c r="H1027" s="16">
        <v>0.36</v>
      </c>
      <c r="I1027" s="16">
        <v>21</v>
      </c>
      <c r="J1027" s="26"/>
      <c r="K1027" s="16">
        <v>50</v>
      </c>
      <c r="L1027" s="16">
        <v>0.22</v>
      </c>
      <c r="M1027" s="24">
        <v>3.2799999999999999E-3</v>
      </c>
      <c r="N1027" s="16">
        <v>0.03</v>
      </c>
      <c r="O1027" s="16">
        <v>3.92</v>
      </c>
      <c r="P1027" s="16">
        <v>46.6</v>
      </c>
      <c r="Q1027" s="17">
        <f>($C1027/18)+(($D1027/40)*2)+(($E1027/56)*2)+($F1027/39)+(($G1027/24)*2)+(($H1027/55)*2)+($I1027/23)</f>
        <v>6.3741563653737554</v>
      </c>
      <c r="R1027" s="17">
        <f>($K1027/35)+($L1027/59)+(($N1027/95)*3)+$O1027+(($P1027/96)*2)</f>
        <v>6.3240809438851366</v>
      </c>
      <c r="S1027" s="17">
        <f>(($Q1027-$R1027)/($Q1027+$R1027))*100</f>
        <v>0.39434939093559374</v>
      </c>
    </row>
    <row r="1028" spans="1:20" x14ac:dyDescent="0.2">
      <c r="A1028" s="14" t="s">
        <v>156</v>
      </c>
      <c r="B1028" s="19"/>
      <c r="C1028" s="16">
        <v>0.37</v>
      </c>
      <c r="D1028" s="16">
        <v>108</v>
      </c>
      <c r="E1028" s="16">
        <v>8.23</v>
      </c>
      <c r="F1028" s="16">
        <v>1.23</v>
      </c>
      <c r="G1028" s="16">
        <v>4.59</v>
      </c>
      <c r="H1028" s="16">
        <v>0.56000000000000005</v>
      </c>
      <c r="I1028" s="16">
        <v>26.7</v>
      </c>
      <c r="J1028" s="28"/>
      <c r="K1028" s="16">
        <v>65</v>
      </c>
      <c r="L1028" s="16">
        <v>0.22</v>
      </c>
      <c r="M1028" s="24">
        <v>0.01</v>
      </c>
      <c r="N1028" s="16">
        <v>0.01</v>
      </c>
      <c r="O1028" s="16">
        <v>4.1500000000000004</v>
      </c>
      <c r="P1028" s="16">
        <v>63.2</v>
      </c>
      <c r="Q1028" s="17">
        <f>($C1028/18)+(($D1028/40)*2)+(($E1028/56)*2)+($F1028/39)+(($G1028/24)*2)+(($H1028/55)*2)+($I1028/23)</f>
        <v>7.3097557901036163</v>
      </c>
      <c r="R1028" s="17">
        <f>($K1028/35)+($L1028/59)+(($N1028/95)*3)+$O1028+(($P1028/96)*2)</f>
        <v>7.3278541268425306</v>
      </c>
      <c r="S1028" s="17">
        <f>(($Q1028-$R1028)/($Q1028+$R1028))*100</f>
        <v>-0.123642704250245</v>
      </c>
    </row>
    <row r="1029" spans="1:20" x14ac:dyDescent="0.2">
      <c r="A1029" s="14" t="s">
        <v>156</v>
      </c>
      <c r="B1029" s="16">
        <v>2E-3</v>
      </c>
      <c r="C1029" s="16">
        <v>0.41</v>
      </c>
      <c r="D1029" s="16">
        <v>110</v>
      </c>
      <c r="E1029" s="16">
        <v>6.62</v>
      </c>
      <c r="F1029" s="16">
        <v>1.1399999999999999</v>
      </c>
      <c r="G1029" s="16">
        <v>3.98</v>
      </c>
      <c r="H1029" s="16">
        <v>0.45</v>
      </c>
      <c r="I1029" s="16">
        <v>26.1</v>
      </c>
      <c r="J1029" s="27"/>
      <c r="K1029" s="16">
        <v>68</v>
      </c>
      <c r="L1029" s="16">
        <v>0.22</v>
      </c>
      <c r="M1029" s="24">
        <v>3.284E-3</v>
      </c>
      <c r="N1029" s="16">
        <v>0.01</v>
      </c>
      <c r="O1029" s="16">
        <v>3.91</v>
      </c>
      <c r="P1029" s="16">
        <v>73.3</v>
      </c>
      <c r="Q1029" s="17">
        <f>($C1029/18)+(($D1029/40)*2)+(($E1029/56)*2)+($F1029/39)+(($G1029/24)*2)+(($H1029/55)*2)+($I1029/23)</f>
        <v>7.271250030163074</v>
      </c>
      <c r="R1029" s="17">
        <f>($K1029/35)+($L1029/59)+(($N1029/95)*3)+$O1029+(($P1029/96)*2)</f>
        <v>7.3839850792234829</v>
      </c>
      <c r="S1029" s="17">
        <f>(($Q1029-$R1029)/($Q1029+$R1029))*100</f>
        <v>-0.7692476321188666</v>
      </c>
    </row>
    <row r="1030" spans="1:20" x14ac:dyDescent="0.2">
      <c r="A1030" s="14" t="s">
        <v>156</v>
      </c>
      <c r="B1030" s="16">
        <v>0.01</v>
      </c>
      <c r="C1030" s="16">
        <v>0.35</v>
      </c>
      <c r="D1030" s="16">
        <v>88</v>
      </c>
      <c r="E1030" s="16">
        <v>4.7</v>
      </c>
      <c r="F1030" s="16">
        <v>0.88</v>
      </c>
      <c r="G1030" s="16">
        <v>3.6</v>
      </c>
      <c r="H1030" s="16">
        <v>0.62</v>
      </c>
      <c r="I1030" s="16">
        <v>19</v>
      </c>
      <c r="J1030" s="26"/>
      <c r="K1030" s="16">
        <v>46</v>
      </c>
      <c r="L1030" s="16">
        <v>2.21</v>
      </c>
      <c r="M1030" s="24">
        <v>0.01</v>
      </c>
      <c r="N1030" s="16">
        <v>0.06</v>
      </c>
      <c r="O1030" s="16">
        <v>3.62</v>
      </c>
      <c r="P1030" s="16">
        <v>42.2</v>
      </c>
      <c r="Q1030" s="17">
        <f>($C1030/18)+(($D1030/40)*2)+(($E1030/56)*2)+($F1030/39)+(($G1030/24)*2)+(($H1030/55)*2)+($I1030/23)</f>
        <v>5.7584981009328837</v>
      </c>
      <c r="R1030" s="17">
        <f>($K1030/35)+($L1030/59)+(($N1030/95)*3)+$O1030+(($P1030/96)*2)</f>
        <v>5.8528047449131302</v>
      </c>
      <c r="S1030" s="17">
        <f>(($Q1030-$R1030)/($Q1030+$R1030))*100</f>
        <v>-0.81219691909065139</v>
      </c>
    </row>
    <row r="1031" spans="1:20" x14ac:dyDescent="0.2">
      <c r="A1031" s="14" t="s">
        <v>156</v>
      </c>
      <c r="B1031" s="15">
        <v>2E-3</v>
      </c>
      <c r="C1031" s="16">
        <v>0.55000000000000004</v>
      </c>
      <c r="D1031" s="16">
        <v>101</v>
      </c>
      <c r="E1031" s="16">
        <v>4.53</v>
      </c>
      <c r="F1031" s="16">
        <v>1.18</v>
      </c>
      <c r="G1031" s="16">
        <v>4.46</v>
      </c>
      <c r="H1031" s="16">
        <v>0.4</v>
      </c>
      <c r="I1031" s="16">
        <v>22</v>
      </c>
      <c r="J1031" s="26"/>
      <c r="K1031" s="16">
        <v>62</v>
      </c>
      <c r="L1031" s="16">
        <v>0.22</v>
      </c>
      <c r="M1031" s="24">
        <v>0.01</v>
      </c>
      <c r="N1031" s="16">
        <v>0.01</v>
      </c>
      <c r="O1031" s="16">
        <v>3.78</v>
      </c>
      <c r="P1031" s="16">
        <v>61.7</v>
      </c>
      <c r="Q1031" s="17">
        <f>($C1031/18)+(($D1031/40)*2)+(($E1031/56)*2)+($F1031/39)+(($G1031/24)*2)+(($H1031/55)*2)+($I1031/23)</f>
        <v>6.6153315404402369</v>
      </c>
      <c r="R1031" s="17">
        <f>($K1031/35)+($L1031/59)+(($N1031/95)*3)+$O1031+(($P1031/96)*2)</f>
        <v>6.8408898411282442</v>
      </c>
      <c r="S1031" s="17">
        <f>(($Q1031-$R1031)/($Q1031+$R1031))*100</f>
        <v>-1.6762380336352332</v>
      </c>
    </row>
    <row r="1032" spans="1:20" x14ac:dyDescent="0.2">
      <c r="A1032" s="14" t="s">
        <v>156</v>
      </c>
      <c r="B1032" s="16">
        <v>3.0000000000000001E-3</v>
      </c>
      <c r="C1032" s="16">
        <v>0.39</v>
      </c>
      <c r="D1032" s="16">
        <v>104</v>
      </c>
      <c r="E1032" s="16">
        <v>5.8</v>
      </c>
      <c r="F1032" s="16">
        <v>1.1100000000000001</v>
      </c>
      <c r="G1032" s="16">
        <v>4.47</v>
      </c>
      <c r="H1032" s="16">
        <v>0.42</v>
      </c>
      <c r="I1032" s="16">
        <v>24.2</v>
      </c>
      <c r="J1032" s="28"/>
      <c r="K1032" s="16">
        <v>69</v>
      </c>
      <c r="L1032" s="16">
        <v>0.22</v>
      </c>
      <c r="M1032" s="24">
        <v>3.2799999999999999E-3</v>
      </c>
      <c r="N1032" s="16">
        <v>0.01</v>
      </c>
      <c r="O1032" s="16">
        <v>3.79</v>
      </c>
      <c r="P1032" s="16">
        <v>68.400000000000006</v>
      </c>
      <c r="Q1032" s="17">
        <f>($C1032/18)+(($D1032/40)*2)+(($E1032/56)*2)+($F1032/39)+(($G1032/24)*2)+(($H1032/55)*2)+($I1032/23)</f>
        <v>6.897217702587267</v>
      </c>
      <c r="R1032" s="17">
        <f>($K1032/35)+($L1032/59)+(($N1032/95)*3)+$O1032+(($P1032/96)*2)</f>
        <v>7.1904731744615775</v>
      </c>
      <c r="S1032" s="17">
        <f>(($Q1032-$R1032)/($Q1032+$R1032))*100</f>
        <v>-2.0816432901155699</v>
      </c>
    </row>
    <row r="1033" spans="1:20" x14ac:dyDescent="0.2">
      <c r="A1033" s="14" t="s">
        <v>156</v>
      </c>
      <c r="B1033" s="16">
        <v>3.0000000000000001E-3</v>
      </c>
      <c r="C1033" s="16">
        <v>0.4</v>
      </c>
      <c r="D1033" s="16">
        <v>96</v>
      </c>
      <c r="E1033" s="16">
        <v>5.62</v>
      </c>
      <c r="F1033" s="16">
        <v>1.18</v>
      </c>
      <c r="G1033" s="16">
        <v>3.94</v>
      </c>
      <c r="H1033" s="16">
        <v>0.4</v>
      </c>
      <c r="I1033" s="16">
        <v>21.3</v>
      </c>
      <c r="J1033" s="26"/>
      <c r="K1033" s="16">
        <v>62</v>
      </c>
      <c r="L1033" s="16">
        <v>0.22</v>
      </c>
      <c r="M1033" s="24">
        <v>0.01</v>
      </c>
      <c r="N1033" s="16">
        <v>0.02</v>
      </c>
      <c r="O1033" s="16">
        <v>3.67</v>
      </c>
      <c r="P1033" s="16">
        <v>59.9</v>
      </c>
      <c r="Q1033" s="17">
        <f>($C1033/18)+(($D1033/40)*2)+(($E1033/56)*2)+($F1033/39)+(($G1033/24)*2)+(($H1033/55)*2)+($I1033/23)</f>
        <v>6.3221586625934449</v>
      </c>
      <c r="R1033" s="17">
        <f>($K1033/35)+($L1033/59)+(($N1033/95)*3)+$O1033+(($P1033/96)*2)</f>
        <v>6.6937056306019285</v>
      </c>
      <c r="S1033" s="17">
        <f>(($Q1033-$R1033)/($Q1033+$R1033))*100</f>
        <v>-2.854570081855619</v>
      </c>
    </row>
    <row r="1034" spans="1:20" x14ac:dyDescent="0.2">
      <c r="A1034" s="14" t="s">
        <v>156</v>
      </c>
      <c r="B1034" s="18"/>
      <c r="C1034" s="16">
        <v>0.38</v>
      </c>
      <c r="D1034" s="16">
        <v>95.3</v>
      </c>
      <c r="E1034" s="16">
        <v>5.58</v>
      </c>
      <c r="F1034" s="16">
        <v>1.36</v>
      </c>
      <c r="G1034" s="16">
        <v>4.0599999999999996</v>
      </c>
      <c r="H1034" s="16">
        <v>0.42</v>
      </c>
      <c r="I1034" s="16">
        <v>23.1</v>
      </c>
      <c r="J1034" s="26"/>
      <c r="K1034" s="16">
        <v>58</v>
      </c>
      <c r="L1034" s="16">
        <v>0.22</v>
      </c>
      <c r="M1034" s="24">
        <v>0.02</v>
      </c>
      <c r="N1034" s="16">
        <v>0.09</v>
      </c>
      <c r="O1034" s="16">
        <v>3.72</v>
      </c>
      <c r="P1034" s="16">
        <v>68.400000000000006</v>
      </c>
      <c r="Q1034" s="17">
        <f>($C1034/18)+(($D1034/40)*2)+(($E1034/56)*2)+($F1034/39)+(($G1034/24)*2)+(($H1034/55)*2)+($I1034/23)</f>
        <v>6.3782225069616354</v>
      </c>
      <c r="R1034" s="17">
        <f>($K1034/35)+($L1034/59)+(($N1034/95)*3)+$O1034+(($P1034/96)*2)</f>
        <v>6.8087137759653373</v>
      </c>
      <c r="S1034" s="17">
        <f>(($Q1034-$R1034)/($Q1034+$R1034))*100</f>
        <v>-3.2645283162629353</v>
      </c>
    </row>
    <row r="1035" spans="1:20" s="9" customFormat="1" hidden="1" x14ac:dyDescent="0.2">
      <c r="A1035" s="14" t="s">
        <v>156</v>
      </c>
      <c r="B1035" s="16">
        <v>3.0000000000000001E-3</v>
      </c>
      <c r="C1035" s="16">
        <v>0.43</v>
      </c>
      <c r="D1035" s="16">
        <v>77</v>
      </c>
      <c r="E1035" s="16">
        <v>4.75</v>
      </c>
      <c r="F1035" s="16">
        <v>2.1</v>
      </c>
      <c r="G1035" s="16">
        <v>4.0999999999999996</v>
      </c>
      <c r="H1035" s="16">
        <v>0.31</v>
      </c>
      <c r="I1035" s="16">
        <v>16</v>
      </c>
      <c r="J1035" s="26"/>
      <c r="K1035" s="16">
        <v>42</v>
      </c>
      <c r="L1035" s="16">
        <v>0.22</v>
      </c>
      <c r="M1035" s="24">
        <v>0.02</v>
      </c>
      <c r="N1035" s="16">
        <v>0.01</v>
      </c>
      <c r="O1035" s="16">
        <v>3.86</v>
      </c>
      <c r="P1035" s="16">
        <v>38.9</v>
      </c>
      <c r="Q1035" s="17">
        <f>($C1035/18)+(($D1035/40)*2)+(($E1035/56)*2)+($F1035/39)+(($G1035/24)*2)+(($H1035/55)*2)+($I1035/23)</f>
        <v>5.1459694677303371</v>
      </c>
      <c r="R1035" s="17">
        <f>($K1035/35)+($L1035/59)+(($N1035/95)*3)+$O1035+(($P1035/96)*2)</f>
        <v>5.8744612696996725</v>
      </c>
      <c r="S1035" s="17">
        <f>(($Q1035-$R1035)/($Q1035+$R1035))*100</f>
        <v>-6.6103750327568545</v>
      </c>
      <c r="T1035" s="10"/>
    </row>
    <row r="1036" spans="1:20" hidden="1" x14ac:dyDescent="0.2">
      <c r="A1036" s="14" t="s">
        <v>156</v>
      </c>
      <c r="B1036" s="16">
        <v>2E-3</v>
      </c>
      <c r="C1036" s="16">
        <v>0.35</v>
      </c>
      <c r="D1036" s="16">
        <v>79</v>
      </c>
      <c r="E1036" s="16">
        <v>4.9000000000000004</v>
      </c>
      <c r="F1036" s="16">
        <v>1</v>
      </c>
      <c r="G1036" s="16">
        <v>3.8</v>
      </c>
      <c r="H1036" s="16">
        <v>0.34</v>
      </c>
      <c r="I1036" s="16">
        <v>18</v>
      </c>
      <c r="J1036" s="28"/>
      <c r="K1036" s="16">
        <v>51</v>
      </c>
      <c r="L1036" s="16">
        <v>0.22</v>
      </c>
      <c r="M1036" s="24">
        <v>0.27</v>
      </c>
      <c r="N1036" s="16">
        <v>0.01</v>
      </c>
      <c r="O1036" s="16">
        <v>3.84</v>
      </c>
      <c r="P1036" s="16">
        <v>50.9</v>
      </c>
      <c r="Q1036" s="17">
        <f>($C1036/18)+(($D1036/40)*2)+(($E1036/56)*2)+($F1036/39)+(($G1036/24)*2)+(($H1036/55)*2)+($I1036/23)</f>
        <v>5.2817244687679468</v>
      </c>
      <c r="R1036" s="17">
        <f>($K1036/35)+($L1036/59)+(($N1036/95)*3)+$O1036+(($P1036/96)*2)</f>
        <v>6.3616041268425301</v>
      </c>
      <c r="S1036" s="17">
        <f>(($Q1036-$R1036)/($Q1036+$R1036))*100</f>
        <v>-9.274664450178765</v>
      </c>
    </row>
    <row r="1037" spans="1:20" x14ac:dyDescent="0.2">
      <c r="A1037" s="14" t="s">
        <v>377</v>
      </c>
      <c r="B1037" s="16">
        <v>0.39</v>
      </c>
      <c r="C1037" s="16">
        <v>0.19</v>
      </c>
      <c r="D1037" s="16">
        <v>29.9</v>
      </c>
      <c r="E1037" s="16">
        <v>9.93</v>
      </c>
      <c r="F1037" s="16">
        <v>15.5</v>
      </c>
      <c r="G1037" s="16">
        <v>4.4400000000000004</v>
      </c>
      <c r="H1037" s="16">
        <v>0.24</v>
      </c>
      <c r="I1037" s="16">
        <v>14.6</v>
      </c>
      <c r="J1037" s="24">
        <v>35</v>
      </c>
      <c r="K1037" s="16">
        <v>31</v>
      </c>
      <c r="L1037" s="16">
        <v>25.05</v>
      </c>
      <c r="M1037" s="24">
        <v>0.05</v>
      </c>
      <c r="N1037" s="16">
        <v>0.01</v>
      </c>
      <c r="O1037" s="16">
        <v>0</v>
      </c>
      <c r="P1037" s="16">
        <v>98.9</v>
      </c>
      <c r="Q1037" s="17">
        <f>($C1037/18)+(($D1037/40)*2)+(($E1037/56)*2)+($F1037/39)+(($G1037/24)*2)+(($H1037/55)*2)+($I1037/23)</f>
        <v>3.271144191557235</v>
      </c>
      <c r="R1037" s="17">
        <f>($K1037/35)+($L1037/59)+(($N1037/95)*3)+$O1037+(($P1037/96)*2)</f>
        <v>3.3710230130410777</v>
      </c>
      <c r="S1037" s="17">
        <f>(($Q1037-$R1037)/($Q1037+$R1037))*100</f>
        <v>-1.5037083290329913</v>
      </c>
    </row>
    <row r="1038" spans="1:20" x14ac:dyDescent="0.2">
      <c r="A1038" s="14" t="s">
        <v>377</v>
      </c>
      <c r="B1038" s="16">
        <v>0.56999999999999995</v>
      </c>
      <c r="C1038" s="16">
        <v>0.17</v>
      </c>
      <c r="D1038" s="16">
        <v>31.7</v>
      </c>
      <c r="E1038" s="16">
        <v>7.96</v>
      </c>
      <c r="F1038" s="16">
        <v>17.2</v>
      </c>
      <c r="G1038" s="16">
        <v>4.84</v>
      </c>
      <c r="H1038" s="16">
        <v>0.24</v>
      </c>
      <c r="I1038" s="16">
        <v>15.2</v>
      </c>
      <c r="J1038" s="28"/>
      <c r="K1038" s="16">
        <v>32</v>
      </c>
      <c r="L1038" s="16">
        <v>31.82</v>
      </c>
      <c r="M1038" s="24">
        <v>3.2845000000000001E-3</v>
      </c>
      <c r="N1038" s="16">
        <v>0.01</v>
      </c>
      <c r="O1038" s="16">
        <v>0.02</v>
      </c>
      <c r="P1038" s="16">
        <v>85.7</v>
      </c>
      <c r="Q1038" s="17">
        <f>($C1038/18)+(($D1038/40)*2)+(($E1038/56)*2)+($F1038/39)+(($G1038/24)*2)+(($H1038/55)*2)+($I1038/23)</f>
        <v>3.3926859710337967</v>
      </c>
      <c r="R1038" s="17">
        <f>($K1038/35)+($L1038/59)+(($N1038/95)*3)+$O1038+(($P1038/96)*2)</f>
        <v>3.2593402043243707</v>
      </c>
      <c r="S1038" s="17">
        <f>(($Q1038-$R1038)/($Q1038+$R1038))*100</f>
        <v>2.0045887252126788</v>
      </c>
    </row>
    <row r="1039" spans="1:20" x14ac:dyDescent="0.2">
      <c r="A1039" s="14" t="s">
        <v>377</v>
      </c>
      <c r="B1039" s="16">
        <v>0.8</v>
      </c>
      <c r="C1039" s="16">
        <v>0.14000000000000001</v>
      </c>
      <c r="D1039" s="16">
        <v>28.5</v>
      </c>
      <c r="E1039" s="16">
        <v>5.81</v>
      </c>
      <c r="F1039" s="16">
        <v>20.3</v>
      </c>
      <c r="G1039" s="16">
        <v>4.41</v>
      </c>
      <c r="H1039" s="16">
        <v>0.21</v>
      </c>
      <c r="I1039" s="16">
        <v>13.9</v>
      </c>
      <c r="J1039" s="26"/>
      <c r="K1039" s="16">
        <v>30</v>
      </c>
      <c r="L1039" s="16">
        <v>39.97</v>
      </c>
      <c r="M1039" s="24">
        <v>3.2799999999999999E-3</v>
      </c>
      <c r="N1039" s="16">
        <v>0.01</v>
      </c>
      <c r="O1039" s="16">
        <v>0.03</v>
      </c>
      <c r="P1039" s="16">
        <v>70.2</v>
      </c>
      <c r="Q1039" s="17">
        <f>($C1039/18)+(($D1039/40)*2)+(($E1039/56)*2)+($F1039/39)+(($G1039/24)*2)+(($H1039/55)*2)+($I1039/23)</f>
        <v>3.1402747880139188</v>
      </c>
      <c r="R1039" s="17">
        <f>($K1039/35)+($L1039/59)+(($N1039/95)*3)+$O1039+(($P1039/96)*2)</f>
        <v>3.0274162737351857</v>
      </c>
      <c r="S1039" s="17">
        <f>(($Q1039-$R1039)/($Q1039+$R1039))*100</f>
        <v>1.8298341007814249</v>
      </c>
    </row>
    <row r="1040" spans="1:20" x14ac:dyDescent="0.2">
      <c r="A1040" s="14" t="s">
        <v>377</v>
      </c>
      <c r="B1040" s="16">
        <v>0.44</v>
      </c>
      <c r="C1040" s="16">
        <v>0.22</v>
      </c>
      <c r="D1040" s="16">
        <v>32.4</v>
      </c>
      <c r="E1040" s="16">
        <v>4.55</v>
      </c>
      <c r="F1040" s="16">
        <v>22.1</v>
      </c>
      <c r="G1040" s="16">
        <v>5.13</v>
      </c>
      <c r="H1040" s="16">
        <v>0.2</v>
      </c>
      <c r="I1040" s="16">
        <v>13.5</v>
      </c>
      <c r="J1040" s="26"/>
      <c r="K1040" s="16">
        <v>32</v>
      </c>
      <c r="L1040" s="16">
        <v>33.46</v>
      </c>
      <c r="M1040" s="24">
        <v>0.03</v>
      </c>
      <c r="N1040" s="16">
        <v>0.01</v>
      </c>
      <c r="O1040" s="16">
        <v>0.42</v>
      </c>
      <c r="P1040" s="16">
        <v>82.9</v>
      </c>
      <c r="Q1040" s="17">
        <f>($C1040/18)+(($D1040/40)*2)+(($E1040/56)*2)+($F1040/39)+(($G1040/24)*2)+(($H1040/55)*2)+($I1040/23)</f>
        <v>3.3831181379007464</v>
      </c>
      <c r="R1040" s="17">
        <f>($K1040/35)+($L1040/59)+(($N1040/95)*3)+$O1040+(($P1040/96)*2)</f>
        <v>3.6288034811605288</v>
      </c>
      <c r="S1040" s="17">
        <f>(($Q1040-$R1040)/($Q1040+$R1040))*100</f>
        <v>-3.5038232970532484</v>
      </c>
    </row>
    <row r="1041" spans="1:19" x14ac:dyDescent="0.2">
      <c r="A1041" s="14" t="s">
        <v>293</v>
      </c>
      <c r="B1041" s="16">
        <v>0.15</v>
      </c>
      <c r="C1041" s="16">
        <v>0.01</v>
      </c>
      <c r="D1041" s="16">
        <v>13.3</v>
      </c>
      <c r="E1041" s="16">
        <v>0.01</v>
      </c>
      <c r="F1041" s="16">
        <v>10.7</v>
      </c>
      <c r="G1041" s="16">
        <v>4.43</v>
      </c>
      <c r="H1041" s="16">
        <v>0.03</v>
      </c>
      <c r="I1041" s="16">
        <v>22.9</v>
      </c>
      <c r="J1041" s="24">
        <v>62</v>
      </c>
      <c r="K1041" s="16">
        <v>36</v>
      </c>
      <c r="L1041" s="16">
        <v>41.47</v>
      </c>
      <c r="M1041" s="24">
        <v>5.2551999999999998E-3</v>
      </c>
      <c r="N1041" s="16">
        <v>0.01</v>
      </c>
      <c r="O1041" s="16">
        <v>0.19</v>
      </c>
      <c r="P1041" s="16">
        <v>17.3</v>
      </c>
      <c r="Q1041" s="17">
        <f>($C1041/18)+(($D1041/40)*2)+(($E1041/56)*2)+($F1041/39)+(($G1041/24)*2)+(($H1041/55)*2)+($I1041/23)</f>
        <v>2.3061814224422919</v>
      </c>
      <c r="R1041" s="17">
        <f>($K1041/35)+($L1041/59)+(($N1041/95)*3)+$O1041+(($P1041/96)*2)</f>
        <v>2.2821852406439826</v>
      </c>
      <c r="S1041" s="17">
        <f>(($Q1041-$R1041)/($Q1041+$R1041))*100</f>
        <v>0.52297873209131551</v>
      </c>
    </row>
    <row r="1042" spans="1:19" x14ac:dyDescent="0.2">
      <c r="A1042" s="14" t="s">
        <v>293</v>
      </c>
      <c r="B1042" s="19"/>
      <c r="C1042" s="16">
        <v>0.01</v>
      </c>
      <c r="D1042" s="16">
        <v>15</v>
      </c>
      <c r="E1042" s="16">
        <v>0.02</v>
      </c>
      <c r="F1042" s="16">
        <v>15.2</v>
      </c>
      <c r="G1042" s="16">
        <v>5.38</v>
      </c>
      <c r="H1042" s="16">
        <v>0.05</v>
      </c>
      <c r="I1042" s="16">
        <v>23.5</v>
      </c>
      <c r="J1042" s="25">
        <v>47</v>
      </c>
      <c r="K1042" s="16">
        <v>46</v>
      </c>
      <c r="L1042" s="16">
        <v>48.69</v>
      </c>
      <c r="M1042" s="24">
        <v>8.2100000000000003E-3</v>
      </c>
      <c r="N1042" s="16">
        <v>0.02</v>
      </c>
      <c r="O1042" s="16">
        <v>0.18</v>
      </c>
      <c r="P1042" s="16">
        <v>15</v>
      </c>
      <c r="Q1042" s="17">
        <f>($C1042/18)+(($D1042/40)*2)+(($E1042/56)*2)+($F1042/39)+(($G1042/24)*2)+(($H1042/55)*2)+($I1042/23)</f>
        <v>2.6129040765997287</v>
      </c>
      <c r="R1042" s="17">
        <f>($K1042/35)+($L1042/59)+(($N1042/95)*3)+$O1042+(($P1042/96)*2)</f>
        <v>2.6326715305212187</v>
      </c>
      <c r="S1042" s="17">
        <f>(($Q1042-$R1042)/($Q1042+$R1042))*100</f>
        <v>-0.37684051097567683</v>
      </c>
    </row>
    <row r="1043" spans="1:19" x14ac:dyDescent="0.2">
      <c r="A1043" s="14" t="s">
        <v>293</v>
      </c>
      <c r="B1043" s="18"/>
      <c r="C1043" s="16">
        <v>0.04</v>
      </c>
      <c r="D1043" s="16">
        <v>20.3</v>
      </c>
      <c r="E1043" s="16">
        <v>0.01</v>
      </c>
      <c r="F1043" s="16">
        <v>16.100000000000001</v>
      </c>
      <c r="G1043" s="16">
        <v>5.41</v>
      </c>
      <c r="H1043" s="16">
        <v>0.04</v>
      </c>
      <c r="I1043" s="16">
        <v>47.9</v>
      </c>
      <c r="J1043" s="25">
        <v>30</v>
      </c>
      <c r="K1043" s="16">
        <v>89</v>
      </c>
      <c r="L1043" s="16">
        <v>38.96</v>
      </c>
      <c r="M1043" s="24">
        <v>3.2799999999999999E-3</v>
      </c>
      <c r="N1043" s="16">
        <v>0.03</v>
      </c>
      <c r="O1043" s="16">
        <v>0.18</v>
      </c>
      <c r="P1043" s="16">
        <v>31</v>
      </c>
      <c r="Q1043" s="17">
        <f>($C1043/18)+(($D1043/40)*2)+(($E1043/56)*2)+($F1043/39)+(($G1043/24)*2)+(($H1043/55)*2)+($I1043/23)</f>
        <v>3.9652964523399303</v>
      </c>
      <c r="R1043" s="17">
        <f>($K1043/35)+($L1043/59)+(($N1043/95)*3)+$O1043+(($P1043/96)*2)</f>
        <v>4.0299768276623764</v>
      </c>
      <c r="S1043" s="17">
        <f>(($Q1043-$R1043)/($Q1043+$R1043))*100</f>
        <v>-0.80898267085158881</v>
      </c>
    </row>
    <row r="1044" spans="1:19" x14ac:dyDescent="0.2">
      <c r="A1044" s="14" t="s">
        <v>293</v>
      </c>
      <c r="B1044" s="18"/>
      <c r="C1044" s="16">
        <v>0.02</v>
      </c>
      <c r="D1044" s="16">
        <v>102</v>
      </c>
      <c r="E1044" s="16">
        <v>0.02</v>
      </c>
      <c r="F1044" s="16">
        <v>9.74</v>
      </c>
      <c r="G1044" s="16">
        <v>6.34</v>
      </c>
      <c r="H1044" s="16">
        <v>0.01</v>
      </c>
      <c r="I1044" s="16">
        <v>31.8</v>
      </c>
      <c r="J1044" s="25">
        <v>14</v>
      </c>
      <c r="K1044" s="16">
        <v>70</v>
      </c>
      <c r="L1044" s="16">
        <v>177.07</v>
      </c>
      <c r="M1044" s="24">
        <v>3.2845000000000001E-3</v>
      </c>
      <c r="N1044" s="16">
        <v>0.12</v>
      </c>
      <c r="O1044" s="16">
        <v>1.21</v>
      </c>
      <c r="P1044" s="16">
        <v>63</v>
      </c>
      <c r="Q1044" s="17">
        <f>($C1044/18)+(($D1044/40)*2)+(($E1044/56)*2)+($F1044/39)+(($G1044/24)*2)+(($H1044/55)*2)+($I1044/23)</f>
        <v>7.2628746519181302</v>
      </c>
      <c r="R1044" s="17">
        <f>($K1044/35)+($L1044/59)+(($N1044/95)*3)+$O1044+(($P1044/96)*2)</f>
        <v>7.5274759143621761</v>
      </c>
      <c r="S1044" s="17">
        <f>(($Q1044-$R1044)/($Q1044+$R1044))*100</f>
        <v>-1.7890127841005712</v>
      </c>
    </row>
    <row r="1045" spans="1:19" x14ac:dyDescent="0.2">
      <c r="A1045" s="14" t="s">
        <v>293</v>
      </c>
      <c r="B1045" s="18"/>
      <c r="C1045" s="16">
        <v>0.02</v>
      </c>
      <c r="D1045" s="16">
        <v>12.9</v>
      </c>
      <c r="E1045" s="16">
        <v>0.02</v>
      </c>
      <c r="F1045" s="16">
        <v>12.5</v>
      </c>
      <c r="G1045" s="16">
        <v>3.41</v>
      </c>
      <c r="H1045" s="16">
        <v>0.06</v>
      </c>
      <c r="I1045" s="16">
        <v>19.899999999999999</v>
      </c>
      <c r="J1045" s="24">
        <v>9.1999999999999993</v>
      </c>
      <c r="K1045" s="16">
        <v>38</v>
      </c>
      <c r="L1045" s="16">
        <v>28.33</v>
      </c>
      <c r="M1045" s="24">
        <v>3.2845000000000001E-3</v>
      </c>
      <c r="N1045" s="16">
        <v>0.06</v>
      </c>
      <c r="O1045" s="16">
        <v>0.22</v>
      </c>
      <c r="P1045" s="16">
        <v>19</v>
      </c>
      <c r="Q1045" s="17">
        <f>($C1045/18)+(($D1045/40)*2)+(($E1045/56)*2)+($F1045/39)+(($G1045/24)*2)+(($H1045/55)*2)+($I1045/23)</f>
        <v>2.1189040934910501</v>
      </c>
      <c r="R1045" s="17">
        <f>($K1045/35)+($L1045/59)+(($N1045/95)*3)+$O1045+(($P1045/96)*2)</f>
        <v>2.1836118474151478</v>
      </c>
      <c r="S1045" s="17">
        <f>(($Q1045-$R1045)/($Q1045+$R1045))*100</f>
        <v>-1.5039515207576171</v>
      </c>
    </row>
    <row r="1046" spans="1:19" x14ac:dyDescent="0.2">
      <c r="A1046" s="14" t="s">
        <v>293</v>
      </c>
      <c r="B1046" s="18"/>
      <c r="C1046" s="16">
        <v>0.01</v>
      </c>
      <c r="D1046" s="16">
        <v>13.7</v>
      </c>
      <c r="E1046" s="16">
        <v>0.02</v>
      </c>
      <c r="F1046" s="16">
        <v>15</v>
      </c>
      <c r="G1046" s="16">
        <v>4.38</v>
      </c>
      <c r="H1046" s="16">
        <v>0.06</v>
      </c>
      <c r="I1046" s="16">
        <v>29.1</v>
      </c>
      <c r="J1046" s="25">
        <v>0.9</v>
      </c>
      <c r="K1046" s="16">
        <v>49</v>
      </c>
      <c r="L1046" s="16">
        <v>44.27</v>
      </c>
      <c r="M1046" s="24">
        <v>3.2845000000000001E-3</v>
      </c>
      <c r="N1046" s="16">
        <v>0.02</v>
      </c>
      <c r="O1046" s="16">
        <v>0.17</v>
      </c>
      <c r="P1046" s="16">
        <v>17.600000000000001</v>
      </c>
      <c r="Q1046" s="17">
        <f>($C1046/18)+(($D1046/40)*2)+(($E1046/56)*2)+($F1046/39)+(($G1046/24)*2)+(($H1046/55)*2)+($I1046/23)</f>
        <v>2.7032844353713918</v>
      </c>
      <c r="R1046" s="17">
        <f>($K1046/35)+($L1046/59)+(($N1046/95)*3)+$O1046+(($P1046/96)*2)</f>
        <v>2.6876372286648826</v>
      </c>
      <c r="S1046" s="17">
        <f>(($Q1046-$R1046)/($Q1046+$R1046))*100</f>
        <v>0.29025104947998598</v>
      </c>
    </row>
    <row r="1047" spans="1:19" x14ac:dyDescent="0.2">
      <c r="A1047" s="14" t="s">
        <v>293</v>
      </c>
      <c r="B1047" s="16">
        <v>0.13</v>
      </c>
      <c r="C1047" s="16">
        <v>0.01</v>
      </c>
      <c r="D1047" s="16">
        <v>6.97</v>
      </c>
      <c r="E1047" s="16">
        <v>0.03</v>
      </c>
      <c r="F1047" s="16">
        <v>9.25</v>
      </c>
      <c r="G1047" s="16">
        <v>1.87</v>
      </c>
      <c r="H1047" s="16">
        <v>0.08</v>
      </c>
      <c r="I1047" s="16">
        <v>14.8</v>
      </c>
      <c r="J1047" s="24">
        <v>0.8</v>
      </c>
      <c r="K1047" s="16">
        <v>24</v>
      </c>
      <c r="L1047" s="16">
        <v>14.21</v>
      </c>
      <c r="M1047" s="24">
        <v>3.2845000000000001E-3</v>
      </c>
      <c r="N1047" s="16">
        <v>0.01</v>
      </c>
      <c r="O1047" s="16">
        <v>0.26</v>
      </c>
      <c r="P1047" s="16">
        <v>10.8</v>
      </c>
      <c r="Q1047" s="17">
        <f>($C1047/18)+(($D1047/40)*2)+(($E1047/56)*2)+($F1047/39)+(($G1047/24)*2)+(($H1047/55)*2)+($I1047/23)</f>
        <v>1.3895271564184608</v>
      </c>
      <c r="R1047" s="17">
        <f>($K1047/35)+($L1047/59)+(($N1047/95)*3)+$O1047+(($P1047/96)*2)</f>
        <v>1.4118775328150885</v>
      </c>
      <c r="S1047" s="17">
        <f>(($Q1047-$R1047)/($Q1047+$R1047))*100</f>
        <v>-0.79782747856907077</v>
      </c>
    </row>
    <row r="1048" spans="1:19" x14ac:dyDescent="0.2">
      <c r="A1048" s="14" t="s">
        <v>293</v>
      </c>
      <c r="B1048" s="18"/>
      <c r="C1048" s="16">
        <v>0.01</v>
      </c>
      <c r="D1048" s="16">
        <v>15</v>
      </c>
      <c r="E1048" s="16">
        <v>0.02</v>
      </c>
      <c r="F1048" s="16">
        <v>13</v>
      </c>
      <c r="G1048" s="16">
        <v>3.7</v>
      </c>
      <c r="H1048" s="16">
        <v>0.1</v>
      </c>
      <c r="I1048" s="16">
        <v>19</v>
      </c>
      <c r="J1048" s="26"/>
      <c r="K1048" s="16">
        <v>30</v>
      </c>
      <c r="L1048" s="16">
        <v>38</v>
      </c>
      <c r="M1048" s="24">
        <v>0.05</v>
      </c>
      <c r="N1048" s="16">
        <v>0.06</v>
      </c>
      <c r="O1048" s="16">
        <v>0.23</v>
      </c>
      <c r="P1048" s="16">
        <v>19</v>
      </c>
      <c r="Q1048" s="17">
        <f>($C1048/18)+(($D1048/40)*2)+(($E1048/56)*2)+($F1048/39)+(($G1048/24)*2)+(($H1048/55)*2)+($I1048/23)</f>
        <v>2.2226598280946108</v>
      </c>
      <c r="R1048" s="17">
        <f>($K1048/35)+($L1048/59)+(($N1048/95)*3)+$O1048+(($P1048/96)*2)</f>
        <v>2.1289387239284649</v>
      </c>
      <c r="S1048" s="17">
        <f>(($Q1048-$R1048)/($Q1048+$R1048))*100</f>
        <v>2.1537166869994144</v>
      </c>
    </row>
    <row r="1049" spans="1:19" x14ac:dyDescent="0.2">
      <c r="A1049" s="14" t="s">
        <v>293</v>
      </c>
      <c r="B1049" s="16">
        <v>0.21</v>
      </c>
      <c r="C1049" s="16">
        <v>0.01</v>
      </c>
      <c r="D1049" s="16">
        <v>17.7</v>
      </c>
      <c r="E1049" s="16">
        <v>0.01</v>
      </c>
      <c r="F1049" s="16">
        <v>15.7</v>
      </c>
      <c r="G1049" s="16">
        <v>5.48</v>
      </c>
      <c r="H1049" s="16">
        <v>0.05</v>
      </c>
      <c r="I1049" s="16">
        <v>29.8</v>
      </c>
      <c r="J1049" s="26"/>
      <c r="K1049" s="16">
        <v>51</v>
      </c>
      <c r="L1049" s="16">
        <v>61.08</v>
      </c>
      <c r="M1049" s="24">
        <v>0.03</v>
      </c>
      <c r="N1049" s="16">
        <v>0.01</v>
      </c>
      <c r="O1049" s="16">
        <v>0.19</v>
      </c>
      <c r="P1049" s="16">
        <v>12.9</v>
      </c>
      <c r="Q1049" s="17">
        <f>($C1049/18)+(($D1049/40)*2)+(($E1049/56)*2)+($F1049/39)+(($G1049/24)*2)+(($H1049/55)*2)+($I1049/23)</f>
        <v>3.0426138233746931</v>
      </c>
      <c r="R1049" s="17">
        <f>($K1049/35)+($L1049/59)+(($N1049/95)*3)+$O1049+(($P1049/96)*2)</f>
        <v>2.9514628839046764</v>
      </c>
      <c r="S1049" s="17">
        <f>(($Q1049-$R1049)/($Q1049+$R1049))*100</f>
        <v>1.5206835668172307</v>
      </c>
    </row>
    <row r="1050" spans="1:19" x14ac:dyDescent="0.2">
      <c r="A1050" s="14" t="s">
        <v>293</v>
      </c>
      <c r="B1050" s="18"/>
      <c r="C1050" s="16">
        <v>0.01</v>
      </c>
      <c r="D1050" s="16">
        <v>28</v>
      </c>
      <c r="E1050" s="16">
        <v>0.04</v>
      </c>
      <c r="F1050" s="16">
        <v>24</v>
      </c>
      <c r="G1050" s="16">
        <v>5.3</v>
      </c>
      <c r="H1050" s="16">
        <v>0.22</v>
      </c>
      <c r="I1050" s="16">
        <v>24</v>
      </c>
      <c r="J1050" s="26"/>
      <c r="K1050" s="16">
        <v>42</v>
      </c>
      <c r="L1050" s="16">
        <v>95.17</v>
      </c>
      <c r="M1050" s="24">
        <v>0.01</v>
      </c>
      <c r="N1050" s="16">
        <v>0.01</v>
      </c>
      <c r="O1050" s="16">
        <v>0.3</v>
      </c>
      <c r="P1050" s="16">
        <v>15.2</v>
      </c>
      <c r="Q1050" s="17">
        <f>($C1050/18)+(($D1050/40)*2)+(($E1050/56)*2)+($F1050/39)+(($G1050/24)*2)+(($H1050/55)*2)+($I1050/23)</f>
        <v>3.5105136699049746</v>
      </c>
      <c r="R1050" s="17">
        <f>($K1050/35)+($L1050/59)+(($N1050/95)*3)+$O1050+(($P1050/96)*2)</f>
        <v>3.4300333035979778</v>
      </c>
      <c r="S1050" s="17">
        <f>(($Q1050-$R1050)/($Q1050+$R1050))*100</f>
        <v>1.1595680659499625</v>
      </c>
    </row>
    <row r="1051" spans="1:19" x14ac:dyDescent="0.2">
      <c r="A1051" s="14" t="s">
        <v>293</v>
      </c>
      <c r="B1051" s="18"/>
      <c r="C1051" s="16">
        <v>0.01</v>
      </c>
      <c r="D1051" s="16">
        <v>12.5</v>
      </c>
      <c r="E1051" s="16">
        <v>0.02</v>
      </c>
      <c r="F1051" s="16">
        <v>16.399999999999999</v>
      </c>
      <c r="G1051" s="16">
        <v>3.16</v>
      </c>
      <c r="H1051" s="16">
        <v>0.05</v>
      </c>
      <c r="I1051" s="16">
        <v>30.4</v>
      </c>
      <c r="J1051" s="28"/>
      <c r="K1051" s="16">
        <v>51</v>
      </c>
      <c r="L1051" s="16">
        <v>28.33</v>
      </c>
      <c r="M1051" s="24">
        <v>0.02</v>
      </c>
      <c r="N1051" s="16">
        <v>0.03</v>
      </c>
      <c r="O1051" s="16">
        <v>0.18</v>
      </c>
      <c r="P1051" s="16">
        <v>22</v>
      </c>
      <c r="Q1051" s="17">
        <f>($C1051/18)+(($D1051/40)*2)+(($E1051/56)*2)+($F1051/39)+(($G1051/24)*2)+(($H1051/55)*2)+($I1051/23)</f>
        <v>2.6336733073689595</v>
      </c>
      <c r="R1051" s="17">
        <f>($K1051/35)+($L1051/59)+(($N1051/95)*3)+$O1051+(($P1051/96)*2)</f>
        <v>2.5765930504226668</v>
      </c>
      <c r="S1051" s="17">
        <f>(($Q1051-$R1051)/($Q1051+$R1051))*100</f>
        <v>1.0955343359928762</v>
      </c>
    </row>
    <row r="1052" spans="1:19" x14ac:dyDescent="0.2">
      <c r="A1052" s="14" t="s">
        <v>293</v>
      </c>
      <c r="B1052" s="18"/>
      <c r="C1052" s="16">
        <v>0.03</v>
      </c>
      <c r="D1052" s="16">
        <v>10.8</v>
      </c>
      <c r="E1052" s="16">
        <v>0.02</v>
      </c>
      <c r="F1052" s="16">
        <v>14.9</v>
      </c>
      <c r="G1052" s="16">
        <v>2.99</v>
      </c>
      <c r="H1052" s="16">
        <v>0.17</v>
      </c>
      <c r="I1052" s="16">
        <v>16.2</v>
      </c>
      <c r="J1052" s="26"/>
      <c r="K1052" s="16">
        <v>22</v>
      </c>
      <c r="L1052" s="16">
        <v>53.1</v>
      </c>
      <c r="M1052" s="24">
        <v>3.9399999999999999E-3</v>
      </c>
      <c r="N1052" s="16">
        <v>0.02</v>
      </c>
      <c r="O1052" s="16">
        <v>0.21</v>
      </c>
      <c r="P1052" s="16">
        <v>5.7</v>
      </c>
      <c r="Q1052" s="17">
        <f>($C1052/18)+(($D1052/40)*2)+(($E1052/56)*2)+($F1052/39)+(($G1052/24)*2)+(($H1052/55)*2)+($I1052/23)</f>
        <v>1.8841285453676759</v>
      </c>
      <c r="R1052" s="17">
        <f>($K1052/35)+($L1052/59)+(($N1052/95)*3)+$O1052+(($P1052/96)*2)</f>
        <v>1.8579530075187967</v>
      </c>
      <c r="S1052" s="17">
        <f>(($Q1052-$R1052)/($Q1052+$R1052))*100</f>
        <v>0.69949137876721701</v>
      </c>
    </row>
    <row r="1053" spans="1:19" x14ac:dyDescent="0.2">
      <c r="A1053" s="14" t="s">
        <v>293</v>
      </c>
      <c r="B1053" s="18"/>
      <c r="C1053" s="16">
        <v>0.01</v>
      </c>
      <c r="D1053" s="16">
        <v>11.2</v>
      </c>
      <c r="E1053" s="16">
        <v>7.0000000000000007E-2</v>
      </c>
      <c r="F1053" s="16">
        <v>16.399999999999999</v>
      </c>
      <c r="G1053" s="16">
        <v>3.5</v>
      </c>
      <c r="H1053" s="16">
        <v>0.04</v>
      </c>
      <c r="I1053" s="16">
        <v>17.3</v>
      </c>
      <c r="J1053" s="26"/>
      <c r="K1053" s="16">
        <v>26.4</v>
      </c>
      <c r="L1053" s="16">
        <v>22.62</v>
      </c>
      <c r="M1053" s="24">
        <v>3.2799999999999999E-3</v>
      </c>
      <c r="N1053" s="16">
        <v>0.3</v>
      </c>
      <c r="O1053" s="16">
        <v>0.35</v>
      </c>
      <c r="P1053" s="16">
        <v>25.4</v>
      </c>
      <c r="Q1053" s="17">
        <f>($C1053/18)+(($D1053/40)*2)+(($E1053/56)*2)+($F1053/39)+(($G1053/24)*2)+(($H1053/55)*2)+($I1053/23)</f>
        <v>2.028863501233066</v>
      </c>
      <c r="R1053" s="17">
        <f>($K1053/35)+($L1053/59)+(($N1053/95)*3)+$O1053+(($P1053/96)*2)</f>
        <v>2.0263158956713818</v>
      </c>
      <c r="S1053" s="17">
        <f>(($Q1053-$R1053)/($Q1053+$R1053))*100</f>
        <v>6.282349835444867E-2</v>
      </c>
    </row>
    <row r="1054" spans="1:19" x14ac:dyDescent="0.2">
      <c r="A1054" s="14" t="s">
        <v>293</v>
      </c>
      <c r="B1054" s="16">
        <v>0.17</v>
      </c>
      <c r="C1054" s="16">
        <v>0.01</v>
      </c>
      <c r="D1054" s="16">
        <v>14.2</v>
      </c>
      <c r="E1054" s="16">
        <v>0.01</v>
      </c>
      <c r="F1054" s="16">
        <v>15.1</v>
      </c>
      <c r="G1054" s="16">
        <v>3.65</v>
      </c>
      <c r="H1054" s="16">
        <v>0.04</v>
      </c>
      <c r="I1054" s="16">
        <v>27.1</v>
      </c>
      <c r="J1054" s="26"/>
      <c r="K1054" s="16">
        <v>53</v>
      </c>
      <c r="L1054" s="16">
        <v>29.96</v>
      </c>
      <c r="M1054" s="24">
        <v>0.17</v>
      </c>
      <c r="N1054" s="16">
        <v>0.01</v>
      </c>
      <c r="O1054" s="16">
        <v>0.23</v>
      </c>
      <c r="P1054" s="16">
        <v>18.100000000000001</v>
      </c>
      <c r="Q1054" s="17">
        <f>($C1054/18)+(($D1054/40)*2)+(($E1054/56)*2)+($F1054/39)+(($G1054/24)*2)+(($H1054/55)*2)+($I1054/23)</f>
        <v>2.581974267278615</v>
      </c>
      <c r="R1054" s="17">
        <f>($K1054/35)+($L1054/59)+(($N1054/95)*3)+$O1054+(($P1054/96)*2)</f>
        <v>2.6294814472622234</v>
      </c>
      <c r="S1054" s="17">
        <f>(($Q1054-$R1054)/($Q1054+$R1054))*100</f>
        <v>-0.91159135922531975</v>
      </c>
    </row>
    <row r="1055" spans="1:19" x14ac:dyDescent="0.2">
      <c r="A1055" s="14" t="s">
        <v>293</v>
      </c>
      <c r="B1055" s="18"/>
      <c r="C1055" s="16">
        <v>0.01</v>
      </c>
      <c r="D1055" s="16">
        <v>12.4</v>
      </c>
      <c r="E1055" s="16">
        <v>0.01</v>
      </c>
      <c r="F1055" s="16">
        <v>14.7</v>
      </c>
      <c r="G1055" s="16">
        <v>3.09</v>
      </c>
      <c r="H1055" s="16">
        <v>0.05</v>
      </c>
      <c r="I1055" s="16">
        <v>24.2</v>
      </c>
      <c r="J1055" s="26"/>
      <c r="K1055" s="16">
        <v>48</v>
      </c>
      <c r="L1055" s="16">
        <v>27.45</v>
      </c>
      <c r="M1055" s="24">
        <v>3.2799999999999999E-3</v>
      </c>
      <c r="N1055" s="16">
        <v>0.03</v>
      </c>
      <c r="O1055" s="16">
        <v>0.17</v>
      </c>
      <c r="P1055" s="16">
        <v>17</v>
      </c>
      <c r="Q1055" s="17">
        <f>($C1055/18)+(($D1055/40)*2)+(($E1055/56)*2)+($F1055/39)+(($G1055/24)*2)+(($H1055/55)*2)+($I1055/23)</f>
        <v>2.3093278701974351</v>
      </c>
      <c r="R1055" s="17">
        <f>($K1055/35)+($L1055/59)+(($N1055/95)*3)+$O1055+(($P1055/96)*2)</f>
        <v>2.3617968438044263</v>
      </c>
      <c r="S1055" s="17">
        <f>(($Q1055-$R1055)/($Q1055+$R1055))*100</f>
        <v>-1.1232621010891362</v>
      </c>
    </row>
    <row r="1056" spans="1:19" x14ac:dyDescent="0.2">
      <c r="A1056" s="14" t="s">
        <v>293</v>
      </c>
      <c r="B1056" s="16">
        <v>0.11</v>
      </c>
      <c r="C1056" s="16">
        <v>0.01</v>
      </c>
      <c r="D1056" s="16">
        <v>7.86</v>
      </c>
      <c r="E1056" s="16">
        <v>0.06</v>
      </c>
      <c r="F1056" s="16">
        <v>7.84</v>
      </c>
      <c r="G1056" s="16">
        <v>2.6</v>
      </c>
      <c r="H1056" s="16">
        <v>0.06</v>
      </c>
      <c r="I1056" s="16">
        <v>15.2</v>
      </c>
      <c r="J1056" s="26"/>
      <c r="K1056" s="16">
        <v>33</v>
      </c>
      <c r="L1056" s="16">
        <v>4.34</v>
      </c>
      <c r="M1056" s="24">
        <v>0.03</v>
      </c>
      <c r="N1056" s="16">
        <v>0.01</v>
      </c>
      <c r="O1056" s="16">
        <v>0.24</v>
      </c>
      <c r="P1056" s="16">
        <v>12.2</v>
      </c>
      <c r="Q1056" s="17">
        <f>($C1056/18)+(($D1056/40)*2)+(($E1056/56)*2)+($F1056/39)+(($G1056/24)*2)+(($H1056/55)*2)+($I1056/23)</f>
        <v>1.4764421037899298</v>
      </c>
      <c r="R1056" s="17">
        <f>($K1056/35)+($L1056/59)+(($N1056/95)*3)+$O1056+(($P1056/96)*2)</f>
        <v>1.5108989210313921</v>
      </c>
      <c r="S1056" s="17">
        <f>(($Q1056-$R1056)/($Q1056+$R1056))*100</f>
        <v>-1.1534276453597476</v>
      </c>
    </row>
    <row r="1057" spans="1:19" x14ac:dyDescent="0.2">
      <c r="A1057" s="14" t="s">
        <v>293</v>
      </c>
      <c r="B1057" s="18"/>
      <c r="C1057" s="16">
        <v>0.06</v>
      </c>
      <c r="D1057" s="16">
        <v>14.6</v>
      </c>
      <c r="E1057" s="16">
        <v>0.02</v>
      </c>
      <c r="F1057" s="16">
        <v>12</v>
      </c>
      <c r="G1057" s="16">
        <v>3.74</v>
      </c>
      <c r="H1057" s="16">
        <v>7.0000000000000007E-2</v>
      </c>
      <c r="I1057" s="16">
        <v>23.3</v>
      </c>
      <c r="J1057" s="26"/>
      <c r="K1057" s="16">
        <v>38</v>
      </c>
      <c r="L1057" s="16">
        <v>38.51</v>
      </c>
      <c r="M1057" s="24">
        <v>0.03</v>
      </c>
      <c r="N1057" s="16">
        <v>0.02</v>
      </c>
      <c r="O1057" s="16">
        <v>0.27</v>
      </c>
      <c r="P1057" s="16">
        <v>20</v>
      </c>
      <c r="Q1057" s="17">
        <f>($C1057/18)+(($D1057/40)*2)+(($E1057/56)*2)+($F1057/39)+(($G1057/24)*2)+(($H1057/55)*2)+($I1057/23)</f>
        <v>2.3689955262129176</v>
      </c>
      <c r="R1057" s="17">
        <f>($K1057/35)+($L1057/59)+(($N1057/95)*3)+$O1057+(($P1057/96)*2)</f>
        <v>2.4257243957351</v>
      </c>
      <c r="S1057" s="17">
        <f>(($Q1057-$R1057)/($Q1057+$R1057))*100</f>
        <v>-1.1831529358472799</v>
      </c>
    </row>
    <row r="1058" spans="1:19" x14ac:dyDescent="0.2">
      <c r="A1058" s="14" t="s">
        <v>293</v>
      </c>
      <c r="B1058" s="18"/>
      <c r="C1058" s="16">
        <v>0.02</v>
      </c>
      <c r="D1058" s="16">
        <v>15.38</v>
      </c>
      <c r="E1058" s="16">
        <v>0.02</v>
      </c>
      <c r="F1058" s="16">
        <v>14.61</v>
      </c>
      <c r="G1058" s="16">
        <v>3.75</v>
      </c>
      <c r="H1058" s="16">
        <v>0.04</v>
      </c>
      <c r="I1058" s="16">
        <v>40.700000000000003</v>
      </c>
      <c r="J1058" s="28"/>
      <c r="K1058" s="16">
        <v>72</v>
      </c>
      <c r="L1058" s="16">
        <v>31.78</v>
      </c>
      <c r="M1058" s="24">
        <v>5.2599999999999999E-3</v>
      </c>
      <c r="N1058" s="16">
        <v>0.06</v>
      </c>
      <c r="O1058" s="16">
        <v>0.24</v>
      </c>
      <c r="P1058" s="16">
        <v>23</v>
      </c>
      <c r="Q1058" s="17">
        <f>($C1058/18)+(($D1058/40)*2)+(($E1058/56)*2)+($F1058/39)+(($G1058/24)*2)+(($H1058/55)*2)+($I1058/23)</f>
        <v>3.2289605442866316</v>
      </c>
      <c r="R1058" s="17">
        <f>($K1058/35)+($L1058/59)+(($N1058/95)*3)+$O1058+(($P1058/96)*2)</f>
        <v>3.3168483284482391</v>
      </c>
      <c r="S1058" s="17">
        <f>(($Q1058-$R1058)/($Q1058+$R1058))*100</f>
        <v>-1.3426573532827204</v>
      </c>
    </row>
    <row r="1059" spans="1:19" x14ac:dyDescent="0.2">
      <c r="A1059" s="14" t="s">
        <v>293</v>
      </c>
      <c r="B1059" s="18"/>
      <c r="C1059" s="16">
        <v>0.05</v>
      </c>
      <c r="D1059" s="16">
        <v>13</v>
      </c>
      <c r="E1059" s="16">
        <v>0.03</v>
      </c>
      <c r="F1059" s="16">
        <v>7.7</v>
      </c>
      <c r="G1059" s="16">
        <v>3</v>
      </c>
      <c r="H1059" s="16">
        <v>0.06</v>
      </c>
      <c r="I1059" s="16">
        <v>20</v>
      </c>
      <c r="J1059" s="26"/>
      <c r="K1059" s="16">
        <v>29</v>
      </c>
      <c r="L1059" s="16">
        <v>34.520000000000003</v>
      </c>
      <c r="M1059" s="24">
        <v>3.2799999999999999E-3</v>
      </c>
      <c r="N1059" s="16">
        <v>0.03</v>
      </c>
      <c r="O1059" s="16">
        <v>0.3</v>
      </c>
      <c r="P1059" s="16">
        <v>15</v>
      </c>
      <c r="Q1059" s="17">
        <f>($C1059/18)+(($D1059/40)*2)+(($E1059/56)*2)+($F1059/39)+(($G1059/24)*2)+(($H1059/55)*2)+($I1059/23)</f>
        <v>1.9730321393582266</v>
      </c>
      <c r="R1059" s="17">
        <f>($K1059/35)+($L1059/59)+(($N1059/95)*3)+$O1059+(($P1059/96)*2)</f>
        <v>2.0271035427551931</v>
      </c>
      <c r="S1059" s="17">
        <f>(($Q1059-$R1059)/($Q1059+$R1059))*100</f>
        <v>-1.3517392332151732</v>
      </c>
    </row>
    <row r="1060" spans="1:19" x14ac:dyDescent="0.2">
      <c r="A1060" s="14" t="s">
        <v>293</v>
      </c>
      <c r="B1060" s="18"/>
      <c r="C1060" s="16">
        <v>0.01</v>
      </c>
      <c r="D1060" s="16">
        <v>12.9</v>
      </c>
      <c r="E1060" s="16">
        <v>0.01</v>
      </c>
      <c r="F1060" s="16">
        <v>17.5</v>
      </c>
      <c r="G1060" s="16">
        <v>3.9</v>
      </c>
      <c r="H1060" s="16">
        <v>0.04</v>
      </c>
      <c r="I1060" s="16">
        <v>25.2</v>
      </c>
      <c r="J1060" s="28"/>
      <c r="K1060" s="16">
        <v>48</v>
      </c>
      <c r="L1060" s="16">
        <v>44.27</v>
      </c>
      <c r="M1060" s="24">
        <v>0.02</v>
      </c>
      <c r="N1060" s="16">
        <v>0.03</v>
      </c>
      <c r="O1060" s="16">
        <v>0.21</v>
      </c>
      <c r="P1060" s="16">
        <v>15</v>
      </c>
      <c r="Q1060" s="17">
        <f>($C1060/18)+(($D1060/40)*2)+(($E1060/56)*2)+($F1060/39)+(($G1060/24)*2)+(($H1060/55)*2)+($I1060/23)</f>
        <v>2.5167373664982358</v>
      </c>
      <c r="R1060" s="17">
        <f>($K1060/35)+($L1060/59)+(($N1060/95)*3)+$O1060+(($P1060/96)*2)</f>
        <v>2.6452149229004718</v>
      </c>
      <c r="S1060" s="17">
        <f>(($Q1060-$R1060)/($Q1060+$R1060))*100</f>
        <v>-2.4889334344700385</v>
      </c>
    </row>
    <row r="1061" spans="1:19" x14ac:dyDescent="0.2">
      <c r="A1061" s="14" t="s">
        <v>293</v>
      </c>
      <c r="B1061" s="18"/>
      <c r="C1061" s="16">
        <v>0.01</v>
      </c>
      <c r="D1061" s="16">
        <v>13.9</v>
      </c>
      <c r="E1061" s="16">
        <v>0.02</v>
      </c>
      <c r="F1061" s="16">
        <v>12.4</v>
      </c>
      <c r="G1061" s="16">
        <v>3.63</v>
      </c>
      <c r="H1061" s="16">
        <v>0.08</v>
      </c>
      <c r="I1061" s="16">
        <v>25.3</v>
      </c>
      <c r="J1061" s="26"/>
      <c r="K1061" s="16">
        <v>46</v>
      </c>
      <c r="L1061" s="16">
        <v>31.43</v>
      </c>
      <c r="M1061" s="24">
        <v>0.01</v>
      </c>
      <c r="N1061" s="16">
        <v>0.02</v>
      </c>
      <c r="O1061" s="16">
        <v>0.26</v>
      </c>
      <c r="P1061" s="16">
        <v>21</v>
      </c>
      <c r="Q1061" s="17">
        <f>($C1061/18)+(($D1061/40)*2)+(($E1061/56)*2)+($F1061/39)+(($G1061/24)*2)+(($H1061/55)*2)+($I1061/23)</f>
        <v>2.4196276501276506</v>
      </c>
      <c r="R1061" s="17">
        <f>($K1061/35)+($L1061/59)+(($N1061/95)*3)+$O1061+(($P1061/96)*2)</f>
        <v>2.5451291576398622</v>
      </c>
      <c r="S1061" s="17">
        <f>(($Q1061-$R1061)/($Q1061+$R1061))*100</f>
        <v>-2.5278480371054783</v>
      </c>
    </row>
    <row r="1062" spans="1:19" x14ac:dyDescent="0.2">
      <c r="A1062" s="14" t="s">
        <v>293</v>
      </c>
      <c r="B1062" s="18"/>
      <c r="C1062" s="16">
        <v>0.01</v>
      </c>
      <c r="D1062" s="16">
        <v>24.6</v>
      </c>
      <c r="E1062" s="16">
        <v>0.15</v>
      </c>
      <c r="F1062" s="16">
        <v>21.9</v>
      </c>
      <c r="G1062" s="16">
        <v>4.99</v>
      </c>
      <c r="H1062" s="16">
        <v>0.18</v>
      </c>
      <c r="I1062" s="16">
        <v>80</v>
      </c>
      <c r="J1062" s="26"/>
      <c r="K1062" s="16">
        <v>153</v>
      </c>
      <c r="L1062" s="16">
        <v>33.200000000000003</v>
      </c>
      <c r="M1062" s="24">
        <v>3.2799999999999999E-3</v>
      </c>
      <c r="N1062" s="16">
        <v>0.03</v>
      </c>
      <c r="O1062" s="16">
        <v>0.18</v>
      </c>
      <c r="P1062" s="16">
        <v>46</v>
      </c>
      <c r="Q1062" s="17">
        <f>($C1062/18)+(($D1062/40)*2)+(($E1062/56)*2)+($F1062/39)+(($G1062/24)*2)+(($H1062/55)*2)+($I1062/23)</f>
        <v>5.6980908173951654</v>
      </c>
      <c r="R1062" s="17">
        <f>($K1062/35)+($L1062/59)+(($N1062/95)*3)+$O1062+(($P1062/96)*2)</f>
        <v>6.0734211375897367</v>
      </c>
      <c r="S1062" s="17">
        <f>(($Q1062-$R1062)/($Q1062+$R1062))*100</f>
        <v>-3.1884631441556621</v>
      </c>
    </row>
    <row r="1063" spans="1:19" x14ac:dyDescent="0.2">
      <c r="A1063" s="14" t="s">
        <v>293</v>
      </c>
      <c r="B1063" s="18"/>
      <c r="C1063" s="16">
        <v>0.01</v>
      </c>
      <c r="D1063" s="16">
        <v>13.1</v>
      </c>
      <c r="E1063" s="16">
        <v>0.02</v>
      </c>
      <c r="F1063" s="16">
        <v>11.7</v>
      </c>
      <c r="G1063" s="16">
        <v>3.51</v>
      </c>
      <c r="H1063" s="16">
        <v>7.0000000000000007E-2</v>
      </c>
      <c r="I1063" s="16">
        <v>19.399999999999999</v>
      </c>
      <c r="J1063" s="26"/>
      <c r="K1063" s="16">
        <v>35</v>
      </c>
      <c r="L1063" s="16">
        <v>36.299999999999997</v>
      </c>
      <c r="M1063" s="24">
        <v>4.2700000000000004E-3</v>
      </c>
      <c r="N1063" s="16">
        <v>0.09</v>
      </c>
      <c r="O1063" s="16">
        <v>0.25</v>
      </c>
      <c r="P1063" s="16">
        <v>18</v>
      </c>
      <c r="Q1063" s="17">
        <f>($C1063/18)+(($D1063/40)*2)+(($E1063/56)*2)+($F1063/39)+(($G1063/24)*2)+(($H1063/55)*2)+($I1063/23)</f>
        <v>2.094793556684861</v>
      </c>
      <c r="R1063" s="17">
        <f>($K1063/35)+($L1063/59)+(($N1063/95)*3)+$O1063+(($P1063/96)*2)</f>
        <v>2.2430963425512935</v>
      </c>
      <c r="S1063" s="17">
        <f>(($Q1063-$R1063)/($Q1063+$R1063))*100</f>
        <v>-3.4187770854337893</v>
      </c>
    </row>
    <row r="1064" spans="1:19" x14ac:dyDescent="0.2">
      <c r="A1064" s="14" t="s">
        <v>293</v>
      </c>
      <c r="B1064" s="16">
        <v>0.06</v>
      </c>
      <c r="C1064" s="16">
        <v>0.03</v>
      </c>
      <c r="D1064" s="16">
        <v>12</v>
      </c>
      <c r="E1064" s="16">
        <v>0.01</v>
      </c>
      <c r="F1064" s="16">
        <v>15</v>
      </c>
      <c r="G1064" s="16">
        <v>1.8</v>
      </c>
      <c r="H1064" s="16">
        <v>0.02</v>
      </c>
      <c r="I1064" s="16">
        <v>35</v>
      </c>
      <c r="J1064" s="26"/>
      <c r="K1064" s="16">
        <v>58</v>
      </c>
      <c r="L1064" s="16">
        <v>11.95</v>
      </c>
      <c r="M1064" s="24">
        <v>3.2799999999999999E-3</v>
      </c>
      <c r="N1064" s="16">
        <v>0.01</v>
      </c>
      <c r="O1064" s="16">
        <v>0.26</v>
      </c>
      <c r="P1064" s="16">
        <v>35.299999999999997</v>
      </c>
      <c r="Q1064" s="17">
        <f>($C1064/18)+(($D1064/40)*2)+(($E1064/56)*2)+($F1064/39)+(($G1064/24)*2)+(($H1064/55)*2)+($I1064/23)</f>
        <v>2.6591055973012496</v>
      </c>
      <c r="R1064" s="17">
        <f>($K1064/35)+($L1064/59)+(($N1064/95)*3)+$O1064+(($P1064/96)*2)</f>
        <v>2.8554176861645644</v>
      </c>
      <c r="S1064" s="17">
        <f>(($Q1064-$R1064)/($Q1064+$R1064))*100</f>
        <v>-3.5599104178581849</v>
      </c>
    </row>
    <row r="1065" spans="1:19" x14ac:dyDescent="0.2">
      <c r="A1065" s="14" t="s">
        <v>293</v>
      </c>
      <c r="B1065" s="18"/>
      <c r="C1065" s="16">
        <v>0.01</v>
      </c>
      <c r="D1065" s="16">
        <v>12.5</v>
      </c>
      <c r="E1065" s="16">
        <v>0.01</v>
      </c>
      <c r="F1065" s="16">
        <v>12</v>
      </c>
      <c r="G1065" s="16">
        <v>3.2</v>
      </c>
      <c r="H1065" s="16">
        <v>0.09</v>
      </c>
      <c r="I1065" s="16">
        <v>25.2</v>
      </c>
      <c r="J1065" s="28"/>
      <c r="K1065" s="16">
        <v>45</v>
      </c>
      <c r="L1065" s="16">
        <v>22.13</v>
      </c>
      <c r="M1065" s="24">
        <v>3.2799999999999999E-3</v>
      </c>
      <c r="N1065" s="16">
        <v>0.03</v>
      </c>
      <c r="O1065" s="16">
        <v>0.4</v>
      </c>
      <c r="P1065" s="16">
        <v>22</v>
      </c>
      <c r="Q1065" s="17">
        <f>($C1065/18)+(($D1065/40)*2)+(($E1065/56)*2)+($F1065/39)+(($G1065/24)*2)+(($H1065/55)*2)+($I1065/23)</f>
        <v>2.2991965739574436</v>
      </c>
      <c r="R1065" s="17">
        <f>($K1065/35)+($L1065/59)+(($N1065/95)*3)+$O1065+(($P1065/96)*2)</f>
        <v>2.5200797332313836</v>
      </c>
      <c r="S1065" s="17">
        <f>(($Q1065-$R1065)/($Q1065+$R1065))*100</f>
        <v>-4.5833263169503802</v>
      </c>
    </row>
    <row r="1066" spans="1:19" hidden="1" x14ac:dyDescent="0.2">
      <c r="A1066" s="14" t="s">
        <v>293</v>
      </c>
      <c r="B1066" s="16">
        <v>0.17</v>
      </c>
      <c r="C1066" s="16">
        <v>0.01</v>
      </c>
      <c r="D1066" s="16">
        <v>18.399999999999999</v>
      </c>
      <c r="E1066" s="16">
        <v>0.01</v>
      </c>
      <c r="F1066" s="16">
        <v>12.9</v>
      </c>
      <c r="G1066" s="16">
        <v>4.8600000000000003</v>
      </c>
      <c r="H1066" s="16">
        <v>0.03</v>
      </c>
      <c r="I1066" s="16">
        <v>36.6</v>
      </c>
      <c r="J1066" s="28"/>
      <c r="K1066" s="16">
        <v>81</v>
      </c>
      <c r="L1066" s="16">
        <v>29.79</v>
      </c>
      <c r="M1066" s="24">
        <v>0.01</v>
      </c>
      <c r="N1066" s="16">
        <v>0.01</v>
      </c>
      <c r="O1066" s="16">
        <v>0.2</v>
      </c>
      <c r="P1066" s="16">
        <v>29.3</v>
      </c>
      <c r="Q1066" s="17">
        <f>($C1066/18)+(($D1066/40)*2)+(($E1066/56)*2)+($F1066/39)+(($G1066/24)*2)+(($H1066/55)*2)+($I1066/23)</f>
        <v>3.2490771860989254</v>
      </c>
      <c r="R1066" s="17">
        <f>($K1066/35)+($L1066/59)+(($N1066/95)*3)+$O1066+(($P1066/96)*2)</f>
        <v>3.6299334246633537</v>
      </c>
      <c r="S1066" s="17">
        <f>(($Q1066-$R1066)/($Q1066+$R1066))*100</f>
        <v>-5.5364973266442563</v>
      </c>
    </row>
    <row r="1067" spans="1:19" x14ac:dyDescent="0.2">
      <c r="A1067" s="14" t="s">
        <v>201</v>
      </c>
      <c r="B1067" s="18"/>
      <c r="C1067" s="16">
        <v>0.99</v>
      </c>
      <c r="D1067" s="16">
        <v>19</v>
      </c>
      <c r="E1067" s="16">
        <v>3.8</v>
      </c>
      <c r="F1067" s="16">
        <v>13</v>
      </c>
      <c r="G1067" s="16">
        <v>5.0999999999999996</v>
      </c>
      <c r="H1067" s="16">
        <v>0.3</v>
      </c>
      <c r="I1067" s="16">
        <v>11</v>
      </c>
      <c r="J1067" s="25">
        <v>63</v>
      </c>
      <c r="K1067" s="16">
        <v>17</v>
      </c>
      <c r="L1067" s="16">
        <v>0.5</v>
      </c>
      <c r="M1067" s="24">
        <v>3.2845000000000001E-3</v>
      </c>
      <c r="N1067" s="16">
        <v>2.2000000000000002</v>
      </c>
      <c r="O1067" s="16">
        <v>1.29</v>
      </c>
      <c r="P1067" s="16">
        <v>22</v>
      </c>
      <c r="Q1067" s="17">
        <f>($C1067/18)+(($D1067/40)*2)+(($E1067/56)*2)+($F1067/39)+(($G1067/24)*2)+(($H1067/55)*2)+($I1067/23)</f>
        <v>2.3882175795219274</v>
      </c>
      <c r="R1067" s="17">
        <f>($K1067/35)+($L1067/59)+(($N1067/95)*3)+$O1067+(($P1067/96)*2)</f>
        <v>2.3119958795293321</v>
      </c>
      <c r="S1067" s="17">
        <f>(($Q1067-$R1067)/($Q1067+$R1067))*100</f>
        <v>1.6216646468643725</v>
      </c>
    </row>
    <row r="1068" spans="1:19" hidden="1" x14ac:dyDescent="0.2">
      <c r="A1068" s="14" t="s">
        <v>201</v>
      </c>
      <c r="B1068" s="18"/>
      <c r="C1068" s="16">
        <v>0.44</v>
      </c>
      <c r="D1068" s="16">
        <v>12.9</v>
      </c>
      <c r="E1068" s="16">
        <v>1.66</v>
      </c>
      <c r="F1068" s="16">
        <v>4.0999999999999996</v>
      </c>
      <c r="G1068" s="16">
        <v>2.8</v>
      </c>
      <c r="H1068" s="16">
        <v>0.22</v>
      </c>
      <c r="I1068" s="16">
        <v>13.9</v>
      </c>
      <c r="J1068" s="28"/>
      <c r="K1068" s="16">
        <v>16.600000000000001</v>
      </c>
      <c r="L1068" s="16">
        <v>0.4</v>
      </c>
      <c r="M1068" s="24">
        <v>0.01</v>
      </c>
      <c r="N1068" s="16">
        <v>0.48</v>
      </c>
      <c r="O1068" s="16">
        <v>0.14000000000000001</v>
      </c>
      <c r="P1068" s="16">
        <v>14.1</v>
      </c>
      <c r="Q1068" s="17">
        <f>($C1068/18)+(($D1068/40)*2)+(($E1068/56)*2)+($F1068/39)+(($G1068/24)*2)+(($H1068/55)*2)+($I1068/23)</f>
        <v>1.6795395232786539</v>
      </c>
      <c r="R1068" s="17">
        <f>($K1068/35)+($L1068/59)+(($N1068/95)*3)+$O1068+(($P1068/96)*2)</f>
        <v>0.92997327003950558</v>
      </c>
      <c r="S1068" s="17">
        <f>(($Q1068-$R1068)/($Q1068+$R1068))*100</f>
        <v>28.724375491029026</v>
      </c>
    </row>
    <row r="1069" spans="1:19" x14ac:dyDescent="0.2">
      <c r="A1069" s="14" t="s">
        <v>201</v>
      </c>
      <c r="B1069" s="18"/>
      <c r="C1069" s="16">
        <v>0.55000000000000004</v>
      </c>
      <c r="D1069" s="16">
        <v>18.12</v>
      </c>
      <c r="E1069" s="16">
        <v>1.54</v>
      </c>
      <c r="F1069" s="16">
        <v>9.82</v>
      </c>
      <c r="G1069" s="16">
        <v>3.92</v>
      </c>
      <c r="H1069" s="16">
        <v>0.26</v>
      </c>
      <c r="I1069" s="16">
        <v>10.7</v>
      </c>
      <c r="J1069" s="27"/>
      <c r="K1069" s="16">
        <v>21</v>
      </c>
      <c r="L1069" s="16">
        <v>0.48</v>
      </c>
      <c r="M1069" s="24">
        <v>4.5999999999999999E-3</v>
      </c>
      <c r="N1069" s="16">
        <v>0.21</v>
      </c>
      <c r="O1069" s="16">
        <v>1</v>
      </c>
      <c r="P1069" s="16">
        <v>20</v>
      </c>
      <c r="Q1069" s="17">
        <f>($C1069/18)+(($D1069/40)*2)+(($E1069/56)*2)+($F1069/39)+(($G1069/24)*2)+(($H1069/55)*2)+($I1069/23)</f>
        <v>2.0446890307759871</v>
      </c>
      <c r="R1069" s="17">
        <f>($K1069/35)+($L1069/59)+(($N1069/95)*3)+$O1069+(($P1069/96)*2)</f>
        <v>2.0314338388343738</v>
      </c>
      <c r="S1069" s="17">
        <f>(($Q1069-$R1069)/($Q1069+$R1069))*100</f>
        <v>0.32519117714624635</v>
      </c>
    </row>
    <row r="1070" spans="1:19" x14ac:dyDescent="0.2">
      <c r="A1070" s="14" t="s">
        <v>201</v>
      </c>
      <c r="B1070" s="18"/>
      <c r="C1070" s="16">
        <v>0.85</v>
      </c>
      <c r="D1070" s="16">
        <v>20</v>
      </c>
      <c r="E1070" s="16">
        <v>3.08</v>
      </c>
      <c r="F1070" s="16">
        <v>7.1</v>
      </c>
      <c r="G1070" s="16">
        <v>4.7</v>
      </c>
      <c r="H1070" s="16">
        <v>0.28999999999999998</v>
      </c>
      <c r="I1070" s="16">
        <v>8.6999999999999993</v>
      </c>
      <c r="J1070" s="26"/>
      <c r="K1070" s="16">
        <v>21</v>
      </c>
      <c r="L1070" s="16">
        <v>0.44</v>
      </c>
      <c r="M1070" s="24">
        <v>0.14000000000000001</v>
      </c>
      <c r="N1070" s="16">
        <v>1.25</v>
      </c>
      <c r="O1070" s="16">
        <v>1.1000000000000001</v>
      </c>
      <c r="P1070" s="16">
        <v>19</v>
      </c>
      <c r="Q1070" s="17">
        <f>($C1070/18)+(($D1070/40)*2)+(($E1070/56)*2)+($F1070/39)+(($G1070/24)*2)+(($H1070/55)*2)+($I1070/23)</f>
        <v>2.1197464950508431</v>
      </c>
      <c r="R1070" s="17">
        <f>($K1070/35)+($L1070/59)+(($N1070/95)*3)+$O1070+(($P1070/96)*2)</f>
        <v>2.1427646446625039</v>
      </c>
      <c r="S1070" s="17">
        <f>(($Q1070-$R1070)/($Q1070+$R1070))*100</f>
        <v>-0.54001382887198246</v>
      </c>
    </row>
    <row r="1071" spans="1:19" hidden="1" x14ac:dyDescent="0.2">
      <c r="A1071" s="14" t="s">
        <v>328</v>
      </c>
      <c r="B1071" s="16">
        <v>0.04</v>
      </c>
      <c r="C1071" s="16">
        <v>0.01</v>
      </c>
      <c r="D1071" s="16">
        <v>9.1999999999999993</v>
      </c>
      <c r="E1071" s="16">
        <v>0.02</v>
      </c>
      <c r="F1071" s="16">
        <v>3.4</v>
      </c>
      <c r="G1071" s="16">
        <v>5.0999999999999996</v>
      </c>
      <c r="H1071" s="16">
        <v>0.05</v>
      </c>
      <c r="I1071" s="16">
        <v>27</v>
      </c>
      <c r="J1071" s="25">
        <v>49</v>
      </c>
      <c r="K1071" s="16">
        <v>29</v>
      </c>
      <c r="L1071" s="16">
        <v>7.38</v>
      </c>
      <c r="M1071" s="24">
        <v>3.2799999999999999E-3</v>
      </c>
      <c r="N1071" s="16">
        <v>0.02</v>
      </c>
      <c r="O1071" s="16">
        <v>0.09</v>
      </c>
      <c r="P1071" s="16">
        <v>17.899999999999999</v>
      </c>
      <c r="Q1071" s="17">
        <f>($C1071/18)+(($D1071/40)*2)+(($E1071/56)*2)+($F1071/39)+(($G1071/24)*2)+(($H1071/55)*2)+($I1071/23)</f>
        <v>2.1491805537457713</v>
      </c>
      <c r="R1071" s="17">
        <f>($K1071/35)+($L1071/59)+(($N1071/95)*3)+$O1071+(($P1071/96)*2)</f>
        <v>1.4172044199481755</v>
      </c>
      <c r="S1071" s="17">
        <f>(($Q1071-$R1071)/($Q1071+$R1071))*100</f>
        <v>20.524316337039703</v>
      </c>
    </row>
    <row r="1072" spans="1:19" x14ac:dyDescent="0.2">
      <c r="A1072" s="14" t="s">
        <v>328</v>
      </c>
      <c r="B1072" s="16">
        <v>7.0000000000000007E-2</v>
      </c>
      <c r="C1072" s="16">
        <v>0.01</v>
      </c>
      <c r="D1072" s="16">
        <v>8.1300000000000008</v>
      </c>
      <c r="E1072" s="16">
        <v>0.01</v>
      </c>
      <c r="F1072" s="16">
        <v>3.09</v>
      </c>
      <c r="G1072" s="16">
        <v>4.72</v>
      </c>
      <c r="H1072" s="16">
        <v>0.02</v>
      </c>
      <c r="I1072" s="16">
        <v>30.9</v>
      </c>
      <c r="J1072" s="24">
        <v>7.6</v>
      </c>
      <c r="K1072" s="16">
        <v>55</v>
      </c>
      <c r="L1072" s="16">
        <v>13.45</v>
      </c>
      <c r="M1072" s="24">
        <v>0.04</v>
      </c>
      <c r="N1072" s="16">
        <v>0.02</v>
      </c>
      <c r="O1072" s="16">
        <v>0.09</v>
      </c>
      <c r="P1072" s="16">
        <v>21.7</v>
      </c>
      <c r="Q1072" s="17">
        <f>($C1072/18)+(($D1072/40)*2)+(($E1072/56)*2)+($F1072/39)+(($G1072/24)*2)+(($H1072/55)*2)+($I1072/23)</f>
        <v>2.2241823345736389</v>
      </c>
      <c r="R1072" s="17">
        <f>($K1072/35)+($L1072/59)+(($N1072/95)*3)+$O1072+(($P1072/96)*2)</f>
        <v>2.3421095854041885</v>
      </c>
      <c r="S1072" s="17">
        <f>(($Q1072-$R1072)/($Q1072+$R1072))*100</f>
        <v>-2.582560486652421</v>
      </c>
    </row>
    <row r="1073" spans="1:19" hidden="1" x14ac:dyDescent="0.2">
      <c r="A1073" s="14" t="s">
        <v>328</v>
      </c>
      <c r="B1073" s="16">
        <v>0.06</v>
      </c>
      <c r="C1073" s="16">
        <v>0.02</v>
      </c>
      <c r="D1073" s="16">
        <v>10</v>
      </c>
      <c r="E1073" s="16">
        <v>0.03</v>
      </c>
      <c r="F1073" s="16">
        <v>3.6</v>
      </c>
      <c r="G1073" s="16">
        <v>5.6</v>
      </c>
      <c r="H1073" s="16">
        <v>0.02</v>
      </c>
      <c r="I1073" s="16">
        <v>27</v>
      </c>
      <c r="J1073" s="25">
        <v>7.4</v>
      </c>
      <c r="K1073" s="16">
        <v>54</v>
      </c>
      <c r="L1073" s="16">
        <v>23.59</v>
      </c>
      <c r="M1073" s="24">
        <v>3.2845000000000001E-3</v>
      </c>
      <c r="N1073" s="16">
        <v>0.02</v>
      </c>
      <c r="O1073" s="16">
        <v>0.1</v>
      </c>
      <c r="P1073" s="16">
        <v>24.7</v>
      </c>
      <c r="Q1073" s="17">
        <f>($C1073/18)+(($D1073/40)*2)+(($E1073/56)*2)+($F1073/39)+(($G1073/24)*2)+(($H1073/55)*2)+($I1073/23)</f>
        <v>2.2357972148624325</v>
      </c>
      <c r="R1073" s="17">
        <f>($K1073/35)+($L1073/59)+(($N1073/95)*3)+$O1073+(($P1073/96)*2)</f>
        <v>2.5579025636124211</v>
      </c>
      <c r="S1073" s="17">
        <f>(($Q1073-$R1073)/($Q1073+$R1073))*100</f>
        <v>-6.7193475527261421</v>
      </c>
    </row>
    <row r="1074" spans="1:19" hidden="1" x14ac:dyDescent="0.2">
      <c r="A1074" s="14" t="s">
        <v>328</v>
      </c>
      <c r="B1074" s="16">
        <v>0.04</v>
      </c>
      <c r="C1074" s="16">
        <v>0.01</v>
      </c>
      <c r="D1074" s="16">
        <v>11</v>
      </c>
      <c r="E1074" s="16">
        <v>0.04</v>
      </c>
      <c r="F1074" s="16">
        <v>4.4000000000000004</v>
      </c>
      <c r="G1074" s="16">
        <v>6.6</v>
      </c>
      <c r="H1074" s="16">
        <v>0.01</v>
      </c>
      <c r="I1074" s="16">
        <v>27</v>
      </c>
      <c r="J1074" s="24">
        <v>7</v>
      </c>
      <c r="K1074" s="16">
        <v>58</v>
      </c>
      <c r="L1074" s="16">
        <v>27.97</v>
      </c>
      <c r="M1074" s="24">
        <v>7.2300000000000003E-3</v>
      </c>
      <c r="N1074" s="16">
        <v>0.02</v>
      </c>
      <c r="O1074" s="16">
        <v>0.09</v>
      </c>
      <c r="P1074" s="16">
        <v>22.6</v>
      </c>
      <c r="Q1074" s="17">
        <f>($C1074/18)+(($D1074/40)*2)+(($E1074/56)*2)+($F1074/39)+(($G1074/24)*2)+(($H1074/55)*2)+($I1074/23)</f>
        <v>2.3890813196465372</v>
      </c>
      <c r="R1074" s="17">
        <f>($K1074/35)+($L1074/59)+(($N1074/95)*3)+$O1074+(($P1074/96)*2)</f>
        <v>2.6926755660337283</v>
      </c>
      <c r="S1074" s="17">
        <f>(($Q1074-$R1074)/($Q1074+$R1074))*100</f>
        <v>-5.9741985541000675</v>
      </c>
    </row>
    <row r="1075" spans="1:19" x14ac:dyDescent="0.2">
      <c r="A1075" s="14" t="s">
        <v>328</v>
      </c>
      <c r="B1075" s="16">
        <v>0.09</v>
      </c>
      <c r="C1075" s="16">
        <v>0.01</v>
      </c>
      <c r="D1075" s="16">
        <v>11</v>
      </c>
      <c r="E1075" s="16">
        <v>0.03</v>
      </c>
      <c r="F1075" s="16">
        <v>3.5</v>
      </c>
      <c r="G1075" s="16">
        <v>6.1</v>
      </c>
      <c r="H1075" s="16">
        <v>0.03</v>
      </c>
      <c r="I1075" s="16">
        <v>25</v>
      </c>
      <c r="J1075" s="25">
        <v>6.5</v>
      </c>
      <c r="K1075" s="16">
        <v>49</v>
      </c>
      <c r="L1075" s="16">
        <v>27.66</v>
      </c>
      <c r="M1075" s="24">
        <v>3.2845000000000001E-3</v>
      </c>
      <c r="N1075" s="16">
        <v>0.01</v>
      </c>
      <c r="O1075" s="16">
        <v>0.06</v>
      </c>
      <c r="P1075" s="16">
        <v>23.4</v>
      </c>
      <c r="Q1075" s="17">
        <f>($C1075/18)+(($D1075/40)*2)+(($E1075/56)*2)+($F1075/39)+(($G1075/24)*2)+(($H1075/55)*2)+($I1075/23)</f>
        <v>2.2377513380339469</v>
      </c>
      <c r="R1075" s="17">
        <f>($K1075/35)+($L1075/59)+(($N1075/95)*3)+$O1075+(($P1075/96)*2)</f>
        <v>2.416629348795718</v>
      </c>
      <c r="S1075" s="17">
        <f>(($Q1075-$R1075)/($Q1075+$R1075))*100</f>
        <v>-3.8432183097514101</v>
      </c>
    </row>
    <row r="1076" spans="1:19" x14ac:dyDescent="0.2">
      <c r="A1076" s="14" t="s">
        <v>328</v>
      </c>
      <c r="B1076" s="16">
        <v>0.08</v>
      </c>
      <c r="C1076" s="16">
        <v>0.01</v>
      </c>
      <c r="D1076" s="16">
        <v>9.1199999999999992</v>
      </c>
      <c r="E1076" s="16">
        <v>0.11</v>
      </c>
      <c r="F1076" s="16">
        <v>2.77</v>
      </c>
      <c r="G1076" s="16">
        <v>5.6</v>
      </c>
      <c r="H1076" s="16">
        <v>0.08</v>
      </c>
      <c r="I1076" s="16">
        <v>27.9</v>
      </c>
      <c r="J1076" s="25">
        <v>5</v>
      </c>
      <c r="K1076" s="16">
        <v>46</v>
      </c>
      <c r="L1076" s="16">
        <v>18.63</v>
      </c>
      <c r="M1076" s="24">
        <v>3.2845000000000001E-3</v>
      </c>
      <c r="N1076" s="16">
        <v>0.02</v>
      </c>
      <c r="O1076" s="16">
        <v>0.09</v>
      </c>
      <c r="P1076" s="16">
        <v>22.7</v>
      </c>
      <c r="Q1076" s="17">
        <f>($C1076/18)+(($D1076/40)*2)+(($E1076/56)*2)+($F1076/39)+(($G1076/24)*2)+(($H1076/55)*2)+($I1076/23)</f>
        <v>2.214129003846395</v>
      </c>
      <c r="R1076" s="17">
        <f>($K1076/35)+($L1076/59)+(($N1076/95)*3)+$O1076+(($P1076/96)*2)</f>
        <v>2.1935966717641557</v>
      </c>
      <c r="S1076" s="17">
        <f>(($Q1076-$R1076)/($Q1076+$R1076))*100</f>
        <v>0.46582599719968176</v>
      </c>
    </row>
    <row r="1077" spans="1:19" hidden="1" x14ac:dyDescent="0.2">
      <c r="A1077" s="14" t="s">
        <v>328</v>
      </c>
      <c r="B1077" s="16">
        <v>0.09</v>
      </c>
      <c r="C1077" s="16">
        <v>0.01</v>
      </c>
      <c r="D1077" s="16">
        <v>9.31</v>
      </c>
      <c r="E1077" s="16">
        <v>0.08</v>
      </c>
      <c r="F1077" s="16">
        <v>2.87</v>
      </c>
      <c r="G1077" s="16">
        <v>5.73</v>
      </c>
      <c r="H1077" s="16">
        <v>0.06</v>
      </c>
      <c r="I1077" s="16">
        <v>30.8</v>
      </c>
      <c r="J1077" s="25">
        <v>3.6</v>
      </c>
      <c r="K1077" s="16">
        <v>61</v>
      </c>
      <c r="L1077" s="16">
        <v>17.440000000000001</v>
      </c>
      <c r="M1077" s="24">
        <v>3.2845000000000001E-3</v>
      </c>
      <c r="N1077" s="16">
        <v>0.02</v>
      </c>
      <c r="O1077" s="16">
        <v>0.09</v>
      </c>
      <c r="P1077" s="16">
        <v>24.4</v>
      </c>
      <c r="Q1077" s="17">
        <f>($C1077/18)+(($D1077/40)*2)+(($E1077/56)*2)+($F1077/39)+(($G1077/24)*2)+(($H1077/55)*2)+($I1077/23)</f>
        <v>2.3613146949668691</v>
      </c>
      <c r="R1077" s="17">
        <f>($K1077/35)+($L1077/59)+(($N1077/95)*3)+$O1077+(($P1077/96)*2)</f>
        <v>2.6374152754768274</v>
      </c>
      <c r="S1077" s="17">
        <f>(($Q1077-$R1077)/($Q1077+$R1077))*100</f>
        <v>-5.5234145901554097</v>
      </c>
    </row>
    <row r="1078" spans="1:19" x14ac:dyDescent="0.2">
      <c r="A1078" s="14" t="s">
        <v>328</v>
      </c>
      <c r="B1078" s="16">
        <v>0.09</v>
      </c>
      <c r="C1078" s="16">
        <v>0.01</v>
      </c>
      <c r="D1078" s="16">
        <v>9.81</v>
      </c>
      <c r="E1078" s="16">
        <v>0.09</v>
      </c>
      <c r="F1078" s="16">
        <v>2.92</v>
      </c>
      <c r="G1078" s="16">
        <v>5.56</v>
      </c>
      <c r="H1078" s="16">
        <v>0.05</v>
      </c>
      <c r="I1078" s="16">
        <v>31.1</v>
      </c>
      <c r="J1078" s="25">
        <v>2.7</v>
      </c>
      <c r="K1078" s="16">
        <v>54</v>
      </c>
      <c r="L1078" s="16">
        <v>18.989999999999998</v>
      </c>
      <c r="M1078" s="24">
        <v>3.2845000000000001E-3</v>
      </c>
      <c r="N1078" s="16">
        <v>0.02</v>
      </c>
      <c r="O1078" s="16">
        <v>0.1</v>
      </c>
      <c r="P1078" s="16">
        <v>25.6</v>
      </c>
      <c r="Q1078" s="17">
        <f>($C1078/18)+(($D1078/40)*2)+(($E1078/56)*2)+($F1078/39)+(($G1078/24)*2)+(($H1078/55)*2)+($I1078/23)</f>
        <v>2.3864670643366295</v>
      </c>
      <c r="R1078" s="17">
        <f>($K1078/35)+($L1078/59)+(($N1078/95)*3)+$O1078+(($P1078/96)*2)</f>
        <v>2.4986864619175058</v>
      </c>
      <c r="S1078" s="17">
        <f>(($Q1078-$R1078)/($Q1078+$R1078))*100</f>
        <v>-2.2971519109436156</v>
      </c>
    </row>
    <row r="1079" spans="1:19" x14ac:dyDescent="0.2">
      <c r="A1079" s="14" t="s">
        <v>328</v>
      </c>
      <c r="B1079" s="18"/>
      <c r="C1079" s="16">
        <v>0.01</v>
      </c>
      <c r="D1079" s="16">
        <v>10.5</v>
      </c>
      <c r="E1079" s="16">
        <v>0.02</v>
      </c>
      <c r="F1079" s="16">
        <v>3.27</v>
      </c>
      <c r="G1079" s="16">
        <v>5.88</v>
      </c>
      <c r="H1079" s="16">
        <v>0.01</v>
      </c>
      <c r="I1079" s="16">
        <v>30.7</v>
      </c>
      <c r="J1079" s="25">
        <v>2.4</v>
      </c>
      <c r="K1079" s="16">
        <v>58</v>
      </c>
      <c r="L1079" s="16">
        <v>19.649999999999999</v>
      </c>
      <c r="M1079" s="24">
        <v>3.2799999999999999E-3</v>
      </c>
      <c r="N1079" s="16">
        <v>0.02</v>
      </c>
      <c r="O1079" s="16">
        <v>0.1</v>
      </c>
      <c r="P1079" s="16">
        <v>23.8</v>
      </c>
      <c r="Q1079" s="17">
        <f>($C1079/18)+(($D1079/40)*2)+(($E1079/56)*2)+($F1079/39)+(($G1079/24)*2)+(($H1079/55)*2)+($I1079/23)</f>
        <v>2.4352622401752839</v>
      </c>
      <c r="R1079" s="17">
        <f>($K1079/35)+($L1079/59)+(($N1079/95)*3)+$O1079+(($P1079/96)*2)</f>
        <v>2.586658616881186</v>
      </c>
      <c r="S1079" s="17">
        <f>(($Q1079-$R1079)/($Q1079+$R1079))*100</f>
        <v>-3.0147105264148077</v>
      </c>
    </row>
    <row r="1080" spans="1:19" hidden="1" x14ac:dyDescent="0.2">
      <c r="A1080" s="14" t="s">
        <v>328</v>
      </c>
      <c r="B1080" s="16">
        <v>0.11</v>
      </c>
      <c r="C1080" s="16">
        <v>0.01</v>
      </c>
      <c r="D1080" s="16">
        <v>7.41</v>
      </c>
      <c r="E1080" s="16">
        <v>7.0000000000000001E-3</v>
      </c>
      <c r="F1080" s="16">
        <v>2.67</v>
      </c>
      <c r="G1080" s="16">
        <v>4.79</v>
      </c>
      <c r="H1080" s="16">
        <v>7.0000000000000007E-2</v>
      </c>
      <c r="I1080" s="16">
        <v>27.5</v>
      </c>
      <c r="J1080" s="26"/>
      <c r="K1080" s="16">
        <v>28</v>
      </c>
      <c r="L1080" s="16">
        <v>13.59</v>
      </c>
      <c r="M1080" s="24">
        <v>6.8999999999999999E-3</v>
      </c>
      <c r="N1080" s="16">
        <v>0.02</v>
      </c>
      <c r="O1080" s="16">
        <v>0.09</v>
      </c>
      <c r="P1080" s="15">
        <v>24.9</v>
      </c>
      <c r="Q1080" s="17">
        <f>($C1080/18)+(($D1080/40)*2)+(($E1080/56)*2)+($F1080/39)+(($G1080/24)*2)+(($H1080/55)*2)+($I1080/23)</f>
        <v>2.0371313891422584</v>
      </c>
      <c r="R1080" s="17">
        <f>($K1080/35)+($L1080/59)+(($N1080/95)*3)+$O1080+(($P1080/96)*2)</f>
        <v>1.639720561998216</v>
      </c>
      <c r="S1080" s="17">
        <f>(($Q1080-$R1080)/($Q1080+$R1080))*100</f>
        <v>10.808453329777794</v>
      </c>
    </row>
    <row r="1081" spans="1:19" x14ac:dyDescent="0.2">
      <c r="A1081" s="14" t="s">
        <v>328</v>
      </c>
      <c r="B1081" s="16">
        <v>0.08</v>
      </c>
      <c r="C1081" s="16">
        <v>0.01</v>
      </c>
      <c r="D1081" s="16">
        <v>9.69</v>
      </c>
      <c r="E1081" s="16">
        <v>0.04</v>
      </c>
      <c r="F1081" s="16">
        <v>2.77</v>
      </c>
      <c r="G1081" s="16">
        <v>5.54</v>
      </c>
      <c r="H1081" s="16">
        <v>7.0000000000000007E-2</v>
      </c>
      <c r="I1081" s="16">
        <v>31</v>
      </c>
      <c r="J1081" s="28"/>
      <c r="K1081" s="16">
        <v>53</v>
      </c>
      <c r="L1081" s="16">
        <v>14.78</v>
      </c>
      <c r="M1081" s="24">
        <v>7.0000000000000007E-2</v>
      </c>
      <c r="N1081" s="16">
        <v>0.02</v>
      </c>
      <c r="O1081" s="16">
        <v>0.09</v>
      </c>
      <c r="P1081" s="16">
        <v>21.8</v>
      </c>
      <c r="Q1081" s="17">
        <f>($C1081/18)+(($D1081/40)*2)+(($E1081/56)*2)+($F1081/39)+(($G1081/24)*2)+(($H1081/55)*2)+($I1081/23)</f>
        <v>2.3695479761784108</v>
      </c>
      <c r="R1081" s="17">
        <f>($K1081/35)+($L1081/59)+(($N1081/95)*3)+$O1081+(($P1081/96)*2)</f>
        <v>2.3095924344760204</v>
      </c>
      <c r="S1081" s="17">
        <f>(($Q1081-$R1081)/($Q1081+$R1081))*100</f>
        <v>1.2813366652958595</v>
      </c>
    </row>
    <row r="1082" spans="1:19" x14ac:dyDescent="0.2">
      <c r="A1082" s="14" t="s">
        <v>328</v>
      </c>
      <c r="B1082" s="18"/>
      <c r="C1082" s="16">
        <v>0.02</v>
      </c>
      <c r="D1082" s="16">
        <v>9.6999999999999993</v>
      </c>
      <c r="E1082" s="16">
        <v>0.01</v>
      </c>
      <c r="F1082" s="16">
        <v>3.04</v>
      </c>
      <c r="G1082" s="16">
        <v>5.44</v>
      </c>
      <c r="H1082" s="16">
        <v>0.05</v>
      </c>
      <c r="I1082" s="16">
        <v>35.700000000000003</v>
      </c>
      <c r="J1082" s="26"/>
      <c r="K1082" s="16">
        <v>65</v>
      </c>
      <c r="L1082" s="16">
        <v>15</v>
      </c>
      <c r="M1082" s="24">
        <v>0.05</v>
      </c>
      <c r="N1082" s="16">
        <v>0.1</v>
      </c>
      <c r="O1082" s="16">
        <v>0.03</v>
      </c>
      <c r="P1082" s="16">
        <v>18.600000000000001</v>
      </c>
      <c r="Q1082" s="17">
        <f>($C1082/18)+(($D1082/40)*2)+(($E1082/56)*2)+($F1082/39)+(($G1082/24)*2)+(($H1082/55)*2)+($I1082/23)</f>
        <v>2.5717424001119653</v>
      </c>
      <c r="R1082" s="17">
        <f>($K1082/35)+($L1082/59)+(($N1082/95)*3)+$O1082+(($P1082/96)*2)</f>
        <v>2.5320380400152924</v>
      </c>
      <c r="S1082" s="17">
        <f>(($Q1082-$R1082)/($Q1082+$R1082))*100</f>
        <v>0.77794020652822005</v>
      </c>
    </row>
    <row r="1083" spans="1:19" x14ac:dyDescent="0.2">
      <c r="A1083" s="14" t="s">
        <v>328</v>
      </c>
      <c r="B1083" s="16">
        <v>7.0000000000000007E-2</v>
      </c>
      <c r="C1083" s="16">
        <v>0.03</v>
      </c>
      <c r="D1083" s="16">
        <v>10</v>
      </c>
      <c r="E1083" s="16">
        <v>7.0000000000000007E-2</v>
      </c>
      <c r="F1083" s="16">
        <v>3.3</v>
      </c>
      <c r="G1083" s="16">
        <v>6.5</v>
      </c>
      <c r="H1083" s="16">
        <v>0.02</v>
      </c>
      <c r="I1083" s="16">
        <v>33</v>
      </c>
      <c r="J1083" s="28"/>
      <c r="K1083" s="16">
        <v>61</v>
      </c>
      <c r="L1083" s="16">
        <v>17.59</v>
      </c>
      <c r="M1083" s="24">
        <v>3.2845000000000001E-3</v>
      </c>
      <c r="N1083" s="16">
        <v>0.02</v>
      </c>
      <c r="O1083" s="16">
        <v>0.08</v>
      </c>
      <c r="P1083" s="16">
        <v>19.7</v>
      </c>
      <c r="Q1083" s="17">
        <f>($C1083/18)+(($D1083/40)*2)+(($E1083/56)*2)+($F1083/39)+(($G1083/24)*2)+(($H1083/55)*2)+($I1083/23)</f>
        <v>2.5659585993716427</v>
      </c>
      <c r="R1083" s="17">
        <f>($K1083/35)+($L1083/59)+(($N1083/95)*3)+$O1083+(($P1083/96)*2)</f>
        <v>2.5320409816915168</v>
      </c>
      <c r="S1083" s="17">
        <f>(($Q1083-$R1083)/($Q1083+$R1083))*100</f>
        <v>0.66531228849282442</v>
      </c>
    </row>
    <row r="1084" spans="1:19" x14ac:dyDescent="0.2">
      <c r="A1084" s="14" t="s">
        <v>328</v>
      </c>
      <c r="B1084" s="16">
        <v>7.0000000000000007E-2</v>
      </c>
      <c r="C1084" s="16">
        <v>0.01</v>
      </c>
      <c r="D1084" s="16">
        <v>10.5</v>
      </c>
      <c r="E1084" s="16">
        <v>0.03</v>
      </c>
      <c r="F1084" s="16">
        <v>3.16</v>
      </c>
      <c r="G1084" s="16">
        <v>5.92</v>
      </c>
      <c r="H1084" s="16">
        <v>0.01</v>
      </c>
      <c r="I1084" s="16">
        <v>32</v>
      </c>
      <c r="J1084" s="26"/>
      <c r="K1084" s="16">
        <v>58</v>
      </c>
      <c r="L1084" s="16">
        <v>16.29</v>
      </c>
      <c r="M1084" s="24">
        <v>3.2799999999999999E-3</v>
      </c>
      <c r="N1084" s="16">
        <v>0.02</v>
      </c>
      <c r="O1084" s="16">
        <v>0.08</v>
      </c>
      <c r="P1084" s="16">
        <v>23.3</v>
      </c>
      <c r="Q1084" s="17">
        <f>($C1084/18)+(($D1084/40)*2)+(($E1084/56)*2)+($F1084/39)+(($G1084/24)*2)+(($H1084/55)*2)+($I1084/23)</f>
        <v>2.4926539426756817</v>
      </c>
      <c r="R1084" s="17">
        <f>($K1084/35)+($L1084/59)+(($N1084/95)*3)+$O1084+(($P1084/96)*2)</f>
        <v>2.4992927976721462</v>
      </c>
      <c r="S1084" s="17">
        <f>(($Q1084-$R1084)/($Q1084+$R1084))*100</f>
        <v>-0.1329913026275969</v>
      </c>
    </row>
    <row r="1085" spans="1:19" x14ac:dyDescent="0.2">
      <c r="A1085" s="14" t="s">
        <v>328</v>
      </c>
      <c r="B1085" s="16">
        <v>0.08</v>
      </c>
      <c r="C1085" s="16">
        <v>0.01</v>
      </c>
      <c r="D1085" s="16">
        <v>9.83</v>
      </c>
      <c r="E1085" s="16">
        <v>0.04</v>
      </c>
      <c r="F1085" s="16">
        <v>3.33</v>
      </c>
      <c r="G1085" s="16">
        <v>5.55</v>
      </c>
      <c r="H1085" s="16">
        <v>0.03</v>
      </c>
      <c r="I1085" s="16">
        <v>31.5</v>
      </c>
      <c r="J1085" s="28"/>
      <c r="K1085" s="16">
        <v>60</v>
      </c>
      <c r="L1085" s="16">
        <v>16.420000000000002</v>
      </c>
      <c r="M1085" s="24">
        <v>7.8828000000000006E-3</v>
      </c>
      <c r="N1085" s="16">
        <v>0.01</v>
      </c>
      <c r="O1085" s="16">
        <v>0.09</v>
      </c>
      <c r="P1085" s="16">
        <v>19.100000000000001</v>
      </c>
      <c r="Q1085" s="17">
        <f>($C1085/18)+(($D1085/40)*2)+(($E1085/56)*2)+($F1085/39)+(($G1085/24)*2)+(($H1085/55)*2)+($I1085/23)</f>
        <v>2.4120248688509558</v>
      </c>
      <c r="R1085" s="17">
        <f>($K1085/35)+($L1085/59)+(($N1085/95)*3)+$O1085+(($P1085/96)*2)</f>
        <v>2.4808232551718277</v>
      </c>
      <c r="S1085" s="17">
        <f>(($Q1085-$R1085)/($Q1085+$R1085))*100</f>
        <v>-1.4061009983753077</v>
      </c>
    </row>
    <row r="1086" spans="1:19" x14ac:dyDescent="0.2">
      <c r="A1086" s="14" t="s">
        <v>328</v>
      </c>
      <c r="B1086" s="16">
        <v>7.0000000000000007E-2</v>
      </c>
      <c r="C1086" s="16">
        <v>0.01</v>
      </c>
      <c r="D1086" s="16">
        <v>10</v>
      </c>
      <c r="E1086" s="16">
        <v>8.9999999999999993E-3</v>
      </c>
      <c r="F1086" s="16">
        <v>3.88</v>
      </c>
      <c r="G1086" s="16">
        <v>5.92</v>
      </c>
      <c r="H1086" s="16">
        <v>0.01</v>
      </c>
      <c r="I1086" s="16">
        <v>33.4</v>
      </c>
      <c r="J1086" s="27"/>
      <c r="K1086" s="16">
        <v>59</v>
      </c>
      <c r="L1086" s="16">
        <v>16.989999999999998</v>
      </c>
      <c r="M1086" s="24">
        <v>4.2700000000000004E-3</v>
      </c>
      <c r="N1086" s="16">
        <v>0.03</v>
      </c>
      <c r="O1086" s="16">
        <v>0.09</v>
      </c>
      <c r="P1086" s="16">
        <v>27.1</v>
      </c>
      <c r="Q1086" s="17">
        <f>($C1086/18)+(($D1086/40)*2)+(($E1086/56)*2)+($F1086/39)+(($G1086/24)*2)+(($H1086/55)*2)+($I1086/23)</f>
        <v>2.5462350463546111</v>
      </c>
      <c r="R1086" s="17">
        <f>($K1086/35)+($L1086/59)+(($N1086/95)*3)+$O1086+(($P1086/96)*2)</f>
        <v>2.6292110891635869</v>
      </c>
      <c r="S1086" s="17">
        <f>(($Q1086-$R1086)/($Q1086+$R1086))*100</f>
        <v>-1.6032635764388605</v>
      </c>
    </row>
    <row r="1087" spans="1:19" x14ac:dyDescent="0.2">
      <c r="A1087" s="14" t="s">
        <v>328</v>
      </c>
      <c r="B1087" s="16">
        <v>0.06</v>
      </c>
      <c r="C1087" s="16">
        <v>0.01</v>
      </c>
      <c r="D1087" s="16">
        <v>9.4499999999999993</v>
      </c>
      <c r="E1087" s="16">
        <v>0.02</v>
      </c>
      <c r="F1087" s="16">
        <v>3.16</v>
      </c>
      <c r="G1087" s="16">
        <v>5.35</v>
      </c>
      <c r="H1087" s="16">
        <v>0.02</v>
      </c>
      <c r="I1087" s="16">
        <v>30.3</v>
      </c>
      <c r="J1087" s="26"/>
      <c r="K1087" s="16">
        <v>57</v>
      </c>
      <c r="L1087" s="16">
        <v>13.14</v>
      </c>
      <c r="M1087" s="24">
        <v>0.01</v>
      </c>
      <c r="N1087" s="16">
        <v>0.03</v>
      </c>
      <c r="O1087" s="16">
        <v>0.09</v>
      </c>
      <c r="P1087" s="16">
        <v>22.5</v>
      </c>
      <c r="Q1087" s="17">
        <f>($C1087/18)+(($D1087/40)*2)+(($E1087/56)*2)+($F1087/39)+(($G1087/24)*2)+(($H1087/55)*2)+($I1087/23)</f>
        <v>2.3187473927039139</v>
      </c>
      <c r="R1087" s="17">
        <f>($K1087/35)+($L1087/59)+(($N1087/95)*3)+$O1087+(($P1087/96)*2)</f>
        <v>2.410980661399261</v>
      </c>
      <c r="S1087" s="17">
        <f>(($Q1087-$R1087)/($Q1087+$R1087))*100</f>
        <v>-1.9500755147081255</v>
      </c>
    </row>
    <row r="1088" spans="1:19" x14ac:dyDescent="0.2">
      <c r="A1088" s="14" t="s">
        <v>328</v>
      </c>
      <c r="B1088" s="16">
        <v>0.09</v>
      </c>
      <c r="C1088" s="16">
        <v>0.01</v>
      </c>
      <c r="D1088" s="16">
        <v>8.1999999999999993</v>
      </c>
      <c r="E1088" s="16">
        <v>3.0000000000000001E-3</v>
      </c>
      <c r="F1088" s="16">
        <v>2.57</v>
      </c>
      <c r="G1088" s="16">
        <v>5.07</v>
      </c>
      <c r="H1088" s="16">
        <v>0.06</v>
      </c>
      <c r="I1088" s="16">
        <v>28.1</v>
      </c>
      <c r="J1088" s="26"/>
      <c r="K1088" s="16">
        <v>49</v>
      </c>
      <c r="L1088" s="16">
        <v>13.1</v>
      </c>
      <c r="M1088" s="24">
        <v>0.04</v>
      </c>
      <c r="N1088" s="16">
        <v>0.02</v>
      </c>
      <c r="O1088" s="16">
        <v>0.1</v>
      </c>
      <c r="P1088" s="16">
        <v>23.3</v>
      </c>
      <c r="Q1088" s="17">
        <f>($C1088/18)+(($D1088/40)*2)+(($E1088/56)*2)+($F1088/39)+(($G1088/24)*2)+(($H1088/55)*2)+($I1088/23)</f>
        <v>2.122981082926735</v>
      </c>
      <c r="R1088" s="17">
        <f>($K1088/35)+($L1088/59)+(($N1088/95)*3)+$O1088+(($P1088/96)*2)</f>
        <v>2.2080821439191198</v>
      </c>
      <c r="S1088" s="17">
        <f>(($Q1088-$R1088)/($Q1088+$R1088))*100</f>
        <v>-1.9648999918747572</v>
      </c>
    </row>
    <row r="1089" spans="1:19" x14ac:dyDescent="0.2">
      <c r="A1089" s="14" t="s">
        <v>328</v>
      </c>
      <c r="B1089" s="15">
        <v>7.0000000000000007E-2</v>
      </c>
      <c r="C1089" s="16">
        <v>0.01</v>
      </c>
      <c r="D1089" s="16">
        <v>8.68</v>
      </c>
      <c r="E1089" s="16">
        <v>0.06</v>
      </c>
      <c r="F1089" s="16">
        <v>2.84</v>
      </c>
      <c r="G1089" s="16">
        <v>5.19</v>
      </c>
      <c r="H1089" s="16">
        <v>0.01</v>
      </c>
      <c r="I1089" s="16">
        <v>29.7</v>
      </c>
      <c r="J1089" s="26"/>
      <c r="K1089" s="16">
        <v>51</v>
      </c>
      <c r="L1089" s="16">
        <v>16.510000000000002</v>
      </c>
      <c r="M1089" s="24">
        <v>0.11</v>
      </c>
      <c r="N1089" s="16">
        <v>0.03</v>
      </c>
      <c r="O1089" s="16">
        <v>0.1</v>
      </c>
      <c r="P1089" s="16">
        <v>23.8</v>
      </c>
      <c r="Q1089" s="17">
        <f>($C1089/18)+(($D1089/40)*2)+(($E1089/56)*2)+($F1089/39)+(($G1089/24)*2)+(($H1089/55)*2)+($I1089/23)</f>
        <v>2.2336869097086485</v>
      </c>
      <c r="R1089" s="17">
        <f>($K1089/35)+($L1089/59)+(($N1089/95)*3)+$O1089+(($P1089/96)*2)</f>
        <v>2.3337540673718191</v>
      </c>
      <c r="S1089" s="17">
        <f>(($Q1089-$R1089)/($Q1089+$R1089))*100</f>
        <v>-2.1908801485407285</v>
      </c>
    </row>
    <row r="1090" spans="1:19" x14ac:dyDescent="0.2">
      <c r="A1090" s="14" t="s">
        <v>328</v>
      </c>
      <c r="B1090" s="16">
        <v>0.1</v>
      </c>
      <c r="C1090" s="16">
        <v>0.01</v>
      </c>
      <c r="D1090" s="16">
        <v>12</v>
      </c>
      <c r="E1090" s="16">
        <v>0.13</v>
      </c>
      <c r="F1090" s="16">
        <v>3.6</v>
      </c>
      <c r="G1090" s="16">
        <v>6.5</v>
      </c>
      <c r="H1090" s="16">
        <v>7.0000000000000007E-2</v>
      </c>
      <c r="I1090" s="16">
        <v>32</v>
      </c>
      <c r="J1090" s="28"/>
      <c r="K1090" s="16">
        <v>66</v>
      </c>
      <c r="L1090" s="16">
        <v>20.64</v>
      </c>
      <c r="M1090" s="24">
        <v>9.5250500000000002E-3</v>
      </c>
      <c r="N1090" s="16">
        <v>0.01</v>
      </c>
      <c r="O1090" s="16">
        <v>7.0000000000000007E-2</v>
      </c>
      <c r="P1090" s="16">
        <v>21.4</v>
      </c>
      <c r="Q1090" s="17">
        <f>($C1090/18)+(($D1090/40)*2)+(($E1090/56)*2)+($F1090/39)+(($G1090/24)*2)+(($H1090/55)*2)+($I1090/23)</f>
        <v>2.6330225740443129</v>
      </c>
      <c r="R1090" s="17">
        <f>($K1090/35)+($L1090/59)+(($N1090/95)*3)+$O1090+(($P1090/96)*2)</f>
        <v>2.7516939169958796</v>
      </c>
      <c r="S1090" s="17">
        <f>(($Q1090-$R1090)/($Q1090+$R1090))*100</f>
        <v>-2.2038549875193585</v>
      </c>
    </row>
    <row r="1091" spans="1:19" x14ac:dyDescent="0.2">
      <c r="A1091" s="14" t="s">
        <v>328</v>
      </c>
      <c r="B1091" s="16">
        <v>7.0000000000000007E-2</v>
      </c>
      <c r="C1091" s="16">
        <v>0.01</v>
      </c>
      <c r="D1091" s="16">
        <v>9.2200000000000006</v>
      </c>
      <c r="E1091" s="16">
        <v>0.04</v>
      </c>
      <c r="F1091" s="16">
        <v>2.97</v>
      </c>
      <c r="G1091" s="16">
        <v>5.59</v>
      </c>
      <c r="H1091" s="16">
        <v>0.01</v>
      </c>
      <c r="I1091" s="16">
        <v>30.1</v>
      </c>
      <c r="J1091" s="26"/>
      <c r="K1091" s="16">
        <v>56</v>
      </c>
      <c r="L1091" s="16">
        <v>17.53</v>
      </c>
      <c r="M1091" s="24">
        <v>0.01</v>
      </c>
      <c r="N1091" s="16">
        <v>0.02</v>
      </c>
      <c r="O1091" s="16">
        <v>0.09</v>
      </c>
      <c r="P1091" s="16">
        <v>21.9</v>
      </c>
      <c r="Q1091" s="17">
        <f>($C1091/18)+(($D1091/40)*2)+(($E1091/56)*2)+($F1091/39)+(($G1091/24)*2)+(($H1091/55)*2)+($I1091/23)</f>
        <v>2.3140305950088558</v>
      </c>
      <c r="R1091" s="17">
        <f>($K1091/35)+($L1091/59)+(($N1091/95)*3)+$O1091+(($P1091/96)*2)</f>
        <v>2.444000223015165</v>
      </c>
      <c r="S1091" s="17">
        <f>(($Q1091-$R1091)/($Q1091+$R1091))*100</f>
        <v>-2.7315844091208454</v>
      </c>
    </row>
    <row r="1092" spans="1:19" x14ac:dyDescent="0.2">
      <c r="A1092" s="14" t="s">
        <v>328</v>
      </c>
      <c r="B1092" s="16">
        <v>0.08</v>
      </c>
      <c r="C1092" s="16">
        <v>0.01</v>
      </c>
      <c r="D1092" s="16">
        <v>9.5299999999999994</v>
      </c>
      <c r="E1092" s="16">
        <v>0.15</v>
      </c>
      <c r="F1092" s="16">
        <v>2.91</v>
      </c>
      <c r="G1092" s="16">
        <v>5.92</v>
      </c>
      <c r="H1092" s="16">
        <v>0.04</v>
      </c>
      <c r="I1092" s="16">
        <v>31.6</v>
      </c>
      <c r="J1092" s="26"/>
      <c r="K1092" s="16">
        <v>57</v>
      </c>
      <c r="L1092" s="16">
        <v>20.18</v>
      </c>
      <c r="M1092" s="24">
        <v>3.2845000000000001E-3</v>
      </c>
      <c r="N1092" s="16">
        <v>0.02</v>
      </c>
      <c r="O1092" s="16">
        <v>0.09</v>
      </c>
      <c r="P1092" s="16">
        <v>24.1</v>
      </c>
      <c r="Q1092" s="17">
        <f>($C1092/18)+(($D1092/40)*2)+(($E1092/56)*2)+($F1092/39)+(($G1092/24)*2)+(($H1092/55)*2)+($I1092/23)</f>
        <v>2.4257290052942224</v>
      </c>
      <c r="R1092" s="17">
        <f>($K1092/35)+($L1092/59)+(($N1092/95)*3)+$O1092+(($P1092/96)*2)</f>
        <v>2.563320239157215</v>
      </c>
      <c r="S1092" s="17">
        <f>(($Q1092-$R1092)/($Q1092+$R1092))*100</f>
        <v>-2.7578648179513241</v>
      </c>
    </row>
    <row r="1093" spans="1:19" x14ac:dyDescent="0.2">
      <c r="A1093" s="14" t="s">
        <v>328</v>
      </c>
      <c r="B1093" s="16">
        <v>0.1</v>
      </c>
      <c r="C1093" s="16">
        <v>0.01</v>
      </c>
      <c r="D1093" s="16">
        <v>12</v>
      </c>
      <c r="E1093" s="16">
        <v>0.04</v>
      </c>
      <c r="F1093" s="16">
        <v>3.9</v>
      </c>
      <c r="G1093" s="16">
        <v>6.6</v>
      </c>
      <c r="H1093" s="16">
        <v>0.02</v>
      </c>
      <c r="I1093" s="16">
        <v>30</v>
      </c>
      <c r="J1093" s="26"/>
      <c r="K1093" s="16">
        <v>59</v>
      </c>
      <c r="L1093" s="16">
        <v>28.59</v>
      </c>
      <c r="M1093" s="24">
        <v>3.2799999999999999E-3</v>
      </c>
      <c r="N1093" s="16">
        <v>0.02</v>
      </c>
      <c r="O1093" s="16">
        <v>0.13</v>
      </c>
      <c r="P1093" s="16">
        <v>21</v>
      </c>
      <c r="Q1093" s="17">
        <f>($C1093/18)+(($D1093/40)*2)+(($E1093/56)*2)+($F1093/39)+(($G1093/24)*2)+(($H1093/55)*2)+($I1093/23)</f>
        <v>2.5570592257983562</v>
      </c>
      <c r="R1093" s="17">
        <f>($K1093/35)+($L1093/59)+(($N1093/95)*3)+$O1093+(($P1093/96)*2)</f>
        <v>2.7384221358480949</v>
      </c>
      <c r="S1093" s="17">
        <f>(($Q1093-$R1093)/($Q1093+$R1093))*100</f>
        <v>-3.424861644557843</v>
      </c>
    </row>
    <row r="1094" spans="1:19" x14ac:dyDescent="0.2">
      <c r="A1094" s="14" t="s">
        <v>328</v>
      </c>
      <c r="B1094" s="16">
        <v>0.1</v>
      </c>
      <c r="C1094" s="16">
        <v>0.01</v>
      </c>
      <c r="D1094" s="16">
        <v>9.1999999999999993</v>
      </c>
      <c r="E1094" s="16">
        <v>0.06</v>
      </c>
      <c r="F1094" s="16">
        <v>2.76</v>
      </c>
      <c r="G1094" s="16">
        <v>5.44</v>
      </c>
      <c r="H1094" s="16">
        <v>0.04</v>
      </c>
      <c r="I1094" s="16">
        <v>28.9</v>
      </c>
      <c r="J1094" s="26"/>
      <c r="K1094" s="16">
        <v>55</v>
      </c>
      <c r="L1094" s="16">
        <v>17.61</v>
      </c>
      <c r="M1094" s="24">
        <v>0.05</v>
      </c>
      <c r="N1094" s="16">
        <v>0.02</v>
      </c>
      <c r="O1094" s="16">
        <v>0.1</v>
      </c>
      <c r="P1094" s="16">
        <v>22.8</v>
      </c>
      <c r="Q1094" s="17">
        <f>($C1094/18)+(($D1094/40)*2)+(($E1094/56)*2)+($F1094/39)+(($G1094/24)*2)+(($H1094/55)*2)+($I1094/23)</f>
        <v>2.2447772613859569</v>
      </c>
      <c r="R1094" s="17">
        <f>($K1094/35)+($L1094/59)+(($N1094/95)*3)+$O1094+(($P1094/96)*2)</f>
        <v>2.4455347266471263</v>
      </c>
      <c r="S1094" s="17">
        <f>(($Q1094-$R1094)/($Q1094+$R1094))*100</f>
        <v>-4.2802582381168754</v>
      </c>
    </row>
    <row r="1095" spans="1:19" hidden="1" x14ac:dyDescent="0.2">
      <c r="A1095" s="14" t="s">
        <v>328</v>
      </c>
      <c r="B1095" s="16">
        <v>0.09</v>
      </c>
      <c r="C1095" s="16">
        <v>0.01</v>
      </c>
      <c r="D1095" s="16">
        <v>8.3000000000000007</v>
      </c>
      <c r="E1095" s="16">
        <v>0.02</v>
      </c>
      <c r="F1095" s="16">
        <v>3</v>
      </c>
      <c r="G1095" s="16">
        <v>4.8</v>
      </c>
      <c r="H1095" s="16">
        <v>0.03</v>
      </c>
      <c r="I1095" s="16">
        <v>27</v>
      </c>
      <c r="J1095" s="27"/>
      <c r="K1095" s="16">
        <v>56</v>
      </c>
      <c r="L1095" s="16">
        <v>12.88</v>
      </c>
      <c r="M1095" s="24">
        <v>0.45</v>
      </c>
      <c r="N1095" s="16">
        <v>0.02</v>
      </c>
      <c r="O1095" s="16">
        <v>0.09</v>
      </c>
      <c r="P1095" s="16">
        <v>21.7</v>
      </c>
      <c r="Q1095" s="17">
        <f>($C1095/18)+(($D1095/40)*2)+(($E1095/56)*2)+($F1095/39)+(($G1095/24)*2)+(($H1095/55)*2)+($I1095/23)</f>
        <v>2.0681968707620881</v>
      </c>
      <c r="R1095" s="17">
        <f>($K1095/35)+($L1095/59)+(($N1095/95)*3)+$O1095+(($P1095/96)*2)</f>
        <v>2.3610199970264647</v>
      </c>
      <c r="S1095" s="17">
        <f>(($Q1095-$R1095)/($Q1095+$R1095))*100</f>
        <v>-6.6111715683630363</v>
      </c>
    </row>
    <row r="1096" spans="1:19" x14ac:dyDescent="0.2">
      <c r="A1096" s="14" t="s">
        <v>374</v>
      </c>
      <c r="B1096" s="16">
        <v>0.48</v>
      </c>
      <c r="C1096" s="16">
        <v>0.01</v>
      </c>
      <c r="D1096" s="16">
        <v>26.7</v>
      </c>
      <c r="E1096" s="16">
        <v>2.59</v>
      </c>
      <c r="F1096" s="16">
        <v>11.9</v>
      </c>
      <c r="G1096" s="16">
        <v>5.0599999999999996</v>
      </c>
      <c r="H1096" s="16">
        <v>0.02</v>
      </c>
      <c r="I1096" s="16">
        <v>15.5</v>
      </c>
      <c r="J1096" s="24">
        <v>62</v>
      </c>
      <c r="K1096" s="16">
        <v>21</v>
      </c>
      <c r="L1096" s="16">
        <v>83.22</v>
      </c>
      <c r="M1096" s="24">
        <v>0.21</v>
      </c>
      <c r="N1096" s="16">
        <v>0.05</v>
      </c>
      <c r="O1096" s="16">
        <v>0.33</v>
      </c>
      <c r="P1096" s="16">
        <v>20.5</v>
      </c>
      <c r="Q1096" s="17">
        <f>($C1096/18)+(($D1096/40)*2)+(($E1096/56)*2)+($F1096/39)+(($G1096/24)*2)+(($H1096/55)*2)+($I1096/23)</f>
        <v>2.8294907435559611</v>
      </c>
      <c r="R1096" s="17">
        <f>($K1096/35)+($L1096/59)+(($N1096/95)*3)+$O1096+(($P1096/96)*2)</f>
        <v>2.7691707552780258</v>
      </c>
      <c r="S1096" s="17">
        <f>(($Q1096-$R1096)/($Q1096+$R1096))*100</f>
        <v>1.0774001659235497</v>
      </c>
    </row>
    <row r="1097" spans="1:19" x14ac:dyDescent="0.2">
      <c r="A1097" s="14" t="s">
        <v>374</v>
      </c>
      <c r="B1097" s="16">
        <v>0.22</v>
      </c>
      <c r="C1097" s="16">
        <v>0.01</v>
      </c>
      <c r="D1097" s="16">
        <v>27.4</v>
      </c>
      <c r="E1097" s="16">
        <v>0.45</v>
      </c>
      <c r="F1097" s="16">
        <v>10.3</v>
      </c>
      <c r="G1097" s="16">
        <v>3.99</v>
      </c>
      <c r="H1097" s="16">
        <v>0.01</v>
      </c>
      <c r="I1097" s="16">
        <v>23.2</v>
      </c>
      <c r="J1097" s="25">
        <v>9.1</v>
      </c>
      <c r="K1097" s="16">
        <v>19</v>
      </c>
      <c r="L1097" s="16">
        <v>74.37</v>
      </c>
      <c r="M1097" s="24">
        <v>3.2845000000000001E-3</v>
      </c>
      <c r="N1097" s="16">
        <v>0.09</v>
      </c>
      <c r="O1097" s="16">
        <v>0.62</v>
      </c>
      <c r="P1097" s="16">
        <v>23.3</v>
      </c>
      <c r="Q1097" s="17">
        <f>($C1097/18)+(($D1097/40)*2)+(($E1097/56)*2)+($F1097/39)+(($G1097/24)*2)+(($H1097/55)*2)+($I1097/23)</f>
        <v>2.9922888367670977</v>
      </c>
      <c r="R1097" s="17">
        <f>($K1097/35)+($L1097/59)+(($N1097/95)*3)+$O1097+(($P1097/96)*2)</f>
        <v>2.9116243893632388</v>
      </c>
      <c r="S1097" s="17">
        <f>(($Q1097-$R1097)/($Q1097+$R1097))*100</f>
        <v>1.3662878215561047</v>
      </c>
    </row>
    <row r="1098" spans="1:19" x14ac:dyDescent="0.2">
      <c r="A1098" s="14" t="s">
        <v>374</v>
      </c>
      <c r="B1098" s="16">
        <v>0.1</v>
      </c>
      <c r="C1098" s="16">
        <v>0.01</v>
      </c>
      <c r="D1098" s="16">
        <v>33.1</v>
      </c>
      <c r="E1098" s="16">
        <v>0.18</v>
      </c>
      <c r="F1098" s="16">
        <v>8.64</v>
      </c>
      <c r="G1098" s="16">
        <v>4.8899999999999997</v>
      </c>
      <c r="H1098" s="16">
        <v>5.0000000000000001E-3</v>
      </c>
      <c r="I1098" s="16">
        <v>19.8</v>
      </c>
      <c r="J1098" s="26"/>
      <c r="K1098" s="16">
        <v>25</v>
      </c>
      <c r="L1098" s="16">
        <v>81.89</v>
      </c>
      <c r="M1098" s="24">
        <v>3.2799999999999999E-3</v>
      </c>
      <c r="N1098" s="16">
        <v>0.14000000000000001</v>
      </c>
      <c r="O1098" s="16">
        <v>0.9</v>
      </c>
      <c r="P1098" s="16">
        <v>13.3</v>
      </c>
      <c r="Q1098" s="17">
        <f>($C1098/18)+(($D1098/40)*2)+(($E1098/56)*2)+($F1098/39)+(($G1098/24)*2)+(($H1098/55)*2)+($I1098/23)</f>
        <v>3.1520739719217983</v>
      </c>
      <c r="R1098" s="17">
        <f>($K1098/35)+($L1098/59)+(($N1098/95)*3)+$O1098+(($P1098/96)*2)</f>
        <v>3.2837562019455415</v>
      </c>
      <c r="S1098" s="17">
        <f>(($Q1098-$R1098)/($Q1098+$R1098))*100</f>
        <v>-2.0460799378833578</v>
      </c>
    </row>
    <row r="1099" spans="1:19" x14ac:dyDescent="0.2">
      <c r="A1099" s="14" t="s">
        <v>374</v>
      </c>
      <c r="B1099" s="16">
        <v>0.14000000000000001</v>
      </c>
      <c r="C1099" s="16">
        <v>0.01</v>
      </c>
      <c r="D1099" s="16">
        <v>37.1</v>
      </c>
      <c r="E1099" s="16">
        <v>0.12</v>
      </c>
      <c r="F1099" s="16">
        <v>9.94</v>
      </c>
      <c r="G1099" s="16">
        <v>6.02</v>
      </c>
      <c r="H1099" s="16">
        <v>4.0000000000000001E-3</v>
      </c>
      <c r="I1099" s="16">
        <v>16.5</v>
      </c>
      <c r="J1099" s="28"/>
      <c r="K1099" s="16">
        <v>22</v>
      </c>
      <c r="L1099" s="16">
        <v>112.44</v>
      </c>
      <c r="M1099" s="24">
        <v>0.01</v>
      </c>
      <c r="N1099" s="16">
        <v>0.08</v>
      </c>
      <c r="O1099" s="16">
        <v>0.69</v>
      </c>
      <c r="P1099" s="16">
        <v>16.600000000000001</v>
      </c>
      <c r="Q1099" s="17">
        <f>($C1099/18)+(($D1099/40)*2)+(($E1099/56)*2)+($F1099/39)+(($G1099/24)*2)+(($H1099/55)*2)+($I1099/23)</f>
        <v>3.3339164902730118</v>
      </c>
      <c r="R1099" s="17">
        <f>($K1099/35)+($L1099/59)+(($N1099/95)*3)+$O1099+(($P1099/96)*2)</f>
        <v>3.5726937895586421</v>
      </c>
      <c r="S1099" s="17">
        <f>(($Q1099-$R1099)/($Q1099+$R1099))*100</f>
        <v>-3.4572285044502382</v>
      </c>
    </row>
    <row r="1100" spans="1:19" x14ac:dyDescent="0.2">
      <c r="A1100" s="14" t="s">
        <v>290</v>
      </c>
      <c r="B1100" s="16">
        <v>7.0000000000000001E-3</v>
      </c>
      <c r="C1100" s="16">
        <v>0.16</v>
      </c>
      <c r="D1100" s="16">
        <v>79.5</v>
      </c>
      <c r="E1100" s="16">
        <v>2.08</v>
      </c>
      <c r="F1100" s="16">
        <v>7.59</v>
      </c>
      <c r="G1100" s="16">
        <v>4.07</v>
      </c>
      <c r="H1100" s="16">
        <v>0.23</v>
      </c>
      <c r="I1100" s="16">
        <v>24.9</v>
      </c>
      <c r="J1100" s="25">
        <v>7.4</v>
      </c>
      <c r="K1100" s="16">
        <v>34</v>
      </c>
      <c r="L1100" s="16">
        <v>0.22</v>
      </c>
      <c r="M1100" s="24">
        <v>3.2845000000000001E-3</v>
      </c>
      <c r="N1100" s="16">
        <v>0.36</v>
      </c>
      <c r="O1100" s="16">
        <v>3.82</v>
      </c>
      <c r="P1100" s="16">
        <v>42.7</v>
      </c>
      <c r="Q1100" s="17">
        <f>($C1100/18)+(($D1100/40)*2)+(($E1100/56)*2)+($F1100/39)+(($G1100/24)*2)+(($H1100/55)*2)+($I1100/23)</f>
        <v>5.6829289864724641</v>
      </c>
      <c r="R1100" s="17">
        <f>($K1100/35)+($L1100/59)+(($N1100/95)*3)+$O1100+(($P1100/96)*2)</f>
        <v>5.6961091393738581</v>
      </c>
      <c r="S1100" s="17">
        <f>(($Q1100-$R1100)/($Q1100+$R1100))*100</f>
        <v>-0.11582835698086458</v>
      </c>
    </row>
    <row r="1101" spans="1:19" x14ac:dyDescent="0.2">
      <c r="A1101" s="14" t="s">
        <v>290</v>
      </c>
      <c r="B1101" s="18"/>
      <c r="C1101" s="16">
        <v>0.26</v>
      </c>
      <c r="D1101" s="16">
        <v>60.1</v>
      </c>
      <c r="E1101" s="16">
        <v>3.35</v>
      </c>
      <c r="F1101" s="16">
        <v>7.4</v>
      </c>
      <c r="G1101" s="16">
        <v>5.4</v>
      </c>
      <c r="H1101" s="16">
        <v>0.34</v>
      </c>
      <c r="I1101" s="16">
        <v>22.9</v>
      </c>
      <c r="J1101" s="25">
        <v>5.4</v>
      </c>
      <c r="K1101" s="16">
        <v>52</v>
      </c>
      <c r="L1101" s="16">
        <v>0.44</v>
      </c>
      <c r="M1101" s="24">
        <v>9.8499999999999994E-3</v>
      </c>
      <c r="N1101" s="16">
        <v>0.18</v>
      </c>
      <c r="O1101" s="16">
        <v>2.2999999999999998</v>
      </c>
      <c r="P1101" s="16">
        <v>50</v>
      </c>
      <c r="Q1101" s="17">
        <f>($C1101/18)+(($D1101/40)*2)+(($E1101/56)*2)+($F1101/39)+(($G1101/24)*2)+(($H1101/55)*2)+($I1101/23)</f>
        <v>4.7868467016075718</v>
      </c>
      <c r="R1101" s="17">
        <f>($K1101/35)+($L1101/59)+(($N1101/95)*3)+$O1101+(($P1101/96)*2)</f>
        <v>4.8405227900259122</v>
      </c>
      <c r="S1101" s="17">
        <f>(($Q1101-$R1101)/($Q1101+$R1101))*100</f>
        <v>-0.55753639106701836</v>
      </c>
    </row>
    <row r="1102" spans="1:19" hidden="1" x14ac:dyDescent="0.2">
      <c r="A1102" s="14" t="s">
        <v>290</v>
      </c>
      <c r="B1102" s="16">
        <v>8.0000000000000002E-3</v>
      </c>
      <c r="C1102" s="16">
        <v>0.13</v>
      </c>
      <c r="D1102" s="16">
        <v>81.7</v>
      </c>
      <c r="E1102" s="16">
        <v>1.84</v>
      </c>
      <c r="F1102" s="16">
        <v>9.65</v>
      </c>
      <c r="G1102" s="16">
        <v>5.21</v>
      </c>
      <c r="H1102" s="16">
        <v>0.24</v>
      </c>
      <c r="I1102" s="16">
        <v>30.4</v>
      </c>
      <c r="J1102" s="24">
        <v>3</v>
      </c>
      <c r="K1102" s="16">
        <v>35</v>
      </c>
      <c r="L1102" s="16">
        <v>0.22</v>
      </c>
      <c r="M1102" s="24">
        <v>0.01</v>
      </c>
      <c r="N1102" s="16">
        <v>0.26</v>
      </c>
      <c r="O1102" s="16">
        <v>3.28</v>
      </c>
      <c r="P1102" s="16">
        <v>44.8</v>
      </c>
      <c r="Q1102" s="17">
        <f>($C1102/18)+(($D1102/40)*2)+(($E1102/56)*2)+($F1102/39)+(($G1102/24)*2)+(($H1102/55)*2)+($I1102/23)</f>
        <v>6.170005475201128</v>
      </c>
      <c r="R1102" s="17">
        <f>($K1102/35)+($L1102/59)+(($N1102/95)*3)+$O1102+(($P1102/96)*2)</f>
        <v>5.2252726732084449</v>
      </c>
      <c r="S1102" s="17">
        <f>(($Q1102-$R1102)/($Q1102+$R1102))*100</f>
        <v>8.2905637728951653</v>
      </c>
    </row>
    <row r="1103" spans="1:19" x14ac:dyDescent="0.2">
      <c r="A1103" s="14" t="s">
        <v>290</v>
      </c>
      <c r="B1103" s="16">
        <v>8.9999999999999993E-3</v>
      </c>
      <c r="C1103" s="16">
        <v>0.14000000000000001</v>
      </c>
      <c r="D1103" s="16">
        <v>77.599999999999994</v>
      </c>
      <c r="E1103" s="16">
        <v>2.3199999999999998</v>
      </c>
      <c r="F1103" s="16">
        <v>7.01</v>
      </c>
      <c r="G1103" s="16">
        <v>4</v>
      </c>
      <c r="H1103" s="16">
        <v>0.24</v>
      </c>
      <c r="I1103" s="16">
        <v>25</v>
      </c>
      <c r="J1103" s="25">
        <v>2.7</v>
      </c>
      <c r="K1103" s="16">
        <v>31</v>
      </c>
      <c r="L1103" s="16">
        <v>0.22</v>
      </c>
      <c r="M1103" s="24">
        <v>0.02</v>
      </c>
      <c r="N1103" s="16">
        <v>0.37</v>
      </c>
      <c r="O1103" s="16">
        <v>3.74</v>
      </c>
      <c r="P1103" s="16">
        <v>35.9</v>
      </c>
      <c r="Q1103" s="17">
        <f>($C1103/18)+(($D1103/40)*2)+(($E1103/56)*2)+($F1103/39)+(($G1103/24)*2)+(($H1103/55)*2)+($I1103/23)</f>
        <v>5.5793956381782461</v>
      </c>
      <c r="R1103" s="17">
        <f>($K1103/35)+($L1103/59)+(($N1103/95)*3)+$O1103+(($P1103/96)*2)</f>
        <v>5.3890439764665903</v>
      </c>
      <c r="S1103" s="17">
        <f>(($Q1103-$R1103)/($Q1103+$R1103))*100</f>
        <v>1.7354488733064839</v>
      </c>
    </row>
    <row r="1104" spans="1:19" x14ac:dyDescent="0.2">
      <c r="A1104" s="14" t="s">
        <v>290</v>
      </c>
      <c r="B1104" s="16">
        <v>7.0000000000000001E-3</v>
      </c>
      <c r="C1104" s="16">
        <v>0.23</v>
      </c>
      <c r="D1104" s="16">
        <v>62.2</v>
      </c>
      <c r="E1104" s="16">
        <v>2.17</v>
      </c>
      <c r="F1104" s="16">
        <v>11.2</v>
      </c>
      <c r="G1104" s="16">
        <v>5.69</v>
      </c>
      <c r="H1104" s="16">
        <v>0.36</v>
      </c>
      <c r="I1104" s="16">
        <v>24.6</v>
      </c>
      <c r="J1104" s="24">
        <v>2.7</v>
      </c>
      <c r="K1104" s="16">
        <v>46</v>
      </c>
      <c r="L1104" s="16">
        <v>0.22</v>
      </c>
      <c r="M1104" s="24">
        <v>3.2845000000000001E-3</v>
      </c>
      <c r="N1104" s="16">
        <v>0.24</v>
      </c>
      <c r="O1104" s="16">
        <v>2.65</v>
      </c>
      <c r="P1104" s="16">
        <v>49.4</v>
      </c>
      <c r="Q1104" s="17">
        <f>($C1104/18)+(($D1104/40)*2)+(($E1104/56)*2)+($F1104/39)+(($G1104/24)*2)+(($H1104/55)*2)+($I1104/23)</f>
        <v>5.0442800581061462</v>
      </c>
      <c r="R1104" s="17">
        <f>($K1104/35)+($L1104/59)+(($N1104/95)*3)+$O1104+(($P1104/96)*2)</f>
        <v>5.0047601418801237</v>
      </c>
      <c r="S1104" s="17">
        <f>(($Q1104-$R1104)/($Q1104+$R1104))*100</f>
        <v>0.39327055559073659</v>
      </c>
    </row>
    <row r="1105" spans="1:19" hidden="1" x14ac:dyDescent="0.2">
      <c r="A1105" s="14" t="s">
        <v>290</v>
      </c>
      <c r="B1105" s="18"/>
      <c r="C1105" s="16">
        <v>0.15</v>
      </c>
      <c r="D1105" s="16">
        <v>71.099999999999994</v>
      </c>
      <c r="E1105" s="16">
        <v>1.78</v>
      </c>
      <c r="F1105" s="16">
        <v>7.19</v>
      </c>
      <c r="G1105" s="16">
        <v>3.5</v>
      </c>
      <c r="H1105" s="16">
        <v>0.19</v>
      </c>
      <c r="I1105" s="16">
        <v>23</v>
      </c>
      <c r="J1105" s="24">
        <v>1.9</v>
      </c>
      <c r="K1105" s="16">
        <v>26.4</v>
      </c>
      <c r="L1105" s="16">
        <v>0.77</v>
      </c>
      <c r="M1105" s="24">
        <v>3.2799999999999999E-3</v>
      </c>
      <c r="N1105" s="16">
        <v>0.35</v>
      </c>
      <c r="O1105" s="16">
        <v>0.64</v>
      </c>
      <c r="P1105" s="16">
        <v>42.1</v>
      </c>
      <c r="Q1105" s="17">
        <f>($C1105/18)+(($D1105/40)*2)+(($E1105/56)*2)+($F1105/39)+(($G1105/24)*2)+(($H1105/55)*2)+($I1105/23)</f>
        <v>5.1098394938394938</v>
      </c>
      <c r="R1105" s="17">
        <f>($K1105/35)+($L1105/59)+(($N1105/95)*3)+$O1105+(($P1105/96)*2)</f>
        <v>2.295472526655622</v>
      </c>
      <c r="S1105" s="17">
        <f>(($Q1105-$R1105)/($Q1105+$R1105))*100</f>
        <v>38.004704722701263</v>
      </c>
    </row>
    <row r="1106" spans="1:19" x14ac:dyDescent="0.2">
      <c r="A1106" s="14" t="s">
        <v>290</v>
      </c>
      <c r="B1106" s="16">
        <v>8.9999999999999993E-3</v>
      </c>
      <c r="C1106" s="16">
        <v>0.12</v>
      </c>
      <c r="D1106" s="16">
        <v>59.1</v>
      </c>
      <c r="E1106" s="16">
        <v>1.58</v>
      </c>
      <c r="F1106" s="16">
        <v>7.33</v>
      </c>
      <c r="G1106" s="16">
        <v>4.37</v>
      </c>
      <c r="H1106" s="16">
        <v>0.19</v>
      </c>
      <c r="I1106" s="16">
        <v>24.6</v>
      </c>
      <c r="J1106" s="24">
        <v>0.5</v>
      </c>
      <c r="K1106" s="16">
        <v>33</v>
      </c>
      <c r="L1106" s="16">
        <v>0.22</v>
      </c>
      <c r="M1106" s="24">
        <v>3.2845000000000001E-3</v>
      </c>
      <c r="N1106" s="16">
        <v>0.3</v>
      </c>
      <c r="O1106" s="16">
        <v>2.73</v>
      </c>
      <c r="P1106" s="16">
        <v>51</v>
      </c>
      <c r="Q1106" s="17">
        <f>($C1106/18)+(($D1106/40)*2)+(($E1106/56)*2)+($F1106/39)+(($G1106/24)*2)+(($H1106/55)*2)+($I1106/23)</f>
        <v>4.6466849310110181</v>
      </c>
      <c r="R1106" s="17">
        <f>($K1106/35)+($L1106/59)+(($N1106/95)*3)+$O1106+(($P1106/96)*2)</f>
        <v>4.7485596406269917</v>
      </c>
      <c r="S1106" s="17">
        <f>(($Q1106-$R1106)/($Q1106+$R1106))*100</f>
        <v>-1.0843220614342375</v>
      </c>
    </row>
    <row r="1107" spans="1:19" x14ac:dyDescent="0.2">
      <c r="A1107" s="14" t="s">
        <v>290</v>
      </c>
      <c r="B1107" s="16">
        <v>0.02</v>
      </c>
      <c r="C1107" s="16">
        <v>0.25</v>
      </c>
      <c r="D1107" s="16">
        <v>61.3</v>
      </c>
      <c r="E1107" s="16">
        <v>2.25</v>
      </c>
      <c r="F1107" s="16">
        <v>11.5</v>
      </c>
      <c r="G1107" s="16">
        <v>6.18</v>
      </c>
      <c r="H1107" s="16">
        <v>0.36</v>
      </c>
      <c r="I1107" s="16">
        <v>26.4</v>
      </c>
      <c r="J1107" s="26"/>
      <c r="K1107" s="16">
        <v>53</v>
      </c>
      <c r="L1107" s="16">
        <v>0.22</v>
      </c>
      <c r="M1107" s="24">
        <v>3.2799999999999999E-3</v>
      </c>
      <c r="N1107" s="16">
        <v>0.26</v>
      </c>
      <c r="O1107" s="16">
        <v>2.37</v>
      </c>
      <c r="P1107" s="16">
        <v>47.9</v>
      </c>
      <c r="Q1107" s="17">
        <f>($C1107/18)+(($D1107/40)*2)+(($E1107/56)*2)+($F1107/39)+(($G1107/24)*2)+(($H1107/55)*2)+($I1107/23)</f>
        <v>5.130034822665257</v>
      </c>
      <c r="R1107" s="17">
        <f>($K1107/35)+($L1107/59)+(($N1107/95)*3)+$O1107+(($P1107/96)*2)</f>
        <v>4.8941417208274922</v>
      </c>
      <c r="S1107" s="17">
        <f>(($Q1107-$R1107)/($Q1107+$R1107))*100</f>
        <v>2.3532416933627944</v>
      </c>
    </row>
    <row r="1108" spans="1:19" x14ac:dyDescent="0.2">
      <c r="A1108" s="14" t="s">
        <v>290</v>
      </c>
      <c r="B1108" s="16">
        <v>8.9999999999999993E-3</v>
      </c>
      <c r="C1108" s="16">
        <v>0.13</v>
      </c>
      <c r="D1108" s="16">
        <v>67</v>
      </c>
      <c r="E1108" s="16">
        <v>1.77</v>
      </c>
      <c r="F1108" s="16">
        <v>7.6</v>
      </c>
      <c r="G1108" s="16">
        <v>4.5199999999999996</v>
      </c>
      <c r="H1108" s="16">
        <v>0.2</v>
      </c>
      <c r="I1108" s="16">
        <v>25.4</v>
      </c>
      <c r="J1108" s="28"/>
      <c r="K1108" s="16">
        <v>36</v>
      </c>
      <c r="L1108" s="16">
        <v>0.22</v>
      </c>
      <c r="M1108" s="24">
        <v>3.2799999999999999E-3</v>
      </c>
      <c r="N1108" s="16">
        <v>0.5</v>
      </c>
      <c r="O1108" s="16">
        <v>2.96</v>
      </c>
      <c r="P1108" s="16">
        <v>46.2</v>
      </c>
      <c r="Q1108" s="17">
        <f>($C1108/18)+(($D1108/40)*2)+(($E1108/56)*2)+($F1108/39)+(($G1108/24)*2)+(($H1108/55)*2)+($I1108/23)</f>
        <v>5.1035955228346532</v>
      </c>
      <c r="R1108" s="17">
        <f>($K1108/35)+($L1108/59)+(($N1108/95)*3)+$O1108+(($P1108/96)*2)</f>
        <v>4.9705897158149615</v>
      </c>
      <c r="S1108" s="17">
        <f>(($Q1108-$R1108)/($Q1108+$R1108))*100</f>
        <v>1.3202636627070838</v>
      </c>
    </row>
    <row r="1109" spans="1:19" x14ac:dyDescent="0.2">
      <c r="A1109" s="14" t="s">
        <v>290</v>
      </c>
      <c r="B1109" s="16">
        <v>0.01</v>
      </c>
      <c r="C1109" s="16">
        <v>0.16</v>
      </c>
      <c r="D1109" s="16">
        <v>66.900000000000006</v>
      </c>
      <c r="E1109" s="16">
        <v>1.8</v>
      </c>
      <c r="F1109" s="16">
        <v>9.1999999999999993</v>
      </c>
      <c r="G1109" s="16">
        <v>5.69</v>
      </c>
      <c r="H1109" s="16">
        <v>0.27</v>
      </c>
      <c r="I1109" s="16">
        <v>26.2</v>
      </c>
      <c r="J1109" s="28"/>
      <c r="K1109" s="16">
        <v>41</v>
      </c>
      <c r="L1109" s="16">
        <v>0.22</v>
      </c>
      <c r="M1109" s="24">
        <v>0.03</v>
      </c>
      <c r="N1109" s="16">
        <v>0.21</v>
      </c>
      <c r="O1109" s="16">
        <v>2.96</v>
      </c>
      <c r="P1109" s="16">
        <v>52.5</v>
      </c>
      <c r="Q1109" s="17">
        <f>($C1109/18)+(($D1109/40)*2)+(($E1109/56)*2)+($F1109/39)+(($G1109/24)*2)+(($H1109/55)*2)+($I1109/23)</f>
        <v>5.2771873223394969</v>
      </c>
      <c r="R1109" s="17">
        <f>($K1109/35)+($L1109/59)+(($N1109/95)*3)+$O1109+(($P1109/96)*2)</f>
        <v>5.2355389639352623</v>
      </c>
      <c r="S1109" s="17">
        <f>(($Q1109-$R1109)/($Q1109+$R1109))*100</f>
        <v>0.39617086253458389</v>
      </c>
    </row>
    <row r="1110" spans="1:19" x14ac:dyDescent="0.2">
      <c r="A1110" s="14" t="s">
        <v>290</v>
      </c>
      <c r="B1110" s="18"/>
      <c r="C1110" s="16">
        <v>0.23</v>
      </c>
      <c r="D1110" s="16">
        <v>55.82</v>
      </c>
      <c r="E1110" s="16">
        <v>2.0099999999999998</v>
      </c>
      <c r="F1110" s="16">
        <v>11.2</v>
      </c>
      <c r="G1110" s="16">
        <v>5.45</v>
      </c>
      <c r="H1110" s="16">
        <v>0.33</v>
      </c>
      <c r="I1110" s="16">
        <v>25.5</v>
      </c>
      <c r="J1110" s="26"/>
      <c r="K1110" s="16">
        <v>58</v>
      </c>
      <c r="L1110" s="16">
        <v>0.48</v>
      </c>
      <c r="M1110" s="24">
        <v>0.01</v>
      </c>
      <c r="N1110" s="16">
        <v>0.15</v>
      </c>
      <c r="O1110" s="16">
        <v>2.0699999999999998</v>
      </c>
      <c r="P1110" s="16">
        <v>58</v>
      </c>
      <c r="Q1110" s="17">
        <f>($C1110/18)+(($D1110/40)*2)+(($E1110/56)*2)+($F1110/39)+(($G1110/24)*2)+(($H1110/55)*2)+($I1110/23)</f>
        <v>4.737605298083559</v>
      </c>
      <c r="R1110" s="17">
        <f>($K1110/35)+($L1110/59)+(($N1110/95)*3)+$O1110+(($P1110/96)*2)</f>
        <v>4.9483486258017928</v>
      </c>
      <c r="S1110" s="17">
        <f>(($Q1110-$R1110)/($Q1110+$R1110))*100</f>
        <v>-2.1757622364746676</v>
      </c>
    </row>
    <row r="1111" spans="1:19" hidden="1" x14ac:dyDescent="0.2">
      <c r="A1111" s="14" t="s">
        <v>290</v>
      </c>
      <c r="B1111" s="16">
        <v>8.9999999999999993E-3</v>
      </c>
      <c r="C1111" s="16">
        <v>0.3</v>
      </c>
      <c r="D1111" s="16">
        <v>55.5</v>
      </c>
      <c r="E1111" s="16">
        <v>2.11</v>
      </c>
      <c r="F1111" s="16">
        <v>10.8</v>
      </c>
      <c r="G1111" s="16">
        <v>5.82</v>
      </c>
      <c r="H1111" s="16">
        <v>0.34</v>
      </c>
      <c r="I1111" s="16">
        <v>21.2</v>
      </c>
      <c r="J1111" s="26"/>
      <c r="K1111" s="16">
        <v>53</v>
      </c>
      <c r="L1111" s="16">
        <v>0.22</v>
      </c>
      <c r="M1111" s="24">
        <v>0.13</v>
      </c>
      <c r="N1111" s="16">
        <v>0.22</v>
      </c>
      <c r="O1111" s="16">
        <v>2.48</v>
      </c>
      <c r="P1111" s="16">
        <v>54.7</v>
      </c>
      <c r="Q1111" s="17">
        <f>($C1111/18)+(($D1111/40)*2)+(($E1111/56)*2)+($F1111/39)+(($G1111/24)*2)+(($H1111/55)*2)+($I1111/23)</f>
        <v>4.5630496532453053</v>
      </c>
      <c r="R1111" s="17">
        <f>($K1111/35)+($L1111/59)+(($N1111/95)*3)+$O1111+(($P1111/96)*2)</f>
        <v>5.1445452295994221</v>
      </c>
      <c r="S1111" s="17">
        <f>(($Q1111-$R1111)/($Q1111+$R1111))*100</f>
        <v>-5.9901096344856377</v>
      </c>
    </row>
    <row r="1112" spans="1:19" x14ac:dyDescent="0.2">
      <c r="A1112" s="14" t="s">
        <v>351</v>
      </c>
      <c r="B1112" s="18"/>
      <c r="C1112" s="16">
        <v>0.02</v>
      </c>
      <c r="D1112" s="16">
        <v>24.97</v>
      </c>
      <c r="E1112" s="16">
        <v>0.05</v>
      </c>
      <c r="F1112" s="16">
        <v>4.3600000000000003</v>
      </c>
      <c r="G1112" s="16">
        <v>4.57</v>
      </c>
      <c r="H1112" s="16">
        <v>0.01</v>
      </c>
      <c r="I1112" s="16">
        <v>22.5</v>
      </c>
      <c r="J1112" s="24">
        <v>11</v>
      </c>
      <c r="K1112" s="16">
        <v>36</v>
      </c>
      <c r="L1112" s="16">
        <v>15.44</v>
      </c>
      <c r="M1112" s="24">
        <v>0.1</v>
      </c>
      <c r="N1112" s="16">
        <v>0.09</v>
      </c>
      <c r="O1112" s="16">
        <v>0.96</v>
      </c>
      <c r="P1112" s="16">
        <v>22</v>
      </c>
      <c r="Q1112" s="17">
        <f>($C1112/18)+(($D1112/40)*2)+(($E1112/56)*2)+($F1112/39)+(($G1112/24)*2)+(($H1112/55)*2)+($I1112/23)</f>
        <v>2.7226495364538841</v>
      </c>
      <c r="R1112" s="17">
        <f>($K1112/35)+($L1112/59)+(($N1112/95)*3)+$O1112+(($P1112/96)*2)</f>
        <v>2.7114417824221571</v>
      </c>
      <c r="S1112" s="17">
        <f>(($Q1112-$R1112)/($Q1112+$R1112))*100</f>
        <v>0.20624890849359478</v>
      </c>
    </row>
    <row r="1113" spans="1:19" x14ac:dyDescent="0.2">
      <c r="A1113" s="14" t="s">
        <v>351</v>
      </c>
      <c r="B1113" s="18"/>
      <c r="C1113" s="16">
        <v>0.08</v>
      </c>
      <c r="D1113" s="16">
        <v>27.1</v>
      </c>
      <c r="E1113" s="16">
        <v>0.05</v>
      </c>
      <c r="F1113" s="16">
        <v>3.9</v>
      </c>
      <c r="G1113" s="16">
        <v>4.8</v>
      </c>
      <c r="H1113" s="16">
        <v>0.09</v>
      </c>
      <c r="I1113" s="16">
        <v>20.100000000000001</v>
      </c>
      <c r="J1113" s="28"/>
      <c r="K1113" s="16">
        <v>36</v>
      </c>
      <c r="L1113" s="16">
        <v>17.260000000000002</v>
      </c>
      <c r="M1113" s="24">
        <v>0.03</v>
      </c>
      <c r="N1113" s="16">
        <v>0.09</v>
      </c>
      <c r="O1113" s="16">
        <v>0.9</v>
      </c>
      <c r="P1113" s="16">
        <v>24</v>
      </c>
      <c r="Q1113" s="17">
        <f>($C1113/18)+(($D1113/40)*2)+(($E1113/56)*2)+($F1113/39)+(($G1113/24)*2)+(($H1113/55)*2)+($I1113/23)</f>
        <v>2.738415929481147</v>
      </c>
      <c r="R1113" s="17">
        <f>($K1113/35)+($L1113/59)+(($N1113/95)*3)+$O1113+(($P1113/96)*2)</f>
        <v>2.7239559067159425</v>
      </c>
      <c r="S1113" s="17">
        <f>(($Q1113-$R1113)/($Q1113+$R1113))*100</f>
        <v>0.26472058656613928</v>
      </c>
    </row>
    <row r="1114" spans="1:19" x14ac:dyDescent="0.2">
      <c r="A1114" s="14" t="s">
        <v>351</v>
      </c>
      <c r="B1114" s="16">
        <v>0.01</v>
      </c>
      <c r="C1114" s="16">
        <v>0.01</v>
      </c>
      <c r="D1114" s="16">
        <v>25.2</v>
      </c>
      <c r="E1114" s="16">
        <v>0.03</v>
      </c>
      <c r="F1114" s="16">
        <v>4.6900000000000004</v>
      </c>
      <c r="G1114" s="16">
        <v>4.63</v>
      </c>
      <c r="H1114" s="16">
        <v>7.0000000000000001E-3</v>
      </c>
      <c r="I1114" s="16">
        <v>17.899999999999999</v>
      </c>
      <c r="J1114" s="26"/>
      <c r="K1114" s="16">
        <v>43</v>
      </c>
      <c r="L1114" s="16">
        <v>20</v>
      </c>
      <c r="M1114" s="24">
        <v>0.02</v>
      </c>
      <c r="N1114" s="16">
        <v>0.14000000000000001</v>
      </c>
      <c r="O1114" s="16">
        <v>0.73</v>
      </c>
      <c r="P1114" s="16">
        <v>14.9</v>
      </c>
      <c r="Q1114" s="17">
        <f>($C1114/18)+(($D1114/40)*2)+(($E1114/56)*2)+($F1114/39)+(($G1114/24)*2)+(($H1114/55)*2)+($I1114/23)</f>
        <v>2.5462321427364909</v>
      </c>
      <c r="R1114" s="17">
        <f>($K1114/35)+($L1114/59)+(($N1114/95)*3)+$O1114+(($P1114/96)*2)</f>
        <v>2.6123921987171319</v>
      </c>
      <c r="S1114" s="17">
        <f>(($Q1114-$R1114)/($Q1114+$R1114))*100</f>
        <v>-1.2825135462761397</v>
      </c>
    </row>
    <row r="1115" spans="1:19" hidden="1" x14ac:dyDescent="0.2">
      <c r="A1115" s="14" t="s">
        <v>336</v>
      </c>
      <c r="B1115" s="18"/>
      <c r="C1115" s="16">
        <v>0.06</v>
      </c>
      <c r="D1115" s="16">
        <v>12.2</v>
      </c>
      <c r="E1115" s="16">
        <v>0.31</v>
      </c>
      <c r="F1115" s="16">
        <v>12.5</v>
      </c>
      <c r="G1115" s="16">
        <v>1.84</v>
      </c>
      <c r="H1115" s="16">
        <v>0.01</v>
      </c>
      <c r="I1115" s="16">
        <v>85.2</v>
      </c>
      <c r="J1115" s="24">
        <v>160</v>
      </c>
      <c r="K1115" s="16">
        <v>83</v>
      </c>
      <c r="L1115" s="16">
        <v>0.59</v>
      </c>
      <c r="M1115" s="24">
        <v>0.01</v>
      </c>
      <c r="N1115" s="16">
        <v>0.1</v>
      </c>
      <c r="O1115" s="16">
        <v>0.14000000000000001</v>
      </c>
      <c r="P1115" s="16">
        <v>25.5</v>
      </c>
      <c r="Q1115" s="17">
        <f>($C1115/18)+(($D1115/40)*2)+(($E1115/56)*2)+($F1115/39)+(($G1115/24)*2)+(($H1115/55)*2)+($I1115/23)</f>
        <v>4.8029623782015083</v>
      </c>
      <c r="R1115" s="17">
        <f>($K1115/35)+($L1115/59)+(($N1115/95)*3)+$O1115+(($P1115/96)*2)</f>
        <v>3.0558364661654136</v>
      </c>
      <c r="S1115" s="17">
        <f>(($Q1115-$R1115)/($Q1115+$R1115))*100</f>
        <v>22.231462423655373</v>
      </c>
    </row>
    <row r="1116" spans="1:19" hidden="1" x14ac:dyDescent="0.2">
      <c r="A1116" s="14" t="s">
        <v>336</v>
      </c>
      <c r="B1116" s="16">
        <v>1.52</v>
      </c>
      <c r="C1116" s="16">
        <v>0.05</v>
      </c>
      <c r="D1116" s="16">
        <v>18.899999999999999</v>
      </c>
      <c r="E1116" s="16">
        <v>0.16</v>
      </c>
      <c r="F1116" s="16">
        <v>26.7</v>
      </c>
      <c r="G1116" s="16">
        <v>2.91</v>
      </c>
      <c r="H1116" s="16">
        <v>0.01</v>
      </c>
      <c r="I1116" s="16">
        <v>81.8</v>
      </c>
      <c r="J1116" s="25">
        <v>5</v>
      </c>
      <c r="K1116" s="16">
        <v>157</v>
      </c>
      <c r="L1116" s="16">
        <v>0.34</v>
      </c>
      <c r="M1116" s="24">
        <v>3.284E-3</v>
      </c>
      <c r="N1116" s="16">
        <v>0.06</v>
      </c>
      <c r="O1116" s="16">
        <v>0.91</v>
      </c>
      <c r="P1116" s="16">
        <v>34.5</v>
      </c>
      <c r="Q1116" s="17">
        <f>($C1116/18)+(($D1116/40)*2)+(($E1116/56)*2)+($F1116/39)+(($G1116/24)*2)+(($H1116/55)*2)+($I1116/23)</f>
        <v>5.4374928236015192</v>
      </c>
      <c r="R1116" s="17">
        <f>($K1116/35)+($L1116/59)+(($N1116/95)*3)+$O1116+(($P1116/96)*2)</f>
        <v>6.1221217344207979</v>
      </c>
      <c r="S1116" s="17">
        <f>(($Q1116-$R1116)/($Q1116+$R1116))*100</f>
        <v>-5.9225928977376618</v>
      </c>
    </row>
    <row r="1117" spans="1:19" x14ac:dyDescent="0.2">
      <c r="A1117" s="14" t="s">
        <v>336</v>
      </c>
      <c r="B1117" s="16">
        <v>1.37</v>
      </c>
      <c r="C1117" s="16">
        <v>0.1</v>
      </c>
      <c r="D1117" s="16">
        <v>20.6</v>
      </c>
      <c r="E1117" s="16">
        <v>0.59</v>
      </c>
      <c r="F1117" s="16">
        <v>29.2</v>
      </c>
      <c r="G1117" s="16">
        <v>3.53</v>
      </c>
      <c r="H1117" s="16">
        <v>0.05</v>
      </c>
      <c r="I1117" s="16">
        <v>76.2</v>
      </c>
      <c r="J1117" s="25">
        <v>1.6</v>
      </c>
      <c r="K1117" s="16">
        <v>144</v>
      </c>
      <c r="L1117" s="16">
        <v>0.42</v>
      </c>
      <c r="M1117" s="24">
        <v>6.5700000000000003E-3</v>
      </c>
      <c r="N1117" s="16">
        <v>0.06</v>
      </c>
      <c r="O1117" s="16">
        <v>0.72</v>
      </c>
      <c r="P1117" s="16">
        <v>36.6</v>
      </c>
      <c r="Q1117" s="17">
        <f>($C1117/18)+(($D1117/40)*2)+(($E1117/56)*2)+($F1117/39)+(($G1117/24)*2)+(($H1117/55)*2)+($I1117/23)</f>
        <v>5.4143732595906506</v>
      </c>
      <c r="R1117" s="17">
        <f>($K1117/35)+($L1117/59)+(($N1117/95)*3)+$O1117+(($P1117/96)*2)</f>
        <v>5.605799095195616</v>
      </c>
      <c r="S1117" s="17">
        <f>(($Q1117-$R1117)/($Q1117+$R1117))*100</f>
        <v>-1.7370493803740334</v>
      </c>
    </row>
    <row r="1118" spans="1:19" x14ac:dyDescent="0.2">
      <c r="A1118" s="14" t="s">
        <v>336</v>
      </c>
      <c r="B1118" s="16">
        <v>1.03</v>
      </c>
      <c r="C1118" s="16">
        <v>0.1</v>
      </c>
      <c r="D1118" s="16">
        <v>13.5</v>
      </c>
      <c r="E1118" s="16">
        <v>3.28</v>
      </c>
      <c r="F1118" s="16">
        <v>36.299999999999997</v>
      </c>
      <c r="G1118" s="16">
        <v>2.5099999999999998</v>
      </c>
      <c r="H1118" s="16">
        <v>0.11</v>
      </c>
      <c r="I1118" s="16">
        <v>67</v>
      </c>
      <c r="J1118" s="24">
        <v>0.3</v>
      </c>
      <c r="K1118" s="16">
        <v>123</v>
      </c>
      <c r="L1118" s="16">
        <v>0.22</v>
      </c>
      <c r="M1118" s="24">
        <v>3.2845000000000001E-3</v>
      </c>
      <c r="N1118" s="16">
        <v>7.0000000000000007E-2</v>
      </c>
      <c r="O1118" s="16">
        <v>0.9</v>
      </c>
      <c r="P1118" s="16">
        <v>41.1</v>
      </c>
      <c r="Q1118" s="17">
        <f>($C1118/18)+(($D1118/40)*2)+(($E1118/56)*2)+($F1118/39)+(($G1118/24)*2)+(($H1118/55)*2)+($I1118/23)</f>
        <v>4.8546777883951799</v>
      </c>
      <c r="R1118" s="17">
        <f>($K1118/35)+($L1118/59)+(($N1118/95)*3)+$O1118+(($P1118/96)*2)</f>
        <v>5.2764750541608256</v>
      </c>
      <c r="S1118" s="17">
        <f>(($Q1118-$R1118)/($Q1118+$R1118))*100</f>
        <v>-4.1633688911876066</v>
      </c>
    </row>
    <row r="1119" spans="1:19" x14ac:dyDescent="0.2">
      <c r="A1119" s="14" t="s">
        <v>336</v>
      </c>
      <c r="B1119" s="16">
        <v>1</v>
      </c>
      <c r="C1119" s="16">
        <v>7.0000000000000007E-2</v>
      </c>
      <c r="D1119" s="16">
        <v>22.3</v>
      </c>
      <c r="E1119" s="16">
        <v>0.28000000000000003</v>
      </c>
      <c r="F1119" s="16">
        <v>27.3</v>
      </c>
      <c r="G1119" s="16">
        <v>4.04</v>
      </c>
      <c r="H1119" s="16">
        <v>0.02</v>
      </c>
      <c r="I1119" s="16">
        <v>93.1</v>
      </c>
      <c r="J1119" s="26"/>
      <c r="K1119" s="16">
        <v>167</v>
      </c>
      <c r="L1119" s="16">
        <v>0.86</v>
      </c>
      <c r="M1119" s="24">
        <v>0.03</v>
      </c>
      <c r="N1119" s="16">
        <v>0.05</v>
      </c>
      <c r="O1119" s="16">
        <v>0.94</v>
      </c>
      <c r="P1119" s="16">
        <v>36</v>
      </c>
      <c r="Q1119" s="17">
        <f>($C1119/18)+(($D1119/40)*2)+(($E1119/56)*2)+($F1119/39)+(($G1119/24)*2)+(($H1119/55)*2)+($I1119/23)</f>
        <v>6.2141089152393505</v>
      </c>
      <c r="R1119" s="17">
        <f>($K1119/35)+($L1119/59)+(($N1119/95)*3)+$O1119+(($P1119/96)*2)</f>
        <v>6.4775837899834325</v>
      </c>
      <c r="S1119" s="17">
        <f>(($Q1119-$R1119)/($Q1119+$R1119))*100</f>
        <v>-2.0759632372414671</v>
      </c>
    </row>
    <row r="1120" spans="1:19" x14ac:dyDescent="0.2">
      <c r="A1120" s="14" t="s">
        <v>336</v>
      </c>
      <c r="B1120" s="15">
        <v>1.62</v>
      </c>
      <c r="C1120" s="16">
        <v>0.03</v>
      </c>
      <c r="D1120" s="16">
        <v>25.6</v>
      </c>
      <c r="E1120" s="16">
        <v>0.17</v>
      </c>
      <c r="F1120" s="16">
        <v>29.9</v>
      </c>
      <c r="G1120" s="16">
        <v>3.51</v>
      </c>
      <c r="H1120" s="16">
        <v>0.01</v>
      </c>
      <c r="I1120" s="16">
        <v>120</v>
      </c>
      <c r="J1120" s="28"/>
      <c r="K1120" s="16">
        <v>215</v>
      </c>
      <c r="L1120" s="16">
        <v>1.63</v>
      </c>
      <c r="M1120" s="24">
        <v>0.05</v>
      </c>
      <c r="N1120" s="16">
        <v>0.05</v>
      </c>
      <c r="O1120" s="16">
        <v>0.79</v>
      </c>
      <c r="P1120" s="16">
        <v>44.6</v>
      </c>
      <c r="Q1120" s="17">
        <f>($C1120/18)+(($D1120/40)*2)+(($E1120/56)*2)+($F1120/39)+(($G1120/24)*2)+(($H1120/55)*2)+($I1120/23)</f>
        <v>7.5646597026162246</v>
      </c>
      <c r="R1120" s="17">
        <f>($K1120/35)+($L1120/59)+(($N1120/95)*3)+$O1120+(($P1120/96)*2)</f>
        <v>7.8912298755362986</v>
      </c>
      <c r="S1120" s="17">
        <f>(($Q1120-$R1120)/($Q1120+$R1120))*100</f>
        <v>-2.1129173527591272</v>
      </c>
    </row>
    <row r="1121" spans="1:19" x14ac:dyDescent="0.2">
      <c r="A1121" s="14" t="s">
        <v>336</v>
      </c>
      <c r="B1121" s="16">
        <v>1.1000000000000001</v>
      </c>
      <c r="C1121" s="16">
        <v>0.08</v>
      </c>
      <c r="D1121" s="16">
        <v>17.399999999999999</v>
      </c>
      <c r="E1121" s="16">
        <v>0.34</v>
      </c>
      <c r="F1121" s="16">
        <v>28.3</v>
      </c>
      <c r="G1121" s="16">
        <v>3.2</v>
      </c>
      <c r="H1121" s="16">
        <v>0.03</v>
      </c>
      <c r="I1121" s="16">
        <v>80.099999999999994</v>
      </c>
      <c r="J1121" s="28"/>
      <c r="K1121" s="16">
        <v>132</v>
      </c>
      <c r="L1121" s="16">
        <v>0.23</v>
      </c>
      <c r="M1121" s="24">
        <v>0.01</v>
      </c>
      <c r="N1121" s="16">
        <v>0.05</v>
      </c>
      <c r="O1121" s="16">
        <v>1.05</v>
      </c>
      <c r="P1121" s="16">
        <v>38.299999999999997</v>
      </c>
      <c r="Q1121" s="17">
        <f>($C1121/18)+(($D1121/40)*2)+(($E1121/56)*2)+($F1121/39)+(($G1121/24)*2)+(($H1121/55)*2)+($I1121/23)</f>
        <v>5.3625945986380765</v>
      </c>
      <c r="R1121" s="17">
        <f>($K1121/35)+($L1121/59)+(($N1121/95)*3)+$O1121+(($P1121/96)*2)</f>
        <v>5.6248224905484046</v>
      </c>
      <c r="S1121" s="17">
        <f>(($Q1121-$R1121)/($Q1121+$R1121))*100</f>
        <v>-2.386619983402702</v>
      </c>
    </row>
    <row r="1122" spans="1:19" x14ac:dyDescent="0.2">
      <c r="A1122" s="14" t="s">
        <v>336</v>
      </c>
      <c r="B1122" s="16">
        <v>1.41</v>
      </c>
      <c r="C1122" s="16">
        <v>0.04</v>
      </c>
      <c r="D1122" s="16">
        <v>16.399999999999999</v>
      </c>
      <c r="E1122" s="16">
        <v>0.13</v>
      </c>
      <c r="F1122" s="16">
        <v>23.2</v>
      </c>
      <c r="G1122" s="16">
        <v>2.57</v>
      </c>
      <c r="H1122" s="16">
        <v>0.01</v>
      </c>
      <c r="I1122" s="16">
        <v>107</v>
      </c>
      <c r="J1122" s="28"/>
      <c r="K1122" s="16">
        <v>170</v>
      </c>
      <c r="L1122" s="16">
        <v>2.35</v>
      </c>
      <c r="M1122" s="24">
        <v>7.2300000000000003E-3</v>
      </c>
      <c r="N1122" s="16">
        <v>0.06</v>
      </c>
      <c r="O1122" s="16">
        <v>1.18</v>
      </c>
      <c r="P1122" s="16">
        <v>25.6</v>
      </c>
      <c r="Q1122" s="17">
        <f>($C1122/18)+(($D1122/40)*2)+(($E1122/56)*2)+($F1122/39)+(($G1122/24)*2)+(($H1122/55)*2)+($I1122/23)</f>
        <v>6.2884410903106556</v>
      </c>
      <c r="R1122" s="17">
        <f>($K1122/35)+($L1122/59)+(($N1122/95)*3)+$O1122+(($P1122/96)*2)</f>
        <v>6.6122014357928718</v>
      </c>
      <c r="S1122" s="17">
        <f>(($Q1122-$R1122)/($Q1122+$R1122))*100</f>
        <v>-2.5096451190482201</v>
      </c>
    </row>
    <row r="1123" spans="1:19" x14ac:dyDescent="0.2">
      <c r="A1123" s="14" t="s">
        <v>336</v>
      </c>
      <c r="B1123" s="16">
        <v>0.96</v>
      </c>
      <c r="C1123" s="16">
        <v>0.06</v>
      </c>
      <c r="D1123" s="16">
        <v>17.399999999999999</v>
      </c>
      <c r="E1123" s="16">
        <v>0.21</v>
      </c>
      <c r="F1123" s="16">
        <v>31.7</v>
      </c>
      <c r="G1123" s="16">
        <v>2.72</v>
      </c>
      <c r="H1123" s="16">
        <v>0.02</v>
      </c>
      <c r="I1123" s="16">
        <v>77</v>
      </c>
      <c r="J1123" s="26"/>
      <c r="K1123" s="16">
        <v>137</v>
      </c>
      <c r="L1123" s="16">
        <v>0.34</v>
      </c>
      <c r="M1123" s="24">
        <v>0.01</v>
      </c>
      <c r="N1123" s="16">
        <v>0.04</v>
      </c>
      <c r="O1123" s="16">
        <v>0.99</v>
      </c>
      <c r="P1123" s="16">
        <v>34.1</v>
      </c>
      <c r="Q1123" s="17">
        <f>($C1123/18)+(($D1123/40)*2)+(($E1123/56)*2)+($F1123/39)+(($G1123/24)*2)+(($H1123/55)*2)+($I1123/23)</f>
        <v>5.2688738725043072</v>
      </c>
      <c r="R1123" s="17">
        <f>($K1123/35)+($L1123/59)+(($N1123/95)*3)+$O1123+(($P1123/96)*2)</f>
        <v>5.6217282507115236</v>
      </c>
      <c r="S1123" s="17">
        <f>(($Q1123-$R1123)/($Q1123+$R1123))*100</f>
        <v>-3.239989618710116</v>
      </c>
    </row>
    <row r="1124" spans="1:19" x14ac:dyDescent="0.2">
      <c r="A1124" s="14" t="s">
        <v>344</v>
      </c>
      <c r="B1124" s="16">
        <v>0.59</v>
      </c>
      <c r="C1124" s="16">
        <v>0.01</v>
      </c>
      <c r="D1124" s="16">
        <v>25.2</v>
      </c>
      <c r="E1124" s="16">
        <v>0.37</v>
      </c>
      <c r="F1124" s="16">
        <v>28.5</v>
      </c>
      <c r="G1124" s="16">
        <v>4.76</v>
      </c>
      <c r="H1124" s="16">
        <v>0.02</v>
      </c>
      <c r="I1124" s="16">
        <v>13.2</v>
      </c>
      <c r="J1124" s="24">
        <v>140</v>
      </c>
      <c r="K1124" s="16">
        <v>20</v>
      </c>
      <c r="L1124" s="16">
        <v>66.400000000000006</v>
      </c>
      <c r="M1124" s="24">
        <v>5.9121E-3</v>
      </c>
      <c r="N1124" s="16">
        <v>0.02</v>
      </c>
      <c r="O1124" s="16">
        <v>0.47</v>
      </c>
      <c r="P1124" s="16">
        <v>42.6</v>
      </c>
      <c r="Q1124" s="17">
        <f>($C1124/18)+(($D1124/40)*2)+(($E1124/56)*2)+($F1124/39)+(($G1124/24)*2)+(($H1124/55)*2)+($I1124/23)</f>
        <v>2.9758460549112717</v>
      </c>
      <c r="R1124" s="17">
        <f>($K1124/35)+($L1124/59)+(($N1124/95)*3)+$O1124+(($P1124/96)*2)</f>
        <v>3.054983879189499</v>
      </c>
      <c r="S1124" s="17">
        <f>(($Q1124-$R1124)/($Q1124+$R1124))*100</f>
        <v>-1.3122211228466205</v>
      </c>
    </row>
    <row r="1125" spans="1:19" x14ac:dyDescent="0.2">
      <c r="A1125" s="14" t="s">
        <v>344</v>
      </c>
      <c r="B1125" s="16">
        <v>0.65</v>
      </c>
      <c r="C1125" s="16">
        <v>0.02</v>
      </c>
      <c r="D1125" s="16">
        <v>26.2</v>
      </c>
      <c r="E1125" s="16">
        <v>0.17</v>
      </c>
      <c r="F1125" s="16">
        <v>16</v>
      </c>
      <c r="G1125" s="16">
        <v>5.84</v>
      </c>
      <c r="H1125" s="16">
        <v>0.01</v>
      </c>
      <c r="I1125" s="16">
        <v>10.1</v>
      </c>
      <c r="J1125" s="25">
        <v>13</v>
      </c>
      <c r="K1125" s="16">
        <v>24</v>
      </c>
      <c r="L1125" s="16">
        <v>71.27</v>
      </c>
      <c r="M1125" s="24">
        <v>5.2551999999999998E-3</v>
      </c>
      <c r="N1125" s="16">
        <v>0.01</v>
      </c>
      <c r="O1125" s="16">
        <v>0.27</v>
      </c>
      <c r="P1125" s="16">
        <v>27.7</v>
      </c>
      <c r="Q1125" s="17">
        <f>($C1125/18)+(($D1125/40)*2)+(($E1125/56)*2)+($F1125/39)+(($G1125/24)*2)+(($H1125/55)*2)+($I1125/23)</f>
        <v>2.6535996877518619</v>
      </c>
      <c r="R1125" s="17">
        <f>($K1125/35)+($L1125/59)+(($N1125/95)*3)+$O1125+(($P1125/96)*2)</f>
        <v>2.7410795102162187</v>
      </c>
      <c r="S1125" s="17">
        <f>(($Q1125-$R1125)/($Q1125+$R1125))*100</f>
        <v>-1.6215945240507754</v>
      </c>
    </row>
    <row r="1126" spans="1:19" x14ac:dyDescent="0.2">
      <c r="A1126" s="14" t="s">
        <v>344</v>
      </c>
      <c r="B1126" s="18"/>
      <c r="C1126" s="16">
        <v>0.02</v>
      </c>
      <c r="D1126" s="16">
        <v>27.31</v>
      </c>
      <c r="E1126" s="16">
        <v>0.44</v>
      </c>
      <c r="F1126" s="16">
        <v>38.79</v>
      </c>
      <c r="G1126" s="16">
        <v>5.13</v>
      </c>
      <c r="H1126" s="16">
        <v>0.05</v>
      </c>
      <c r="I1126" s="16">
        <v>10.1</v>
      </c>
      <c r="J1126" s="24">
        <v>9.1</v>
      </c>
      <c r="K1126" s="16">
        <v>17</v>
      </c>
      <c r="L1126" s="16">
        <v>83.75</v>
      </c>
      <c r="M1126" s="24">
        <v>3.2845000000000001E-3</v>
      </c>
      <c r="N1126" s="16">
        <v>0.06</v>
      </c>
      <c r="O1126" s="16">
        <v>0.4</v>
      </c>
      <c r="P1126" s="16">
        <v>43</v>
      </c>
      <c r="Q1126" s="17">
        <f>($C1126/18)+(($D1126/40)*2)+(($E1126/56)*2)+($F1126/39)+(($G1126/24)*2)+(($H1126/55)*2)+($I1126/23)</f>
        <v>3.2453893980415716</v>
      </c>
      <c r="R1126" s="17">
        <f>($K1126/35)+($L1126/59)+(($N1126/95)*3)+$O1126+(($P1126/96)*2)</f>
        <v>3.2029338813134531</v>
      </c>
      <c r="S1126" s="17">
        <f>(($Q1126-$R1126)/($Q1126+$R1126))*100</f>
        <v>0.65839622005373333</v>
      </c>
    </row>
    <row r="1127" spans="1:19" x14ac:dyDescent="0.2">
      <c r="A1127" s="14" t="s">
        <v>344</v>
      </c>
      <c r="B1127" s="18"/>
      <c r="C1127" s="16">
        <v>0.13</v>
      </c>
      <c r="D1127" s="16">
        <v>32.4</v>
      </c>
      <c r="E1127" s="16">
        <v>0.93</v>
      </c>
      <c r="F1127" s="16">
        <v>26.3</v>
      </c>
      <c r="G1127" s="16">
        <v>4.9000000000000004</v>
      </c>
      <c r="H1127" s="16">
        <v>0.13</v>
      </c>
      <c r="I1127" s="16">
        <v>11.4</v>
      </c>
      <c r="J1127" s="25">
        <v>5.3</v>
      </c>
      <c r="K1127" s="16">
        <v>16</v>
      </c>
      <c r="L1127" s="16">
        <v>97.38</v>
      </c>
      <c r="M1127" s="24">
        <v>0.08</v>
      </c>
      <c r="N1127" s="16">
        <v>0.03</v>
      </c>
      <c r="O1127" s="16">
        <v>0.3</v>
      </c>
      <c r="P1127" s="16">
        <v>44</v>
      </c>
      <c r="Q1127" s="17">
        <f>($C1127/18)+(($D1127/40)*2)+(($E1127/56)*2)+($F1127/39)+(($G1127/24)*2)+(($H1127/55)*2)+($I1127/23)</f>
        <v>3.243508262269132</v>
      </c>
      <c r="R1127" s="17">
        <f>($K1127/35)+($L1127/59)+(($N1127/95)*3)+$O1127+(($P1127/96)*2)</f>
        <v>3.3252653668068475</v>
      </c>
      <c r="S1127" s="17">
        <f>(($Q1127-$R1127)/($Q1127+$R1127))*100</f>
        <v>-1.2446326994102264</v>
      </c>
    </row>
    <row r="1128" spans="1:19" x14ac:dyDescent="0.2">
      <c r="A1128" s="14" t="s">
        <v>344</v>
      </c>
      <c r="B1128" s="16">
        <v>0.61</v>
      </c>
      <c r="C1128" s="16">
        <v>0.02</v>
      </c>
      <c r="D1128" s="16">
        <v>30.9</v>
      </c>
      <c r="E1128" s="16">
        <v>0.25</v>
      </c>
      <c r="F1128" s="16">
        <v>24.3</v>
      </c>
      <c r="G1128" s="16">
        <v>7.03</v>
      </c>
      <c r="H1128" s="16">
        <v>0.02</v>
      </c>
      <c r="I1128" s="16">
        <v>7.81</v>
      </c>
      <c r="J1128" s="24">
        <v>2.7</v>
      </c>
      <c r="K1128" s="16">
        <v>28</v>
      </c>
      <c r="L1128" s="16">
        <v>77.02</v>
      </c>
      <c r="M1128" s="24">
        <v>3.2845000000000001E-3</v>
      </c>
      <c r="N1128" s="16">
        <v>0.01</v>
      </c>
      <c r="O1128" s="16">
        <v>0.24</v>
      </c>
      <c r="P1128" s="16">
        <v>46.6</v>
      </c>
      <c r="Q1128" s="17">
        <f>($C1128/18)+(($D1128/40)*2)+(($E1128/56)*2)+($F1128/39)+(($G1128/24)*2)+(($H1128/55)*2)+($I1128/23)</f>
        <v>3.104242429068516</v>
      </c>
      <c r="R1128" s="17">
        <f>($K1128/35)+($L1128/59)+(($N1128/95)*3)+$O1128+(($P1128/96)*2)</f>
        <v>3.3165728516205766</v>
      </c>
      <c r="S1128" s="17">
        <f>(($Q1128-$R1128)/($Q1128+$R1128))*100</f>
        <v>-3.3069075073792331</v>
      </c>
    </row>
    <row r="1129" spans="1:19" hidden="1" x14ac:dyDescent="0.2">
      <c r="A1129" s="14" t="s">
        <v>344</v>
      </c>
      <c r="B1129" s="16">
        <v>0.67</v>
      </c>
      <c r="C1129" s="16">
        <v>0.02</v>
      </c>
      <c r="D1129" s="16">
        <v>22.6</v>
      </c>
      <c r="E1129" s="16">
        <v>0.3</v>
      </c>
      <c r="F1129" s="16">
        <v>25.2</v>
      </c>
      <c r="G1129" s="16">
        <v>4.93</v>
      </c>
      <c r="H1129" s="16">
        <v>0.02</v>
      </c>
      <c r="I1129" s="16">
        <v>7.23</v>
      </c>
      <c r="J1129" s="25">
        <v>2.7</v>
      </c>
      <c r="K1129" s="16">
        <v>23</v>
      </c>
      <c r="L1129" s="16">
        <v>58.43</v>
      </c>
      <c r="M1129" s="24">
        <v>3.3E-3</v>
      </c>
      <c r="N1129" s="16">
        <v>0.01</v>
      </c>
      <c r="O1129" s="16">
        <v>0.23</v>
      </c>
      <c r="P1129" s="16">
        <v>46.6</v>
      </c>
      <c r="Q1129" s="17">
        <f>($C1129/18)+(($D1129/40)*2)+(($E1129/56)*2)+($F1129/39)+(($G1129/24)*2)+(($H1129/55)*2)+($I1129/23)</f>
        <v>2.5138876751268056</v>
      </c>
      <c r="R1129" s="17">
        <f>($K1129/35)+($L1129/59)+(($N1129/95)*3)+$O1129+(($P1129/96)*2)</f>
        <v>2.8486309630007223</v>
      </c>
      <c r="S1129" s="17">
        <f>(($Q1129-$R1129)/($Q1129+$R1129))*100</f>
        <v>-6.242277378653581</v>
      </c>
    </row>
    <row r="1130" spans="1:19" x14ac:dyDescent="0.2">
      <c r="A1130" s="14" t="s">
        <v>344</v>
      </c>
      <c r="B1130" s="18"/>
      <c r="C1130" s="16">
        <v>0.02</v>
      </c>
      <c r="D1130" s="16">
        <v>21.7</v>
      </c>
      <c r="E1130" s="16">
        <v>0.32</v>
      </c>
      <c r="F1130" s="16">
        <v>10.9</v>
      </c>
      <c r="G1130" s="16">
        <v>4.3499999999999996</v>
      </c>
      <c r="H1130" s="16">
        <v>0.02</v>
      </c>
      <c r="I1130" s="16">
        <v>11.4</v>
      </c>
      <c r="J1130" s="26"/>
      <c r="K1130" s="16">
        <v>19.5</v>
      </c>
      <c r="L1130" s="16">
        <v>45.7</v>
      </c>
      <c r="M1130" s="24">
        <v>7.2259000000000004E-3</v>
      </c>
      <c r="N1130" s="16">
        <v>0.1</v>
      </c>
      <c r="O1130" s="16">
        <v>0.03</v>
      </c>
      <c r="P1130" s="16">
        <v>31.8</v>
      </c>
      <c r="Q1130" s="17">
        <f>($C1130/18)+(($D1130/40)*2)+(($E1130/56)*2)+($F1130/39)+(($G1130/24)*2)+(($H1130/55)*2)+($I1130/23)</f>
        <v>2.235906308667178</v>
      </c>
      <c r="R1130" s="17">
        <f>($K1130/35)+($L1130/59)+(($N1130/95)*3)+$O1130+(($P1130/96)*2)</f>
        <v>2.0273770230661401</v>
      </c>
      <c r="S1130" s="17">
        <f>(($Q1130-$R1130)/($Q1130+$R1130))*100</f>
        <v>4.8912837682842065</v>
      </c>
    </row>
    <row r="1131" spans="1:19" x14ac:dyDescent="0.2">
      <c r="A1131" s="14" t="s">
        <v>344</v>
      </c>
      <c r="B1131" s="16">
        <v>0.64</v>
      </c>
      <c r="C1131" s="16">
        <v>0.02</v>
      </c>
      <c r="D1131" s="16">
        <v>22.3</v>
      </c>
      <c r="E1131" s="16">
        <v>0.28999999999999998</v>
      </c>
      <c r="F1131" s="16">
        <v>20.2</v>
      </c>
      <c r="G1131" s="16">
        <v>4.84</v>
      </c>
      <c r="H1131" s="16">
        <v>0.02</v>
      </c>
      <c r="I1131" s="16">
        <v>8.5500000000000007</v>
      </c>
      <c r="J1131" s="26"/>
      <c r="K1131" s="16">
        <v>22</v>
      </c>
      <c r="L1131" s="16">
        <v>44.71</v>
      </c>
      <c r="M1131" s="24">
        <v>3.2799999999999999E-3</v>
      </c>
      <c r="N1131" s="16">
        <v>0.01</v>
      </c>
      <c r="O1131" s="16">
        <v>0.3</v>
      </c>
      <c r="P1131" s="16">
        <v>30.1</v>
      </c>
      <c r="Q1131" s="17">
        <f>($C1131/18)+(($D1131/40)*2)+(($E1131/56)*2)+($F1131/39)+(($G1131/24)*2)+(($H1131/55)*2)+($I1131/23)</f>
        <v>2.4202167084123607</v>
      </c>
      <c r="R1131" s="17">
        <f>($K1131/35)+($L1131/59)+(($N1131/95)*3)+$O1131+(($P1131/96)*2)</f>
        <v>2.3137671615479376</v>
      </c>
      <c r="S1131" s="17">
        <f>(($Q1131-$R1131)/($Q1131+$R1131))*100</f>
        <v>2.2486250436952977</v>
      </c>
    </row>
    <row r="1132" spans="1:19" x14ac:dyDescent="0.2">
      <c r="A1132" s="14" t="s">
        <v>344</v>
      </c>
      <c r="B1132" s="15">
        <v>0.56000000000000005</v>
      </c>
      <c r="C1132" s="16">
        <v>0.02</v>
      </c>
      <c r="D1132" s="16">
        <v>28.6</v>
      </c>
      <c r="E1132" s="16">
        <v>0.3</v>
      </c>
      <c r="F1132" s="16">
        <v>19.600000000000001</v>
      </c>
      <c r="G1132" s="16">
        <v>6.1</v>
      </c>
      <c r="H1132" s="16">
        <v>0.02</v>
      </c>
      <c r="I1132" s="16">
        <v>9.67</v>
      </c>
      <c r="J1132" s="26"/>
      <c r="K1132" s="16">
        <v>25</v>
      </c>
      <c r="L1132" s="16">
        <v>77.02</v>
      </c>
      <c r="M1132" s="24">
        <v>6.2399999999999999E-3</v>
      </c>
      <c r="N1132" s="16">
        <v>0.01</v>
      </c>
      <c r="O1132" s="16">
        <v>0.22</v>
      </c>
      <c r="P1132" s="16">
        <v>31.2</v>
      </c>
      <c r="Q1132" s="17">
        <f>($C1132/18)+(($D1132/40)*2)+(($E1132/56)*2)+($F1132/39)+(($G1132/24)*2)+(($H1132/55)*2)+($I1132/23)</f>
        <v>2.873884888058801</v>
      </c>
      <c r="R1132" s="17">
        <f>($K1132/35)+($L1132/59)+(($N1132/95)*3)+$O1132+(($P1132/96)*2)</f>
        <v>2.8900252325729578</v>
      </c>
      <c r="S1132" s="17">
        <f>(($Q1132-$R1132)/($Q1132+$R1132))*100</f>
        <v>-0.28002422273003319</v>
      </c>
    </row>
    <row r="1133" spans="1:19" x14ac:dyDescent="0.2">
      <c r="A1133" s="14" t="s">
        <v>344</v>
      </c>
      <c r="B1133" s="16">
        <v>0.62</v>
      </c>
      <c r="C1133" s="16">
        <v>0.02</v>
      </c>
      <c r="D1133" s="16">
        <v>32</v>
      </c>
      <c r="E1133" s="16">
        <v>0.19</v>
      </c>
      <c r="F1133" s="16">
        <v>16.2</v>
      </c>
      <c r="G1133" s="16">
        <v>7.07</v>
      </c>
      <c r="H1133" s="16">
        <v>0.01</v>
      </c>
      <c r="I1133" s="16">
        <v>10.4</v>
      </c>
      <c r="J1133" s="27"/>
      <c r="K1133" s="16">
        <v>24</v>
      </c>
      <c r="L1133" s="16">
        <v>90.3</v>
      </c>
      <c r="M1133" s="24">
        <v>3.2799999999999999E-3</v>
      </c>
      <c r="N1133" s="16">
        <v>0.01</v>
      </c>
      <c r="O1133" s="16">
        <v>0.25</v>
      </c>
      <c r="P1133" s="16">
        <v>35.5</v>
      </c>
      <c r="Q1133" s="17">
        <f>($C1133/18)+(($D1133/40)*2)+(($E1133/56)*2)+($F1133/39)+(($G1133/24)*2)+(($H1133/55)*2)+($I1133/23)</f>
        <v>3.0649856568552227</v>
      </c>
      <c r="R1133" s="17">
        <f>($K1133/35)+($L1133/59)+(($N1133/95)*3)+$O1133+(($P1133/96)*2)</f>
        <v>3.2061218830975746</v>
      </c>
      <c r="S1133" s="17">
        <f>(($Q1133-$R1133)/($Q1133+$R1133))*100</f>
        <v>-2.2505789502601039</v>
      </c>
    </row>
    <row r="1134" spans="1:19" x14ac:dyDescent="0.2">
      <c r="A1134" s="14" t="s">
        <v>344</v>
      </c>
      <c r="B1134" s="16">
        <v>0.68</v>
      </c>
      <c r="C1134" s="16">
        <v>0.02</v>
      </c>
      <c r="D1134" s="16">
        <v>31.6</v>
      </c>
      <c r="E1134" s="16">
        <v>0.39</v>
      </c>
      <c r="F1134" s="16">
        <v>26.2</v>
      </c>
      <c r="G1134" s="16">
        <v>6.93</v>
      </c>
      <c r="H1134" s="16">
        <v>0.02</v>
      </c>
      <c r="I1134" s="16">
        <v>8.3800000000000008</v>
      </c>
      <c r="J1134" s="26"/>
      <c r="K1134" s="16">
        <v>22</v>
      </c>
      <c r="L1134" s="16">
        <v>96.94</v>
      </c>
      <c r="M1134" s="24">
        <v>3.9399999999999999E-3</v>
      </c>
      <c r="N1134" s="16">
        <v>0.01</v>
      </c>
      <c r="O1134" s="16">
        <v>0.25</v>
      </c>
      <c r="P1134" s="16">
        <v>43.1</v>
      </c>
      <c r="Q1134" s="17">
        <f>($C1134/18)+(($D1134/40)*2)+(($E1134/56)*2)+($F1134/39)+(($G1134/24)*2)+(($H1134/55)*2)+($I1134/23)</f>
        <v>3.2094096531487839</v>
      </c>
      <c r="R1134" s="17">
        <f>($K1134/35)+($L1134/59)+(($N1134/95)*3)+$O1134+(($P1134/96)*2)</f>
        <v>3.4198547321694064</v>
      </c>
      <c r="S1134" s="17">
        <f>(($Q1134-$R1134)/($Q1134+$R1134))*100</f>
        <v>-3.1744861388647356</v>
      </c>
    </row>
    <row r="1135" spans="1:19" x14ac:dyDescent="0.2">
      <c r="A1135" s="14" t="s">
        <v>344</v>
      </c>
      <c r="B1135" s="16">
        <v>0.55000000000000004</v>
      </c>
      <c r="C1135" s="16">
        <v>0.02</v>
      </c>
      <c r="D1135" s="16">
        <v>32.4</v>
      </c>
      <c r="E1135" s="16">
        <v>0.43</v>
      </c>
      <c r="F1135" s="16">
        <v>29.5</v>
      </c>
      <c r="G1135" s="16">
        <v>6.74</v>
      </c>
      <c r="H1135" s="16">
        <v>0.02</v>
      </c>
      <c r="I1135" s="16">
        <v>7.78</v>
      </c>
      <c r="J1135" s="28"/>
      <c r="K1135" s="16">
        <v>24</v>
      </c>
      <c r="L1135" s="16">
        <v>100.04</v>
      </c>
      <c r="M1135" s="24">
        <v>3.2799999999999999E-3</v>
      </c>
      <c r="N1135" s="16">
        <v>0.01</v>
      </c>
      <c r="O1135" s="15">
        <v>0.22</v>
      </c>
      <c r="P1135" s="16">
        <v>44</v>
      </c>
      <c r="Q1135" s="17">
        <f>($C1135/18)+(($D1135/40)*2)+(($E1135/56)*2)+($F1135/39)+(($G1135/24)*2)+(($H1135/55)*2)+($I1135/23)</f>
        <v>3.2935333193376666</v>
      </c>
      <c r="R1135" s="17">
        <f>($K1135/35)+($L1135/59)+(($N1135/95)*3)+$O1135+(($P1135/96)*2)</f>
        <v>3.5182899621936201</v>
      </c>
      <c r="S1135" s="17">
        <f>(($Q1135-$R1135)/($Q1135+$R1135))*100</f>
        <v>-3.2995078346399587</v>
      </c>
    </row>
    <row r="1136" spans="1:19" x14ac:dyDescent="0.2">
      <c r="A1136" s="14" t="s">
        <v>316</v>
      </c>
      <c r="B1136" s="16">
        <v>1.72</v>
      </c>
      <c r="C1136" s="16">
        <v>0.44</v>
      </c>
      <c r="D1136" s="16">
        <v>19.600000000000001</v>
      </c>
      <c r="E1136" s="16">
        <v>1.71</v>
      </c>
      <c r="F1136" s="16">
        <v>11.8</v>
      </c>
      <c r="G1136" s="16">
        <v>4.2</v>
      </c>
      <c r="H1136" s="16">
        <v>0.11</v>
      </c>
      <c r="I1136" s="16">
        <v>34.299999999999997</v>
      </c>
      <c r="J1136" s="24">
        <v>150</v>
      </c>
      <c r="K1136" s="16">
        <v>57</v>
      </c>
      <c r="L1136" s="16">
        <v>0.22</v>
      </c>
      <c r="M1136" s="24">
        <v>3.2845000000000001E-3</v>
      </c>
      <c r="N1136" s="16">
        <v>0.02</v>
      </c>
      <c r="O1136" s="16">
        <v>0.42</v>
      </c>
      <c r="P1136" s="16">
        <v>54.3</v>
      </c>
      <c r="Q1136" s="17">
        <f>($C1136/18)+(($D1136/40)*2)+(($E1136/56)*2)+($F1136/39)+(($G1136/24)*2)+(($H1136/55)*2)+($I1136/23)</f>
        <v>3.2133843234060624</v>
      </c>
      <c r="R1136" s="17">
        <f>($K1136/35)+($L1136/59)+(($N1136/95)*3)+$O1136+(($P1136/96)*2)</f>
        <v>3.184181821078119</v>
      </c>
      <c r="S1136" s="17">
        <f>(($Q1136-$R1136)/($Q1136+$R1136))*100</f>
        <v>0.45646268703483539</v>
      </c>
    </row>
    <row r="1137" spans="1:19" x14ac:dyDescent="0.2">
      <c r="A1137" s="14" t="s">
        <v>316</v>
      </c>
      <c r="B1137" s="16">
        <v>1.24</v>
      </c>
      <c r="C1137" s="16">
        <v>0.47</v>
      </c>
      <c r="D1137" s="16">
        <v>18.899999999999999</v>
      </c>
      <c r="E1137" s="16">
        <v>3.34</v>
      </c>
      <c r="F1137" s="16">
        <v>14.1</v>
      </c>
      <c r="G1137" s="16">
        <v>4.1100000000000003</v>
      </c>
      <c r="H1137" s="16">
        <v>0.14000000000000001</v>
      </c>
      <c r="I1137" s="16">
        <v>59.8</v>
      </c>
      <c r="J1137" s="24">
        <v>82</v>
      </c>
      <c r="K1137" s="16">
        <v>108</v>
      </c>
      <c r="L1137" s="16">
        <v>0.22</v>
      </c>
      <c r="M1137" s="24">
        <v>3.2799999999999999E-3</v>
      </c>
      <c r="N1137" s="16">
        <v>0.02</v>
      </c>
      <c r="O1137" s="16">
        <v>0.4</v>
      </c>
      <c r="P1137" s="16">
        <v>46</v>
      </c>
      <c r="Q1137" s="17">
        <f>($C1137/18)+(($D1137/40)*2)+(($E1137/56)*2)+($F1137/39)+(($G1137/24)*2)+(($H1137/55)*2)+($I1137/23)</f>
        <v>4.399526196026196</v>
      </c>
      <c r="R1137" s="17">
        <f>($K1137/35)+($L1137/59)+(($N1137/95)*3)+$O1137+(($P1137/96)*2)</f>
        <v>4.4484080115543092</v>
      </c>
      <c r="S1137" s="17">
        <f>(($Q1137-$R1137)/($Q1137+$R1137))*100</f>
        <v>-0.55246585678986537</v>
      </c>
    </row>
    <row r="1138" spans="1:19" x14ac:dyDescent="0.2">
      <c r="A1138" s="14" t="s">
        <v>316</v>
      </c>
      <c r="B1138" s="16">
        <v>1.35</v>
      </c>
      <c r="C1138" s="16">
        <v>0.42</v>
      </c>
      <c r="D1138" s="16">
        <v>18.100000000000001</v>
      </c>
      <c r="E1138" s="16">
        <v>3.47</v>
      </c>
      <c r="F1138" s="16">
        <v>12.6</v>
      </c>
      <c r="G1138" s="16">
        <v>4.04</v>
      </c>
      <c r="H1138" s="16">
        <v>0.11</v>
      </c>
      <c r="I1138" s="16">
        <v>53.3</v>
      </c>
      <c r="J1138" s="24">
        <v>4.8</v>
      </c>
      <c r="K1138" s="16">
        <v>88</v>
      </c>
      <c r="L1138" s="16">
        <v>0.22</v>
      </c>
      <c r="M1138" s="24">
        <v>0.01</v>
      </c>
      <c r="N1138" s="16">
        <v>0.02</v>
      </c>
      <c r="O1138" s="15">
        <v>0.38</v>
      </c>
      <c r="P1138" s="16">
        <v>44.5</v>
      </c>
      <c r="Q1138" s="17">
        <f>($C1138/18)+(($D1138/40)*2)+(($E1138/56)*2)+($F1138/39)+(($G1138/24)*2)+(($H1138/55)*2)+($I1138/23)</f>
        <v>4.0333967988533201</v>
      </c>
      <c r="R1138" s="17">
        <f>($K1138/35)+($L1138/59)+(($N1138/95)*3)+$O1138+(($P1138/96)*2)</f>
        <v>3.825729440125738</v>
      </c>
      <c r="S1138" s="17">
        <f>(($Q1138-$R1138)/($Q1138+$R1138))*100</f>
        <v>2.6423720959921777</v>
      </c>
    </row>
    <row r="1139" spans="1:19" x14ac:dyDescent="0.2">
      <c r="A1139" s="14" t="s">
        <v>316</v>
      </c>
      <c r="B1139" s="16">
        <v>1.46</v>
      </c>
      <c r="C1139" s="16">
        <v>0.44</v>
      </c>
      <c r="D1139" s="16">
        <v>20.6</v>
      </c>
      <c r="E1139" s="16">
        <v>2.14</v>
      </c>
      <c r="F1139" s="16">
        <v>11</v>
      </c>
      <c r="G1139" s="16">
        <v>4.6399999999999997</v>
      </c>
      <c r="H1139" s="16">
        <v>0.11</v>
      </c>
      <c r="I1139" s="16">
        <v>39.5</v>
      </c>
      <c r="J1139" s="24">
        <v>4.4000000000000004</v>
      </c>
      <c r="K1139" s="16">
        <v>58</v>
      </c>
      <c r="L1139" s="16">
        <v>0.22</v>
      </c>
      <c r="M1139" s="24">
        <v>3.284E-3</v>
      </c>
      <c r="N1139" s="16">
        <v>0.03</v>
      </c>
      <c r="O1139" s="16">
        <v>0.41</v>
      </c>
      <c r="P1139" s="16">
        <v>61.5</v>
      </c>
      <c r="Q1139" s="17">
        <f>($C1139/18)+(($D1139/40)*2)+(($E1139/56)*2)+($F1139/39)+(($G1139/24)*2)+(($H1139/55)*2)+($I1139/23)</f>
        <v>3.5209822689387908</v>
      </c>
      <c r="R1139" s="17">
        <f>($K1139/35)+($L1139/59)+(($N1139/95)*3)+$O1139+(($P1139/96)*2)</f>
        <v>3.3530690391232318</v>
      </c>
      <c r="S1139" s="17">
        <f>(($Q1139-$R1139)/($Q1139+$R1139))*100</f>
        <v>2.4427113253959432</v>
      </c>
    </row>
    <row r="1140" spans="1:19" x14ac:dyDescent="0.2">
      <c r="A1140" s="14" t="s">
        <v>316</v>
      </c>
      <c r="B1140" s="16">
        <v>1.43</v>
      </c>
      <c r="C1140" s="16">
        <v>0.43</v>
      </c>
      <c r="D1140" s="16">
        <v>18.600000000000001</v>
      </c>
      <c r="E1140" s="16">
        <v>2.0299999999999998</v>
      </c>
      <c r="F1140" s="16">
        <v>13.4</v>
      </c>
      <c r="G1140" s="16">
        <v>3.93</v>
      </c>
      <c r="H1140" s="16">
        <v>0.1</v>
      </c>
      <c r="I1140" s="16">
        <v>47.5</v>
      </c>
      <c r="J1140" s="25">
        <v>2.2999999999999998</v>
      </c>
      <c r="K1140" s="16">
        <v>73</v>
      </c>
      <c r="L1140" s="16">
        <v>0.22</v>
      </c>
      <c r="M1140" s="24">
        <v>3.2845000000000001E-3</v>
      </c>
      <c r="N1140" s="16">
        <v>0.03</v>
      </c>
      <c r="O1140" s="16">
        <v>0.41</v>
      </c>
      <c r="P1140" s="16">
        <v>44.1</v>
      </c>
      <c r="Q1140" s="17">
        <f>($C1140/18)+(($D1140/40)*2)+(($E1140/56)*2)+($F1140/39)+(($G1140/24)*2)+(($H1140/55)*2)+($I1140/23)</f>
        <v>3.766332387419344</v>
      </c>
      <c r="R1140" s="17">
        <f>($K1140/35)+($L1140/59)+(($N1140/95)*3)+$O1140+(($P1140/96)*2)</f>
        <v>3.4191404676946608</v>
      </c>
      <c r="S1140" s="17">
        <f>(($Q1140-$R1140)/($Q1140+$R1140))*100</f>
        <v>4.8318590401128798</v>
      </c>
    </row>
    <row r="1141" spans="1:19" x14ac:dyDescent="0.2">
      <c r="A1141" s="14" t="s">
        <v>316</v>
      </c>
      <c r="B1141" s="18"/>
      <c r="C1141" s="16">
        <v>0.41</v>
      </c>
      <c r="D1141" s="16">
        <v>18.71</v>
      </c>
      <c r="E1141" s="16">
        <v>5.13</v>
      </c>
      <c r="F1141" s="16">
        <v>9.93</v>
      </c>
      <c r="G1141" s="16">
        <v>4.4800000000000004</v>
      </c>
      <c r="H1141" s="16">
        <v>0.15</v>
      </c>
      <c r="I1141" s="16">
        <v>47.4</v>
      </c>
      <c r="J1141" s="25">
        <v>0.8</v>
      </c>
      <c r="K1141" s="16">
        <v>83</v>
      </c>
      <c r="L1141" s="16">
        <v>0.48</v>
      </c>
      <c r="M1141" s="24">
        <v>6.8999999999999999E-3</v>
      </c>
      <c r="N1141" s="16">
        <v>2.14</v>
      </c>
      <c r="O1141" s="16">
        <v>0.45</v>
      </c>
      <c r="P1141" s="16">
        <v>55</v>
      </c>
      <c r="Q1141" s="17">
        <f>($C1141/18)+(($D1141/40)*2)+(($E1141/56)*2)+($F1141/39)+(($G1141/24)*2)+(($H1141/55)*2)+($I1141/23)</f>
        <v>3.8357648921127181</v>
      </c>
      <c r="R1141" s="17">
        <f>($K1141/35)+($L1141/59)+(($N1141/95)*3)+$O1141+(($P1141/96)*2)</f>
        <v>4.0429764453506651</v>
      </c>
      <c r="S1141" s="17">
        <f>(($Q1141-$R1141)/($Q1141+$R1141))*100</f>
        <v>-2.6300083269983361</v>
      </c>
    </row>
    <row r="1142" spans="1:19" hidden="1" x14ac:dyDescent="0.2">
      <c r="A1142" s="14" t="s">
        <v>316</v>
      </c>
      <c r="B1142" s="18"/>
      <c r="C1142" s="16">
        <v>0.46</v>
      </c>
      <c r="D1142" s="16">
        <v>17.399999999999999</v>
      </c>
      <c r="E1142" s="16">
        <v>2.93</v>
      </c>
      <c r="F1142" s="16">
        <v>10</v>
      </c>
      <c r="G1142" s="16">
        <v>3.43</v>
      </c>
      <c r="H1142" s="16">
        <v>0.11</v>
      </c>
      <c r="I1142" s="16">
        <v>55.4</v>
      </c>
      <c r="J1142" s="24">
        <v>0.4</v>
      </c>
      <c r="K1142" s="16">
        <v>87.4</v>
      </c>
      <c r="L1142" s="16">
        <v>0.71</v>
      </c>
      <c r="M1142" s="24">
        <v>3.2845000000000001E-3</v>
      </c>
      <c r="N1142" s="16">
        <v>0.1</v>
      </c>
      <c r="O1142" s="16">
        <v>0.1</v>
      </c>
      <c r="P1142" s="16">
        <v>36</v>
      </c>
      <c r="Q1142" s="17">
        <f>($C1142/18)+(($D1142/40)*2)+(($E1142/56)*2)+($F1142/39)+(($G1142/24)*2)+(($H1142/55)*2)+($I1142/23)</f>
        <v>3.9551376546159149</v>
      </c>
      <c r="R1142" s="17">
        <f>($K1142/35)+($L1142/59)+(($N1142/95)*3)+$O1142+(($P1142/96)*2)</f>
        <v>3.3623346501847844</v>
      </c>
      <c r="S1142" s="17">
        <f>(($Q1142-$R1142)/($Q1142+$R1142))*100</f>
        <v>8.1011991537325851</v>
      </c>
    </row>
    <row r="1143" spans="1:19" x14ac:dyDescent="0.2">
      <c r="A1143" s="14" t="s">
        <v>316</v>
      </c>
      <c r="B1143" s="16">
        <v>1.57</v>
      </c>
      <c r="C1143" s="16">
        <v>0.5</v>
      </c>
      <c r="D1143" s="16">
        <v>20.2</v>
      </c>
      <c r="E1143" s="16">
        <v>4.78</v>
      </c>
      <c r="F1143" s="16">
        <v>12</v>
      </c>
      <c r="G1143" s="16">
        <v>5.0599999999999996</v>
      </c>
      <c r="H1143" s="16">
        <v>0.15</v>
      </c>
      <c r="I1143" s="16">
        <v>83.1</v>
      </c>
      <c r="J1143" s="26"/>
      <c r="K1143" s="16">
        <v>154</v>
      </c>
      <c r="L1143" s="16">
        <v>0.22</v>
      </c>
      <c r="M1143" s="24">
        <v>3.2799999999999999E-3</v>
      </c>
      <c r="N1143" s="16">
        <v>0.02</v>
      </c>
      <c r="O1143" s="16">
        <v>0.42</v>
      </c>
      <c r="P1143" s="16">
        <v>34.299999999999997</v>
      </c>
      <c r="Q1143" s="17">
        <f>($C1143/18)+(($D1143/40)*2)+(($E1143/56)*2)+($F1143/39)+(($G1143/24)*2)+(($H1143/55)*2)+($I1143/23)</f>
        <v>5.5563490615664524</v>
      </c>
      <c r="R1143" s="17">
        <f>($K1143/35)+($L1143/59)+(($N1143/95)*3)+$O1143+(($P1143/96)*2)</f>
        <v>5.5389437258400243</v>
      </c>
      <c r="S1143" s="17">
        <f>(($Q1143-$R1143)/($Q1143+$R1143))*100</f>
        <v>0.15687135130119087</v>
      </c>
    </row>
    <row r="1144" spans="1:19" x14ac:dyDescent="0.2">
      <c r="A1144" s="14" t="s">
        <v>316</v>
      </c>
      <c r="B1144" s="18"/>
      <c r="C1144" s="16">
        <v>0.39</v>
      </c>
      <c r="D1144" s="16">
        <v>17.100000000000001</v>
      </c>
      <c r="E1144" s="16">
        <v>5.24</v>
      </c>
      <c r="F1144" s="16">
        <v>8</v>
      </c>
      <c r="G1144" s="16">
        <v>4.5</v>
      </c>
      <c r="H1144" s="16">
        <v>0.15</v>
      </c>
      <c r="I1144" s="16">
        <v>29.7</v>
      </c>
      <c r="J1144" s="26"/>
      <c r="K1144" s="16">
        <v>52</v>
      </c>
      <c r="L1144" s="16">
        <v>0.44</v>
      </c>
      <c r="M1144" s="24">
        <v>3.2799999999999999E-3</v>
      </c>
      <c r="N1144" s="16">
        <v>0.03</v>
      </c>
      <c r="O1144" s="16">
        <v>0.4</v>
      </c>
      <c r="P1144" s="16">
        <v>50</v>
      </c>
      <c r="Q1144" s="17">
        <f>($C1144/18)+(($D1144/40)*2)+(($E1144/56)*2)+($F1144/39)+(($G1144/24)*2)+(($H1144/55)*2)+($I1144/23)</f>
        <v>2.9406966222183613</v>
      </c>
      <c r="R1144" s="17">
        <f>($K1144/35)+($L1144/59)+(($N1144/95)*3)+$O1144+(($P1144/96)*2)</f>
        <v>2.9357859479206496</v>
      </c>
      <c r="S1144" s="17">
        <f>(($Q1144-$R1144)/($Q1144+$R1144))*100</f>
        <v>8.3564857703567946E-2</v>
      </c>
    </row>
    <row r="1145" spans="1:19" x14ac:dyDescent="0.2">
      <c r="A1145" s="14" t="s">
        <v>316</v>
      </c>
      <c r="B1145" s="16">
        <v>1.45</v>
      </c>
      <c r="C1145" s="16">
        <v>0.49</v>
      </c>
      <c r="D1145" s="16">
        <v>14.1</v>
      </c>
      <c r="E1145" s="16">
        <v>2.86</v>
      </c>
      <c r="F1145" s="16">
        <v>8.5</v>
      </c>
      <c r="G1145" s="16">
        <v>3.13</v>
      </c>
      <c r="H1145" s="16">
        <v>0.11</v>
      </c>
      <c r="I1145" s="16">
        <v>39.1</v>
      </c>
      <c r="J1145" s="26"/>
      <c r="K1145" s="16">
        <v>74</v>
      </c>
      <c r="L1145" s="16">
        <v>0.22</v>
      </c>
      <c r="M1145" s="24">
        <v>3.2799999999999999E-3</v>
      </c>
      <c r="N1145" s="16">
        <v>0.03</v>
      </c>
      <c r="O1145" s="16">
        <v>0.42</v>
      </c>
      <c r="P1145" s="16">
        <v>24.6</v>
      </c>
      <c r="Q1145" s="17">
        <f>($C1145/18)+(($D1145/40)*2)+(($E1145/56)*2)+($F1145/39)+(($G1145/24)*2)+(($H1145/55)*2)+($I1145/23)</f>
        <v>3.0171471306471305</v>
      </c>
      <c r="R1145" s="17">
        <f>($K1145/35)+($L1145/59)+(($N1145/95)*3)+$O1145+(($P1145/96)*2)</f>
        <v>3.0514618962660891</v>
      </c>
      <c r="S1145" s="17">
        <f>(($Q1145-$R1145)/($Q1145+$R1145))*100</f>
        <v>-0.56544696596499544</v>
      </c>
    </row>
    <row r="1146" spans="1:19" x14ac:dyDescent="0.2">
      <c r="A1146" s="14" t="s">
        <v>316</v>
      </c>
      <c r="B1146" s="16">
        <v>1.38</v>
      </c>
      <c r="C1146" s="16">
        <v>0.42</v>
      </c>
      <c r="D1146" s="16">
        <v>16.5</v>
      </c>
      <c r="E1146" s="16">
        <v>2.66</v>
      </c>
      <c r="F1146" s="16">
        <v>12.3</v>
      </c>
      <c r="G1146" s="16">
        <v>3.87</v>
      </c>
      <c r="H1146" s="16">
        <v>0.09</v>
      </c>
      <c r="I1146" s="16">
        <v>48.4</v>
      </c>
      <c r="J1146" s="28"/>
      <c r="K1146" s="16">
        <v>84</v>
      </c>
      <c r="L1146" s="16">
        <v>0.22</v>
      </c>
      <c r="M1146" s="24">
        <v>3.2799999999999999E-3</v>
      </c>
      <c r="N1146" s="16">
        <v>0.02</v>
      </c>
      <c r="O1146" s="16">
        <v>0.39</v>
      </c>
      <c r="P1146" s="16">
        <v>50.4</v>
      </c>
      <c r="Q1146" s="17">
        <f>($C1146/18)+(($D1146/40)*2)+(($E1146/56)*2)+($F1146/39)+(($G1146/24)*2)+(($H1146/55)*2)+($I1146/23)</f>
        <v>3.6888385020776324</v>
      </c>
      <c r="R1146" s="17">
        <f>($K1146/35)+($L1146/59)+(($N1146/95)*3)+$O1146+(($P1146/96)*2)</f>
        <v>3.8443603925066903</v>
      </c>
      <c r="S1146" s="17">
        <f>(($Q1146-$R1146)/($Q1146+$R1146))*100</f>
        <v>-2.0644867154757294</v>
      </c>
    </row>
    <row r="1147" spans="1:19" x14ac:dyDescent="0.2">
      <c r="A1147" s="14" t="s">
        <v>316</v>
      </c>
      <c r="B1147" s="16">
        <v>1.5</v>
      </c>
      <c r="C1147" s="16">
        <v>0.38</v>
      </c>
      <c r="D1147" s="16">
        <v>21.2</v>
      </c>
      <c r="E1147" s="16">
        <v>3.82</v>
      </c>
      <c r="F1147" s="16">
        <v>11.1</v>
      </c>
      <c r="G1147" s="16">
        <v>4.93</v>
      </c>
      <c r="H1147" s="16">
        <v>0.11</v>
      </c>
      <c r="I1147" s="16">
        <v>46.7</v>
      </c>
      <c r="J1147" s="28"/>
      <c r="K1147" s="16">
        <v>79</v>
      </c>
      <c r="L1147" s="16">
        <v>0.22</v>
      </c>
      <c r="M1147" s="24">
        <v>3.2799999999999999E-3</v>
      </c>
      <c r="N1147" s="16">
        <v>0.03</v>
      </c>
      <c r="O1147" s="16">
        <v>0.4</v>
      </c>
      <c r="P1147" s="16">
        <v>74.8</v>
      </c>
      <c r="Q1147" s="17">
        <f>($C1147/18)+(($D1147/40)*2)+(($E1147/56)*2)+($F1147/39)+(($G1147/24)*2)+(($H1147/55)*2)+($I1147/23)</f>
        <v>3.9474231830970963</v>
      </c>
      <c r="R1147" s="17">
        <f>($K1147/35)+($L1147/59)+(($N1147/95)*3)+$O1147+(($P1147/96)*2)</f>
        <v>4.2201523724565648</v>
      </c>
      <c r="S1147" s="17">
        <f>(($Q1147-$R1147)/($Q1147+$R1147))*100</f>
        <v>-3.339169469623362</v>
      </c>
    </row>
    <row r="1148" spans="1:19" x14ac:dyDescent="0.2">
      <c r="A1148" s="14" t="s">
        <v>278</v>
      </c>
      <c r="B1148" s="16">
        <v>3.0000000000000001E-3</v>
      </c>
      <c r="C1148" s="16">
        <v>0.06</v>
      </c>
      <c r="D1148" s="16">
        <v>92.4</v>
      </c>
      <c r="E1148" s="16">
        <v>3.67</v>
      </c>
      <c r="F1148" s="16">
        <v>1.36</v>
      </c>
      <c r="G1148" s="16">
        <v>4.2699999999999996</v>
      </c>
      <c r="H1148" s="16">
        <v>0.19</v>
      </c>
      <c r="I1148" s="16">
        <v>21.6</v>
      </c>
      <c r="J1148" s="24">
        <v>42</v>
      </c>
      <c r="K1148" s="16">
        <v>49</v>
      </c>
      <c r="L1148" s="16">
        <v>0.22</v>
      </c>
      <c r="M1148" s="24">
        <v>6.27</v>
      </c>
      <c r="N1148" s="16">
        <v>0.01</v>
      </c>
      <c r="O1148" s="16">
        <v>3.79</v>
      </c>
      <c r="P1148" s="16">
        <v>53.4</v>
      </c>
      <c r="Q1148" s="17">
        <f>($C1148/18)+(($D1148/40)*2)+(($E1148/56)*2)+($F1148/39)+(($G1148/24)*2)+(($H1148/55)*2)+($I1148/23)</f>
        <v>6.0911494158015893</v>
      </c>
      <c r="R1148" s="17">
        <f>($K1148/35)+($L1148/59)+(($N1148/95)*3)+$O1148+(($P1148/96)*2)</f>
        <v>6.3065446030330063</v>
      </c>
      <c r="S1148" s="17">
        <f>(($Q1148-$R1148)/($Q1148+$R1148))*100</f>
        <v>-1.7373810557365617</v>
      </c>
    </row>
    <row r="1149" spans="1:19" x14ac:dyDescent="0.2">
      <c r="A1149" s="14" t="s">
        <v>278</v>
      </c>
      <c r="B1149" s="16">
        <v>3.0000000000000001E-3</v>
      </c>
      <c r="C1149" s="16">
        <v>0.06</v>
      </c>
      <c r="D1149" s="16">
        <v>101</v>
      </c>
      <c r="E1149" s="16">
        <v>5.09</v>
      </c>
      <c r="F1149" s="16">
        <v>1.71</v>
      </c>
      <c r="G1149" s="16">
        <v>4.7300000000000004</v>
      </c>
      <c r="H1149" s="16">
        <v>0.02</v>
      </c>
      <c r="I1149" s="16">
        <v>24.7</v>
      </c>
      <c r="J1149" s="24">
        <v>14</v>
      </c>
      <c r="K1149" s="16">
        <v>50</v>
      </c>
      <c r="L1149" s="16">
        <v>0.22</v>
      </c>
      <c r="M1149" s="24">
        <v>3.2845000000000001E-3</v>
      </c>
      <c r="N1149" s="16">
        <v>0.01</v>
      </c>
      <c r="O1149" s="16">
        <v>3.79</v>
      </c>
      <c r="P1149" s="16">
        <v>55.6</v>
      </c>
      <c r="Q1149" s="17">
        <f>($C1149/18)+(($D1149/40)*2)+(($E1149/56)*2)+($F1149/39)+(($G1149/24)*2)+(($H1149/55)*2)+($I1149/23)</f>
        <v>6.7477721843374026</v>
      </c>
      <c r="R1149" s="17">
        <f>($K1149/35)+($L1149/59)+(($N1149/95)*3)+$O1149+(($P1149/96)*2)</f>
        <v>6.3809493649377682</v>
      </c>
      <c r="S1149" s="17">
        <f>(($Q1149-$R1149)/($Q1149+$R1149))*100</f>
        <v>2.7940482858354661</v>
      </c>
    </row>
    <row r="1150" spans="1:19" x14ac:dyDescent="0.2">
      <c r="A1150" s="14" t="s">
        <v>278</v>
      </c>
      <c r="B1150" s="18"/>
      <c r="C1150" s="16">
        <v>0.06</v>
      </c>
      <c r="D1150" s="16">
        <v>90.24</v>
      </c>
      <c r="E1150" s="16">
        <v>4.72</v>
      </c>
      <c r="F1150" s="16">
        <v>1.55</v>
      </c>
      <c r="G1150" s="16">
        <v>4.26</v>
      </c>
      <c r="H1150" s="16">
        <v>0.22</v>
      </c>
      <c r="I1150" s="16">
        <v>22.8</v>
      </c>
      <c r="J1150" s="24">
        <v>8</v>
      </c>
      <c r="K1150" s="16">
        <v>47</v>
      </c>
      <c r="L1150" s="16">
        <v>0.48</v>
      </c>
      <c r="M1150" s="24">
        <v>3.2845000000000001E-3</v>
      </c>
      <c r="N1150" s="16">
        <v>0.15</v>
      </c>
      <c r="O1150" s="16">
        <v>3.54</v>
      </c>
      <c r="P1150" s="16">
        <v>52</v>
      </c>
      <c r="Q1150" s="17">
        <f>($C1150/18)+(($D1150/40)*2)+(($E1150/56)*2)+($F1150/39)+(($G1150/24)*2)+(($H1150/55)*2)+($I1150/23)</f>
        <v>6.0779526994744373</v>
      </c>
      <c r="R1150" s="17">
        <f>($K1150/35)+($L1150/59)+(($N1150/95)*3)+$O1150+(($P1150/96)*2)</f>
        <v>5.9790629115160785</v>
      </c>
      <c r="S1150" s="17">
        <f>(($Q1150-$R1150)/($Q1150+$R1150))*100</f>
        <v>0.82018462237219203</v>
      </c>
    </row>
    <row r="1151" spans="1:19" x14ac:dyDescent="0.2">
      <c r="A1151" s="14" t="s">
        <v>278</v>
      </c>
      <c r="B1151" s="16">
        <v>0.02</v>
      </c>
      <c r="C1151" s="16">
        <v>7.0000000000000007E-2</v>
      </c>
      <c r="D1151" s="16">
        <v>93.1</v>
      </c>
      <c r="E1151" s="16">
        <v>3.6</v>
      </c>
      <c r="F1151" s="16">
        <v>1.54</v>
      </c>
      <c r="G1151" s="16">
        <v>4.53</v>
      </c>
      <c r="H1151" s="16">
        <v>0.18</v>
      </c>
      <c r="I1151" s="16">
        <v>24.1</v>
      </c>
      <c r="J1151" s="25">
        <v>6.6</v>
      </c>
      <c r="K1151" s="16">
        <v>47</v>
      </c>
      <c r="L1151" s="16">
        <v>0.22</v>
      </c>
      <c r="M1151" s="24">
        <v>3.2845000000000001E-3</v>
      </c>
      <c r="N1151" s="16">
        <v>0.01</v>
      </c>
      <c r="O1151" s="16">
        <v>3.57</v>
      </c>
      <c r="P1151" s="16">
        <v>50.4</v>
      </c>
      <c r="Q1151" s="17">
        <f>($C1151/18)+(($D1151/40)*2)+(($E1151/56)*2)+($F1151/39)+(($G1151/24)*2)+(($H1151/55)*2)+($I1151/23)</f>
        <v>6.2588190384494728</v>
      </c>
      <c r="R1151" s="17">
        <f>($K1151/35)+($L1151/59)+(($N1151/95)*3)+$O1151+(($P1151/96)*2)</f>
        <v>5.9669017458901488</v>
      </c>
      <c r="S1151" s="17">
        <f>(($Q1151-$R1151)/($Q1151+$R1151))*100</f>
        <v>2.3877307334979525</v>
      </c>
    </row>
    <row r="1152" spans="1:19" x14ac:dyDescent="0.2">
      <c r="A1152" s="14" t="s">
        <v>278</v>
      </c>
      <c r="B1152" s="16">
        <v>5.0000000000000001E-3</v>
      </c>
      <c r="C1152" s="16">
        <v>0.06</v>
      </c>
      <c r="D1152" s="16">
        <v>91.2</v>
      </c>
      <c r="E1152" s="16">
        <v>3.7</v>
      </c>
      <c r="F1152" s="16">
        <v>1.44</v>
      </c>
      <c r="G1152" s="16">
        <v>4.4800000000000004</v>
      </c>
      <c r="H1152" s="16">
        <v>0.19</v>
      </c>
      <c r="I1152" s="16">
        <v>22.9</v>
      </c>
      <c r="J1152" s="24">
        <v>5.4</v>
      </c>
      <c r="K1152" s="16">
        <v>24</v>
      </c>
      <c r="L1152" s="16">
        <v>0.22</v>
      </c>
      <c r="M1152" s="24">
        <v>3.2845000000000001E-3</v>
      </c>
      <c r="N1152" s="16">
        <v>0.01</v>
      </c>
      <c r="O1152" s="15">
        <v>3.89</v>
      </c>
      <c r="P1152" s="16">
        <v>53.1</v>
      </c>
      <c r="Q1152" s="17">
        <f>($C1152/18)+(($D1152/40)*2)+(($E1152/56)*2)+($F1152/39)+(($G1152/24)*2)+(($H1152/55)*2)+($I1152/23)</f>
        <v>6.1082938655547352</v>
      </c>
      <c r="R1152" s="17">
        <f>($K1152/35)+($L1152/59)+(($N1152/95)*3)+$O1152+(($P1152/96)*2)</f>
        <v>5.6860088887472919</v>
      </c>
      <c r="S1152" s="17">
        <f>(($Q1152-$R1152)/($Q1152+$R1152))*100</f>
        <v>3.5804149308734066</v>
      </c>
    </row>
    <row r="1153" spans="1:19" hidden="1" x14ac:dyDescent="0.2">
      <c r="A1153" s="14" t="s">
        <v>278</v>
      </c>
      <c r="B1153" s="18"/>
      <c r="C1153" s="16">
        <v>0.09</v>
      </c>
      <c r="D1153" s="16">
        <v>99.6</v>
      </c>
      <c r="E1153" s="16">
        <v>3.14</v>
      </c>
      <c r="F1153" s="16">
        <v>1.54</v>
      </c>
      <c r="G1153" s="16">
        <v>4.4000000000000004</v>
      </c>
      <c r="H1153" s="16">
        <v>0.21</v>
      </c>
      <c r="I1153" s="16">
        <v>23.5</v>
      </c>
      <c r="J1153" s="24">
        <v>2.5</v>
      </c>
      <c r="K1153" s="16">
        <v>40.799999999999997</v>
      </c>
      <c r="L1153" s="16">
        <v>0.4</v>
      </c>
      <c r="M1153" s="24">
        <v>3.2845000000000001E-3</v>
      </c>
      <c r="N1153" s="16">
        <v>0.34</v>
      </c>
      <c r="O1153" s="16">
        <v>0.67</v>
      </c>
      <c r="P1153" s="16">
        <v>66</v>
      </c>
      <c r="Q1153" s="17">
        <f>($C1153/18)+(($D1153/40)*2)+(($E1153/56)*2)+($F1153/39)+(($G1153/24)*2)+(($H1153/55)*2)+($I1153/23)</f>
        <v>6.5326721973678499</v>
      </c>
      <c r="R1153" s="17">
        <f>($K1153/35)+($L1153/59)+(($N1153/95)*3)+$O1153+(($P1153/96)*2)</f>
        <v>3.2282307888364978</v>
      </c>
      <c r="S1153" s="17">
        <f>(($Q1153-$R1153)/($Q1153+$R1153))*100</f>
        <v>33.853849517833659</v>
      </c>
    </row>
    <row r="1154" spans="1:19" x14ac:dyDescent="0.2">
      <c r="A1154" s="14" t="s">
        <v>278</v>
      </c>
      <c r="B1154" s="16">
        <v>5.0000000000000001E-3</v>
      </c>
      <c r="C1154" s="16">
        <v>0.08</v>
      </c>
      <c r="D1154" s="16">
        <v>106</v>
      </c>
      <c r="E1154" s="16">
        <v>4.24</v>
      </c>
      <c r="F1154" s="16">
        <v>1.67</v>
      </c>
      <c r="G1154" s="16">
        <v>5.17</v>
      </c>
      <c r="H1154" s="16">
        <v>0.23</v>
      </c>
      <c r="I1154" s="16">
        <v>26.9</v>
      </c>
      <c r="J1154" s="27"/>
      <c r="K1154" s="16">
        <v>53</v>
      </c>
      <c r="L1154" s="16">
        <v>0.22</v>
      </c>
      <c r="M1154" s="24">
        <v>3.2799999999999999E-3</v>
      </c>
      <c r="N1154" s="16">
        <v>0.02</v>
      </c>
      <c r="O1154" s="16">
        <v>4.09</v>
      </c>
      <c r="P1154" s="16">
        <v>55.6</v>
      </c>
      <c r="Q1154" s="17">
        <f>($C1154/18)+(($D1154/40)*2)+(($E1154/56)*2)+($F1154/39)+(($G1154/24)*2)+(($H1154/55)*2)+($I1154/23)</f>
        <v>7.1074557157818026</v>
      </c>
      <c r="R1154" s="17">
        <f>($K1154/35)+($L1154/59)+(($N1154/95)*3)+$O1154+(($P1154/96)*2)</f>
        <v>6.7669794401257377</v>
      </c>
      <c r="S1154" s="17">
        <f>(($Q1154-$R1154)/($Q1154+$R1154))*100</f>
        <v>2.4539829681721841</v>
      </c>
    </row>
    <row r="1155" spans="1:19" x14ac:dyDescent="0.2">
      <c r="A1155" s="14" t="s">
        <v>278</v>
      </c>
      <c r="B1155" s="16">
        <v>5.0000000000000001E-3</v>
      </c>
      <c r="C1155" s="16">
        <v>0.08</v>
      </c>
      <c r="D1155" s="16">
        <v>103</v>
      </c>
      <c r="E1155" s="16">
        <v>3.58</v>
      </c>
      <c r="F1155" s="16">
        <v>1.51</v>
      </c>
      <c r="G1155" s="16">
        <v>4.96</v>
      </c>
      <c r="H1155" s="16">
        <v>0.22</v>
      </c>
      <c r="I1155" s="16">
        <v>25.6</v>
      </c>
      <c r="J1155" s="26"/>
      <c r="K1155" s="16">
        <v>52</v>
      </c>
      <c r="L1155" s="16">
        <v>0.22</v>
      </c>
      <c r="M1155" s="24">
        <v>3.2799999999999999E-3</v>
      </c>
      <c r="N1155" s="16">
        <v>0.15</v>
      </c>
      <c r="O1155" s="16">
        <v>3.98</v>
      </c>
      <c r="P1155" s="16">
        <v>59.1</v>
      </c>
      <c r="Q1155" s="17">
        <f>($C1155/18)+(($D1155/40)*2)+(($E1155/56)*2)+($F1155/39)+(($G1155/24)*2)+(($H1155/55)*2)+($I1155/23)</f>
        <v>6.8553963476137385</v>
      </c>
      <c r="R1155" s="17">
        <f>($K1155/35)+($L1155/59)+(($N1155/95)*3)+$O1155+(($P1155/96)*2)</f>
        <v>6.7054299413788714</v>
      </c>
      <c r="S1155" s="17">
        <f>(($Q1155-$R1155)/($Q1155+$R1155))*100</f>
        <v>1.1058795610160983</v>
      </c>
    </row>
    <row r="1156" spans="1:19" x14ac:dyDescent="0.2">
      <c r="A1156" s="14" t="s">
        <v>278</v>
      </c>
      <c r="B1156" s="16">
        <v>7.0000000000000001E-3</v>
      </c>
      <c r="C1156" s="16">
        <v>0.08</v>
      </c>
      <c r="D1156" s="16">
        <v>104</v>
      </c>
      <c r="E1156" s="16">
        <v>3.71</v>
      </c>
      <c r="F1156" s="16">
        <v>1.59</v>
      </c>
      <c r="G1156" s="16">
        <v>5.16</v>
      </c>
      <c r="H1156" s="16">
        <v>0.23</v>
      </c>
      <c r="I1156" s="16">
        <v>26.4</v>
      </c>
      <c r="J1156" s="28"/>
      <c r="K1156" s="16">
        <v>53</v>
      </c>
      <c r="L1156" s="16">
        <v>0.22</v>
      </c>
      <c r="M1156" s="24">
        <v>3.2845000000000001E-3</v>
      </c>
      <c r="N1156" s="16">
        <v>0.01</v>
      </c>
      <c r="O1156" s="16">
        <v>4.1500000000000004</v>
      </c>
      <c r="P1156" s="16">
        <v>59.5</v>
      </c>
      <c r="Q1156" s="17">
        <f>($C1156/18)+(($D1156/40)*2)+(($E1156/56)*2)+($F1156/39)+(($G1156/24)*2)+(($H1156/55)*2)+($I1156/23)</f>
        <v>6.9639033985338337</v>
      </c>
      <c r="R1156" s="17">
        <f>($K1156/35)+($L1156/59)+(($N1156/95)*3)+$O1156+(($P1156/96)*2)</f>
        <v>6.9079136506520538</v>
      </c>
      <c r="S1156" s="17">
        <f>(($Q1156-$R1156)/($Q1156+$R1156))*100</f>
        <v>0.40362230617124412</v>
      </c>
    </row>
    <row r="1157" spans="1:19" x14ac:dyDescent="0.2">
      <c r="A1157" s="14" t="s">
        <v>278</v>
      </c>
      <c r="B1157" s="16">
        <v>0.01</v>
      </c>
      <c r="C1157" s="16">
        <v>7.0000000000000007E-2</v>
      </c>
      <c r="D1157" s="16">
        <v>105</v>
      </c>
      <c r="E1157" s="16">
        <v>3.6</v>
      </c>
      <c r="F1157" s="16">
        <v>1.63</v>
      </c>
      <c r="G1157" s="16">
        <v>5.03</v>
      </c>
      <c r="H1157" s="16">
        <v>0.23</v>
      </c>
      <c r="I1157" s="16">
        <v>26.1</v>
      </c>
      <c r="J1157" s="28"/>
      <c r="K1157" s="16">
        <v>52</v>
      </c>
      <c r="L1157" s="16">
        <v>0.22</v>
      </c>
      <c r="M1157" s="24">
        <v>3.2845000000000001E-3</v>
      </c>
      <c r="N1157" s="16">
        <v>0.01</v>
      </c>
      <c r="O1157" s="16">
        <v>4.16</v>
      </c>
      <c r="P1157" s="16">
        <v>61.5</v>
      </c>
      <c r="Q1157" s="17">
        <f>($C1157/18)+(($D1157/40)*2)+(($E1157/56)*2)+($F1157/39)+(($G1157/24)*2)+(($H1157/55)*2)+($I1157/23)</f>
        <v>6.9865681009811453</v>
      </c>
      <c r="R1157" s="17">
        <f>($K1157/35)+($L1157/59)+(($N1157/95)*3)+$O1157+(($P1157/96)*2)</f>
        <v>6.931008888747292</v>
      </c>
      <c r="S1157" s="17">
        <f>(($Q1157-$R1157)/($Q1157+$R1157))*100</f>
        <v>0.39920175957968507</v>
      </c>
    </row>
    <row r="1158" spans="1:19" x14ac:dyDescent="0.2">
      <c r="A1158" s="14" t="s">
        <v>278</v>
      </c>
      <c r="B1158" s="16">
        <v>4.0000000000000001E-3</v>
      </c>
      <c r="C1158" s="16">
        <v>0.06</v>
      </c>
      <c r="D1158" s="16">
        <v>99</v>
      </c>
      <c r="E1158" s="16">
        <v>3.36</v>
      </c>
      <c r="F1158" s="16">
        <v>1.59</v>
      </c>
      <c r="G1158" s="16">
        <v>4.9400000000000004</v>
      </c>
      <c r="H1158" s="16">
        <v>0.21</v>
      </c>
      <c r="I1158" s="16">
        <v>25.3</v>
      </c>
      <c r="J1158" s="27"/>
      <c r="K1158" s="16">
        <v>52</v>
      </c>
      <c r="L1158" s="16">
        <v>0.22</v>
      </c>
      <c r="M1158" s="24">
        <v>3.2799999999999999E-3</v>
      </c>
      <c r="N1158" s="16">
        <v>0.01</v>
      </c>
      <c r="O1158" s="16">
        <v>3.98</v>
      </c>
      <c r="P1158" s="16">
        <v>54.2</v>
      </c>
      <c r="Q1158" s="17">
        <f>($C1158/18)+(($D1158/40)*2)+(($E1158/56)*2)+($F1158/39)+(($G1158/24)*2)+(($H1158/55)*2)+($I1158/23)</f>
        <v>6.6334055944055947</v>
      </c>
      <c r="R1158" s="17">
        <f>($K1158/35)+($L1158/59)+(($N1158/95)*3)+$O1158+(($P1158/96)*2)</f>
        <v>6.5989255554139588</v>
      </c>
      <c r="S1158" s="17">
        <f>(($Q1158-$R1158)/($Q1158+$R1158))*100</f>
        <v>0.26057418455784476</v>
      </c>
    </row>
    <row r="1159" spans="1:19" x14ac:dyDescent="0.2">
      <c r="A1159" s="14" t="s">
        <v>278</v>
      </c>
      <c r="B1159" s="18"/>
      <c r="C1159" s="16">
        <v>0.06</v>
      </c>
      <c r="D1159" s="16">
        <v>87.9</v>
      </c>
      <c r="E1159" s="16">
        <v>2.65</v>
      </c>
      <c r="F1159" s="16">
        <v>1.5</v>
      </c>
      <c r="G1159" s="16">
        <v>4.0999999999999996</v>
      </c>
      <c r="H1159" s="16">
        <v>0.19</v>
      </c>
      <c r="I1159" s="16">
        <v>20.9</v>
      </c>
      <c r="J1159" s="26"/>
      <c r="K1159" s="16">
        <v>47</v>
      </c>
      <c r="L1159" s="16">
        <v>0.44</v>
      </c>
      <c r="M1159" s="24">
        <v>3.2799999999999999E-3</v>
      </c>
      <c r="N1159" s="16">
        <v>0.09</v>
      </c>
      <c r="O1159" s="16">
        <v>3.4</v>
      </c>
      <c r="P1159" s="16">
        <v>49</v>
      </c>
      <c r="Q1159" s="17">
        <f>($C1159/18)+(($D1159/40)*2)+(($E1159/56)*2)+($F1159/39)+(($G1159/24)*2)+(($H1159/55)*2)+($I1159/23)</f>
        <v>5.7887091386874001</v>
      </c>
      <c r="R1159" s="17">
        <f>($K1159/35)+($L1159/59)+(($N1159/95)*3)+$O1159+(($P1159/96)*2)</f>
        <v>5.7739902085722781</v>
      </c>
      <c r="S1159" s="17">
        <f>(($Q1159-$R1159)/($Q1159+$R1159))*100</f>
        <v>0.12729666034783116</v>
      </c>
    </row>
    <row r="1160" spans="1:19" hidden="1" x14ac:dyDescent="0.2">
      <c r="A1160" s="14" t="s">
        <v>357</v>
      </c>
      <c r="B1160" s="16">
        <v>3.25</v>
      </c>
      <c r="C1160" s="16">
        <v>0.02</v>
      </c>
      <c r="D1160" s="16">
        <v>10.199999999999999</v>
      </c>
      <c r="E1160" s="16">
        <v>0.21</v>
      </c>
      <c r="F1160" s="16">
        <v>7.62</v>
      </c>
      <c r="G1160" s="16">
        <v>1.1000000000000001</v>
      </c>
      <c r="H1160" s="16">
        <v>0.01</v>
      </c>
      <c r="I1160" s="16">
        <v>44</v>
      </c>
      <c r="J1160" s="24">
        <v>36</v>
      </c>
      <c r="K1160" s="16">
        <v>63</v>
      </c>
      <c r="L1160" s="16">
        <v>18.37</v>
      </c>
      <c r="M1160" s="24">
        <v>0.82</v>
      </c>
      <c r="N1160" s="16">
        <v>0.03</v>
      </c>
      <c r="O1160" s="16">
        <v>0.39</v>
      </c>
      <c r="P1160" s="16">
        <v>36.200000000000003</v>
      </c>
      <c r="Q1160" s="17">
        <f>($C1160/18)+(($D1160/40)*2)+(($E1160/56)*2)+($F1160/39)+(($G1160/24)*2)+(($H1160/55)*2)+($I1160/23)</f>
        <v>2.7190695077868989</v>
      </c>
      <c r="R1160" s="17">
        <f>($K1160/35)+($L1160/59)+(($N1160/95)*3)+$O1160+(($P1160/96)*2)</f>
        <v>3.2564699672911095</v>
      </c>
      <c r="S1160" s="17">
        <f>(($Q1160-$R1160)/($Q1160+$R1160))*100</f>
        <v>-8.9933379529250796</v>
      </c>
    </row>
    <row r="1161" spans="1:19" hidden="1" x14ac:dyDescent="0.2">
      <c r="A1161" s="14" t="s">
        <v>357</v>
      </c>
      <c r="B1161" s="16">
        <v>2.66</v>
      </c>
      <c r="C1161" s="16">
        <v>0.02</v>
      </c>
      <c r="D1161" s="16">
        <v>10.3</v>
      </c>
      <c r="E1161" s="16">
        <v>0.11</v>
      </c>
      <c r="F1161" s="16">
        <v>5.53</v>
      </c>
      <c r="G1161" s="16">
        <v>0.92</v>
      </c>
      <c r="H1161" s="16">
        <v>6.0000000000000001E-3</v>
      </c>
      <c r="I1161" s="16">
        <v>50.3</v>
      </c>
      <c r="J1161" s="24">
        <v>24</v>
      </c>
      <c r="K1161" s="16">
        <v>69</v>
      </c>
      <c r="L1161" s="16">
        <v>28.33</v>
      </c>
      <c r="M1161" s="24">
        <v>0.82</v>
      </c>
      <c r="N1161" s="16">
        <v>0.02</v>
      </c>
      <c r="O1161" s="16">
        <v>0.43</v>
      </c>
      <c r="P1161" s="16">
        <v>26.8</v>
      </c>
      <c r="Q1161" s="17">
        <f>($C1161/18)+(($D1161/40)*2)+(($E1161/56)*2)+($F1161/39)+(($G1161/24)*2)+(($H1161/55)*2)+($I1161/23)</f>
        <v>2.9256759245585333</v>
      </c>
      <c r="R1161" s="17">
        <f>($K1161/35)+($L1161/59)+(($N1161/95)*3)+$O1161+(($P1161/96)*2)</f>
        <v>3.4405629752346973</v>
      </c>
      <c r="S1161" s="17">
        <f>(($Q1161-$R1161)/($Q1161+$R1161))*100</f>
        <v>-8.0877745680088609</v>
      </c>
    </row>
    <row r="1162" spans="1:19" hidden="1" x14ac:dyDescent="0.2">
      <c r="A1162" s="14" t="s">
        <v>357</v>
      </c>
      <c r="B1162" s="16">
        <v>0.33</v>
      </c>
      <c r="C1162" s="16">
        <v>0.02</v>
      </c>
      <c r="D1162" s="16">
        <v>16</v>
      </c>
      <c r="E1162" s="16">
        <v>0.08</v>
      </c>
      <c r="F1162" s="16">
        <v>4.16</v>
      </c>
      <c r="G1162" s="16">
        <v>1.95</v>
      </c>
      <c r="H1162" s="16">
        <v>0.01</v>
      </c>
      <c r="I1162" s="16">
        <v>36.6</v>
      </c>
      <c r="J1162" s="24">
        <v>21</v>
      </c>
      <c r="K1162" s="16">
        <v>40</v>
      </c>
      <c r="L1162" s="16">
        <v>53.34</v>
      </c>
      <c r="M1162" s="24">
        <v>0.82</v>
      </c>
      <c r="N1162" s="16">
        <v>0.03</v>
      </c>
      <c r="O1162" s="16">
        <v>0.28999999999999998</v>
      </c>
      <c r="P1162" s="16">
        <v>33.5</v>
      </c>
      <c r="Q1162" s="17">
        <f>($C1162/18)+(($D1162/40)*2)+(($E1162/56)*2)+($F1162/39)+(($G1162/24)*2)+(($H1162/55)*2)+($I1162/23)</f>
        <v>2.6648029048246444</v>
      </c>
      <c r="R1162" s="17">
        <f>($K1162/35)+($L1162/59)+(($N1162/95)*3)+$O1162+(($P1162/96)*2)</f>
        <v>3.0357889745550319</v>
      </c>
      <c r="S1162" s="17">
        <f>(($Q1162-$R1162)/($Q1162+$R1162))*100</f>
        <v>-6.5078517736434982</v>
      </c>
    </row>
    <row r="1163" spans="1:19" hidden="1" x14ac:dyDescent="0.2">
      <c r="A1163" s="14" t="s">
        <v>357</v>
      </c>
      <c r="B1163" s="16">
        <v>2</v>
      </c>
      <c r="C1163" s="16">
        <v>0.03</v>
      </c>
      <c r="D1163" s="16">
        <v>15</v>
      </c>
      <c r="E1163" s="16">
        <v>0.09</v>
      </c>
      <c r="F1163" s="16">
        <v>14</v>
      </c>
      <c r="G1163" s="16">
        <v>1.6</v>
      </c>
      <c r="H1163" s="16">
        <v>0.01</v>
      </c>
      <c r="I1163" s="16">
        <v>59</v>
      </c>
      <c r="J1163" s="25">
        <v>20</v>
      </c>
      <c r="K1163" s="16">
        <v>73</v>
      </c>
      <c r="L1163" s="16">
        <v>55.48</v>
      </c>
      <c r="M1163" s="24">
        <v>0.82</v>
      </c>
      <c r="N1163" s="16">
        <v>0.02</v>
      </c>
      <c r="O1163" s="16">
        <v>0.41</v>
      </c>
      <c r="P1163" s="16">
        <v>37.6</v>
      </c>
      <c r="Q1163" s="17">
        <f>($C1163/18)+(($D1163/40)*2)+(($E1163/56)*2)+($F1163/39)+(($G1163/24)*2)+(($H1163/55)*2)+($I1163/23)</f>
        <v>3.8127696723566284</v>
      </c>
      <c r="R1163" s="17">
        <f>($K1163/35)+($L1163/59)+(($N1163/95)*3)+$O1163+(($P1163/96)*2)</f>
        <v>4.2200181810458357</v>
      </c>
      <c r="S1163" s="17">
        <f>(($Q1163-$R1163)/($Q1163+$R1163))*100</f>
        <v>-5.0698277624337882</v>
      </c>
    </row>
    <row r="1164" spans="1:19" x14ac:dyDescent="0.2">
      <c r="A1164" s="14" t="s">
        <v>357</v>
      </c>
      <c r="B1164" s="16">
        <v>1.18</v>
      </c>
      <c r="C1164" s="16">
        <v>0.01</v>
      </c>
      <c r="D1164" s="16">
        <v>11.8</v>
      </c>
      <c r="E1164" s="16">
        <v>0.05</v>
      </c>
      <c r="F1164" s="16">
        <v>5.78</v>
      </c>
      <c r="G1164" s="16">
        <v>1.43</v>
      </c>
      <c r="H1164" s="16">
        <v>0.02</v>
      </c>
      <c r="I1164" s="16">
        <v>14.3</v>
      </c>
      <c r="J1164" s="25">
        <v>10</v>
      </c>
      <c r="K1164" s="16">
        <v>12</v>
      </c>
      <c r="L1164" s="16">
        <v>30.19</v>
      </c>
      <c r="M1164" s="24">
        <v>1.1399999999999999</v>
      </c>
      <c r="N1164" s="16">
        <v>0.01</v>
      </c>
      <c r="O1164" s="16">
        <v>0.4</v>
      </c>
      <c r="P1164" s="16">
        <v>15.9</v>
      </c>
      <c r="Q1164" s="17">
        <f>($C1164/18)+(($D1164/40)*2)+(($E1164/56)*2)+($F1164/39)+(($G1164/24)*2)+(($H1164/55)*2)+($I1164/23)</f>
        <v>1.4821794678751201</v>
      </c>
      <c r="R1164" s="17">
        <f>($K1164/35)+($L1164/59)+(($N1164/95)*3)+$O1164+(($P1164/96)*2)</f>
        <v>1.5861178475850644</v>
      </c>
      <c r="S1164" s="17">
        <f>(($Q1164-$R1164)/($Q1164+$R1164))*100</f>
        <v>-3.3874937473051085</v>
      </c>
    </row>
    <row r="1165" spans="1:19" hidden="1" x14ac:dyDescent="0.2">
      <c r="A1165" s="14" t="s">
        <v>357</v>
      </c>
      <c r="B1165" s="16">
        <v>1.76</v>
      </c>
      <c r="C1165" s="16">
        <v>0.01</v>
      </c>
      <c r="D1165" s="16">
        <v>18.3</v>
      </c>
      <c r="E1165" s="16">
        <v>0.05</v>
      </c>
      <c r="F1165" s="16">
        <v>6.25</v>
      </c>
      <c r="G1165" s="16">
        <v>1.81</v>
      </c>
      <c r="H1165" s="16">
        <v>8.0000000000000002E-3</v>
      </c>
      <c r="I1165" s="16">
        <v>54.1</v>
      </c>
      <c r="J1165" s="24">
        <v>7.6</v>
      </c>
      <c r="K1165" s="16">
        <v>94</v>
      </c>
      <c r="L1165" s="16">
        <v>32.89</v>
      </c>
      <c r="M1165" s="24">
        <v>0.82</v>
      </c>
      <c r="N1165" s="16">
        <v>0.01</v>
      </c>
      <c r="O1165" s="16">
        <v>0.37</v>
      </c>
      <c r="P1165" s="16">
        <v>29.6</v>
      </c>
      <c r="Q1165" s="17">
        <f>($C1165/18)+(($D1165/40)*2)+(($E1165/56)*2)+($F1165/39)+(($G1165/24)*2)+(($H1165/55)*2)+($I1165/23)</f>
        <v>3.5808958355654008</v>
      </c>
      <c r="R1165" s="17">
        <f>($K1165/35)+($L1165/59)+(($N1165/95)*3)+$O1165+(($P1165/96)*2)</f>
        <v>4.230154368973281</v>
      </c>
      <c r="S1165" s="17">
        <f>(($Q1165-$R1165)/($Q1165+$R1165))*100</f>
        <v>-8.31205172680394</v>
      </c>
    </row>
    <row r="1166" spans="1:19" hidden="1" x14ac:dyDescent="0.2">
      <c r="A1166" s="14" t="s">
        <v>357</v>
      </c>
      <c r="B1166" s="16">
        <v>1.6</v>
      </c>
      <c r="C1166" s="16">
        <v>0.02</v>
      </c>
      <c r="D1166" s="16">
        <v>18</v>
      </c>
      <c r="E1166" s="16">
        <v>7.0000000000000007E-2</v>
      </c>
      <c r="F1166" s="16">
        <v>9.3000000000000007</v>
      </c>
      <c r="G1166" s="16">
        <v>1.6</v>
      </c>
      <c r="H1166" s="16">
        <v>0.01</v>
      </c>
      <c r="I1166" s="16">
        <v>33</v>
      </c>
      <c r="J1166" s="24">
        <v>7</v>
      </c>
      <c r="K1166" s="16">
        <v>49</v>
      </c>
      <c r="L1166" s="16">
        <v>35.229999999999997</v>
      </c>
      <c r="M1166" s="24">
        <v>0.82</v>
      </c>
      <c r="N1166" s="16">
        <v>0.01</v>
      </c>
      <c r="O1166" s="15">
        <v>0.59</v>
      </c>
      <c r="P1166" s="16">
        <v>26.9</v>
      </c>
      <c r="Q1166" s="17">
        <f>($C1166/18)+(($D1166/40)*2)+(($E1166/56)*2)+($F1166/39)+(($G1166/24)*2)+(($H1166/55)*2)+($I1166/23)</f>
        <v>2.7105522279652714</v>
      </c>
      <c r="R1166" s="17">
        <f>($K1166/35)+($L1166/59)+(($N1166/95)*3)+$O1166+(($P1166/96)*2)</f>
        <v>3.1478511002081473</v>
      </c>
      <c r="S1166" s="17">
        <f>(($Q1166-$R1166)/($Q1166+$R1166))*100</f>
        <v>-7.4644719345265802</v>
      </c>
    </row>
    <row r="1167" spans="1:19" hidden="1" x14ac:dyDescent="0.2">
      <c r="A1167" s="14" t="s">
        <v>357</v>
      </c>
      <c r="B1167" s="16">
        <v>1.03</v>
      </c>
      <c r="C1167" s="16">
        <v>0.02</v>
      </c>
      <c r="D1167" s="16">
        <v>11.1</v>
      </c>
      <c r="E1167" s="16">
        <v>0.05</v>
      </c>
      <c r="F1167" s="16">
        <v>7.87</v>
      </c>
      <c r="G1167" s="16">
        <v>1.31</v>
      </c>
      <c r="H1167" s="16">
        <v>0.02</v>
      </c>
      <c r="I1167" s="16">
        <v>12</v>
      </c>
      <c r="J1167" s="25">
        <v>6.3</v>
      </c>
      <c r="K1167" s="16">
        <v>20</v>
      </c>
      <c r="L1167" s="16">
        <v>12.74</v>
      </c>
      <c r="M1167" s="24">
        <v>0.82</v>
      </c>
      <c r="N1167" s="16">
        <v>0.01</v>
      </c>
      <c r="O1167" s="16">
        <v>0.43</v>
      </c>
      <c r="P1167" s="16">
        <v>21</v>
      </c>
      <c r="Q1167" s="17">
        <f>($C1167/18)+(($D1167/40)*2)+(($E1167/56)*2)+($F1167/39)+(($G1167/24)*2)+(($H1167/55)*2)+($I1167/23)</f>
        <v>1.391324767020419</v>
      </c>
      <c r="R1167" s="17">
        <f>($K1167/35)+($L1167/59)+(($N1167/95)*3)+$O1167+(($P1167/96)*2)</f>
        <v>1.6551765642920861</v>
      </c>
      <c r="S1167" s="17">
        <f>(($Q1167-$R1167)/($Q1167+$R1167))*100</f>
        <v>-8.6608134570548021</v>
      </c>
    </row>
    <row r="1168" spans="1:19" x14ac:dyDescent="0.2">
      <c r="A1168" s="14" t="s">
        <v>357</v>
      </c>
      <c r="B1168" s="16">
        <v>0.71</v>
      </c>
      <c r="C1168" s="16">
        <v>0.01</v>
      </c>
      <c r="D1168" s="16">
        <v>25</v>
      </c>
      <c r="E1168" s="16">
        <v>0.02</v>
      </c>
      <c r="F1168" s="16">
        <v>7.72</v>
      </c>
      <c r="G1168" s="16">
        <v>3.97</v>
      </c>
      <c r="H1168" s="16">
        <v>0.02</v>
      </c>
      <c r="I1168" s="16">
        <v>14.5</v>
      </c>
      <c r="J1168" s="25">
        <v>5.6</v>
      </c>
      <c r="K1168" s="16">
        <v>38</v>
      </c>
      <c r="L1168" s="16">
        <v>54</v>
      </c>
      <c r="M1168" s="24">
        <v>0.96</v>
      </c>
      <c r="N1168" s="16">
        <v>0.01</v>
      </c>
      <c r="O1168" s="16">
        <v>0.27</v>
      </c>
      <c r="P1168" s="16">
        <v>10.5</v>
      </c>
      <c r="Q1168" s="17">
        <f>($C1168/18)+(($D1168/40)*2)+(($E1168/56)*2)+($F1168/39)+(($G1168/24)*2)+(($H1168/55)*2)+($I1168/23)</f>
        <v>2.4112139478878607</v>
      </c>
      <c r="R1168" s="17">
        <f>($K1168/35)+($L1168/59)+(($N1168/95)*3)+$O1168+(($P1168/96)*2)</f>
        <v>2.4900343124761055</v>
      </c>
      <c r="S1168" s="17">
        <f>(($Q1168-$R1168)/($Q1168+$R1168))*100</f>
        <v>-1.608169192849489</v>
      </c>
    </row>
    <row r="1169" spans="1:20" hidden="1" x14ac:dyDescent="0.2">
      <c r="A1169" s="14" t="s">
        <v>357</v>
      </c>
      <c r="B1169" s="16">
        <v>2.5299999999999998</v>
      </c>
      <c r="C1169" s="16">
        <v>0.02</v>
      </c>
      <c r="D1169" s="16">
        <v>20.399999999999999</v>
      </c>
      <c r="E1169" s="16">
        <v>7.0000000000000007E-2</v>
      </c>
      <c r="F1169" s="16">
        <v>4.71</v>
      </c>
      <c r="G1169" s="16">
        <v>2.4700000000000002</v>
      </c>
      <c r="H1169" s="16">
        <v>0.01</v>
      </c>
      <c r="I1169" s="16">
        <v>43.4</v>
      </c>
      <c r="J1169" s="25">
        <v>5.0999999999999996</v>
      </c>
      <c r="K1169" s="16">
        <v>73</v>
      </c>
      <c r="L1169" s="16">
        <v>34.57</v>
      </c>
      <c r="M1169" s="24">
        <v>0.82</v>
      </c>
      <c r="N1169" s="16">
        <v>0.03</v>
      </c>
      <c r="O1169" s="16">
        <v>0.38</v>
      </c>
      <c r="P1169" s="16">
        <v>30.9</v>
      </c>
      <c r="Q1169" s="17">
        <f>($C1169/18)+(($D1169/40)*2)+(($E1169/56)*2)+($F1169/39)+(($G1169/24)*2)+(($H1169/55)*2)+($I1169/23)</f>
        <v>3.2375338333164416</v>
      </c>
      <c r="R1169" s="17">
        <f>($K1169/35)+($L1169/59)+(($N1169/95)*3)+$O1169+(($P1169/96)*2)</f>
        <v>3.6963438575251688</v>
      </c>
      <c r="S1169" s="17">
        <f>(($Q1169-$R1169)/($Q1169+$R1169))*100</f>
        <v>-6.6169327563238056</v>
      </c>
    </row>
    <row r="1170" spans="1:20" x14ac:dyDescent="0.2">
      <c r="A1170" s="14" t="s">
        <v>357</v>
      </c>
      <c r="B1170" s="16">
        <v>1.2</v>
      </c>
      <c r="C1170" s="16">
        <v>0.01</v>
      </c>
      <c r="D1170" s="16">
        <v>17.399999999999999</v>
      </c>
      <c r="E1170" s="16">
        <v>0.04</v>
      </c>
      <c r="F1170" s="16">
        <v>6.24</v>
      </c>
      <c r="G1170" s="16">
        <v>2.35</v>
      </c>
      <c r="H1170" s="16">
        <v>0.01</v>
      </c>
      <c r="I1170" s="16">
        <v>30.5</v>
      </c>
      <c r="J1170" s="25">
        <v>5</v>
      </c>
      <c r="K1170" s="16">
        <v>21</v>
      </c>
      <c r="L1170" s="16">
        <v>40.32</v>
      </c>
      <c r="M1170" s="24">
        <v>1.34</v>
      </c>
      <c r="N1170" s="16">
        <v>0.01</v>
      </c>
      <c r="O1170" s="16">
        <v>0.31</v>
      </c>
      <c r="P1170" s="16">
        <v>48.8</v>
      </c>
      <c r="Q1170" s="17">
        <f>($C1170/18)+(($D1170/40)*2)+(($E1170/56)*2)+($F1170/39)+(($G1170/24)*2)+(($H1170/55)*2)+($I1170/23)</f>
        <v>2.5542680532028355</v>
      </c>
      <c r="R1170" s="17">
        <f>($K1170/35)+($L1170/59)+(($N1170/95)*3)+$O1170+(($P1170/96)*2)</f>
        <v>2.6103722866488255</v>
      </c>
      <c r="S1170" s="17">
        <f>(($Q1170-$R1170)/($Q1170+$R1170))*100</f>
        <v>-1.0863144334190258</v>
      </c>
    </row>
    <row r="1171" spans="1:20" hidden="1" x14ac:dyDescent="0.2">
      <c r="A1171" s="14" t="s">
        <v>357</v>
      </c>
      <c r="B1171" s="15">
        <v>1.6</v>
      </c>
      <c r="C1171" s="16">
        <v>0.02</v>
      </c>
      <c r="D1171" s="16">
        <v>14.1</v>
      </c>
      <c r="E1171" s="16">
        <v>0.06</v>
      </c>
      <c r="F1171" s="16">
        <v>6.12</v>
      </c>
      <c r="G1171" s="16">
        <v>1.46</v>
      </c>
      <c r="H1171" s="16">
        <v>0.01</v>
      </c>
      <c r="I1171" s="16">
        <v>30.1</v>
      </c>
      <c r="J1171" s="24">
        <v>3.8</v>
      </c>
      <c r="K1171" s="16">
        <v>54</v>
      </c>
      <c r="L1171" s="16">
        <v>18.760000000000002</v>
      </c>
      <c r="M1171" s="24">
        <v>0.82</v>
      </c>
      <c r="N1171" s="16">
        <v>0.01</v>
      </c>
      <c r="O1171" s="16">
        <v>0.5</v>
      </c>
      <c r="P1171" s="16">
        <v>15.3</v>
      </c>
      <c r="Q1171" s="17">
        <f>($C1171/18)+(($D1171/40)*2)+(($E1171/56)*2)+($F1171/39)+(($G1171/24)*2)+(($H1171/55)*2)+($I1171/23)</f>
        <v>2.2959030003812613</v>
      </c>
      <c r="R1171" s="17">
        <f>($K1171/35)+($L1171/59)+(($N1171/95)*3)+$O1171+(($P1171/96)*2)</f>
        <v>2.6798890340257429</v>
      </c>
      <c r="S1171" s="17">
        <f>(($Q1171-$R1171)/($Q1171+$R1171))*100</f>
        <v>-7.7170836519947841</v>
      </c>
    </row>
    <row r="1172" spans="1:20" x14ac:dyDescent="0.2">
      <c r="A1172" s="14" t="s">
        <v>357</v>
      </c>
      <c r="B1172" s="16">
        <v>1.03</v>
      </c>
      <c r="C1172" s="16">
        <v>0.01</v>
      </c>
      <c r="D1172" s="16">
        <v>29.3</v>
      </c>
      <c r="E1172" s="16">
        <v>0.02</v>
      </c>
      <c r="F1172" s="16">
        <v>6.27</v>
      </c>
      <c r="G1172" s="16">
        <v>3.63</v>
      </c>
      <c r="H1172" s="16">
        <v>0.01</v>
      </c>
      <c r="I1172" s="16">
        <v>19.2</v>
      </c>
      <c r="J1172" s="25">
        <v>3</v>
      </c>
      <c r="K1172" s="16">
        <v>66</v>
      </c>
      <c r="L1172" s="16">
        <v>22.13</v>
      </c>
      <c r="M1172" s="24">
        <v>0.82</v>
      </c>
      <c r="N1172" s="16">
        <v>0.01</v>
      </c>
      <c r="O1172" s="16">
        <v>0.32</v>
      </c>
      <c r="P1172" s="16">
        <v>21.2</v>
      </c>
      <c r="Q1172" s="17">
        <f>($C1172/18)+(($D1172/40)*2)+(($E1172/56)*2)+($F1172/39)+(($G1172/24)*2)+(($H1172/55)*2)+($I1172/23)</f>
        <v>2.7646853170983605</v>
      </c>
      <c r="R1172" s="17">
        <f>($K1172/35)+($L1172/59)+(($N1172/95)*3)+$O1172+(($P1172/96)*2)</f>
        <v>3.0227814876173484</v>
      </c>
      <c r="S1172" s="17">
        <f>(($Q1172-$R1172)/($Q1172+$R1172))*100</f>
        <v>-4.459570641661176</v>
      </c>
    </row>
    <row r="1173" spans="1:20" hidden="1" x14ac:dyDescent="0.2">
      <c r="A1173" s="14" t="s">
        <v>357</v>
      </c>
      <c r="B1173" s="16">
        <v>0.99</v>
      </c>
      <c r="C1173" s="16">
        <v>0.01</v>
      </c>
      <c r="D1173" s="16">
        <v>16.899999999999999</v>
      </c>
      <c r="E1173" s="16">
        <v>0.03</v>
      </c>
      <c r="F1173" s="16">
        <v>5.33</v>
      </c>
      <c r="G1173" s="16">
        <v>2.16</v>
      </c>
      <c r="H1173" s="16">
        <v>0.01</v>
      </c>
      <c r="I1173" s="16">
        <v>10.3</v>
      </c>
      <c r="J1173" s="25">
        <v>3</v>
      </c>
      <c r="K1173" s="16">
        <v>23</v>
      </c>
      <c r="L1173" s="16">
        <v>20.93</v>
      </c>
      <c r="M1173" s="24">
        <v>0.82</v>
      </c>
      <c r="N1173" s="16">
        <v>0.01</v>
      </c>
      <c r="O1173" s="16">
        <v>0.43</v>
      </c>
      <c r="P1173" s="16">
        <v>21.6</v>
      </c>
      <c r="Q1173" s="17">
        <f>($C1173/18)+(($D1173/40)*2)+(($E1173/56)*2)+($F1173/39)+(($G1173/24)*2)+(($H1173/55)*2)+($I1173/23)</f>
        <v>1.6114833741138088</v>
      </c>
      <c r="R1173" s="17">
        <f>($K1173/35)+($L1173/59)+(($N1173/95)*3)+$O1173+(($P1173/96)*2)</f>
        <v>1.8922044093284058</v>
      </c>
      <c r="S1173" s="17">
        <f>(($Q1173-$R1173)/($Q1173+$R1173))*100</f>
        <v>-8.0121589755009879</v>
      </c>
    </row>
    <row r="1174" spans="1:20" hidden="1" x14ac:dyDescent="0.2">
      <c r="A1174" s="14" t="s">
        <v>357</v>
      </c>
      <c r="B1174" s="16">
        <v>1.3</v>
      </c>
      <c r="C1174" s="16">
        <v>0.01</v>
      </c>
      <c r="D1174" s="16">
        <v>22</v>
      </c>
      <c r="E1174" s="16">
        <v>0.04</v>
      </c>
      <c r="F1174" s="16">
        <v>14</v>
      </c>
      <c r="G1174" s="16">
        <v>2</v>
      </c>
      <c r="H1174" s="16">
        <v>0.02</v>
      </c>
      <c r="I1174" s="16">
        <v>61</v>
      </c>
      <c r="J1174" s="24">
        <v>3</v>
      </c>
      <c r="K1174" s="16">
        <v>141</v>
      </c>
      <c r="L1174" s="16">
        <v>15.13</v>
      </c>
      <c r="M1174" s="24">
        <v>0.82</v>
      </c>
      <c r="N1174" s="16">
        <v>0.01</v>
      </c>
      <c r="O1174" s="16">
        <v>0.35</v>
      </c>
      <c r="P1174" s="16">
        <v>26.4</v>
      </c>
      <c r="Q1174" s="17">
        <f>($C1174/18)+(($D1174/40)*2)+(($E1174/56)*2)+($F1174/39)+(($G1174/24)*2)+(($H1174/55)*2)+($I1174/23)</f>
        <v>4.2805263383959034</v>
      </c>
      <c r="R1174" s="17">
        <f>($K1174/35)+($L1174/59)+(($N1174/95)*3)+$O1174+(($P1174/96)*2)</f>
        <v>5.1853278960112137</v>
      </c>
      <c r="S1174" s="17">
        <f>(($Q1174-$R1174)/($Q1174+$R1174))*100</f>
        <v>-9.5585832531255068</v>
      </c>
    </row>
    <row r="1175" spans="1:20" hidden="1" x14ac:dyDescent="0.2">
      <c r="A1175" s="14" t="s">
        <v>357</v>
      </c>
      <c r="B1175" s="16">
        <v>1.75</v>
      </c>
      <c r="C1175" s="16">
        <v>0.02</v>
      </c>
      <c r="D1175" s="16">
        <v>8.1999999999999993</v>
      </c>
      <c r="E1175" s="16">
        <v>0.06</v>
      </c>
      <c r="F1175" s="16">
        <v>3.03</v>
      </c>
      <c r="G1175" s="16">
        <v>0.96</v>
      </c>
      <c r="H1175" s="16">
        <v>0.01</v>
      </c>
      <c r="I1175" s="16">
        <v>18.399999999999999</v>
      </c>
      <c r="J1175" s="25">
        <v>2.7</v>
      </c>
      <c r="K1175" s="16">
        <v>14</v>
      </c>
      <c r="L1175" s="16">
        <v>20.54</v>
      </c>
      <c r="M1175" s="24">
        <v>0.82</v>
      </c>
      <c r="N1175" s="16">
        <v>0.01</v>
      </c>
      <c r="O1175" s="16">
        <v>0.45</v>
      </c>
      <c r="P1175" s="16">
        <v>20.100000000000001</v>
      </c>
      <c r="Q1175" s="17">
        <f>($C1175/18)+(($D1175/40)*2)+(($E1175/56)*2)+($F1175/39)+(($G1175/24)*2)+(($H1175/55)*2)+($I1175/23)</f>
        <v>1.3713099123099122</v>
      </c>
      <c r="R1175" s="17">
        <f>($K1175/35)+($L1175/59)+(($N1175/95)*3)+$O1175+(($P1175/96)*2)</f>
        <v>1.6172013826940232</v>
      </c>
      <c r="S1175" s="17">
        <f>(($Q1175-$R1175)/($Q1175+$R1175))*100</f>
        <v>-8.2278916193216958</v>
      </c>
    </row>
    <row r="1176" spans="1:20" s="9" customFormat="1" x14ac:dyDescent="0.2">
      <c r="A1176" s="14" t="s">
        <v>357</v>
      </c>
      <c r="B1176" s="15">
        <v>1.9</v>
      </c>
      <c r="C1176" s="16">
        <v>0.02</v>
      </c>
      <c r="D1176" s="16">
        <v>56</v>
      </c>
      <c r="E1176" s="16">
        <v>0.03</v>
      </c>
      <c r="F1176" s="16">
        <v>14</v>
      </c>
      <c r="G1176" s="16">
        <v>4.5999999999999996</v>
      </c>
      <c r="H1176" s="16">
        <v>0.03</v>
      </c>
      <c r="I1176" s="16">
        <v>150</v>
      </c>
      <c r="J1176" s="24">
        <v>2.6</v>
      </c>
      <c r="K1176" s="16">
        <v>320</v>
      </c>
      <c r="L1176" s="16">
        <v>38.32</v>
      </c>
      <c r="M1176" s="24">
        <v>0.82</v>
      </c>
      <c r="N1176" s="16">
        <v>0.01</v>
      </c>
      <c r="O1176" s="16">
        <v>0.15</v>
      </c>
      <c r="P1176" s="16">
        <v>30.9</v>
      </c>
      <c r="Q1176" s="17">
        <f>($C1176/18)+(($D1176/40)*2)+(($E1176/56)*2)+($F1176/39)+(($G1176/24)*2)+(($H1176/55)*2)+($I1176/23)</f>
        <v>10.067320271515923</v>
      </c>
      <c r="R1176" s="17">
        <f>($K1176/35)+($L1176/59)+(($N1176/95)*3)+$O1176+(($P1176/96)*2)</f>
        <v>10.586414457754556</v>
      </c>
      <c r="S1176" s="17">
        <f>(($Q1176-$R1176)/($Q1176+$R1176))*100</f>
        <v>-2.5133187437668214</v>
      </c>
      <c r="T1176" s="10"/>
    </row>
    <row r="1177" spans="1:20" x14ac:dyDescent="0.2">
      <c r="A1177" s="14" t="s">
        <v>357</v>
      </c>
      <c r="B1177" s="16">
        <v>0.8</v>
      </c>
      <c r="C1177" s="16">
        <v>0.01</v>
      </c>
      <c r="D1177" s="16">
        <v>40</v>
      </c>
      <c r="E1177" s="16">
        <v>0.03</v>
      </c>
      <c r="F1177" s="16">
        <v>14</v>
      </c>
      <c r="G1177" s="16">
        <v>4.4000000000000004</v>
      </c>
      <c r="H1177" s="16">
        <v>0.02</v>
      </c>
      <c r="I1177" s="16">
        <v>150</v>
      </c>
      <c r="J1177" s="25">
        <v>2.5</v>
      </c>
      <c r="K1177" s="16">
        <v>257</v>
      </c>
      <c r="L1177" s="16">
        <v>42.8</v>
      </c>
      <c r="M1177" s="24">
        <v>1.64</v>
      </c>
      <c r="N1177" s="16">
        <v>0.01</v>
      </c>
      <c r="O1177" s="16">
        <v>0.2</v>
      </c>
      <c r="P1177" s="16">
        <v>33.1</v>
      </c>
      <c r="Q1177" s="17">
        <f>($C1177/18)+(($D1177/40)*2)+(($E1177/56)*2)+($F1177/39)+(($G1177/24)*2)+(($H1177/55)*2)+($I1177/23)</f>
        <v>9.2497344129300654</v>
      </c>
      <c r="R1177" s="17">
        <f>($K1177/35)+($L1177/59)+(($N1177/95)*3)+$O1177+(($P1177/96)*2)</f>
        <v>8.9581799944777174</v>
      </c>
      <c r="S1177" s="17">
        <f>(($Q1177-$R1177)/($Q1177+$R1177))*100</f>
        <v>1.6012510380306419</v>
      </c>
    </row>
    <row r="1178" spans="1:20" hidden="1" x14ac:dyDescent="0.2">
      <c r="A1178" s="14" t="s">
        <v>357</v>
      </c>
      <c r="B1178" s="16">
        <v>1.93</v>
      </c>
      <c r="C1178" s="16">
        <v>0.02</v>
      </c>
      <c r="D1178" s="16">
        <v>14.2</v>
      </c>
      <c r="E1178" s="16">
        <v>0.11</v>
      </c>
      <c r="F1178" s="16">
        <v>5.44</v>
      </c>
      <c r="G1178" s="16">
        <v>1.42</v>
      </c>
      <c r="H1178" s="16">
        <v>7.0000000000000001E-3</v>
      </c>
      <c r="I1178" s="16">
        <v>61.1</v>
      </c>
      <c r="J1178" s="24">
        <v>2.1</v>
      </c>
      <c r="K1178" s="16">
        <v>83</v>
      </c>
      <c r="L1178" s="16">
        <v>45.37</v>
      </c>
      <c r="M1178" s="24">
        <v>0.82</v>
      </c>
      <c r="N1178" s="16">
        <v>0.02</v>
      </c>
      <c r="O1178" s="16">
        <v>0.38</v>
      </c>
      <c r="P1178" s="16">
        <v>27.1</v>
      </c>
      <c r="Q1178" s="17">
        <f>($C1178/18)+(($D1178/40)*2)+(($E1178/56)*2)+($F1178/39)+(($G1178/24)*2)+(($H1178/55)*2)+($I1178/23)</f>
        <v>3.6296364799451757</v>
      </c>
      <c r="R1178" s="17">
        <f>($K1178/35)+($L1178/59)+(($N1178/95)*3)+$O1178+(($P1178/96)*2)</f>
        <v>4.0856265345567309</v>
      </c>
      <c r="S1178" s="17">
        <f>(($Q1178-$R1178)/($Q1178+$R1178))*100</f>
        <v>-5.9102334392807956</v>
      </c>
    </row>
    <row r="1179" spans="1:20" hidden="1" x14ac:dyDescent="0.2">
      <c r="A1179" s="14" t="s">
        <v>357</v>
      </c>
      <c r="B1179" s="15">
        <v>4.9000000000000004</v>
      </c>
      <c r="C1179" s="16">
        <v>0.03</v>
      </c>
      <c r="D1179" s="16">
        <v>8.2799999999999994</v>
      </c>
      <c r="E1179" s="16">
        <v>0.24</v>
      </c>
      <c r="F1179" s="16">
        <v>5.81</v>
      </c>
      <c r="G1179" s="16">
        <v>0.93</v>
      </c>
      <c r="H1179" s="16">
        <v>0.01</v>
      </c>
      <c r="I1179" s="16">
        <v>42.7</v>
      </c>
      <c r="J1179" s="24">
        <v>2.1</v>
      </c>
      <c r="K1179" s="16">
        <v>57</v>
      </c>
      <c r="L1179" s="16">
        <v>24.17</v>
      </c>
      <c r="M1179" s="24">
        <v>0.82</v>
      </c>
      <c r="N1179" s="16">
        <v>0.04</v>
      </c>
      <c r="O1179" s="16">
        <v>0.42</v>
      </c>
      <c r="P1179" s="16">
        <v>44.8</v>
      </c>
      <c r="Q1179" s="17">
        <f>($C1179/18)+(($D1179/40)*2)+(($E1179/56)*2)+($F1179/39)+(($G1179/24)*2)+(($H1179/55)*2)+($I1179/23)</f>
        <v>2.5075978297065253</v>
      </c>
      <c r="R1179" s="17">
        <f>($K1179/35)+($L1179/59)+(($N1179/95)*3)+$O1179+(($P1179/96)*2)</f>
        <v>3.3928289367486508</v>
      </c>
      <c r="S1179" s="17">
        <f>(($Q1179-$R1179)/($Q1179+$R1179))*100</f>
        <v>-15.002831864210211</v>
      </c>
    </row>
    <row r="1180" spans="1:20" x14ac:dyDescent="0.2">
      <c r="A1180" s="14" t="s">
        <v>357</v>
      </c>
      <c r="B1180" s="16">
        <v>0.19</v>
      </c>
      <c r="C1180" s="16">
        <v>0.03</v>
      </c>
      <c r="D1180" s="16">
        <v>13</v>
      </c>
      <c r="E1180" s="16">
        <v>0.15</v>
      </c>
      <c r="F1180" s="16">
        <v>12</v>
      </c>
      <c r="G1180" s="16">
        <v>1.7</v>
      </c>
      <c r="H1180" s="16">
        <v>0.02</v>
      </c>
      <c r="I1180" s="16">
        <v>31</v>
      </c>
      <c r="J1180" s="24">
        <v>2</v>
      </c>
      <c r="K1180" s="16">
        <v>31</v>
      </c>
      <c r="L1180" s="16">
        <v>32.979999999999997</v>
      </c>
      <c r="M1180" s="24">
        <v>1.64</v>
      </c>
      <c r="N1180" s="16">
        <v>0.03</v>
      </c>
      <c r="O1180" s="16">
        <v>0.52</v>
      </c>
      <c r="P1180" s="16">
        <v>18.100000000000001</v>
      </c>
      <c r="Q1180" s="17">
        <f>($C1180/18)+(($D1180/40)*2)+(($E1180/56)*2)+($F1180/39)+(($G1180/24)*2)+(($H1180/55)*2)+($I1180/23)</f>
        <v>2.4549361435665782</v>
      </c>
      <c r="R1180" s="17">
        <f>($K1180/35)+($L1180/59)+(($N1180/95)*3)+$O1180+(($P1180/96)*2)</f>
        <v>2.3427280383161291</v>
      </c>
      <c r="S1180" s="17">
        <f>(($Q1180-$R1180)/($Q1180+$R1180))*100</f>
        <v>2.3388069901636221</v>
      </c>
    </row>
    <row r="1181" spans="1:20" hidden="1" x14ac:dyDescent="0.2">
      <c r="A1181" s="14" t="s">
        <v>357</v>
      </c>
      <c r="B1181" s="16">
        <v>1.65</v>
      </c>
      <c r="C1181" s="16">
        <v>0.02</v>
      </c>
      <c r="D1181" s="16">
        <v>18</v>
      </c>
      <c r="E1181" s="16">
        <v>7.0000000000000007E-2</v>
      </c>
      <c r="F1181" s="16">
        <v>7.3</v>
      </c>
      <c r="G1181" s="16">
        <v>1.4</v>
      </c>
      <c r="H1181" s="16">
        <v>0.01</v>
      </c>
      <c r="I1181" s="16">
        <v>87</v>
      </c>
      <c r="J1181" s="25">
        <v>1.9</v>
      </c>
      <c r="K1181" s="16">
        <v>149</v>
      </c>
      <c r="L1181" s="16">
        <v>27.95</v>
      </c>
      <c r="M1181" s="24">
        <v>0.82</v>
      </c>
      <c r="N1181" s="16">
        <v>0.01</v>
      </c>
      <c r="O1181" s="16">
        <v>0.13</v>
      </c>
      <c r="P1181" s="16">
        <v>38.6</v>
      </c>
      <c r="Q1181" s="17">
        <f>($C1181/18)+(($D1181/40)*2)+(($E1181/56)*2)+($F1181/39)+(($G1181/24)*2)+(($H1181/55)*2)+($I1181/23)</f>
        <v>4.9904295969730752</v>
      </c>
      <c r="R1181" s="17">
        <f>($K1181/35)+($L1181/59)+(($N1181/95)*3)+$O1181+(($P1181/96)*2)</f>
        <v>5.66535412684253</v>
      </c>
      <c r="S1181" s="17">
        <f>(($Q1181-$R1181)/($Q1181+$R1181))*100</f>
        <v>-6.3338797723625246</v>
      </c>
    </row>
    <row r="1182" spans="1:20" hidden="1" x14ac:dyDescent="0.2">
      <c r="A1182" s="14" t="s">
        <v>357</v>
      </c>
      <c r="B1182" s="16">
        <v>1.3</v>
      </c>
      <c r="C1182" s="16">
        <v>0.02</v>
      </c>
      <c r="D1182" s="16">
        <v>27</v>
      </c>
      <c r="E1182" s="16">
        <v>0.05</v>
      </c>
      <c r="F1182" s="16">
        <v>12</v>
      </c>
      <c r="G1182" s="16">
        <v>3.1</v>
      </c>
      <c r="H1182" s="16">
        <v>0.01</v>
      </c>
      <c r="I1182" s="16">
        <v>58</v>
      </c>
      <c r="J1182" s="25">
        <v>1.9</v>
      </c>
      <c r="K1182" s="16">
        <v>143</v>
      </c>
      <c r="L1182" s="16">
        <v>27.49</v>
      </c>
      <c r="M1182" s="24">
        <v>0.82</v>
      </c>
      <c r="N1182" s="16">
        <v>0.01</v>
      </c>
      <c r="O1182" s="16">
        <v>0.31</v>
      </c>
      <c r="P1182" s="16">
        <v>37.5</v>
      </c>
      <c r="Q1182" s="17">
        <f>($C1182/18)+(($D1182/40)*2)+(($E1182/56)*2)+($F1182/39)+(($G1182/24)*2)+(($H1182/55)*2)+($I1182/23)</f>
        <v>4.4410252332208859</v>
      </c>
      <c r="R1182" s="17">
        <f>($K1182/35)+($L1182/59)+(($N1182/95)*3)+$O1182+(($P1182/96)*2)</f>
        <v>5.6432122785778001</v>
      </c>
      <c r="S1182" s="17">
        <f>(($Q1182-$R1182)/($Q1182+$R1182))*100</f>
        <v>-11.921447149081326</v>
      </c>
    </row>
    <row r="1183" spans="1:20" hidden="1" x14ac:dyDescent="0.2">
      <c r="A1183" s="14" t="s">
        <v>357</v>
      </c>
      <c r="B1183" s="16">
        <v>2.6</v>
      </c>
      <c r="C1183" s="16">
        <v>0.02</v>
      </c>
      <c r="D1183" s="16">
        <v>12.5</v>
      </c>
      <c r="E1183" s="16">
        <v>0.12</v>
      </c>
      <c r="F1183" s="16">
        <v>6.53</v>
      </c>
      <c r="G1183" s="16">
        <v>1.1399999999999999</v>
      </c>
      <c r="H1183" s="16">
        <v>0.01</v>
      </c>
      <c r="I1183" s="16">
        <v>52</v>
      </c>
      <c r="J1183" s="24">
        <v>1.8</v>
      </c>
      <c r="K1183" s="16">
        <v>82</v>
      </c>
      <c r="L1183" s="16">
        <v>16.510000000000002</v>
      </c>
      <c r="M1183" s="24">
        <v>0.82</v>
      </c>
      <c r="N1183" s="16">
        <v>0.02</v>
      </c>
      <c r="O1183" s="16">
        <v>0.49</v>
      </c>
      <c r="P1183" s="16">
        <v>40.4</v>
      </c>
      <c r="Q1183" s="17">
        <f>($C1183/18)+(($D1183/40)*2)+(($E1183/56)*2)+($F1183/39)+(($G1183/24)*2)+(($H1183/55)*2)+($I1183/23)</f>
        <v>3.1540659244137501</v>
      </c>
      <c r="R1183" s="17">
        <f>($K1183/35)+($L1183/59)+(($N1183/95)*3)+$O1183+(($P1183/96)*2)</f>
        <v>3.9549858969457548</v>
      </c>
      <c r="S1183" s="17">
        <f>(($Q1183-$R1183)/($Q1183+$R1183))*100</f>
        <v>-11.266199665693815</v>
      </c>
    </row>
    <row r="1184" spans="1:20" x14ac:dyDescent="0.2">
      <c r="A1184" s="14" t="s">
        <v>357</v>
      </c>
      <c r="B1184" s="16">
        <v>2.6</v>
      </c>
      <c r="C1184" s="16">
        <v>0.04</v>
      </c>
      <c r="D1184" s="16">
        <v>16</v>
      </c>
      <c r="E1184" s="16">
        <v>0.18</v>
      </c>
      <c r="F1184" s="16">
        <v>7.6</v>
      </c>
      <c r="G1184" s="16">
        <v>1.5</v>
      </c>
      <c r="H1184" s="16">
        <v>9.1000000000000004E-3</v>
      </c>
      <c r="I1184" s="16">
        <v>49</v>
      </c>
      <c r="J1184" s="25">
        <v>1.4</v>
      </c>
      <c r="K1184" s="16">
        <v>75</v>
      </c>
      <c r="L1184" s="16">
        <v>25.1</v>
      </c>
      <c r="M1184" s="24">
        <v>3.54</v>
      </c>
      <c r="N1184" s="16">
        <v>0.03</v>
      </c>
      <c r="O1184" s="16">
        <v>0.27</v>
      </c>
      <c r="P1184" s="16">
        <v>18.899999999999999</v>
      </c>
      <c r="Q1184" s="17">
        <f>($C1184/18)+(($D1184/40)*2)+(($E1184/56)*2)+($F1184/39)+(($G1184/24)*2)+(($H1184/55)*2)+($I1184/23)</f>
        <v>3.2592882802221936</v>
      </c>
      <c r="R1184" s="17">
        <f>($K1184/35)+($L1184/59)+(($N1184/95)*3)+$O1184+(($P1184/96)*2)</f>
        <v>3.2329782400917546</v>
      </c>
      <c r="S1184" s="17">
        <f>(($Q1184-$R1184)/($Q1184+$R1184))*100</f>
        <v>0.40525200325828187</v>
      </c>
    </row>
    <row r="1185" spans="1:20" hidden="1" x14ac:dyDescent="0.2">
      <c r="A1185" s="14" t="s">
        <v>357</v>
      </c>
      <c r="B1185" s="16">
        <v>3.9</v>
      </c>
      <c r="C1185" s="16">
        <v>0.03</v>
      </c>
      <c r="D1185" s="16">
        <v>15</v>
      </c>
      <c r="E1185" s="16">
        <v>0.2</v>
      </c>
      <c r="F1185" s="16">
        <v>9.6</v>
      </c>
      <c r="G1185" s="16">
        <v>2.2999999999999998</v>
      </c>
      <c r="H1185" s="16">
        <v>0.01</v>
      </c>
      <c r="I1185" s="16">
        <v>44</v>
      </c>
      <c r="J1185" s="25">
        <v>1.3</v>
      </c>
      <c r="K1185" s="16">
        <v>53</v>
      </c>
      <c r="L1185" s="16">
        <v>58.62</v>
      </c>
      <c r="M1185" s="24">
        <v>0.82</v>
      </c>
      <c r="N1185" s="16">
        <v>0.03</v>
      </c>
      <c r="O1185" s="16">
        <v>0.44</v>
      </c>
      <c r="P1185" s="16">
        <v>68.5</v>
      </c>
      <c r="Q1185" s="17">
        <f>($C1185/18)+(($D1185/40)*2)+(($E1185/56)*2)+($F1185/39)+(($G1185/24)*2)+(($H1185/55)*2)+($I1185/23)</f>
        <v>3.1100371512545424</v>
      </c>
      <c r="R1185" s="17">
        <f>($K1185/35)+($L1185/59)+(($N1185/95)*3)+$O1185+(($P1185/96)*2)</f>
        <v>4.375875738073999</v>
      </c>
      <c r="S1185" s="17">
        <f>(($Q1185-$R1185)/($Q1185+$R1185))*100</f>
        <v>-16.909608828389636</v>
      </c>
    </row>
    <row r="1186" spans="1:20" hidden="1" x14ac:dyDescent="0.2">
      <c r="A1186" s="14" t="s">
        <v>357</v>
      </c>
      <c r="B1186" s="16">
        <v>1.5</v>
      </c>
      <c r="C1186" s="16">
        <v>0.01</v>
      </c>
      <c r="D1186" s="16">
        <v>19</v>
      </c>
      <c r="E1186" s="16">
        <v>0.04</v>
      </c>
      <c r="F1186" s="16">
        <v>11</v>
      </c>
      <c r="G1186" s="16">
        <v>2.5</v>
      </c>
      <c r="H1186" s="16">
        <v>0.02</v>
      </c>
      <c r="I1186" s="16">
        <v>35</v>
      </c>
      <c r="J1186" s="24">
        <v>1.2</v>
      </c>
      <c r="K1186" s="16">
        <v>78</v>
      </c>
      <c r="L1186" s="16">
        <v>26.11</v>
      </c>
      <c r="M1186" s="24">
        <v>0.82</v>
      </c>
      <c r="N1186" s="16">
        <v>0.01</v>
      </c>
      <c r="O1186" s="16">
        <v>0.35</v>
      </c>
      <c r="P1186" s="16">
        <v>35.799999999999997</v>
      </c>
      <c r="Q1186" s="17">
        <f>($C1186/18)+(($D1186/40)*2)+(($E1186/56)*2)+($F1186/39)+(($G1186/24)*2)+(($H1186/55)*2)+($I1186/23)</f>
        <v>2.964835145530798</v>
      </c>
      <c r="R1186" s="17">
        <f>($K1186/35)+($L1186/59)+(($N1186/95)*3)+$O1186+(($P1186/96)*2)</f>
        <v>3.7672629242598021</v>
      </c>
      <c r="S1186" s="17">
        <f>(($Q1186-$R1186)/($Q1186+$R1186))*100</f>
        <v>-11.919430917529153</v>
      </c>
    </row>
    <row r="1187" spans="1:20" hidden="1" x14ac:dyDescent="0.2">
      <c r="A1187" s="11" t="s">
        <v>357</v>
      </c>
      <c r="B1187" s="19"/>
      <c r="C1187" s="16">
        <v>0.05</v>
      </c>
      <c r="D1187" s="18"/>
      <c r="E1187" s="18"/>
      <c r="F1187" s="18"/>
      <c r="G1187" s="18"/>
      <c r="H1187" s="18"/>
      <c r="I1187" s="18"/>
      <c r="J1187" s="25">
        <v>1</v>
      </c>
      <c r="K1187" s="16">
        <v>98</v>
      </c>
      <c r="L1187" s="16">
        <v>7.3</v>
      </c>
      <c r="M1187" s="24">
        <v>0.82</v>
      </c>
      <c r="N1187" s="16">
        <v>0.02</v>
      </c>
      <c r="O1187" s="16">
        <v>0.32</v>
      </c>
      <c r="P1187" s="16">
        <v>11.9</v>
      </c>
      <c r="Q1187" s="17">
        <f>($C1187/18)+(($D1187/40)*2)+(($E1187/56)*2)+($F1187/39)+(($G1187/24)*2)+(($H1187/55)*2)+($I1187/23)</f>
        <v>2.7777777777777779E-3</v>
      </c>
      <c r="R1187" s="17">
        <f>($K1187/35)+($L1187/59)+(($N1187/95)*3)+$O1187+(($P1187/96)*2)</f>
        <v>3.492277059173357</v>
      </c>
      <c r="S1187" s="17">
        <f>(($Q1187-$R1187)/($Q1187+$R1187))*100</f>
        <v>-99.841045253515915</v>
      </c>
      <c r="T1187" s="9"/>
    </row>
    <row r="1188" spans="1:20" hidden="1" x14ac:dyDescent="0.2">
      <c r="A1188" s="14" t="s">
        <v>357</v>
      </c>
      <c r="B1188" s="18"/>
      <c r="C1188" s="16">
        <v>0.02</v>
      </c>
      <c r="D1188" s="16">
        <v>14.4</v>
      </c>
      <c r="E1188" s="16">
        <v>7.0000000000000007E-2</v>
      </c>
      <c r="F1188" s="16">
        <v>5.0999999999999996</v>
      </c>
      <c r="G1188" s="16">
        <v>1.62</v>
      </c>
      <c r="H1188" s="16">
        <v>0.01</v>
      </c>
      <c r="I1188" s="16">
        <v>15.7</v>
      </c>
      <c r="J1188" s="26"/>
      <c r="K1188" s="16">
        <v>14.6</v>
      </c>
      <c r="L1188" s="16">
        <v>26.4</v>
      </c>
      <c r="M1188" s="24">
        <v>2.91</v>
      </c>
      <c r="N1188" s="16">
        <v>0.1</v>
      </c>
      <c r="O1188" s="16">
        <v>0.1</v>
      </c>
      <c r="P1188" s="16">
        <v>12.8</v>
      </c>
      <c r="Q1188" s="17">
        <f>($C1188/18)+(($D1188/40)*2)+(($E1188/56)*2)+($F1188/39)+(($G1188/24)*2)+(($H1188/55)*2)+($I1188/23)</f>
        <v>1.6723526738961518</v>
      </c>
      <c r="R1188" s="17">
        <f>($K1188/35)+($L1188/59)+(($N1188/95)*3)+$O1188+(($P1188/96)*2)</f>
        <v>1.2344250456650099</v>
      </c>
      <c r="S1188" s="17">
        <f>(($Q1188-$R1188)/($Q1188+$R1188))*100</f>
        <v>15.065741879198669</v>
      </c>
    </row>
    <row r="1189" spans="1:20" s="9" customFormat="1" x14ac:dyDescent="0.2">
      <c r="A1189" s="14" t="s">
        <v>357</v>
      </c>
      <c r="B1189" s="16">
        <v>1.31</v>
      </c>
      <c r="C1189" s="16">
        <v>0.01</v>
      </c>
      <c r="D1189" s="16">
        <v>24.6</v>
      </c>
      <c r="E1189" s="16">
        <v>0.06</v>
      </c>
      <c r="F1189" s="16">
        <v>10.3</v>
      </c>
      <c r="G1189" s="16">
        <v>2.5</v>
      </c>
      <c r="H1189" s="16">
        <v>0.01</v>
      </c>
      <c r="I1189" s="16">
        <v>85.7</v>
      </c>
      <c r="J1189" s="28"/>
      <c r="K1189" s="16">
        <v>148</v>
      </c>
      <c r="L1189" s="16">
        <v>35.5</v>
      </c>
      <c r="M1189" s="24">
        <v>0.82</v>
      </c>
      <c r="N1189" s="16">
        <v>0.01</v>
      </c>
      <c r="O1189" s="16">
        <v>0.32</v>
      </c>
      <c r="P1189" s="16">
        <v>22.2</v>
      </c>
      <c r="Q1189" s="17">
        <f>($C1189/18)+(($D1189/40)*2)+(($E1189/56)*2)+($F1189/39)+(($G1189/24)*2)+(($H1189/55)*2)+($I1189/23)</f>
        <v>5.4315849030196857</v>
      </c>
      <c r="R1189" s="17">
        <f>($K1189/35)+($L1189/59)+(($N1189/95)*3)+$O1189+(($P1189/96)*2)</f>
        <v>5.6130821332993506</v>
      </c>
      <c r="S1189" s="17">
        <f>(($Q1189-$R1189)/($Q1189+$R1189))*100</f>
        <v>-1.6433019635887027</v>
      </c>
      <c r="T1189" s="10"/>
    </row>
    <row r="1190" spans="1:20" x14ac:dyDescent="0.2">
      <c r="A1190" s="14" t="s">
        <v>357</v>
      </c>
      <c r="B1190" s="16">
        <v>2.1</v>
      </c>
      <c r="C1190" s="16">
        <v>0.02</v>
      </c>
      <c r="D1190" s="16">
        <v>15.1</v>
      </c>
      <c r="E1190" s="16">
        <v>0.09</v>
      </c>
      <c r="F1190" s="16">
        <v>5.61</v>
      </c>
      <c r="G1190" s="16">
        <v>1.68</v>
      </c>
      <c r="H1190" s="16">
        <v>0.01</v>
      </c>
      <c r="I1190" s="16">
        <v>59.7</v>
      </c>
      <c r="J1190" s="26"/>
      <c r="K1190" s="16">
        <v>81</v>
      </c>
      <c r="L1190" s="16">
        <v>27.67</v>
      </c>
      <c r="M1190" s="24">
        <v>1.06</v>
      </c>
      <c r="N1190" s="16">
        <v>0.03</v>
      </c>
      <c r="O1190" s="16">
        <v>0.38</v>
      </c>
      <c r="P1190" s="16">
        <v>30.9</v>
      </c>
      <c r="Q1190" s="17">
        <f>($C1190/18)+(($D1190/40)*2)+(($E1190/56)*2)+($F1190/39)+(($G1190/24)*2)+(($H1190/55)*2)+($I1190/23)</f>
        <v>3.639187360948231</v>
      </c>
      <c r="R1190" s="17">
        <f>($K1190/35)+($L1190/59)+(($N1190/95)*3)+$O1190+(($P1190/96)*2)</f>
        <v>3.8079661335542245</v>
      </c>
      <c r="S1190" s="17">
        <f>(($Q1190-$R1190)/($Q1190+$R1190))*100</f>
        <v>-2.2663528115888476</v>
      </c>
    </row>
    <row r="1191" spans="1:20" x14ac:dyDescent="0.2">
      <c r="A1191" s="14" t="s">
        <v>357</v>
      </c>
      <c r="B1191" s="16">
        <v>1.4</v>
      </c>
      <c r="C1191" s="16">
        <v>0.01</v>
      </c>
      <c r="D1191" s="16">
        <v>23.2</v>
      </c>
      <c r="E1191" s="16">
        <v>0.05</v>
      </c>
      <c r="F1191" s="16">
        <v>5.81</v>
      </c>
      <c r="G1191" s="16">
        <v>2.44</v>
      </c>
      <c r="H1191" s="16">
        <v>0.02</v>
      </c>
      <c r="I1191" s="16">
        <v>23</v>
      </c>
      <c r="J1191" s="26"/>
      <c r="K1191" s="16">
        <v>25</v>
      </c>
      <c r="L1191" s="16">
        <v>60.2</v>
      </c>
      <c r="M1191" s="24">
        <v>0.82</v>
      </c>
      <c r="N1191" s="16">
        <v>0.03</v>
      </c>
      <c r="O1191" s="16">
        <v>0.53</v>
      </c>
      <c r="P1191" s="16">
        <v>22.6</v>
      </c>
      <c r="Q1191" s="17">
        <f>($C1191/18)+(($D1191/40)*2)+(($E1191/56)*2)+($F1191/39)+(($G1191/24)*2)+(($H1191/55)*2)+($I1191/23)</f>
        <v>2.5153762348762347</v>
      </c>
      <c r="R1191" s="17">
        <f>($K1191/35)+($L1191/59)+(($N1191/95)*3)+$O1191+(($P1191/96)*2)</f>
        <v>2.7364053990909478</v>
      </c>
      <c r="S1191" s="17">
        <f>(($Q1191-$R1191)/($Q1191+$R1191))*100</f>
        <v>-4.2086510753827406</v>
      </c>
    </row>
    <row r="1192" spans="1:20" hidden="1" x14ac:dyDescent="0.2">
      <c r="A1192" s="14" t="s">
        <v>357</v>
      </c>
      <c r="B1192" s="16">
        <v>1.42</v>
      </c>
      <c r="C1192" s="16">
        <v>0.02</v>
      </c>
      <c r="D1192" s="16">
        <v>8.59</v>
      </c>
      <c r="E1192" s="16">
        <v>7.0000000000000007E-2</v>
      </c>
      <c r="F1192" s="16">
        <v>3.48</v>
      </c>
      <c r="G1192" s="16">
        <v>1.02</v>
      </c>
      <c r="H1192" s="16">
        <v>0.01</v>
      </c>
      <c r="I1192" s="16">
        <v>17.5</v>
      </c>
      <c r="J1192" s="27"/>
      <c r="K1192" s="16">
        <v>21</v>
      </c>
      <c r="L1192" s="16">
        <v>17.79</v>
      </c>
      <c r="M1192" s="24">
        <v>0.82</v>
      </c>
      <c r="N1192" s="16">
        <v>0.01</v>
      </c>
      <c r="O1192" s="16">
        <v>0.32</v>
      </c>
      <c r="P1192" s="16">
        <v>17.899999999999999</v>
      </c>
      <c r="Q1192" s="17">
        <f>($C1192/18)+(($D1192/40)*2)+(($E1192/56)*2)+($F1192/39)+(($G1192/24)*2)+(($H1192/55)*2)+($I1192/23)</f>
        <v>1.3685750819229079</v>
      </c>
      <c r="R1192" s="17">
        <f>($K1192/35)+($L1192/59)+(($N1192/95)*3)+$O1192+(($P1192/96)*2)</f>
        <v>1.5947578798691642</v>
      </c>
      <c r="S1192" s="17">
        <f>(($Q1192-$R1192)/($Q1192+$R1192))*100</f>
        <v>-7.6327162982546684</v>
      </c>
    </row>
    <row r="1193" spans="1:20" x14ac:dyDescent="0.2">
      <c r="A1193" s="14" t="s">
        <v>314</v>
      </c>
      <c r="B1193" s="18"/>
      <c r="C1193" s="16">
        <v>0.05</v>
      </c>
      <c r="D1193" s="16">
        <v>4.21</v>
      </c>
      <c r="E1193" s="16">
        <v>0.03</v>
      </c>
      <c r="F1193" s="16">
        <v>2.06</v>
      </c>
      <c r="G1193" s="16">
        <v>7.81</v>
      </c>
      <c r="H1193" s="16">
        <v>0.09</v>
      </c>
      <c r="I1193" s="16">
        <v>14</v>
      </c>
      <c r="J1193" s="24">
        <v>17</v>
      </c>
      <c r="K1193" s="16">
        <v>28.7</v>
      </c>
      <c r="L1193" s="16">
        <v>8.41</v>
      </c>
      <c r="M1193" s="24">
        <v>0.82</v>
      </c>
      <c r="N1193" s="16">
        <v>0.03</v>
      </c>
      <c r="O1193" s="16">
        <v>0.11</v>
      </c>
      <c r="P1193" s="16">
        <v>19.600000000000001</v>
      </c>
      <c r="Q1193" s="17">
        <f>($C1193/18)+(($D1193/40)*2)+(($E1193/56)*2)+($F1193/39)+(($G1193/24)*2)+(($H1193/55)*2)+($I1193/23)</f>
        <v>1.5299714319496929</v>
      </c>
      <c r="R1193" s="17">
        <f>($K1193/35)+($L1193/59)+(($N1193/95)*3)+$O1193+(($P1193/96)*2)</f>
        <v>1.4818230746357419</v>
      </c>
      <c r="S1193" s="17">
        <f>(($Q1193-$R1193)/($Q1193+$R1193))*100</f>
        <v>1.5986601080741805</v>
      </c>
    </row>
    <row r="1194" spans="1:20" x14ac:dyDescent="0.2">
      <c r="A1194" s="14" t="s">
        <v>314</v>
      </c>
      <c r="B1194" s="18"/>
      <c r="C1194" s="16">
        <v>0.02</v>
      </c>
      <c r="D1194" s="16">
        <v>6.08</v>
      </c>
      <c r="E1194" s="16">
        <v>0.01</v>
      </c>
      <c r="F1194" s="16">
        <v>2.2999999999999998</v>
      </c>
      <c r="G1194" s="16">
        <v>10.8</v>
      </c>
      <c r="H1194" s="16">
        <v>0.16</v>
      </c>
      <c r="I1194" s="16">
        <v>39</v>
      </c>
      <c r="J1194" s="25">
        <v>12</v>
      </c>
      <c r="K1194" s="16">
        <v>80</v>
      </c>
      <c r="L1194" s="16">
        <v>18.14</v>
      </c>
      <c r="M1194" s="24">
        <v>0.82</v>
      </c>
      <c r="N1194" s="16">
        <v>0.06</v>
      </c>
      <c r="O1194" s="16">
        <v>0.08</v>
      </c>
      <c r="P1194" s="16">
        <v>17</v>
      </c>
      <c r="Q1194" s="17">
        <f>($C1194/18)+(($D1194/40)*2)+(($E1194/56)*2)+($F1194/39)+(($G1194/24)*2)+(($H1194/55)*2)+($I1194/23)</f>
        <v>2.9659129686738384</v>
      </c>
      <c r="R1194" s="17">
        <f>($K1194/35)+($L1194/59)+(($N1194/95)*3)+$O1194+(($P1194/96)*2)</f>
        <v>3.0292333163417013</v>
      </c>
      <c r="S1194" s="17">
        <f>(($Q1194-$R1194)/($Q1194+$R1194))*100</f>
        <v>-1.0561935381981902</v>
      </c>
    </row>
    <row r="1195" spans="1:20" x14ac:dyDescent="0.2">
      <c r="A1195" s="14" t="s">
        <v>314</v>
      </c>
      <c r="B1195" s="16">
        <v>0.54</v>
      </c>
      <c r="C1195" s="16">
        <v>0.01</v>
      </c>
      <c r="D1195" s="16">
        <v>4.7</v>
      </c>
      <c r="E1195" s="16">
        <v>2E-3</v>
      </c>
      <c r="F1195" s="16">
        <v>1.98</v>
      </c>
      <c r="G1195" s="16">
        <v>9.5</v>
      </c>
      <c r="H1195" s="16">
        <v>0.14000000000000001</v>
      </c>
      <c r="I1195" s="16">
        <v>55.5</v>
      </c>
      <c r="J1195" s="25">
        <v>8.6</v>
      </c>
      <c r="K1195" s="16">
        <v>49</v>
      </c>
      <c r="L1195" s="16">
        <v>10.71</v>
      </c>
      <c r="M1195" s="24">
        <v>0.82</v>
      </c>
      <c r="N1195" s="16">
        <v>0.01</v>
      </c>
      <c r="O1195" s="16">
        <v>7.0000000000000007E-2</v>
      </c>
      <c r="P1195" s="16">
        <v>87.6</v>
      </c>
      <c r="Q1195" s="17">
        <f>($C1195/18)+(($D1195/40)*2)+(($E1195/56)*2)+($F1195/39)+(($G1195/24)*2)+(($H1195/55)*2)+($I1195/23)</f>
        <v>3.4961972689146599</v>
      </c>
      <c r="R1195" s="17">
        <f>($K1195/35)+($L1195/59)+(($N1195/95)*3)+$O1195+(($P1195/96)*2)</f>
        <v>3.4768412132024977</v>
      </c>
      <c r="S1195" s="17">
        <f>(($Q1195-$R1195)/($Q1195+$R1195))*100</f>
        <v>0.27758423765768825</v>
      </c>
    </row>
    <row r="1196" spans="1:20" hidden="1" x14ac:dyDescent="0.2">
      <c r="A1196" s="14" t="s">
        <v>314</v>
      </c>
      <c r="B1196" s="16">
        <v>0.57999999999999996</v>
      </c>
      <c r="C1196" s="16">
        <v>0.01</v>
      </c>
      <c r="D1196" s="16">
        <v>4.8099999999999996</v>
      </c>
      <c r="E1196" s="16">
        <v>8.9999999999999993E-3</v>
      </c>
      <c r="F1196" s="16">
        <v>2.4900000000000002</v>
      </c>
      <c r="G1196" s="16">
        <v>11.6</v>
      </c>
      <c r="H1196" s="16">
        <v>0.15</v>
      </c>
      <c r="I1196" s="16">
        <v>45.5</v>
      </c>
      <c r="J1196" s="25">
        <v>6.8</v>
      </c>
      <c r="K1196" s="16">
        <v>22</v>
      </c>
      <c r="L1196" s="16">
        <v>20.309999999999999</v>
      </c>
      <c r="M1196" s="24">
        <v>0.82</v>
      </c>
      <c r="N1196" s="16">
        <v>0.01</v>
      </c>
      <c r="O1196" s="16">
        <v>7.0000000000000007E-2</v>
      </c>
      <c r="P1196" s="16">
        <v>14.5</v>
      </c>
      <c r="Q1196" s="17">
        <f>($C1196/18)+(($D1196/40)*2)+(($E1196/56)*2)+($F1196/39)+(($G1196/24)*2)+(($H1196/55)*2)+($I1196/23)</f>
        <v>3.2556052196595671</v>
      </c>
      <c r="R1196" s="17">
        <f>($K1196/35)+($L1196/59)+(($N1196/95)*3)+$O1196+(($P1196/96)*2)</f>
        <v>1.3452078395140392</v>
      </c>
      <c r="S1196" s="17">
        <f>(($Q1196-$R1196)/($Q1196+$R1196))*100</f>
        <v>41.52303854937918</v>
      </c>
    </row>
    <row r="1197" spans="1:20" hidden="1" x14ac:dyDescent="0.2">
      <c r="A1197" s="11" t="s">
        <v>314</v>
      </c>
      <c r="B1197" s="16">
        <v>0.59</v>
      </c>
      <c r="C1197" s="16">
        <v>0.01</v>
      </c>
      <c r="D1197" s="16">
        <v>4.49</v>
      </c>
      <c r="E1197" s="18"/>
      <c r="F1197" s="16">
        <v>2.1</v>
      </c>
      <c r="G1197" s="16">
        <v>9.5500000000000007</v>
      </c>
      <c r="H1197" s="16">
        <v>0.14000000000000001</v>
      </c>
      <c r="I1197" s="16">
        <v>50.9</v>
      </c>
      <c r="J1197" s="24">
        <v>4.2</v>
      </c>
      <c r="K1197" s="16">
        <v>78</v>
      </c>
      <c r="L1197" s="16">
        <v>17.170000000000002</v>
      </c>
      <c r="M1197" s="24">
        <v>0.82</v>
      </c>
      <c r="N1197" s="16">
        <v>0.01</v>
      </c>
      <c r="O1197" s="16">
        <v>7.0000000000000007E-2</v>
      </c>
      <c r="P1197" s="16">
        <v>42.4</v>
      </c>
      <c r="Q1197" s="17">
        <f>($C1197/18)+(($D1197/40)*2)+(($E1197/56)*2)+($F1197/39)+(($G1197/24)*2)+(($H1197/55)*2)+($I1197/23)</f>
        <v>3.2928694300868213</v>
      </c>
      <c r="R1197" s="17">
        <f>($K1197/35)+($L1197/59)+(($N1197/95)*3)+$O1197+(($P1197/96)*2)</f>
        <v>3.4732375005309883</v>
      </c>
      <c r="S1197" s="17">
        <f>(($Q1197-$R1197)/($Q1197+$R1197))*100</f>
        <v>-2.6657584973712161</v>
      </c>
      <c r="T1197" s="9"/>
    </row>
    <row r="1198" spans="1:20" x14ac:dyDescent="0.2">
      <c r="A1198" s="14" t="s">
        <v>314</v>
      </c>
      <c r="B1198" s="16">
        <v>0.22</v>
      </c>
      <c r="C1198" s="16">
        <v>0.01</v>
      </c>
      <c r="D1198" s="16">
        <v>2.94</v>
      </c>
      <c r="E1198" s="16">
        <v>0.02</v>
      </c>
      <c r="F1198" s="16">
        <v>1.71</v>
      </c>
      <c r="G1198" s="16">
        <v>5.07</v>
      </c>
      <c r="H1198" s="16">
        <v>7.0000000000000007E-2</v>
      </c>
      <c r="I1198" s="16">
        <v>15.1</v>
      </c>
      <c r="J1198" s="25">
        <v>4.2</v>
      </c>
      <c r="K1198" s="16">
        <v>31</v>
      </c>
      <c r="L1198" s="16">
        <v>5.44</v>
      </c>
      <c r="M1198" s="24">
        <v>0.82</v>
      </c>
      <c r="N1198" s="16">
        <v>0.01</v>
      </c>
      <c r="O1198" s="16">
        <v>0.1</v>
      </c>
      <c r="P1198" s="16">
        <v>15.6</v>
      </c>
      <c r="Q1198" s="17">
        <f>($C1198/18)+(($D1198/40)*2)+(($E1198/56)*2)+($F1198/39)+(($G1198/24)*2)+(($H1198/55)*2)+($I1198/23)</f>
        <v>1.2736831887918845</v>
      </c>
      <c r="R1198" s="17">
        <f>($K1198/35)+($L1198/59)+(($N1198/95)*3)+$O1198+(($P1198/96)*2)</f>
        <v>1.4032334650184783</v>
      </c>
      <c r="S1198" s="17">
        <f>(($Q1198-$R1198)/($Q1198+$R1198))*100</f>
        <v>-4.8395334252260005</v>
      </c>
    </row>
    <row r="1199" spans="1:20" x14ac:dyDescent="0.2">
      <c r="A1199" s="14" t="s">
        <v>314</v>
      </c>
      <c r="B1199" s="18"/>
      <c r="C1199" s="16">
        <v>7.7299999999999999E-3</v>
      </c>
      <c r="D1199" s="16">
        <v>4.66</v>
      </c>
      <c r="E1199" s="16">
        <v>7.0000000000000001E-3</v>
      </c>
      <c r="F1199" s="16">
        <v>1.8</v>
      </c>
      <c r="G1199" s="16">
        <v>8.19</v>
      </c>
      <c r="H1199" s="16">
        <v>0.14000000000000001</v>
      </c>
      <c r="I1199" s="16">
        <v>55.7</v>
      </c>
      <c r="J1199" s="25">
        <v>3.4</v>
      </c>
      <c r="K1199" s="16">
        <v>36</v>
      </c>
      <c r="L1199" s="16">
        <v>18.14</v>
      </c>
      <c r="M1199" s="24">
        <v>0.82</v>
      </c>
      <c r="N1199" s="16">
        <v>0.01</v>
      </c>
      <c r="O1199" s="16">
        <v>0.02</v>
      </c>
      <c r="P1199" s="16">
        <v>106</v>
      </c>
      <c r="Q1199" s="17">
        <f>($C1199/18)+(($D1199/40)*2)+(($E1199/56)*2)+($F1199/39)+(($G1199/24)*2)+(($H1199/55)*2)+($I1199/23)</f>
        <v>3.3891633301239823</v>
      </c>
      <c r="R1199" s="17">
        <f>($K1199/35)+($L1199/59)+(($N1199/95)*3)+$O1199+(($P1199/96)*2)</f>
        <v>3.5646781784970902</v>
      </c>
      <c r="S1199" s="17">
        <f>(($Q1199-$R1199)/($Q1199+$R1199))*100</f>
        <v>-2.523998399381294</v>
      </c>
    </row>
    <row r="1200" spans="1:20" s="9" customFormat="1" x14ac:dyDescent="0.2">
      <c r="A1200" s="14" t="s">
        <v>314</v>
      </c>
      <c r="B1200" s="16">
        <v>0.21</v>
      </c>
      <c r="C1200" s="16">
        <v>0.01</v>
      </c>
      <c r="D1200" s="16">
        <v>2.59</v>
      </c>
      <c r="E1200" s="16">
        <v>0.02</v>
      </c>
      <c r="F1200" s="16">
        <v>1.65</v>
      </c>
      <c r="G1200" s="16">
        <v>4.3600000000000003</v>
      </c>
      <c r="H1200" s="16">
        <v>0.05</v>
      </c>
      <c r="I1200" s="16">
        <v>11</v>
      </c>
      <c r="J1200" s="24">
        <v>3.1</v>
      </c>
      <c r="K1200" s="16">
        <v>23</v>
      </c>
      <c r="L1200" s="16">
        <v>2.36</v>
      </c>
      <c r="M1200" s="24">
        <v>0.82</v>
      </c>
      <c r="N1200" s="16">
        <v>0.01</v>
      </c>
      <c r="O1200" s="16">
        <v>7.0000000000000007E-2</v>
      </c>
      <c r="P1200" s="16">
        <v>16.5</v>
      </c>
      <c r="Q1200" s="17">
        <f>($C1200/18)+(($D1200/40)*2)+(($E1200/56)*2)+($F1200/39)+(($G1200/24)*2)+(($H1200/55)*2)+($I1200/23)</f>
        <v>1.0164899182942662</v>
      </c>
      <c r="R1200" s="17">
        <f>($K1200/35)+($L1200/59)+(($N1200/95)*3)+$O1200+(($P1200/96)*2)</f>
        <v>1.1112086466165414</v>
      </c>
      <c r="S1200" s="17">
        <f>(($Q1200-$R1200)/($Q1200+$R1200))*100</f>
        <v>-4.4516986515073302</v>
      </c>
      <c r="T1200" s="10"/>
    </row>
    <row r="1201" spans="1:19" x14ac:dyDescent="0.2">
      <c r="A1201" s="14" t="s">
        <v>314</v>
      </c>
      <c r="B1201" s="16">
        <v>0.46</v>
      </c>
      <c r="C1201" s="16">
        <v>0.01</v>
      </c>
      <c r="D1201" s="16">
        <v>4</v>
      </c>
      <c r="E1201" s="16">
        <v>0.03</v>
      </c>
      <c r="F1201" s="16">
        <v>2.5</v>
      </c>
      <c r="G1201" s="16">
        <v>10.199999999999999</v>
      </c>
      <c r="H1201" s="16">
        <v>0.13</v>
      </c>
      <c r="I1201" s="16">
        <v>45.3</v>
      </c>
      <c r="J1201" s="25">
        <v>3</v>
      </c>
      <c r="K1201" s="16">
        <v>72</v>
      </c>
      <c r="L1201" s="16">
        <v>17.48</v>
      </c>
      <c r="M1201" s="24">
        <v>0.82</v>
      </c>
      <c r="N1201" s="16">
        <v>0.01</v>
      </c>
      <c r="O1201" s="16">
        <v>7.0000000000000007E-2</v>
      </c>
      <c r="P1201" s="16">
        <v>22.5</v>
      </c>
      <c r="Q1201" s="17">
        <f>($C1201/18)+(($D1201/40)*2)+(($E1201/56)*2)+($F1201/39)+(($G1201/24)*2)+(($H1201/55)*2)+($I1201/23)</f>
        <v>3.0900220383481249</v>
      </c>
      <c r="R1201" s="17">
        <f>($K1201/35)+($L1201/59)+(($N1201/95)*3)+$O1201+(($P1201/96)*2)</f>
        <v>2.892479833057219</v>
      </c>
      <c r="S1201" s="17">
        <f>(($Q1201-$R1201)/($Q1201+$R1201))*100</f>
        <v>3.301999891301354</v>
      </c>
    </row>
    <row r="1202" spans="1:19" x14ac:dyDescent="0.2">
      <c r="A1202" s="14" t="s">
        <v>314</v>
      </c>
      <c r="B1202" s="15">
        <v>0.2</v>
      </c>
      <c r="C1202" s="16">
        <v>0.01</v>
      </c>
      <c r="D1202" s="16">
        <v>3.17</v>
      </c>
      <c r="E1202" s="16">
        <v>4.0000000000000001E-3</v>
      </c>
      <c r="F1202" s="16">
        <v>1.65</v>
      </c>
      <c r="G1202" s="16">
        <v>4.7</v>
      </c>
      <c r="H1202" s="16">
        <v>0.05</v>
      </c>
      <c r="I1202" s="16">
        <v>13.3</v>
      </c>
      <c r="J1202" s="24">
        <v>2.7</v>
      </c>
      <c r="K1202" s="16">
        <v>25</v>
      </c>
      <c r="L1202" s="16">
        <v>1.98</v>
      </c>
      <c r="M1202" s="24">
        <v>0.82</v>
      </c>
      <c r="N1202" s="16">
        <v>0.01</v>
      </c>
      <c r="O1202" s="16">
        <v>0.06</v>
      </c>
      <c r="P1202" s="16">
        <v>16.7</v>
      </c>
      <c r="Q1202" s="17">
        <f>($C1202/18)+(($D1202/40)*2)+(($E1202/56)*2)+($F1202/39)+(($G1202/24)*2)+(($H1202/55)*2)+($I1202/23)</f>
        <v>1.1732518230561708</v>
      </c>
      <c r="R1202" s="17">
        <f>($K1202/35)+($L1202/59)+(($N1202/95)*3)+$O1202+(($P1202/96)*2)</f>
        <v>1.1560774924599635</v>
      </c>
      <c r="S1202" s="17">
        <f>(($Q1202-$R1202)/($Q1202+$R1202))*100</f>
        <v>0.73730796593704573</v>
      </c>
    </row>
    <row r="1203" spans="1:19" x14ac:dyDescent="0.2">
      <c r="A1203" s="14" t="s">
        <v>314</v>
      </c>
      <c r="B1203" s="19"/>
      <c r="C1203" s="16">
        <v>0.02</v>
      </c>
      <c r="D1203" s="16">
        <v>4.7</v>
      </c>
      <c r="E1203" s="16">
        <v>0.03</v>
      </c>
      <c r="F1203" s="16">
        <v>2.11</v>
      </c>
      <c r="G1203" s="16">
        <v>6.54</v>
      </c>
      <c r="H1203" s="16">
        <v>0.14000000000000001</v>
      </c>
      <c r="I1203" s="16">
        <v>11.7</v>
      </c>
      <c r="J1203" s="24">
        <v>2.7</v>
      </c>
      <c r="K1203" s="16">
        <v>21</v>
      </c>
      <c r="L1203" s="16">
        <v>7.52</v>
      </c>
      <c r="M1203" s="24">
        <v>0.82</v>
      </c>
      <c r="N1203" s="16">
        <v>0.03</v>
      </c>
      <c r="O1203" s="16">
        <v>0.12</v>
      </c>
      <c r="P1203" s="16">
        <v>26</v>
      </c>
      <c r="Q1203" s="17">
        <f>($C1203/18)+(($D1203/40)*2)+(($E1203/56)*2)+($F1203/39)+(($G1203/24)*2)+(($H1203/55)*2)+($I1203/23)</f>
        <v>1.350071665049926</v>
      </c>
      <c r="R1203" s="17">
        <f>($K1203/35)+($L1203/59)+(($N1203/95)*3)+$O1203+(($P1203/96)*2)</f>
        <v>1.3900716622063634</v>
      </c>
      <c r="S1203" s="17">
        <f>(($Q1203-$R1203)/($Q1203+$R1203))*100</f>
        <v>-1.4597775509972826</v>
      </c>
    </row>
    <row r="1204" spans="1:19" x14ac:dyDescent="0.2">
      <c r="A1204" s="14" t="s">
        <v>314</v>
      </c>
      <c r="B1204" s="15">
        <v>0.56999999999999995</v>
      </c>
      <c r="C1204" s="16">
        <v>0.01</v>
      </c>
      <c r="D1204" s="16">
        <v>3.81</v>
      </c>
      <c r="E1204" s="16">
        <v>7.0000000000000001E-3</v>
      </c>
      <c r="F1204" s="16">
        <v>1.83</v>
      </c>
      <c r="G1204" s="16">
        <v>8.1300000000000008</v>
      </c>
      <c r="H1204" s="16">
        <v>0.13</v>
      </c>
      <c r="I1204" s="16">
        <v>56.1</v>
      </c>
      <c r="J1204" s="25">
        <v>1.8</v>
      </c>
      <c r="K1204" s="16">
        <v>38</v>
      </c>
      <c r="L1204" s="16">
        <v>16.600000000000001</v>
      </c>
      <c r="M1204" s="24">
        <v>0.82</v>
      </c>
      <c r="N1204" s="16">
        <v>0.01</v>
      </c>
      <c r="O1204" s="16">
        <v>0.08</v>
      </c>
      <c r="P1204" s="16">
        <v>104</v>
      </c>
      <c r="Q1204" s="17">
        <f>($C1204/18)+(($D1204/40)*2)+(($E1204/56)*2)+($F1204/39)+(($G1204/24)*2)+(($H1204/55)*2)+($I1204/23)</f>
        <v>3.359586339988514</v>
      </c>
      <c r="R1204" s="17">
        <f>($K1204/35)+($L1204/59)+(($N1204/95)*3)+$O1204+(($P1204/96)*2)</f>
        <v>3.6140526740580263</v>
      </c>
      <c r="S1204" s="17">
        <f>(($Q1204-$R1204)/($Q1204+$R1204))*100</f>
        <v>-3.6489748545480718</v>
      </c>
    </row>
    <row r="1205" spans="1:19" hidden="1" x14ac:dyDescent="0.2">
      <c r="A1205" s="14" t="s">
        <v>314</v>
      </c>
      <c r="B1205" s="18"/>
      <c r="C1205" s="16">
        <v>0.06</v>
      </c>
      <c r="D1205" s="16">
        <v>2.65</v>
      </c>
      <c r="E1205" s="16">
        <v>0.02</v>
      </c>
      <c r="F1205" s="16">
        <v>1.58</v>
      </c>
      <c r="G1205" s="16">
        <v>4.6100000000000003</v>
      </c>
      <c r="H1205" s="16">
        <v>0.06</v>
      </c>
      <c r="I1205" s="16">
        <v>10.7</v>
      </c>
      <c r="J1205" s="25">
        <v>1.5</v>
      </c>
      <c r="K1205" s="16">
        <v>23</v>
      </c>
      <c r="L1205" s="16">
        <v>2.12</v>
      </c>
      <c r="M1205" s="24">
        <v>0.82</v>
      </c>
      <c r="N1205" s="16">
        <v>0.06</v>
      </c>
      <c r="O1205" s="16">
        <v>7.0000000000000007E-2</v>
      </c>
      <c r="P1205" s="16">
        <v>18</v>
      </c>
      <c r="Q1205" s="17">
        <f>($C1205/18)+(($D1205/40)*2)+(($E1205/56)*2)+($F1205/39)+(($G1205/24)*2)+(($H1205/55)*2)+($I1205/23)</f>
        <v>1.0286263157132722</v>
      </c>
      <c r="R1205" s="17">
        <f>($K1205/35)+($L1205/59)+(($N1205/95)*3)+$O1205+(($P1205/96)*2)</f>
        <v>1.1399697973747929</v>
      </c>
      <c r="S1205" s="17">
        <f>(($Q1205-$R1205)/($Q1205+$R1205))*100</f>
        <v>-5.1343577067916222</v>
      </c>
    </row>
    <row r="1206" spans="1:19" hidden="1" x14ac:dyDescent="0.2">
      <c r="A1206" s="14" t="s">
        <v>314</v>
      </c>
      <c r="B1206" s="18"/>
      <c r="C1206" s="16">
        <v>0.02</v>
      </c>
      <c r="D1206" s="16">
        <v>4.2</v>
      </c>
      <c r="E1206" s="16">
        <v>0.01</v>
      </c>
      <c r="F1206" s="16">
        <v>1.25</v>
      </c>
      <c r="G1206" s="16">
        <v>8.41</v>
      </c>
      <c r="H1206" s="16">
        <v>0.12</v>
      </c>
      <c r="I1206" s="16">
        <v>41.4</v>
      </c>
      <c r="J1206" s="24">
        <v>1.4</v>
      </c>
      <c r="K1206" s="16">
        <v>54.2</v>
      </c>
      <c r="L1206" s="16">
        <v>18.399999999999999</v>
      </c>
      <c r="M1206" s="24">
        <v>0.82</v>
      </c>
      <c r="N1206" s="16">
        <v>0.1</v>
      </c>
      <c r="O1206" s="16">
        <v>0.03</v>
      </c>
      <c r="P1206" s="16">
        <v>25</v>
      </c>
      <c r="Q1206" s="17">
        <f>($C1206/18)+(($D1206/40)*2)+(($E1206/56)*2)+($F1206/39)+(($G1206/24)*2)+(($H1206/55)*2)+($I1206/23)</f>
        <v>2.7487165057165059</v>
      </c>
      <c r="R1206" s="17">
        <f>($K1206/35)+($L1206/59)+(($N1206/95)*3)+$O1206+(($P1206/96)*2)</f>
        <v>2.414427063421265</v>
      </c>
      <c r="S1206" s="17">
        <f>(($Q1206-$R1206)/($Q1206+$R1206))*100</f>
        <v>6.4745331563783388</v>
      </c>
    </row>
    <row r="1207" spans="1:19" x14ac:dyDescent="0.2">
      <c r="A1207" s="14" t="s">
        <v>314</v>
      </c>
      <c r="B1207" s="18"/>
      <c r="C1207" s="16">
        <v>0.03</v>
      </c>
      <c r="D1207" s="16">
        <v>2.9</v>
      </c>
      <c r="E1207" s="16">
        <v>0.09</v>
      </c>
      <c r="F1207" s="16">
        <v>1.4</v>
      </c>
      <c r="G1207" s="16">
        <v>5</v>
      </c>
      <c r="H1207" s="16">
        <v>0.06</v>
      </c>
      <c r="I1207" s="16">
        <v>14</v>
      </c>
      <c r="J1207" s="25">
        <v>1.4</v>
      </c>
      <c r="K1207" s="16">
        <v>21</v>
      </c>
      <c r="L1207" s="16">
        <v>2.65</v>
      </c>
      <c r="M1207" s="24">
        <v>0.82</v>
      </c>
      <c r="N1207" s="16">
        <v>0.03</v>
      </c>
      <c r="O1207" s="16">
        <v>0.2</v>
      </c>
      <c r="P1207" s="16">
        <v>19</v>
      </c>
      <c r="Q1207" s="17">
        <f>($C1207/18)+(($D1207/40)*2)+(($E1207/56)*2)+($F1207/39)+(($G1207/24)*2)+(($H1207/55)*2)+($I1207/23)</f>
        <v>1.2133225253007862</v>
      </c>
      <c r="R1207" s="17">
        <f>($K1207/35)+($L1207/59)+(($N1207/95)*3)+$O1207+(($P1207/96)*2)</f>
        <v>1.241695955991674</v>
      </c>
      <c r="S1207" s="17">
        <f>(($Q1207-$R1207)/($Q1207+$R1207))*100</f>
        <v>-1.1557318572995201</v>
      </c>
    </row>
    <row r="1208" spans="1:19" x14ac:dyDescent="0.2">
      <c r="A1208" s="14" t="s">
        <v>314</v>
      </c>
      <c r="B1208" s="19"/>
      <c r="C1208" s="16">
        <v>7.7299999999999999E-3</v>
      </c>
      <c r="D1208" s="16">
        <v>5.25</v>
      </c>
      <c r="E1208" s="16">
        <v>0.01</v>
      </c>
      <c r="F1208" s="16">
        <v>1.9</v>
      </c>
      <c r="G1208" s="16">
        <v>9.36</v>
      </c>
      <c r="H1208" s="16">
        <v>0.16</v>
      </c>
      <c r="I1208" s="16">
        <v>51.1</v>
      </c>
      <c r="J1208" s="25">
        <v>1.3</v>
      </c>
      <c r="K1208" s="16">
        <v>53.2</v>
      </c>
      <c r="L1208" s="16">
        <v>8.85</v>
      </c>
      <c r="M1208" s="24">
        <v>0.82</v>
      </c>
      <c r="N1208" s="16">
        <v>0.03</v>
      </c>
      <c r="O1208" s="16">
        <v>9.8300000000000002E-3</v>
      </c>
      <c r="P1208" s="16">
        <v>84.8</v>
      </c>
      <c r="Q1208" s="17">
        <f>($C1208/18)+(($D1208/40)*2)+(($E1208/56)*2)+($F1208/39)+(($G1208/24)*2)+(($H1208/55)*2)+($I1208/23)</f>
        <v>3.3195618482725004</v>
      </c>
      <c r="R1208" s="17">
        <f>($K1208/35)+($L1208/59)+(($N1208/95)*3)+$O1208+(($P1208/96)*2)</f>
        <v>3.4474440350877193</v>
      </c>
      <c r="S1208" s="17">
        <f>(($Q1208-$R1208)/($Q1208+$R1208))*100</f>
        <v>-1.8897897980209502</v>
      </c>
    </row>
    <row r="1209" spans="1:19" x14ac:dyDescent="0.2">
      <c r="A1209" s="14" t="s">
        <v>314</v>
      </c>
      <c r="B1209" s="16">
        <v>0.46</v>
      </c>
      <c r="C1209" s="16">
        <v>0.01</v>
      </c>
      <c r="D1209" s="16">
        <v>3.93</v>
      </c>
      <c r="E1209" s="16">
        <v>0.02</v>
      </c>
      <c r="F1209" s="16">
        <v>2.12</v>
      </c>
      <c r="G1209" s="16">
        <v>8.0500000000000007</v>
      </c>
      <c r="H1209" s="16">
        <v>0.12</v>
      </c>
      <c r="I1209" s="16">
        <v>29.3</v>
      </c>
      <c r="J1209" s="25">
        <v>1.3</v>
      </c>
      <c r="K1209" s="16">
        <v>63</v>
      </c>
      <c r="L1209" s="16">
        <v>13.81</v>
      </c>
      <c r="M1209" s="24">
        <v>0.82</v>
      </c>
      <c r="N1209" s="16">
        <v>0.01</v>
      </c>
      <c r="O1209" s="16">
        <v>0.06</v>
      </c>
      <c r="P1209" s="16">
        <v>15.9</v>
      </c>
      <c r="Q1209" s="17">
        <f>($C1209/18)+(($D1209/40)*2)+(($E1209/56)*2)+($F1209/39)+(($G1209/24)*2)+(($H1209/55)*2)+($I1209/23)</f>
        <v>2.2012388288040463</v>
      </c>
      <c r="R1209" s="17">
        <f>($K1209/35)+($L1209/59)+(($N1209/95)*3)+$O1209+(($P1209/96)*2)</f>
        <v>2.4256335860838538</v>
      </c>
      <c r="S1209" s="17">
        <f>(($Q1209-$R1209)/($Q1209+$R1209))*100</f>
        <v>-4.8498151052916842</v>
      </c>
    </row>
    <row r="1210" spans="1:19" x14ac:dyDescent="0.2">
      <c r="A1210" s="14" t="s">
        <v>342</v>
      </c>
      <c r="B1210" s="16">
        <v>0.15</v>
      </c>
      <c r="C1210" s="16">
        <v>0.12</v>
      </c>
      <c r="D1210" s="16">
        <v>9.5</v>
      </c>
      <c r="E1210" s="16">
        <v>1.1999999999999999E-3</v>
      </c>
      <c r="F1210" s="16">
        <v>1.9</v>
      </c>
      <c r="G1210" s="16">
        <v>5.7</v>
      </c>
      <c r="H1210" s="16">
        <v>0.06</v>
      </c>
      <c r="I1210" s="16">
        <v>32</v>
      </c>
      <c r="J1210" s="25">
        <v>25</v>
      </c>
      <c r="K1210" s="16">
        <v>70</v>
      </c>
      <c r="L1210" s="16">
        <v>0.02</v>
      </c>
      <c r="M1210" s="24">
        <v>0.82</v>
      </c>
      <c r="N1210" s="16">
        <v>0.06</v>
      </c>
      <c r="O1210" s="16">
        <v>7.0000000000000007E-2</v>
      </c>
      <c r="P1210" s="16">
        <v>14.1</v>
      </c>
      <c r="Q1210" s="17">
        <f>($C1210/18)+(($D1210/40)*2)+(($E1210/56)*2)+($F1210/39)+(($G1210/24)*2)+(($H1210/55)*2)+($I1210/23)</f>
        <v>2.3989136385353778</v>
      </c>
      <c r="R1210" s="17">
        <f>($K1210/35)+($L1210/59)+(($N1210/95)*3)+$O1210+(($P1210/96)*2)</f>
        <v>2.3659837198929528</v>
      </c>
      <c r="S1210" s="17">
        <f>(($Q1210-$R1210)/($Q1210+$R1210))*100</f>
        <v>0.69109397675014606</v>
      </c>
    </row>
    <row r="1211" spans="1:19" x14ac:dyDescent="0.2">
      <c r="A1211" s="14" t="s">
        <v>342</v>
      </c>
      <c r="B1211" s="16">
        <v>0.11</v>
      </c>
      <c r="C1211" s="16">
        <v>0.01</v>
      </c>
      <c r="D1211" s="16">
        <v>6.95</v>
      </c>
      <c r="E1211" s="16">
        <v>5.0000000000000001E-3</v>
      </c>
      <c r="F1211" s="16">
        <v>1.42</v>
      </c>
      <c r="G1211" s="16">
        <v>4.99</v>
      </c>
      <c r="H1211" s="16">
        <v>0.03</v>
      </c>
      <c r="I1211" s="16">
        <v>26.8</v>
      </c>
      <c r="J1211" s="25">
        <v>18</v>
      </c>
      <c r="K1211" s="16">
        <v>48</v>
      </c>
      <c r="L1211" s="16">
        <v>12.17</v>
      </c>
      <c r="M1211" s="24">
        <v>0.82</v>
      </c>
      <c r="N1211" s="16">
        <v>0.01</v>
      </c>
      <c r="O1211" s="16">
        <v>7.0000000000000007E-2</v>
      </c>
      <c r="P1211" s="16">
        <v>14.9</v>
      </c>
      <c r="Q1211" s="17">
        <f>($C1211/18)+(($D1211/40)*2)+(($E1211/56)*2)+($F1211/39)+(($G1211/24)*2)+(($H1211/55)*2)+($I1211/23)</f>
        <v>1.9667860171229736</v>
      </c>
      <c r="R1211" s="17">
        <f>($K1211/35)+($L1211/59)+(($N1211/95)*3)+$O1211+(($P1211/96)*2)</f>
        <v>1.9584322140096004</v>
      </c>
      <c r="S1211" s="17">
        <f>(($Q1211-$R1211)/($Q1211+$R1211))*100</f>
        <v>0.21282391504033149</v>
      </c>
    </row>
    <row r="1212" spans="1:19" hidden="1" x14ac:dyDescent="0.2">
      <c r="A1212" s="14" t="s">
        <v>342</v>
      </c>
      <c r="B1212" s="19"/>
      <c r="C1212" s="16">
        <v>0.06</v>
      </c>
      <c r="D1212" s="18"/>
      <c r="E1212" s="16">
        <v>0.01</v>
      </c>
      <c r="F1212" s="16">
        <v>1.7</v>
      </c>
      <c r="G1212" s="16">
        <v>4.4000000000000004</v>
      </c>
      <c r="H1212" s="16">
        <v>0.14000000000000001</v>
      </c>
      <c r="I1212" s="16">
        <v>25</v>
      </c>
      <c r="J1212" s="24">
        <v>14</v>
      </c>
      <c r="K1212" s="16">
        <v>45.2</v>
      </c>
      <c r="L1212" s="16">
        <v>5.57</v>
      </c>
      <c r="M1212" s="24">
        <v>0.82</v>
      </c>
      <c r="N1212" s="16">
        <v>1.53</v>
      </c>
      <c r="O1212" s="16">
        <v>0.09</v>
      </c>
      <c r="P1212" s="16">
        <v>18.3</v>
      </c>
      <c r="Q1212" s="17">
        <f>($C1212/18)+(($D1212/40)*2)+(($E1212/56)*2)+($F1212/39)+(($G1212/24)*2)+(($H1212/55)*2)+($I1212/23)</f>
        <v>1.5059943172769259</v>
      </c>
      <c r="R1212" s="17">
        <f>($K1212/35)+($L1212/59)+(($N1212/95)*3)+$O1212+(($P1212/96)*2)</f>
        <v>1.9054011405632731</v>
      </c>
      <c r="S1212" s="17">
        <f>(($Q1212-$R1212)/($Q1212+$R1212))*100</f>
        <v>-11.708018851007591</v>
      </c>
    </row>
    <row r="1213" spans="1:19" hidden="1" x14ac:dyDescent="0.2">
      <c r="A1213" s="14" t="s">
        <v>342</v>
      </c>
      <c r="B1213" s="16">
        <v>0.14000000000000001</v>
      </c>
      <c r="C1213" s="16">
        <v>0.01</v>
      </c>
      <c r="D1213" s="16">
        <v>6.4</v>
      </c>
      <c r="E1213" s="16">
        <v>0.01</v>
      </c>
      <c r="F1213" s="16">
        <v>2.1</v>
      </c>
      <c r="G1213" s="16">
        <v>5.5</v>
      </c>
      <c r="H1213" s="16">
        <v>0.06</v>
      </c>
      <c r="I1213" s="16">
        <v>24</v>
      </c>
      <c r="J1213" s="24">
        <v>7.4</v>
      </c>
      <c r="K1213" s="16">
        <v>65</v>
      </c>
      <c r="L1213" s="16">
        <v>8.18</v>
      </c>
      <c r="M1213" s="24">
        <v>0.33</v>
      </c>
      <c r="N1213" s="16">
        <v>0.01</v>
      </c>
      <c r="O1213" s="16">
        <v>7.0000000000000007E-2</v>
      </c>
      <c r="P1213" s="16">
        <v>19.899999999999999</v>
      </c>
      <c r="Q1213" s="17">
        <f>($C1213/18)+(($D1213/40)*2)+(($E1213/56)*2)+($F1213/39)+(($G1213/24)*2)+(($H1213/55)*2)+($I1213/23)</f>
        <v>1.8787522646435688</v>
      </c>
      <c r="R1213" s="17">
        <f>($K1213/35)+($L1213/59)+(($N1213/95)*3)+$O1213+(($P1213/96)*2)</f>
        <v>2.4806860477464849</v>
      </c>
      <c r="S1213" s="17">
        <f>(($Q1213-$R1213)/($Q1213+$R1213))*100</f>
        <v>-13.80759951097707</v>
      </c>
    </row>
    <row r="1214" spans="1:19" hidden="1" x14ac:dyDescent="0.2">
      <c r="A1214" s="14" t="s">
        <v>342</v>
      </c>
      <c r="B1214" s="18"/>
      <c r="C1214" s="16">
        <v>0.06</v>
      </c>
      <c r="D1214" s="16">
        <v>11</v>
      </c>
      <c r="E1214" s="16">
        <v>2E-3</v>
      </c>
      <c r="F1214" s="16">
        <v>2</v>
      </c>
      <c r="G1214" s="16">
        <v>4.8</v>
      </c>
      <c r="H1214" s="16">
        <v>0.14000000000000001</v>
      </c>
      <c r="I1214" s="16">
        <v>31</v>
      </c>
      <c r="J1214" s="25">
        <v>5.6</v>
      </c>
      <c r="K1214" s="16">
        <v>56</v>
      </c>
      <c r="L1214" s="16">
        <v>5.72</v>
      </c>
      <c r="M1214" s="24">
        <v>0.82</v>
      </c>
      <c r="N1214" s="16">
        <v>0.01</v>
      </c>
      <c r="O1214" s="16">
        <v>0.25</v>
      </c>
      <c r="P1214" s="18"/>
      <c r="Q1214" s="17">
        <f>($C1214/18)+(($D1214/40)*2)+(($E1214/56)*2)+($F1214/39)+(($G1214/24)*2)+(($H1214/55)*2)+($I1214/23)</f>
        <v>2.3576038092342442</v>
      </c>
      <c r="R1214" s="17">
        <f>($K1214/35)+($L1214/59)+(($N1214/95)*3)+$O1214+(($P1214/96)*2)</f>
        <v>1.9472649420160573</v>
      </c>
      <c r="S1214" s="17">
        <f>(($Q1214-$R1214)/($Q1214+$R1214))*100</f>
        <v>9.5319716100289575</v>
      </c>
    </row>
    <row r="1215" spans="1:19" x14ac:dyDescent="0.2">
      <c r="A1215" s="14" t="s">
        <v>342</v>
      </c>
      <c r="B1215" s="19"/>
      <c r="C1215" s="16">
        <v>0.04</v>
      </c>
      <c r="D1215" s="16">
        <v>11.4</v>
      </c>
      <c r="E1215" s="16">
        <v>0.01</v>
      </c>
      <c r="F1215" s="16">
        <v>3.16</v>
      </c>
      <c r="G1215" s="16">
        <v>8</v>
      </c>
      <c r="H1215" s="16">
        <v>0.48</v>
      </c>
      <c r="I1215" s="16">
        <v>49.2</v>
      </c>
      <c r="J1215" s="24">
        <v>5.3</v>
      </c>
      <c r="K1215" s="16">
        <v>94</v>
      </c>
      <c r="L1215" s="16">
        <v>4.4400000000000004</v>
      </c>
      <c r="M1215" s="24">
        <v>0.82</v>
      </c>
      <c r="N1215" s="16">
        <v>0.01</v>
      </c>
      <c r="O1215" s="16">
        <v>0.22</v>
      </c>
      <c r="P1215" s="16">
        <v>21.9</v>
      </c>
      <c r="Q1215" s="17">
        <f>($C1215/18)+(($D1215/40)*2)+(($E1215/56)*2)+($F1215/39)+(($G1215/24)*2)+(($H1215/55)*2)+($I1215/23)</f>
        <v>3.4768566530088272</v>
      </c>
      <c r="R1215" s="17">
        <f>($K1215/35)+($L1215/59)+(($N1215/95)*3)+$O1215+(($P1215/96)*2)</f>
        <v>3.4375343124761053</v>
      </c>
      <c r="S1215" s="17">
        <f>(($Q1215-$R1215)/($Q1215+$R1215))*100</f>
        <v>0.5687028796753042</v>
      </c>
    </row>
    <row r="1216" spans="1:19" x14ac:dyDescent="0.2">
      <c r="A1216" s="14" t="s">
        <v>342</v>
      </c>
      <c r="B1216" s="16">
        <v>0.14000000000000001</v>
      </c>
      <c r="C1216" s="16">
        <v>0.01</v>
      </c>
      <c r="D1216" s="16">
        <v>6.95</v>
      </c>
      <c r="E1216" s="16">
        <v>3.0000000000000001E-3</v>
      </c>
      <c r="F1216" s="16">
        <v>1.54</v>
      </c>
      <c r="G1216" s="16">
        <v>5.98</v>
      </c>
      <c r="H1216" s="16">
        <v>0.05</v>
      </c>
      <c r="I1216" s="16">
        <v>32.4</v>
      </c>
      <c r="J1216" s="24">
        <v>5</v>
      </c>
      <c r="K1216" s="16">
        <v>62</v>
      </c>
      <c r="L1216" s="16">
        <v>14.12</v>
      </c>
      <c r="M1216" s="24">
        <v>0.45</v>
      </c>
      <c r="N1216" s="16">
        <v>0.02</v>
      </c>
      <c r="O1216" s="16">
        <v>7.0000000000000007E-2</v>
      </c>
      <c r="P1216" s="16">
        <v>16.8</v>
      </c>
      <c r="Q1216" s="17">
        <f>($C1216/18)+(($D1216/40)*2)+(($E1216/56)*2)+($F1216/39)+(($G1216/24)*2)+(($H1216/55)*2)+($I1216/23)</f>
        <v>2.2964970452253062</v>
      </c>
      <c r="R1216" s="17">
        <f>($K1216/35)+($L1216/59)+(($N1216/95)*3)+$O1216+(($P1216/96)*2)</f>
        <v>2.4313821842742449</v>
      </c>
      <c r="S1216" s="17">
        <f>(($Q1216-$R1216)/($Q1216+$R1216))*100</f>
        <v>-2.8529734475306467</v>
      </c>
    </row>
    <row r="1217" spans="1:20" x14ac:dyDescent="0.2">
      <c r="A1217" s="14" t="s">
        <v>342</v>
      </c>
      <c r="B1217" s="18"/>
      <c r="C1217" s="16">
        <v>0.01</v>
      </c>
      <c r="D1217" s="16">
        <v>7.22</v>
      </c>
      <c r="E1217" s="16">
        <v>0.01</v>
      </c>
      <c r="F1217" s="16">
        <v>1.68</v>
      </c>
      <c r="G1217" s="16">
        <v>6.59</v>
      </c>
      <c r="H1217" s="16">
        <v>0.06</v>
      </c>
      <c r="I1217" s="16">
        <v>34.6</v>
      </c>
      <c r="J1217" s="25">
        <v>2.6</v>
      </c>
      <c r="K1217" s="16">
        <v>58</v>
      </c>
      <c r="L1217" s="16">
        <v>15.05</v>
      </c>
      <c r="M1217" s="24">
        <v>0.82</v>
      </c>
      <c r="N1217" s="16">
        <v>2.63</v>
      </c>
      <c r="O1217" s="16">
        <v>0.11</v>
      </c>
      <c r="P1217" s="16">
        <v>18</v>
      </c>
      <c r="Q1217" s="17">
        <f>($C1217/18)+(($D1217/40)*2)+(($E1217/56)*2)+($F1217/39)+(($G1217/24)*2)+(($H1217/55)*2)+($I1217/23)</f>
        <v>2.4606859324250627</v>
      </c>
      <c r="R1217" s="17">
        <f>($K1217/35)+($L1217/59)+(($N1217/95)*3)+$O1217+(($P1217/96)*2)</f>
        <v>2.4802802344845163</v>
      </c>
      <c r="S1217" s="17">
        <f>(($Q1217-$R1217)/($Q1217+$R1217))*100</f>
        <v>-0.39656822972558803</v>
      </c>
    </row>
    <row r="1218" spans="1:20" x14ac:dyDescent="0.2">
      <c r="A1218" s="14" t="s">
        <v>342</v>
      </c>
      <c r="B1218" s="18"/>
      <c r="C1218" s="16">
        <v>0.01</v>
      </c>
      <c r="D1218" s="16">
        <v>6.1</v>
      </c>
      <c r="E1218" s="16">
        <v>0.01</v>
      </c>
      <c r="F1218" s="16">
        <v>1.1000000000000001</v>
      </c>
      <c r="G1218" s="16">
        <v>2.9</v>
      </c>
      <c r="H1218" s="16">
        <v>0.05</v>
      </c>
      <c r="I1218" s="16">
        <v>15</v>
      </c>
      <c r="J1218" s="24">
        <v>2.6</v>
      </c>
      <c r="K1218" s="16">
        <v>29</v>
      </c>
      <c r="L1218" s="16">
        <v>9.07</v>
      </c>
      <c r="M1218" s="24">
        <v>0.82</v>
      </c>
      <c r="N1218" s="16">
        <v>0.01</v>
      </c>
      <c r="O1218" s="16">
        <v>7.0000000000000007E-2</v>
      </c>
      <c r="P1218" s="16">
        <v>12.9</v>
      </c>
      <c r="Q1218" s="17">
        <f>($C1218/18)+(($D1218/40)*2)+(($E1218/56)*2)+($F1218/39)+(($G1218/24)*2)+(($H1218/55)*2)+($I1218/23)</f>
        <v>1.2297765881461533</v>
      </c>
      <c r="R1218" s="17">
        <f>($K1218/35)+($L1218/59)+(($N1218/95)*3)+$O1218+(($P1218/96)*2)</f>
        <v>1.3213660316044349</v>
      </c>
      <c r="S1218" s="17">
        <f>(($Q1218-$R1218)/($Q1218+$R1218))*100</f>
        <v>-3.5901341912133393</v>
      </c>
    </row>
    <row r="1219" spans="1:20" hidden="1" x14ac:dyDescent="0.2">
      <c r="A1219" s="14" t="s">
        <v>342</v>
      </c>
      <c r="B1219" s="15">
        <v>0.25</v>
      </c>
      <c r="C1219" s="16">
        <v>0.01</v>
      </c>
      <c r="D1219" s="16">
        <v>14</v>
      </c>
      <c r="E1219" s="16">
        <v>0.03</v>
      </c>
      <c r="F1219" s="16">
        <v>1.5</v>
      </c>
      <c r="G1219" s="16">
        <v>7.9</v>
      </c>
      <c r="H1219" s="16">
        <v>0.14000000000000001</v>
      </c>
      <c r="I1219" s="16">
        <v>78</v>
      </c>
      <c r="J1219" s="24">
        <v>2.1</v>
      </c>
      <c r="K1219" s="16">
        <v>111</v>
      </c>
      <c r="L1219" s="16">
        <v>21.33</v>
      </c>
      <c r="M1219" s="24">
        <v>0.82</v>
      </c>
      <c r="N1219" s="16">
        <v>0.01</v>
      </c>
      <c r="O1219" s="18"/>
      <c r="P1219" s="16">
        <v>34.9</v>
      </c>
      <c r="Q1219" s="17">
        <f>($C1219/18)+(($D1219/40)*2)+(($E1219/56)*2)+($F1219/39)+(($G1219/24)*2)+(($H1219/55)*2)+($I1219/23)</f>
        <v>4.7948171128388521</v>
      </c>
      <c r="R1219" s="17">
        <f>($K1219/35)+($L1219/59)+(($N1219/95)*3)+$O1219+(($P1219/96)*2)</f>
        <v>4.260353117964403</v>
      </c>
      <c r="S1219" s="17">
        <f>(($Q1219-$R1219)/($Q1219+$R1219))*100</f>
        <v>5.902307535382894</v>
      </c>
    </row>
    <row r="1220" spans="1:20" x14ac:dyDescent="0.2">
      <c r="A1220" s="14" t="s">
        <v>342</v>
      </c>
      <c r="B1220" s="19"/>
      <c r="C1220" s="16">
        <v>0.05</v>
      </c>
      <c r="D1220" s="16">
        <v>7.8</v>
      </c>
      <c r="E1220" s="16">
        <v>0.01</v>
      </c>
      <c r="F1220" s="16">
        <v>2</v>
      </c>
      <c r="G1220" s="16">
        <v>6.8</v>
      </c>
      <c r="H1220" s="16">
        <v>7.0000000000000007E-2</v>
      </c>
      <c r="I1220" s="16">
        <v>37</v>
      </c>
      <c r="J1220" s="24">
        <v>1.7</v>
      </c>
      <c r="K1220" s="16">
        <v>74</v>
      </c>
      <c r="L1220" s="16">
        <v>10.18</v>
      </c>
      <c r="M1220" s="24">
        <v>0.82</v>
      </c>
      <c r="N1220" s="16">
        <v>0.15</v>
      </c>
      <c r="O1220" s="16">
        <v>0.15</v>
      </c>
      <c r="P1220" s="16">
        <v>21</v>
      </c>
      <c r="Q1220" s="17">
        <f>($C1220/18)+(($D1220/40)*2)+(($E1220/56)*2)+($F1220/39)+(($G1220/24)*2)+(($H1220/55)*2)+($I1220/23)</f>
        <v>2.6223247453030063</v>
      </c>
      <c r="R1220" s="17">
        <f>($K1220/35)+($L1220/59)+(($N1220/95)*3)+$O1220+(($P1220/96)*2)</f>
        <v>2.8790649292723334</v>
      </c>
      <c r="S1220" s="17">
        <f>(($Q1220-$R1220)/($Q1220+$R1220))*100</f>
        <v>-4.6668241872749228</v>
      </c>
    </row>
    <row r="1221" spans="1:20" hidden="1" x14ac:dyDescent="0.2">
      <c r="A1221" s="14" t="s">
        <v>342</v>
      </c>
      <c r="B1221" s="19"/>
      <c r="C1221" s="16">
        <v>0.06</v>
      </c>
      <c r="D1221" s="16">
        <v>14</v>
      </c>
      <c r="E1221" s="16">
        <v>0.1</v>
      </c>
      <c r="F1221" s="16">
        <v>2.1</v>
      </c>
      <c r="G1221" s="16">
        <v>9.4</v>
      </c>
      <c r="H1221" s="16">
        <v>0.13</v>
      </c>
      <c r="I1221" s="16">
        <v>61</v>
      </c>
      <c r="J1221" s="25">
        <v>1.7</v>
      </c>
      <c r="K1221" s="16">
        <v>129.5</v>
      </c>
      <c r="L1221" s="16">
        <v>29.43</v>
      </c>
      <c r="M1221" s="24">
        <v>0.62</v>
      </c>
      <c r="N1221" s="16">
        <v>1.53</v>
      </c>
      <c r="O1221" s="16">
        <v>0.05</v>
      </c>
      <c r="P1221" s="16">
        <v>25.9</v>
      </c>
      <c r="Q1221" s="17">
        <f>($C1221/18)+(($D1221/40)*2)+(($E1221/56)*2)+($F1221/39)+(($G1221/24)*2)+(($H1221/55)*2)+($I1221/23)</f>
        <v>4.2009854348549993</v>
      </c>
      <c r="R1221" s="17">
        <f>($K1221/35)+($L1221/59)+(($N1221/95)*3)+$O1221+(($P1221/96)*2)</f>
        <v>4.8367126821290523</v>
      </c>
      <c r="S1221" s="17">
        <f>(($Q1221-$R1221)/($Q1221+$R1221))*100</f>
        <v>-7.0341721868244917</v>
      </c>
    </row>
    <row r="1222" spans="1:20" x14ac:dyDescent="0.2">
      <c r="A1222" s="14" t="s">
        <v>342</v>
      </c>
      <c r="B1222" s="15">
        <v>0.97</v>
      </c>
      <c r="C1222" s="16">
        <v>0.01</v>
      </c>
      <c r="D1222" s="16">
        <v>6.66</v>
      </c>
      <c r="E1222" s="16">
        <v>2E-3</v>
      </c>
      <c r="F1222" s="16">
        <v>1.07</v>
      </c>
      <c r="G1222" s="16">
        <v>3.29</v>
      </c>
      <c r="H1222" s="16">
        <v>0.03</v>
      </c>
      <c r="I1222" s="16">
        <v>21</v>
      </c>
      <c r="J1222" s="24">
        <v>1.4</v>
      </c>
      <c r="K1222" s="16">
        <v>36</v>
      </c>
      <c r="L1222" s="16">
        <v>10.039999999999999</v>
      </c>
      <c r="M1222" s="24">
        <v>0.82</v>
      </c>
      <c r="N1222" s="16">
        <v>0.01</v>
      </c>
      <c r="O1222" s="16">
        <v>7.0000000000000007E-2</v>
      </c>
      <c r="P1222" s="16">
        <v>13</v>
      </c>
      <c r="Q1222" s="17">
        <f>($C1222/18)+(($D1222/40)*2)+(($E1222/56)*2)+($F1222/39)+(($G1222/24)*2)+(($H1222/55)*2)+($I1222/23)</f>
        <v>1.5493639355813269</v>
      </c>
      <c r="R1222" s="17">
        <f>($K1222/35)+($L1222/59)+(($N1222/95)*3)+$O1222+(($P1222/96)*2)</f>
        <v>1.5398900429038698</v>
      </c>
      <c r="S1222" s="17">
        <f>(($Q1222-$R1222)/($Q1222+$R1222))*100</f>
        <v>0.30667250874926816</v>
      </c>
    </row>
    <row r="1223" spans="1:20" x14ac:dyDescent="0.2">
      <c r="A1223" s="14" t="s">
        <v>342</v>
      </c>
      <c r="B1223" s="19"/>
      <c r="C1223" s="16">
        <v>0.06</v>
      </c>
      <c r="D1223" s="16">
        <v>7</v>
      </c>
      <c r="E1223" s="16">
        <v>0.1</v>
      </c>
      <c r="F1223" s="16">
        <v>1.7</v>
      </c>
      <c r="G1223" s="16">
        <v>4.8</v>
      </c>
      <c r="H1223" s="16">
        <v>0.1</v>
      </c>
      <c r="I1223" s="16">
        <v>24</v>
      </c>
      <c r="J1223" s="25">
        <v>1.2</v>
      </c>
      <c r="K1223" s="16">
        <v>44</v>
      </c>
      <c r="L1223" s="16">
        <v>10.62</v>
      </c>
      <c r="M1223" s="24">
        <v>0.82</v>
      </c>
      <c r="N1223" s="16">
        <v>1.53</v>
      </c>
      <c r="O1223" s="16">
        <v>0.09</v>
      </c>
      <c r="P1223" s="16">
        <v>20</v>
      </c>
      <c r="Q1223" s="17">
        <f>($C1223/18)+(($D1223/40)*2)+(($E1223/56)*2)+($F1223/39)+(($G1223/24)*2)+(($H1223/55)*2)+($I1223/23)</f>
        <v>1.8476091300004343</v>
      </c>
      <c r="R1223" s="17">
        <f>($K1223/35)+($L1223/59)+(($N1223/95)*3)+$O1223+(($P1223/96)*2)</f>
        <v>1.9921253132832082</v>
      </c>
      <c r="S1223" s="17">
        <f>(($Q1223-$R1223)/($Q1223+$R1223))*100</f>
        <v>-3.7637025533252086</v>
      </c>
    </row>
    <row r="1224" spans="1:20" x14ac:dyDescent="0.2">
      <c r="A1224" s="14" t="s">
        <v>342</v>
      </c>
      <c r="B1224" s="16">
        <v>0.05</v>
      </c>
      <c r="C1224" s="16">
        <v>0.01</v>
      </c>
      <c r="D1224" s="16">
        <v>11</v>
      </c>
      <c r="E1224" s="16">
        <v>0.01</v>
      </c>
      <c r="F1224" s="16">
        <v>1.8</v>
      </c>
      <c r="G1224" s="16">
        <v>5.8</v>
      </c>
      <c r="H1224" s="16">
        <v>7.0000000000000007E-2</v>
      </c>
      <c r="I1224" s="16">
        <v>30</v>
      </c>
      <c r="J1224" s="24">
        <v>1</v>
      </c>
      <c r="K1224" s="16">
        <v>65</v>
      </c>
      <c r="L1224" s="16">
        <v>11.24</v>
      </c>
      <c r="M1224" s="24">
        <v>0.76</v>
      </c>
      <c r="N1224" s="16">
        <v>0.01</v>
      </c>
      <c r="O1224" s="16">
        <v>7.0000000000000007E-2</v>
      </c>
      <c r="P1224" s="16">
        <v>15.8</v>
      </c>
      <c r="Q1224" s="17">
        <f>($C1224/18)+(($D1224/40)*2)+(($E1224/56)*2)+($F1224/39)+(($G1224/24)*2)+(($H1224/55)*2)+($I1224/23)</f>
        <v>2.3872931585322892</v>
      </c>
      <c r="R1224" s="17">
        <f>($K1224/35)+($L1224/59)+(($N1224/95)*3)+$O1224+(($P1224/96)*2)</f>
        <v>2.447133787859479</v>
      </c>
      <c r="S1224" s="17">
        <f>(($Q1224-$R1224)/($Q1224+$R1224))*100</f>
        <v>-1.2378019151132809</v>
      </c>
    </row>
    <row r="1225" spans="1:20" x14ac:dyDescent="0.2">
      <c r="A1225" s="14" t="s">
        <v>342</v>
      </c>
      <c r="B1225" s="16">
        <v>0.2</v>
      </c>
      <c r="C1225" s="16">
        <v>0.01</v>
      </c>
      <c r="D1225" s="16">
        <v>11.3</v>
      </c>
      <c r="E1225" s="16">
        <v>3.0000000000000001E-3</v>
      </c>
      <c r="F1225" s="16">
        <v>2.2400000000000002</v>
      </c>
      <c r="G1225" s="16">
        <v>6.59</v>
      </c>
      <c r="H1225" s="16">
        <v>0.1</v>
      </c>
      <c r="I1225" s="16">
        <v>47.5</v>
      </c>
      <c r="J1225" s="25">
        <v>0.8</v>
      </c>
      <c r="K1225" s="16">
        <v>89</v>
      </c>
      <c r="L1225" s="16">
        <v>14.65</v>
      </c>
      <c r="M1225" s="24">
        <v>0.46</v>
      </c>
      <c r="N1225" s="16">
        <v>0.01</v>
      </c>
      <c r="O1225" s="16">
        <v>7.0000000000000007E-2</v>
      </c>
      <c r="P1225" s="16">
        <v>26.8</v>
      </c>
      <c r="Q1225" s="17">
        <f>($C1225/18)+(($D1225/40)*2)+(($E1225/56)*2)+($F1225/39)+(($G1225/24)*2)+(($H1225/55)*2)+($I1225/23)</f>
        <v>3.2411190174559739</v>
      </c>
      <c r="R1225" s="17">
        <f>($K1225/35)+($L1225/59)+(($N1225/95)*3)+$O1225+(($P1225/96)*2)</f>
        <v>3.4198113504099226</v>
      </c>
      <c r="S1225" s="17">
        <f>(($Q1225-$R1225)/($Q1225+$R1225))*100</f>
        <v>-2.6826933038665013</v>
      </c>
    </row>
    <row r="1226" spans="1:20" x14ac:dyDescent="0.2">
      <c r="A1226" s="14" t="s">
        <v>342</v>
      </c>
      <c r="B1226" s="15">
        <v>0.15</v>
      </c>
      <c r="C1226" s="16">
        <v>0.01</v>
      </c>
      <c r="D1226" s="16">
        <v>7.92</v>
      </c>
      <c r="E1226" s="16">
        <v>5.0000000000000001E-3</v>
      </c>
      <c r="F1226" s="16">
        <v>1.48</v>
      </c>
      <c r="G1226" s="16">
        <v>5.58</v>
      </c>
      <c r="H1226" s="16">
        <v>0.04</v>
      </c>
      <c r="I1226" s="16">
        <v>27.1</v>
      </c>
      <c r="J1226" s="25">
        <v>0.67</v>
      </c>
      <c r="K1226" s="16">
        <v>53</v>
      </c>
      <c r="L1226" s="16">
        <v>15.13</v>
      </c>
      <c r="M1226" s="24">
        <v>0.82</v>
      </c>
      <c r="N1226" s="16">
        <v>0.01</v>
      </c>
      <c r="O1226" s="16">
        <v>7.0000000000000007E-2</v>
      </c>
      <c r="P1226" s="16">
        <v>12.4</v>
      </c>
      <c r="Q1226" s="17">
        <f>($C1226/18)+(($D1226/40)*2)+(($E1226/56)*2)+($F1226/39)+(($G1226/24)*2)+(($H1226/55)*2)+($I1226/23)</f>
        <v>2.0793982599526077</v>
      </c>
      <c r="R1226" s="17">
        <f>($K1226/35)+($L1226/59)+(($N1226/95)*3)+$O1226+(($P1226/96)*2)</f>
        <v>2.0993755150588336</v>
      </c>
      <c r="S1226" s="17">
        <f>(($Q1226-$R1226)/($Q1226+$R1226))*100</f>
        <v>-0.47806500619122738</v>
      </c>
    </row>
    <row r="1227" spans="1:20" x14ac:dyDescent="0.2">
      <c r="A1227" s="14" t="s">
        <v>342</v>
      </c>
      <c r="B1227" s="16">
        <v>0.22</v>
      </c>
      <c r="C1227" s="16">
        <v>0.01</v>
      </c>
      <c r="D1227" s="16">
        <v>22.2</v>
      </c>
      <c r="E1227" s="16">
        <v>0.02</v>
      </c>
      <c r="F1227" s="16">
        <v>2.9</v>
      </c>
      <c r="G1227" s="16">
        <v>12.9</v>
      </c>
      <c r="H1227" s="16">
        <v>0.17</v>
      </c>
      <c r="I1227" s="16">
        <v>86.7</v>
      </c>
      <c r="J1227" s="24">
        <v>0.64</v>
      </c>
      <c r="K1227" s="16">
        <v>169</v>
      </c>
      <c r="L1227" s="16">
        <v>38.380000000000003</v>
      </c>
      <c r="M1227" s="24">
        <v>0.82</v>
      </c>
      <c r="N1227" s="16">
        <v>0.01</v>
      </c>
      <c r="O1227" s="16">
        <v>0.05</v>
      </c>
      <c r="P1227" s="16">
        <v>25.4</v>
      </c>
      <c r="Q1227" s="17">
        <f>($C1227/18)+(($D1227/40)*2)+(($E1227/56)*2)+($F1227/39)+(($G1227/24)*2)+(($H1227/55)*2)+($I1227/23)</f>
        <v>6.0363758512019388</v>
      </c>
      <c r="R1227" s="17">
        <f>($K1227/35)+($L1227/59)+(($N1227/95)*3)+$O1227+(($P1227/96)*2)</f>
        <v>6.0585623592880502</v>
      </c>
      <c r="S1227" s="17">
        <f>(($Q1227-$R1227)/($Q1227+$R1227))*100</f>
        <v>-0.18343630781733963</v>
      </c>
    </row>
    <row r="1228" spans="1:20" x14ac:dyDescent="0.2">
      <c r="A1228" s="14" t="s">
        <v>342</v>
      </c>
      <c r="B1228" s="16">
        <v>0.41</v>
      </c>
      <c r="C1228" s="16">
        <v>0.01</v>
      </c>
      <c r="D1228" s="16">
        <v>19</v>
      </c>
      <c r="E1228" s="16">
        <v>4.0000000000000001E-3</v>
      </c>
      <c r="F1228" s="16">
        <v>2.31</v>
      </c>
      <c r="G1228" s="16">
        <v>8.0500000000000007</v>
      </c>
      <c r="H1228" s="16">
        <v>0.25</v>
      </c>
      <c r="I1228" s="16">
        <v>84.3</v>
      </c>
      <c r="J1228" s="24">
        <v>0.48</v>
      </c>
      <c r="K1228" s="16">
        <v>161</v>
      </c>
      <c r="L1228" s="16">
        <v>14.21</v>
      </c>
      <c r="M1228" s="24">
        <v>0.82</v>
      </c>
      <c r="N1228" s="16">
        <v>0.01</v>
      </c>
      <c r="O1228" s="16">
        <v>0.06</v>
      </c>
      <c r="P1228" s="16">
        <v>25.5</v>
      </c>
      <c r="Q1228" s="17">
        <f>($C1228/18)+(($D1228/40)*2)+(($E1228/56)*2)+($F1228/39)+(($G1228/24)*2)+(($H1228/55)*2)+($I1228/23)</f>
        <v>5.355070815657772</v>
      </c>
      <c r="R1228" s="17">
        <f>($K1228/35)+($L1228/59)+(($N1228/95)*3)+$O1228+(($P1228/96)*2)</f>
        <v>5.4324132471008024</v>
      </c>
      <c r="S1228" s="17">
        <f>(($Q1228-$R1228)/($Q1228+$R1228))*100</f>
        <v>-0.71696450250191546</v>
      </c>
    </row>
    <row r="1229" spans="1:20" hidden="1" x14ac:dyDescent="0.2">
      <c r="A1229" s="11" t="s">
        <v>342</v>
      </c>
      <c r="B1229" s="16">
        <v>0.16</v>
      </c>
      <c r="C1229" s="16">
        <v>0.01</v>
      </c>
      <c r="D1229" s="16">
        <v>7.24</v>
      </c>
      <c r="E1229" s="18"/>
      <c r="F1229" s="16">
        <v>1.7</v>
      </c>
      <c r="G1229" s="16">
        <v>5.3</v>
      </c>
      <c r="H1229" s="18"/>
      <c r="I1229" s="16">
        <v>32.5</v>
      </c>
      <c r="J1229" s="28"/>
      <c r="K1229" s="16">
        <v>58</v>
      </c>
      <c r="L1229" s="16">
        <v>12.12</v>
      </c>
      <c r="M1229" s="24">
        <v>0.42</v>
      </c>
      <c r="N1229" s="16">
        <v>0.01</v>
      </c>
      <c r="O1229" s="16">
        <v>0.08</v>
      </c>
      <c r="P1229" s="16">
        <v>15.2</v>
      </c>
      <c r="Q1229" s="17">
        <f>($C1229/18)+(($D1229/40)*2)+(($E1229/56)*2)+($F1229/39)+(($G1229/24)*2)+(($H1229/55)*2)+($I1229/23)</f>
        <v>2.2608554440728357</v>
      </c>
      <c r="R1229" s="17">
        <f>($K1229/35)+($L1229/59)+(($N1229/95)*3)+$O1229+(($P1229/96)*2)</f>
        <v>2.2595490420967677</v>
      </c>
      <c r="S1229" s="17">
        <f>(($Q1229-$R1229)/($Q1229+$R1229))*100</f>
        <v>2.8900112369700918E-2</v>
      </c>
      <c r="T1229" s="9"/>
    </row>
    <row r="1230" spans="1:20" x14ac:dyDescent="0.2">
      <c r="A1230" s="14" t="s">
        <v>342</v>
      </c>
      <c r="B1230" s="18"/>
      <c r="C1230" s="16">
        <v>0.06</v>
      </c>
      <c r="D1230" s="16">
        <v>8</v>
      </c>
      <c r="E1230" s="16">
        <v>0.1</v>
      </c>
      <c r="F1230" s="16">
        <v>2.1</v>
      </c>
      <c r="G1230" s="16">
        <v>7.3</v>
      </c>
      <c r="H1230" s="16">
        <v>0.08</v>
      </c>
      <c r="I1230" s="16">
        <v>42</v>
      </c>
      <c r="J1230" s="28"/>
      <c r="K1230" s="16">
        <v>78</v>
      </c>
      <c r="L1230" s="16">
        <v>12.48</v>
      </c>
      <c r="M1230" s="24">
        <v>0.82</v>
      </c>
      <c r="N1230" s="16">
        <v>0.01</v>
      </c>
      <c r="O1230" s="16">
        <v>0.04</v>
      </c>
      <c r="P1230" s="16">
        <v>23.1</v>
      </c>
      <c r="Q1230" s="17">
        <f>($C1230/18)+(($D1230/40)*2)+(($E1230/56)*2)+($F1230/39)+(($G1230/24)*2)+(($H1230/55)*2)+($I1230/23)</f>
        <v>2.8980802965150789</v>
      </c>
      <c r="R1230" s="17">
        <f>($K1230/35)+($L1230/59)+(($N1230/95)*3)+$O1230+(($P1230/96)*2)</f>
        <v>2.9616626417739269</v>
      </c>
      <c r="S1230" s="17">
        <f>(($Q1230-$R1230)/($Q1230+$R1230))*100</f>
        <v>-1.0850705556277094</v>
      </c>
    </row>
    <row r="1231" spans="1:20" x14ac:dyDescent="0.2">
      <c r="A1231" s="14" t="s">
        <v>342</v>
      </c>
      <c r="B1231" s="15">
        <v>0.15</v>
      </c>
      <c r="C1231" s="16">
        <v>0.01</v>
      </c>
      <c r="D1231" s="16">
        <v>9.9</v>
      </c>
      <c r="E1231" s="16">
        <v>0.01</v>
      </c>
      <c r="F1231" s="16">
        <v>1.3</v>
      </c>
      <c r="G1231" s="16">
        <v>4.0999999999999996</v>
      </c>
      <c r="H1231" s="16">
        <v>0.06</v>
      </c>
      <c r="I1231" s="16">
        <v>20</v>
      </c>
      <c r="J1231" s="28"/>
      <c r="K1231" s="16">
        <v>44</v>
      </c>
      <c r="L1231" s="16">
        <v>13.59</v>
      </c>
      <c r="M1231" s="24">
        <v>0.78</v>
      </c>
      <c r="N1231" s="16">
        <v>0.08</v>
      </c>
      <c r="O1231" s="16">
        <v>0.04</v>
      </c>
      <c r="P1231" s="16">
        <v>12.3</v>
      </c>
      <c r="Q1231" s="17">
        <f>($C1231/18)+(($D1231/40)*2)+(($E1231/56)*2)+($F1231/39)+(($G1231/24)*2)+(($H1231/55)*2)+($I1231/23)</f>
        <v>1.7426597339858207</v>
      </c>
      <c r="R1231" s="17">
        <f>($K1231/35)+($L1231/59)+(($N1231/95)*3)+$O1231+(($P1231/96)*2)</f>
        <v>1.7862581559831785</v>
      </c>
      <c r="S1231" s="17">
        <f>(($Q1231-$R1231)/($Q1231+$R1231))*100</f>
        <v>-1.2354615028387854</v>
      </c>
    </row>
    <row r="1232" spans="1:20" x14ac:dyDescent="0.2">
      <c r="A1232" s="14" t="s">
        <v>342</v>
      </c>
      <c r="B1232" s="16">
        <v>0.15</v>
      </c>
      <c r="C1232" s="16">
        <v>0.01</v>
      </c>
      <c r="D1232" s="16">
        <v>7.65</v>
      </c>
      <c r="E1232" s="16">
        <v>2E-3</v>
      </c>
      <c r="F1232" s="16">
        <v>1.8</v>
      </c>
      <c r="G1232" s="16">
        <v>6.32</v>
      </c>
      <c r="H1232" s="16">
        <v>0.05</v>
      </c>
      <c r="I1232" s="16">
        <v>30.7</v>
      </c>
      <c r="J1232" s="28"/>
      <c r="K1232" s="16">
        <v>58</v>
      </c>
      <c r="L1232" s="16">
        <v>21.11</v>
      </c>
      <c r="M1232" s="24">
        <v>0.5</v>
      </c>
      <c r="N1232" s="16">
        <v>0.01</v>
      </c>
      <c r="O1232" s="16">
        <v>7.0000000000000007E-2</v>
      </c>
      <c r="P1232" s="16">
        <v>13.6</v>
      </c>
      <c r="Q1232" s="17">
        <f>($C1232/18)+(($D1232/40)*2)+(($E1232/56)*2)+($F1232/39)+(($G1232/24)*2)+(($H1232/55)*2)+($I1232/23)</f>
        <v>2.2925482874613312</v>
      </c>
      <c r="R1232" s="17">
        <f>($K1232/35)+($L1232/59)+(($N1232/95)*3)+$O1232+(($P1232/96)*2)</f>
        <v>2.3685885901193662</v>
      </c>
      <c r="S1232" s="17">
        <f>(($Q1232-$R1232)/($Q1232+$R1232))*100</f>
        <v>-1.6313681544898699</v>
      </c>
    </row>
    <row r="1233" spans="1:20" x14ac:dyDescent="0.2">
      <c r="A1233" s="14" t="s">
        <v>342</v>
      </c>
      <c r="B1233" s="16">
        <v>0.09</v>
      </c>
      <c r="C1233" s="16">
        <v>0.01</v>
      </c>
      <c r="D1233" s="16">
        <v>6.23</v>
      </c>
      <c r="E1233" s="16">
        <v>4.0000000000000001E-3</v>
      </c>
      <c r="F1233" s="16">
        <v>1.34</v>
      </c>
      <c r="G1233" s="16">
        <v>4.3</v>
      </c>
      <c r="H1233" s="16">
        <v>0.03</v>
      </c>
      <c r="I1233" s="16">
        <v>23.5</v>
      </c>
      <c r="J1233" s="28"/>
      <c r="K1233" s="16">
        <v>44</v>
      </c>
      <c r="L1233" s="16">
        <v>11.68</v>
      </c>
      <c r="M1233" s="24">
        <v>0.44</v>
      </c>
      <c r="N1233" s="16">
        <v>0.01</v>
      </c>
      <c r="O1233" s="16">
        <v>7.0000000000000007E-2</v>
      </c>
      <c r="P1233" s="16">
        <v>14.5</v>
      </c>
      <c r="Q1233" s="17">
        <f>($C1233/18)+(($D1233/40)*2)+(($E1233/56)*2)+($F1233/39)+(($G1233/24)*2)+(($H1233/55)*2)+($I1233/23)</f>
        <v>1.7277207599164122</v>
      </c>
      <c r="R1233" s="17">
        <f>($K1233/35)+($L1233/59)+(($N1233/95)*3)+$O1233+(($P1233/96)*2)</f>
        <v>1.82750808164479</v>
      </c>
      <c r="S1233" s="17">
        <f>(($Q1233-$R1233)/($Q1233+$R1233))*100</f>
        <v>-2.8067763335470222</v>
      </c>
    </row>
    <row r="1234" spans="1:20" x14ac:dyDescent="0.2">
      <c r="A1234" s="14" t="s">
        <v>342</v>
      </c>
      <c r="B1234" s="16">
        <v>0.22</v>
      </c>
      <c r="C1234" s="16">
        <v>0.12</v>
      </c>
      <c r="D1234" s="16">
        <v>12</v>
      </c>
      <c r="E1234" s="16">
        <v>2.8999999999999998E-3</v>
      </c>
      <c r="F1234" s="16">
        <v>2</v>
      </c>
      <c r="G1234" s="16">
        <v>6.7</v>
      </c>
      <c r="H1234" s="16">
        <v>0.09</v>
      </c>
      <c r="I1234" s="16">
        <v>35</v>
      </c>
      <c r="J1234" s="28"/>
      <c r="K1234" s="16">
        <v>80</v>
      </c>
      <c r="L1234" s="16">
        <v>14.69</v>
      </c>
      <c r="M1234" s="24">
        <v>0.44</v>
      </c>
      <c r="N1234" s="16">
        <v>0.06</v>
      </c>
      <c r="O1234" s="16">
        <v>0.04</v>
      </c>
      <c r="P1234" s="16">
        <v>16.2</v>
      </c>
      <c r="Q1234" s="17">
        <f>($C1234/18)+(($D1234/40)*2)+(($E1234/56)*2)+($F1234/39)+(($G1234/24)*2)+(($H1234/55)*2)+($I1234/23)</f>
        <v>2.7413974804181329</v>
      </c>
      <c r="R1234" s="17">
        <f>($K1234/35)+($L1234/59)+(($N1234/95)*3)+$O1234+(($P1234/96)*2)</f>
        <v>2.9140920734038485</v>
      </c>
      <c r="S1234" s="17">
        <f>(($Q1234-$R1234)/($Q1234+$R1234))*100</f>
        <v>-3.053574608214217</v>
      </c>
    </row>
    <row r="1235" spans="1:20" x14ac:dyDescent="0.2">
      <c r="A1235" s="14" t="s">
        <v>342</v>
      </c>
      <c r="B1235" s="16">
        <v>0.11</v>
      </c>
      <c r="C1235" s="16">
        <v>0.01</v>
      </c>
      <c r="D1235" s="16">
        <v>7.35</v>
      </c>
      <c r="E1235" s="16">
        <v>4.0000000000000001E-3</v>
      </c>
      <c r="F1235" s="16">
        <v>1.08</v>
      </c>
      <c r="G1235" s="16">
        <v>3.41</v>
      </c>
      <c r="H1235" s="16">
        <v>0.03</v>
      </c>
      <c r="I1235" s="16">
        <v>21.9</v>
      </c>
      <c r="J1235" s="28"/>
      <c r="K1235" s="16">
        <v>42</v>
      </c>
      <c r="L1235" s="16">
        <v>15.58</v>
      </c>
      <c r="M1235" s="24">
        <v>0.42</v>
      </c>
      <c r="N1235" s="16">
        <v>0.01</v>
      </c>
      <c r="O1235" s="16">
        <v>7.0000000000000007E-2</v>
      </c>
      <c r="P1235" s="16">
        <v>12.1</v>
      </c>
      <c r="Q1235" s="17">
        <f>($C1235/18)+(($D1235/40)*2)+(($E1235/56)*2)+($F1235/39)+(($G1235/24)*2)+(($H1235/55)*2)+($I1235/23)</f>
        <v>1.6333222091917743</v>
      </c>
      <c r="R1235" s="17">
        <f>($K1235/35)+($L1235/59)+(($N1235/95)*3)+$O1235+(($P1235/96)*2)</f>
        <v>1.7864669194171872</v>
      </c>
      <c r="S1235" s="17">
        <f>(($Q1235-$R1235)/($Q1235+$R1235))*100</f>
        <v>-4.4781916213560873</v>
      </c>
    </row>
    <row r="1236" spans="1:20" s="9" customFormat="1" x14ac:dyDescent="0.2">
      <c r="A1236" s="14" t="s">
        <v>342</v>
      </c>
      <c r="B1236" s="16">
        <v>0.01</v>
      </c>
      <c r="C1236" s="16">
        <v>0.01</v>
      </c>
      <c r="D1236" s="16">
        <v>6.25</v>
      </c>
      <c r="E1236" s="16">
        <v>3.0000000000000001E-3</v>
      </c>
      <c r="F1236" s="16">
        <v>1.71</v>
      </c>
      <c r="G1236" s="16">
        <v>7.32</v>
      </c>
      <c r="H1236" s="16">
        <v>0.04</v>
      </c>
      <c r="I1236" s="16">
        <v>35.6</v>
      </c>
      <c r="J1236" s="28"/>
      <c r="K1236" s="16">
        <v>74</v>
      </c>
      <c r="L1236" s="16">
        <v>16.510000000000002</v>
      </c>
      <c r="M1236" s="24">
        <v>0.42</v>
      </c>
      <c r="N1236" s="16">
        <v>0.01</v>
      </c>
      <c r="O1236" s="16">
        <v>0.06</v>
      </c>
      <c r="P1236" s="16">
        <v>15.2</v>
      </c>
      <c r="Q1236" s="17">
        <f>($C1236/18)+(($D1236/40)*2)+(($E1236/56)*2)+($F1236/39)+(($G1236/24)*2)+(($H1236/55)*2)+($I1236/23)</f>
        <v>2.5162894846699198</v>
      </c>
      <c r="R1236" s="17">
        <f>($K1236/35)+($L1236/59)+(($N1236/95)*3)+$O1236+(($P1236/96)*2)</f>
        <v>2.7710986789006418</v>
      </c>
      <c r="S1236" s="17">
        <f>(($Q1236-$R1236)/($Q1236+$R1236))*100</f>
        <v>-4.8191883468349319</v>
      </c>
      <c r="T1236" s="10"/>
    </row>
    <row r="1237" spans="1:20" hidden="1" x14ac:dyDescent="0.2">
      <c r="A1237" s="14" t="s">
        <v>342</v>
      </c>
      <c r="B1237" s="15">
        <v>0.15</v>
      </c>
      <c r="C1237" s="16">
        <v>0.01</v>
      </c>
      <c r="D1237" s="16">
        <v>7.89</v>
      </c>
      <c r="E1237" s="16">
        <v>0.01</v>
      </c>
      <c r="F1237" s="16">
        <v>1.45</v>
      </c>
      <c r="G1237" s="16">
        <v>5.3</v>
      </c>
      <c r="H1237" s="16">
        <v>0.05</v>
      </c>
      <c r="I1237" s="16">
        <v>29.4</v>
      </c>
      <c r="J1237" s="26"/>
      <c r="K1237" s="16">
        <v>62</v>
      </c>
      <c r="L1237" s="16">
        <v>12.08</v>
      </c>
      <c r="M1237" s="24">
        <v>0.41</v>
      </c>
      <c r="N1237" s="16">
        <v>0.01</v>
      </c>
      <c r="O1237" s="16">
        <v>0.06</v>
      </c>
      <c r="P1237" s="16">
        <v>17.399999999999999</v>
      </c>
      <c r="Q1237" s="17">
        <f>($C1237/18)+(($D1237/40)*2)+(($E1237/56)*2)+($F1237/39)+(($G1237/24)*2)+(($H1237/55)*2)+($I1237/23)</f>
        <v>2.1543379036422512</v>
      </c>
      <c r="R1237" s="17">
        <f>($K1237/35)+($L1237/59)+(($N1237/95)*3)+$O1237+(($P1237/96)*2)</f>
        <v>2.3989901236141198</v>
      </c>
      <c r="S1237" s="17">
        <f>(($Q1237-$R1237)/($Q1237+$R1237))*100</f>
        <v>-5.3730418390103321</v>
      </c>
    </row>
    <row r="1238" spans="1:20" hidden="1" x14ac:dyDescent="0.2">
      <c r="A1238" s="14" t="s">
        <v>342</v>
      </c>
      <c r="B1238" s="15">
        <v>0.13</v>
      </c>
      <c r="C1238" s="16">
        <v>0.01</v>
      </c>
      <c r="D1238" s="16">
        <v>6.18</v>
      </c>
      <c r="E1238" s="16">
        <v>5.0000000000000001E-3</v>
      </c>
      <c r="F1238" s="16">
        <v>1.34</v>
      </c>
      <c r="G1238" s="16">
        <v>4.68</v>
      </c>
      <c r="H1238" s="16">
        <v>0.04</v>
      </c>
      <c r="I1238" s="16">
        <v>23.7</v>
      </c>
      <c r="J1238" s="26"/>
      <c r="K1238" s="16">
        <v>50</v>
      </c>
      <c r="L1238" s="16">
        <v>11.68</v>
      </c>
      <c r="M1238" s="24">
        <v>0.41</v>
      </c>
      <c r="N1238" s="16">
        <v>0.01</v>
      </c>
      <c r="O1238" s="16">
        <v>7.0000000000000007E-2</v>
      </c>
      <c r="P1238" s="16">
        <v>15.2</v>
      </c>
      <c r="Q1238" s="17">
        <f>($C1238/18)+(($D1238/40)*2)+(($E1238/56)*2)+($F1238/39)+(($G1238/24)*2)+(($H1238/55)*2)+($I1238/23)</f>
        <v>1.7659824294063424</v>
      </c>
      <c r="R1238" s="17">
        <f>($K1238/35)+($L1238/59)+(($N1238/95)*3)+$O1238+(($P1238/96)*2)</f>
        <v>2.0135199864066946</v>
      </c>
      <c r="S1238" s="17">
        <f>(($Q1238-$R1238)/($Q1238+$R1238))*100</f>
        <v>-6.5494747659025503</v>
      </c>
    </row>
    <row r="1239" spans="1:20" hidden="1" x14ac:dyDescent="0.2">
      <c r="A1239" s="14" t="s">
        <v>342</v>
      </c>
      <c r="B1239" s="16">
        <v>0.09</v>
      </c>
      <c r="C1239" s="16">
        <v>0.01</v>
      </c>
      <c r="D1239" s="16">
        <v>5.93</v>
      </c>
      <c r="E1239" s="16">
        <v>7.0000000000000001E-3</v>
      </c>
      <c r="F1239" s="16">
        <v>1.01</v>
      </c>
      <c r="G1239" s="16">
        <v>2.75</v>
      </c>
      <c r="H1239" s="16">
        <v>0.03</v>
      </c>
      <c r="I1239" s="16">
        <v>18.3</v>
      </c>
      <c r="J1239" s="26"/>
      <c r="K1239" s="16">
        <v>35</v>
      </c>
      <c r="L1239" s="16">
        <v>9.3800000000000008</v>
      </c>
      <c r="M1239" s="24">
        <v>0.39</v>
      </c>
      <c r="N1239" s="16">
        <v>0.01</v>
      </c>
      <c r="O1239" s="16">
        <v>0.08</v>
      </c>
      <c r="P1239" s="16">
        <v>15.3</v>
      </c>
      <c r="Q1239" s="17">
        <f>($C1239/18)+(($D1239/40)*2)+(($E1239/56)*2)+($F1239/39)+(($G1239/24)*2)+(($H1239/55)*2)+($I1239/23)</f>
        <v>1.3491127411236108</v>
      </c>
      <c r="R1239" s="17">
        <f>($K1239/35)+($L1239/59)+(($N1239/95)*3)+$O1239+(($P1239/96)*2)</f>
        <v>1.5580488403211421</v>
      </c>
      <c r="S1239" s="17">
        <f>(($Q1239-$R1239)/($Q1239+$R1239))*100</f>
        <v>-7.1869448375723817</v>
      </c>
    </row>
    <row r="1240" spans="1:20" hidden="1" x14ac:dyDescent="0.2">
      <c r="A1240" s="14" t="s">
        <v>342</v>
      </c>
      <c r="B1240" s="15">
        <v>0.13</v>
      </c>
      <c r="C1240" s="16">
        <v>0.12</v>
      </c>
      <c r="D1240" s="16">
        <v>8.3000000000000007</v>
      </c>
      <c r="E1240" s="16">
        <v>0.01</v>
      </c>
      <c r="F1240" s="16">
        <v>1.5</v>
      </c>
      <c r="G1240" s="16">
        <v>6</v>
      </c>
      <c r="H1240" s="16">
        <v>0.06</v>
      </c>
      <c r="I1240" s="16">
        <v>33</v>
      </c>
      <c r="J1240" s="26"/>
      <c r="K1240" s="16">
        <v>66</v>
      </c>
      <c r="L1240" s="16">
        <v>7.87</v>
      </c>
      <c r="M1240" s="24">
        <v>0.36</v>
      </c>
      <c r="N1240" s="16">
        <v>0.06</v>
      </c>
      <c r="O1240" s="16">
        <v>0.45</v>
      </c>
      <c r="P1240" s="16">
        <v>14.9</v>
      </c>
      <c r="Q1240" s="17">
        <f>($C1240/18)+(($D1240/40)*2)+(($E1240/56)*2)+($F1240/39)+(($G1240/24)*2)+(($H1240/55)*2)+($I1240/23)</f>
        <v>2.3974497748628183</v>
      </c>
      <c r="R1240" s="17">
        <f>($K1240/35)+($L1240/59)+(($N1240/95)*3)+$O1240+(($P1240/96)*2)</f>
        <v>2.7814155197315324</v>
      </c>
      <c r="S1240" s="17">
        <f>(($Q1240-$R1240)/($Q1240+$R1240))*100</f>
        <v>-7.4140902114116365</v>
      </c>
    </row>
    <row r="1241" spans="1:20" hidden="1" x14ac:dyDescent="0.2">
      <c r="A1241" s="14" t="s">
        <v>342</v>
      </c>
      <c r="B1241" s="15">
        <v>0.18</v>
      </c>
      <c r="C1241" s="16">
        <v>0.01</v>
      </c>
      <c r="D1241" s="16">
        <v>9.69</v>
      </c>
      <c r="E1241" s="16">
        <v>3.0000000000000001E-3</v>
      </c>
      <c r="F1241" s="16">
        <v>1.69</v>
      </c>
      <c r="G1241" s="16">
        <v>6.45</v>
      </c>
      <c r="H1241" s="16">
        <v>7.0000000000000007E-2</v>
      </c>
      <c r="I1241" s="16">
        <v>31.5</v>
      </c>
      <c r="J1241" s="26"/>
      <c r="K1241" s="16">
        <v>77</v>
      </c>
      <c r="L1241" s="16">
        <v>13.72</v>
      </c>
      <c r="M1241" s="24">
        <v>0.36</v>
      </c>
      <c r="N1241" s="16">
        <v>0.01</v>
      </c>
      <c r="O1241" s="16">
        <v>0.06</v>
      </c>
      <c r="P1241" s="16">
        <v>18.2</v>
      </c>
      <c r="Q1241" s="17">
        <f>($C1241/18)+(($D1241/40)*2)+(($E1241/56)*2)+($F1241/39)+(($G1241/24)*2)+(($H1241/55)*2)+($I1241/23)</f>
        <v>2.4381067036827906</v>
      </c>
      <c r="R1241" s="17">
        <f>($K1241/35)+($L1241/59)+(($N1241/95)*3)+$O1241+(($P1241/96)*2)</f>
        <v>2.872024829021707</v>
      </c>
      <c r="S1241" s="17">
        <f>(($Q1241-$R1241)/($Q1241+$R1241))*100</f>
        <v>-8.1715136935208452</v>
      </c>
    </row>
    <row r="1242" spans="1:20" hidden="1" x14ac:dyDescent="0.2">
      <c r="A1242" s="14" t="s">
        <v>342</v>
      </c>
      <c r="B1242" s="16">
        <v>0.27</v>
      </c>
      <c r="C1242" s="16">
        <v>0.01</v>
      </c>
      <c r="D1242" s="16">
        <v>9.85</v>
      </c>
      <c r="E1242" s="16">
        <v>0.06</v>
      </c>
      <c r="F1242" s="16">
        <v>2.37</v>
      </c>
      <c r="G1242" s="16">
        <v>7.55</v>
      </c>
      <c r="H1242" s="16">
        <v>0.06</v>
      </c>
      <c r="I1242" s="16">
        <v>42.4</v>
      </c>
      <c r="J1242" s="28"/>
      <c r="K1242" s="16">
        <v>105</v>
      </c>
      <c r="L1242" s="16">
        <v>15.89</v>
      </c>
      <c r="M1242" s="24">
        <v>0.34</v>
      </c>
      <c r="N1242" s="16">
        <v>0.01</v>
      </c>
      <c r="O1242" s="16">
        <v>0.06</v>
      </c>
      <c r="P1242" s="16">
        <v>14.5</v>
      </c>
      <c r="Q1242" s="17">
        <f>($C1242/18)+(($D1242/40)*2)+(($E1242/56)*2)+($F1242/39)+(($G1242/24)*2)+(($H1242/55)*2)+($I1242/23)</f>
        <v>3.0307943891856937</v>
      </c>
      <c r="R1242" s="17">
        <f>($K1242/35)+($L1242/59)+(($N1242/95)*3)+$O1242+(($P1242/96)*2)</f>
        <v>3.6317211567053231</v>
      </c>
      <c r="S1242" s="17">
        <f>(($Q1242-$R1242)/($Q1242+$R1242))*100</f>
        <v>-9.0195176788779108</v>
      </c>
    </row>
    <row r="1243" spans="1:20" x14ac:dyDescent="0.2">
      <c r="A1243" s="14" t="s">
        <v>382</v>
      </c>
      <c r="B1243" s="16">
        <v>0.2</v>
      </c>
      <c r="C1243" s="16">
        <v>0.01</v>
      </c>
      <c r="D1243" s="16">
        <v>31.6</v>
      </c>
      <c r="E1243" s="16">
        <v>0.03</v>
      </c>
      <c r="F1243" s="16">
        <v>7.9</v>
      </c>
      <c r="G1243" s="16">
        <v>13</v>
      </c>
      <c r="H1243" s="16">
        <v>2.12</v>
      </c>
      <c r="I1243" s="16">
        <v>28.7</v>
      </c>
      <c r="J1243" s="24">
        <v>42</v>
      </c>
      <c r="K1243" s="16">
        <v>52</v>
      </c>
      <c r="L1243" s="16">
        <v>104.02</v>
      </c>
      <c r="M1243" s="24">
        <v>0.32</v>
      </c>
      <c r="N1243" s="16">
        <v>0.01</v>
      </c>
      <c r="O1243" s="15">
        <v>0.31</v>
      </c>
      <c r="P1243" s="16">
        <v>33.299999999999997</v>
      </c>
      <c r="Q1243" s="17">
        <f>($C1243/18)+(($D1243/40)*2)+(($E1243/56)*2)+($F1243/39)+(($G1243/24)*2)+(($H1243/55)*2)+($I1243/23)</f>
        <v>4.1924414160718513</v>
      </c>
      <c r="R1243" s="17">
        <f>($K1243/35)+($L1243/59)+(($N1243/95)*3)+$O1243+(($P1243/96)*2)</f>
        <v>4.2528309226455967</v>
      </c>
      <c r="S1243" s="17">
        <f>(($Q1243-$R1243)/($Q1243+$R1243))*100</f>
        <v>-0.71506878821289199</v>
      </c>
    </row>
    <row r="1244" spans="1:20" hidden="1" x14ac:dyDescent="0.2">
      <c r="A1244" s="11" t="s">
        <v>382</v>
      </c>
      <c r="B1244" s="16">
        <v>0.09</v>
      </c>
      <c r="C1244" s="16">
        <v>0.18</v>
      </c>
      <c r="D1244" s="16">
        <v>29.2</v>
      </c>
      <c r="E1244" s="18"/>
      <c r="F1244" s="16">
        <v>7.26</v>
      </c>
      <c r="G1244" s="16">
        <v>12.7</v>
      </c>
      <c r="H1244" s="16">
        <v>3.24</v>
      </c>
      <c r="I1244" s="16">
        <v>26.2</v>
      </c>
      <c r="J1244" s="24">
        <v>35</v>
      </c>
      <c r="K1244" s="16">
        <v>41</v>
      </c>
      <c r="L1244" s="16">
        <v>100.04</v>
      </c>
      <c r="M1244" s="24">
        <v>0.32</v>
      </c>
      <c r="N1244" s="16">
        <v>0.01</v>
      </c>
      <c r="O1244" s="16">
        <v>0.34</v>
      </c>
      <c r="P1244" s="16">
        <v>35.299999999999997</v>
      </c>
      <c r="Q1244" s="17">
        <f>($C1244/18)+(($D1244/40)*2)+(($E1244/56)*2)+($F1244/39)+(($G1244/24)*2)+(($H1244/55)*2)+($I1244/23)</f>
        <v>3.9714357960879703</v>
      </c>
      <c r="R1244" s="17">
        <f>($K1244/35)+($L1244/59)+(($N1244/95)*3)+$O1244+(($P1244/96)*2)</f>
        <v>3.9427542479079056</v>
      </c>
      <c r="S1244" s="17">
        <f>(($Q1244-$R1244)/($Q1244+$R1244))*100</f>
        <v>0.36240661420335712</v>
      </c>
      <c r="T1244" s="9"/>
    </row>
    <row r="1245" spans="1:20" s="9" customFormat="1" x14ac:dyDescent="0.2">
      <c r="A1245" s="14" t="s">
        <v>382</v>
      </c>
      <c r="B1245" s="15">
        <v>0.11</v>
      </c>
      <c r="C1245" s="16">
        <v>0.39</v>
      </c>
      <c r="D1245" s="16">
        <v>29.5</v>
      </c>
      <c r="E1245" s="16">
        <v>2E-3</v>
      </c>
      <c r="F1245" s="16">
        <v>7.08</v>
      </c>
      <c r="G1245" s="16">
        <v>14.2</v>
      </c>
      <c r="H1245" s="16">
        <v>2.68</v>
      </c>
      <c r="I1245" s="16">
        <v>25.7</v>
      </c>
      <c r="J1245" s="24">
        <v>23</v>
      </c>
      <c r="K1245" s="16">
        <v>33</v>
      </c>
      <c r="L1245" s="16">
        <v>113.32</v>
      </c>
      <c r="M1245" s="24">
        <v>0.33</v>
      </c>
      <c r="N1245" s="16">
        <v>0.01</v>
      </c>
      <c r="O1245" s="16">
        <v>0.33</v>
      </c>
      <c r="P1245" s="16">
        <v>38.200000000000003</v>
      </c>
      <c r="Q1245" s="17">
        <f>($C1245/18)+(($D1245/40)*2)+(($E1245/56)*2)+($F1245/39)+(($G1245/24)*2)+(($H1245/55)*2)+($I1245/23)</f>
        <v>4.0764557399122623</v>
      </c>
      <c r="R1245" s="17">
        <f>($K1245/35)+($L1245/59)+(($N1245/95)*3)+$O1245+(($P1245/96)*2)</f>
        <v>3.9896842317658554</v>
      </c>
      <c r="S1245" s="17">
        <f>(($Q1245-$R1245)/($Q1245+$R1245))*100</f>
        <v>1.0757500917549108</v>
      </c>
      <c r="T1245" s="10"/>
    </row>
    <row r="1246" spans="1:20" x14ac:dyDescent="0.2">
      <c r="A1246" s="14" t="s">
        <v>382</v>
      </c>
      <c r="B1246" s="18"/>
      <c r="C1246" s="16">
        <v>0.37</v>
      </c>
      <c r="D1246" s="16">
        <v>39</v>
      </c>
      <c r="E1246" s="16">
        <v>0.01</v>
      </c>
      <c r="F1246" s="16">
        <v>10</v>
      </c>
      <c r="G1246" s="16">
        <v>23</v>
      </c>
      <c r="H1246" s="16">
        <v>8</v>
      </c>
      <c r="I1246" s="16">
        <v>39</v>
      </c>
      <c r="J1246" s="24">
        <v>3.7</v>
      </c>
      <c r="K1246" s="16">
        <v>54</v>
      </c>
      <c r="L1246" s="16">
        <v>270.02999999999997</v>
      </c>
      <c r="M1246" s="24">
        <v>0.32</v>
      </c>
      <c r="N1246" s="16">
        <v>0.05</v>
      </c>
      <c r="O1246" s="16">
        <v>0</v>
      </c>
      <c r="P1246" s="16">
        <v>19</v>
      </c>
      <c r="Q1246" s="17">
        <f>($C1246/18)+(($D1246/40)*2)+(($E1246/56)*2)+($F1246/39)+(($G1246/24)*2)+(($H1246/55)*2)+($I1246/23)</f>
        <v>6.1305508863117559</v>
      </c>
      <c r="R1246" s="17">
        <f>($K1246/35)+($L1246/59)+(($N1246/95)*3)+$O1246+(($P1246/96)*2)</f>
        <v>6.517049084575846</v>
      </c>
      <c r="S1246" s="17">
        <f>(($Q1246-$R1246)/($Q1246+$R1246))*100</f>
        <v>-3.0559015082208187</v>
      </c>
    </row>
    <row r="1247" spans="1:20" s="9" customFormat="1" hidden="1" x14ac:dyDescent="0.2">
      <c r="A1247" s="11" t="s">
        <v>382</v>
      </c>
      <c r="B1247" s="16">
        <v>0.14000000000000001</v>
      </c>
      <c r="C1247" s="16">
        <v>0.03</v>
      </c>
      <c r="D1247" s="16">
        <v>28</v>
      </c>
      <c r="E1247" s="18"/>
      <c r="F1247" s="16">
        <v>7.02</v>
      </c>
      <c r="G1247" s="16">
        <v>12</v>
      </c>
      <c r="H1247" s="16">
        <v>2.0299999999999998</v>
      </c>
      <c r="I1247" s="16">
        <v>24.8</v>
      </c>
      <c r="J1247" s="26"/>
      <c r="K1247" s="16">
        <v>40</v>
      </c>
      <c r="L1247" s="16">
        <v>99.6</v>
      </c>
      <c r="M1247" s="24">
        <v>0.32</v>
      </c>
      <c r="N1247" s="16">
        <v>0.01</v>
      </c>
      <c r="O1247" s="16">
        <v>0.32</v>
      </c>
      <c r="P1247" s="16">
        <v>30.8</v>
      </c>
      <c r="Q1247" s="17">
        <f>($C1247/18)+(($D1247/40)*2)+(($E1247/56)*2)+($F1247/39)+(($G1247/24)*2)+(($H1247/55)*2)+($I1247/23)</f>
        <v>3.7337457180500659</v>
      </c>
      <c r="R1247" s="17">
        <f>($K1247/35)+($L1247/59)+(($N1247/95)*3)+$O1247+(($P1247/96)*2)</f>
        <v>3.7929751922178325</v>
      </c>
      <c r="S1247" s="17">
        <f>(($Q1247-$R1247)/($Q1247+$R1247))*100</f>
        <v>-0.78692268351502392</v>
      </c>
    </row>
    <row r="1248" spans="1:20" x14ac:dyDescent="0.2">
      <c r="A1248" s="14" t="s">
        <v>382</v>
      </c>
      <c r="B1248" s="18"/>
      <c r="C1248" s="16">
        <v>0.37</v>
      </c>
      <c r="D1248" s="16">
        <v>43.6</v>
      </c>
      <c r="E1248" s="16">
        <v>0.01</v>
      </c>
      <c r="F1248" s="16">
        <v>10.3</v>
      </c>
      <c r="G1248" s="16">
        <v>24.2</v>
      </c>
      <c r="H1248" s="16">
        <v>8.58</v>
      </c>
      <c r="I1248" s="16">
        <v>43.5</v>
      </c>
      <c r="J1248" s="28"/>
      <c r="K1248" s="16">
        <v>70</v>
      </c>
      <c r="L1248" s="16">
        <v>269.14</v>
      </c>
      <c r="M1248" s="24">
        <v>0.32</v>
      </c>
      <c r="N1248" s="16">
        <v>0.57999999999999996</v>
      </c>
      <c r="O1248" s="16">
        <v>0.01</v>
      </c>
      <c r="P1248" s="16">
        <v>22</v>
      </c>
      <c r="Q1248" s="17">
        <f>($C1248/18)+(($D1248/40)*2)+(($E1248/56)*2)+($F1248/39)+(($G1248/24)*2)+(($H1248/55)*2)+($I1248/23)</f>
        <v>6.6849862770080168</v>
      </c>
      <c r="R1248" s="17">
        <f>($K1248/35)+($L1248/59)+(($N1248/95)*3)+$O1248+(($P1248/96)*2)</f>
        <v>7.0483440380612539</v>
      </c>
      <c r="S1248" s="17">
        <f>(($Q1248-$R1248)/($Q1248+$R1248))*100</f>
        <v>-2.6458095211948178</v>
      </c>
    </row>
    <row r="1249" spans="1:19" hidden="1" x14ac:dyDescent="0.2">
      <c r="A1249" s="14" t="s">
        <v>382</v>
      </c>
      <c r="B1249" s="18"/>
      <c r="C1249" s="16">
        <v>1.7</v>
      </c>
      <c r="D1249" s="16">
        <v>18.7</v>
      </c>
      <c r="E1249" s="16">
        <v>0.01</v>
      </c>
      <c r="F1249" s="16">
        <v>4.9000000000000004</v>
      </c>
      <c r="G1249" s="16">
        <v>12.3</v>
      </c>
      <c r="H1249" s="16">
        <v>3</v>
      </c>
      <c r="I1249" s="16">
        <v>23.5</v>
      </c>
      <c r="J1249" s="28"/>
      <c r="K1249" s="16">
        <v>39.5</v>
      </c>
      <c r="L1249" s="16">
        <v>86.32</v>
      </c>
      <c r="M1249" s="24">
        <v>0.32</v>
      </c>
      <c r="N1249" s="16">
        <v>0.03</v>
      </c>
      <c r="O1249" s="16">
        <v>1.35</v>
      </c>
      <c r="P1249" s="16">
        <v>17.899999999999999</v>
      </c>
      <c r="Q1249" s="17">
        <f>($C1249/18)+(($D1249/40)*2)+(($E1249/56)*2)+($F1249/39)+(($G1249/24)*2)+(($H1249/55)*2)+($I1249/23)</f>
        <v>3.3112726524683049</v>
      </c>
      <c r="R1249" s="17">
        <f>($K1249/35)+($L1249/59)+(($N1249/95)*3)+$O1249+(($P1249/96)*2)</f>
        <v>4.3154863111167749</v>
      </c>
      <c r="S1249" s="17">
        <f>(($Q1249-$R1249)/($Q1249+$R1249))*100</f>
        <v>-13.166977787592534</v>
      </c>
    </row>
    <row r="1250" spans="1:19" hidden="1" x14ac:dyDescent="0.2">
      <c r="A1250" s="14" t="s">
        <v>381</v>
      </c>
      <c r="B1250" s="15">
        <v>0.01</v>
      </c>
      <c r="C1250" s="16">
        <v>39.4</v>
      </c>
      <c r="D1250" s="16">
        <v>240</v>
      </c>
      <c r="E1250" s="16">
        <v>1.73</v>
      </c>
      <c r="F1250" s="16">
        <v>85.4</v>
      </c>
      <c r="G1250" s="16">
        <v>356</v>
      </c>
      <c r="H1250" s="16">
        <v>4.53</v>
      </c>
      <c r="I1250" s="16">
        <v>2950</v>
      </c>
      <c r="J1250" s="25">
        <v>9.8000000000000007</v>
      </c>
      <c r="K1250" s="16">
        <v>4924</v>
      </c>
      <c r="L1250" s="16">
        <v>0.54</v>
      </c>
      <c r="M1250" s="24">
        <v>0.32</v>
      </c>
      <c r="N1250" s="16">
        <v>32.19</v>
      </c>
      <c r="O1250" s="18"/>
      <c r="P1250" s="16">
        <v>8.81</v>
      </c>
      <c r="Q1250" s="17">
        <f>($C1250/18)+(($D1250/40)*2)+(($E1250/56)*2)+($F1250/39)+(($G1250/24)*2)+(($H1250/55)*2)+($I1250/23)</f>
        <v>174.53268169752954</v>
      </c>
      <c r="R1250" s="17">
        <f>($K1250/35)+($L1250/59)+(($N1250/95)*3)+$O1250+(($P1250/96)*2)</f>
        <v>141.89493481054328</v>
      </c>
      <c r="S1250" s="17">
        <f>(($Q1250-$R1250)/($Q1250+$R1250))*100</f>
        <v>10.314443235757711</v>
      </c>
    </row>
    <row r="1251" spans="1:19" hidden="1" x14ac:dyDescent="0.2">
      <c r="A1251" s="14" t="s">
        <v>381</v>
      </c>
      <c r="B1251" s="15">
        <v>8.0000000000000002E-3</v>
      </c>
      <c r="C1251" s="16">
        <v>39.79</v>
      </c>
      <c r="D1251" s="16">
        <v>245</v>
      </c>
      <c r="E1251" s="16">
        <v>1.57</v>
      </c>
      <c r="F1251" s="16">
        <v>81.2</v>
      </c>
      <c r="G1251" s="16">
        <v>332</v>
      </c>
      <c r="H1251" s="16">
        <v>3.17</v>
      </c>
      <c r="I1251" s="16">
        <v>2710</v>
      </c>
      <c r="J1251" s="25">
        <v>1.7</v>
      </c>
      <c r="K1251" s="16">
        <v>4464</v>
      </c>
      <c r="L1251" s="16">
        <v>0.22</v>
      </c>
      <c r="M1251" s="24">
        <v>0.32</v>
      </c>
      <c r="N1251" s="16">
        <v>34.64</v>
      </c>
      <c r="O1251" s="18"/>
      <c r="P1251" s="16">
        <v>5.25</v>
      </c>
      <c r="Q1251" s="17">
        <f>($C1251/18)+(($D1251/40)*2)+(($E1251/56)*2)+($F1251/39)+(($G1251/24)*2)+(($H1251/55)*2)+($I1251/23)</f>
        <v>162.2067046166394</v>
      </c>
      <c r="R1251" s="17">
        <f>($K1251/35)+($L1251/59)+(($N1251/95)*3)+$O1251+(($P1251/96)*2)</f>
        <v>128.74985569325858</v>
      </c>
      <c r="S1251" s="17">
        <f>(($Q1251-$R1251)/($Q1251+$R1251))*100</f>
        <v>11.4989154696309</v>
      </c>
    </row>
    <row r="1252" spans="1:19" s="9" customFormat="1" hidden="1" x14ac:dyDescent="0.2">
      <c r="A1252" s="11" t="s">
        <v>381</v>
      </c>
      <c r="B1252" s="19"/>
      <c r="C1252" s="16">
        <v>40</v>
      </c>
      <c r="D1252" s="15">
        <v>228</v>
      </c>
      <c r="E1252" s="18"/>
      <c r="F1252" s="16">
        <v>54</v>
      </c>
      <c r="G1252" s="16">
        <v>261</v>
      </c>
      <c r="H1252" s="16">
        <v>2.54</v>
      </c>
      <c r="I1252" s="16">
        <v>3040</v>
      </c>
      <c r="J1252" s="25">
        <v>1.2</v>
      </c>
      <c r="K1252" s="16">
        <v>5140</v>
      </c>
      <c r="L1252" s="16">
        <v>0.22</v>
      </c>
      <c r="M1252" s="24">
        <v>0.32</v>
      </c>
      <c r="N1252" s="16">
        <v>30.66</v>
      </c>
      <c r="O1252" s="16">
        <v>29</v>
      </c>
      <c r="P1252" s="16">
        <v>19</v>
      </c>
      <c r="Q1252" s="17">
        <f>($C1252/18)+(($D1252/40)*2)+(($E1252/56)*2)+($F1252/39)+(($G1252/24)*2)+(($H1252/55)*2)+($I1252/23)</f>
        <v>169.02311428667949</v>
      </c>
      <c r="R1252" s="17">
        <f>($K1252/35)+($L1252/59)+(($N1252/95)*3)+$O1252+(($P1252/96)*2)</f>
        <v>177.22491553035132</v>
      </c>
      <c r="S1252" s="17">
        <f>(($Q1252-$R1252)/($Q1252+$R1252))*100</f>
        <v>-2.3687647401216831</v>
      </c>
    </row>
    <row r="1253" spans="1:19" hidden="1" x14ac:dyDescent="0.2">
      <c r="A1253" s="14" t="s">
        <v>381</v>
      </c>
      <c r="B1253" s="19"/>
      <c r="C1253" s="16">
        <v>40.1</v>
      </c>
      <c r="D1253" s="16">
        <v>275</v>
      </c>
      <c r="E1253" s="16">
        <v>1.1399999999999999</v>
      </c>
      <c r="F1253" s="16">
        <v>73.3</v>
      </c>
      <c r="G1253" s="16">
        <v>320</v>
      </c>
      <c r="H1253" s="16">
        <v>2.54</v>
      </c>
      <c r="I1253" s="16">
        <v>2560</v>
      </c>
      <c r="J1253" s="25">
        <v>0.55000000000000004</v>
      </c>
      <c r="K1253" s="16">
        <v>4080</v>
      </c>
      <c r="L1253" s="16">
        <v>0.4</v>
      </c>
      <c r="M1253" s="24">
        <v>0.32</v>
      </c>
      <c r="N1253" s="16">
        <v>36.299999999999997</v>
      </c>
      <c r="O1253" s="16">
        <v>5.88</v>
      </c>
      <c r="P1253" s="15">
        <v>6</v>
      </c>
      <c r="Q1253" s="17">
        <f>($C1253/18)+(($D1253/40)*2)+(($E1253/56)*2)+($F1253/39)+(($G1253/24)*2)+(($H1253/55)*2)+($I1253/23)</f>
        <v>155.9613573720965</v>
      </c>
      <c r="R1253" s="17">
        <f>($K1253/35)+($L1253/59)+(($N1253/95)*3)+$O1253+(($P1253/96)*2)</f>
        <v>123.7295240219192</v>
      </c>
      <c r="S1253" s="17">
        <f>(($Q1253-$R1253)/($Q1253+$R1253))*100</f>
        <v>11.52409159337968</v>
      </c>
    </row>
    <row r="1254" spans="1:19" x14ac:dyDescent="0.2">
      <c r="A1254" s="14" t="s">
        <v>122</v>
      </c>
      <c r="B1254" s="19"/>
      <c r="C1254" s="16">
        <v>23.11</v>
      </c>
      <c r="D1254" s="16">
        <v>727</v>
      </c>
      <c r="E1254" s="16">
        <v>23.33</v>
      </c>
      <c r="F1254" s="16">
        <v>99.36</v>
      </c>
      <c r="G1254" s="16">
        <v>552.20000000000005</v>
      </c>
      <c r="H1254" s="16">
        <v>3.62</v>
      </c>
      <c r="I1254" s="16">
        <v>4420</v>
      </c>
      <c r="J1254" s="25">
        <v>2</v>
      </c>
      <c r="K1254" s="16">
        <v>9170</v>
      </c>
      <c r="L1254" s="16">
        <v>0.48</v>
      </c>
      <c r="M1254" s="24">
        <v>0.32</v>
      </c>
      <c r="N1254" s="16">
        <v>1.28</v>
      </c>
      <c r="O1254" s="16">
        <v>14.43</v>
      </c>
      <c r="P1254" s="16">
        <v>775</v>
      </c>
      <c r="Q1254" s="17">
        <f>($C1254/18)+(($D1254/40)*2)+(($E1254/56)*2)+($F1254/39)+(($G1254/24)*2)+(($H1254/55)*2)+($I1254/23)</f>
        <v>279.33701155607679</v>
      </c>
      <c r="R1254" s="17">
        <f>($K1254/35)+($L1254/59)+(($N1254/95)*3)+$O1254+(($P1254/96)*2)</f>
        <v>292.62438997918525</v>
      </c>
      <c r="S1254" s="17">
        <f>(($Q1254-$R1254)/($Q1254+$R1254))*100</f>
        <v>-2.3231250198776365</v>
      </c>
    </row>
    <row r="1255" spans="1:19" x14ac:dyDescent="0.2">
      <c r="A1255" s="14" t="s">
        <v>122</v>
      </c>
      <c r="B1255" s="15">
        <v>5.0000000000000001E-3</v>
      </c>
      <c r="C1255" s="16">
        <v>20.21</v>
      </c>
      <c r="D1255" s="16">
        <v>585</v>
      </c>
      <c r="E1255" s="16">
        <v>21.8</v>
      </c>
      <c r="F1255" s="16">
        <v>116</v>
      </c>
      <c r="G1255" s="16">
        <v>507</v>
      </c>
      <c r="H1255" s="16">
        <v>3.53</v>
      </c>
      <c r="I1255" s="16">
        <v>4190</v>
      </c>
      <c r="J1255" s="24">
        <v>1.9</v>
      </c>
      <c r="K1255" s="16">
        <v>8421</v>
      </c>
      <c r="L1255" s="16">
        <v>0.22</v>
      </c>
      <c r="M1255" s="24">
        <v>0.32</v>
      </c>
      <c r="N1255" s="16">
        <v>0.15</v>
      </c>
      <c r="O1255" s="16">
        <v>14.26</v>
      </c>
      <c r="P1255" s="16">
        <v>709</v>
      </c>
      <c r="Q1255" s="17">
        <f>($C1255/18)+(($D1255/40)*2)+(($E1255/56)*2)+($F1255/39)+(($G1255/24)*2)+(($H1255/55)*2)+($I1255/23)</f>
        <v>258.67798486055005</v>
      </c>
      <c r="R1255" s="17">
        <f>($K1255/35)+($L1255/59)+(($N1255/95)*3)+$O1255+(($P1255/96)*2)</f>
        <v>269.63929898899789</v>
      </c>
      <c r="S1255" s="17">
        <f>(($Q1255-$R1255)/($Q1255+$R1255))*100</f>
        <v>-2.0747597066253389</v>
      </c>
    </row>
    <row r="1256" spans="1:19" hidden="1" x14ac:dyDescent="0.2">
      <c r="A1256" s="14" t="s">
        <v>122</v>
      </c>
      <c r="B1256" s="16">
        <v>3.0000000000000001E-3</v>
      </c>
      <c r="C1256" s="16">
        <v>18.93</v>
      </c>
      <c r="D1256" s="16">
        <v>943</v>
      </c>
      <c r="E1256" s="16">
        <v>32.9</v>
      </c>
      <c r="F1256" s="16">
        <v>138</v>
      </c>
      <c r="G1256" s="16">
        <v>656</v>
      </c>
      <c r="H1256" s="16">
        <v>5.05</v>
      </c>
      <c r="I1256" s="16">
        <v>4580</v>
      </c>
      <c r="J1256" s="25">
        <v>1.2</v>
      </c>
      <c r="K1256" s="16">
        <v>8510</v>
      </c>
      <c r="L1256" s="16">
        <v>0.22</v>
      </c>
      <c r="M1256" s="24">
        <v>0.32</v>
      </c>
      <c r="N1256" s="16">
        <v>0.03</v>
      </c>
      <c r="O1256" s="16">
        <v>14.11</v>
      </c>
      <c r="P1256" s="16">
        <v>698</v>
      </c>
      <c r="Q1256" s="17">
        <f>($C1256/18)+(($D1256/40)*2)+(($E1256/56)*2)+($F1256/39)+(($G1256/24)*2)+(($H1256/55)*2)+($I1256/23)</f>
        <v>306.8958660180399</v>
      </c>
      <c r="R1256" s="17">
        <f>($K1256/35)+($L1256/59)+(($N1256/95)*3)+$O1256+(($P1256/96)*2)</f>
        <v>271.79919999150422</v>
      </c>
      <c r="S1256" s="17">
        <f>(($Q1256-$R1256)/($Q1256+$R1256))*100</f>
        <v>6.0647944121156279</v>
      </c>
    </row>
    <row r="1257" spans="1:19" x14ac:dyDescent="0.2">
      <c r="A1257" s="14" t="s">
        <v>122</v>
      </c>
      <c r="B1257" s="19"/>
      <c r="C1257" s="16">
        <v>18.899999999999999</v>
      </c>
      <c r="D1257" s="16">
        <v>530</v>
      </c>
      <c r="E1257" s="16">
        <v>12.6</v>
      </c>
      <c r="F1257" s="16">
        <v>88.2</v>
      </c>
      <c r="G1257" s="16">
        <v>535</v>
      </c>
      <c r="H1257" s="16">
        <v>2.42</v>
      </c>
      <c r="I1257" s="16">
        <v>3900</v>
      </c>
      <c r="J1257" s="28"/>
      <c r="K1257" s="16">
        <v>7240</v>
      </c>
      <c r="L1257" s="16">
        <v>0.4</v>
      </c>
      <c r="M1257" s="24">
        <v>0.32</v>
      </c>
      <c r="N1257" s="16">
        <v>0.1</v>
      </c>
      <c r="O1257" s="16">
        <v>2.42</v>
      </c>
      <c r="P1257" s="16">
        <v>879</v>
      </c>
      <c r="Q1257" s="17">
        <f>($C1257/18)+(($D1257/40)*2)+(($E1257/56)*2)+($F1257/39)+(($G1257/24)*2)+(($H1257/55)*2)+($I1257/23)</f>
        <v>244.49808918617612</v>
      </c>
      <c r="R1257" s="17">
        <f>($K1257/35)+($L1257/59)+(($N1257/95)*3)+$O1257+(($P1257/96)*2)</f>
        <v>227.59958041289661</v>
      </c>
      <c r="S1257" s="17">
        <f>(($Q1257-$R1257)/($Q1257+$R1257))*100</f>
        <v>3.5794518510609259</v>
      </c>
    </row>
    <row r="1258" spans="1:19" x14ac:dyDescent="0.2">
      <c r="A1258" s="14" t="s">
        <v>122</v>
      </c>
      <c r="B1258" s="18"/>
      <c r="C1258" s="16">
        <v>20</v>
      </c>
      <c r="D1258" s="16">
        <v>676</v>
      </c>
      <c r="E1258" s="16">
        <v>20.3</v>
      </c>
      <c r="F1258" s="16">
        <v>101</v>
      </c>
      <c r="G1258" s="16">
        <v>528</v>
      </c>
      <c r="H1258" s="16">
        <v>2.72</v>
      </c>
      <c r="I1258" s="16">
        <v>4410</v>
      </c>
      <c r="J1258" s="28"/>
      <c r="K1258" s="16">
        <v>8880</v>
      </c>
      <c r="L1258" s="16">
        <v>4.8600000000000003</v>
      </c>
      <c r="M1258" s="24">
        <v>0.32</v>
      </c>
      <c r="N1258" s="16">
        <v>0.61</v>
      </c>
      <c r="O1258" s="16">
        <v>12.8</v>
      </c>
      <c r="P1258" s="16">
        <v>680</v>
      </c>
      <c r="Q1258" s="17">
        <f>($C1258/18)+(($D1258/40)*2)+(($E1258/56)*2)+($F1258/39)+(($G1258/24)*2)+(($H1258/55)*2)+($I1258/23)</f>
        <v>274.06389422654638</v>
      </c>
      <c r="R1258" s="17">
        <f>($K1258/35)+($L1258/59)+(($N1258/95)*3)+$O1258+(($P1258/96)*2)</f>
        <v>280.78258842020307</v>
      </c>
      <c r="S1258" s="17">
        <f>(($Q1258-$R1258)/($Q1258+$R1258))*100</f>
        <v>-1.2109104777247433</v>
      </c>
    </row>
    <row r="1259" spans="1:19" hidden="1" x14ac:dyDescent="0.2">
      <c r="A1259" s="14" t="s">
        <v>122</v>
      </c>
      <c r="B1259" s="16">
        <v>2E-3</v>
      </c>
      <c r="C1259" s="16">
        <v>23.58</v>
      </c>
      <c r="D1259" s="16">
        <v>690</v>
      </c>
      <c r="E1259" s="15">
        <v>16.3</v>
      </c>
      <c r="F1259" s="16">
        <v>119</v>
      </c>
      <c r="G1259" s="16">
        <v>217</v>
      </c>
      <c r="H1259" s="16">
        <v>2.68</v>
      </c>
      <c r="I1259" s="16">
        <v>1970</v>
      </c>
      <c r="J1259" s="28"/>
      <c r="K1259" s="16">
        <v>8600</v>
      </c>
      <c r="L1259" s="16">
        <v>0.22</v>
      </c>
      <c r="M1259" s="24">
        <v>0.3</v>
      </c>
      <c r="N1259" s="16">
        <v>0.05</v>
      </c>
      <c r="O1259" s="16">
        <v>14.11</v>
      </c>
      <c r="P1259" s="16">
        <v>625</v>
      </c>
      <c r="Q1259" s="17">
        <f>($C1259/18)+(($D1259/40)*2)+(($E1259/56)*2)+($F1259/39)+(($G1259/24)*2)+(($H1259/55)*2)+($I1259/23)</f>
        <v>143.27638670025627</v>
      </c>
      <c r="R1259" s="17">
        <f>($K1259/35)+($L1259/59)+(($N1259/95)*3)+$O1259+(($P1259/96)*2)</f>
        <v>272.85042680854679</v>
      </c>
      <c r="S1259" s="17">
        <f>(($Q1259-$R1259)/($Q1259+$R1259))*100</f>
        <v>-31.138113647547833</v>
      </c>
    </row>
    <row r="1260" spans="1:19" hidden="1" x14ac:dyDescent="0.2">
      <c r="A1260" s="14" t="s">
        <v>378</v>
      </c>
      <c r="B1260" s="15">
        <v>0.02</v>
      </c>
      <c r="C1260" s="16">
        <v>0.01</v>
      </c>
      <c r="D1260" s="16">
        <v>62.4</v>
      </c>
      <c r="E1260" s="16">
        <v>0.85</v>
      </c>
      <c r="F1260" s="16">
        <v>2.27</v>
      </c>
      <c r="G1260" s="16">
        <v>12.1</v>
      </c>
      <c r="H1260" s="16">
        <v>7.0000000000000007E-2</v>
      </c>
      <c r="I1260" s="16">
        <v>16.899999999999999</v>
      </c>
      <c r="J1260" s="24">
        <v>68</v>
      </c>
      <c r="K1260" s="16">
        <v>23</v>
      </c>
      <c r="L1260" s="16">
        <v>80.12</v>
      </c>
      <c r="M1260" s="24">
        <v>0.25</v>
      </c>
      <c r="N1260" s="16">
        <v>0.28000000000000003</v>
      </c>
      <c r="O1260" s="16">
        <v>2.81</v>
      </c>
      <c r="P1260" s="16">
        <v>31.5</v>
      </c>
      <c r="Q1260" s="17">
        <f>($C1260/18)+(($D1260/40)*2)+(($E1260/56)*2)+($F1260/39)+(($G1260/24)*2)+(($H1260/55)*2)+($I1260/23)</f>
        <v>4.9547792231922667</v>
      </c>
      <c r="R1260" s="17">
        <f>($K1260/35)+($L1260/59)+(($N1260/95)*3)+$O1260+(($P1260/96)*2)</f>
        <v>5.4902010641009298</v>
      </c>
      <c r="S1260" s="17">
        <f>(($Q1260-$R1260)/($Q1260+$R1260))*100</f>
        <v>-5.1261163370507132</v>
      </c>
    </row>
    <row r="1261" spans="1:19" x14ac:dyDescent="0.2">
      <c r="A1261" s="14" t="s">
        <v>378</v>
      </c>
      <c r="B1261" s="16">
        <v>0.01</v>
      </c>
      <c r="C1261" s="16">
        <v>0.01</v>
      </c>
      <c r="D1261" s="16">
        <v>71.099999999999994</v>
      </c>
      <c r="E1261" s="16">
        <v>0.04</v>
      </c>
      <c r="F1261" s="16">
        <v>2.41</v>
      </c>
      <c r="G1261" s="16">
        <v>13</v>
      </c>
      <c r="H1261" s="16">
        <v>6.0000000000000001E-3</v>
      </c>
      <c r="I1261" s="16">
        <v>19.399999999999999</v>
      </c>
      <c r="J1261" s="24">
        <v>6</v>
      </c>
      <c r="K1261" s="16">
        <v>22</v>
      </c>
      <c r="L1261" s="16">
        <v>65.510000000000005</v>
      </c>
      <c r="M1261" s="24">
        <v>0.28999999999999998</v>
      </c>
      <c r="N1261" s="16">
        <v>0.3</v>
      </c>
      <c r="O1261" s="16">
        <v>2.91</v>
      </c>
      <c r="P1261" s="16">
        <v>33.5</v>
      </c>
      <c r="Q1261" s="17">
        <f>($C1261/18)+(($D1261/40)*2)+(($E1261/56)*2)+($F1261/39)+(($G1261/24)*2)+(($H1261/55)*2)+($I1261/23)</f>
        <v>5.5458087748000793</v>
      </c>
      <c r="R1261" s="17">
        <f>($K1261/35)+($L1261/59)+(($N1261/95)*3)+$O1261+(($P1261/96)*2)</f>
        <v>5.3563007624994698</v>
      </c>
      <c r="S1261" s="17">
        <f>(($Q1261-$R1261)/($Q1261+$R1261))*100</f>
        <v>1.7382692005821705</v>
      </c>
    </row>
    <row r="1262" spans="1:19" x14ac:dyDescent="0.2">
      <c r="A1262" s="14" t="s">
        <v>378</v>
      </c>
      <c r="B1262" s="15">
        <v>6.0000000000000001E-3</v>
      </c>
      <c r="C1262" s="16">
        <v>0.01</v>
      </c>
      <c r="D1262" s="16">
        <v>67</v>
      </c>
      <c r="E1262" s="16">
        <v>0.02</v>
      </c>
      <c r="F1262" s="16">
        <v>2.2799999999999998</v>
      </c>
      <c r="G1262" s="16">
        <v>12.7</v>
      </c>
      <c r="H1262" s="16">
        <v>2E-3</v>
      </c>
      <c r="I1262" s="16">
        <v>17.3</v>
      </c>
      <c r="J1262" s="28"/>
      <c r="K1262" s="16">
        <v>20</v>
      </c>
      <c r="L1262" s="16">
        <v>63.74</v>
      </c>
      <c r="M1262" s="24">
        <v>0.26</v>
      </c>
      <c r="N1262" s="16">
        <v>0.32</v>
      </c>
      <c r="O1262" s="16">
        <v>2.93</v>
      </c>
      <c r="P1262" s="16">
        <v>34.9</v>
      </c>
      <c r="Q1262" s="17">
        <f>($C1262/18)+(($D1262/40)*2)+(($E1262/56)*2)+($F1262/39)+(($G1262/24)*2)+(($H1262/55)*2)+($I1262/23)</f>
        <v>5.2203113533809189</v>
      </c>
      <c r="R1262" s="17">
        <f>($K1262/35)+($L1262/59)+(($N1262/95)*3)+$O1262+(($P1262/96)*2)</f>
        <v>5.3189561509706476</v>
      </c>
      <c r="S1262" s="17">
        <f>(($Q1262-$R1262)/($Q1262+$R1262))*100</f>
        <v>-0.93597394267674794</v>
      </c>
    </row>
    <row r="1263" spans="1:19" x14ac:dyDescent="0.2">
      <c r="A1263" s="14" t="s">
        <v>378</v>
      </c>
      <c r="B1263" s="16">
        <v>5.0000000000000001E-3</v>
      </c>
      <c r="C1263" s="16">
        <v>0.01</v>
      </c>
      <c r="D1263" s="16">
        <v>66.5</v>
      </c>
      <c r="E1263" s="16">
        <v>0.01</v>
      </c>
      <c r="F1263" s="16">
        <v>2.19</v>
      </c>
      <c r="G1263" s="16">
        <v>13.2</v>
      </c>
      <c r="H1263" s="16">
        <v>2E-3</v>
      </c>
      <c r="I1263" s="16">
        <v>18.100000000000001</v>
      </c>
      <c r="J1263" s="28"/>
      <c r="K1263" s="16">
        <v>21</v>
      </c>
      <c r="L1263" s="16">
        <v>64.180000000000007</v>
      </c>
      <c r="M1263" s="24">
        <v>0.26</v>
      </c>
      <c r="N1263" s="16">
        <v>0.31</v>
      </c>
      <c r="O1263" s="16">
        <v>3.09</v>
      </c>
      <c r="P1263" s="16">
        <v>33</v>
      </c>
      <c r="Q1263" s="17">
        <f>($C1263/18)+(($D1263/40)*2)+(($E1263/56)*2)+($F1263/39)+(($G1263/24)*2)+(($H1263/55)*2)+($I1263/23)</f>
        <v>5.2690957935784022</v>
      </c>
      <c r="R1263" s="17">
        <f>($K1263/35)+($L1263/59)+(($N1263/95)*3)+$O1263+(($P1263/96)*2)</f>
        <v>5.4750860838537019</v>
      </c>
      <c r="S1263" s="17">
        <f>(($Q1263-$R1263)/($Q1263+$R1263))*100</f>
        <v>-1.9172263893631338</v>
      </c>
    </row>
    <row r="1264" spans="1:19" x14ac:dyDescent="0.2">
      <c r="A1264" s="14" t="s">
        <v>317</v>
      </c>
      <c r="B1264" s="19"/>
      <c r="C1264" s="16">
        <v>0.01</v>
      </c>
      <c r="D1264" s="16">
        <v>104</v>
      </c>
      <c r="E1264" s="16">
        <v>0.04</v>
      </c>
      <c r="F1264" s="16">
        <v>1.7</v>
      </c>
      <c r="G1264" s="16">
        <v>4.4000000000000004</v>
      </c>
      <c r="H1264" s="16">
        <v>7.0000000000000007E-2</v>
      </c>
      <c r="I1264" s="16">
        <v>29.5</v>
      </c>
      <c r="J1264" s="24">
        <v>22</v>
      </c>
      <c r="K1264" s="16">
        <v>41.3</v>
      </c>
      <c r="L1264" s="16">
        <v>45.37</v>
      </c>
      <c r="M1264" s="24">
        <v>0.23</v>
      </c>
      <c r="N1264" s="16">
        <v>0.12</v>
      </c>
      <c r="O1264" s="16">
        <v>2.79</v>
      </c>
      <c r="P1264" s="16">
        <v>88.4</v>
      </c>
      <c r="Q1264" s="17">
        <f>($C1264/18)+(($D1264/40)*2)+(($E1264/56)*2)+($F1264/39)+(($G1264/24)*2)+(($H1264/55)*2)+($I1264/23)</f>
        <v>6.8973946874381662</v>
      </c>
      <c r="R1264" s="17">
        <f>($K1264/35)+($L1264/59)+(($N1264/95)*3)+$O1264+(($P1264/96)*2)</f>
        <v>6.5844391911983351</v>
      </c>
      <c r="S1264" s="17">
        <f>(($Q1264-$R1264)/($Q1264+$R1264))*100</f>
        <v>2.3213125087955926</v>
      </c>
    </row>
    <row r="1265" spans="1:19" x14ac:dyDescent="0.2">
      <c r="A1265" s="14" t="s">
        <v>317</v>
      </c>
      <c r="B1265" s="19"/>
      <c r="C1265" s="16">
        <v>0.06</v>
      </c>
      <c r="D1265" s="16">
        <v>100</v>
      </c>
      <c r="E1265" s="16">
        <v>0.01</v>
      </c>
      <c r="F1265" s="16">
        <v>1.9</v>
      </c>
      <c r="G1265" s="16">
        <v>4.2</v>
      </c>
      <c r="H1265" s="16">
        <v>0.03</v>
      </c>
      <c r="I1265" s="16">
        <v>27</v>
      </c>
      <c r="J1265" s="24">
        <v>14</v>
      </c>
      <c r="K1265" s="16">
        <v>42</v>
      </c>
      <c r="L1265" s="16">
        <v>48.69</v>
      </c>
      <c r="M1265" s="24">
        <v>0.24</v>
      </c>
      <c r="N1265" s="16">
        <v>0.12</v>
      </c>
      <c r="O1265" s="16">
        <v>3.2</v>
      </c>
      <c r="P1265" s="16">
        <v>86</v>
      </c>
      <c r="Q1265" s="17">
        <f>($C1265/18)+(($D1265/40)*2)+(($E1265/56)*2)+($F1265/39)+(($G1265/24)*2)+(($H1265/55)*2)+($I1265/23)</f>
        <v>6.5774123774775939</v>
      </c>
      <c r="R1265" s="17">
        <f>($K1265/35)+($L1265/59)+(($N1265/95)*3)+$O1265+(($P1265/96)*2)</f>
        <v>7.0207103776390127</v>
      </c>
      <c r="S1265" s="17">
        <f>(($Q1265-$R1265)/($Q1265+$R1265))*100</f>
        <v>-3.259994104661379</v>
      </c>
    </row>
    <row r="1266" spans="1:19" x14ac:dyDescent="0.2">
      <c r="A1266" s="14" t="s">
        <v>317</v>
      </c>
      <c r="B1266" s="16">
        <v>0.03</v>
      </c>
      <c r="C1266" s="16">
        <v>0.02</v>
      </c>
      <c r="D1266" s="16">
        <v>96.5</v>
      </c>
      <c r="E1266" s="16">
        <v>0.01</v>
      </c>
      <c r="F1266" s="16">
        <v>1.28</v>
      </c>
      <c r="G1266" s="16">
        <v>3.69</v>
      </c>
      <c r="H1266" s="16">
        <v>0.06</v>
      </c>
      <c r="I1266" s="16">
        <v>25.3</v>
      </c>
      <c r="J1266" s="25">
        <v>10</v>
      </c>
      <c r="K1266" s="16">
        <v>44</v>
      </c>
      <c r="L1266" s="16">
        <v>38.11</v>
      </c>
      <c r="M1266" s="24">
        <v>0.22</v>
      </c>
      <c r="N1266" s="16">
        <v>0.14000000000000001</v>
      </c>
      <c r="O1266" s="16">
        <v>3.07</v>
      </c>
      <c r="P1266" s="16">
        <v>71.8</v>
      </c>
      <c r="Q1266" s="17">
        <f>($C1266/18)+(($D1266/40)*2)+(($E1266/56)*2)+($F1266/39)+(($G1266/24)*2)+(($H1266/55)*2)+($I1266/23)</f>
        <v>6.268970584970587</v>
      </c>
      <c r="R1266" s="17">
        <f>($K1266/35)+($L1266/59)+(($N1266/95)*3)+$O1266+(($P1266/96)*2)</f>
        <v>6.4733294464975994</v>
      </c>
      <c r="S1266" s="17">
        <f>(($Q1266-$R1266)/($Q1266+$R1266))*100</f>
        <v>-1.6037831554925794</v>
      </c>
    </row>
    <row r="1267" spans="1:19" x14ac:dyDescent="0.2">
      <c r="A1267" s="14" t="s">
        <v>317</v>
      </c>
      <c r="B1267" s="18"/>
      <c r="C1267" s="16">
        <v>0.03</v>
      </c>
      <c r="D1267" s="16">
        <v>99.5</v>
      </c>
      <c r="E1267" s="16">
        <v>0.02</v>
      </c>
      <c r="F1267" s="16">
        <v>1.2</v>
      </c>
      <c r="G1267" s="16">
        <v>3.8</v>
      </c>
      <c r="H1267" s="16">
        <v>0.09</v>
      </c>
      <c r="I1267" s="16">
        <v>24.9</v>
      </c>
      <c r="J1267" s="24">
        <v>4.7</v>
      </c>
      <c r="K1267" s="16">
        <v>43</v>
      </c>
      <c r="L1267" s="16">
        <v>42.93</v>
      </c>
      <c r="M1267" s="24">
        <v>0.24</v>
      </c>
      <c r="N1267" s="16">
        <v>0.06</v>
      </c>
      <c r="O1267" s="16">
        <v>2.9</v>
      </c>
      <c r="P1267" s="16">
        <v>75</v>
      </c>
      <c r="Q1267" s="17">
        <f>($C1267/18)+(($D1267/40)*2)+(($E1267/56)*2)+($F1267/39)+(($G1267/24)*2)+(($H1267/55)*2)+($I1267/23)</f>
        <v>6.4106982727417501</v>
      </c>
      <c r="R1267" s="17">
        <f>($K1267/35)+($L1267/59)+(($N1267/95)*3)+$O1267+(($P1267/96)*2)</f>
        <v>6.4205932840576017</v>
      </c>
      <c r="S1267" s="17">
        <f>(($Q1267-$R1267)/($Q1267+$R1267))*100</f>
        <v>-7.7116253434426643E-2</v>
      </c>
    </row>
    <row r="1268" spans="1:19" x14ac:dyDescent="0.2">
      <c r="A1268" s="14" t="s">
        <v>317</v>
      </c>
      <c r="B1268" s="16">
        <v>3.0000000000000001E-3</v>
      </c>
      <c r="C1268" s="16">
        <v>0.01</v>
      </c>
      <c r="D1268" s="16">
        <v>105</v>
      </c>
      <c r="E1268" s="16">
        <v>0.01</v>
      </c>
      <c r="F1268" s="16">
        <v>1.37</v>
      </c>
      <c r="G1268" s="16">
        <v>3.97</v>
      </c>
      <c r="H1268" s="16">
        <v>7.0000000000000007E-2</v>
      </c>
      <c r="I1268" s="16">
        <v>24.7</v>
      </c>
      <c r="J1268" s="24">
        <v>3.09</v>
      </c>
      <c r="K1268" s="16">
        <v>44</v>
      </c>
      <c r="L1268" s="16">
        <v>37.89</v>
      </c>
      <c r="M1268" s="24">
        <v>0.25</v>
      </c>
      <c r="N1268" s="16">
        <v>0.12</v>
      </c>
      <c r="O1268" s="16">
        <v>3.11</v>
      </c>
      <c r="P1268" s="16">
        <v>65.8</v>
      </c>
      <c r="Q1268" s="17">
        <f>($C1268/18)+(($D1268/40)*2)+(($E1268/56)*2)+($F1268/39)+(($G1268/24)*2)+(($H1268/55)*2)+($I1268/23)</f>
        <v>6.693332734897953</v>
      </c>
      <c r="R1268" s="17">
        <f>($K1268/35)+($L1268/59)+(($N1268/95)*3)+$O1268+(($P1268/96)*2)</f>
        <v>6.38396905399091</v>
      </c>
      <c r="S1268" s="17">
        <f>(($Q1268-$R1268)/($Q1268+$R1268))*100</f>
        <v>2.3656537556538919</v>
      </c>
    </row>
    <row r="1269" spans="1:19" x14ac:dyDescent="0.2">
      <c r="A1269" s="14" t="s">
        <v>317</v>
      </c>
      <c r="B1269" s="16">
        <v>3.0000000000000001E-3</v>
      </c>
      <c r="C1269" s="16">
        <v>0.01</v>
      </c>
      <c r="D1269" s="16">
        <v>101</v>
      </c>
      <c r="E1269" s="16">
        <v>0.02</v>
      </c>
      <c r="F1269" s="16">
        <v>1.1200000000000001</v>
      </c>
      <c r="G1269" s="16">
        <v>3.8</v>
      </c>
      <c r="H1269" s="16">
        <v>7.0000000000000007E-2</v>
      </c>
      <c r="I1269" s="16">
        <v>22.7</v>
      </c>
      <c r="J1269" s="25">
        <v>1.4</v>
      </c>
      <c r="K1269" s="16">
        <v>44</v>
      </c>
      <c r="L1269" s="16">
        <v>40.46</v>
      </c>
      <c r="M1269" s="24">
        <v>0.23</v>
      </c>
      <c r="N1269" s="16">
        <v>0.12</v>
      </c>
      <c r="O1269" s="16">
        <v>3.1</v>
      </c>
      <c r="P1269" s="16">
        <v>67.7</v>
      </c>
      <c r="Q1269" s="17">
        <f>($C1269/18)+(($D1269/40)*2)+(($E1269/56)*2)+($F1269/39)+(($G1269/24)*2)+(($H1269/55)*2)+($I1269/23)</f>
        <v>6.3861564329390408</v>
      </c>
      <c r="R1269" s="17">
        <f>($K1269/35)+($L1269/59)+(($N1269/95)*3)+$O1269+(($P1269/96)*2)</f>
        <v>6.4571117093581414</v>
      </c>
      <c r="S1269" s="17">
        <f>(($Q1269-$R1269)/($Q1269+$R1269))*100</f>
        <v>-0.55247056771649206</v>
      </c>
    </row>
    <row r="1270" spans="1:19" x14ac:dyDescent="0.2">
      <c r="A1270" s="14" t="s">
        <v>317</v>
      </c>
      <c r="B1270" s="19"/>
      <c r="C1270" s="16">
        <v>7.0000000000000007E-2</v>
      </c>
      <c r="D1270" s="16">
        <v>102</v>
      </c>
      <c r="E1270" s="16">
        <v>0.01</v>
      </c>
      <c r="F1270" s="16">
        <v>1.6</v>
      </c>
      <c r="G1270" s="16">
        <v>4.08</v>
      </c>
      <c r="H1270" s="16">
        <v>0.08</v>
      </c>
      <c r="I1270" s="16">
        <v>26.7</v>
      </c>
      <c r="J1270" s="25">
        <v>0.8</v>
      </c>
      <c r="K1270" s="16">
        <v>42</v>
      </c>
      <c r="L1270" s="16">
        <v>49.8</v>
      </c>
      <c r="M1270" s="24">
        <v>0.23</v>
      </c>
      <c r="N1270" s="16">
        <v>0.09</v>
      </c>
      <c r="O1270" s="16">
        <v>2.7</v>
      </c>
      <c r="P1270" s="16">
        <v>81.2</v>
      </c>
      <c r="Q1270" s="17">
        <f>($C1270/18)+(($D1270/40)*2)+(($E1270/56)*2)+($F1270/39)+(($G1270/24)*2)+(($H1270/55)*2)+($I1270/23)</f>
        <v>6.6490503288981539</v>
      </c>
      <c r="R1270" s="17">
        <f>($K1270/35)+($L1270/59)+(($N1270/95)*3)+$O1270+(($P1270/96)*2)</f>
        <v>6.438576568539994</v>
      </c>
      <c r="S1270" s="17">
        <f>(($Q1270-$R1270)/($Q1270+$R1270))*100</f>
        <v>1.6081888795237531</v>
      </c>
    </row>
    <row r="1271" spans="1:19" x14ac:dyDescent="0.2">
      <c r="A1271" s="14" t="s">
        <v>317</v>
      </c>
      <c r="B1271" s="16">
        <v>5.0000000000000001E-3</v>
      </c>
      <c r="C1271" s="16">
        <v>0.01</v>
      </c>
      <c r="D1271" s="16">
        <v>98.9</v>
      </c>
      <c r="E1271" s="16">
        <v>0.03</v>
      </c>
      <c r="F1271" s="16">
        <v>1.17</v>
      </c>
      <c r="G1271" s="16">
        <v>3.57</v>
      </c>
      <c r="H1271" s="16">
        <v>0.06</v>
      </c>
      <c r="I1271" s="16">
        <v>25.1</v>
      </c>
      <c r="J1271" s="24">
        <v>0.5</v>
      </c>
      <c r="K1271" s="16">
        <v>37</v>
      </c>
      <c r="L1271" s="16">
        <v>40.9</v>
      </c>
      <c r="M1271" s="24">
        <v>0.24</v>
      </c>
      <c r="N1271" s="16">
        <v>0.11</v>
      </c>
      <c r="O1271" s="16">
        <v>3.17</v>
      </c>
      <c r="P1271" s="16">
        <v>58.6</v>
      </c>
      <c r="Q1271" s="17">
        <f>($C1271/18)+(($D1271/40)*2)+(($E1271/56)*2)+($F1271/39)+(($G1271/24)*2)+(($H1271/55)*2)+($I1271/23)</f>
        <v>6.3676131501348907</v>
      </c>
      <c r="R1271" s="17">
        <f>($K1271/35)+($L1271/59)+(($N1271/95)*3)+$O1271+(($P1271/96)*2)</f>
        <v>6.1446702136697677</v>
      </c>
      <c r="S1271" s="17">
        <f>(($Q1271-$R1271)/($Q1271+$R1271))*100</f>
        <v>1.7817925792030003</v>
      </c>
    </row>
    <row r="1272" spans="1:19" hidden="1" x14ac:dyDescent="0.2">
      <c r="A1272" s="14" t="s">
        <v>317</v>
      </c>
      <c r="B1272" s="18"/>
      <c r="C1272" s="16">
        <v>0.02</v>
      </c>
      <c r="D1272" s="16">
        <v>87.1</v>
      </c>
      <c r="E1272" s="16">
        <v>0.01</v>
      </c>
      <c r="F1272" s="16">
        <v>1.07</v>
      </c>
      <c r="G1272" s="16">
        <v>3.45</v>
      </c>
      <c r="H1272" s="16">
        <v>7.0000000000000007E-2</v>
      </c>
      <c r="I1272" s="16">
        <v>22.4</v>
      </c>
      <c r="J1272" s="28"/>
      <c r="K1272" s="16">
        <v>39.700000000000003</v>
      </c>
      <c r="L1272" s="16">
        <v>43.5</v>
      </c>
      <c r="M1272" s="24">
        <v>0.25</v>
      </c>
      <c r="N1272" s="16">
        <v>0.1</v>
      </c>
      <c r="O1272" s="16">
        <v>0.56999999999999995</v>
      </c>
      <c r="P1272" s="16">
        <v>51.7</v>
      </c>
      <c r="Q1272" s="17">
        <f>($C1272/18)+(($D1272/40)*2)+(($E1272/56)*2)+($F1272/39)+(($G1272/24)*2)+(($H1272/55)*2)+($I1272/23)</f>
        <v>5.6478626494278661</v>
      </c>
      <c r="R1272" s="17">
        <f>($K1272/35)+($L1272/59)+(($N1272/95)*3)+$O1272+(($P1272/96)*2)</f>
        <v>3.52181507794911</v>
      </c>
      <c r="S1272" s="17">
        <f>(($Q1272-$R1272)/($Q1272+$R1272))*100</f>
        <v>23.185630233560246</v>
      </c>
    </row>
    <row r="1273" spans="1:19" x14ac:dyDescent="0.2">
      <c r="A1273" s="14" t="s">
        <v>317</v>
      </c>
      <c r="B1273" s="16">
        <v>0.02</v>
      </c>
      <c r="C1273" s="16">
        <v>0.01</v>
      </c>
      <c r="D1273" s="16">
        <v>98.4</v>
      </c>
      <c r="E1273" s="16">
        <v>8.0000000000000002E-3</v>
      </c>
      <c r="F1273" s="16">
        <v>1.1100000000000001</v>
      </c>
      <c r="G1273" s="16">
        <v>3.6</v>
      </c>
      <c r="H1273" s="16">
        <v>0.06</v>
      </c>
      <c r="I1273" s="16">
        <v>24.8</v>
      </c>
      <c r="J1273" s="26"/>
      <c r="K1273" s="16">
        <v>38</v>
      </c>
      <c r="L1273" s="16">
        <v>40.94</v>
      </c>
      <c r="M1273" s="24">
        <v>0.23</v>
      </c>
      <c r="N1273" s="16">
        <v>0.12</v>
      </c>
      <c r="O1273" s="16">
        <v>3.14</v>
      </c>
      <c r="P1273" s="16">
        <v>62.4</v>
      </c>
      <c r="Q1273" s="17">
        <f>($C1273/18)+(($D1273/40)*2)+(($E1273/56)*2)+($F1273/39)+(($G1273/24)*2)+(($H1273/55)*2)+($I1273/23)</f>
        <v>6.3297454960498438</v>
      </c>
      <c r="R1273" s="17">
        <f>($K1273/35)+($L1273/59)+(($N1273/95)*3)+$O1273+(($P1273/96)*2)</f>
        <v>6.223402064483242</v>
      </c>
      <c r="S1273" s="17">
        <f>(($Q1273-$R1273)/($Q1273+$R1273))*100</f>
        <v>0.84714555495981003</v>
      </c>
    </row>
    <row r="1274" spans="1:19" x14ac:dyDescent="0.2">
      <c r="A1274" s="14" t="s">
        <v>317</v>
      </c>
      <c r="B1274" s="18"/>
      <c r="C1274" s="16">
        <v>0.03</v>
      </c>
      <c r="D1274" s="16">
        <v>95.7</v>
      </c>
      <c r="E1274" s="16">
        <v>0.01</v>
      </c>
      <c r="F1274" s="16">
        <v>7.8</v>
      </c>
      <c r="G1274" s="16">
        <v>10.199999999999999</v>
      </c>
      <c r="H1274" s="16">
        <v>0.04</v>
      </c>
      <c r="I1274" s="16">
        <v>22.8</v>
      </c>
      <c r="J1274" s="26"/>
      <c r="K1274" s="16">
        <v>47.5</v>
      </c>
      <c r="L1274" s="16">
        <v>44.26</v>
      </c>
      <c r="M1274" s="24">
        <v>0.24</v>
      </c>
      <c r="N1274" s="16">
        <v>0.06</v>
      </c>
      <c r="O1274" s="16">
        <v>3</v>
      </c>
      <c r="P1274" s="16">
        <v>82.1</v>
      </c>
      <c r="Q1274" s="17">
        <f>($C1274/18)+(($D1274/40)*2)+(($E1274/56)*2)+($F1274/39)+(($G1274/24)*2)+(($H1274/55)*2)+($I1274/23)</f>
        <v>6.829782702804442</v>
      </c>
      <c r="R1274" s="17">
        <f>($K1274/35)+($L1274/59)+(($N1274/95)*3)+$O1274+(($P1274/96)*2)</f>
        <v>6.8196237521770522</v>
      </c>
      <c r="S1274" s="17">
        <f>(($Q1274-$R1274)/($Q1274+$R1274))*100</f>
        <v>7.4427783075374607E-2</v>
      </c>
    </row>
    <row r="1275" spans="1:19" x14ac:dyDescent="0.2">
      <c r="A1275" s="14" t="s">
        <v>317</v>
      </c>
      <c r="B1275" s="19"/>
      <c r="C1275" s="16">
        <v>0.02</v>
      </c>
      <c r="D1275" s="16">
        <v>98.63</v>
      </c>
      <c r="E1275" s="16">
        <v>0.02</v>
      </c>
      <c r="F1275" s="16">
        <v>1.2</v>
      </c>
      <c r="G1275" s="16">
        <v>3.69</v>
      </c>
      <c r="H1275" s="16">
        <v>7.0000000000000007E-2</v>
      </c>
      <c r="I1275" s="16">
        <v>26.6</v>
      </c>
      <c r="J1275" s="28"/>
      <c r="K1275" s="16">
        <v>44</v>
      </c>
      <c r="L1275" s="16">
        <v>40.15</v>
      </c>
      <c r="M1275" s="24">
        <v>0.24</v>
      </c>
      <c r="N1275" s="16">
        <v>0.12</v>
      </c>
      <c r="O1275" s="16">
        <v>3.03</v>
      </c>
      <c r="P1275" s="16">
        <v>73</v>
      </c>
      <c r="Q1275" s="17">
        <f>($C1275/18)+(($D1275/40)*2)+(($E1275/56)*2)+($F1275/39)+(($G1275/24)*2)+(($H1275/55)*2)+($I1275/23)</f>
        <v>6.4306618212705162</v>
      </c>
      <c r="R1275" s="17">
        <f>($K1275/35)+($L1275/59)+(($N1275/95)*3)+$O1275+(($P1275/96)*2)</f>
        <v>6.492274138736672</v>
      </c>
      <c r="S1275" s="17">
        <f>(($Q1275-$R1275)/($Q1275+$R1275))*100</f>
        <v>-0.47676718090090681</v>
      </c>
    </row>
    <row r="1276" spans="1:19" x14ac:dyDescent="0.2">
      <c r="A1276" s="14" t="s">
        <v>317</v>
      </c>
      <c r="B1276" s="15">
        <v>5.0000000000000001E-3</v>
      </c>
      <c r="C1276" s="16">
        <v>0.01</v>
      </c>
      <c r="D1276" s="16">
        <v>97.6</v>
      </c>
      <c r="E1276" s="16">
        <v>0.01</v>
      </c>
      <c r="F1276" s="16">
        <v>1.1499999999999999</v>
      </c>
      <c r="G1276" s="16">
        <v>4.0599999999999996</v>
      </c>
      <c r="H1276" s="16">
        <v>7.0000000000000007E-2</v>
      </c>
      <c r="I1276" s="16">
        <v>25.5</v>
      </c>
      <c r="J1276" s="28"/>
      <c r="K1276" s="16">
        <v>44</v>
      </c>
      <c r="L1276" s="16">
        <v>36.43</v>
      </c>
      <c r="M1276" s="24">
        <v>0.22</v>
      </c>
      <c r="N1276" s="16">
        <v>0.12</v>
      </c>
      <c r="O1276" s="16">
        <v>3.12</v>
      </c>
      <c r="P1276" s="16">
        <v>69.7</v>
      </c>
      <c r="Q1276" s="17">
        <f>($C1276/18)+(($D1276/40)*2)+(($E1276/56)*2)+($F1276/39)+(($G1276/24)*2)+(($H1276/55)*2)+($I1276/23)</f>
        <v>6.3599743179525783</v>
      </c>
      <c r="R1276" s="17">
        <f>($K1276/35)+($L1276/59)+(($N1276/95)*3)+$O1276+(($P1276/96)*2)</f>
        <v>6.450473291279045</v>
      </c>
      <c r="S1276" s="17">
        <f>(($Q1276-$R1276)/($Q1276+$R1276))*100</f>
        <v>-0.70644661363159733</v>
      </c>
    </row>
    <row r="1277" spans="1:19" x14ac:dyDescent="0.2">
      <c r="A1277" s="14" t="s">
        <v>317</v>
      </c>
      <c r="B1277" s="16">
        <v>3.0000000000000001E-3</v>
      </c>
      <c r="C1277" s="16">
        <v>0.01</v>
      </c>
      <c r="D1277" s="16">
        <v>95.4</v>
      </c>
      <c r="E1277" s="16">
        <v>8.0000000000000002E-3</v>
      </c>
      <c r="F1277" s="16">
        <v>1.1000000000000001</v>
      </c>
      <c r="G1277" s="16">
        <v>3.47</v>
      </c>
      <c r="H1277" s="16">
        <v>0.06</v>
      </c>
      <c r="I1277" s="16">
        <v>23.3</v>
      </c>
      <c r="J1277" s="26"/>
      <c r="K1277" s="16">
        <v>36</v>
      </c>
      <c r="L1277" s="16">
        <v>40.06</v>
      </c>
      <c r="M1277" s="24">
        <v>0.22</v>
      </c>
      <c r="N1277" s="16">
        <v>0.12</v>
      </c>
      <c r="O1277" s="16">
        <v>3.35</v>
      </c>
      <c r="P1277" s="16">
        <v>58.7</v>
      </c>
      <c r="Q1277" s="17">
        <f>($C1277/18)+(($D1277/40)*2)+(($E1277/56)*2)+($F1277/39)+(($G1277/24)*2)+(($H1277/55)*2)+($I1277/23)</f>
        <v>6.103438361155753</v>
      </c>
      <c r="R1277" s="17">
        <f>($K1277/35)+($L1277/59)+(($N1277/95)*3)+$O1277+(($P1277/96)*2)</f>
        <v>6.2842606197697632</v>
      </c>
      <c r="S1277" s="17">
        <f>(($Q1277-$R1277)/($Q1277+$R1277))*100</f>
        <v>-1.4596920613944444</v>
      </c>
    </row>
    <row r="1278" spans="1:19" x14ac:dyDescent="0.2">
      <c r="A1278" s="14" t="s">
        <v>317</v>
      </c>
      <c r="B1278" s="16">
        <v>5.0000000000000001E-3</v>
      </c>
      <c r="C1278" s="16">
        <v>0.01</v>
      </c>
      <c r="D1278" s="16">
        <v>92.7</v>
      </c>
      <c r="E1278" s="16">
        <v>5.0000000000000001E-3</v>
      </c>
      <c r="F1278" s="16">
        <v>1.08</v>
      </c>
      <c r="G1278" s="16">
        <v>3.4</v>
      </c>
      <c r="H1278" s="16">
        <v>0.04</v>
      </c>
      <c r="I1278" s="16">
        <v>22.8</v>
      </c>
      <c r="J1278" s="28"/>
      <c r="K1278" s="16">
        <v>36</v>
      </c>
      <c r="L1278" s="16">
        <v>42.8</v>
      </c>
      <c r="M1278" s="24">
        <v>0.22</v>
      </c>
      <c r="N1278" s="16">
        <v>0.13</v>
      </c>
      <c r="O1278" s="16">
        <v>3.26</v>
      </c>
      <c r="P1278" s="16">
        <v>53.5</v>
      </c>
      <c r="Q1278" s="17">
        <f>($C1278/18)+(($D1278/40)*2)+(($E1278/56)*2)+($F1278/39)+(($G1278/24)*2)+(($H1278/55)*2)+($I1278/23)</f>
        <v>5.9395186612903998</v>
      </c>
      <c r="R1278" s="17">
        <f>($K1278/35)+($L1278/59)+(($N1278/95)*3)+$O1278+(($P1278/96)*2)</f>
        <v>6.1326837538762158</v>
      </c>
      <c r="S1278" s="17">
        <f>(($Q1278-$R1278)/($Q1278+$R1278))*100</f>
        <v>-1.6000816250656773</v>
      </c>
    </row>
    <row r="1279" spans="1:19" hidden="1" x14ac:dyDescent="0.2">
      <c r="A1279" s="14" t="s">
        <v>317</v>
      </c>
      <c r="B1279" s="16">
        <v>4.0000000000000001E-3</v>
      </c>
      <c r="C1279" s="16">
        <v>0.01</v>
      </c>
      <c r="D1279" s="16">
        <v>86.5</v>
      </c>
      <c r="E1279" s="16">
        <v>8.9999999999999993E-3</v>
      </c>
      <c r="F1279" s="16">
        <v>1.07</v>
      </c>
      <c r="G1279" s="16">
        <v>3.49</v>
      </c>
      <c r="H1279" s="16">
        <v>0.06</v>
      </c>
      <c r="I1279" s="16">
        <v>22.5</v>
      </c>
      <c r="J1279" s="26"/>
      <c r="K1279" s="16">
        <v>43</v>
      </c>
      <c r="L1279" s="16">
        <v>39</v>
      </c>
      <c r="M1279" s="24">
        <v>0.22</v>
      </c>
      <c r="N1279" s="16">
        <v>0.13</v>
      </c>
      <c r="O1279" s="16">
        <v>3.14</v>
      </c>
      <c r="P1279" s="16">
        <v>70.2</v>
      </c>
      <c r="Q1279" s="17">
        <f>($C1279/18)+(($D1279/40)*2)+(($E1279/56)*2)+($F1279/39)+(($G1279/24)*2)+(($H1279/55)*2)+($I1279/23)</f>
        <v>5.6245889026432518</v>
      </c>
      <c r="R1279" s="17">
        <f>($K1279/35)+($L1279/59)+(($N1279/95)*3)+$O1279+(($P1279/96)*2)</f>
        <v>6.4961936408818666</v>
      </c>
      <c r="S1279" s="17">
        <f>(($Q1279-$R1279)/($Q1279+$R1279))*100</f>
        <v>-7.1909939404384673</v>
      </c>
    </row>
    <row r="1280" spans="1:19" hidden="1" x14ac:dyDescent="0.2">
      <c r="A1280" s="14" t="s">
        <v>187</v>
      </c>
      <c r="B1280" s="19"/>
      <c r="C1280" s="16">
        <v>0.47</v>
      </c>
      <c r="D1280" s="16">
        <v>61.7</v>
      </c>
      <c r="E1280" s="16">
        <v>2.37</v>
      </c>
      <c r="F1280" s="16">
        <v>4</v>
      </c>
      <c r="G1280" s="16">
        <v>7.64</v>
      </c>
      <c r="H1280" s="16">
        <v>0.21</v>
      </c>
      <c r="I1280" s="16">
        <v>45</v>
      </c>
      <c r="J1280" s="25">
        <v>20</v>
      </c>
      <c r="K1280" s="16">
        <v>60.5</v>
      </c>
      <c r="L1280" s="16">
        <v>0.4</v>
      </c>
      <c r="M1280" s="24">
        <v>0.22</v>
      </c>
      <c r="N1280" s="16">
        <v>0.47</v>
      </c>
      <c r="O1280" s="16">
        <v>0.64</v>
      </c>
      <c r="P1280" s="16">
        <v>21.9</v>
      </c>
      <c r="Q1280" s="17">
        <f>($C1280/18)+(($D1280/40)*2)+(($E1280/56)*2)+($F1280/39)+(($G1280/24)*2)+(($H1280/55)*2)+($I1280/23)</f>
        <v>5.8991428402515362</v>
      </c>
      <c r="R1280" s="17">
        <f>($K1280/35)+($L1280/59)+(($N1280/95)*3)+$O1280+(($P1280/96)*2)</f>
        <v>2.8464431948515356</v>
      </c>
      <c r="S1280" s="17">
        <f>(($Q1280-$R1280)/($Q1280+$R1280))*100</f>
        <v>34.905604188753749</v>
      </c>
    </row>
    <row r="1281" spans="1:19" x14ac:dyDescent="0.2">
      <c r="A1281" s="14" t="s">
        <v>187</v>
      </c>
      <c r="B1281" s="16">
        <v>0.02</v>
      </c>
      <c r="C1281" s="16">
        <v>0.52</v>
      </c>
      <c r="D1281" s="16">
        <v>60.1</v>
      </c>
      <c r="E1281" s="16">
        <v>5.48</v>
      </c>
      <c r="F1281" s="16">
        <v>6.66</v>
      </c>
      <c r="G1281" s="16">
        <v>9.1999999999999993</v>
      </c>
      <c r="H1281" s="16">
        <v>0.26</v>
      </c>
      <c r="I1281" s="16">
        <v>25.6</v>
      </c>
      <c r="J1281" s="25">
        <v>5.5</v>
      </c>
      <c r="K1281" s="16">
        <v>53</v>
      </c>
      <c r="L1281" s="16">
        <v>0.22</v>
      </c>
      <c r="M1281" s="24">
        <v>0.19</v>
      </c>
      <c r="N1281" s="16">
        <v>0.47</v>
      </c>
      <c r="O1281" s="16">
        <v>3.64</v>
      </c>
      <c r="P1281" s="16">
        <v>13.9</v>
      </c>
      <c r="Q1281" s="17">
        <f>($C1281/18)+(($D1281/40)*2)+(($E1281/56)*2)+($F1281/39)+(($G1281/24)*2)+(($H1281/55)*2)+($I1281/23)</f>
        <v>5.2895370957544872</v>
      </c>
      <c r="R1281" s="17">
        <f>($K1281/35)+($L1281/59)+(($N1281/95)*3)+$O1281+(($P1281/96)*2)</f>
        <v>5.4624399664415284</v>
      </c>
      <c r="S1281" s="17">
        <f>(($Q1281-$R1281)/($Q1281+$R1281))*100</f>
        <v>-1.6081030464152335</v>
      </c>
    </row>
    <row r="1282" spans="1:19" x14ac:dyDescent="0.2">
      <c r="A1282" s="14" t="s">
        <v>187</v>
      </c>
      <c r="B1282" s="16">
        <v>0.04</v>
      </c>
      <c r="C1282" s="16">
        <v>0.56000000000000005</v>
      </c>
      <c r="D1282" s="16">
        <v>49.9</v>
      </c>
      <c r="E1282" s="16">
        <v>3.51</v>
      </c>
      <c r="F1282" s="16">
        <v>7.52</v>
      </c>
      <c r="G1282" s="16">
        <v>8.81</v>
      </c>
      <c r="H1282" s="16">
        <v>0.25</v>
      </c>
      <c r="I1282" s="16">
        <v>29</v>
      </c>
      <c r="J1282" s="24">
        <v>5</v>
      </c>
      <c r="K1282" s="16">
        <v>44</v>
      </c>
      <c r="L1282" s="16">
        <v>0.22</v>
      </c>
      <c r="M1282" s="24">
        <v>0.19</v>
      </c>
      <c r="N1282" s="16">
        <v>0.43</v>
      </c>
      <c r="O1282" s="16">
        <v>3.12</v>
      </c>
      <c r="P1282" s="16">
        <v>26.5</v>
      </c>
      <c r="Q1282" s="17">
        <f>($C1282/18)+(($D1282/40)*2)+(($E1282/56)*2)+($F1282/39)+(($G1282/24)*2)+(($H1282/55)*2)+($I1282/23)</f>
        <v>4.8484159077637345</v>
      </c>
      <c r="R1282" s="17">
        <f>($K1282/35)+($L1282/59)+(($N1282/95)*3)+$O1282+(($P1282/96)*2)</f>
        <v>4.946533951403933</v>
      </c>
      <c r="S1282" s="17">
        <f>(($Q1282-$R1282)/($Q1282+$R1282))*100</f>
        <v>-1.0017207341634737</v>
      </c>
    </row>
    <row r="1283" spans="1:19" x14ac:dyDescent="0.2">
      <c r="A1283" s="14" t="s">
        <v>187</v>
      </c>
      <c r="B1283" s="16">
        <v>0.14000000000000001</v>
      </c>
      <c r="C1283" s="16">
        <v>0.44</v>
      </c>
      <c r="D1283" s="16">
        <v>54.2</v>
      </c>
      <c r="E1283" s="16">
        <v>7.0000000000000007E-2</v>
      </c>
      <c r="F1283" s="16">
        <v>7.07</v>
      </c>
      <c r="G1283" s="16">
        <v>8.69</v>
      </c>
      <c r="H1283" s="16">
        <v>0.21</v>
      </c>
      <c r="I1283" s="16">
        <v>24.7</v>
      </c>
      <c r="J1283" s="25">
        <v>5</v>
      </c>
      <c r="K1283" s="16">
        <v>30</v>
      </c>
      <c r="L1283" s="16">
        <v>0.22</v>
      </c>
      <c r="M1283" s="24">
        <v>0.19</v>
      </c>
      <c r="N1283" s="16">
        <v>0.48</v>
      </c>
      <c r="O1283" s="16">
        <v>3.36</v>
      </c>
      <c r="P1283" s="16">
        <v>30.8</v>
      </c>
      <c r="Q1283" s="17">
        <f>($C1283/18)+(($D1283/40)*2)+(($E1283/56)*2)+($F1283/39)+(($G1283/24)*2)+(($H1283/55)*2)+($I1283/23)</f>
        <v>4.7239425695077868</v>
      </c>
      <c r="R1283" s="17">
        <f>($K1283/35)+($L1283/59)+(($N1283/95)*3)+$O1283+(($P1283/96)*2)</f>
        <v>4.8776962321056878</v>
      </c>
      <c r="S1283" s="17">
        <f>(($Q1283-$R1283)/($Q1283+$R1283))*100</f>
        <v>-1.6013272918792156</v>
      </c>
    </row>
    <row r="1284" spans="1:19" x14ac:dyDescent="0.2">
      <c r="A1284" s="14" t="s">
        <v>187</v>
      </c>
      <c r="B1284" s="15">
        <v>0.02</v>
      </c>
      <c r="C1284" s="16">
        <v>0.53</v>
      </c>
      <c r="D1284" s="16">
        <v>69.400000000000006</v>
      </c>
      <c r="E1284" s="16">
        <v>4.5599999999999996</v>
      </c>
      <c r="F1284" s="16">
        <v>7.18</v>
      </c>
      <c r="G1284" s="16">
        <v>9.77</v>
      </c>
      <c r="H1284" s="16">
        <v>0.28000000000000003</v>
      </c>
      <c r="I1284" s="16">
        <v>51.9</v>
      </c>
      <c r="J1284" s="25">
        <v>1</v>
      </c>
      <c r="K1284" s="16">
        <v>93</v>
      </c>
      <c r="L1284" s="16">
        <v>0.22</v>
      </c>
      <c r="M1284" s="24">
        <v>0.21</v>
      </c>
      <c r="N1284" s="16">
        <v>0.48</v>
      </c>
      <c r="O1284" s="16">
        <v>3.66</v>
      </c>
      <c r="P1284" s="16">
        <v>13.2</v>
      </c>
      <c r="Q1284" s="17">
        <f>($C1284/18)+(($D1284/40)*2)+(($E1284/56)*2)+($F1284/39)+(($G1284/24)*2)+(($H1284/55)*2)+($I1284/23)</f>
        <v>6.927274375383071</v>
      </c>
      <c r="R1284" s="17">
        <f>($K1284/35)+($L1284/59)+(($N1284/95)*3)+$O1284+(($P1284/96)*2)</f>
        <v>6.6110295654390221</v>
      </c>
      <c r="S1284" s="17">
        <f>(($Q1284-$R1284)/($Q1284+$R1284))*100</f>
        <v>2.335926356258518</v>
      </c>
    </row>
    <row r="1285" spans="1:19" x14ac:dyDescent="0.2">
      <c r="A1285" s="14" t="s">
        <v>187</v>
      </c>
      <c r="B1285" s="16">
        <v>0.02</v>
      </c>
      <c r="C1285" s="16">
        <v>0.45</v>
      </c>
      <c r="D1285" s="16">
        <v>50.5</v>
      </c>
      <c r="E1285" s="16">
        <v>4.53</v>
      </c>
      <c r="F1285" s="16">
        <v>6.91</v>
      </c>
      <c r="G1285" s="16">
        <v>8.5399999999999991</v>
      </c>
      <c r="H1285" s="16">
        <v>0.22</v>
      </c>
      <c r="I1285" s="16">
        <v>26.3</v>
      </c>
      <c r="J1285" s="25">
        <v>0.6</v>
      </c>
      <c r="K1285" s="16">
        <v>33</v>
      </c>
      <c r="L1285" s="16">
        <v>0.22</v>
      </c>
      <c r="M1285" s="24">
        <v>0.2</v>
      </c>
      <c r="N1285" s="16">
        <v>0.46</v>
      </c>
      <c r="O1285" s="16">
        <v>3.43</v>
      </c>
      <c r="P1285" s="16">
        <v>18.399999999999999</v>
      </c>
      <c r="Q1285" s="17">
        <f>($C1285/18)+(($D1285/40)*2)+(($E1285/56)*2)+($F1285/39)+(($G1285/24)*2)+(($H1285/55)*2)+($I1285/23)</f>
        <v>4.7521101290014327</v>
      </c>
      <c r="R1285" s="17">
        <f>($K1285/35)+($L1285/59)+(($N1285/95)*3)+$O1285+(($P1285/96)*2)</f>
        <v>4.7744456055392721</v>
      </c>
      <c r="S1285" s="17">
        <f>(($Q1285-$R1285)/($Q1285+$R1285))*100</f>
        <v>-0.23445489807882017</v>
      </c>
    </row>
    <row r="1286" spans="1:19" x14ac:dyDescent="0.2">
      <c r="A1286" s="14" t="s">
        <v>187</v>
      </c>
      <c r="B1286" s="16">
        <v>0.02</v>
      </c>
      <c r="C1286" s="16">
        <v>0.48</v>
      </c>
      <c r="D1286" s="16">
        <v>60.9</v>
      </c>
      <c r="E1286" s="16">
        <v>4.46</v>
      </c>
      <c r="F1286" s="16">
        <v>6.73</v>
      </c>
      <c r="G1286" s="16">
        <v>9.09</v>
      </c>
      <c r="H1286" s="16">
        <v>0.21</v>
      </c>
      <c r="I1286" s="16">
        <v>29.3</v>
      </c>
      <c r="J1286" s="26"/>
      <c r="K1286" s="16">
        <v>30</v>
      </c>
      <c r="L1286" s="16">
        <v>0.22</v>
      </c>
      <c r="M1286" s="24">
        <v>0.21</v>
      </c>
      <c r="N1286" s="16">
        <v>0.48</v>
      </c>
      <c r="O1286" s="16">
        <v>4.21</v>
      </c>
      <c r="P1286" s="16">
        <v>11.8</v>
      </c>
      <c r="Q1286" s="17">
        <f>($C1286/18)+(($D1286/40)*2)+(($E1286/56)*2)+($F1286/39)+(($G1286/24)*2)+(($H1286/55)*2)+($I1286/23)</f>
        <v>5.4425658906311085</v>
      </c>
      <c r="R1286" s="17">
        <f>($K1286/35)+($L1286/59)+(($N1286/95)*3)+$O1286+(($P1286/96)*2)</f>
        <v>5.3318628987723553</v>
      </c>
      <c r="S1286" s="17">
        <f>(($Q1286-$R1286)/($Q1286+$R1286))*100</f>
        <v>1.0274604252582598</v>
      </c>
    </row>
    <row r="1287" spans="1:19" x14ac:dyDescent="0.2">
      <c r="A1287" s="14" t="s">
        <v>187</v>
      </c>
      <c r="B1287" s="18"/>
      <c r="C1287" s="16">
        <v>0.55000000000000004</v>
      </c>
      <c r="D1287" s="16">
        <v>52.97</v>
      </c>
      <c r="E1287" s="16">
        <v>3.79</v>
      </c>
      <c r="F1287" s="16">
        <v>6.57</v>
      </c>
      <c r="G1287" s="16">
        <v>9.27</v>
      </c>
      <c r="H1287" s="16">
        <v>0.25</v>
      </c>
      <c r="I1287" s="16">
        <v>28.6</v>
      </c>
      <c r="J1287" s="28"/>
      <c r="K1287" s="16">
        <v>41</v>
      </c>
      <c r="L1287" s="16">
        <v>0.48</v>
      </c>
      <c r="M1287" s="24">
        <v>0.21</v>
      </c>
      <c r="N1287" s="16">
        <v>0.42</v>
      </c>
      <c r="O1287" s="16">
        <v>3.2</v>
      </c>
      <c r="P1287" s="16">
        <v>25</v>
      </c>
      <c r="Q1287" s="17">
        <f>($C1287/18)+(($D1287/40)*2)+(($E1287/56)*2)+($F1287/39)+(($G1287/24)*2)+(($H1287/55)*2)+($I1287/23)</f>
        <v>5.0079434068347117</v>
      </c>
      <c r="R1287" s="17">
        <f>($K1287/35)+($L1287/59)+(($N1287/95)*3)+$O1287+(($P1287/96)*2)</f>
        <v>4.9136606558769804</v>
      </c>
      <c r="S1287" s="17">
        <f>(($Q1287-$R1287)/($Q1287+$R1287))*100</f>
        <v>0.95027729751959811</v>
      </c>
    </row>
    <row r="1288" spans="1:19" x14ac:dyDescent="0.2">
      <c r="A1288" s="14" t="s">
        <v>187</v>
      </c>
      <c r="B1288" s="16">
        <v>0.02</v>
      </c>
      <c r="C1288" s="16">
        <v>0.56999999999999995</v>
      </c>
      <c r="D1288" s="16">
        <v>56.7</v>
      </c>
      <c r="E1288" s="16">
        <v>5.27</v>
      </c>
      <c r="F1288" s="16">
        <v>9.35</v>
      </c>
      <c r="G1288" s="16">
        <v>14</v>
      </c>
      <c r="H1288" s="16">
        <v>0.33</v>
      </c>
      <c r="I1288" s="16">
        <v>26.7</v>
      </c>
      <c r="J1288" s="28"/>
      <c r="K1288" s="16">
        <v>46</v>
      </c>
      <c r="L1288" s="16">
        <v>0.22</v>
      </c>
      <c r="M1288" s="24">
        <v>0.2</v>
      </c>
      <c r="N1288" s="16">
        <v>0.26</v>
      </c>
      <c r="O1288" s="16">
        <v>3.57</v>
      </c>
      <c r="P1288" s="16">
        <v>33.700000000000003</v>
      </c>
      <c r="Q1288" s="17">
        <f>($C1288/18)+(($D1288/40)*2)+(($E1288/56)*2)+($F1288/39)+(($G1288/24)*2)+(($H1288/55)*2)+($I1288/23)</f>
        <v>5.6341607740085999</v>
      </c>
      <c r="R1288" s="17">
        <f>($K1288/35)+($L1288/59)+(($N1288/95)*3)+$O1288+(($P1288/96)*2)</f>
        <v>5.5983083874941588</v>
      </c>
      <c r="S1288" s="17">
        <f>(($Q1288-$R1288)/($Q1288+$R1288))*100</f>
        <v>0.31918526549192439</v>
      </c>
    </row>
    <row r="1289" spans="1:19" x14ac:dyDescent="0.2">
      <c r="A1289" s="14" t="s">
        <v>187</v>
      </c>
      <c r="B1289" s="16">
        <v>0.02</v>
      </c>
      <c r="C1289" s="16">
        <v>0.37</v>
      </c>
      <c r="D1289" s="16">
        <v>58.6</v>
      </c>
      <c r="E1289" s="16">
        <v>3.44</v>
      </c>
      <c r="F1289" s="16">
        <v>5.93</v>
      </c>
      <c r="G1289" s="16">
        <v>8.4</v>
      </c>
      <c r="H1289" s="16">
        <v>0.21</v>
      </c>
      <c r="I1289" s="16">
        <v>41.9</v>
      </c>
      <c r="J1289" s="26"/>
      <c r="K1289" s="16">
        <v>57</v>
      </c>
      <c r="L1289" s="16">
        <v>0.67</v>
      </c>
      <c r="M1289" s="24">
        <v>0.2</v>
      </c>
      <c r="N1289" s="16">
        <v>0.63</v>
      </c>
      <c r="O1289" s="16">
        <v>3.59</v>
      </c>
      <c r="P1289" s="16">
        <v>23.1</v>
      </c>
      <c r="Q1289" s="17">
        <f>($C1289/18)+(($D1289/40)*2)+(($E1289/56)*2)+($F1289/39)+(($G1289/24)*2)+(($H1289/55)*2)+($I1289/23)</f>
        <v>5.7548394745351263</v>
      </c>
      <c r="R1289" s="17">
        <f>($K1289/35)+($L1289/59)+(($N1289/95)*3)+$O1289+(($P1289/96)*2)</f>
        <v>5.7310720976169236</v>
      </c>
      <c r="S1289" s="17">
        <f>(($Q1289-$R1289)/($Q1289+$R1289))*100</f>
        <v>0.2069263442339874</v>
      </c>
    </row>
    <row r="1290" spans="1:19" x14ac:dyDescent="0.2">
      <c r="A1290" s="14" t="s">
        <v>187</v>
      </c>
      <c r="B1290" s="16">
        <v>0.03</v>
      </c>
      <c r="C1290" s="16">
        <v>0.45</v>
      </c>
      <c r="D1290" s="16">
        <v>52.5</v>
      </c>
      <c r="E1290" s="16">
        <v>4.62</v>
      </c>
      <c r="F1290" s="16">
        <v>6.95</v>
      </c>
      <c r="G1290" s="16">
        <v>8.99</v>
      </c>
      <c r="H1290" s="16">
        <v>0.25</v>
      </c>
      <c r="I1290" s="16">
        <v>25.3</v>
      </c>
      <c r="J1290" s="26"/>
      <c r="K1290" s="16">
        <v>41</v>
      </c>
      <c r="L1290" s="16">
        <v>0.22</v>
      </c>
      <c r="M1290" s="24">
        <v>0.2</v>
      </c>
      <c r="N1290" s="16">
        <v>0.49</v>
      </c>
      <c r="O1290" s="16">
        <v>3.24</v>
      </c>
      <c r="P1290" s="16">
        <v>21.2</v>
      </c>
      <c r="Q1290" s="17">
        <f>($C1290/18)+(($D1290/40)*2)+(($E1290/56)*2)+($F1290/39)+(($G1290/24)*2)+(($H1290/55)*2)+($I1290/23)</f>
        <v>4.8514627039627038</v>
      </c>
      <c r="R1290" s="17">
        <f>($K1290/35)+($L1290/59)+(($N1290/95)*3)+$O1290+(($P1290/96)*2)</f>
        <v>4.8722977358650867</v>
      </c>
      <c r="S1290" s="17">
        <f>(($Q1290-$R1290)/($Q1290+$R1290))*100</f>
        <v>-0.21426928430943415</v>
      </c>
    </row>
    <row r="1291" spans="1:19" x14ac:dyDescent="0.2">
      <c r="A1291" s="14" t="s">
        <v>187</v>
      </c>
      <c r="B1291" s="18"/>
      <c r="C1291" s="16">
        <v>0.53</v>
      </c>
      <c r="D1291" s="16">
        <v>48.1</v>
      </c>
      <c r="E1291" s="16">
        <v>4.2699999999999996</v>
      </c>
      <c r="F1291" s="16">
        <v>5.2</v>
      </c>
      <c r="G1291" s="16">
        <v>8.9</v>
      </c>
      <c r="H1291" s="16">
        <v>0.25</v>
      </c>
      <c r="I1291" s="16">
        <v>18.5</v>
      </c>
      <c r="J1291" s="27"/>
      <c r="K1291" s="16">
        <v>49</v>
      </c>
      <c r="L1291" s="16">
        <v>0.44</v>
      </c>
      <c r="M1291" s="24">
        <v>0.21</v>
      </c>
      <c r="N1291" s="16">
        <v>0.36</v>
      </c>
      <c r="O1291" s="16">
        <v>2.4</v>
      </c>
      <c r="P1291" s="16">
        <v>26</v>
      </c>
      <c r="Q1291" s="17">
        <f>($C1291/18)+(($D1291/40)*2)+(($E1291/56)*2)+($F1291/39)+(($G1291/24)*2)+(($H1291/55)*2)+($I1291/23)</f>
        <v>4.2753831796223105</v>
      </c>
      <c r="R1291" s="17">
        <f>($K1291/35)+($L1291/59)+(($N1291/95)*3)+$O1291+(($P1291/96)*2)</f>
        <v>4.3604927148379424</v>
      </c>
      <c r="S1291" s="17">
        <f>(($Q1291-$R1291)/($Q1291+$R1291))*100</f>
        <v>-0.98553448724556181</v>
      </c>
    </row>
    <row r="1292" spans="1:19" x14ac:dyDescent="0.2">
      <c r="A1292" s="14" t="s">
        <v>187</v>
      </c>
      <c r="B1292" s="16">
        <v>0.02</v>
      </c>
      <c r="C1292" s="16">
        <v>0.34</v>
      </c>
      <c r="D1292" s="16">
        <v>54.4</v>
      </c>
      <c r="E1292" s="16">
        <v>2.58</v>
      </c>
      <c r="F1292" s="16">
        <v>5.54</v>
      </c>
      <c r="G1292" s="16">
        <v>7.37</v>
      </c>
      <c r="H1292" s="16">
        <v>0.17</v>
      </c>
      <c r="I1292" s="16">
        <v>33</v>
      </c>
      <c r="J1292" s="26"/>
      <c r="K1292" s="16">
        <v>46</v>
      </c>
      <c r="L1292" s="16">
        <v>1.97</v>
      </c>
      <c r="M1292" s="24">
        <v>0.19</v>
      </c>
      <c r="N1292" s="16">
        <v>0.52</v>
      </c>
      <c r="O1292" s="16">
        <v>3.27</v>
      </c>
      <c r="P1292" s="16">
        <v>27.4</v>
      </c>
      <c r="Q1292" s="17">
        <f>($C1292/18)+(($D1292/40)*2)+(($E1292/56)*2)+($F1292/39)+(($G1292/24)*2)+(($H1292/55)*2)+($I1292/23)</f>
        <v>5.0282141216271645</v>
      </c>
      <c r="R1292" s="17">
        <f>($K1292/35)+($L1292/59)+(($N1292/95)*3)+$O1292+(($P1292/96)*2)</f>
        <v>5.2049299307591017</v>
      </c>
      <c r="S1292" s="17">
        <f>(($Q1292-$R1292)/($Q1292+$R1292))*100</f>
        <v>-1.7268965259091495</v>
      </c>
    </row>
    <row r="1293" spans="1:19" x14ac:dyDescent="0.2">
      <c r="A1293" s="14" t="s">
        <v>249</v>
      </c>
      <c r="B1293" s="16">
        <v>2E-3</v>
      </c>
      <c r="C1293" s="16">
        <v>0.01</v>
      </c>
      <c r="D1293" s="16">
        <v>70.599999999999994</v>
      </c>
      <c r="E1293" s="16">
        <v>0.83</v>
      </c>
      <c r="F1293" s="16">
        <v>0.92</v>
      </c>
      <c r="G1293" s="16">
        <v>3.25</v>
      </c>
      <c r="H1293" s="16">
        <v>0.11</v>
      </c>
      <c r="I1293" s="16">
        <v>18</v>
      </c>
      <c r="J1293" s="25">
        <v>12</v>
      </c>
      <c r="K1293" s="16">
        <v>50</v>
      </c>
      <c r="L1293" s="16">
        <v>0.22</v>
      </c>
      <c r="M1293" s="24">
        <v>0.18</v>
      </c>
      <c r="N1293" s="16">
        <v>0.01</v>
      </c>
      <c r="O1293" s="16">
        <v>2.21</v>
      </c>
      <c r="P1293" s="16">
        <v>54.8</v>
      </c>
      <c r="Q1293" s="17">
        <f>($C1293/18)+(($D1293/40)*2)+(($E1293/56)*2)+($F1293/39)+(($G1293/24)*2)+(($H1293/55)*2)+($I1293/23)</f>
        <v>4.6412301852736633</v>
      </c>
      <c r="R1293" s="17">
        <f>($K1293/35)+($L1293/59)+(($N1293/95)*3)+$O1293+(($P1293/96)*2)</f>
        <v>4.7842826982711015</v>
      </c>
      <c r="S1293" s="17">
        <f>(($Q1293-$R1293)/($Q1293+$R1293))*100</f>
        <v>-1.5177159563081388</v>
      </c>
    </row>
    <row r="1294" spans="1:19" x14ac:dyDescent="0.2">
      <c r="A1294" s="14" t="s">
        <v>249</v>
      </c>
      <c r="B1294" s="18"/>
      <c r="C1294" s="16">
        <v>0.1</v>
      </c>
      <c r="D1294" s="16">
        <v>75.2</v>
      </c>
      <c r="E1294" s="16">
        <v>0.87</v>
      </c>
      <c r="F1294" s="16">
        <v>0.8</v>
      </c>
      <c r="G1294" s="16">
        <v>3.2</v>
      </c>
      <c r="H1294" s="16">
        <v>0.09</v>
      </c>
      <c r="I1294" s="16">
        <v>15.4</v>
      </c>
      <c r="J1294" s="25">
        <v>10</v>
      </c>
      <c r="K1294" s="16">
        <v>43</v>
      </c>
      <c r="L1294" s="16">
        <v>0.22</v>
      </c>
      <c r="M1294" s="24">
        <v>0.18</v>
      </c>
      <c r="N1294" s="16">
        <v>0.03</v>
      </c>
      <c r="O1294" s="16">
        <v>2.2799999999999998</v>
      </c>
      <c r="P1294" s="16">
        <v>49.7</v>
      </c>
      <c r="Q1294" s="17">
        <f>($C1294/18)+(($D1294/40)*2)+(($E1294/56)*2)+($F1294/39)+(($G1294/24)*2)+(($H1294/55)*2)+($I1294/23)</f>
        <v>4.756644415970503</v>
      </c>
      <c r="R1294" s="17">
        <f>($K1294/35)+($L1294/59)+(($N1294/95)*3)+$O1294+(($P1294/96)*2)</f>
        <v>4.54866427721847</v>
      </c>
      <c r="S1294" s="17">
        <f>(($Q1294-$R1294)/($Q1294+$R1294))*100</f>
        <v>2.2350697393227184</v>
      </c>
    </row>
    <row r="1295" spans="1:19" x14ac:dyDescent="0.2">
      <c r="A1295" s="14" t="s">
        <v>249</v>
      </c>
      <c r="B1295" s="16">
        <v>2E-3</v>
      </c>
      <c r="C1295" s="16">
        <v>0.01</v>
      </c>
      <c r="D1295" s="16">
        <v>74.3</v>
      </c>
      <c r="E1295" s="16">
        <v>0.8</v>
      </c>
      <c r="F1295" s="16">
        <v>0.87</v>
      </c>
      <c r="G1295" s="16">
        <v>3.07</v>
      </c>
      <c r="H1295" s="16">
        <v>0.1</v>
      </c>
      <c r="I1295" s="16">
        <v>18.2</v>
      </c>
      <c r="J1295" s="25">
        <v>10</v>
      </c>
      <c r="K1295" s="16">
        <v>50</v>
      </c>
      <c r="L1295" s="16">
        <v>0.22</v>
      </c>
      <c r="M1295" s="24">
        <v>0.18</v>
      </c>
      <c r="N1295" s="16">
        <v>0.01</v>
      </c>
      <c r="O1295" s="16">
        <v>2.2200000000000002</v>
      </c>
      <c r="P1295" s="16">
        <v>57.3</v>
      </c>
      <c r="Q1295" s="17">
        <f>($C1295/18)+(($D1295/40)*2)+(($E1295/56)*2)+($F1295/39)+(($G1295/24)*2)+(($H1295/55)*2)+($I1295/23)</f>
        <v>4.8172087212304602</v>
      </c>
      <c r="R1295" s="17">
        <f>($K1295/35)+($L1295/59)+(($N1295/95)*3)+$O1295+(($P1295/96)*2)</f>
        <v>4.8463660316044352</v>
      </c>
      <c r="S1295" s="17">
        <f>(($Q1295-$R1295)/($Q1295+$R1295))*100</f>
        <v>-0.30172385602358498</v>
      </c>
    </row>
    <row r="1296" spans="1:19" x14ac:dyDescent="0.2">
      <c r="A1296" s="14" t="s">
        <v>249</v>
      </c>
      <c r="B1296" s="18"/>
      <c r="C1296" s="16">
        <v>0.02</v>
      </c>
      <c r="D1296" s="16">
        <v>75.97</v>
      </c>
      <c r="E1296" s="16">
        <v>0.74</v>
      </c>
      <c r="F1296" s="16">
        <v>1</v>
      </c>
      <c r="G1296" s="16">
        <v>3.22</v>
      </c>
      <c r="H1296" s="16">
        <v>0.1</v>
      </c>
      <c r="I1296" s="16">
        <v>19.3</v>
      </c>
      <c r="J1296" s="25">
        <v>10</v>
      </c>
      <c r="K1296" s="16">
        <v>51</v>
      </c>
      <c r="L1296" s="16">
        <v>1.81</v>
      </c>
      <c r="M1296" s="24">
        <v>0.19</v>
      </c>
      <c r="N1296" s="16">
        <v>0.09</v>
      </c>
      <c r="O1296" s="16">
        <v>2.29</v>
      </c>
      <c r="P1296" s="16">
        <v>61</v>
      </c>
      <c r="Q1296" s="17">
        <f>($C1296/18)+(($D1296/40)*2)+(($E1296/56)*2)+($F1296/39)+(($G1296/24)*2)+(($H1296/55)*2)+($I1296/23)</f>
        <v>4.9627808399330142</v>
      </c>
      <c r="R1296" s="17">
        <f>($K1296/35)+($L1296/59)+(($N1296/95)*3)+$O1296+(($P1296/96)*2)</f>
        <v>5.0514962618410433</v>
      </c>
      <c r="S1296" s="17">
        <f>(($Q1296-$R1296)/($Q1296+$R1296))*100</f>
        <v>-0.88588942573111817</v>
      </c>
    </row>
    <row r="1297" spans="1:19" x14ac:dyDescent="0.2">
      <c r="A1297" s="14" t="s">
        <v>249</v>
      </c>
      <c r="B1297" s="16">
        <v>1E-3</v>
      </c>
      <c r="C1297" s="16">
        <v>0.01</v>
      </c>
      <c r="D1297" s="16">
        <v>70.5</v>
      </c>
      <c r="E1297" s="16">
        <v>0.71</v>
      </c>
      <c r="F1297" s="16">
        <v>0.78</v>
      </c>
      <c r="G1297" s="16">
        <v>3.03</v>
      </c>
      <c r="H1297" s="16">
        <v>0.09</v>
      </c>
      <c r="I1297" s="16">
        <v>16.899999999999999</v>
      </c>
      <c r="J1297" s="25">
        <v>10</v>
      </c>
      <c r="K1297" s="16">
        <v>50</v>
      </c>
      <c r="L1297" s="16">
        <v>0.22</v>
      </c>
      <c r="M1297" s="24">
        <v>0.17</v>
      </c>
      <c r="N1297" s="16">
        <v>0.01</v>
      </c>
      <c r="O1297" s="16">
        <v>2.23</v>
      </c>
      <c r="P1297" s="16">
        <v>53.3</v>
      </c>
      <c r="Q1297" s="17">
        <f>($C1297/18)+(($D1297/40)*2)+(($E1297/56)*2)+($F1297/39)+(($G1297/24)*2)+(($H1297/55)*2)+($I1297/23)</f>
        <v>4.5614680343810781</v>
      </c>
      <c r="R1297" s="17">
        <f>($K1297/35)+($L1297/59)+(($N1297/95)*3)+$O1297+(($P1297/96)*2)</f>
        <v>4.773032698271102</v>
      </c>
      <c r="S1297" s="17">
        <f>(($Q1297-$R1297)/($Q1297+$R1297))*100</f>
        <v>-2.2664807679533254</v>
      </c>
    </row>
    <row r="1298" spans="1:19" x14ac:dyDescent="0.2">
      <c r="A1298" s="14" t="s">
        <v>249</v>
      </c>
      <c r="B1298" s="16">
        <v>3.0000000000000001E-3</v>
      </c>
      <c r="C1298" s="16">
        <v>0.01</v>
      </c>
      <c r="D1298" s="16">
        <v>74.8</v>
      </c>
      <c r="E1298" s="16">
        <v>0.98</v>
      </c>
      <c r="F1298" s="16">
        <v>0.96</v>
      </c>
      <c r="G1298" s="16">
        <v>3.28</v>
      </c>
      <c r="H1298" s="16">
        <v>0.11</v>
      </c>
      <c r="I1298" s="16">
        <v>18.5</v>
      </c>
      <c r="J1298" s="24">
        <v>8</v>
      </c>
      <c r="K1298" s="16">
        <v>55</v>
      </c>
      <c r="L1298" s="16">
        <v>0.22</v>
      </c>
      <c r="M1298" s="24">
        <v>0.18</v>
      </c>
      <c r="N1298" s="16">
        <v>0.01</v>
      </c>
      <c r="O1298" s="16">
        <v>2.19</v>
      </c>
      <c r="P1298" s="16">
        <v>52.9</v>
      </c>
      <c r="Q1298" s="17">
        <f>($C1298/18)+(($D1298/40)*2)+(($E1298/56)*2)+($F1298/39)+(($G1298/24)*2)+(($H1298/55)*2)+($I1298/23)</f>
        <v>4.8818520995912298</v>
      </c>
      <c r="R1298" s="17">
        <f>($K1298/35)+($L1298/59)+(($N1298/95)*3)+$O1298+(($P1298/96)*2)</f>
        <v>4.8675565077949106</v>
      </c>
      <c r="S1298" s="17">
        <f>(($Q1298-$R1298)/($Q1298+$R1298))*100</f>
        <v>0.14663034828070398</v>
      </c>
    </row>
    <row r="1299" spans="1:19" x14ac:dyDescent="0.2">
      <c r="A1299" s="14" t="s">
        <v>249</v>
      </c>
      <c r="B1299" s="16">
        <v>0.02</v>
      </c>
      <c r="C1299" s="16">
        <v>0.02</v>
      </c>
      <c r="D1299" s="16">
        <v>76.400000000000006</v>
      </c>
      <c r="E1299" s="16">
        <v>0.87</v>
      </c>
      <c r="F1299" s="16">
        <v>1.04</v>
      </c>
      <c r="G1299" s="16">
        <v>3.43</v>
      </c>
      <c r="H1299" s="16">
        <v>0.09</v>
      </c>
      <c r="I1299" s="16">
        <v>20.5</v>
      </c>
      <c r="J1299" s="25">
        <v>5</v>
      </c>
      <c r="K1299" s="16">
        <v>51</v>
      </c>
      <c r="L1299" s="16">
        <v>0.22</v>
      </c>
      <c r="M1299" s="24">
        <v>0.19</v>
      </c>
      <c r="N1299" s="16">
        <v>0.01</v>
      </c>
      <c r="O1299" s="16">
        <v>2.29</v>
      </c>
      <c r="P1299" s="16">
        <v>56.7</v>
      </c>
      <c r="Q1299" s="17">
        <f>($C1299/18)+(($D1299/40)*2)+(($E1299/56)*2)+($F1299/39)+(($G1299/24)*2)+(($H1299/55)*2)+($I1299/23)</f>
        <v>5.0592596147813547</v>
      </c>
      <c r="R1299" s="17">
        <f>($K1299/35)+($L1299/59)+(($N1299/95)*3)+$O1299+(($P1299/96)*2)</f>
        <v>4.9324374601758638</v>
      </c>
      <c r="S1299" s="17">
        <f>(($Q1299-$R1299)/($Q1299+$R1299))*100</f>
        <v>1.2692754159186102</v>
      </c>
    </row>
    <row r="1300" spans="1:19" x14ac:dyDescent="0.2">
      <c r="A1300" s="14" t="s">
        <v>249</v>
      </c>
      <c r="B1300" s="18"/>
      <c r="C1300" s="16">
        <v>0.04</v>
      </c>
      <c r="D1300" s="16">
        <v>75</v>
      </c>
      <c r="E1300" s="16">
        <v>0.5</v>
      </c>
      <c r="F1300" s="16">
        <v>0.9</v>
      </c>
      <c r="G1300" s="16">
        <v>3.3</v>
      </c>
      <c r="H1300" s="16">
        <v>0.09</v>
      </c>
      <c r="I1300" s="16">
        <v>18.2</v>
      </c>
      <c r="J1300" s="25">
        <v>5</v>
      </c>
      <c r="K1300" s="16">
        <v>50</v>
      </c>
      <c r="L1300" s="16">
        <v>0.44</v>
      </c>
      <c r="M1300" s="24">
        <v>0.19</v>
      </c>
      <c r="N1300" s="16">
        <v>0.12</v>
      </c>
      <c r="O1300" s="16">
        <v>2.2000000000000002</v>
      </c>
      <c r="P1300" s="16">
        <v>56</v>
      </c>
      <c r="Q1300" s="17">
        <f>($C1300/18)+(($D1300/40)*2)+(($E1300/56)*2)+($F1300/39)+(($G1300/24)*2)+(($H1300/55)*2)+($I1300/23)</f>
        <v>4.8627333632551029</v>
      </c>
      <c r="R1300" s="17">
        <f>($K1300/35)+($L1300/59)+(($N1300/95)*3)+$O1300+(($P1300/96)*2)</f>
        <v>4.80648519604095</v>
      </c>
      <c r="S1300" s="17">
        <f>(($Q1300-$R1300)/($Q1300+$R1300))*100</f>
        <v>0.58172402318981042</v>
      </c>
    </row>
    <row r="1301" spans="1:19" hidden="1" x14ac:dyDescent="0.2">
      <c r="A1301" s="14" t="s">
        <v>249</v>
      </c>
      <c r="B1301" s="15">
        <v>3.0000000000000001E-3</v>
      </c>
      <c r="C1301" s="16">
        <v>0.01</v>
      </c>
      <c r="D1301" s="15">
        <v>73.900000000000006</v>
      </c>
      <c r="E1301" s="15">
        <v>0.77</v>
      </c>
      <c r="F1301" s="15">
        <v>0.82</v>
      </c>
      <c r="G1301" s="15">
        <v>3.21</v>
      </c>
      <c r="H1301" s="15">
        <v>0.09</v>
      </c>
      <c r="I1301" s="15">
        <v>18</v>
      </c>
      <c r="J1301" s="25">
        <v>2.4</v>
      </c>
      <c r="K1301" s="16">
        <v>19</v>
      </c>
      <c r="L1301" s="16">
        <v>0.22</v>
      </c>
      <c r="M1301" s="24">
        <v>0.19</v>
      </c>
      <c r="N1301" s="16">
        <v>0.01</v>
      </c>
      <c r="O1301" s="16">
        <v>2.2400000000000002</v>
      </c>
      <c r="P1301" s="16">
        <v>57.4</v>
      </c>
      <c r="Q1301" s="17">
        <f>($C1301/18)+(($D1301/40)*2)+(($E1301/56)*2)+($F1301/39)+(($G1301/24)*2)+(($H1301/55)*2)+($I1301/23)</f>
        <v>4.7974626195060974</v>
      </c>
      <c r="R1301" s="17">
        <f>($K1301/35)+($L1301/59)+(($N1301/95)*3)+$O1301+(($P1301/96)*2)</f>
        <v>3.9827350792234824</v>
      </c>
      <c r="S1301" s="17">
        <f>(($Q1301-$R1301)/($Q1301+$R1301))*100</f>
        <v>9.2791480128118202</v>
      </c>
    </row>
    <row r="1302" spans="1:19" hidden="1" x14ac:dyDescent="0.2">
      <c r="A1302" s="14" t="s">
        <v>249</v>
      </c>
      <c r="B1302" s="18"/>
      <c r="C1302" s="16">
        <v>0.02</v>
      </c>
      <c r="D1302" s="16">
        <v>66.5</v>
      </c>
      <c r="E1302" s="16">
        <v>0.72</v>
      </c>
      <c r="F1302" s="16">
        <v>0.85</v>
      </c>
      <c r="G1302" s="16">
        <v>3.31</v>
      </c>
      <c r="H1302" s="16">
        <v>0.1</v>
      </c>
      <c r="I1302" s="16">
        <v>16.2</v>
      </c>
      <c r="J1302" s="26"/>
      <c r="K1302" s="16">
        <v>50.4</v>
      </c>
      <c r="L1302" s="16">
        <v>0.51</v>
      </c>
      <c r="M1302" s="24">
        <v>0.19</v>
      </c>
      <c r="N1302" s="16">
        <v>0.1</v>
      </c>
      <c r="O1302" s="16">
        <v>0.39</v>
      </c>
      <c r="P1302" s="16">
        <v>43.4</v>
      </c>
      <c r="Q1302" s="17">
        <f>($C1302/18)+(($D1302/40)*2)+(($E1302/56)*2)+($F1302/39)+(($G1302/24)*2)+(($H1302/55)*2)+($I1302/23)</f>
        <v>4.3574377916769222</v>
      </c>
      <c r="R1302" s="17">
        <f>($K1302/35)+($L1302/59)+(($N1302/95)*3)+$O1302+(($P1302/96)*2)</f>
        <v>2.7459686292001191</v>
      </c>
      <c r="S1302" s="17">
        <f>(($Q1302-$R1302)/($Q1302+$R1302))*100</f>
        <v>22.685864597873294</v>
      </c>
    </row>
    <row r="1303" spans="1:19" x14ac:dyDescent="0.2">
      <c r="A1303" s="14" t="s">
        <v>249</v>
      </c>
      <c r="B1303" s="16">
        <v>4.0000000000000001E-3</v>
      </c>
      <c r="C1303" s="16">
        <v>0.01</v>
      </c>
      <c r="D1303" s="16">
        <v>71.5</v>
      </c>
      <c r="E1303" s="16">
        <v>0.77</v>
      </c>
      <c r="F1303" s="16">
        <v>0.84</v>
      </c>
      <c r="G1303" s="16">
        <v>3.32</v>
      </c>
      <c r="H1303" s="16">
        <v>0.1</v>
      </c>
      <c r="I1303" s="16">
        <v>17.2</v>
      </c>
      <c r="J1303" s="26"/>
      <c r="K1303" s="16">
        <v>40</v>
      </c>
      <c r="L1303" s="16">
        <v>0.22</v>
      </c>
      <c r="M1303" s="24">
        <v>0.19</v>
      </c>
      <c r="N1303" s="16">
        <v>0.01</v>
      </c>
      <c r="O1303" s="16">
        <v>2.1800000000000002</v>
      </c>
      <c r="P1303" s="16">
        <v>55.6</v>
      </c>
      <c r="Q1303" s="17">
        <f>($C1303/18)+(($D1303/40)*2)+(($E1303/56)*2)+($F1303/39)+(($G1303/24)*2)+(($H1303/55)*2)+($I1303/23)</f>
        <v>4.6527231343535691</v>
      </c>
      <c r="R1303" s="17">
        <f>($K1303/35)+($L1303/59)+(($N1303/95)*3)+$O1303+(($P1303/96)*2)</f>
        <v>4.4852350792234823</v>
      </c>
      <c r="S1303" s="17">
        <f>(($Q1303-$R1303)/($Q1303+$R1303))*100</f>
        <v>1.8328826989078961</v>
      </c>
    </row>
    <row r="1304" spans="1:19" x14ac:dyDescent="0.2">
      <c r="A1304" s="14" t="s">
        <v>249</v>
      </c>
      <c r="B1304" s="18"/>
      <c r="C1304" s="16">
        <v>0.09</v>
      </c>
      <c r="D1304" s="16">
        <v>70</v>
      </c>
      <c r="E1304" s="16">
        <v>0.78</v>
      </c>
      <c r="F1304" s="16">
        <v>1</v>
      </c>
      <c r="G1304" s="16">
        <v>3.2</v>
      </c>
      <c r="H1304" s="16">
        <v>0.09</v>
      </c>
      <c r="I1304" s="16">
        <v>18</v>
      </c>
      <c r="J1304" s="26"/>
      <c r="K1304" s="16">
        <v>41</v>
      </c>
      <c r="L1304" s="16">
        <v>0.44</v>
      </c>
      <c r="M1304" s="24">
        <v>0.19</v>
      </c>
      <c r="N1304" s="16">
        <v>0.05</v>
      </c>
      <c r="O1304" s="16">
        <v>2.35</v>
      </c>
      <c r="P1304" s="16">
        <v>46</v>
      </c>
      <c r="Q1304" s="17">
        <f>($C1304/18)+(($D1304/40)*2)+(($E1304/56)*2)+($F1304/39)+(($G1304/24)*2)+(($H1304/55)*2)+($I1304/23)</f>
        <v>4.6110462580897362</v>
      </c>
      <c r="R1304" s="17">
        <f>($K1304/35)+($L1304/59)+(($N1304/95)*3)+$O1304+(($P1304/96)*2)</f>
        <v>4.4887984792489704</v>
      </c>
      <c r="S1304" s="17">
        <f>(($Q1304-$R1304)/($Q1304+$R1304))*100</f>
        <v>1.3434051060141257</v>
      </c>
    </row>
    <row r="1305" spans="1:19" x14ac:dyDescent="0.2">
      <c r="A1305" s="14" t="s">
        <v>249</v>
      </c>
      <c r="B1305" s="16">
        <v>7.0000000000000001E-3</v>
      </c>
      <c r="C1305" s="16">
        <v>0.01</v>
      </c>
      <c r="D1305" s="16">
        <v>73.099999999999994</v>
      </c>
      <c r="E1305" s="16">
        <v>1</v>
      </c>
      <c r="F1305" s="16">
        <v>0.71</v>
      </c>
      <c r="G1305" s="16">
        <v>3.2</v>
      </c>
      <c r="H1305" s="16">
        <v>0.11</v>
      </c>
      <c r="I1305" s="16">
        <v>17.7</v>
      </c>
      <c r="J1305" s="28"/>
      <c r="K1305" s="16">
        <v>49</v>
      </c>
      <c r="L1305" s="16">
        <v>0.22</v>
      </c>
      <c r="M1305" s="24">
        <v>0.18</v>
      </c>
      <c r="N1305" s="16">
        <v>0.01</v>
      </c>
      <c r="O1305" s="16">
        <v>2.1800000000000002</v>
      </c>
      <c r="P1305" s="16">
        <v>53.6</v>
      </c>
      <c r="Q1305" s="17">
        <f>($C1305/18)+(($D1305/40)*2)+(($E1305/56)*2)+($F1305/39)+(($G1305/24)*2)+(($H1305/55)*2)+($I1305/23)</f>
        <v>4.7497068535329401</v>
      </c>
      <c r="R1305" s="17">
        <f>($K1305/35)+($L1305/59)+(($N1305/95)*3)+$O1305+(($P1305/96)*2)</f>
        <v>4.7007112696996725</v>
      </c>
      <c r="S1305" s="17">
        <f>(($Q1305-$R1305)/($Q1305+$R1305))*100</f>
        <v>0.51844884738822739</v>
      </c>
    </row>
    <row r="1306" spans="1:19" x14ac:dyDescent="0.2">
      <c r="A1306" s="14" t="s">
        <v>249</v>
      </c>
      <c r="B1306" s="15">
        <v>0.01</v>
      </c>
      <c r="C1306" s="16">
        <v>0.01</v>
      </c>
      <c r="D1306" s="16">
        <v>71.2</v>
      </c>
      <c r="E1306" s="16">
        <v>1.35</v>
      </c>
      <c r="F1306" s="16">
        <v>0.89</v>
      </c>
      <c r="G1306" s="16">
        <v>3.25</v>
      </c>
      <c r="H1306" s="16">
        <v>0.13</v>
      </c>
      <c r="I1306" s="16">
        <v>18.3</v>
      </c>
      <c r="J1306" s="26"/>
      <c r="K1306" s="16">
        <v>49</v>
      </c>
      <c r="L1306" s="16">
        <v>0.22</v>
      </c>
      <c r="M1306" s="24">
        <v>0.18</v>
      </c>
      <c r="N1306" s="16">
        <v>0.01</v>
      </c>
      <c r="O1306" s="16">
        <v>2.19</v>
      </c>
      <c r="P1306" s="16">
        <v>53.9</v>
      </c>
      <c r="Q1306" s="17">
        <f>($C1306/18)+(($D1306/40)*2)+(($E1306/56)*2)+($F1306/39)+(($G1306/24)*2)+(($H1306/55)*2)+($I1306/23)</f>
        <v>4.7028031340640037</v>
      </c>
      <c r="R1306" s="17">
        <f>($K1306/35)+($L1306/59)+(($N1306/95)*3)+$O1306+(($P1306/96)*2)</f>
        <v>4.7169612696996728</v>
      </c>
      <c r="S1306" s="17">
        <f>(($Q1306-$R1306)/($Q1306+$R1306))*100</f>
        <v>-0.15030243888065967</v>
      </c>
    </row>
    <row r="1307" spans="1:19" x14ac:dyDescent="0.2">
      <c r="A1307" s="14" t="s">
        <v>214</v>
      </c>
      <c r="B1307" s="16">
        <v>0.02</v>
      </c>
      <c r="C1307" s="16">
        <v>0.03</v>
      </c>
      <c r="D1307" s="16">
        <v>88.6</v>
      </c>
      <c r="E1307" s="16">
        <v>1.45</v>
      </c>
      <c r="F1307" s="16">
        <v>1.5</v>
      </c>
      <c r="G1307" s="16">
        <v>2.21</v>
      </c>
      <c r="H1307" s="16">
        <v>0.17</v>
      </c>
      <c r="I1307" s="16">
        <v>15.8</v>
      </c>
      <c r="J1307" s="25">
        <v>10</v>
      </c>
      <c r="K1307" s="16">
        <v>23</v>
      </c>
      <c r="L1307" s="16">
        <v>0.22</v>
      </c>
      <c r="M1307" s="24">
        <v>0.17</v>
      </c>
      <c r="N1307" s="16">
        <v>0.15</v>
      </c>
      <c r="O1307" s="16">
        <v>3.04</v>
      </c>
      <c r="P1307" s="16">
        <v>63.8</v>
      </c>
      <c r="Q1307" s="17">
        <f>($C1307/18)+(($D1307/40)*2)+(($E1307/56)*2)+($F1307/39)+(($G1307/24)*2)+(($H1307/55)*2)+($I1307/23)</f>
        <v>5.3992189260015344</v>
      </c>
      <c r="R1307" s="17">
        <f>($K1307/35)+($L1307/59)+(($N1307/95)*3)+$O1307+(($P1307/96)*2)</f>
        <v>5.0347751794741091</v>
      </c>
      <c r="S1307" s="17">
        <f>(($Q1307-$R1307)/($Q1307+$R1307))*100</f>
        <v>3.4928498410418811</v>
      </c>
    </row>
    <row r="1308" spans="1:19" x14ac:dyDescent="0.2">
      <c r="A1308" s="14" t="s">
        <v>214</v>
      </c>
      <c r="B1308" s="16">
        <v>2E-3</v>
      </c>
      <c r="C1308" s="16">
        <v>0.03</v>
      </c>
      <c r="D1308" s="16">
        <v>80.5</v>
      </c>
      <c r="E1308" s="16">
        <v>1.98</v>
      </c>
      <c r="F1308" s="16">
        <v>1.32</v>
      </c>
      <c r="G1308" s="16">
        <v>2.2000000000000002</v>
      </c>
      <c r="H1308" s="16">
        <v>0.16</v>
      </c>
      <c r="I1308" s="16">
        <v>13.7</v>
      </c>
      <c r="J1308" s="24">
        <v>10</v>
      </c>
      <c r="K1308" s="16">
        <v>31</v>
      </c>
      <c r="L1308" s="16">
        <v>0.22</v>
      </c>
      <c r="M1308" s="24">
        <v>0.16</v>
      </c>
      <c r="N1308" s="16">
        <v>0.01</v>
      </c>
      <c r="O1308" s="16">
        <v>2.98</v>
      </c>
      <c r="P1308" s="16">
        <v>65.2</v>
      </c>
      <c r="Q1308" s="17">
        <f>($C1308/18)+(($D1308/40)*2)+(($E1308/56)*2)+($F1308/39)+(($G1308/24)*2)+(($H1308/55)*2)+($I1308/23)</f>
        <v>4.9160307952916655</v>
      </c>
      <c r="R1308" s="17">
        <f>($K1308/35)+($L1308/59)+(($N1308/95)*3)+$O1308+(($P1308/96)*2)</f>
        <v>5.2280922220806252</v>
      </c>
      <c r="S1308" s="17">
        <f>(($Q1308-$R1308)/($Q1308+$R1308))*100</f>
        <v>-3.0762780208258489</v>
      </c>
    </row>
    <row r="1309" spans="1:19" x14ac:dyDescent="0.2">
      <c r="A1309" s="14" t="s">
        <v>214</v>
      </c>
      <c r="B1309" s="18"/>
      <c r="C1309" s="16">
        <v>0.08</v>
      </c>
      <c r="D1309" s="16">
        <v>80</v>
      </c>
      <c r="E1309" s="16">
        <v>1.82</v>
      </c>
      <c r="F1309" s="16">
        <v>1.1000000000000001</v>
      </c>
      <c r="G1309" s="16">
        <v>2.1</v>
      </c>
      <c r="H1309" s="16">
        <v>0.16</v>
      </c>
      <c r="I1309" s="16">
        <v>12.4</v>
      </c>
      <c r="J1309" s="25">
        <v>5</v>
      </c>
      <c r="K1309" s="16">
        <v>21</v>
      </c>
      <c r="L1309" s="16">
        <v>0.44</v>
      </c>
      <c r="M1309" s="24">
        <v>0.16</v>
      </c>
      <c r="N1309" s="16">
        <v>0.03</v>
      </c>
      <c r="O1309" s="16">
        <v>3</v>
      </c>
      <c r="P1309" s="16">
        <v>56</v>
      </c>
      <c r="Q1309" s="17">
        <f>($C1309/18)+(($D1309/40)*2)+(($E1309/56)*2)+($F1309/39)+(($G1309/24)*2)+(($H1309/55)*2)+($I1309/23)</f>
        <v>4.8175981892503632</v>
      </c>
      <c r="R1309" s="17">
        <f>($K1309/35)+($L1309/59)+(($N1309/95)*3)+$O1309+(($P1309/96)*2)</f>
        <v>4.7750716622063631</v>
      </c>
      <c r="S1309" s="17">
        <f>(($Q1309-$R1309)/($Q1309+$R1309))*100</f>
        <v>0.44332315927188987</v>
      </c>
    </row>
    <row r="1310" spans="1:19" x14ac:dyDescent="0.2">
      <c r="A1310" s="14" t="s">
        <v>214</v>
      </c>
      <c r="B1310" s="16">
        <v>2E-3</v>
      </c>
      <c r="C1310" s="16">
        <v>0.03</v>
      </c>
      <c r="D1310" s="16">
        <v>78.900000000000006</v>
      </c>
      <c r="E1310" s="16">
        <v>1.9</v>
      </c>
      <c r="F1310" s="16">
        <v>1.32</v>
      </c>
      <c r="G1310" s="16">
        <v>2.17</v>
      </c>
      <c r="H1310" s="16">
        <v>0.16</v>
      </c>
      <c r="I1310" s="16">
        <v>13.5</v>
      </c>
      <c r="J1310" s="25">
        <v>4.9000000000000004</v>
      </c>
      <c r="K1310" s="16">
        <v>26</v>
      </c>
      <c r="L1310" s="16">
        <v>0.22</v>
      </c>
      <c r="M1310" s="24">
        <v>0.16</v>
      </c>
      <c r="N1310" s="16">
        <v>0.01</v>
      </c>
      <c r="O1310" s="16">
        <v>2.88</v>
      </c>
      <c r="P1310" s="16">
        <v>66.2</v>
      </c>
      <c r="Q1310" s="17">
        <f>($C1310/18)+(($D1310/40)*2)+(($E1310/56)*2)+($F1310/39)+(($G1310/24)*2)+(($H1310/55)*2)+($I1310/23)</f>
        <v>4.821978000260609</v>
      </c>
      <c r="R1310" s="17">
        <f>($K1310/35)+($L1310/59)+(($N1310/95)*3)+$O1310+(($P1310/96)*2)</f>
        <v>5.0060684125568153</v>
      </c>
      <c r="S1310" s="17">
        <f>(($Q1310-$R1310)/($Q1310+$R1310))*100</f>
        <v>-1.8731129724430435</v>
      </c>
    </row>
    <row r="1311" spans="1:19" x14ac:dyDescent="0.2">
      <c r="A1311" s="14" t="s">
        <v>214</v>
      </c>
      <c r="B1311" s="15">
        <v>2E-3</v>
      </c>
      <c r="C1311" s="16">
        <v>0.03</v>
      </c>
      <c r="D1311" s="16">
        <v>80.8</v>
      </c>
      <c r="E1311" s="16">
        <v>1.95</v>
      </c>
      <c r="F1311" s="16">
        <v>1.1599999999999999</v>
      </c>
      <c r="G1311" s="16">
        <v>2.17</v>
      </c>
      <c r="H1311" s="16">
        <v>0.15</v>
      </c>
      <c r="I1311" s="16">
        <v>12.7</v>
      </c>
      <c r="J1311" s="24">
        <v>2.2999999999999998</v>
      </c>
      <c r="K1311" s="16">
        <v>29</v>
      </c>
      <c r="L1311" s="16">
        <v>0.22</v>
      </c>
      <c r="M1311" s="24">
        <v>0.16</v>
      </c>
      <c r="N1311" s="16">
        <v>0.01</v>
      </c>
      <c r="O1311" s="16">
        <v>2.94</v>
      </c>
      <c r="P1311" s="16">
        <v>66.5</v>
      </c>
      <c r="Q1311" s="17">
        <f>($C1311/18)+(($D1311/40)*2)+(($E1311/56)*2)+($F1311/39)+(($G1311/24)*2)+(($H1311/55)*2)+($I1311/23)</f>
        <v>4.8795149053844709</v>
      </c>
      <c r="R1311" s="17">
        <f>($K1311/35)+($L1311/59)+(($N1311/95)*3)+$O1311+(($P1311/96)*2)</f>
        <v>5.1580326982711018</v>
      </c>
      <c r="S1311" s="17">
        <f>(($Q1311-$R1311)/($Q1311+$R1311))*100</f>
        <v>-2.7747593723510473</v>
      </c>
    </row>
    <row r="1312" spans="1:19" x14ac:dyDescent="0.2">
      <c r="A1312" s="14" t="s">
        <v>214</v>
      </c>
      <c r="B1312" s="18"/>
      <c r="C1312" s="16">
        <v>0.05</v>
      </c>
      <c r="D1312" s="16">
        <v>77</v>
      </c>
      <c r="E1312" s="16">
        <v>2.1</v>
      </c>
      <c r="F1312" s="16">
        <v>1.2</v>
      </c>
      <c r="G1312" s="16">
        <v>2.2999999999999998</v>
      </c>
      <c r="H1312" s="16">
        <v>0.16</v>
      </c>
      <c r="I1312" s="16">
        <v>15</v>
      </c>
      <c r="J1312" s="25">
        <v>1.6</v>
      </c>
      <c r="K1312" s="16">
        <v>23</v>
      </c>
      <c r="L1312" s="16">
        <v>0.44</v>
      </c>
      <c r="M1312" s="24">
        <v>0.17</v>
      </c>
      <c r="N1312" s="16">
        <v>0.15</v>
      </c>
      <c r="O1312" s="16">
        <v>3.2</v>
      </c>
      <c r="P1312" s="16">
        <v>57</v>
      </c>
      <c r="Q1312" s="17">
        <f>($C1312/18)+(($D1312/40)*2)+(($E1312/56)*2)+($F1312/39)+(($G1312/24)*2)+(($H1312/55)*2)+($I1312/23)</f>
        <v>4.8082057700753351</v>
      </c>
      <c r="R1312" s="17">
        <f>($K1312/35)+($L1312/59)+(($N1312/95)*3)+$O1312+(($P1312/96)*2)</f>
        <v>5.0568373263667645</v>
      </c>
      <c r="S1312" s="17">
        <f>(($Q1312-$R1312)/($Q1312+$R1312))*100</f>
        <v>-2.5203291446450971</v>
      </c>
    </row>
    <row r="1313" spans="1:20" x14ac:dyDescent="0.2">
      <c r="A1313" s="14" t="s">
        <v>214</v>
      </c>
      <c r="B1313" s="16">
        <v>2E-3</v>
      </c>
      <c r="C1313" s="16">
        <v>0.03</v>
      </c>
      <c r="D1313" s="16">
        <v>86.9</v>
      </c>
      <c r="E1313" s="16">
        <v>1.95</v>
      </c>
      <c r="F1313" s="16">
        <v>0.16</v>
      </c>
      <c r="G1313" s="16">
        <v>3.37</v>
      </c>
      <c r="H1313" s="16">
        <v>0.16</v>
      </c>
      <c r="I1313" s="16">
        <v>14.6</v>
      </c>
      <c r="J1313" s="26"/>
      <c r="K1313" s="16">
        <v>25</v>
      </c>
      <c r="L1313" s="16">
        <v>0.22</v>
      </c>
      <c r="M1313" s="24">
        <v>0.17</v>
      </c>
      <c r="N1313" s="16">
        <v>0.01</v>
      </c>
      <c r="O1313" s="16">
        <v>2.89</v>
      </c>
      <c r="P1313" s="16">
        <v>65.599999999999994</v>
      </c>
      <c r="Q1313" s="17">
        <f>($C1313/18)+(($D1313/40)*2)+(($E1313/56)*2)+($F1313/39)+(($G1313/24)*2)+(($H1313/55)*2)+($I1313/23)</f>
        <v>5.3418462117592567</v>
      </c>
      <c r="R1313" s="17">
        <f>($K1313/35)+($L1313/59)+(($N1313/95)*3)+$O1313+(($P1313/96)*2)</f>
        <v>4.9749969839853874</v>
      </c>
      <c r="S1313" s="17">
        <f>(($Q1313-$R1313)/($Q1313+$R1313))*100</f>
        <v>3.5558282782196637</v>
      </c>
    </row>
    <row r="1314" spans="1:20" x14ac:dyDescent="0.2">
      <c r="A1314" s="14" t="s">
        <v>214</v>
      </c>
      <c r="B1314" s="16">
        <v>0.01</v>
      </c>
      <c r="C1314" s="16">
        <v>0.03</v>
      </c>
      <c r="D1314" s="16">
        <v>83.9</v>
      </c>
      <c r="E1314" s="16">
        <v>1.8</v>
      </c>
      <c r="F1314" s="16">
        <v>1.39</v>
      </c>
      <c r="G1314" s="16">
        <v>2.2000000000000002</v>
      </c>
      <c r="H1314" s="16">
        <v>0.16</v>
      </c>
      <c r="I1314" s="16">
        <v>15</v>
      </c>
      <c r="J1314" s="26"/>
      <c r="K1314" s="16">
        <v>26</v>
      </c>
      <c r="L1314" s="16">
        <v>0.22</v>
      </c>
      <c r="M1314" s="24">
        <v>0.17</v>
      </c>
      <c r="N1314" s="16">
        <v>0.01</v>
      </c>
      <c r="O1314" s="16">
        <v>2.82</v>
      </c>
      <c r="P1314" s="16">
        <v>67.5</v>
      </c>
      <c r="Q1314" s="17">
        <f>($C1314/18)+(($D1314/40)*2)+(($E1314/56)*2)+($F1314/39)+(($G1314/24)*2)+(($H1314/55)*2)+($I1314/23)</f>
        <v>5.1379188347884002</v>
      </c>
      <c r="R1314" s="17">
        <f>($K1314/35)+($L1314/59)+(($N1314/95)*3)+$O1314+(($P1314/96)*2)</f>
        <v>4.9731517458901493</v>
      </c>
      <c r="S1314" s="17">
        <f>(($Q1314-$R1314)/($Q1314+$R1314))*100</f>
        <v>1.6295711476201902</v>
      </c>
    </row>
    <row r="1315" spans="1:20" x14ac:dyDescent="0.2">
      <c r="A1315" s="14" t="s">
        <v>214</v>
      </c>
      <c r="B1315" s="18"/>
      <c r="C1315" s="16">
        <v>0.03</v>
      </c>
      <c r="D1315" s="16">
        <v>80.62</v>
      </c>
      <c r="E1315" s="16">
        <v>1.99</v>
      </c>
      <c r="F1315" s="16">
        <v>1.32</v>
      </c>
      <c r="G1315" s="16">
        <v>2.2200000000000002</v>
      </c>
      <c r="H1315" s="16">
        <v>0.16</v>
      </c>
      <c r="I1315" s="16">
        <v>14.6</v>
      </c>
      <c r="J1315" s="26"/>
      <c r="K1315" s="16">
        <v>23</v>
      </c>
      <c r="L1315" s="16">
        <v>0.56999999999999995</v>
      </c>
      <c r="M1315" s="24">
        <v>0.17</v>
      </c>
      <c r="N1315" s="16">
        <v>0.12</v>
      </c>
      <c r="O1315" s="16">
        <v>3.02</v>
      </c>
      <c r="P1315" s="16">
        <v>64</v>
      </c>
      <c r="Q1315" s="17">
        <f>($C1315/18)+(($D1315/40)*2)+(($E1315/56)*2)+($F1315/39)+(($G1315/24)*2)+(($H1315/55)*2)+($I1315/23)</f>
        <v>4.9631850395980841</v>
      </c>
      <c r="R1315" s="17">
        <f>($K1315/35)+($L1315/59)+(($N1315/95)*3)+$O1315+(($P1315/96)*2)</f>
        <v>5.0239266811095531</v>
      </c>
      <c r="S1315" s="17">
        <f>(($Q1315-$R1315)/($Q1315+$R1315))*100</f>
        <v>-0.60820028062292597</v>
      </c>
    </row>
    <row r="1316" spans="1:20" x14ac:dyDescent="0.2">
      <c r="A1316" s="14" t="s">
        <v>334</v>
      </c>
      <c r="B1316" s="16">
        <v>0.62</v>
      </c>
      <c r="C1316" s="16">
        <v>7.0000000000000007E-2</v>
      </c>
      <c r="D1316" s="16">
        <v>19.8</v>
      </c>
      <c r="E1316" s="16">
        <v>1.18</v>
      </c>
      <c r="F1316" s="16">
        <v>23.5</v>
      </c>
      <c r="G1316" s="16">
        <v>4.79</v>
      </c>
      <c r="H1316" s="16">
        <v>0.06</v>
      </c>
      <c r="I1316" s="16">
        <v>9.4700000000000006</v>
      </c>
      <c r="J1316" s="25">
        <v>84</v>
      </c>
      <c r="K1316" s="16">
        <v>27</v>
      </c>
      <c r="L1316" s="16">
        <v>34.299999999999997</v>
      </c>
      <c r="M1316" s="24">
        <v>0.14000000000000001</v>
      </c>
      <c r="N1316" s="16">
        <v>0.01</v>
      </c>
      <c r="O1316" s="16">
        <v>0.2</v>
      </c>
      <c r="P1316" s="16">
        <v>52</v>
      </c>
      <c r="Q1316" s="17">
        <f>($C1316/18)+(($D1316/40)*2)+(($E1316/56)*2)+($F1316/39)+(($G1316/24)*2)+(($H1316/55)*2)+($I1316/23)</f>
        <v>2.4516834638791161</v>
      </c>
      <c r="R1316" s="17">
        <f>($K1316/35)+($L1316/59)+(($N1316/95)*3)+$O1316+(($P1316/96)*2)</f>
        <v>2.6364336264389787</v>
      </c>
      <c r="S1316" s="17">
        <f>(($Q1316-$R1316)/($Q1316+$R1316))*100</f>
        <v>-3.6310124016488108</v>
      </c>
    </row>
    <row r="1317" spans="1:20" x14ac:dyDescent="0.2">
      <c r="A1317" s="14" t="s">
        <v>334</v>
      </c>
      <c r="B1317" s="16">
        <v>1.7</v>
      </c>
      <c r="C1317" s="16">
        <v>0.12</v>
      </c>
      <c r="D1317" s="16">
        <v>57.8</v>
      </c>
      <c r="E1317" s="16">
        <v>1.1000000000000001</v>
      </c>
      <c r="F1317" s="16">
        <v>32.200000000000003</v>
      </c>
      <c r="G1317" s="16">
        <v>11.4</v>
      </c>
      <c r="H1317" s="16">
        <v>0.16</v>
      </c>
      <c r="I1317" s="16">
        <v>18.5</v>
      </c>
      <c r="J1317" s="25">
        <v>30</v>
      </c>
      <c r="K1317" s="16">
        <v>40</v>
      </c>
      <c r="L1317" s="16">
        <v>29.34</v>
      </c>
      <c r="M1317" s="24">
        <v>0.13</v>
      </c>
      <c r="N1317" s="16">
        <v>0.01</v>
      </c>
      <c r="O1317" s="16">
        <v>0.17</v>
      </c>
      <c r="P1317" s="16">
        <v>200</v>
      </c>
      <c r="Q1317" s="17">
        <f>($C1317/18)+(($D1317/40)*2)+(($E1317/56)*2)+($F1317/39)+(($G1317/24)*2)+(($H1317/55)*2)+($I1317/23)</f>
        <v>5.5217594144985451</v>
      </c>
      <c r="R1317" s="17">
        <f>($K1317/35)+($L1317/59)+(($N1317/95)*3)+$O1317+(($P1317/96)*2)</f>
        <v>5.9771277345907148</v>
      </c>
      <c r="S1317" s="17">
        <f>(($Q1317-$R1317)/($Q1317+$R1317))*100</f>
        <v>-3.960107740758513</v>
      </c>
    </row>
    <row r="1318" spans="1:20" s="9" customFormat="1" x14ac:dyDescent="0.2">
      <c r="A1318" s="14" t="s">
        <v>334</v>
      </c>
      <c r="B1318" s="16">
        <v>0.8</v>
      </c>
      <c r="C1318" s="16">
        <v>0.06</v>
      </c>
      <c r="D1318" s="16">
        <v>21.2</v>
      </c>
      <c r="E1318" s="16">
        <v>2.79</v>
      </c>
      <c r="F1318" s="16">
        <v>30.5</v>
      </c>
      <c r="G1318" s="16">
        <v>5.77</v>
      </c>
      <c r="H1318" s="16">
        <v>0.06</v>
      </c>
      <c r="I1318" s="16">
        <v>10.9</v>
      </c>
      <c r="J1318" s="25">
        <v>14</v>
      </c>
      <c r="K1318" s="16">
        <v>30</v>
      </c>
      <c r="L1318" s="16">
        <v>26.16</v>
      </c>
      <c r="M1318" s="24">
        <v>0.15</v>
      </c>
      <c r="N1318" s="16">
        <v>0.01</v>
      </c>
      <c r="O1318" s="16">
        <v>0.14000000000000001</v>
      </c>
      <c r="P1318" s="16">
        <v>72.2</v>
      </c>
      <c r="Q1318" s="17">
        <f>($C1318/18)+(($D1318/40)*2)+(($E1318/56)*2)+($F1318/39)+(($G1318/24)*2)+(($H1318/55)*2)+($I1318/23)</f>
        <v>2.9019556675208853</v>
      </c>
      <c r="R1318" s="17">
        <f>($K1318/35)+($L1318/59)+(($N1318/95)*3)+$O1318+(($P1318/96)*2)</f>
        <v>2.9450151437916823</v>
      </c>
      <c r="S1318" s="17">
        <f>(($Q1318-$R1318)/($Q1318+$R1318))*100</f>
        <v>-0.7364407598458782</v>
      </c>
      <c r="T1318" s="10"/>
    </row>
    <row r="1319" spans="1:20" x14ac:dyDescent="0.2">
      <c r="A1319" s="14" t="s">
        <v>334</v>
      </c>
      <c r="B1319" s="18"/>
      <c r="C1319" s="16">
        <v>0.1</v>
      </c>
      <c r="D1319" s="16">
        <v>23.4</v>
      </c>
      <c r="E1319" s="16">
        <v>2.48</v>
      </c>
      <c r="F1319" s="16">
        <v>20.5</v>
      </c>
      <c r="G1319" s="16">
        <v>7.85</v>
      </c>
      <c r="H1319" s="16">
        <v>0.06</v>
      </c>
      <c r="I1319" s="16">
        <v>10.8</v>
      </c>
      <c r="J1319" s="25">
        <v>12</v>
      </c>
      <c r="K1319" s="16">
        <v>32</v>
      </c>
      <c r="L1319" s="16">
        <v>41.1</v>
      </c>
      <c r="M1319" s="24">
        <v>0.15</v>
      </c>
      <c r="N1319" s="16">
        <v>0.1</v>
      </c>
      <c r="O1319" s="16">
        <v>0.03</v>
      </c>
      <c r="P1319" s="16">
        <v>57</v>
      </c>
      <c r="Q1319" s="17">
        <f>($C1319/18)+(($D1319/40)*2)+(($E1319/56)*2)+($F1319/39)+(($G1319/24)*2)+(($H1319/55)*2)+($I1319/23)</f>
        <v>2.9156817120077987</v>
      </c>
      <c r="R1319" s="17">
        <f>($K1319/35)+($L1319/59)+(($N1319/95)*3)+$O1319+(($P1319/96)*2)</f>
        <v>2.8315537785140816</v>
      </c>
      <c r="S1319" s="17">
        <f>(($Q1319-$R1319)/($Q1319+$R1319))*100</f>
        <v>1.4637982667050549</v>
      </c>
    </row>
    <row r="1320" spans="1:20" hidden="1" x14ac:dyDescent="0.2">
      <c r="A1320" s="11" t="s">
        <v>334</v>
      </c>
      <c r="B1320" s="19"/>
      <c r="C1320" s="16">
        <v>0.04</v>
      </c>
      <c r="D1320" s="19"/>
      <c r="E1320" s="19"/>
      <c r="F1320" s="19"/>
      <c r="G1320" s="19"/>
      <c r="H1320" s="19"/>
      <c r="I1320" s="19"/>
      <c r="J1320" s="25">
        <v>10</v>
      </c>
      <c r="K1320" s="16">
        <v>31</v>
      </c>
      <c r="L1320" s="16">
        <v>89.85</v>
      </c>
      <c r="M1320" s="24">
        <v>0.16</v>
      </c>
      <c r="N1320" s="16">
        <v>0.01</v>
      </c>
      <c r="O1320" s="16">
        <v>0.1</v>
      </c>
      <c r="P1320" s="16">
        <v>37.65</v>
      </c>
      <c r="Q1320" s="17">
        <f>($C1320/18)+(($D1320/40)*2)+(($E1320/56)*2)+($F1320/39)+(($G1320/24)*2)+(($H1320/55)*2)+($I1320/23)</f>
        <v>2.2222222222222222E-3</v>
      </c>
      <c r="R1320" s="17">
        <f>($K1320/35)+($L1320/59)+(($N1320/95)*3)+$O1320+(($P1320/96)*2)</f>
        <v>3.2932864311201731</v>
      </c>
      <c r="S1320" s="17">
        <f>(($Q1320-$R1320)/($Q1320+$R1320))*100</f>
        <v>-99.865136313936347</v>
      </c>
      <c r="T1320" s="9"/>
    </row>
    <row r="1321" spans="1:20" x14ac:dyDescent="0.2">
      <c r="A1321" s="14" t="s">
        <v>334</v>
      </c>
      <c r="B1321" s="16">
        <v>0.56000000000000005</v>
      </c>
      <c r="C1321" s="16">
        <v>0.1</v>
      </c>
      <c r="D1321" s="16">
        <v>25.3</v>
      </c>
      <c r="E1321" s="16">
        <v>2.21</v>
      </c>
      <c r="F1321" s="16">
        <v>25.1</v>
      </c>
      <c r="G1321" s="16">
        <v>5.15</v>
      </c>
      <c r="H1321" s="16">
        <v>0.12</v>
      </c>
      <c r="I1321" s="16">
        <v>11.5</v>
      </c>
      <c r="J1321" s="25">
        <v>10</v>
      </c>
      <c r="K1321" s="16">
        <v>28</v>
      </c>
      <c r="L1321" s="16">
        <v>22.7</v>
      </c>
      <c r="M1321" s="24">
        <v>0.16</v>
      </c>
      <c r="N1321" s="16">
        <v>0.01</v>
      </c>
      <c r="O1321" s="16">
        <v>0.32</v>
      </c>
      <c r="P1321" s="16">
        <v>65.900000000000006</v>
      </c>
      <c r="Q1321" s="17">
        <f>($C1321/18)+(($D1321/40)*2)+(($E1321/56)*2)+($F1321/39)+(($G1321/24)*2)+(($H1321/55)*2)+($I1321/23)</f>
        <v>2.9266041736041739</v>
      </c>
      <c r="R1321" s="17">
        <f>($K1321/35)+($L1321/59)+(($N1321/95)*3)+$O1321+(($P1321/96)*2)</f>
        <v>2.8779782188522156</v>
      </c>
      <c r="S1321" s="17">
        <f>(($Q1321-$R1321)/($Q1321+$R1321))*100</f>
        <v>0.83771667734706257</v>
      </c>
    </row>
    <row r="1322" spans="1:20" x14ac:dyDescent="0.2">
      <c r="A1322" s="14" t="s">
        <v>334</v>
      </c>
      <c r="B1322" s="16">
        <v>1.1000000000000001</v>
      </c>
      <c r="C1322" s="16">
        <v>0.09</v>
      </c>
      <c r="D1322" s="16">
        <v>35.5</v>
      </c>
      <c r="E1322" s="16">
        <v>2.5499999999999998</v>
      </c>
      <c r="F1322" s="16">
        <v>28.3</v>
      </c>
      <c r="G1322" s="16">
        <v>7.87</v>
      </c>
      <c r="H1322" s="16">
        <v>0.09</v>
      </c>
      <c r="I1322" s="16">
        <v>12.5</v>
      </c>
      <c r="J1322" s="25">
        <v>10</v>
      </c>
      <c r="K1322" s="16">
        <v>27</v>
      </c>
      <c r="L1322" s="16">
        <v>48.73</v>
      </c>
      <c r="M1322" s="24">
        <v>0.13</v>
      </c>
      <c r="N1322" s="16">
        <v>0.01</v>
      </c>
      <c r="O1322" s="16">
        <v>0.16</v>
      </c>
      <c r="P1322" s="16">
        <v>117</v>
      </c>
      <c r="Q1322" s="17">
        <f>($C1322/18)+(($D1322/40)*2)+(($E1322/56)*2)+($F1322/39)+(($G1322/24)*2)+(($H1322/55)*2)+($I1322/23)</f>
        <v>3.79929677568808</v>
      </c>
      <c r="R1322" s="17">
        <f>($K1322/35)+($L1322/59)+(($N1322/95)*3)+$O1322+(($P1322/96)*2)</f>
        <v>4.195176564292086</v>
      </c>
      <c r="S1322" s="17">
        <f>(($Q1322-$R1322)/($Q1322+$R1322))*100</f>
        <v>-4.9519183036638674</v>
      </c>
    </row>
    <row r="1323" spans="1:20" hidden="1" x14ac:dyDescent="0.2">
      <c r="A1323" s="14" t="s">
        <v>334</v>
      </c>
      <c r="B1323" s="16">
        <v>0.97</v>
      </c>
      <c r="C1323" s="16">
        <v>7.0000000000000007E-2</v>
      </c>
      <c r="D1323" s="16">
        <v>31</v>
      </c>
      <c r="E1323" s="16">
        <v>0.82</v>
      </c>
      <c r="F1323" s="16">
        <v>20</v>
      </c>
      <c r="G1323" s="16">
        <v>4.3</v>
      </c>
      <c r="H1323" s="16">
        <v>0.06</v>
      </c>
      <c r="I1323" s="16">
        <v>19</v>
      </c>
      <c r="J1323" s="25">
        <v>10</v>
      </c>
      <c r="K1323" s="16">
        <v>34</v>
      </c>
      <c r="L1323" s="16">
        <v>61.97</v>
      </c>
      <c r="M1323" s="24">
        <v>0.13</v>
      </c>
      <c r="N1323" s="16">
        <v>0.01</v>
      </c>
      <c r="O1323" s="16">
        <v>0.15</v>
      </c>
      <c r="P1323" s="16">
        <v>70.7</v>
      </c>
      <c r="Q1323" s="17">
        <f>($C1323/18)+(($D1323/40)*2)+(($E1323/56)*2)+($F1323/39)+(($G1323/24)*2)+(($H1323/55)*2)+($I1323/23)</f>
        <v>3.2825972240320067</v>
      </c>
      <c r="R1323" s="17">
        <f>($K1323/35)+($L1323/59)+(($N1323/95)*3)+$O1323+(($P1323/96)*2)</f>
        <v>3.6450000106197695</v>
      </c>
      <c r="S1323" s="17">
        <f>(($Q1323-$R1323)/($Q1323+$R1323))*100</f>
        <v>-5.231291230024568</v>
      </c>
    </row>
    <row r="1324" spans="1:20" hidden="1" x14ac:dyDescent="0.2">
      <c r="A1324" s="14" t="s">
        <v>334</v>
      </c>
      <c r="B1324" s="16">
        <v>1.5</v>
      </c>
      <c r="C1324" s="16">
        <v>0.24</v>
      </c>
      <c r="D1324" s="16">
        <v>38</v>
      </c>
      <c r="E1324" s="16">
        <v>1.4</v>
      </c>
      <c r="F1324" s="16">
        <v>26</v>
      </c>
      <c r="G1324" s="16">
        <v>8.6</v>
      </c>
      <c r="H1324" s="16">
        <v>0.09</v>
      </c>
      <c r="I1324" s="16">
        <v>14</v>
      </c>
      <c r="J1324" s="24">
        <v>10</v>
      </c>
      <c r="K1324" s="16">
        <v>38</v>
      </c>
      <c r="L1324" s="16">
        <v>96.81</v>
      </c>
      <c r="M1324" s="24">
        <v>0.13</v>
      </c>
      <c r="N1324" s="16">
        <v>0.01</v>
      </c>
      <c r="O1324" s="16">
        <v>0.14000000000000001</v>
      </c>
      <c r="P1324" s="16">
        <v>78.7</v>
      </c>
      <c r="Q1324" s="17">
        <f>($C1324/18)+(($D1324/40)*2)+(($E1324/56)*2)+($F1324/39)+(($G1324/24)*2)+(($H1324/55)*2)+($I1324/23)</f>
        <v>3.9586350461133071</v>
      </c>
      <c r="R1324" s="17">
        <f>($K1324/35)+($L1324/59)+(($N1324/95)*3)+$O1324+(($P1324/96)*2)</f>
        <v>4.506460866148422</v>
      </c>
      <c r="S1324" s="17">
        <f>(($Q1324-$R1324)/($Q1324+$R1324))*100</f>
        <v>-6.4715843235938628</v>
      </c>
    </row>
    <row r="1325" spans="1:20" x14ac:dyDescent="0.2">
      <c r="A1325" s="14" t="s">
        <v>334</v>
      </c>
      <c r="B1325" s="16">
        <v>0.26</v>
      </c>
      <c r="C1325" s="16">
        <v>0.12</v>
      </c>
      <c r="D1325" s="16">
        <v>13.5</v>
      </c>
      <c r="E1325" s="16">
        <v>1.4</v>
      </c>
      <c r="F1325" s="16">
        <v>19.2</v>
      </c>
      <c r="G1325" s="16">
        <v>3.09</v>
      </c>
      <c r="H1325" s="16">
        <v>0.05</v>
      </c>
      <c r="I1325" s="16">
        <v>8.5</v>
      </c>
      <c r="J1325" s="24">
        <v>6.4</v>
      </c>
      <c r="K1325" s="16">
        <v>16</v>
      </c>
      <c r="L1325" s="16">
        <v>13.59</v>
      </c>
      <c r="M1325" s="24">
        <v>0.14000000000000001</v>
      </c>
      <c r="N1325" s="16">
        <v>0.01</v>
      </c>
      <c r="O1325" s="16">
        <v>0.24</v>
      </c>
      <c r="P1325" s="16">
        <v>45</v>
      </c>
      <c r="Q1325" s="17">
        <f>($C1325/18)+(($D1325/40)*2)+(($E1325/56)*2)+($F1325/39)+(($G1325/24)*2)+(($H1325/55)*2)+($I1325/23)</f>
        <v>1.8528577581838452</v>
      </c>
      <c r="R1325" s="17">
        <f>($K1325/35)+($L1325/59)+(($N1325/95)*3)+$O1325+(($P1325/96)*2)</f>
        <v>1.8652976296673889</v>
      </c>
      <c r="S1325" s="17">
        <f>(($Q1325-$R1325)/($Q1325+$R1325))*100</f>
        <v>-0.33457104897202233</v>
      </c>
    </row>
    <row r="1326" spans="1:20" x14ac:dyDescent="0.2">
      <c r="A1326" s="14" t="s">
        <v>334</v>
      </c>
      <c r="B1326" s="16">
        <v>1.1000000000000001</v>
      </c>
      <c r="C1326" s="16">
        <v>0.08</v>
      </c>
      <c r="D1326" s="16">
        <v>45</v>
      </c>
      <c r="E1326" s="16">
        <v>2</v>
      </c>
      <c r="F1326" s="16">
        <v>23</v>
      </c>
      <c r="G1326" s="16">
        <v>12</v>
      </c>
      <c r="H1326" s="16">
        <v>0.14000000000000001</v>
      </c>
      <c r="I1326" s="16">
        <v>15</v>
      </c>
      <c r="J1326" s="25">
        <v>5.6</v>
      </c>
      <c r="K1326" s="16">
        <v>40</v>
      </c>
      <c r="L1326" s="16">
        <v>104.03</v>
      </c>
      <c r="M1326" s="24">
        <v>0.16</v>
      </c>
      <c r="N1326" s="16">
        <v>0.01</v>
      </c>
      <c r="O1326" s="16">
        <v>0.15</v>
      </c>
      <c r="P1326" s="16">
        <v>61.4</v>
      </c>
      <c r="Q1326" s="17">
        <f>($C1326/18)+(($D1326/40)*2)+(($E1326/56)*2)+($F1326/39)+(($G1326/24)*2)+(($H1326/55)*2)+($I1326/23)</f>
        <v>4.5728814277509935</v>
      </c>
      <c r="R1326" s="17">
        <f>($K1326/35)+($L1326/59)+(($N1326/95)*3)+$O1326+(($P1326/96)*2)</f>
        <v>4.3355599379805447</v>
      </c>
      <c r="S1326" s="17">
        <f>(($Q1326-$R1326)/($Q1326+$R1326))*100</f>
        <v>2.6640068675016817</v>
      </c>
    </row>
    <row r="1327" spans="1:20" x14ac:dyDescent="0.2">
      <c r="A1327" s="14" t="s">
        <v>334</v>
      </c>
      <c r="B1327" s="16">
        <v>0.56999999999999995</v>
      </c>
      <c r="C1327" s="16">
        <v>0.11</v>
      </c>
      <c r="D1327" s="16">
        <v>20.399999999999999</v>
      </c>
      <c r="E1327" s="16">
        <v>1.1399999999999999</v>
      </c>
      <c r="F1327" s="16">
        <v>23.4</v>
      </c>
      <c r="G1327" s="16">
        <v>4.95</v>
      </c>
      <c r="H1327" s="16">
        <v>0.06</v>
      </c>
      <c r="I1327" s="16">
        <v>8.2899999999999991</v>
      </c>
      <c r="J1327" s="25">
        <v>5.2</v>
      </c>
      <c r="K1327" s="16">
        <v>22</v>
      </c>
      <c r="L1327" s="16">
        <v>32.93</v>
      </c>
      <c r="M1327" s="24">
        <v>0.15</v>
      </c>
      <c r="N1327" s="16">
        <v>0.01</v>
      </c>
      <c r="O1327" s="16">
        <v>0.25</v>
      </c>
      <c r="P1327" s="16">
        <v>48.8</v>
      </c>
      <c r="Q1327" s="17">
        <f>($C1327/18)+(($D1327/40)*2)+(($E1327/56)*2)+($F1327/39)+(($G1327/24)*2)+(($H1327/55)*2)+($I1327/23)</f>
        <v>2.4419419976159107</v>
      </c>
      <c r="R1327" s="17">
        <f>($K1327/35)+($L1327/59)+(($N1327/95)*3)+$O1327+(($P1327/96)*2)</f>
        <v>2.4536894779321186</v>
      </c>
      <c r="S1327" s="17">
        <f>(($Q1327-$R1327)/($Q1327+$R1327))*100</f>
        <v>-0.23995842773056825</v>
      </c>
    </row>
    <row r="1328" spans="1:20" x14ac:dyDescent="0.2">
      <c r="A1328" s="14" t="s">
        <v>334</v>
      </c>
      <c r="B1328" s="16">
        <v>0.92</v>
      </c>
      <c r="C1328" s="16">
        <v>0.05</v>
      </c>
      <c r="D1328" s="16">
        <v>28</v>
      </c>
      <c r="E1328" s="16">
        <v>0.6</v>
      </c>
      <c r="F1328" s="16">
        <v>19</v>
      </c>
      <c r="G1328" s="16">
        <v>5.3</v>
      </c>
      <c r="H1328" s="16">
        <v>0.05</v>
      </c>
      <c r="I1328" s="16">
        <v>17</v>
      </c>
      <c r="J1328" s="25">
        <v>5</v>
      </c>
      <c r="K1328" s="16">
        <v>32</v>
      </c>
      <c r="L1328" s="16">
        <v>77.62</v>
      </c>
      <c r="M1328" s="24">
        <v>0.13</v>
      </c>
      <c r="N1328" s="16">
        <v>0.01</v>
      </c>
      <c r="O1328" s="16">
        <v>0.11</v>
      </c>
      <c r="P1328" s="16">
        <v>49.8</v>
      </c>
      <c r="Q1328" s="17">
        <f>($C1328/18)+(($D1328/40)*2)+(($E1328/56)*2)+($F1328/39)+(($G1328/24)*2)+(($H1328/55)*2)+($I1328/23)</f>
        <v>3.0940011196532931</v>
      </c>
      <c r="R1328" s="17">
        <f>($K1328/35)+($L1328/59)+(($N1328/95)*3)+$O1328+(($P1328/96)*2)</f>
        <v>3.3776947240983812</v>
      </c>
      <c r="S1328" s="17">
        <f>(($Q1328-$R1328)/($Q1328+$R1328))*100</f>
        <v>-4.3836053376796151</v>
      </c>
    </row>
    <row r="1329" spans="1:19" x14ac:dyDescent="0.2">
      <c r="A1329" s="14" t="s">
        <v>334</v>
      </c>
      <c r="B1329" s="16">
        <v>0.78</v>
      </c>
      <c r="C1329" s="16">
        <v>0.06</v>
      </c>
      <c r="D1329" s="16">
        <v>31.6</v>
      </c>
      <c r="E1329" s="16">
        <v>4.4800000000000004</v>
      </c>
      <c r="F1329" s="16">
        <v>13.4</v>
      </c>
      <c r="G1329" s="16">
        <v>12.5</v>
      </c>
      <c r="H1329" s="16">
        <v>0.08</v>
      </c>
      <c r="I1329" s="16">
        <v>10.6</v>
      </c>
      <c r="J1329" s="24">
        <v>4.4000000000000004</v>
      </c>
      <c r="K1329" s="16">
        <v>28</v>
      </c>
      <c r="L1329" s="16">
        <v>32.840000000000003</v>
      </c>
      <c r="M1329" s="24">
        <v>0.14000000000000001</v>
      </c>
      <c r="N1329" s="16">
        <v>0.01</v>
      </c>
      <c r="O1329" s="16">
        <v>0.11</v>
      </c>
      <c r="P1329" s="16">
        <v>107</v>
      </c>
      <c r="Q1329" s="17">
        <f>($C1329/18)+(($D1329/40)*2)+(($E1329/56)*2)+($F1329/39)+(($G1329/24)*2)+(($H1329/55)*2)+($I1329/23)</f>
        <v>3.5923683997162255</v>
      </c>
      <c r="R1329" s="17">
        <f>($K1329/35)+($L1329/59)+(($N1329/95)*3)+$O1329+(($P1329/96)*2)</f>
        <v>3.6960926256318762</v>
      </c>
      <c r="S1329" s="17">
        <f>(($Q1329-$R1329)/($Q1329+$R1329))*100</f>
        <v>-1.4231293211957161</v>
      </c>
    </row>
    <row r="1330" spans="1:19" x14ac:dyDescent="0.2">
      <c r="A1330" s="14" t="s">
        <v>334</v>
      </c>
      <c r="B1330" s="16">
        <v>0.46</v>
      </c>
      <c r="C1330" s="16">
        <v>7.0000000000000007E-2</v>
      </c>
      <c r="D1330" s="16">
        <v>15.6</v>
      </c>
      <c r="E1330" s="16">
        <v>1.58</v>
      </c>
      <c r="F1330" s="16">
        <v>21.5</v>
      </c>
      <c r="G1330" s="16">
        <v>3.97</v>
      </c>
      <c r="H1330" s="16">
        <v>0.06</v>
      </c>
      <c r="I1330" s="16">
        <v>9.1</v>
      </c>
      <c r="J1330" s="25">
        <v>4</v>
      </c>
      <c r="K1330" s="16">
        <v>17</v>
      </c>
      <c r="L1330" s="16">
        <v>19.43</v>
      </c>
      <c r="M1330" s="24">
        <v>0.14000000000000001</v>
      </c>
      <c r="N1330" s="16">
        <v>0.01</v>
      </c>
      <c r="O1330" s="16">
        <v>0.19</v>
      </c>
      <c r="P1330" s="16">
        <v>56.7</v>
      </c>
      <c r="Q1330" s="17">
        <f>($C1330/18)+(($D1330/40)*2)+(($E1330/56)*2)+($F1330/39)+(($G1330/24)*2)+(($H1330/55)*2)+($I1330/23)</f>
        <v>2.1202668370277067</v>
      </c>
      <c r="R1330" s="17">
        <f>($K1330/35)+($L1330/59)+(($N1330/95)*3)+$O1330+(($P1330/96)*2)</f>
        <v>2.1866021090862748</v>
      </c>
      <c r="S1330" s="17">
        <f>(($Q1330-$R1330)/($Q1330+$R1330))*100</f>
        <v>-1.5402203523843325</v>
      </c>
    </row>
    <row r="1331" spans="1:19" x14ac:dyDescent="0.2">
      <c r="A1331" s="14" t="s">
        <v>334</v>
      </c>
      <c r="B1331" s="16">
        <v>0.61</v>
      </c>
      <c r="C1331" s="16">
        <v>0.09</v>
      </c>
      <c r="D1331" s="16">
        <v>25.2</v>
      </c>
      <c r="E1331" s="16">
        <v>3.2</v>
      </c>
      <c r="F1331" s="16">
        <v>17.2</v>
      </c>
      <c r="G1331" s="16">
        <v>9.1</v>
      </c>
      <c r="H1331" s="16">
        <v>0.06</v>
      </c>
      <c r="I1331" s="16">
        <v>11.2</v>
      </c>
      <c r="J1331" s="25">
        <v>2.7</v>
      </c>
      <c r="K1331" s="16">
        <v>26</v>
      </c>
      <c r="L1331" s="16">
        <v>36.47</v>
      </c>
      <c r="M1331" s="24">
        <v>0.16</v>
      </c>
      <c r="N1331" s="16">
        <v>0.01</v>
      </c>
      <c r="O1331" s="16">
        <v>0.19</v>
      </c>
      <c r="P1331" s="16">
        <v>70.3</v>
      </c>
      <c r="Q1331" s="17">
        <f>($C1331/18)+(($D1331/40)*2)+(($E1331/56)*2)+($F1331/39)+(($G1331/24)*2)+(($H1331/55)*2)+($I1331/23)</f>
        <v>3.0677830285656369</v>
      </c>
      <c r="R1331" s="17">
        <f>($K1331/35)+($L1331/59)+(($N1331/95)*3)+$O1331+(($P1331/96)*2)</f>
        <v>3.0158918588844994</v>
      </c>
      <c r="S1331" s="17">
        <f>(($Q1331-$R1331)/($Q1331+$R1331))*100</f>
        <v>0.85295763894586984</v>
      </c>
    </row>
    <row r="1332" spans="1:19" x14ac:dyDescent="0.2">
      <c r="A1332" s="14" t="s">
        <v>334</v>
      </c>
      <c r="B1332" s="16">
        <v>0.81</v>
      </c>
      <c r="C1332" s="16">
        <v>0.06</v>
      </c>
      <c r="D1332" s="16">
        <v>26</v>
      </c>
      <c r="E1332" s="16">
        <v>1.07</v>
      </c>
      <c r="F1332" s="16">
        <v>17</v>
      </c>
      <c r="G1332" s="16">
        <v>4.0999999999999996</v>
      </c>
      <c r="H1332" s="16">
        <v>0.05</v>
      </c>
      <c r="I1332" s="16">
        <v>15</v>
      </c>
      <c r="J1332" s="24">
        <v>2.1</v>
      </c>
      <c r="K1332" s="16">
        <v>28</v>
      </c>
      <c r="L1332" s="16">
        <v>49.68</v>
      </c>
      <c r="M1332" s="24">
        <v>0.14000000000000001</v>
      </c>
      <c r="N1332" s="16">
        <v>0.01</v>
      </c>
      <c r="O1332" s="16">
        <v>0.23</v>
      </c>
      <c r="P1332" s="16">
        <v>53.6</v>
      </c>
      <c r="Q1332" s="17">
        <f>($C1332/18)+(($D1332/40)*2)+(($E1332/56)*2)+($F1332/39)+(($G1332/24)*2)+(($H1332/55)*2)+($I1332/23)</f>
        <v>2.7731038164733821</v>
      </c>
      <c r="R1332" s="17">
        <f>($K1332/35)+($L1332/59)+(($N1332/95)*3)+$O1332+(($P1332/96)*2)</f>
        <v>2.989016354445436</v>
      </c>
      <c r="S1332" s="17">
        <f>(($Q1332-$R1332)/($Q1332+$R1332))*100</f>
        <v>-3.747102309003473</v>
      </c>
    </row>
    <row r="1333" spans="1:19" x14ac:dyDescent="0.2">
      <c r="A1333" s="14" t="s">
        <v>334</v>
      </c>
      <c r="B1333" s="16">
        <v>0.53</v>
      </c>
      <c r="C1333" s="16">
        <v>0.09</v>
      </c>
      <c r="D1333" s="16">
        <v>22.2</v>
      </c>
      <c r="E1333" s="16">
        <v>2.1800000000000002</v>
      </c>
      <c r="F1333" s="16">
        <v>26.3</v>
      </c>
      <c r="G1333" s="16">
        <v>4.57</v>
      </c>
      <c r="H1333" s="16">
        <v>0.11</v>
      </c>
      <c r="I1333" s="16">
        <v>12.1</v>
      </c>
      <c r="J1333" s="28"/>
      <c r="K1333" s="16">
        <v>22</v>
      </c>
      <c r="L1333" s="16">
        <v>18.59</v>
      </c>
      <c r="M1333" s="24">
        <v>0.16</v>
      </c>
      <c r="N1333" s="16">
        <v>0.01</v>
      </c>
      <c r="O1333" s="16">
        <v>0.27</v>
      </c>
      <c r="P1333" s="16">
        <v>71.599999999999994</v>
      </c>
      <c r="Q1333" s="17">
        <f>($C1333/18)+(($D1333/40)*2)+(($E1333/56)*2)+($F1333/39)+(($G1333/24)*2)+(($H1333/55)*2)+($I1333/23)</f>
        <v>2.7781364070711891</v>
      </c>
      <c r="R1333" s="17">
        <f>($K1333/35)+($L1333/59)+(($N1333/95)*3)+$O1333+(($P1333/96)*2)</f>
        <v>2.7056386304744908</v>
      </c>
      <c r="S1333" s="17">
        <f>(($Q1333-$R1333)/($Q1333+$R1333))*100</f>
        <v>1.3220414057894221</v>
      </c>
    </row>
    <row r="1334" spans="1:19" x14ac:dyDescent="0.2">
      <c r="A1334" s="14" t="s">
        <v>334</v>
      </c>
      <c r="B1334" s="16">
        <v>0.49</v>
      </c>
      <c r="C1334" s="16">
        <v>7.0000000000000007E-2</v>
      </c>
      <c r="D1334" s="16">
        <v>15.2</v>
      </c>
      <c r="E1334" s="16">
        <v>1.95</v>
      </c>
      <c r="F1334" s="16">
        <v>19.7</v>
      </c>
      <c r="G1334" s="16">
        <v>5.13</v>
      </c>
      <c r="H1334" s="16">
        <v>0.04</v>
      </c>
      <c r="I1334" s="16">
        <v>9.44</v>
      </c>
      <c r="J1334" s="26"/>
      <c r="K1334" s="16">
        <v>19</v>
      </c>
      <c r="L1334" s="16">
        <v>24.79</v>
      </c>
      <c r="M1334" s="24">
        <v>0.15</v>
      </c>
      <c r="N1334" s="16">
        <v>0.01</v>
      </c>
      <c r="O1334" s="16">
        <v>0.24</v>
      </c>
      <c r="P1334" s="16">
        <v>47.1</v>
      </c>
      <c r="Q1334" s="17">
        <f>($C1334/18)+(($D1334/40)*2)+(($E1334/56)*2)+($F1334/39)+(($G1334/24)*2)+(($H1334/55)*2)+($I1334/23)</f>
        <v>2.1780492792231922</v>
      </c>
      <c r="R1334" s="17">
        <f>($K1334/35)+($L1334/59)+(($N1334/95)*3)+$O1334+(($P1334/96)*2)</f>
        <v>2.1845924238562509</v>
      </c>
      <c r="S1334" s="17">
        <f>(($Q1334-$R1334)/($Q1334+$R1334))*100</f>
        <v>-0.14998125169069049</v>
      </c>
    </row>
    <row r="1335" spans="1:19" x14ac:dyDescent="0.2">
      <c r="A1335" s="14" t="s">
        <v>334</v>
      </c>
      <c r="B1335" s="16">
        <v>1.06</v>
      </c>
      <c r="C1335" s="16">
        <v>7.0000000000000007E-2</v>
      </c>
      <c r="D1335" s="16">
        <v>39</v>
      </c>
      <c r="E1335" s="16">
        <v>1.1000000000000001</v>
      </c>
      <c r="F1335" s="16">
        <v>28</v>
      </c>
      <c r="G1335" s="16">
        <v>8.3000000000000007</v>
      </c>
      <c r="H1335" s="16">
        <v>7.0000000000000007E-2</v>
      </c>
      <c r="I1335" s="16">
        <v>18</v>
      </c>
      <c r="J1335" s="28"/>
      <c r="K1335" s="16">
        <v>39</v>
      </c>
      <c r="L1335" s="16">
        <v>90.12</v>
      </c>
      <c r="M1335" s="24">
        <v>0.15</v>
      </c>
      <c r="N1335" s="16">
        <v>0.01</v>
      </c>
      <c r="O1335" s="16">
        <v>0.16</v>
      </c>
      <c r="P1335" s="16">
        <v>67.8</v>
      </c>
      <c r="Q1335" s="17">
        <f>($C1335/18)+(($D1335/40)*2)+(($E1335/56)*2)+($F1335/39)+(($G1335/24)*2)+(($H1335/55)*2)+($I1335/23)</f>
        <v>4.1879441379876168</v>
      </c>
      <c r="R1335" s="17">
        <f>($K1335/35)+($L1335/59)+(($N1335/95)*3)+$O1335+(($P1335/96)*2)</f>
        <v>4.214559130878043</v>
      </c>
      <c r="S1335" s="17">
        <f>(($Q1335-$R1335)/($Q1335+$R1335))*100</f>
        <v>-0.31675075913441769</v>
      </c>
    </row>
    <row r="1336" spans="1:19" x14ac:dyDescent="0.2">
      <c r="A1336" s="14" t="s">
        <v>334</v>
      </c>
      <c r="B1336" s="15">
        <v>0.66</v>
      </c>
      <c r="C1336" s="16">
        <v>0.05</v>
      </c>
      <c r="D1336" s="16">
        <v>24.8</v>
      </c>
      <c r="E1336" s="16">
        <v>2.15</v>
      </c>
      <c r="F1336" s="16">
        <v>13.5</v>
      </c>
      <c r="G1336" s="16">
        <v>9.4700000000000006</v>
      </c>
      <c r="H1336" s="16">
        <v>0.05</v>
      </c>
      <c r="I1336" s="16">
        <v>10.4</v>
      </c>
      <c r="J1336" s="28"/>
      <c r="K1336" s="16">
        <v>24</v>
      </c>
      <c r="L1336" s="16">
        <v>49.58</v>
      </c>
      <c r="M1336" s="24">
        <v>0.15</v>
      </c>
      <c r="N1336" s="16">
        <v>0.01</v>
      </c>
      <c r="O1336" s="16">
        <v>0.18</v>
      </c>
      <c r="P1336" s="16">
        <v>58.9</v>
      </c>
      <c r="Q1336" s="17">
        <f>($C1336/18)+(($D1336/40)*2)+(($E1336/56)*2)+($F1336/39)+(($G1336/24)*2)+(($H1336/55)*2)+($I1336/23)</f>
        <v>2.9088760997456649</v>
      </c>
      <c r="R1336" s="17">
        <f>($K1336/35)+($L1336/59)+(($N1336/95)*3)+$O1336+(($P1336/96)*2)</f>
        <v>2.9334523915721507</v>
      </c>
      <c r="S1336" s="17">
        <f>(($Q1336-$R1336)/($Q1336+$R1336))*100</f>
        <v>-0.42065919201578972</v>
      </c>
    </row>
    <row r="1337" spans="1:19" x14ac:dyDescent="0.2">
      <c r="A1337" s="14" t="s">
        <v>334</v>
      </c>
      <c r="B1337" s="15">
        <v>2.69</v>
      </c>
      <c r="C1337" s="16">
        <v>0.04</v>
      </c>
      <c r="D1337" s="16">
        <v>29</v>
      </c>
      <c r="E1337" s="16">
        <v>0.97</v>
      </c>
      <c r="F1337" s="16">
        <v>18</v>
      </c>
      <c r="G1337" s="16">
        <v>5.4</v>
      </c>
      <c r="H1337" s="16">
        <v>7.0000000000000007E-2</v>
      </c>
      <c r="I1337" s="16">
        <v>19</v>
      </c>
      <c r="J1337" s="28"/>
      <c r="K1337" s="16">
        <v>40</v>
      </c>
      <c r="L1337" s="16">
        <v>71.180000000000007</v>
      </c>
      <c r="M1337" s="24">
        <v>0.16</v>
      </c>
      <c r="N1337" s="16">
        <v>0.01</v>
      </c>
      <c r="O1337" s="16">
        <v>0.13</v>
      </c>
      <c r="P1337" s="16">
        <v>39.25</v>
      </c>
      <c r="Q1337" s="17">
        <f>($C1337/18)+(($D1337/40)*2)+(($E1337/56)*2)+($F1337/39)+(($G1337/24)*2)+(($H1337/55)*2)+($I1337/23)</f>
        <v>3.227035951970735</v>
      </c>
      <c r="R1337" s="17">
        <f>($K1337/35)+($L1337/59)+(($N1337/95)*3)+$O1337+(($P1337/96)*2)</f>
        <v>3.2973219436302625</v>
      </c>
      <c r="S1337" s="17">
        <f>(($Q1337-$R1337)/($Q1337+$R1337))*100</f>
        <v>-1.0772859610739223</v>
      </c>
    </row>
    <row r="1338" spans="1:19" x14ac:dyDescent="0.2">
      <c r="A1338" s="14" t="s">
        <v>334</v>
      </c>
      <c r="B1338" s="16">
        <v>0.48</v>
      </c>
      <c r="C1338" s="16">
        <v>0.06</v>
      </c>
      <c r="D1338" s="16">
        <v>12.2</v>
      </c>
      <c r="E1338" s="16">
        <v>0.97</v>
      </c>
      <c r="F1338" s="16">
        <v>21.6</v>
      </c>
      <c r="G1338" s="16">
        <v>3.39</v>
      </c>
      <c r="H1338" s="16">
        <v>0.06</v>
      </c>
      <c r="I1338" s="16">
        <v>9.44</v>
      </c>
      <c r="J1338" s="28"/>
      <c r="K1338" s="16">
        <v>17</v>
      </c>
      <c r="L1338" s="16">
        <v>38.24</v>
      </c>
      <c r="M1338" s="24">
        <v>0.14000000000000001</v>
      </c>
      <c r="N1338" s="16">
        <v>0.02</v>
      </c>
      <c r="O1338" s="16">
        <v>0.18</v>
      </c>
      <c r="P1338" s="16">
        <v>30.3</v>
      </c>
      <c r="Q1338" s="17">
        <f>($C1338/18)+(($D1338/40)*2)+(($E1338/56)*2)+($F1338/39)+(($G1338/24)*2)+(($H1338/55)*2)+($I1338/23)</f>
        <v>1.8969389451128582</v>
      </c>
      <c r="R1338" s="17">
        <f>($K1338/35)+($L1338/59)+(($N1338/95)*3)+$O1338+(($P1338/96)*2)</f>
        <v>1.9457314578819931</v>
      </c>
      <c r="S1338" s="17">
        <f>(($Q1338-$R1338)/($Q1338+$R1338))*100</f>
        <v>-1.269755343344243</v>
      </c>
    </row>
    <row r="1339" spans="1:19" x14ac:dyDescent="0.2">
      <c r="A1339" s="14" t="s">
        <v>334</v>
      </c>
      <c r="B1339" s="16">
        <v>2.1</v>
      </c>
      <c r="C1339" s="16">
        <v>0.06</v>
      </c>
      <c r="D1339" s="16">
        <v>45</v>
      </c>
      <c r="E1339" s="16">
        <v>1.66</v>
      </c>
      <c r="F1339" s="16">
        <v>34</v>
      </c>
      <c r="G1339" s="16">
        <v>11</v>
      </c>
      <c r="H1339" s="16">
        <v>0.14000000000000001</v>
      </c>
      <c r="I1339" s="16">
        <v>17</v>
      </c>
      <c r="J1339" s="26"/>
      <c r="K1339" s="16">
        <v>44</v>
      </c>
      <c r="L1339" s="16">
        <v>52.28</v>
      </c>
      <c r="M1339" s="24">
        <v>0.15</v>
      </c>
      <c r="N1339" s="16">
        <v>0.01</v>
      </c>
      <c r="O1339" s="16">
        <v>0.14000000000000001</v>
      </c>
      <c r="P1339" s="16">
        <v>129</v>
      </c>
      <c r="Q1339" s="17">
        <f>($C1339/18)+(($D1339/40)*2)+(($E1339/56)*2)+($F1339/39)+(($G1339/24)*2)+(($H1339/55)*2)+($I1339/23)</f>
        <v>4.845301929954104</v>
      </c>
      <c r="R1339" s="17">
        <f>($K1339/35)+($L1339/59)+(($N1339/95)*3)+$O1339+(($P1339/96)*2)</f>
        <v>4.9710603415317962</v>
      </c>
      <c r="S1339" s="17">
        <f>(($Q1339-$R1339)/($Q1339+$R1339))*100</f>
        <v>-1.2811101312243662</v>
      </c>
    </row>
    <row r="1340" spans="1:19" x14ac:dyDescent="0.2">
      <c r="A1340" s="14" t="s">
        <v>334</v>
      </c>
      <c r="B1340" s="16">
        <v>0.03</v>
      </c>
      <c r="C1340" s="16">
        <v>0.08</v>
      </c>
      <c r="D1340" s="16">
        <v>11.2</v>
      </c>
      <c r="E1340" s="16">
        <v>0.89</v>
      </c>
      <c r="F1340" s="16">
        <v>18.399999999999999</v>
      </c>
      <c r="G1340" s="16">
        <v>2.98</v>
      </c>
      <c r="H1340" s="16">
        <v>0.05</v>
      </c>
      <c r="I1340" s="16">
        <v>8.18</v>
      </c>
      <c r="J1340" s="28"/>
      <c r="K1340" s="16">
        <v>14</v>
      </c>
      <c r="L1340" s="16">
        <v>29.96</v>
      </c>
      <c r="M1340" s="24">
        <v>0.14000000000000001</v>
      </c>
      <c r="N1340" s="16">
        <v>0.01</v>
      </c>
      <c r="O1340" s="16">
        <v>0.22</v>
      </c>
      <c r="P1340" s="16">
        <v>29.1</v>
      </c>
      <c r="Q1340" s="17">
        <f>($C1340/18)+(($D1340/40)*2)+(($E1340/56)*2)+($F1340/39)+(($G1340/24)*2)+(($H1340/55)*2)+($I1340/23)</f>
        <v>1.6738287195895891</v>
      </c>
      <c r="R1340" s="17">
        <f>($K1340/35)+($L1340/59)+(($N1340/95)*3)+$O1340+(($P1340/96)*2)</f>
        <v>1.7343623996431758</v>
      </c>
      <c r="S1340" s="17">
        <f>(($Q1340-$R1340)/($Q1340+$R1340))*100</f>
        <v>-1.7761234020002306</v>
      </c>
    </row>
    <row r="1341" spans="1:19" x14ac:dyDescent="0.2">
      <c r="A1341" s="14" t="s">
        <v>334</v>
      </c>
      <c r="B1341" s="16">
        <v>0.71</v>
      </c>
      <c r="C1341" s="16">
        <v>0.11</v>
      </c>
      <c r="D1341" s="16">
        <v>21.1</v>
      </c>
      <c r="E1341" s="16">
        <v>2.36</v>
      </c>
      <c r="F1341" s="16">
        <v>28.7</v>
      </c>
      <c r="G1341" s="16">
        <v>6.13</v>
      </c>
      <c r="H1341" s="16">
        <v>7.0000000000000007E-2</v>
      </c>
      <c r="I1341" s="16">
        <v>10.7</v>
      </c>
      <c r="J1341" s="26"/>
      <c r="K1341" s="16">
        <v>25</v>
      </c>
      <c r="L1341" s="16">
        <v>40.68</v>
      </c>
      <c r="M1341" s="24">
        <v>0.14000000000000001</v>
      </c>
      <c r="N1341" s="16">
        <v>0.01</v>
      </c>
      <c r="O1341" s="16">
        <v>0.13</v>
      </c>
      <c r="P1341" s="16">
        <v>70.900000000000006</v>
      </c>
      <c r="Q1341" s="17">
        <f>($C1341/18)+(($D1341/40)*2)+(($E1341/56)*2)+($F1341/39)+(($G1341/24)*2)+(($H1341/55)*2)+($I1341/23)</f>
        <v>2.8598904404773968</v>
      </c>
      <c r="R1341" s="17">
        <f>($K1341/35)+($L1341/59)+(($N1341/95)*3)+$O1341+(($P1341/96)*2)</f>
        <v>3.0111763625164611</v>
      </c>
      <c r="S1341" s="17">
        <f>(($Q1341-$R1341)/($Q1341+$R1341))*100</f>
        <v>-2.5768046441222308</v>
      </c>
    </row>
    <row r="1342" spans="1:19" x14ac:dyDescent="0.2">
      <c r="A1342" s="14" t="s">
        <v>334</v>
      </c>
      <c r="B1342" s="16">
        <v>0.97</v>
      </c>
      <c r="C1342" s="16">
        <v>0.05</v>
      </c>
      <c r="D1342" s="16">
        <v>17.3</v>
      </c>
      <c r="E1342" s="16">
        <v>1.4</v>
      </c>
      <c r="F1342" s="16">
        <v>23.8</v>
      </c>
      <c r="G1342" s="16">
        <v>5.59</v>
      </c>
      <c r="H1342" s="16">
        <v>0.05</v>
      </c>
      <c r="I1342" s="16">
        <v>10</v>
      </c>
      <c r="J1342" s="26"/>
      <c r="K1342" s="16">
        <v>20</v>
      </c>
      <c r="L1342" s="16">
        <v>27.04</v>
      </c>
      <c r="M1342" s="24">
        <v>0.14000000000000001</v>
      </c>
      <c r="N1342" s="16">
        <v>0.01</v>
      </c>
      <c r="O1342" s="16">
        <v>0.09</v>
      </c>
      <c r="P1342" s="16">
        <v>69.5</v>
      </c>
      <c r="Q1342" s="17">
        <f>($C1342/18)+(($D1342/40)*2)+(($E1342/56)*2)+($F1342/39)+(($G1342/24)*2)+(($H1342/55)*2)+($I1342/23)</f>
        <v>2.4304683118813553</v>
      </c>
      <c r="R1342" s="17">
        <f>($K1342/35)+($L1342/59)+(($N1342/95)*3)+$O1342+(($P1342/96)*2)</f>
        <v>2.5679661123146853</v>
      </c>
      <c r="S1342" s="17">
        <f>(($Q1342-$R1342)/($Q1342+$R1342))*100</f>
        <v>-2.750817331277593</v>
      </c>
    </row>
    <row r="1343" spans="1:19" x14ac:dyDescent="0.2">
      <c r="A1343" s="14" t="s">
        <v>334</v>
      </c>
      <c r="B1343" s="16">
        <v>2</v>
      </c>
      <c r="C1343" s="16">
        <v>0.2</v>
      </c>
      <c r="D1343" s="16">
        <v>46</v>
      </c>
      <c r="E1343" s="16">
        <v>1.4</v>
      </c>
      <c r="F1343" s="16">
        <v>29</v>
      </c>
      <c r="G1343" s="16">
        <v>9.6999999999999993</v>
      </c>
      <c r="H1343" s="16">
        <v>0.08</v>
      </c>
      <c r="I1343" s="16">
        <v>16</v>
      </c>
      <c r="J1343" s="26"/>
      <c r="K1343" s="16">
        <v>45</v>
      </c>
      <c r="L1343" s="16">
        <v>129.09</v>
      </c>
      <c r="M1343" s="24">
        <v>0.14000000000000001</v>
      </c>
      <c r="N1343" s="16">
        <v>0.15</v>
      </c>
      <c r="O1343" s="16">
        <v>0.14000000000000001</v>
      </c>
      <c r="P1343" s="16">
        <v>62.8</v>
      </c>
      <c r="Q1343" s="17">
        <f>($C1343/18)+(($D1343/40)*2)+(($E1343/56)*2)+($F1343/39)+(($G1343/24)*2)+(($H1343/55)*2)+($I1343/23)</f>
        <v>4.6115954528563217</v>
      </c>
      <c r="R1343" s="17">
        <f>($K1343/35)+($L1343/59)+(($N1343/95)*3)+$O1343+(($P1343/96)*2)</f>
        <v>4.9267505628477979</v>
      </c>
      <c r="S1343" s="17">
        <f>(($Q1343-$R1343)/($Q1343+$R1343))*100</f>
        <v>-3.3040855246035181</v>
      </c>
    </row>
    <row r="1344" spans="1:19" x14ac:dyDescent="0.2">
      <c r="A1344" s="14" t="s">
        <v>334</v>
      </c>
      <c r="B1344" s="16">
        <v>0.67</v>
      </c>
      <c r="C1344" s="16">
        <v>7.0000000000000007E-2</v>
      </c>
      <c r="D1344" s="16">
        <v>21.5</v>
      </c>
      <c r="E1344" s="16">
        <v>1.32</v>
      </c>
      <c r="F1344" s="16">
        <v>23.9</v>
      </c>
      <c r="G1344" s="16">
        <v>5.39</v>
      </c>
      <c r="H1344" s="16">
        <v>7.0000000000000007E-2</v>
      </c>
      <c r="I1344" s="16">
        <v>8.74</v>
      </c>
      <c r="J1344" s="26"/>
      <c r="K1344" s="16">
        <v>21</v>
      </c>
      <c r="L1344" s="16">
        <v>37.4</v>
      </c>
      <c r="M1344" s="24">
        <v>0.13</v>
      </c>
      <c r="N1344" s="16">
        <v>0.01</v>
      </c>
      <c r="O1344" s="16">
        <v>0.25</v>
      </c>
      <c r="P1344" s="16">
        <v>64</v>
      </c>
      <c r="Q1344" s="17">
        <f>($C1344/18)+(($D1344/40)*2)+(($E1344/56)*2)+($F1344/39)+(($G1344/24)*2)+(($H1344/55)*2)+($I1344/23)</f>
        <v>2.57056438006438</v>
      </c>
      <c r="R1344" s="17">
        <f>($K1344/35)+($L1344/59)+(($N1344/95)*3)+$O1344+(($P1344/96)*2)</f>
        <v>2.8175474278917632</v>
      </c>
      <c r="S1344" s="17">
        <f>(($Q1344-$R1344)/($Q1344+$R1344))*100</f>
        <v>-4.58385157232048</v>
      </c>
    </row>
    <row r="1345" spans="1:19" hidden="1" x14ac:dyDescent="0.2">
      <c r="A1345" s="14" t="s">
        <v>334</v>
      </c>
      <c r="B1345" s="16">
        <v>0.62</v>
      </c>
      <c r="C1345" s="16">
        <v>0.08</v>
      </c>
      <c r="D1345" s="16">
        <v>18.100000000000001</v>
      </c>
      <c r="E1345" s="16">
        <v>1.77</v>
      </c>
      <c r="F1345" s="16">
        <v>16.2</v>
      </c>
      <c r="G1345" s="16">
        <v>6.43</v>
      </c>
      <c r="H1345" s="16">
        <v>0.05</v>
      </c>
      <c r="I1345" s="16">
        <v>9.73</v>
      </c>
      <c r="J1345" s="28"/>
      <c r="K1345" s="16">
        <v>32</v>
      </c>
      <c r="L1345" s="16">
        <v>39.22</v>
      </c>
      <c r="M1345" s="24">
        <v>0.13</v>
      </c>
      <c r="N1345" s="16">
        <v>0.01</v>
      </c>
      <c r="O1345" s="16">
        <v>0.21</v>
      </c>
      <c r="P1345" s="16">
        <v>45.1</v>
      </c>
      <c r="Q1345" s="17">
        <f>($C1345/18)+(($D1345/40)*2)+(($E1345/56)*2)+($F1345/39)+(($G1345/24)*2)+(($H1345/55)*2)+($I1345/23)</f>
        <v>2.3487383389557301</v>
      </c>
      <c r="R1345" s="17">
        <f>($K1345/35)+($L1345/59)+(($N1345/95)*3)+$O1345+(($P1345/96)*2)</f>
        <v>2.7289305998045963</v>
      </c>
      <c r="S1345" s="17">
        <f>(($Q1345-$R1345)/($Q1345+$R1345))*100</f>
        <v>-7.4875354308090651</v>
      </c>
    </row>
    <row r="1346" spans="1:19" hidden="1" x14ac:dyDescent="0.2">
      <c r="A1346" s="14" t="s">
        <v>334</v>
      </c>
      <c r="B1346" s="16">
        <v>1.4</v>
      </c>
      <c r="C1346" s="16">
        <v>0.1</v>
      </c>
      <c r="D1346" s="16">
        <v>34</v>
      </c>
      <c r="E1346" s="16">
        <v>2.1</v>
      </c>
      <c r="F1346" s="16">
        <v>30</v>
      </c>
      <c r="G1346" s="16">
        <v>7.6</v>
      </c>
      <c r="H1346" s="16">
        <v>0.09</v>
      </c>
      <c r="I1346" s="16">
        <v>15</v>
      </c>
      <c r="J1346" s="26"/>
      <c r="K1346" s="16">
        <v>40</v>
      </c>
      <c r="L1346" s="16">
        <v>54.89</v>
      </c>
      <c r="M1346" s="24">
        <v>0.13</v>
      </c>
      <c r="N1346" s="16">
        <v>0.01</v>
      </c>
      <c r="O1346" s="16">
        <v>0.11</v>
      </c>
      <c r="P1346" s="16">
        <v>112</v>
      </c>
      <c r="Q1346" s="17">
        <f>($C1346/18)+(($D1346/40)*2)+(($E1346/56)*2)+($F1346/39)+(($G1346/24)*2)+(($H1346/55)*2)+($I1346/23)</f>
        <v>3.8385662984358637</v>
      </c>
      <c r="R1346" s="17">
        <f>($K1346/35)+($L1346/59)+(($N1346/95)*3)+$O1346+(($P1346/96)*2)</f>
        <v>4.5168452487150077</v>
      </c>
      <c r="S1346" s="17">
        <f>(($Q1346-$R1346)/($Q1346+$R1346))*100</f>
        <v>-8.1178401141764418</v>
      </c>
    </row>
    <row r="1347" spans="1:19" hidden="1" x14ac:dyDescent="0.2">
      <c r="A1347" s="14" t="s">
        <v>334</v>
      </c>
      <c r="B1347" s="16">
        <v>0.77</v>
      </c>
      <c r="C1347" s="16">
        <v>0.17</v>
      </c>
      <c r="D1347" s="16">
        <v>28</v>
      </c>
      <c r="E1347" s="16">
        <v>1.05</v>
      </c>
      <c r="F1347" s="16">
        <v>26</v>
      </c>
      <c r="G1347" s="16">
        <v>7.6</v>
      </c>
      <c r="H1347" s="16">
        <v>0.08</v>
      </c>
      <c r="I1347" s="16">
        <v>15</v>
      </c>
      <c r="J1347" s="26"/>
      <c r="K1347" s="16">
        <v>39</v>
      </c>
      <c r="L1347" s="16">
        <v>104.93</v>
      </c>
      <c r="M1347" s="24">
        <v>0.13</v>
      </c>
      <c r="N1347" s="16">
        <v>0.01</v>
      </c>
      <c r="O1347" s="16">
        <v>0.17</v>
      </c>
      <c r="P1347" s="16">
        <v>69.2</v>
      </c>
      <c r="Q1347" s="17">
        <f>($C1347/18)+(($D1347/40)*2)+(($E1347/56)*2)+($F1347/39)+(($G1347/24)*2)+(($H1347/55)*2)+($I1347/23)</f>
        <v>3.4020274483970132</v>
      </c>
      <c r="R1347" s="17">
        <f>($K1347/35)+($L1347/59)+(($N1347/95)*3)+$O1347+(($P1347/96)*2)</f>
        <v>4.5047427466972518</v>
      </c>
      <c r="S1347" s="17">
        <f>(($Q1347-$R1347)/($Q1347+$R1347))*100</f>
        <v>-13.946469558258004</v>
      </c>
    </row>
    <row r="1348" spans="1:19" hidden="1" x14ac:dyDescent="0.2">
      <c r="A1348" s="14" t="s">
        <v>325</v>
      </c>
      <c r="B1348" s="15">
        <v>2.0099999999999998</v>
      </c>
      <c r="C1348" s="16">
        <v>0.01</v>
      </c>
      <c r="D1348" s="16">
        <v>1.55</v>
      </c>
      <c r="E1348" s="16">
        <v>0.04</v>
      </c>
      <c r="F1348" s="16">
        <v>0.81</v>
      </c>
      <c r="G1348" s="16">
        <v>1.68</v>
      </c>
      <c r="H1348" s="16">
        <v>0.03</v>
      </c>
      <c r="I1348" s="16">
        <v>19</v>
      </c>
      <c r="J1348" s="24">
        <v>26</v>
      </c>
      <c r="K1348" s="16">
        <v>32</v>
      </c>
      <c r="L1348" s="16">
        <v>6.99</v>
      </c>
      <c r="M1348" s="24">
        <v>0.12</v>
      </c>
      <c r="N1348" s="16">
        <v>0.01</v>
      </c>
      <c r="O1348" s="16">
        <v>0.01</v>
      </c>
      <c r="P1348" s="16">
        <v>13.3</v>
      </c>
      <c r="Q1348" s="17">
        <f>($C1348/18)+(($D1348/40)*2)+(($E1348/56)*2)+($F1348/39)+(($G1348/24)*2)+(($H1348/55)*2)+($I1348/23)</f>
        <v>1.0674312233660059</v>
      </c>
      <c r="R1348" s="17">
        <f>($K1348/35)+($L1348/59)+(($N1348/95)*3)+$O1348+(($P1348/96)*2)</f>
        <v>1.3201594133639183</v>
      </c>
      <c r="S1348" s="17">
        <f>(($Q1348-$R1348)/($Q1348+$R1348))*100</f>
        <v>-10.585072085223631</v>
      </c>
    </row>
    <row r="1349" spans="1:19" hidden="1" x14ac:dyDescent="0.2">
      <c r="A1349" s="14" t="s">
        <v>325</v>
      </c>
      <c r="B1349" s="16">
        <v>1.96</v>
      </c>
      <c r="C1349" s="16">
        <v>0.01</v>
      </c>
      <c r="D1349" s="16">
        <v>2.0299999999999998</v>
      </c>
      <c r="E1349" s="16">
        <v>6.0000000000000001E-3</v>
      </c>
      <c r="F1349" s="16">
        <v>0.78</v>
      </c>
      <c r="G1349" s="16">
        <v>1.64</v>
      </c>
      <c r="H1349" s="16">
        <v>0.03</v>
      </c>
      <c r="I1349" s="16">
        <v>20.2</v>
      </c>
      <c r="J1349" s="25">
        <v>20</v>
      </c>
      <c r="K1349" s="16">
        <v>35</v>
      </c>
      <c r="L1349" s="16">
        <v>1.31</v>
      </c>
      <c r="M1349" s="24">
        <v>0.12</v>
      </c>
      <c r="N1349" s="16">
        <v>0.01</v>
      </c>
      <c r="O1349" s="16">
        <v>0.05</v>
      </c>
      <c r="P1349" s="16">
        <v>14.7</v>
      </c>
      <c r="Q1349" s="17">
        <f>($C1349/18)+(($D1349/40)*2)+(($E1349/56)*2)+($F1349/39)+(($G1349/24)*2)+(($H1349/55)*2)+($I1349/23)</f>
        <v>1.1382882865926343</v>
      </c>
      <c r="R1349" s="17">
        <f>($K1349/35)+($L1349/59)+(($N1349/95)*3)+$O1349+(($P1349/96)*2)</f>
        <v>1.3787691793041927</v>
      </c>
      <c r="S1349" s="17">
        <f>(($Q1349-$R1349)/($Q1349+$R1349))*100</f>
        <v>-9.5540485654297598</v>
      </c>
    </row>
    <row r="1350" spans="1:19" hidden="1" x14ac:dyDescent="0.2">
      <c r="A1350" s="14" t="s">
        <v>325</v>
      </c>
      <c r="B1350" s="16">
        <v>2</v>
      </c>
      <c r="C1350" s="16">
        <v>0.01</v>
      </c>
      <c r="D1350" s="16">
        <v>0.67</v>
      </c>
      <c r="E1350" s="16">
        <v>0.02</v>
      </c>
      <c r="F1350" s="16">
        <v>0.59</v>
      </c>
      <c r="G1350" s="16">
        <v>1.31</v>
      </c>
      <c r="H1350" s="16">
        <v>0.02</v>
      </c>
      <c r="I1350" s="16">
        <v>17.600000000000001</v>
      </c>
      <c r="J1350" s="24">
        <v>15</v>
      </c>
      <c r="K1350" s="16">
        <v>28</v>
      </c>
      <c r="L1350" s="16">
        <v>1.08</v>
      </c>
      <c r="M1350" s="24">
        <v>0.12</v>
      </c>
      <c r="N1350" s="16">
        <v>0.01</v>
      </c>
      <c r="O1350" s="16">
        <v>7.0000000000000007E-2</v>
      </c>
      <c r="P1350" s="16">
        <v>13.4</v>
      </c>
      <c r="Q1350" s="17">
        <f>($C1350/18)+(($D1350/40)*2)+(($E1350/56)*2)+($F1350/39)+(($G1350/24)*2)+(($H1350/55)*2)+($I1350/23)</f>
        <v>0.92500937709633368</v>
      </c>
      <c r="R1350" s="17">
        <f>($K1350/35)+($L1350/59)+(($N1350/95)*3)+$O1350+(($P1350/96)*2)</f>
        <v>1.1677875408861138</v>
      </c>
      <c r="S1350" s="17">
        <f>(($Q1350-$R1350)/($Q1350+$R1350))*100</f>
        <v>-11.600655644305395</v>
      </c>
    </row>
    <row r="1351" spans="1:19" hidden="1" x14ac:dyDescent="0.2">
      <c r="A1351" s="14" t="s">
        <v>325</v>
      </c>
      <c r="B1351" s="16">
        <v>2.6</v>
      </c>
      <c r="C1351" s="16">
        <v>0.01</v>
      </c>
      <c r="D1351" s="16">
        <v>0.94</v>
      </c>
      <c r="E1351" s="16">
        <v>3.0000000000000001E-3</v>
      </c>
      <c r="F1351" s="16">
        <v>0.69</v>
      </c>
      <c r="G1351" s="16">
        <v>1.87</v>
      </c>
      <c r="H1351" s="16">
        <v>0.03</v>
      </c>
      <c r="I1351" s="16">
        <v>17.600000000000001</v>
      </c>
      <c r="J1351" s="24">
        <v>10</v>
      </c>
      <c r="K1351" s="16">
        <v>31</v>
      </c>
      <c r="L1351" s="16">
        <v>0.87</v>
      </c>
      <c r="M1351" s="24">
        <v>0.13</v>
      </c>
      <c r="N1351" s="16">
        <v>0.01</v>
      </c>
      <c r="O1351" s="16">
        <v>0.06</v>
      </c>
      <c r="P1351" s="16">
        <v>11.6</v>
      </c>
      <c r="Q1351" s="17">
        <f>($C1351/18)+(($D1351/40)*2)+(($E1351/56)*2)+($F1351/39)+(($G1351/24)*2)+(($H1351/55)*2)+($I1351/23)</f>
        <v>0.98749663983359637</v>
      </c>
      <c r="R1351" s="17">
        <f>($K1351/35)+($L1351/59)+(($N1351/95)*3)+$O1351+(($P1351/96)*2)</f>
        <v>1.202442504566501</v>
      </c>
      <c r="S1351" s="17">
        <f>(($Q1351-$R1351)/($Q1351+$R1351))*100</f>
        <v>-9.8151524110861086</v>
      </c>
    </row>
    <row r="1352" spans="1:19" hidden="1" x14ac:dyDescent="0.2">
      <c r="A1352" s="14" t="s">
        <v>325</v>
      </c>
      <c r="B1352" s="16">
        <v>2.9</v>
      </c>
      <c r="C1352" s="16">
        <v>0.01</v>
      </c>
      <c r="D1352" s="16">
        <v>1.72</v>
      </c>
      <c r="E1352" s="16">
        <v>0.03</v>
      </c>
      <c r="F1352" s="16">
        <v>0.92</v>
      </c>
      <c r="G1352" s="16">
        <v>1.55</v>
      </c>
      <c r="H1352" s="16">
        <v>0.03</v>
      </c>
      <c r="I1352" s="16">
        <v>20.2</v>
      </c>
      <c r="J1352" s="24">
        <v>6.1</v>
      </c>
      <c r="K1352" s="16">
        <v>33</v>
      </c>
      <c r="L1352" s="16">
        <v>6.68</v>
      </c>
      <c r="M1352" s="24">
        <v>0.12</v>
      </c>
      <c r="N1352" s="16">
        <v>0.01</v>
      </c>
      <c r="O1352" s="16">
        <v>0.05</v>
      </c>
      <c r="P1352" s="16">
        <v>13.5</v>
      </c>
      <c r="Q1352" s="17">
        <f>($C1352/18)+(($D1352/40)*2)+(($E1352/56)*2)+($F1352/39)+(($G1352/24)*2)+(($H1352/55)*2)+($I1352/23)</f>
        <v>1.1197351730395209</v>
      </c>
      <c r="R1352" s="17">
        <f>($K1352/35)+($L1352/59)+(($N1352/95)*3)+$O1352+(($P1352/96)*2)</f>
        <v>1.387643271313878</v>
      </c>
      <c r="S1352" s="17">
        <f>(($Q1352-$R1352)/($Q1352+$R1352))*100</f>
        <v>-10.684789082305649</v>
      </c>
    </row>
    <row r="1353" spans="1:19" x14ac:dyDescent="0.2">
      <c r="A1353" s="14" t="s">
        <v>325</v>
      </c>
      <c r="B1353" s="18"/>
      <c r="C1353" s="16">
        <v>0.02</v>
      </c>
      <c r="D1353" s="16">
        <v>3.58</v>
      </c>
      <c r="E1353" s="16">
        <v>0.03</v>
      </c>
      <c r="F1353" s="16">
        <v>0.67</v>
      </c>
      <c r="G1353" s="16">
        <v>1.43</v>
      </c>
      <c r="H1353" s="16">
        <v>0.04</v>
      </c>
      <c r="I1353" s="16">
        <v>21.2</v>
      </c>
      <c r="J1353" s="24">
        <v>4.3</v>
      </c>
      <c r="K1353" s="16">
        <v>27.6</v>
      </c>
      <c r="L1353" s="16">
        <v>0.49</v>
      </c>
      <c r="M1353" s="24">
        <v>0.12</v>
      </c>
      <c r="N1353" s="16">
        <v>0.1</v>
      </c>
      <c r="O1353" s="16">
        <v>0.03</v>
      </c>
      <c r="P1353" s="16">
        <v>17.2</v>
      </c>
      <c r="Q1353" s="17">
        <f>($C1353/18)+(($D1353/40)*2)+(($E1353/56)*2)+($F1353/39)+(($G1353/24)*2)+(($H1353/55)*2)+($I1353/23)</f>
        <v>1.2407223694180216</v>
      </c>
      <c r="R1353" s="17">
        <f>($K1353/35)+($L1353/59)+(($N1353/95)*3)+$O1353+(($P1353/96)*2)</f>
        <v>1.1883677413873668</v>
      </c>
      <c r="S1353" s="17">
        <f>(($Q1353-$R1353)/($Q1353+$R1353))*100</f>
        <v>2.1553184790372453</v>
      </c>
    </row>
    <row r="1354" spans="1:19" hidden="1" x14ac:dyDescent="0.2">
      <c r="A1354" s="14" t="s">
        <v>325</v>
      </c>
      <c r="B1354" s="16">
        <v>2.7</v>
      </c>
      <c r="C1354" s="16">
        <v>0.03</v>
      </c>
      <c r="D1354" s="16">
        <v>1.8</v>
      </c>
      <c r="E1354" s="16">
        <v>0.02</v>
      </c>
      <c r="F1354" s="16">
        <v>1</v>
      </c>
      <c r="G1354" s="16">
        <v>1.9</v>
      </c>
      <c r="H1354" s="16">
        <v>0.03</v>
      </c>
      <c r="I1354" s="16">
        <v>21</v>
      </c>
      <c r="J1354" s="24">
        <v>2.2999999999999998</v>
      </c>
      <c r="K1354" s="16">
        <v>41</v>
      </c>
      <c r="L1354" s="16">
        <v>1.88</v>
      </c>
      <c r="M1354" s="24">
        <v>0.12</v>
      </c>
      <c r="N1354" s="16">
        <v>0.01</v>
      </c>
      <c r="O1354" s="16">
        <v>0.06</v>
      </c>
      <c r="P1354" s="16">
        <v>20.2</v>
      </c>
      <c r="Q1354" s="17">
        <f>($C1354/18)+(($D1354/40)*2)+(($E1354/56)*2)+($F1354/39)+(($G1354/24)*2)+(($H1354/55)*2)+($I1354/23)</f>
        <v>1.1904896987070899</v>
      </c>
      <c r="R1354" s="17">
        <f>($K1354/35)+($L1354/59)+(($N1354/95)*3)+$O1354+(($P1354/96)*2)</f>
        <v>1.6844421010152502</v>
      </c>
      <c r="S1354" s="17">
        <f>(($Q1354-$R1354)/($Q1354+$R1354))*100</f>
        <v>-17.181360697177791</v>
      </c>
    </row>
    <row r="1355" spans="1:19" hidden="1" x14ac:dyDescent="0.2">
      <c r="A1355" s="14" t="s">
        <v>325</v>
      </c>
      <c r="B1355" s="16">
        <v>3.08</v>
      </c>
      <c r="C1355" s="16">
        <v>0.01</v>
      </c>
      <c r="D1355" s="16">
        <v>93.7</v>
      </c>
      <c r="E1355" s="16">
        <v>3.1</v>
      </c>
      <c r="F1355" s="16">
        <v>2.39</v>
      </c>
      <c r="G1355" s="16">
        <v>6.9</v>
      </c>
      <c r="H1355" s="16">
        <v>0.22</v>
      </c>
      <c r="I1355" s="16">
        <v>14.6</v>
      </c>
      <c r="J1355" s="24">
        <v>2.1</v>
      </c>
      <c r="K1355" s="16">
        <v>20</v>
      </c>
      <c r="L1355" s="16">
        <v>0.59</v>
      </c>
      <c r="M1355" s="24">
        <v>0.13</v>
      </c>
      <c r="N1355" s="16">
        <v>0.01</v>
      </c>
      <c r="O1355" s="16">
        <v>7.0000000000000007E-2</v>
      </c>
      <c r="P1355" s="16">
        <v>12</v>
      </c>
      <c r="Q1355" s="17">
        <f>($C1355/18)+(($D1355/40)*2)+(($E1355/56)*2)+($F1355/39)+(($G1355/24)*2)+(($H1355/55)*2)+($I1355/23)</f>
        <v>6.0753345012475455</v>
      </c>
      <c r="R1355" s="17">
        <f>($K1355/35)+($L1355/59)+(($N1355/95)*3)+$O1355+(($P1355/96)*2)</f>
        <v>0.90174436090225552</v>
      </c>
      <c r="S1355" s="17">
        <f>(($Q1355-$R1355)/($Q1355+$R1355))*100</f>
        <v>74.15123495896944</v>
      </c>
    </row>
    <row r="1356" spans="1:19" hidden="1" x14ac:dyDescent="0.2">
      <c r="A1356" s="14" t="s">
        <v>325</v>
      </c>
      <c r="B1356" s="16">
        <v>3.26</v>
      </c>
      <c r="C1356" s="16">
        <v>0.01</v>
      </c>
      <c r="D1356" s="16">
        <v>2.5</v>
      </c>
      <c r="E1356" s="16">
        <v>0.03</v>
      </c>
      <c r="F1356" s="16">
        <v>1.8</v>
      </c>
      <c r="G1356" s="16">
        <v>2</v>
      </c>
      <c r="H1356" s="16">
        <v>0.05</v>
      </c>
      <c r="I1356" s="16">
        <v>24</v>
      </c>
      <c r="J1356" s="24">
        <v>2</v>
      </c>
      <c r="K1356" s="16">
        <v>44</v>
      </c>
      <c r="L1356" s="16">
        <v>1.9</v>
      </c>
      <c r="M1356" s="24">
        <v>0.12</v>
      </c>
      <c r="N1356" s="16">
        <v>0.01</v>
      </c>
      <c r="O1356" s="16">
        <v>0.06</v>
      </c>
      <c r="P1356" s="16">
        <v>23.6</v>
      </c>
      <c r="Q1356" s="17">
        <f>($C1356/18)+(($D1356/40)*2)+(($E1356/56)*2)+($F1356/39)+(($G1356/24)*2)+(($H1356/55)*2)+($I1356/23)</f>
        <v>1.3847439396352441</v>
      </c>
      <c r="R1356" s="17">
        <f>($K1356/35)+($L1356/59)+(($N1356/95)*3)+$O1356+(($P1356/96)*2)</f>
        <v>1.8413287031137167</v>
      </c>
      <c r="S1356" s="17">
        <f>(($Q1356-$R1356)/($Q1356+$R1356))*100</f>
        <v>-14.152959776175814</v>
      </c>
    </row>
    <row r="1357" spans="1:19" hidden="1" x14ac:dyDescent="0.2">
      <c r="A1357" s="14" t="s">
        <v>325</v>
      </c>
      <c r="B1357" s="16">
        <v>1.8</v>
      </c>
      <c r="C1357" s="16">
        <v>0.01</v>
      </c>
      <c r="D1357" s="16">
        <v>2</v>
      </c>
      <c r="E1357" s="16">
        <v>0.03</v>
      </c>
      <c r="F1357" s="16">
        <v>2.4</v>
      </c>
      <c r="G1357" s="16">
        <v>1.8</v>
      </c>
      <c r="H1357" s="16">
        <v>0.03</v>
      </c>
      <c r="I1357" s="16">
        <v>19</v>
      </c>
      <c r="J1357" s="24">
        <v>1.97</v>
      </c>
      <c r="K1357" s="16">
        <v>35</v>
      </c>
      <c r="L1357" s="16">
        <v>2.12</v>
      </c>
      <c r="M1357" s="24">
        <v>0.11</v>
      </c>
      <c r="N1357" s="16">
        <v>0.01</v>
      </c>
      <c r="O1357" s="16">
        <v>7.0000000000000007E-2</v>
      </c>
      <c r="P1357" s="16">
        <v>20.7</v>
      </c>
      <c r="Q1357" s="17">
        <f>($C1357/18)+(($D1357/40)*2)+(($E1357/56)*2)+($F1357/39)+(($G1357/24)*2)+(($H1357/55)*2)+($I1357/23)</f>
        <v>1.1403433112780939</v>
      </c>
      <c r="R1357" s="17">
        <f>($K1357/35)+($L1357/59)+(($N1357/95)*3)+$O1357+(($P1357/96)*2)</f>
        <v>1.5374979928635149</v>
      </c>
      <c r="S1357" s="17">
        <f>(($Q1357-$R1357)/($Q1357+$R1357))*100</f>
        <v>-14.831150784446143</v>
      </c>
    </row>
    <row r="1358" spans="1:19" hidden="1" x14ac:dyDescent="0.2">
      <c r="A1358" s="14" t="s">
        <v>325</v>
      </c>
      <c r="B1358" s="16">
        <v>2.23</v>
      </c>
      <c r="C1358" s="16">
        <v>0.01</v>
      </c>
      <c r="D1358" s="16">
        <v>2.11</v>
      </c>
      <c r="E1358" s="16">
        <v>0.03</v>
      </c>
      <c r="F1358" s="16">
        <v>0.74</v>
      </c>
      <c r="G1358" s="16">
        <v>1.59</v>
      </c>
      <c r="H1358" s="16">
        <v>0.03</v>
      </c>
      <c r="I1358" s="16">
        <v>22.8</v>
      </c>
      <c r="J1358" s="24">
        <v>1.4</v>
      </c>
      <c r="K1358" s="16">
        <v>40</v>
      </c>
      <c r="L1358" s="16">
        <v>0.98</v>
      </c>
      <c r="M1358" s="24">
        <v>0.12</v>
      </c>
      <c r="N1358" s="16">
        <v>0.01</v>
      </c>
      <c r="O1358" s="16">
        <v>0.06</v>
      </c>
      <c r="P1358" s="16">
        <v>12.1</v>
      </c>
      <c r="Q1358" s="17">
        <f>($C1358/18)+(($D1358/40)*2)+(($E1358/56)*2)+($F1358/39)+(($G1358/24)*2)+(($H1358/55)*2)+($I1358/23)</f>
        <v>1.2509966000183392</v>
      </c>
      <c r="R1358" s="17">
        <f>($K1358/35)+($L1358/59)+(($N1358/95)*3)+$O1358+(($P1358/96)*2)</f>
        <v>1.471866435155686</v>
      </c>
      <c r="S1358" s="17">
        <f>(($Q1358-$R1358)/($Q1358+$R1358))*100</f>
        <v>-8.1116762864728678</v>
      </c>
    </row>
    <row r="1359" spans="1:19" hidden="1" x14ac:dyDescent="0.2">
      <c r="A1359" s="14" t="s">
        <v>325</v>
      </c>
      <c r="B1359" s="16">
        <v>3.2</v>
      </c>
      <c r="C1359" s="16">
        <v>0.01</v>
      </c>
      <c r="D1359" s="16">
        <v>2.7</v>
      </c>
      <c r="E1359" s="16">
        <v>0.02</v>
      </c>
      <c r="F1359" s="16">
        <v>1.6</v>
      </c>
      <c r="G1359" s="16">
        <v>1.9</v>
      </c>
      <c r="H1359" s="16">
        <v>0.06</v>
      </c>
      <c r="I1359" s="16">
        <v>25</v>
      </c>
      <c r="J1359" s="25">
        <v>0.5</v>
      </c>
      <c r="K1359" s="16">
        <v>44</v>
      </c>
      <c r="L1359" s="16">
        <v>4.0199999999999996</v>
      </c>
      <c r="M1359" s="24">
        <v>0.12</v>
      </c>
      <c r="N1359" s="16">
        <v>0.01</v>
      </c>
      <c r="O1359" s="16">
        <v>0.04</v>
      </c>
      <c r="P1359" s="16">
        <v>16.2</v>
      </c>
      <c r="Q1359" s="17">
        <f>($C1359/18)+(($D1359/40)*2)+(($E1359/56)*2)+($F1359/39)+(($G1359/24)*2)+(($H1359/55)*2)+($I1359/23)</f>
        <v>1.4247671555497643</v>
      </c>
      <c r="R1359" s="17">
        <f>($K1359/35)+($L1359/59)+(($N1359/95)*3)+$O1359+(($P1359/96)*2)</f>
        <v>1.7030942398368802</v>
      </c>
      <c r="S1359" s="17">
        <f>(($Q1359-$R1359)/($Q1359+$R1359))*100</f>
        <v>-8.8983189823445183</v>
      </c>
    </row>
    <row r="1360" spans="1:19" hidden="1" x14ac:dyDescent="0.2">
      <c r="A1360" s="14" t="s">
        <v>325</v>
      </c>
      <c r="B1360" s="16">
        <v>2.2999999999999998</v>
      </c>
      <c r="C1360" s="16">
        <v>0.01</v>
      </c>
      <c r="D1360" s="16">
        <v>2.6</v>
      </c>
      <c r="E1360" s="16">
        <v>0.01</v>
      </c>
      <c r="F1360" s="16">
        <v>1.5</v>
      </c>
      <c r="G1360" s="16">
        <v>2.5</v>
      </c>
      <c r="H1360" s="16">
        <v>0.04</v>
      </c>
      <c r="I1360" s="16">
        <v>24</v>
      </c>
      <c r="J1360" s="28"/>
      <c r="K1360" s="16">
        <v>39</v>
      </c>
      <c r="L1360" s="16">
        <v>1.68</v>
      </c>
      <c r="M1360" s="24">
        <v>0.12</v>
      </c>
      <c r="N1360" s="16">
        <v>0.01</v>
      </c>
      <c r="O1360" s="16">
        <v>0.08</v>
      </c>
      <c r="P1360" s="18"/>
      <c r="Q1360" s="17">
        <f>($C1360/18)+(($D1360/40)*2)+(($E1360/56)*2)+($F1360/39)+(($G1360/24)*2)+(($H1360/55)*2)+($I1360/23)</f>
        <v>1.4226403765316809</v>
      </c>
      <c r="R1360" s="17">
        <f>($K1360/35)+($L1360/59)+(($N1360/95)*3)+$O1360+(($P1360/96)*2)</f>
        <v>1.2230760800305851</v>
      </c>
      <c r="S1360" s="17">
        <f>(($Q1360-$R1360)/($Q1360+$R1360))*100</f>
        <v>7.5429207845046751</v>
      </c>
    </row>
    <row r="1361" spans="1:19" x14ac:dyDescent="0.2">
      <c r="A1361" s="14" t="s">
        <v>325</v>
      </c>
      <c r="B1361" s="16">
        <v>1.67</v>
      </c>
      <c r="C1361" s="16">
        <v>0.01</v>
      </c>
      <c r="D1361" s="16">
        <v>0.77</v>
      </c>
      <c r="E1361" s="16">
        <v>0.02</v>
      </c>
      <c r="F1361" s="16">
        <v>0.78</v>
      </c>
      <c r="G1361" s="16">
        <v>1.41</v>
      </c>
      <c r="H1361" s="16">
        <v>0.03</v>
      </c>
      <c r="I1361" s="16">
        <v>24.8</v>
      </c>
      <c r="J1361" s="26"/>
      <c r="K1361" s="16">
        <v>34</v>
      </c>
      <c r="L1361" s="16">
        <v>0.7</v>
      </c>
      <c r="M1361" s="24">
        <v>0.13</v>
      </c>
      <c r="N1361" s="16">
        <v>0.01</v>
      </c>
      <c r="O1361" s="16">
        <v>0.1</v>
      </c>
      <c r="P1361" s="16">
        <v>13.9</v>
      </c>
      <c r="Q1361" s="17">
        <f>($C1361/18)+(($D1361/40)*2)+(($E1361/56)*2)+($F1361/39)+(($G1361/24)*2)+(($H1361/55)*2)+($I1361/23)</f>
        <v>1.2566216199259677</v>
      </c>
      <c r="R1361" s="17">
        <f>($K1361/35)+($L1361/59)+(($N1361/95)*3)+$O1361+(($P1361/96)*2)</f>
        <v>1.3731921010152499</v>
      </c>
      <c r="S1361" s="17">
        <f>(($Q1361-$R1361)/($Q1361+$R1361))*100</f>
        <v>-4.4326516422448874</v>
      </c>
    </row>
    <row r="1362" spans="1:19" hidden="1" x14ac:dyDescent="0.2">
      <c r="A1362" s="14" t="s">
        <v>325</v>
      </c>
      <c r="B1362" s="16">
        <v>2.8</v>
      </c>
      <c r="C1362" s="16">
        <v>0.01</v>
      </c>
      <c r="D1362" s="16">
        <v>1.88</v>
      </c>
      <c r="E1362" s="16">
        <v>0.01</v>
      </c>
      <c r="F1362" s="16">
        <v>1.1200000000000001</v>
      </c>
      <c r="G1362" s="16">
        <v>2</v>
      </c>
      <c r="H1362" s="16">
        <v>0.04</v>
      </c>
      <c r="I1362" s="16">
        <v>22.1</v>
      </c>
      <c r="J1362" s="28"/>
      <c r="K1362" s="16">
        <v>39</v>
      </c>
      <c r="L1362" s="16">
        <v>0.77</v>
      </c>
      <c r="M1362" s="24">
        <v>0.12</v>
      </c>
      <c r="N1362" s="16">
        <v>0.01</v>
      </c>
      <c r="O1362" s="16">
        <v>0.05</v>
      </c>
      <c r="P1362" s="16">
        <v>15.2</v>
      </c>
      <c r="Q1362" s="17">
        <f>($C1362/18)+(($D1362/40)*2)+(($E1362/56)*2)+($F1362/39)+(($G1362/24)*2)+(($H1362/55)*2)+($I1362/23)</f>
        <v>1.2526214244692506</v>
      </c>
      <c r="R1362" s="17">
        <f>($K1362/35)+($L1362/59)+(($N1362/95)*3)+$O1362+(($P1362/96)*2)</f>
        <v>1.4943190178836925</v>
      </c>
      <c r="S1362" s="17">
        <f>(($Q1362-$R1362)/($Q1362+$R1362))*100</f>
        <v>-8.7987926380890613</v>
      </c>
    </row>
    <row r="1363" spans="1:19" hidden="1" x14ac:dyDescent="0.2">
      <c r="A1363" s="14" t="s">
        <v>325</v>
      </c>
      <c r="B1363" s="15">
        <v>3.01</v>
      </c>
      <c r="C1363" s="16">
        <v>0.01</v>
      </c>
      <c r="D1363" s="16">
        <v>2.8</v>
      </c>
      <c r="E1363" s="16">
        <v>0.02</v>
      </c>
      <c r="F1363" s="16">
        <v>1.6</v>
      </c>
      <c r="G1363" s="16">
        <v>2.2000000000000002</v>
      </c>
      <c r="H1363" s="16">
        <v>0.06</v>
      </c>
      <c r="I1363" s="16">
        <v>26</v>
      </c>
      <c r="J1363" s="28"/>
      <c r="K1363" s="16">
        <v>45</v>
      </c>
      <c r="L1363" s="16">
        <v>3.8</v>
      </c>
      <c r="M1363" s="24">
        <v>0.12</v>
      </c>
      <c r="N1363" s="16">
        <v>0.01</v>
      </c>
      <c r="O1363" s="18"/>
      <c r="P1363" s="16">
        <v>23.6</v>
      </c>
      <c r="Q1363" s="17">
        <f>($C1363/18)+(($D1363/40)*2)+(($E1363/56)*2)+($F1363/39)+(($G1363/24)*2)+(($H1363/55)*2)+($I1363/23)</f>
        <v>1.4982454164193295</v>
      </c>
      <c r="R1363" s="17">
        <f>($K1363/35)+($L1363/59)+(($N1363/95)*3)+$O1363+(($P1363/96)*2)</f>
        <v>1.8421035215156538</v>
      </c>
      <c r="S1363" s="17">
        <f>(($Q1363-$R1363)/($Q1363+$R1363))*100</f>
        <v>-10.294077399856876</v>
      </c>
    </row>
    <row r="1364" spans="1:19" hidden="1" x14ac:dyDescent="0.2">
      <c r="A1364" s="14" t="s">
        <v>325</v>
      </c>
      <c r="B1364" s="15">
        <v>2.2000000000000002</v>
      </c>
      <c r="C1364" s="16">
        <v>0.01</v>
      </c>
      <c r="D1364" s="16">
        <v>1.41</v>
      </c>
      <c r="E1364" s="16">
        <v>0.01</v>
      </c>
      <c r="F1364" s="16">
        <v>1.1399999999999999</v>
      </c>
      <c r="G1364" s="16">
        <v>1.41</v>
      </c>
      <c r="H1364" s="16">
        <v>0.03</v>
      </c>
      <c r="I1364" s="16">
        <v>20.399999999999999</v>
      </c>
      <c r="J1364" s="28"/>
      <c r="K1364" s="16">
        <v>28</v>
      </c>
      <c r="L1364" s="16">
        <v>5.88</v>
      </c>
      <c r="M1364" s="24">
        <v>0.12</v>
      </c>
      <c r="N1364" s="16">
        <v>0.02</v>
      </c>
      <c r="O1364" s="16">
        <v>0.06</v>
      </c>
      <c r="P1364" s="16">
        <v>19.399999999999999</v>
      </c>
      <c r="Q1364" s="17">
        <f>($C1364/18)+(($D1364/40)*2)+(($E1364/56)*2)+($F1364/39)+(($G1364/24)*2)+(($H1364/55)*2)+($I1364/23)</f>
        <v>1.1061908984735072</v>
      </c>
      <c r="R1364" s="17">
        <f>($K1364/35)+($L1364/59)+(($N1364/95)*3)+$O1364+(($P1364/96)*2)</f>
        <v>1.3644592625631875</v>
      </c>
      <c r="S1364" s="17">
        <f>(($Q1364-$R1364)/($Q1364+$R1364))*100</f>
        <v>-10.453457481058749</v>
      </c>
    </row>
    <row r="1365" spans="1:19" hidden="1" x14ac:dyDescent="0.2">
      <c r="A1365" s="14" t="s">
        <v>325</v>
      </c>
      <c r="B1365" s="16">
        <v>3.04</v>
      </c>
      <c r="C1365" s="16">
        <v>0.01</v>
      </c>
      <c r="D1365" s="16">
        <v>2.2000000000000002</v>
      </c>
      <c r="E1365" s="16">
        <v>0.02</v>
      </c>
      <c r="F1365" s="16">
        <v>1.4</v>
      </c>
      <c r="G1365" s="16">
        <v>1.7</v>
      </c>
      <c r="H1365" s="16">
        <v>0.04</v>
      </c>
      <c r="I1365" s="16">
        <v>19</v>
      </c>
      <c r="J1365" s="28"/>
      <c r="K1365" s="16">
        <v>32</v>
      </c>
      <c r="L1365" s="16">
        <v>0.92</v>
      </c>
      <c r="M1365" s="24">
        <v>0.12</v>
      </c>
      <c r="N1365" s="16">
        <v>0.01</v>
      </c>
      <c r="O1365" s="16">
        <v>0.05</v>
      </c>
      <c r="P1365" s="16">
        <v>19.98</v>
      </c>
      <c r="Q1365" s="17">
        <f>($C1365/18)+(($D1365/40)*2)+(($E1365/56)*2)+($F1365/39)+(($G1365/24)*2)+(($H1365/55)*2)+($I1365/23)</f>
        <v>1.1163754458102284</v>
      </c>
      <c r="R1365" s="17">
        <f>($K1365/35)+($L1365/59)+(($N1365/95)*3)+$O1365+(($P1365/96)*2)</f>
        <v>1.3964447240983815</v>
      </c>
      <c r="S1365" s="17">
        <f>(($Q1365-$R1365)/($Q1365+$R1365))*100</f>
        <v>-11.145615656942894</v>
      </c>
    </row>
    <row r="1366" spans="1:19" hidden="1" x14ac:dyDescent="0.2">
      <c r="A1366" s="14" t="s">
        <v>325</v>
      </c>
      <c r="B1366" s="16">
        <v>1.96</v>
      </c>
      <c r="C1366" s="16">
        <v>0.01</v>
      </c>
      <c r="D1366" s="16">
        <v>0.11</v>
      </c>
      <c r="E1366" s="16">
        <v>0.02</v>
      </c>
      <c r="F1366" s="16">
        <v>0.71</v>
      </c>
      <c r="G1366" s="16">
        <v>1.45</v>
      </c>
      <c r="H1366" s="16">
        <v>0.03</v>
      </c>
      <c r="I1366" s="16">
        <v>18.7</v>
      </c>
      <c r="J1366" s="26"/>
      <c r="K1366" s="16">
        <v>28</v>
      </c>
      <c r="L1366" s="16">
        <v>1.56</v>
      </c>
      <c r="M1366" s="24">
        <v>0.12</v>
      </c>
      <c r="N1366" s="16">
        <v>0.01</v>
      </c>
      <c r="O1366" s="16">
        <v>0.09</v>
      </c>
      <c r="P1366" s="16">
        <v>14.5</v>
      </c>
      <c r="Q1366" s="17">
        <f>($C1366/18)+(($D1366/40)*2)+(($E1366/56)*2)+($F1366/39)+(($G1366/24)*2)+(($H1366/55)*2)+($I1366/23)</f>
        <v>0.95994269016008138</v>
      </c>
      <c r="R1366" s="17">
        <f>($K1366/35)+($L1366/59)+(($N1366/95)*3)+$O1366+(($P1366/96)*2)</f>
        <v>1.2188398007731192</v>
      </c>
      <c r="S1366" s="17">
        <f>(($Q1366-$R1366)/($Q1366+$R1366))*100</f>
        <v>-11.882650594559752</v>
      </c>
    </row>
    <row r="1367" spans="1:19" hidden="1" x14ac:dyDescent="0.2">
      <c r="A1367" s="14" t="s">
        <v>325</v>
      </c>
      <c r="B1367" s="16">
        <v>2.2999999999999998</v>
      </c>
      <c r="C1367" s="16">
        <v>0.02</v>
      </c>
      <c r="D1367" s="16">
        <v>1.67</v>
      </c>
      <c r="E1367" s="16">
        <v>0.02</v>
      </c>
      <c r="F1367" s="16">
        <v>0.7</v>
      </c>
      <c r="G1367" s="16">
        <v>1.66</v>
      </c>
      <c r="H1367" s="16">
        <v>0.04</v>
      </c>
      <c r="I1367" s="16">
        <v>20.2</v>
      </c>
      <c r="J1367" s="26"/>
      <c r="K1367" s="16">
        <v>37</v>
      </c>
      <c r="L1367" s="16">
        <v>1.53</v>
      </c>
      <c r="M1367" s="24">
        <v>0.12</v>
      </c>
      <c r="N1367" s="16">
        <v>0.01</v>
      </c>
      <c r="O1367" s="16">
        <v>0.05</v>
      </c>
      <c r="P1367" s="16">
        <v>14.9</v>
      </c>
      <c r="Q1367" s="17">
        <f>($C1367/18)+(($D1367/40)*2)+(($E1367/56)*2)+($F1367/39)+(($G1367/24)*2)+(($H1367/55)*2)+($I1367/23)</f>
        <v>1.1213228631272107</v>
      </c>
      <c r="R1367" s="17">
        <f>($K1367/35)+($L1367/59)+(($N1367/95)*3)+$O1367+(($P1367/96)*2)</f>
        <v>1.4438075166730386</v>
      </c>
      <c r="S1367" s="17">
        <f>(($Q1367-$R1367)/($Q1367+$R1367))*100</f>
        <v>-12.571862080980861</v>
      </c>
    </row>
    <row r="1368" spans="1:19" hidden="1" x14ac:dyDescent="0.2">
      <c r="A1368" s="14" t="s">
        <v>325</v>
      </c>
      <c r="B1368" s="16">
        <v>2.64</v>
      </c>
      <c r="C1368" s="16">
        <v>0.01</v>
      </c>
      <c r="D1368" s="16">
        <v>1.58</v>
      </c>
      <c r="E1368" s="16">
        <v>0.03</v>
      </c>
      <c r="F1368" s="16">
        <v>0.64</v>
      </c>
      <c r="G1368" s="16">
        <v>1.5</v>
      </c>
      <c r="H1368" s="16">
        <v>0.04</v>
      </c>
      <c r="I1368" s="16">
        <v>21.8</v>
      </c>
      <c r="J1368" s="28"/>
      <c r="K1368" s="16">
        <v>41</v>
      </c>
      <c r="L1368" s="16">
        <v>0.99</v>
      </c>
      <c r="M1368" s="24">
        <v>0.12</v>
      </c>
      <c r="N1368" s="16">
        <v>0.01</v>
      </c>
      <c r="O1368" s="16">
        <v>0.06</v>
      </c>
      <c r="P1368" s="16">
        <v>13.6</v>
      </c>
      <c r="Q1368" s="17">
        <f>($C1368/18)+(($D1368/40)*2)+(($E1368/56)*2)+($F1368/39)+(($G1368/24)*2)+(($H1368/55)*2)+($I1368/23)</f>
        <v>1.1713178729483078</v>
      </c>
      <c r="R1368" s="17">
        <f>($K1368/35)+($L1368/59)+(($N1368/95)*3)+$O1368+(($P1368/96)*2)</f>
        <v>1.5318573552525381</v>
      </c>
      <c r="S1368" s="17">
        <f>(($Q1368-$R1368)/($Q1368+$R1368))*100</f>
        <v>-13.337628968440749</v>
      </c>
    </row>
    <row r="1369" spans="1:19" hidden="1" x14ac:dyDescent="0.2">
      <c r="A1369" s="14" t="s">
        <v>325</v>
      </c>
      <c r="B1369" s="16">
        <v>2.77</v>
      </c>
      <c r="C1369" s="16">
        <v>0.03</v>
      </c>
      <c r="D1369" s="15">
        <v>2</v>
      </c>
      <c r="E1369" s="16">
        <v>0.02</v>
      </c>
      <c r="F1369" s="16">
        <v>1.3</v>
      </c>
      <c r="G1369" s="16">
        <v>2.2000000000000002</v>
      </c>
      <c r="H1369" s="18"/>
      <c r="I1369" s="16">
        <v>19.7</v>
      </c>
      <c r="J1369" s="28"/>
      <c r="K1369" s="16">
        <v>34</v>
      </c>
      <c r="L1369" s="16">
        <v>2.39</v>
      </c>
      <c r="M1369" s="24">
        <v>0.12</v>
      </c>
      <c r="N1369" s="16">
        <v>0.01</v>
      </c>
      <c r="O1369" s="15">
        <v>0.08</v>
      </c>
      <c r="P1369" s="16">
        <v>22.2</v>
      </c>
      <c r="Q1369" s="17">
        <f>($C1369/18)+(($D1369/40)*2)+(($E1369/56)*2)+($F1369/39)+(($G1369/24)*2)+(($H1369/55)*2)+($I1369/23)</f>
        <v>1.1755693581780537</v>
      </c>
      <c r="R1369" s="17">
        <f>($K1369/35)+($L1369/59)+(($N1369/95)*3)+$O1369+(($P1369/96)*2)</f>
        <v>1.5547528354785269</v>
      </c>
      <c r="S1369" s="17">
        <f>(($Q1369-$R1369)/($Q1369+$R1369))*100</f>
        <v>-13.887865621919593</v>
      </c>
    </row>
    <row r="1370" spans="1:19" hidden="1" x14ac:dyDescent="0.2">
      <c r="A1370" s="14" t="s">
        <v>325</v>
      </c>
      <c r="B1370" s="16">
        <v>2.7</v>
      </c>
      <c r="C1370" s="16">
        <v>0.02</v>
      </c>
      <c r="D1370" s="16">
        <v>1.83</v>
      </c>
      <c r="E1370" s="16">
        <v>0.09</v>
      </c>
      <c r="F1370" s="16">
        <v>0.97</v>
      </c>
      <c r="G1370" s="16">
        <v>1.81</v>
      </c>
      <c r="H1370" s="16">
        <v>0.03</v>
      </c>
      <c r="I1370" s="16">
        <v>18.600000000000001</v>
      </c>
      <c r="J1370" s="26"/>
      <c r="K1370" s="16">
        <v>34</v>
      </c>
      <c r="L1370" s="16">
        <v>1.19</v>
      </c>
      <c r="M1370" s="24">
        <v>0.12</v>
      </c>
      <c r="N1370" s="16">
        <v>0.01</v>
      </c>
      <c r="O1370" s="16">
        <v>0.06</v>
      </c>
      <c r="P1370" s="16">
        <v>18.399999999999999</v>
      </c>
      <c r="Q1370" s="17">
        <f>($C1370/18)+(($D1370/40)*2)+(($E1370/56)*2)+($F1370/39)+(($G1370/24)*2)+(($H1370/55)*2)+($I1370/23)</f>
        <v>1.0813170862953472</v>
      </c>
      <c r="R1370" s="17">
        <f>($K1370/35)+($L1370/59)+(($N1370/95)*3)+$O1370+(($P1370/96)*2)</f>
        <v>1.4352471857610125</v>
      </c>
      <c r="S1370" s="17">
        <f>(($Q1370-$R1370)/($Q1370+$R1370))*100</f>
        <v>-14.064019878040252</v>
      </c>
    </row>
    <row r="1371" spans="1:19" hidden="1" x14ac:dyDescent="0.2">
      <c r="A1371" s="14" t="s">
        <v>325</v>
      </c>
      <c r="B1371" s="16">
        <v>2.38</v>
      </c>
      <c r="C1371" s="16">
        <v>0.01</v>
      </c>
      <c r="D1371" s="16">
        <v>0.15</v>
      </c>
      <c r="E1371" s="16">
        <v>0.02</v>
      </c>
      <c r="F1371" s="16">
        <v>0.6</v>
      </c>
      <c r="G1371" s="16">
        <v>1.42</v>
      </c>
      <c r="H1371" s="16">
        <v>0.04</v>
      </c>
      <c r="I1371" s="16">
        <v>23</v>
      </c>
      <c r="J1371" s="26"/>
      <c r="K1371" s="16">
        <v>42</v>
      </c>
      <c r="L1371" s="16">
        <v>0.63</v>
      </c>
      <c r="M1371" s="24">
        <v>0.12</v>
      </c>
      <c r="N1371" s="16">
        <v>0.01</v>
      </c>
      <c r="O1371" s="16">
        <v>7.0000000000000007E-2</v>
      </c>
      <c r="P1371" s="16">
        <v>12.3</v>
      </c>
      <c r="Q1371" s="17">
        <f>($C1371/18)+(($D1371/40)*2)+(($E1371/56)*2)+($F1371/39)+(($G1371/24)*2)+(($H1371/55)*2)+($I1371/23)</f>
        <v>1.1439423354423355</v>
      </c>
      <c r="R1371" s="17">
        <f>($K1371/35)+($L1371/59)+(($N1371/95)*3)+$O1371+(($P1371/96)*2)</f>
        <v>1.5372437555753793</v>
      </c>
      <c r="S1371" s="17">
        <f>(($Q1371-$R1371)/($Q1371+$R1371))*100</f>
        <v>-14.668934075506707</v>
      </c>
    </row>
    <row r="1372" spans="1:19" hidden="1" x14ac:dyDescent="0.2">
      <c r="A1372" s="14" t="s">
        <v>325</v>
      </c>
      <c r="B1372" s="16">
        <v>2.83</v>
      </c>
      <c r="C1372" s="16">
        <v>0.01</v>
      </c>
      <c r="D1372" s="16">
        <v>2.35</v>
      </c>
      <c r="E1372" s="16">
        <v>0.03</v>
      </c>
      <c r="F1372" s="16">
        <v>0.99</v>
      </c>
      <c r="G1372" s="16">
        <v>2.2000000000000002</v>
      </c>
      <c r="H1372" s="16">
        <v>0.04</v>
      </c>
      <c r="I1372" s="16">
        <v>20.399999999999999</v>
      </c>
      <c r="J1372" s="26"/>
      <c r="K1372" s="16">
        <v>43</v>
      </c>
      <c r="L1372" s="18"/>
      <c r="M1372" s="24">
        <v>0.12</v>
      </c>
      <c r="N1372" s="16">
        <v>0.01</v>
      </c>
      <c r="O1372" s="16">
        <v>0.05</v>
      </c>
      <c r="P1372" s="16">
        <v>17.8</v>
      </c>
      <c r="Q1372" s="17">
        <f>($C1372/18)+(($D1372/40)*2)+(($E1372/56)*2)+($F1372/39)+(($G1372/24)*2)+(($H1372/55)*2)+($I1372/23)</f>
        <v>1.2162560000386087</v>
      </c>
      <c r="R1372" s="17">
        <f>($K1372/35)+($L1372/59)+(($N1372/95)*3)+$O1372+(($P1372/96)*2)</f>
        <v>1.6497205513784463</v>
      </c>
      <c r="S1372" s="17">
        <f>(($Q1372-$R1372)/($Q1372+$R1372))*100</f>
        <v>-15.124497481513419</v>
      </c>
    </row>
    <row r="1373" spans="1:19" hidden="1" x14ac:dyDescent="0.2">
      <c r="A1373" s="14" t="s">
        <v>98</v>
      </c>
      <c r="B1373" s="18"/>
      <c r="C1373" s="16">
        <v>0.28999999999999998</v>
      </c>
      <c r="D1373" s="16">
        <v>54.3</v>
      </c>
      <c r="E1373" s="16">
        <v>0.53</v>
      </c>
      <c r="F1373" s="16">
        <v>2.15</v>
      </c>
      <c r="G1373" s="16">
        <v>5.24</v>
      </c>
      <c r="H1373" s="16">
        <v>0.14000000000000001</v>
      </c>
      <c r="I1373" s="16">
        <v>56.6</v>
      </c>
      <c r="J1373" s="25">
        <v>84</v>
      </c>
      <c r="K1373" s="16">
        <v>67.099999999999994</v>
      </c>
      <c r="L1373" s="16">
        <v>0.4</v>
      </c>
      <c r="M1373" s="24">
        <v>0.11</v>
      </c>
      <c r="N1373" s="16">
        <v>0.28000000000000003</v>
      </c>
      <c r="O1373" s="16">
        <v>0.56999999999999995</v>
      </c>
      <c r="P1373" s="16">
        <v>5</v>
      </c>
      <c r="Q1373" s="17">
        <f>($C1373/18)+(($D1373/40)*2)+(($E1373/56)*2)+($F1373/39)+(($G1373/24)*2)+(($H1373/55)*2)+($I1373/23)</f>
        <v>5.7077950286428543</v>
      </c>
      <c r="R1373" s="17">
        <f>($K1373/35)+($L1373/59)+(($N1373/95)*3)+$O1373+(($P1373/96)*2)</f>
        <v>2.6069312900896304</v>
      </c>
      <c r="S1373" s="17">
        <f>(($Q1373-$R1373)/($Q1373+$R1373))*100</f>
        <v>37.293635649404351</v>
      </c>
    </row>
    <row r="1374" spans="1:19" x14ac:dyDescent="0.2">
      <c r="A1374" s="14" t="s">
        <v>98</v>
      </c>
      <c r="B1374" s="16">
        <v>3.0000000000000001E-3</v>
      </c>
      <c r="C1374" s="16">
        <v>0.22</v>
      </c>
      <c r="D1374" s="16">
        <v>62.5</v>
      </c>
      <c r="E1374" s="16">
        <v>0.72</v>
      </c>
      <c r="F1374" s="16">
        <v>2.37</v>
      </c>
      <c r="G1374" s="16">
        <v>5.3</v>
      </c>
      <c r="H1374" s="16">
        <v>0.14000000000000001</v>
      </c>
      <c r="I1374" s="16">
        <v>65.5</v>
      </c>
      <c r="J1374" s="25">
        <v>14</v>
      </c>
      <c r="K1374" s="16">
        <v>70</v>
      </c>
      <c r="L1374" s="16">
        <v>0.22</v>
      </c>
      <c r="M1374" s="24">
        <v>0.11</v>
      </c>
      <c r="N1374" s="16">
        <v>0.18</v>
      </c>
      <c r="O1374" s="16">
        <v>4.37</v>
      </c>
      <c r="P1374" s="16">
        <v>4.13</v>
      </c>
      <c r="Q1374" s="17">
        <f>($C1374/18)+(($D1374/40)*2)+(($E1374/56)*2)+($F1374/39)+(($G1374/24)*2)+(($H1374/55)*2)+($I1374/23)</f>
        <v>6.5182894014198371</v>
      </c>
      <c r="R1374" s="17">
        <f>($K1374/35)+($L1374/59)+(($N1374/95)*3)+$O1374+(($P1374/96)*2)</f>
        <v>6.4654546907523045</v>
      </c>
      <c r="S1374" s="17">
        <f>(($Q1374-$R1374)/($Q1374+$R1374))*100</f>
        <v>0.4069296983401462</v>
      </c>
    </row>
    <row r="1375" spans="1:19" x14ac:dyDescent="0.2">
      <c r="A1375" s="14" t="s">
        <v>98</v>
      </c>
      <c r="B1375" s="19"/>
      <c r="C1375" s="16">
        <v>0.25</v>
      </c>
      <c r="D1375" s="16">
        <v>65.540000000000006</v>
      </c>
      <c r="E1375" s="16">
        <v>0.62</v>
      </c>
      <c r="F1375" s="16">
        <v>2.2000000000000002</v>
      </c>
      <c r="G1375" s="16">
        <v>5.61</v>
      </c>
      <c r="H1375" s="16">
        <v>0.15</v>
      </c>
      <c r="I1375" s="16">
        <v>74.099999999999994</v>
      </c>
      <c r="J1375" s="25">
        <v>0.9</v>
      </c>
      <c r="K1375" s="16">
        <v>95</v>
      </c>
      <c r="L1375" s="16">
        <v>2.34</v>
      </c>
      <c r="M1375" s="24">
        <v>0.11</v>
      </c>
      <c r="N1375" s="16">
        <v>0.39</v>
      </c>
      <c r="O1375" s="16">
        <v>4.3600000000000003</v>
      </c>
      <c r="P1375" s="16">
        <v>5</v>
      </c>
      <c r="Q1375" s="17">
        <f>($C1375/18)+(($D1375/40)*2)+(($E1375/56)*2)+($F1375/39)+(($G1375/24)*2)+(($H1375/55)*2)+($I1375/23)</f>
        <v>7.0641356783313309</v>
      </c>
      <c r="R1375" s="17">
        <f>($K1375/35)+($L1375/59)+(($N1375/95)*3)+$O1375+(($P1375/96)*2)</f>
        <v>7.2304291873752184</v>
      </c>
      <c r="S1375" s="17">
        <f>(($Q1375-$R1375)/($Q1375+$R1375))*100</f>
        <v>-1.1633338307683281</v>
      </c>
    </row>
    <row r="1376" spans="1:19" x14ac:dyDescent="0.2">
      <c r="A1376" s="14" t="s">
        <v>98</v>
      </c>
      <c r="B1376" s="16">
        <v>6.0000000000000001E-3</v>
      </c>
      <c r="C1376" s="16">
        <v>0.25</v>
      </c>
      <c r="D1376" s="16">
        <v>61.1</v>
      </c>
      <c r="E1376" s="16">
        <v>0.64</v>
      </c>
      <c r="F1376" s="16">
        <v>2.1</v>
      </c>
      <c r="G1376" s="16">
        <v>5.35</v>
      </c>
      <c r="H1376" s="16">
        <v>0.13</v>
      </c>
      <c r="I1376" s="16">
        <v>58.8</v>
      </c>
      <c r="J1376" s="26"/>
      <c r="K1376" s="16">
        <v>58</v>
      </c>
      <c r="L1376" s="16">
        <v>0.22</v>
      </c>
      <c r="M1376" s="24">
        <v>0.11</v>
      </c>
      <c r="N1376" s="16">
        <v>0.18</v>
      </c>
      <c r="O1376" s="16">
        <v>4.32</v>
      </c>
      <c r="P1376" s="16">
        <v>4.3</v>
      </c>
      <c r="Q1376" s="17">
        <f>($C1376/18)+(($D1376/40)*2)+(($E1376/56)*2)+($F1376/39)+(($G1376/24)*2)+(($H1376/55)*2)+($I1376/23)</f>
        <v>6.1526745307832265</v>
      </c>
      <c r="R1376" s="17">
        <f>($K1376/35)+($L1376/59)+(($N1376/95)*3)+$O1376+(($P1376/96)*2)</f>
        <v>6.0761392145618291</v>
      </c>
      <c r="S1376" s="17">
        <f>(($Q1376-$R1376)/($Q1376+$R1376))*100</f>
        <v>0.62586051120887143</v>
      </c>
    </row>
    <row r="1377" spans="1:19" x14ac:dyDescent="0.2">
      <c r="A1377" s="14" t="s">
        <v>98</v>
      </c>
      <c r="B1377" s="18"/>
      <c r="C1377" s="16">
        <v>0.23</v>
      </c>
      <c r="D1377" s="16">
        <v>65.7</v>
      </c>
      <c r="E1377" s="16">
        <v>0.65</v>
      </c>
      <c r="F1377" s="16">
        <v>2.2999999999999998</v>
      </c>
      <c r="G1377" s="16">
        <v>5.5</v>
      </c>
      <c r="H1377" s="16">
        <v>0.14000000000000001</v>
      </c>
      <c r="I1377" s="16">
        <v>70.5</v>
      </c>
      <c r="J1377" s="28"/>
      <c r="K1377" s="16">
        <v>103</v>
      </c>
      <c r="L1377" s="16">
        <v>0.44</v>
      </c>
      <c r="M1377" s="24">
        <v>0.11</v>
      </c>
      <c r="N1377" s="16">
        <v>0.12</v>
      </c>
      <c r="O1377" s="16">
        <v>3.8</v>
      </c>
      <c r="P1377" s="16">
        <v>5</v>
      </c>
      <c r="Q1377" s="17">
        <f>($C1377/18)+(($D1377/40)*2)+(($E1377/56)*2)+($F1377/39)+(($G1377/24)*2)+(($H1377/55)*2)+($I1377/23)</f>
        <v>6.9086080561950132</v>
      </c>
      <c r="R1377" s="17">
        <f>($K1377/35)+($L1377/59)+(($N1377/95)*3)+$O1377+(($P1377/96)*2)</f>
        <v>6.8582709103266639</v>
      </c>
      <c r="S1377" s="17">
        <f>(($Q1377-$R1377)/($Q1377+$R1377))*100</f>
        <v>0.36563948873785573</v>
      </c>
    </row>
    <row r="1378" spans="1:19" x14ac:dyDescent="0.2">
      <c r="A1378" s="14" t="s">
        <v>98</v>
      </c>
      <c r="B1378" s="16">
        <v>2E-3</v>
      </c>
      <c r="C1378" s="16">
        <v>0.45</v>
      </c>
      <c r="D1378" s="16">
        <v>74.5</v>
      </c>
      <c r="E1378" s="16">
        <v>0.68</v>
      </c>
      <c r="F1378" s="16">
        <v>2.58</v>
      </c>
      <c r="G1378" s="16">
        <v>6.24</v>
      </c>
      <c r="H1378" s="16">
        <v>0.15</v>
      </c>
      <c r="I1378" s="16">
        <v>79</v>
      </c>
      <c r="J1378" s="28"/>
      <c r="K1378" s="16">
        <v>119</v>
      </c>
      <c r="L1378" s="16">
        <v>0.22</v>
      </c>
      <c r="M1378" s="24">
        <v>0.11</v>
      </c>
      <c r="N1378" s="16">
        <v>0.11</v>
      </c>
      <c r="O1378" s="16">
        <v>4.3600000000000003</v>
      </c>
      <c r="P1378" s="16">
        <v>5.6</v>
      </c>
      <c r="Q1378" s="17">
        <f>($C1378/18)+(($D1378/40)*2)+(($E1378/56)*2)+($F1378/39)+(($G1378/24)*2)+(($H1378/55)*2)+($I1378/23)</f>
        <v>7.8006767145897591</v>
      </c>
      <c r="R1378" s="17">
        <f>($K1378/35)+($L1378/59)+(($N1378/95)*3)+$O1378+(($P1378/96)*2)</f>
        <v>7.8838691644365149</v>
      </c>
      <c r="S1378" s="17">
        <f>(($Q1378-$R1378)/($Q1378+$R1378))*100</f>
        <v>-0.53041031910272007</v>
      </c>
    </row>
    <row r="1379" spans="1:19" x14ac:dyDescent="0.2">
      <c r="A1379" s="14" t="s">
        <v>91</v>
      </c>
      <c r="B1379" s="18"/>
      <c r="C1379" s="16">
        <v>11.6</v>
      </c>
      <c r="D1379" s="16">
        <v>159</v>
      </c>
      <c r="E1379" s="16">
        <v>4.04</v>
      </c>
      <c r="F1379" s="16">
        <v>37.6</v>
      </c>
      <c r="G1379" s="16">
        <v>192</v>
      </c>
      <c r="H1379" s="16">
        <v>0.43</v>
      </c>
      <c r="I1379" s="16">
        <v>423</v>
      </c>
      <c r="J1379" s="24">
        <v>88</v>
      </c>
      <c r="K1379" s="16">
        <v>1180</v>
      </c>
      <c r="L1379" s="16">
        <v>0.44</v>
      </c>
      <c r="M1379" s="24">
        <v>0.11</v>
      </c>
      <c r="N1379" s="16">
        <v>0.15</v>
      </c>
      <c r="O1379" s="16">
        <v>10.7</v>
      </c>
      <c r="P1379" s="16">
        <v>1</v>
      </c>
      <c r="Q1379" s="17">
        <f>($C1379/18)+(($D1379/40)*2)+(($E1379/56)*2)+($F1379/39)+(($G1379/24)*2)+(($H1379/55)*2)+($I1379/23)</f>
        <v>44.109773434295178</v>
      </c>
      <c r="R1379" s="17">
        <f>($K1379/35)+($L1379/59)+(($N1379/95)*3)+$O1379+(($P1379/96)*2)</f>
        <v>44.447313516842961</v>
      </c>
      <c r="S1379" s="17">
        <f>(($Q1379-$R1379)/($Q1379+$R1379))*100</f>
        <v>-0.38115535884104024</v>
      </c>
    </row>
    <row r="1380" spans="1:19" hidden="1" x14ac:dyDescent="0.2">
      <c r="A1380" s="14" t="s">
        <v>91</v>
      </c>
      <c r="B1380" s="19"/>
      <c r="C1380" s="16">
        <v>13</v>
      </c>
      <c r="D1380" s="16">
        <v>158</v>
      </c>
      <c r="E1380" s="16">
        <v>4.42</v>
      </c>
      <c r="F1380" s="16">
        <v>31</v>
      </c>
      <c r="G1380" s="16">
        <v>158</v>
      </c>
      <c r="H1380" s="16">
        <v>0.45</v>
      </c>
      <c r="I1380" s="16">
        <v>437</v>
      </c>
      <c r="J1380" s="24">
        <v>41</v>
      </c>
      <c r="K1380" s="16">
        <v>1050</v>
      </c>
      <c r="L1380" s="16">
        <v>0.4</v>
      </c>
      <c r="M1380" s="24">
        <v>0.11</v>
      </c>
      <c r="N1380" s="16">
        <v>0.46</v>
      </c>
      <c r="O1380" s="16">
        <v>2.21</v>
      </c>
      <c r="P1380" s="16">
        <v>5</v>
      </c>
      <c r="Q1380" s="17">
        <f>($C1380/18)+(($D1380/40)*2)+(($E1380/56)*2)+($F1380/39)+(($G1380/24)*2)+(($H1380/55)*2)+($I1380/23)</f>
        <v>41.757981462981462</v>
      </c>
      <c r="R1380" s="17">
        <f>($K1380/35)+($L1380/59)+(($N1380/95)*3)+$O1380+(($P1380/96)*2)</f>
        <v>32.335472643473089</v>
      </c>
      <c r="S1380" s="17">
        <f>(($Q1380-$R1380)/($Q1380+$R1380))*100</f>
        <v>12.717059736438369</v>
      </c>
    </row>
    <row r="1381" spans="1:19" x14ac:dyDescent="0.2">
      <c r="A1381" s="14" t="s">
        <v>91</v>
      </c>
      <c r="B1381" s="19"/>
      <c r="C1381" s="16">
        <v>14.28</v>
      </c>
      <c r="D1381" s="16">
        <v>165.67</v>
      </c>
      <c r="E1381" s="16">
        <v>4.9000000000000004</v>
      </c>
      <c r="F1381" s="16">
        <v>49.41</v>
      </c>
      <c r="G1381" s="16">
        <v>204.4</v>
      </c>
      <c r="H1381" s="16">
        <v>0.47</v>
      </c>
      <c r="I1381" s="16">
        <v>410.1</v>
      </c>
      <c r="J1381" s="24">
        <v>18</v>
      </c>
      <c r="K1381" s="16">
        <v>1130</v>
      </c>
      <c r="L1381" s="16">
        <v>0.48</v>
      </c>
      <c r="M1381" s="24">
        <v>0.11</v>
      </c>
      <c r="N1381" s="16">
        <v>1.96</v>
      </c>
      <c r="O1381" s="16">
        <v>12.35</v>
      </c>
      <c r="P1381" s="16">
        <v>1</v>
      </c>
      <c r="Q1381" s="17">
        <f>($C1381/18)+(($D1381/40)*2)+(($E1381/56)*2)+($F1381/39)+(($G1381/24)*2)+(($H1381/55)*2)+($I1381/23)</f>
        <v>45.399615435289356</v>
      </c>
      <c r="R1381" s="17">
        <f>($K1381/35)+($L1381/59)+(($N1381/95)*3)+$O1381+(($P1381/96)*2)</f>
        <v>44.726577949110066</v>
      </c>
      <c r="S1381" s="17">
        <f>(($Q1381-$R1381)/($Q1381+$R1381))*100</f>
        <v>0.7467723432062654</v>
      </c>
    </row>
    <row r="1382" spans="1:19" hidden="1" x14ac:dyDescent="0.2">
      <c r="A1382" s="14" t="s">
        <v>91</v>
      </c>
      <c r="B1382" s="16">
        <v>1E-3</v>
      </c>
      <c r="C1382" s="16">
        <v>14.29</v>
      </c>
      <c r="D1382" s="16">
        <v>182</v>
      </c>
      <c r="E1382" s="16">
        <v>7.7</v>
      </c>
      <c r="F1382" s="16">
        <v>72.3</v>
      </c>
      <c r="G1382" s="16">
        <v>269</v>
      </c>
      <c r="H1382" s="16">
        <v>0.78</v>
      </c>
      <c r="I1382" s="16">
        <v>557</v>
      </c>
      <c r="J1382" s="28"/>
      <c r="K1382" s="16">
        <v>1260</v>
      </c>
      <c r="L1382" s="16">
        <v>0.22</v>
      </c>
      <c r="M1382" s="24">
        <v>0.11</v>
      </c>
      <c r="N1382" s="16">
        <v>0.14000000000000001</v>
      </c>
      <c r="O1382" s="16">
        <v>12.63</v>
      </c>
      <c r="P1382" s="16">
        <v>2.36</v>
      </c>
      <c r="Q1382" s="17">
        <f>($C1382/18)+(($D1382/40)*2)+(($E1382/56)*2)+($F1382/39)+(($G1382/24)*2)+(($H1382/55)*2)+($I1382/23)</f>
        <v>58.685156650113171</v>
      </c>
      <c r="R1382" s="17">
        <f>($K1382/35)+($L1382/59)+(($N1382/95)*3)+$O1382+(($P1382/96)*2)</f>
        <v>48.687316532857565</v>
      </c>
      <c r="S1382" s="17">
        <f>(($Q1382-$R1382)/($Q1382+$R1382))*100</f>
        <v>9.3113624198806875</v>
      </c>
    </row>
    <row r="1383" spans="1:19" x14ac:dyDescent="0.2">
      <c r="A1383" s="14" t="s">
        <v>91</v>
      </c>
      <c r="B1383" s="16">
        <v>6.0000000000000001E-3</v>
      </c>
      <c r="C1383" s="16">
        <v>14.93</v>
      </c>
      <c r="D1383" s="16">
        <v>183</v>
      </c>
      <c r="E1383" s="16">
        <v>5.01</v>
      </c>
      <c r="F1383" s="16">
        <v>52.2</v>
      </c>
      <c r="G1383" s="16">
        <v>204</v>
      </c>
      <c r="H1383" s="16">
        <v>0.49</v>
      </c>
      <c r="I1383" s="16">
        <v>414</v>
      </c>
      <c r="J1383" s="28"/>
      <c r="K1383" s="16">
        <v>1284</v>
      </c>
      <c r="L1383" s="16">
        <v>0.22</v>
      </c>
      <c r="M1383" s="24">
        <v>0.11</v>
      </c>
      <c r="N1383" s="16">
        <v>0.13</v>
      </c>
      <c r="O1383" s="16">
        <v>12.6</v>
      </c>
      <c r="P1383" s="16">
        <v>1.88</v>
      </c>
      <c r="Q1383" s="17">
        <f>($C1383/18)+(($D1383/40)*2)+(($E1383/56)*2)+($F1383/39)+(($G1383/24)*2)+(($H1383/55)*2)+($I1383/23)</f>
        <v>46.51465273615274</v>
      </c>
      <c r="R1383" s="17">
        <f>($K1383/35)+($L1383/59)+(($N1383/95)*3)+$O1383+(($P1383/96)*2)</f>
        <v>49.332715029098168</v>
      </c>
      <c r="S1383" s="17">
        <f>(($Q1383-$R1383)/($Q1383+$R1383))*100</f>
        <v>-2.9401561656313997</v>
      </c>
    </row>
    <row r="1384" spans="1:19" hidden="1" x14ac:dyDescent="0.2">
      <c r="A1384" s="14" t="s">
        <v>91</v>
      </c>
      <c r="B1384" s="15">
        <v>2E-3</v>
      </c>
      <c r="C1384" s="16">
        <v>15.35</v>
      </c>
      <c r="D1384" s="16">
        <v>166</v>
      </c>
      <c r="E1384" s="16">
        <v>3.9</v>
      </c>
      <c r="F1384" s="16">
        <v>52.4</v>
      </c>
      <c r="G1384" s="16">
        <v>130</v>
      </c>
      <c r="H1384" s="16">
        <v>0.4</v>
      </c>
      <c r="I1384" s="16">
        <v>315</v>
      </c>
      <c r="J1384" s="26"/>
      <c r="K1384" s="16">
        <v>1094</v>
      </c>
      <c r="L1384" s="16">
        <v>0.22</v>
      </c>
      <c r="M1384" s="24">
        <v>0.11</v>
      </c>
      <c r="N1384" s="16">
        <v>0.76</v>
      </c>
      <c r="O1384" s="16">
        <v>11.98</v>
      </c>
      <c r="P1384" s="16">
        <v>3.7</v>
      </c>
      <c r="Q1384" s="17">
        <f>($C1384/18)+(($D1384/40)*2)+(($E1384/56)*2)+($F1384/39)+(($G1384/24)*2)+(($H1384/55)*2)+($I1384/23)</f>
        <v>35.179184197445068</v>
      </c>
      <c r="R1384" s="17">
        <f>($K1384/35)+($L1384/59)+(($N1384/95)*3)+$O1384+(($P1384/96)*2)</f>
        <v>43.341955004035512</v>
      </c>
      <c r="S1384" s="17">
        <f>(($Q1384-$R1384)/($Q1384+$R1384))*100</f>
        <v>-10.395634716461842</v>
      </c>
    </row>
    <row r="1385" spans="1:19" x14ac:dyDescent="0.2">
      <c r="A1385" s="14" t="s">
        <v>358</v>
      </c>
      <c r="B1385" s="15">
        <v>0.11</v>
      </c>
      <c r="C1385" s="16">
        <v>0.01</v>
      </c>
      <c r="D1385" s="16">
        <v>12.4</v>
      </c>
      <c r="E1385" s="16">
        <v>7.0000000000000007E-2</v>
      </c>
      <c r="F1385" s="16">
        <v>4.58</v>
      </c>
      <c r="G1385" s="16">
        <v>3.91</v>
      </c>
      <c r="H1385" s="16">
        <v>0.19</v>
      </c>
      <c r="I1385" s="16">
        <v>17.100000000000001</v>
      </c>
      <c r="J1385" s="24">
        <v>160</v>
      </c>
      <c r="K1385" s="16">
        <v>13</v>
      </c>
      <c r="L1385" s="16">
        <v>20</v>
      </c>
      <c r="M1385" s="24">
        <v>0.1</v>
      </c>
      <c r="N1385" s="16">
        <v>0.08</v>
      </c>
      <c r="O1385" s="16">
        <v>0.47</v>
      </c>
      <c r="P1385" s="16">
        <v>31.8</v>
      </c>
      <c r="Q1385" s="17">
        <f>($C1385/18)+(($D1385/40)*2)+(($E1385/56)*2)+($F1385/39)+(($G1385/24)*2)+(($H1385/55)*2)+($I1385/23)</f>
        <v>1.8167121381034423</v>
      </c>
      <c r="R1385" s="17">
        <f>($K1385/35)+($L1385/59)+(($N1385/95)*3)+$O1385+(($P1385/96)*2)</f>
        <v>1.8454379380655026</v>
      </c>
      <c r="S1385" s="17">
        <f>(($Q1385-$R1385)/($Q1385+$R1385))*100</f>
        <v>-0.78439712640370407</v>
      </c>
    </row>
    <row r="1386" spans="1:19" x14ac:dyDescent="0.2">
      <c r="A1386" s="14" t="s">
        <v>358</v>
      </c>
      <c r="B1386" s="16">
        <v>7.0000000000000007E-2</v>
      </c>
      <c r="C1386" s="16">
        <v>0.01</v>
      </c>
      <c r="D1386" s="16">
        <v>18.100000000000001</v>
      </c>
      <c r="E1386" s="16">
        <v>0.16</v>
      </c>
      <c r="F1386" s="16">
        <v>4.04</v>
      </c>
      <c r="G1386" s="16">
        <v>4.9400000000000004</v>
      </c>
      <c r="H1386" s="16">
        <v>0.17</v>
      </c>
      <c r="I1386" s="16">
        <v>18.3</v>
      </c>
      <c r="J1386" s="25">
        <v>53</v>
      </c>
      <c r="K1386" s="16">
        <v>18</v>
      </c>
      <c r="L1386" s="16">
        <v>16.510000000000002</v>
      </c>
      <c r="M1386" s="24">
        <v>0.1</v>
      </c>
      <c r="N1386" s="16">
        <v>0.09</v>
      </c>
      <c r="O1386" s="16">
        <v>0.52</v>
      </c>
      <c r="P1386" s="16">
        <v>43.3</v>
      </c>
      <c r="Q1386" s="17">
        <f>($C1386/18)+(($D1386/40)*2)+(($E1386/56)*2)+($F1386/39)+(($G1386/24)*2)+(($H1386/55)*2)+($I1386/23)</f>
        <v>2.228360243621113</v>
      </c>
      <c r="R1386" s="17">
        <f>($K1386/35)+($L1386/59)+(($N1386/95)*3)+$O1386+(($P1386/96)*2)</f>
        <v>2.2190416613567816</v>
      </c>
      <c r="S1386" s="17">
        <f>(($Q1386-$R1386)/($Q1386+$R1386))*100</f>
        <v>0.20952867457067997</v>
      </c>
    </row>
    <row r="1387" spans="1:19" x14ac:dyDescent="0.2">
      <c r="A1387" s="14" t="s">
        <v>358</v>
      </c>
      <c r="B1387" s="15">
        <v>7.0000000000000007E-2</v>
      </c>
      <c r="C1387" s="16">
        <v>0.01</v>
      </c>
      <c r="D1387" s="16">
        <v>17.399999999999999</v>
      </c>
      <c r="E1387" s="16">
        <v>0.13</v>
      </c>
      <c r="F1387" s="16">
        <v>4.1399999999999997</v>
      </c>
      <c r="G1387" s="16">
        <v>5.42</v>
      </c>
      <c r="H1387" s="16">
        <v>0.14000000000000001</v>
      </c>
      <c r="I1387" s="16">
        <v>19.5</v>
      </c>
      <c r="J1387" s="24">
        <v>26</v>
      </c>
      <c r="K1387" s="16">
        <v>22</v>
      </c>
      <c r="L1387" s="16">
        <v>17.61</v>
      </c>
      <c r="M1387" s="24">
        <v>0.11</v>
      </c>
      <c r="N1387" s="16">
        <v>0.08</v>
      </c>
      <c r="O1387" s="16">
        <v>0.44</v>
      </c>
      <c r="P1387" s="16">
        <v>41.9</v>
      </c>
      <c r="Q1387" s="17">
        <f>($C1387/18)+(($D1387/40)*2)+(($E1387/56)*2)+($F1387/39)+(($G1387/24)*2)+(($H1387/55)*2)+($I1387/23)</f>
        <v>2.2859359215663559</v>
      </c>
      <c r="R1387" s="17">
        <f>($K1387/35)+($L1387/59)+(($N1387/95)*3)+$O1387+(($P1387/96)*2)</f>
        <v>2.2424889872987555</v>
      </c>
      <c r="S1387" s="17">
        <f>(($Q1387-$R1387)/($Q1387+$R1387))*100</f>
        <v>0.95942706662853583</v>
      </c>
    </row>
    <row r="1388" spans="1:19" hidden="1" x14ac:dyDescent="0.2">
      <c r="A1388" s="14" t="s">
        <v>358</v>
      </c>
      <c r="B1388" s="15">
        <v>0.08</v>
      </c>
      <c r="C1388" s="16">
        <v>0.01</v>
      </c>
      <c r="D1388" s="16">
        <v>16.7</v>
      </c>
      <c r="E1388" s="16">
        <v>0.31</v>
      </c>
      <c r="F1388" s="16">
        <v>4</v>
      </c>
      <c r="G1388" s="16">
        <v>4.8899999999999997</v>
      </c>
      <c r="H1388" s="16">
        <v>0.12</v>
      </c>
      <c r="I1388" s="16">
        <v>17.600000000000001</v>
      </c>
      <c r="J1388" s="24">
        <v>5.5</v>
      </c>
      <c r="K1388" s="16">
        <v>49</v>
      </c>
      <c r="L1388" s="16">
        <v>11.15</v>
      </c>
      <c r="M1388" s="24">
        <v>0.1</v>
      </c>
      <c r="N1388" s="16">
        <v>0.08</v>
      </c>
      <c r="O1388" s="16">
        <v>0.47</v>
      </c>
      <c r="P1388" s="16">
        <v>42.1</v>
      </c>
      <c r="Q1388" s="17">
        <f>($C1388/18)+(($D1388/40)*2)+(($E1388/56)*2)+($F1388/39)+(($G1388/24)*2)+(($H1388/55)*2)+($I1388/23)</f>
        <v>2.1262721143590708</v>
      </c>
      <c r="R1388" s="17">
        <f>($K1388/35)+($L1388/59)+(($N1388/95)*3)+$O1388+(($P1388/96)*2)</f>
        <v>2.9385926999702647</v>
      </c>
      <c r="S1388" s="17">
        <f>(($Q1388-$R1388)/($Q1388+$R1388))*100</f>
        <v>-16.038346834312446</v>
      </c>
    </row>
    <row r="1389" spans="1:19" x14ac:dyDescent="0.2">
      <c r="A1389" s="14" t="s">
        <v>358</v>
      </c>
      <c r="B1389" s="15">
        <v>0.16</v>
      </c>
      <c r="C1389" s="16">
        <v>0.01</v>
      </c>
      <c r="D1389" s="16">
        <v>13.4</v>
      </c>
      <c r="E1389" s="16">
        <v>0.19</v>
      </c>
      <c r="F1389" s="16">
        <v>3.7</v>
      </c>
      <c r="G1389" s="16">
        <v>4.25</v>
      </c>
      <c r="H1389" s="16">
        <v>0.09</v>
      </c>
      <c r="I1389" s="16">
        <v>16.899999999999999</v>
      </c>
      <c r="J1389" s="25">
        <v>2.1</v>
      </c>
      <c r="K1389" s="16">
        <v>16</v>
      </c>
      <c r="L1389" s="16">
        <v>6.15</v>
      </c>
      <c r="M1389" s="24">
        <v>0.11</v>
      </c>
      <c r="N1389" s="16">
        <v>7.0000000000000007E-2</v>
      </c>
      <c r="O1389" s="16">
        <v>0.54</v>
      </c>
      <c r="P1389" s="16">
        <v>36.5</v>
      </c>
      <c r="Q1389" s="17">
        <f>($C1389/18)+(($D1389/40)*2)+(($E1389/56)*2)+($F1389/39)+(($G1389/24)*2)+(($H1389/55)*2)+($I1389/23)</f>
        <v>1.8644350673481109</v>
      </c>
      <c r="R1389" s="17">
        <f>($K1389/35)+($L1389/59)+(($N1389/95)*3)+$O1389+(($P1389/96)*2)</f>
        <v>1.8640073382609064</v>
      </c>
      <c r="S1389" s="17">
        <f>(($Q1389-$R1389)/($Q1389+$R1389))*100</f>
        <v>1.1472058320147173E-2</v>
      </c>
    </row>
    <row r="1390" spans="1:19" x14ac:dyDescent="0.2">
      <c r="A1390" s="14" t="s">
        <v>358</v>
      </c>
      <c r="B1390" s="16">
        <v>0.45</v>
      </c>
      <c r="C1390" s="16">
        <v>0.01</v>
      </c>
      <c r="D1390" s="16">
        <v>15</v>
      </c>
      <c r="E1390" s="16">
        <v>0.21</v>
      </c>
      <c r="F1390" s="16">
        <v>3.97</v>
      </c>
      <c r="G1390" s="16">
        <v>5.08</v>
      </c>
      <c r="H1390" s="16">
        <v>0.16</v>
      </c>
      <c r="I1390" s="16">
        <v>19.100000000000001</v>
      </c>
      <c r="J1390" s="25">
        <v>1.6</v>
      </c>
      <c r="K1390" s="16">
        <v>17</v>
      </c>
      <c r="L1390" s="16">
        <v>18.68</v>
      </c>
      <c r="M1390" s="24">
        <v>0.11</v>
      </c>
      <c r="N1390" s="16">
        <v>0.08</v>
      </c>
      <c r="O1390" s="16">
        <v>0.42</v>
      </c>
      <c r="P1390" s="16">
        <v>44.1</v>
      </c>
      <c r="Q1390" s="17">
        <f>($C1390/18)+(($D1390/40)*2)+(($E1390/56)*2)+($F1390/39)+(($G1390/24)*2)+(($H1390/55)*2)+($I1390/23)</f>
        <v>2.1194367251106381</v>
      </c>
      <c r="R1390" s="17">
        <f>($K1390/35)+($L1390/59)+(($N1390/95)*3)+$O1390+(($P1390/96)*2)</f>
        <v>2.1436007709952847</v>
      </c>
      <c r="S1390" s="17">
        <f>(($Q1390-$R1390)/($Q1390+$R1390))*100</f>
        <v>-0.56682696098073915</v>
      </c>
    </row>
    <row r="1391" spans="1:19" x14ac:dyDescent="0.2">
      <c r="A1391" s="14" t="s">
        <v>358</v>
      </c>
      <c r="B1391" s="18"/>
      <c r="C1391" s="16">
        <v>0.02</v>
      </c>
      <c r="D1391" s="16">
        <v>31.91</v>
      </c>
      <c r="E1391" s="16">
        <v>0.08</v>
      </c>
      <c r="F1391" s="16">
        <v>3.92</v>
      </c>
      <c r="G1391" s="16">
        <v>6.29</v>
      </c>
      <c r="H1391" s="16">
        <v>0.17</v>
      </c>
      <c r="I1391" s="16">
        <v>19.5</v>
      </c>
      <c r="J1391" s="25">
        <v>0.6</v>
      </c>
      <c r="K1391" s="16">
        <v>23</v>
      </c>
      <c r="L1391" s="16">
        <v>9.16</v>
      </c>
      <c r="M1391" s="24">
        <v>0.11</v>
      </c>
      <c r="N1391" s="16">
        <v>0.06</v>
      </c>
      <c r="O1391" s="16">
        <v>1.33</v>
      </c>
      <c r="P1391" s="16">
        <v>51</v>
      </c>
      <c r="Q1391" s="17">
        <f>($C1391/18)+(($D1391/40)*2)+(($E1391/56)*2)+($F1391/39)+(($G1391/24)*2)+(($H1391/55)*2)+($I1391/23)</f>
        <v>3.0781556462860804</v>
      </c>
      <c r="R1391" s="17">
        <f>($K1391/35)+($L1391/59)+(($N1391/95)*3)+$O1391+(($P1391/96)*2)</f>
        <v>3.2067918312730983</v>
      </c>
      <c r="S1391" s="17">
        <f>(($Q1391-$R1391)/($Q1391+$R1391))*100</f>
        <v>-2.0467344468083768</v>
      </c>
    </row>
    <row r="1392" spans="1:19" x14ac:dyDescent="0.2">
      <c r="A1392" s="14" t="s">
        <v>358</v>
      </c>
      <c r="B1392" s="16">
        <v>0.1</v>
      </c>
      <c r="C1392" s="16">
        <v>0.01</v>
      </c>
      <c r="D1392" s="16">
        <v>12.9</v>
      </c>
      <c r="E1392" s="16">
        <v>0.06</v>
      </c>
      <c r="F1392" s="16">
        <v>4.5</v>
      </c>
      <c r="G1392" s="16">
        <v>4.22</v>
      </c>
      <c r="H1392" s="16">
        <v>0.17</v>
      </c>
      <c r="I1392" s="16">
        <v>17.100000000000001</v>
      </c>
      <c r="J1392" s="24">
        <v>0.5</v>
      </c>
      <c r="K1392" s="16">
        <v>14</v>
      </c>
      <c r="L1392" s="16">
        <v>25.85</v>
      </c>
      <c r="M1392" s="24">
        <v>0.1</v>
      </c>
      <c r="N1392" s="16">
        <v>0.08</v>
      </c>
      <c r="O1392" s="16">
        <v>0.44</v>
      </c>
      <c r="P1392" s="16">
        <v>34.5</v>
      </c>
      <c r="Q1392" s="17">
        <f>($C1392/18)+(($D1392/40)*2)+(($E1392/56)*2)+($F1392/39)+(($G1392/24)*2)+(($H1392/55)*2)+($I1392/23)</f>
        <v>1.8644097738010781</v>
      </c>
      <c r="R1392" s="17">
        <f>($K1392/35)+($L1392/59)+(($N1392/95)*3)+$O1392+(($P1392/96)*2)</f>
        <v>1.9994119090098128</v>
      </c>
      <c r="S1392" s="17">
        <f>(($Q1392-$R1392)/($Q1392+$R1392))*100</f>
        <v>-3.4940053214495661</v>
      </c>
    </row>
    <row r="1393" spans="1:19" x14ac:dyDescent="0.2">
      <c r="A1393" s="14" t="s">
        <v>358</v>
      </c>
      <c r="B1393" s="16">
        <v>7.0000000000000007E-2</v>
      </c>
      <c r="C1393" s="16">
        <v>0.01</v>
      </c>
      <c r="D1393" s="16">
        <v>16.3</v>
      </c>
      <c r="E1393" s="16">
        <v>7.0000000000000007E-2</v>
      </c>
      <c r="F1393" s="16">
        <v>5.1100000000000003</v>
      </c>
      <c r="G1393" s="16">
        <v>4.59</v>
      </c>
      <c r="H1393" s="16">
        <v>0.2</v>
      </c>
      <c r="I1393" s="16">
        <v>19.100000000000001</v>
      </c>
      <c r="J1393" s="26"/>
      <c r="K1393" s="16">
        <v>15</v>
      </c>
      <c r="L1393" s="16">
        <v>20.93</v>
      </c>
      <c r="M1393" s="24">
        <v>0.11</v>
      </c>
      <c r="N1393" s="16">
        <v>7.0000000000000007E-2</v>
      </c>
      <c r="O1393" s="16">
        <v>0.49</v>
      </c>
      <c r="P1393" s="16">
        <v>36.5</v>
      </c>
      <c r="Q1393" s="17">
        <f>($C1393/18)+(($D1393/40)*2)+(($E1393/56)*2)+($F1393/39)+(($G1393/24)*2)+(($H1393/55)*2)+($I1393/23)</f>
        <v>2.1692887064626198</v>
      </c>
      <c r="R1393" s="17">
        <f>($K1393/35)+($L1393/59)+(($N1393/95)*3)+$O1393+(($P1393/96)*2)</f>
        <v>2.0359443842657492</v>
      </c>
      <c r="S1393" s="17">
        <f>(($Q1393-$R1393)/($Q1393+$R1393))*100</f>
        <v>3.1709139379423728</v>
      </c>
    </row>
    <row r="1394" spans="1:19" x14ac:dyDescent="0.2">
      <c r="A1394" s="14" t="s">
        <v>358</v>
      </c>
      <c r="B1394" s="18"/>
      <c r="C1394" s="16">
        <v>0.08</v>
      </c>
      <c r="D1394" s="16">
        <v>40</v>
      </c>
      <c r="E1394" s="16">
        <v>0.63</v>
      </c>
      <c r="F1394" s="16">
        <v>4.2</v>
      </c>
      <c r="G1394" s="16">
        <v>6.4</v>
      </c>
      <c r="H1394" s="15">
        <v>0.24</v>
      </c>
      <c r="I1394" s="16">
        <v>19.2</v>
      </c>
      <c r="J1394" s="28"/>
      <c r="K1394" s="16">
        <v>1</v>
      </c>
      <c r="L1394" s="16">
        <v>66.400000000000006</v>
      </c>
      <c r="M1394" s="24">
        <v>0.11</v>
      </c>
      <c r="N1394" s="16">
        <v>0.03</v>
      </c>
      <c r="O1394" s="16">
        <v>2.2000000000000002</v>
      </c>
      <c r="P1394" s="16">
        <v>9</v>
      </c>
      <c r="Q1394" s="17">
        <f>($C1394/18)+(($D1394/40)*2)+(($E1394/56)*2)+($F1394/39)+(($G1394/24)*2)+(($H1394/55)*2)+($I1394/23)</f>
        <v>3.5114799668930101</v>
      </c>
      <c r="R1394" s="17">
        <f>($K1394/35)+($L1394/59)+(($N1394/95)*3)+$O1394+(($P1394/96)*2)</f>
        <v>3.5424425258060408</v>
      </c>
      <c r="S1394" s="17">
        <f>(($Q1394-$R1394)/($Q1394+$R1394))*100</f>
        <v>-0.43894101395468321</v>
      </c>
    </row>
    <row r="1395" spans="1:19" x14ac:dyDescent="0.2">
      <c r="A1395" s="14" t="s">
        <v>358</v>
      </c>
      <c r="B1395" s="18"/>
      <c r="C1395" s="16">
        <v>0.02</v>
      </c>
      <c r="D1395" s="16">
        <v>10.4</v>
      </c>
      <c r="E1395" s="16">
        <v>7.0000000000000007E-2</v>
      </c>
      <c r="F1395" s="16">
        <v>3.2</v>
      </c>
      <c r="G1395" s="16">
        <v>3.84</v>
      </c>
      <c r="H1395" s="16">
        <v>0.22</v>
      </c>
      <c r="I1395" s="16">
        <v>18.100000000000001</v>
      </c>
      <c r="J1395" s="26"/>
      <c r="K1395" s="16">
        <v>12.3</v>
      </c>
      <c r="L1395" s="16">
        <v>13.5</v>
      </c>
      <c r="M1395" s="24">
        <v>0.11</v>
      </c>
      <c r="N1395" s="16">
        <v>0.1</v>
      </c>
      <c r="O1395" s="16">
        <v>0.39</v>
      </c>
      <c r="P1395" s="16">
        <v>39.200000000000003</v>
      </c>
      <c r="Q1395" s="17">
        <f>($C1395/18)+(($D1395/40)*2)+(($E1395/56)*2)+($F1395/39)+(($G1395/24)*2)+(($H1395/55)*2)+($I1395/23)</f>
        <v>1.7206189149015234</v>
      </c>
      <c r="R1395" s="17">
        <f>($K1395/35)+($L1395/59)+(($N1395/95)*3)+$O1395+(($P1395/96)*2)</f>
        <v>1.7900666921541144</v>
      </c>
      <c r="S1395" s="17">
        <f>(($Q1395-$R1395)/($Q1395+$R1395))*100</f>
        <v>-1.9781827547592865</v>
      </c>
    </row>
    <row r="1396" spans="1:19" hidden="1" x14ac:dyDescent="0.2">
      <c r="A1396" s="14" t="s">
        <v>358</v>
      </c>
      <c r="B1396" s="16">
        <v>7.0000000000000007E-2</v>
      </c>
      <c r="C1396" s="16">
        <v>0.01</v>
      </c>
      <c r="D1396" s="16">
        <v>16.600000000000001</v>
      </c>
      <c r="E1396" s="16">
        <v>0.15</v>
      </c>
      <c r="F1396" s="16">
        <v>4.08</v>
      </c>
      <c r="G1396" s="16">
        <v>4.74</v>
      </c>
      <c r="H1396" s="16">
        <v>0.18</v>
      </c>
      <c r="I1396" s="16">
        <v>17.2</v>
      </c>
      <c r="J1396" s="26"/>
      <c r="K1396" s="16">
        <v>24</v>
      </c>
      <c r="L1396" s="16">
        <v>18.54</v>
      </c>
      <c r="M1396" s="24">
        <v>0.1</v>
      </c>
      <c r="N1396" s="16">
        <v>0.1</v>
      </c>
      <c r="O1396" s="16">
        <v>0.54</v>
      </c>
      <c r="P1396" s="16">
        <v>44.7</v>
      </c>
      <c r="Q1396" s="17">
        <f>($C1396/18)+(($D1396/40)*2)+(($E1396/56)*2)+($F1396/39)+(($G1396/24)*2)+(($H1396/55)*2)+($I1396/23)</f>
        <v>2.0898996245300596</v>
      </c>
      <c r="R1396" s="17">
        <f>($K1396/35)+($L1396/59)+(($N1396/95)*3)+$O1396+(($P1396/96)*2)</f>
        <v>2.4743594685867212</v>
      </c>
      <c r="S1396" s="17">
        <f>(($Q1396-$R1396)/($Q1396+$R1396))*100</f>
        <v>-8.4232694992370973</v>
      </c>
    </row>
    <row r="1397" spans="1:19" x14ac:dyDescent="0.2">
      <c r="A1397" s="14" t="s">
        <v>383</v>
      </c>
      <c r="B1397" s="15">
        <v>0.17</v>
      </c>
      <c r="C1397" s="16">
        <v>0.01</v>
      </c>
      <c r="D1397" s="16">
        <v>25.2</v>
      </c>
      <c r="E1397" s="16">
        <v>0.01</v>
      </c>
      <c r="F1397" s="16">
        <v>8.32</v>
      </c>
      <c r="G1397" s="16">
        <v>4.78</v>
      </c>
      <c r="H1397" s="16">
        <v>0.03</v>
      </c>
      <c r="I1397" s="16">
        <v>9.4</v>
      </c>
      <c r="J1397" s="24">
        <v>82</v>
      </c>
      <c r="K1397" s="16">
        <v>22</v>
      </c>
      <c r="L1397" s="16">
        <v>71.709999999999994</v>
      </c>
      <c r="M1397" s="24">
        <v>0.1</v>
      </c>
      <c r="N1397" s="16">
        <v>0.01</v>
      </c>
      <c r="O1397" s="16">
        <v>0.17</v>
      </c>
      <c r="P1397" s="16">
        <v>21.7</v>
      </c>
      <c r="Q1397" s="17">
        <f>($C1397/18)+(($D1397/40)*2)+(($E1397/56)*2)+($F1397/39)+(($G1397/24)*2)+(($H1397/55)*2)+($I1397/23)</f>
        <v>2.2823659263441876</v>
      </c>
      <c r="R1397" s="17">
        <f>($K1397/35)+($L1397/59)+(($N1397/95)*3)+$O1397+(($P1397/96)*2)</f>
        <v>2.4663942801920054</v>
      </c>
      <c r="S1397" s="17">
        <f>(($Q1397-$R1397)/($Q1397+$R1397))*100</f>
        <v>-3.875292620472206</v>
      </c>
    </row>
    <row r="1398" spans="1:19" x14ac:dyDescent="0.2">
      <c r="A1398" s="14" t="s">
        <v>383</v>
      </c>
      <c r="B1398" s="16">
        <v>0.11</v>
      </c>
      <c r="C1398" s="16">
        <v>0.01</v>
      </c>
      <c r="D1398" s="16">
        <v>27.2</v>
      </c>
      <c r="E1398" s="16">
        <v>0.04</v>
      </c>
      <c r="F1398" s="16">
        <v>8.7799999999999994</v>
      </c>
      <c r="G1398" s="16">
        <v>4.67</v>
      </c>
      <c r="H1398" s="16">
        <v>0.04</v>
      </c>
      <c r="I1398" s="16">
        <v>10.7</v>
      </c>
      <c r="J1398" s="24">
        <v>4.3</v>
      </c>
      <c r="K1398" s="16">
        <v>18</v>
      </c>
      <c r="L1398" s="16">
        <v>76.14</v>
      </c>
      <c r="M1398" s="24">
        <v>0.1</v>
      </c>
      <c r="N1398" s="16">
        <v>0.01</v>
      </c>
      <c r="O1398" s="16">
        <v>0.21</v>
      </c>
      <c r="P1398" s="16">
        <v>18.8</v>
      </c>
      <c r="Q1398" s="17">
        <f>($C1398/18)+(($D1398/40)*2)+(($E1398/56)*2)+($F1398/39)+(($G1398/24)*2)+(($H1398/55)*2)+($I1398/23)</f>
        <v>2.4429509355378918</v>
      </c>
      <c r="R1398" s="17">
        <f>($K1398/35)+($L1398/59)+(($N1398/95)*3)+$O1398+(($P1398/96)*2)</f>
        <v>2.4067766450023362</v>
      </c>
      <c r="S1398" s="17">
        <f>(($Q1398-$R1398)/($Q1398+$R1398))*100</f>
        <v>0.74590355715456413</v>
      </c>
    </row>
    <row r="1399" spans="1:19" x14ac:dyDescent="0.2">
      <c r="A1399" s="14" t="s">
        <v>383</v>
      </c>
      <c r="B1399" s="15">
        <v>0.14000000000000001</v>
      </c>
      <c r="C1399" s="16">
        <v>0.01</v>
      </c>
      <c r="D1399" s="16">
        <v>22.2</v>
      </c>
      <c r="E1399" s="16">
        <v>0.01</v>
      </c>
      <c r="F1399" s="16">
        <v>8.36</v>
      </c>
      <c r="G1399" s="16">
        <v>4.18</v>
      </c>
      <c r="H1399" s="16">
        <v>0.03</v>
      </c>
      <c r="I1399" s="16">
        <v>9.33</v>
      </c>
      <c r="J1399" s="26"/>
      <c r="K1399" s="16">
        <v>16</v>
      </c>
      <c r="L1399" s="16">
        <v>70.819999999999993</v>
      </c>
      <c r="M1399" s="24">
        <v>0.1</v>
      </c>
      <c r="N1399" s="16">
        <v>0.01</v>
      </c>
      <c r="O1399" s="16">
        <v>0.16</v>
      </c>
      <c r="P1399" s="16">
        <v>18.399999999999999</v>
      </c>
      <c r="Q1399" s="17">
        <f>($C1399/18)+(($D1399/40)*2)+(($E1399/56)*2)+($F1399/39)+(($G1399/24)*2)+(($H1399/55)*2)+($I1399/23)</f>
        <v>2.0803480891089587</v>
      </c>
      <c r="R1399" s="17">
        <f>($K1399/35)+($L1399/59)+(($N1399/95)*3)+$O1399+(($P1399/96)*2)</f>
        <v>2.2011309630007219</v>
      </c>
      <c r="S1399" s="17">
        <f>(($Q1399-$R1399)/($Q1399+$R1399))*100</f>
        <v>-2.8210548836446572</v>
      </c>
    </row>
    <row r="1400" spans="1:19" hidden="1" x14ac:dyDescent="0.2">
      <c r="A1400" s="14" t="s">
        <v>383</v>
      </c>
      <c r="B1400" s="15">
        <v>0.08</v>
      </c>
      <c r="C1400" s="16">
        <v>0.01</v>
      </c>
      <c r="D1400" s="16">
        <v>27.7</v>
      </c>
      <c r="E1400" s="16">
        <v>0.22</v>
      </c>
      <c r="F1400" s="16">
        <v>8.49</v>
      </c>
      <c r="G1400" s="16">
        <v>4.21</v>
      </c>
      <c r="H1400" s="15">
        <v>7.0000000000000007E-2</v>
      </c>
      <c r="I1400" s="16">
        <v>10.4</v>
      </c>
      <c r="J1400" s="26"/>
      <c r="K1400" s="16">
        <v>22</v>
      </c>
      <c r="L1400" s="16">
        <v>77.459999999999994</v>
      </c>
      <c r="M1400" s="24">
        <v>0.1</v>
      </c>
      <c r="N1400" s="16">
        <v>0.01</v>
      </c>
      <c r="O1400" s="16">
        <v>0.41</v>
      </c>
      <c r="P1400" s="16">
        <v>18.899999999999999</v>
      </c>
      <c r="Q1400" s="17">
        <f>($C1400/18)+(($D1400/40)*2)+(($E1400/56)*2)+($F1400/39)+(($G1400/24)*2)+(($H1400/55)*2)+($I1400/23)</f>
        <v>2.4166577070272721</v>
      </c>
      <c r="R1400" s="17">
        <f>($K1400/35)+($L1400/59)+(($N1400/95)*3)+$O1400+(($P1400/96)*2)</f>
        <v>2.745518573977316</v>
      </c>
      <c r="S1400" s="17">
        <f>(($Q1400-$R1400)/($Q1400+$R1400))*100</f>
        <v>-6.370585757796821</v>
      </c>
    </row>
    <row r="1401" spans="1:19" x14ac:dyDescent="0.2">
      <c r="A1401" s="14" t="s">
        <v>348</v>
      </c>
      <c r="B1401" s="18"/>
      <c r="C1401" s="16">
        <v>0.12</v>
      </c>
      <c r="D1401" s="16">
        <v>18.3</v>
      </c>
      <c r="E1401" s="16">
        <v>0.11</v>
      </c>
      <c r="F1401" s="16">
        <v>7.73</v>
      </c>
      <c r="G1401" s="16">
        <v>11.9</v>
      </c>
      <c r="H1401" s="16">
        <v>0.06</v>
      </c>
      <c r="I1401" s="16">
        <v>105</v>
      </c>
      <c r="J1401" s="24">
        <v>70</v>
      </c>
      <c r="K1401" s="16">
        <v>178</v>
      </c>
      <c r="L1401" s="16">
        <v>11.95</v>
      </c>
      <c r="M1401" s="24">
        <v>0.1</v>
      </c>
      <c r="N1401" s="16">
        <v>0.03</v>
      </c>
      <c r="O1401" s="16">
        <v>0.18</v>
      </c>
      <c r="P1401" s="16">
        <v>64</v>
      </c>
      <c r="Q1401" s="17">
        <f>($C1401/18)+(($D1401/40)*2)+(($E1401/56)*2)+($F1401/39)+(($G1401/24)*2)+(($H1401/55)*2)+($I1401/23)</f>
        <v>6.6828662424531995</v>
      </c>
      <c r="R1401" s="17">
        <f>($K1401/35)+($L1401/59)+(($N1401/95)*3)+$O1401+(($P1401/96)*2)</f>
        <v>6.8025373603500272</v>
      </c>
      <c r="S1401" s="17">
        <f>(($Q1401-$R1401)/($Q1401+$R1401))*100</f>
        <v>-0.8874122082037762</v>
      </c>
    </row>
    <row r="1402" spans="1:19" x14ac:dyDescent="0.2">
      <c r="A1402" s="14" t="s">
        <v>348</v>
      </c>
      <c r="B1402" s="16">
        <v>0.05</v>
      </c>
      <c r="C1402" s="16">
        <v>0.01</v>
      </c>
      <c r="D1402" s="16">
        <v>16.2</v>
      </c>
      <c r="E1402" s="16">
        <v>8.9999999999999993E-3</v>
      </c>
      <c r="F1402" s="16">
        <v>8.09</v>
      </c>
      <c r="G1402" s="16">
        <v>8.2799999999999994</v>
      </c>
      <c r="H1402" s="16">
        <v>0.12</v>
      </c>
      <c r="I1402" s="16">
        <v>122</v>
      </c>
      <c r="J1402" s="25">
        <v>1.2</v>
      </c>
      <c r="K1402" s="16">
        <v>175</v>
      </c>
      <c r="L1402" s="16">
        <v>18.899999999999999</v>
      </c>
      <c r="M1402" s="24">
        <v>0.1</v>
      </c>
      <c r="N1402" s="16">
        <v>0.01</v>
      </c>
      <c r="O1402" s="16">
        <v>0.18</v>
      </c>
      <c r="P1402" s="16">
        <v>55.4</v>
      </c>
      <c r="Q1402" s="17">
        <f>($C1402/18)+(($D1402/40)*2)+(($E1402/56)*2)+($F1402/39)+(($G1402/24)*2)+(($H1402/55)*2)+($I1402/23)</f>
        <v>7.0170243440134739</v>
      </c>
      <c r="R1402" s="17">
        <f>($K1402/35)+($L1402/59)+(($N1402/95)*3)+$O1402+(($P1402/96)*2)</f>
        <v>6.6548214391911982</v>
      </c>
      <c r="S1402" s="17">
        <f>(($Q1402-$R1402)/($Q1402+$R1402))*100</f>
        <v>2.6492611938852306</v>
      </c>
    </row>
    <row r="1403" spans="1:19" x14ac:dyDescent="0.2">
      <c r="A1403" s="14" t="s">
        <v>348</v>
      </c>
      <c r="B1403" s="16">
        <v>0.05</v>
      </c>
      <c r="C1403" s="16">
        <v>0.01</v>
      </c>
      <c r="D1403" s="16">
        <v>16.3</v>
      </c>
      <c r="E1403" s="16">
        <v>4.0000000000000001E-3</v>
      </c>
      <c r="F1403" s="16">
        <v>8.11</v>
      </c>
      <c r="G1403" s="16">
        <v>7.24</v>
      </c>
      <c r="H1403" s="16">
        <v>0.15</v>
      </c>
      <c r="I1403" s="16">
        <v>111</v>
      </c>
      <c r="J1403" s="25">
        <v>1</v>
      </c>
      <c r="K1403" s="16">
        <v>152</v>
      </c>
      <c r="L1403" s="16">
        <v>25.36</v>
      </c>
      <c r="M1403" s="24">
        <v>0.1</v>
      </c>
      <c r="N1403" s="16">
        <v>0.01</v>
      </c>
      <c r="O1403" s="16">
        <v>0.18</v>
      </c>
      <c r="P1403" s="16">
        <v>72.8</v>
      </c>
      <c r="Q1403" s="17">
        <f>($C1403/18)+(($D1403/40)*2)+(($E1403/56)*2)+($F1403/39)+(($G1403/24)*2)+(($H1403/55)*2)+($I1403/23)</f>
        <v>6.4585219659567485</v>
      </c>
      <c r="R1403" s="17">
        <f>($K1403/35)+($L1403/59)+(($N1403/95)*3)+$O1403+(($P1403/96)*2)</f>
        <v>6.4696701074720693</v>
      </c>
      <c r="S1403" s="17">
        <f>(($Q1403-$R1403)/($Q1403+$R1403))*100</f>
        <v>-8.6231249133692817E-2</v>
      </c>
    </row>
    <row r="1404" spans="1:19" x14ac:dyDescent="0.2">
      <c r="A1404" s="14" t="s">
        <v>348</v>
      </c>
      <c r="B1404" s="18"/>
      <c r="C1404" s="16">
        <v>0.02</v>
      </c>
      <c r="D1404" s="16">
        <v>16.45</v>
      </c>
      <c r="E1404" s="16">
        <v>0.12</v>
      </c>
      <c r="F1404" s="16">
        <v>8.67</v>
      </c>
      <c r="G1404" s="16">
        <v>10.46</v>
      </c>
      <c r="H1404" s="16">
        <v>0.11</v>
      </c>
      <c r="I1404" s="16">
        <v>132.5</v>
      </c>
      <c r="J1404" s="26"/>
      <c r="K1404" s="16">
        <v>214</v>
      </c>
      <c r="L1404" s="16">
        <v>14.21</v>
      </c>
      <c r="M1404" s="24">
        <v>0.1</v>
      </c>
      <c r="N1404" s="16">
        <v>0.06</v>
      </c>
      <c r="O1404" s="16">
        <v>0.18</v>
      </c>
      <c r="P1404" s="16">
        <v>62</v>
      </c>
      <c r="Q1404" s="17">
        <f>($C1404/18)+(($D1404/40)*2)+(($E1404/56)*2)+($F1404/39)+(($G1404/24)*2)+(($H1404/55)*2)+($I1404/23)</f>
        <v>7.6867407495885764</v>
      </c>
      <c r="R1404" s="17">
        <f>($K1404/35)+($L1404/59)+(($N1404/95)*3)+$O1404+(($P1404/96)*2)</f>
        <v>7.8286945754216051</v>
      </c>
      <c r="S1404" s="17">
        <f>(($Q1404-$R1404)/($Q1404+$R1404))*100</f>
        <v>-0.9149200319517008</v>
      </c>
    </row>
    <row r="1405" spans="1:19" x14ac:dyDescent="0.2">
      <c r="A1405" s="14" t="s">
        <v>348</v>
      </c>
      <c r="B1405" s="18"/>
      <c r="C1405" s="16">
        <v>0.06</v>
      </c>
      <c r="D1405" s="16">
        <v>16</v>
      </c>
      <c r="E1405" s="16">
        <v>0.02</v>
      </c>
      <c r="F1405" s="16">
        <v>7.1</v>
      </c>
      <c r="G1405" s="16">
        <v>11</v>
      </c>
      <c r="H1405" s="16">
        <v>7.0000000000000007E-2</v>
      </c>
      <c r="I1405" s="16">
        <v>126</v>
      </c>
      <c r="J1405" s="26"/>
      <c r="K1405" s="16">
        <v>208</v>
      </c>
      <c r="L1405" s="16">
        <v>11.5</v>
      </c>
      <c r="M1405" s="24">
        <v>0.1</v>
      </c>
      <c r="N1405" s="16">
        <v>0.03</v>
      </c>
      <c r="O1405" s="16">
        <v>0.2</v>
      </c>
      <c r="P1405" s="16">
        <v>60</v>
      </c>
      <c r="Q1405" s="17">
        <f>($C1405/18)+(($D1405/40)*2)+(($E1405/56)*2)+($F1405/39)+(($G1405/24)*2)+(($H1405/55)*2)+($I1405/23)</f>
        <v>7.3835718918762403</v>
      </c>
      <c r="R1405" s="17">
        <f>($K1405/35)+($L1405/59)+(($N1405/95)*3)+$O1405+(($P1405/96)*2)</f>
        <v>7.5887197655154841</v>
      </c>
      <c r="S1405" s="17">
        <f>(($Q1405-$R1405)/($Q1405+$R1405))*100</f>
        <v>-1.3701835252318479</v>
      </c>
    </row>
    <row r="1406" spans="1:19" x14ac:dyDescent="0.2">
      <c r="A1406" s="14" t="s">
        <v>348</v>
      </c>
      <c r="B1406" s="16">
        <v>0.02</v>
      </c>
      <c r="C1406" s="16">
        <v>0.01</v>
      </c>
      <c r="D1406" s="16">
        <v>12.3</v>
      </c>
      <c r="E1406" s="16">
        <v>8.0000000000000002E-3</v>
      </c>
      <c r="F1406" s="16">
        <v>7.09</v>
      </c>
      <c r="G1406" s="16">
        <v>7.61</v>
      </c>
      <c r="H1406" s="16">
        <v>7.0000000000000007E-2</v>
      </c>
      <c r="I1406" s="16">
        <v>100</v>
      </c>
      <c r="J1406" s="26"/>
      <c r="K1406" s="16">
        <v>153</v>
      </c>
      <c r="L1406" s="16">
        <v>11.77</v>
      </c>
      <c r="M1406" s="24">
        <v>0.1</v>
      </c>
      <c r="N1406" s="16">
        <v>0.02</v>
      </c>
      <c r="O1406" s="16">
        <v>0.24</v>
      </c>
      <c r="P1406" s="16">
        <v>55.3</v>
      </c>
      <c r="Q1406" s="17">
        <f>($C1406/18)+(($D1406/40)*2)+(($E1406/56)*2)+($F1406/39)+(($G1406/24)*2)+(($H1406/55)*2)+($I1406/23)</f>
        <v>5.7821743498047846</v>
      </c>
      <c r="R1406" s="17">
        <f>($K1406/35)+($L1406/59)+(($N1406/95)*3)+$O1406+(($P1406/96)*2)</f>
        <v>5.9636350091330019</v>
      </c>
      <c r="S1406" s="17">
        <f>(($Q1406-$R1406)/($Q1406+$R1406))*100</f>
        <v>-1.5448970248281588</v>
      </c>
    </row>
    <row r="1407" spans="1:19" hidden="1" x14ac:dyDescent="0.2">
      <c r="A1407" s="14" t="s">
        <v>348</v>
      </c>
      <c r="B1407" s="16">
        <v>7.0000000000000007E-2</v>
      </c>
      <c r="C1407" s="16">
        <v>0.01</v>
      </c>
      <c r="D1407" s="16">
        <v>16.7</v>
      </c>
      <c r="E1407" s="16">
        <v>4.0000000000000001E-3</v>
      </c>
      <c r="F1407" s="16">
        <v>8.1199999999999992</v>
      </c>
      <c r="G1407" s="16">
        <v>9.81</v>
      </c>
      <c r="H1407" s="16">
        <v>0.11</v>
      </c>
      <c r="I1407" s="16">
        <v>109</v>
      </c>
      <c r="J1407" s="28"/>
      <c r="K1407" s="16">
        <v>197</v>
      </c>
      <c r="L1407" s="16">
        <v>20.71</v>
      </c>
      <c r="M1407" s="24">
        <v>0.1</v>
      </c>
      <c r="N1407" s="16">
        <v>0.01</v>
      </c>
      <c r="O1407" s="16">
        <v>0.15</v>
      </c>
      <c r="P1407" s="16">
        <v>63.8</v>
      </c>
      <c r="Q1407" s="17">
        <f>($C1407/18)+(($D1407/40)*2)+(($E1407/56)*2)+($F1407/39)+(($G1407/24)*2)+(($H1407/55)*2)+($I1407/23)</f>
        <v>6.6045339756861488</v>
      </c>
      <c r="R1407" s="17">
        <f>($K1407/35)+($L1407/59)+(($N1407/95)*3)+$O1407+(($P1407/96)*2)</f>
        <v>7.459070833864323</v>
      </c>
      <c r="S1407" s="17">
        <f>(($Q1407-$R1407)/($Q1407+$R1407))*100</f>
        <v>-6.076229172749974</v>
      </c>
    </row>
    <row r="1408" spans="1:19" x14ac:dyDescent="0.2">
      <c r="A1408" s="14" t="s">
        <v>384</v>
      </c>
      <c r="B1408" s="16">
        <v>0.1</v>
      </c>
      <c r="C1408" s="16">
        <v>0.01</v>
      </c>
      <c r="D1408" s="16">
        <v>14</v>
      </c>
      <c r="E1408" s="16">
        <v>2E-3</v>
      </c>
      <c r="F1408" s="16">
        <v>2.98</v>
      </c>
      <c r="G1408" s="16">
        <v>9.3800000000000008</v>
      </c>
      <c r="H1408" s="16">
        <v>0.06</v>
      </c>
      <c r="I1408" s="16">
        <v>63.8</v>
      </c>
      <c r="J1408" s="25">
        <v>10</v>
      </c>
      <c r="K1408" s="16">
        <v>115</v>
      </c>
      <c r="L1408" s="16">
        <v>11.81</v>
      </c>
      <c r="M1408" s="24">
        <v>0.09</v>
      </c>
      <c r="N1408" s="16">
        <v>0.01</v>
      </c>
      <c r="O1408" s="16">
        <v>0.31</v>
      </c>
      <c r="P1408" s="16">
        <v>25.8</v>
      </c>
      <c r="Q1408" s="17">
        <f>($C1408/18)+(($D1408/40)*2)+(($E1408/56)*2)+($F1408/39)+(($G1408/24)*2)+(($H1408/55)*2)+($I1408/23)</f>
        <v>4.3347987688639869</v>
      </c>
      <c r="R1408" s="17">
        <f>($K1408/35)+($L1408/59)+(($N1408/95)*3)+$O1408+(($P1408/96)*2)</f>
        <v>4.3336995667133937</v>
      </c>
      <c r="S1408" s="17">
        <f>(($Q1408-$R1408)/($Q1408+$R1408))*100</f>
        <v>1.2680421775958045E-2</v>
      </c>
    </row>
    <row r="1409" spans="1:20" x14ac:dyDescent="0.2">
      <c r="A1409" s="14" t="s">
        <v>384</v>
      </c>
      <c r="B1409" s="15">
        <v>0.05</v>
      </c>
      <c r="C1409" s="16">
        <v>0.01</v>
      </c>
      <c r="D1409" s="16">
        <v>10.3</v>
      </c>
      <c r="E1409" s="16">
        <v>0.02</v>
      </c>
      <c r="F1409" s="16">
        <v>2.79</v>
      </c>
      <c r="G1409" s="16">
        <v>8.5399999999999991</v>
      </c>
      <c r="H1409" s="16">
        <v>0.09</v>
      </c>
      <c r="I1409" s="16">
        <v>62.6</v>
      </c>
      <c r="J1409" s="28"/>
      <c r="K1409" s="16">
        <v>100</v>
      </c>
      <c r="L1409" s="16">
        <v>13.67</v>
      </c>
      <c r="M1409" s="24">
        <v>0.1</v>
      </c>
      <c r="N1409" s="16">
        <v>0.01</v>
      </c>
      <c r="O1409" s="16">
        <v>0.18</v>
      </c>
      <c r="P1409" s="16">
        <v>27</v>
      </c>
      <c r="Q1409" s="17">
        <f>($C1409/18)+(($D1409/40)*2)+(($E1409/56)*2)+($F1409/39)+(($G1409/24)*2)+(($H1409/55)*2)+($I1409/23)</f>
        <v>4.0244868271824794</v>
      </c>
      <c r="R1409" s="17">
        <f>($K1409/35)+($L1409/59)+(($N1409/95)*3)+$O1409+(($P1409/96)*2)</f>
        <v>3.831653561870779</v>
      </c>
      <c r="S1409" s="17">
        <f>(($Q1409-$R1409)/($Q1409+$R1409))*100</f>
        <v>2.4545547274128934</v>
      </c>
    </row>
    <row r="1410" spans="1:20" s="9" customFormat="1" x14ac:dyDescent="0.2">
      <c r="A1410" s="14" t="s">
        <v>384</v>
      </c>
      <c r="B1410" s="16">
        <v>0.02</v>
      </c>
      <c r="C1410" s="16">
        <v>0.05</v>
      </c>
      <c r="D1410" s="16">
        <v>43.7</v>
      </c>
      <c r="E1410" s="16">
        <v>2.66</v>
      </c>
      <c r="F1410" s="16">
        <v>4.6399999999999997</v>
      </c>
      <c r="G1410" s="16">
        <v>6.73</v>
      </c>
      <c r="H1410" s="15">
        <v>0.71</v>
      </c>
      <c r="I1410" s="16">
        <v>29.9</v>
      </c>
      <c r="J1410" s="28"/>
      <c r="K1410" s="16">
        <v>53</v>
      </c>
      <c r="L1410" s="16">
        <v>7.12</v>
      </c>
      <c r="M1410" s="24">
        <v>0.1</v>
      </c>
      <c r="N1410" s="16">
        <v>0.01</v>
      </c>
      <c r="O1410" s="16">
        <v>1.55</v>
      </c>
      <c r="P1410" s="16">
        <v>48.4</v>
      </c>
      <c r="Q1410" s="17">
        <f>($C1410/18)+(($D1410/40)*2)+(($E1410/56)*2)+($F1410/39)+(($G1410/24)*2)+(($H1410/55)*2)+($I1410/23)</f>
        <v>4.2884036519036526</v>
      </c>
      <c r="R1410" s="17">
        <f>($K1410/35)+($L1410/59)+(($N1410/95)*3)+$O1410+(($P1410/96)*2)</f>
        <v>4.1936128031944264</v>
      </c>
      <c r="S1410" s="17">
        <f>(($Q1410-$R1410)/($Q1410+$R1410))*100</f>
        <v>1.1175508702562409</v>
      </c>
      <c r="T1410" s="10"/>
    </row>
    <row r="1411" spans="1:20" hidden="1" x14ac:dyDescent="0.2">
      <c r="A1411" s="11" t="s">
        <v>384</v>
      </c>
      <c r="B1411" s="15">
        <v>1.62</v>
      </c>
      <c r="C1411" s="16">
        <v>0.01</v>
      </c>
      <c r="D1411" s="16">
        <v>17.399999999999999</v>
      </c>
      <c r="E1411" s="18"/>
      <c r="F1411" s="16">
        <v>3.2</v>
      </c>
      <c r="G1411" s="16">
        <v>10.4</v>
      </c>
      <c r="H1411" s="16">
        <v>0.04</v>
      </c>
      <c r="I1411" s="16">
        <v>58.5</v>
      </c>
      <c r="J1411" s="26"/>
      <c r="K1411" s="16">
        <v>121</v>
      </c>
      <c r="L1411" s="16">
        <v>15.62</v>
      </c>
      <c r="M1411" s="24">
        <v>0.1</v>
      </c>
      <c r="N1411" s="16">
        <v>0.01</v>
      </c>
      <c r="O1411" s="16">
        <v>0.2</v>
      </c>
      <c r="P1411" s="16">
        <v>27.4</v>
      </c>
      <c r="Q1411" s="17">
        <f>($C1411/18)+(($D1411/40)*2)+(($E1411/56)*2)+($F1411/39)+(($G1411/24)*2)+(($H1411/55)*2)+($I1411/23)</f>
        <v>4.3642063105976145</v>
      </c>
      <c r="R1411" s="17">
        <f>($K1411/35)+($L1411/59)+(($N1411/95)*3)+$O1411+(($P1411/96)*2)</f>
        <v>4.4930377426617394</v>
      </c>
      <c r="S1411" s="17">
        <f>(($Q1411-$R1411)/($Q1411+$R1411))*100</f>
        <v>-1.4545318079692802</v>
      </c>
      <c r="T1411" s="9"/>
    </row>
    <row r="1412" spans="1:20" x14ac:dyDescent="0.2">
      <c r="A1412" s="14" t="s">
        <v>384</v>
      </c>
      <c r="B1412" s="15">
        <v>0.01</v>
      </c>
      <c r="C1412" s="16">
        <v>0.01</v>
      </c>
      <c r="D1412" s="16">
        <v>10.7</v>
      </c>
      <c r="E1412" s="16">
        <v>1.04</v>
      </c>
      <c r="F1412" s="16">
        <v>3.4</v>
      </c>
      <c r="G1412" s="16">
        <v>7.38</v>
      </c>
      <c r="H1412" s="16">
        <v>0.26</v>
      </c>
      <c r="I1412" s="16">
        <v>49.9</v>
      </c>
      <c r="J1412" s="26"/>
      <c r="K1412" s="16">
        <v>84</v>
      </c>
      <c r="L1412" s="16">
        <v>16.29</v>
      </c>
      <c r="M1412" s="24">
        <v>0.09</v>
      </c>
      <c r="N1412" s="16">
        <v>0.01</v>
      </c>
      <c r="O1412" s="16">
        <v>0.27</v>
      </c>
      <c r="P1412" s="16">
        <v>24.8</v>
      </c>
      <c r="Q1412" s="17">
        <f>($C1412/18)+(($D1412/40)*2)+(($E1412/56)*2)+($F1412/39)+(($G1412/24)*2)+(($H1412/55)*2)+($I1412/23)</f>
        <v>3.4538976627237497</v>
      </c>
      <c r="R1412" s="17">
        <f>($K1412/35)+($L1412/59)+(($N1412/95)*3)+$O1412+(($P1412/96)*2)</f>
        <v>3.4630841510556052</v>
      </c>
      <c r="S1412" s="17">
        <f>(($Q1412-$R1412)/($Q1412+$R1412))*100</f>
        <v>-0.13281064746411628</v>
      </c>
    </row>
    <row r="1413" spans="1:20" x14ac:dyDescent="0.2">
      <c r="A1413" s="14" t="s">
        <v>384</v>
      </c>
      <c r="B1413" s="15">
        <v>7.0000000000000007E-2</v>
      </c>
      <c r="C1413" s="16">
        <v>0.01</v>
      </c>
      <c r="D1413" s="16">
        <v>10.9</v>
      </c>
      <c r="E1413" s="16">
        <v>2E-3</v>
      </c>
      <c r="F1413" s="16">
        <v>2.7</v>
      </c>
      <c r="G1413" s="16">
        <v>8.19</v>
      </c>
      <c r="H1413" s="16">
        <v>0.06</v>
      </c>
      <c r="I1413" s="16">
        <v>59.9</v>
      </c>
      <c r="J1413" s="28"/>
      <c r="K1413" s="16">
        <v>99</v>
      </c>
      <c r="L1413" s="16">
        <v>15.67</v>
      </c>
      <c r="M1413" s="24">
        <v>0.09</v>
      </c>
      <c r="N1413" s="16">
        <v>0.01</v>
      </c>
      <c r="O1413" s="16">
        <v>0.33</v>
      </c>
      <c r="P1413" s="16">
        <v>29.9</v>
      </c>
      <c r="Q1413" s="17">
        <f>($C1413/18)+(($D1413/40)*2)+(($E1413/56)*2)+($F1413/39)+(($G1413/24)*2)+(($H1413/55)*2)+($I1413/23)</f>
        <v>3.9038873976265283</v>
      </c>
      <c r="R1413" s="17">
        <f>($K1413/35)+($L1413/59)+(($N1413/95)*3)+$O1413+(($P1413/96)*2)</f>
        <v>4.0473971050507629</v>
      </c>
      <c r="S1413" s="17">
        <f>(($Q1413-$R1413)/($Q1413+$R1413))*100</f>
        <v>-1.8048619361552616</v>
      </c>
    </row>
    <row r="1414" spans="1:20" x14ac:dyDescent="0.2">
      <c r="A1414" s="14" t="s">
        <v>384</v>
      </c>
      <c r="B1414" s="15">
        <v>0.06</v>
      </c>
      <c r="C1414" s="16">
        <v>0.01</v>
      </c>
      <c r="D1414" s="16">
        <v>12.5</v>
      </c>
      <c r="E1414" s="16">
        <v>2E-3</v>
      </c>
      <c r="F1414" s="16">
        <v>2.87</v>
      </c>
      <c r="G1414" s="16">
        <v>8.42</v>
      </c>
      <c r="H1414" s="16">
        <v>0.04</v>
      </c>
      <c r="I1414" s="16">
        <v>52.9</v>
      </c>
      <c r="J1414" s="28"/>
      <c r="K1414" s="16">
        <v>100</v>
      </c>
      <c r="L1414" s="16">
        <v>13.72</v>
      </c>
      <c r="M1414" s="24">
        <v>0.09</v>
      </c>
      <c r="N1414" s="16">
        <v>0.01</v>
      </c>
      <c r="O1414" s="16">
        <v>0.25</v>
      </c>
      <c r="P1414" s="16">
        <v>24.7</v>
      </c>
      <c r="Q1414" s="17">
        <f>($C1414/18)+(($D1414/40)*2)+(($E1414/56)*2)+($F1414/39)+(($G1414/24)*2)+(($H1414/55)*2)+($I1414/23)</f>
        <v>3.7023379398379395</v>
      </c>
      <c r="R1414" s="17">
        <f>($K1414/35)+($L1414/59)+(($N1414/95)*3)+$O1414+(($P1414/96)*2)</f>
        <v>3.8545843528312309</v>
      </c>
      <c r="S1414" s="17">
        <f>(($Q1414-$R1414)/($Q1414+$R1414))*100</f>
        <v>-2.0146616188045607</v>
      </c>
    </row>
    <row r="1415" spans="1:20" x14ac:dyDescent="0.2">
      <c r="A1415" s="14" t="s">
        <v>299</v>
      </c>
      <c r="B1415" s="19"/>
      <c r="C1415" s="16">
        <v>0.02</v>
      </c>
      <c r="D1415" s="16">
        <v>61.3</v>
      </c>
      <c r="E1415" s="16">
        <v>0.01</v>
      </c>
      <c r="F1415" s="16">
        <v>9.5</v>
      </c>
      <c r="G1415" s="16">
        <v>7.23</v>
      </c>
      <c r="H1415" s="16">
        <v>0.16</v>
      </c>
      <c r="I1415" s="16">
        <v>22.4</v>
      </c>
      <c r="J1415" s="25">
        <v>15</v>
      </c>
      <c r="K1415" s="16">
        <v>44.3</v>
      </c>
      <c r="L1415" s="16">
        <v>66.400000000000006</v>
      </c>
      <c r="M1415" s="24">
        <v>0.09</v>
      </c>
      <c r="N1415" s="16">
        <v>0.03</v>
      </c>
      <c r="O1415" s="16">
        <v>1.67</v>
      </c>
      <c r="P1415" s="16">
        <v>28.6</v>
      </c>
      <c r="Q1415" s="17">
        <f>($C1415/18)+(($D1415/40)*2)+(($E1415/56)*2)+($F1415/39)+(($G1415/24)*2)+(($H1415/55)*2)+($I1415/23)</f>
        <v>4.8922892228544406</v>
      </c>
      <c r="R1415" s="17">
        <f>($K1415/35)+($L1415/59)+(($N1415/95)*3)+$O1415+(($P1415/96)*2)</f>
        <v>4.6579187162822304</v>
      </c>
      <c r="S1415" s="17">
        <f>(($Q1415-$R1415)/($Q1415+$R1415))*100</f>
        <v>2.4540879954221917</v>
      </c>
    </row>
    <row r="1416" spans="1:20" x14ac:dyDescent="0.2">
      <c r="A1416" s="14" t="s">
        <v>299</v>
      </c>
      <c r="B1416" s="16">
        <v>0.01</v>
      </c>
      <c r="C1416" s="16">
        <v>0.01</v>
      </c>
      <c r="D1416" s="16">
        <v>73.2</v>
      </c>
      <c r="E1416" s="16">
        <v>2E-3</v>
      </c>
      <c r="F1416" s="16">
        <v>9.0299999999999994</v>
      </c>
      <c r="G1416" s="16">
        <v>7.4</v>
      </c>
      <c r="H1416" s="16">
        <v>3.0000000000000001E-3</v>
      </c>
      <c r="I1416" s="16">
        <v>17.5</v>
      </c>
      <c r="J1416" s="24">
        <v>12</v>
      </c>
      <c r="K1416" s="16">
        <v>36</v>
      </c>
      <c r="L1416" s="16">
        <v>49.58</v>
      </c>
      <c r="M1416" s="24">
        <v>0.09</v>
      </c>
      <c r="N1416" s="16">
        <v>0.11</v>
      </c>
      <c r="O1416" s="16">
        <v>2.62</v>
      </c>
      <c r="P1416" s="16">
        <v>43.5</v>
      </c>
      <c r="Q1416" s="17">
        <f>($C1416/18)+(($D1416/40)*2)+(($E1416/56)*2)+($F1416/39)+(($G1416/24)*2)+(($H1416/55)*2)+($I1416/23)</f>
        <v>5.269810768458596</v>
      </c>
      <c r="R1416" s="17">
        <f>($K1416/35)+($L1416/59)+(($N1416/95)*3)+$O1416+(($P1416/96)*2)</f>
        <v>5.3986340958328025</v>
      </c>
      <c r="S1416" s="17">
        <f>(($Q1416-$R1416)/($Q1416+$R1416))*100</f>
        <v>-1.2075173937055637</v>
      </c>
    </row>
    <row r="1417" spans="1:20" hidden="1" x14ac:dyDescent="0.2">
      <c r="A1417" s="14" t="s">
        <v>299</v>
      </c>
      <c r="B1417" s="18"/>
      <c r="C1417" s="16">
        <v>0.02</v>
      </c>
      <c r="D1417" s="16">
        <v>70.099999999999994</v>
      </c>
      <c r="E1417" s="16">
        <v>0.01</v>
      </c>
      <c r="F1417" s="16">
        <v>6.93</v>
      </c>
      <c r="G1417" s="16">
        <v>7.09</v>
      </c>
      <c r="H1417" s="16">
        <v>0.01</v>
      </c>
      <c r="I1417" s="16">
        <v>20.9</v>
      </c>
      <c r="J1417" s="25">
        <v>6.8</v>
      </c>
      <c r="K1417" s="16">
        <v>30.5</v>
      </c>
      <c r="L1417" s="16">
        <v>88</v>
      </c>
      <c r="M1417" s="24">
        <v>0.09</v>
      </c>
      <c r="N1417" s="16">
        <v>0.1</v>
      </c>
      <c r="O1417" s="16">
        <v>0.39</v>
      </c>
      <c r="P1417" s="16">
        <v>34.4</v>
      </c>
      <c r="Q1417" s="17">
        <f>($C1417/18)+(($D1417/40)*2)+(($E1417/56)*2)+($F1417/39)+(($G1417/24)*2)+(($H1417/55)*2)+($I1417/23)</f>
        <v>5.1840531835314438</v>
      </c>
      <c r="R1417" s="17">
        <f>($K1417/35)+($L1417/59)+(($N1417/95)*3)+$O1417+(($P1417/96)*2)</f>
        <v>3.4727785565608942</v>
      </c>
      <c r="S1417" s="17">
        <f>(($Q1417-$R1417)/($Q1417+$R1417))*100</f>
        <v>19.767909072843967</v>
      </c>
    </row>
    <row r="1418" spans="1:20" x14ac:dyDescent="0.2">
      <c r="A1418" s="14" t="s">
        <v>299</v>
      </c>
      <c r="B1418" s="18"/>
      <c r="C1418" s="16">
        <v>0.04</v>
      </c>
      <c r="D1418" s="16">
        <v>75.099999999999994</v>
      </c>
      <c r="E1418" s="16">
        <v>0.01</v>
      </c>
      <c r="F1418" s="16">
        <v>4.9000000000000004</v>
      </c>
      <c r="G1418" s="16">
        <v>7.1</v>
      </c>
      <c r="H1418" s="16">
        <v>0.01</v>
      </c>
      <c r="I1418" s="16">
        <v>19</v>
      </c>
      <c r="J1418" s="25">
        <v>5</v>
      </c>
      <c r="K1418" s="16">
        <v>41</v>
      </c>
      <c r="L1418" s="16">
        <v>57.54</v>
      </c>
      <c r="M1418" s="24">
        <v>0.09</v>
      </c>
      <c r="N1418" s="16">
        <v>0.03</v>
      </c>
      <c r="O1418" s="16">
        <v>2.4</v>
      </c>
      <c r="P1418" s="16">
        <v>36</v>
      </c>
      <c r="Q1418" s="17">
        <f>($C1418/18)+(($D1418/40)*2)+(($E1418/56)*2)+($F1418/39)+(($G1418/24)*2)+(($H1418/55)*2)+($I1418/23)</f>
        <v>5.3013376502724325</v>
      </c>
      <c r="R1418" s="17">
        <f>($K1418/35)+($L1418/59)+(($N1418/95)*3)+$O1418+(($P1418/96)*2)</f>
        <v>5.2976301771377603</v>
      </c>
      <c r="S1418" s="17">
        <f>(($Q1418-$R1418)/($Q1418+$R1418))*100</f>
        <v>3.4979567775309854E-2</v>
      </c>
    </row>
    <row r="1419" spans="1:20" x14ac:dyDescent="0.2">
      <c r="A1419" s="14" t="s">
        <v>299</v>
      </c>
      <c r="B1419" s="16">
        <v>0.03</v>
      </c>
      <c r="C1419" s="16">
        <v>0.01</v>
      </c>
      <c r="D1419" s="16">
        <v>62.7</v>
      </c>
      <c r="E1419" s="16">
        <v>0.01</v>
      </c>
      <c r="F1419" s="16">
        <v>6.38</v>
      </c>
      <c r="G1419" s="16">
        <v>6.49</v>
      </c>
      <c r="H1419" s="16">
        <v>4.0000000000000001E-3</v>
      </c>
      <c r="I1419" s="16">
        <v>20.3</v>
      </c>
      <c r="J1419" s="24">
        <v>5</v>
      </c>
      <c r="K1419" s="16">
        <v>33</v>
      </c>
      <c r="L1419" s="16">
        <v>77.02</v>
      </c>
      <c r="M1419" s="24">
        <v>0.09</v>
      </c>
      <c r="N1419" s="16">
        <v>0.01</v>
      </c>
      <c r="O1419" s="16">
        <v>1.96</v>
      </c>
      <c r="P1419" s="16">
        <v>26.1</v>
      </c>
      <c r="Q1419" s="17">
        <f>($C1419/18)+(($D1419/40)*2)+(($E1419/56)*2)+($F1419/39)+(($G1419/24)*2)+(($H1419/55)*2)+($I1419/23)</f>
        <v>4.7230899255334045</v>
      </c>
      <c r="R1419" s="17">
        <f>($K1419/35)+($L1419/59)+(($N1419/95)*3)+$O1419+(($P1419/96)*2)</f>
        <v>4.7523466611443865</v>
      </c>
      <c r="S1419" s="17">
        <f>(($Q1419-$R1419)/($Q1419+$R1419))*100</f>
        <v>-0.30876398510350711</v>
      </c>
    </row>
    <row r="1420" spans="1:20" x14ac:dyDescent="0.2">
      <c r="A1420" s="14" t="s">
        <v>299</v>
      </c>
      <c r="B1420" s="16">
        <v>0.06</v>
      </c>
      <c r="C1420" s="16">
        <v>0.01</v>
      </c>
      <c r="D1420" s="16">
        <v>80.900000000000006</v>
      </c>
      <c r="E1420" s="16">
        <v>8.9999999999999993E-3</v>
      </c>
      <c r="F1420" s="16">
        <v>10.3</v>
      </c>
      <c r="G1420" s="16">
        <v>8.15</v>
      </c>
      <c r="H1420" s="16">
        <v>6.0000000000000001E-3</v>
      </c>
      <c r="I1420" s="16">
        <v>20.8</v>
      </c>
      <c r="J1420" s="25">
        <v>4.7</v>
      </c>
      <c r="K1420" s="16">
        <v>48</v>
      </c>
      <c r="L1420" s="16">
        <v>96.94</v>
      </c>
      <c r="M1420" s="24">
        <v>0.09</v>
      </c>
      <c r="N1420" s="16">
        <v>7.0000000000000007E-2</v>
      </c>
      <c r="O1420" s="16">
        <v>2.09</v>
      </c>
      <c r="P1420" s="16">
        <v>31.1</v>
      </c>
      <c r="Q1420" s="17">
        <f>($C1420/18)+(($D1420/40)*2)+(($E1420/56)*2)+($F1420/39)+(($G1420/24)*2)+(($H1420/55)*2)+($I1420/23)</f>
        <v>5.8937122228013532</v>
      </c>
      <c r="R1420" s="17">
        <f>($K1420/35)+($L1420/59)+(($N1420/95)*3)+$O1420+(($P1420/96)*2)</f>
        <v>5.7546066118686543</v>
      </c>
      <c r="S1420" s="17">
        <f>(($Q1420-$R1420)/($Q1420+$R1420))*100</f>
        <v>1.1942119108095286</v>
      </c>
    </row>
    <row r="1421" spans="1:20" x14ac:dyDescent="0.2">
      <c r="A1421" s="14" t="s">
        <v>299</v>
      </c>
      <c r="B1421" s="16">
        <v>0.02</v>
      </c>
      <c r="C1421" s="16">
        <v>0.01</v>
      </c>
      <c r="D1421" s="16">
        <v>87.2</v>
      </c>
      <c r="E1421" s="16">
        <v>0.03</v>
      </c>
      <c r="F1421" s="16">
        <v>10.5</v>
      </c>
      <c r="G1421" s="16">
        <v>8.73</v>
      </c>
      <c r="H1421" s="16">
        <v>5.0000000000000001E-3</v>
      </c>
      <c r="I1421" s="16">
        <v>20.6</v>
      </c>
      <c r="J1421" s="26"/>
      <c r="K1421" s="16">
        <v>45</v>
      </c>
      <c r="L1421" s="16">
        <v>108.01</v>
      </c>
      <c r="M1421" s="24">
        <v>0.09</v>
      </c>
      <c r="N1421" s="16">
        <v>0.09</v>
      </c>
      <c r="O1421" s="16">
        <v>2.2400000000000002</v>
      </c>
      <c r="P1421" s="16">
        <v>30.8</v>
      </c>
      <c r="Q1421" s="17">
        <f>($C1421/18)+(($D1421/40)*2)+(($E1421/56)*2)+($F1421/39)+(($G1421/24)*2)+(($H1421/55)*2)+($I1421/23)</f>
        <v>6.2541917454526148</v>
      </c>
      <c r="R1421" s="17">
        <f>($K1421/35)+($L1421/59)+(($N1421/95)*3)+$O1421+(($P1421/96)*2)</f>
        <v>6.0009010237458051</v>
      </c>
      <c r="S1421" s="17">
        <f>(($Q1421-$R1421)/($Q1421+$R1421))*100</f>
        <v>2.0668201088075229</v>
      </c>
    </row>
    <row r="1422" spans="1:20" x14ac:dyDescent="0.2">
      <c r="A1422" s="14" t="s">
        <v>299</v>
      </c>
      <c r="B1422" s="16">
        <v>0.01</v>
      </c>
      <c r="C1422" s="16">
        <v>0.01</v>
      </c>
      <c r="D1422" s="16">
        <v>86.3</v>
      </c>
      <c r="E1422" s="16">
        <v>4.0000000000000001E-3</v>
      </c>
      <c r="F1422" s="16">
        <v>9.27</v>
      </c>
      <c r="G1422" s="16">
        <v>7.82</v>
      </c>
      <c r="H1422" s="16">
        <v>2E-3</v>
      </c>
      <c r="I1422" s="16">
        <v>19.899999999999999</v>
      </c>
      <c r="J1422" s="26"/>
      <c r="K1422" s="16">
        <v>41</v>
      </c>
      <c r="L1422" s="16">
        <v>91.63</v>
      </c>
      <c r="M1422" s="24">
        <v>0.09</v>
      </c>
      <c r="N1422" s="16">
        <v>0.1</v>
      </c>
      <c r="O1422" s="16">
        <v>2.6</v>
      </c>
      <c r="P1422" s="16">
        <v>34.799999999999997</v>
      </c>
      <c r="Q1422" s="17">
        <f>($C1422/18)+(($D1422/40)*2)+(($E1422/56)*2)+($F1422/39)+(($G1422/24)*2)+(($H1422/55)*2)+($I1422/23)</f>
        <v>6.0703475056344622</v>
      </c>
      <c r="R1422" s="17">
        <f>($K1422/35)+($L1422/59)+(($N1422/95)*3)+$O1422+(($P1422/96)*2)</f>
        <v>6.0526373136230402</v>
      </c>
      <c r="S1422" s="17">
        <f>(($Q1422-$R1422)/($Q1422+$R1422))*100</f>
        <v>0.14608771911756535</v>
      </c>
    </row>
    <row r="1423" spans="1:20" x14ac:dyDescent="0.2">
      <c r="A1423" s="14" t="s">
        <v>299</v>
      </c>
      <c r="B1423" s="16">
        <v>0.01</v>
      </c>
      <c r="C1423" s="16">
        <v>0.01</v>
      </c>
      <c r="D1423" s="16">
        <v>71.400000000000006</v>
      </c>
      <c r="E1423" s="16">
        <v>4.0000000000000001E-3</v>
      </c>
      <c r="F1423" s="16">
        <v>9.51</v>
      </c>
      <c r="G1423" s="16">
        <v>6.57</v>
      </c>
      <c r="H1423" s="16">
        <v>3.0000000000000001E-3</v>
      </c>
      <c r="I1423" s="16">
        <v>17.8</v>
      </c>
      <c r="J1423" s="27"/>
      <c r="K1423" s="16">
        <v>36</v>
      </c>
      <c r="L1423" s="16">
        <v>55.33</v>
      </c>
      <c r="M1423" s="24">
        <v>0.09</v>
      </c>
      <c r="N1423" s="16">
        <v>0.11</v>
      </c>
      <c r="O1423" s="16">
        <v>2.39</v>
      </c>
      <c r="P1423" s="16">
        <v>38.9</v>
      </c>
      <c r="Q1423" s="17">
        <f>($C1423/18)+(($D1423/40)*2)+(($E1423/56)*2)+($F1423/39)+(($G1423/24)*2)+(($H1423/55)*2)+($I1423/23)</f>
        <v>5.1360667009319192</v>
      </c>
      <c r="R1423" s="17">
        <f>($K1423/35)+($L1423/59)+(($N1423/95)*3)+$O1423+(($P1423/96)*2)</f>
        <v>5.1702583896181133</v>
      </c>
      <c r="S1423" s="17">
        <f>(($Q1423-$R1423)/($Q1423+$R1423))*100</f>
        <v>-0.33175441668868799</v>
      </c>
    </row>
    <row r="1424" spans="1:20" x14ac:dyDescent="0.2">
      <c r="A1424" s="14" t="s">
        <v>299</v>
      </c>
      <c r="B1424" s="19"/>
      <c r="C1424" s="16">
        <v>0.02</v>
      </c>
      <c r="D1424" s="16">
        <v>68.510000000000005</v>
      </c>
      <c r="E1424" s="16">
        <v>0.02</v>
      </c>
      <c r="F1424" s="16">
        <v>8.2100000000000009</v>
      </c>
      <c r="G1424" s="16">
        <v>7.24</v>
      </c>
      <c r="H1424" s="16">
        <v>0.01</v>
      </c>
      <c r="I1424" s="16">
        <v>21.7</v>
      </c>
      <c r="J1424" s="26"/>
      <c r="K1424" s="16">
        <v>44</v>
      </c>
      <c r="L1424" s="16">
        <v>63.3</v>
      </c>
      <c r="M1424" s="24">
        <v>0.09</v>
      </c>
      <c r="N1424" s="16">
        <v>0.06</v>
      </c>
      <c r="O1424" s="16">
        <v>2.08</v>
      </c>
      <c r="P1424" s="16">
        <v>39</v>
      </c>
      <c r="Q1424" s="17">
        <f>($C1424/18)+(($D1424/40)*2)+(($E1424/56)*2)+($F1424/39)+(($G1424/24)*2)+(($H1424/55)*2)+($I1424/23)</f>
        <v>5.1850134479047529</v>
      </c>
      <c r="R1424" s="17">
        <f>($K1424/35)+($L1424/59)+(($N1424/95)*3)+$O1424+(($P1424/96)*2)</f>
        <v>5.2244189499171654</v>
      </c>
      <c r="S1424" s="17">
        <f>(($Q1424-$R1424)/($Q1424+$R1424))*100</f>
        <v>-0.37855572241054847</v>
      </c>
    </row>
    <row r="1425" spans="1:19" x14ac:dyDescent="0.2">
      <c r="A1425" s="14" t="s">
        <v>299</v>
      </c>
      <c r="B1425" s="16">
        <v>0.02</v>
      </c>
      <c r="C1425" s="16">
        <v>0.01</v>
      </c>
      <c r="D1425" s="16">
        <v>71.8</v>
      </c>
      <c r="E1425" s="16">
        <v>3.0000000000000001E-3</v>
      </c>
      <c r="F1425" s="16">
        <v>9.2799999999999994</v>
      </c>
      <c r="G1425" s="16">
        <v>7.66</v>
      </c>
      <c r="H1425" s="16">
        <v>8.0000000000000002E-3</v>
      </c>
      <c r="I1425" s="16">
        <v>20.6</v>
      </c>
      <c r="J1425" s="26"/>
      <c r="K1425" s="16">
        <v>40</v>
      </c>
      <c r="L1425" s="16">
        <v>92.52</v>
      </c>
      <c r="M1425" s="24">
        <v>0.09</v>
      </c>
      <c r="N1425" s="16">
        <v>7.0000000000000007E-2</v>
      </c>
      <c r="O1425" s="16">
        <v>2.0099999999999998</v>
      </c>
      <c r="P1425" s="16">
        <v>33.6</v>
      </c>
      <c r="Q1425" s="17">
        <f>($C1425/18)+(($D1425/40)*2)+(($E1425/56)*2)+($F1425/39)+(($G1425/24)*2)+(($H1425/55)*2)+($I1425/23)</f>
        <v>5.3628878326987017</v>
      </c>
      <c r="R1425" s="17">
        <f>($K1425/35)+($L1425/59)+(($N1425/95)*3)+$O1425+(($P1425/96)*2)</f>
        <v>5.4232032623932716</v>
      </c>
      <c r="S1425" s="17">
        <f>(($Q1425-$R1425)/($Q1425+$R1425))*100</f>
        <v>-0.55919636838609066</v>
      </c>
    </row>
    <row r="1426" spans="1:19" x14ac:dyDescent="0.2">
      <c r="A1426" s="14" t="s">
        <v>299</v>
      </c>
      <c r="B1426" s="15">
        <v>0.01</v>
      </c>
      <c r="C1426" s="16">
        <v>0.01</v>
      </c>
      <c r="D1426" s="16">
        <v>70.8</v>
      </c>
      <c r="E1426" s="16">
        <v>0.01</v>
      </c>
      <c r="F1426" s="16">
        <v>8.52</v>
      </c>
      <c r="G1426" s="16">
        <v>7.07</v>
      </c>
      <c r="H1426" s="16">
        <v>7.0000000000000001E-3</v>
      </c>
      <c r="I1426" s="16">
        <v>20.6</v>
      </c>
      <c r="J1426" s="28"/>
      <c r="K1426" s="16">
        <v>42</v>
      </c>
      <c r="L1426" s="16">
        <v>76.58</v>
      </c>
      <c r="M1426" s="24">
        <v>0.09</v>
      </c>
      <c r="N1426" s="16">
        <v>0.08</v>
      </c>
      <c r="O1426" s="16">
        <v>2.14</v>
      </c>
      <c r="P1426" s="16">
        <v>33</v>
      </c>
      <c r="Q1426" s="17">
        <f>($C1426/18)+(($D1426/40)*2)+(($E1426/56)*2)+($F1426/39)+(($G1426/24)*2)+(($H1426/55)*2)+($I1426/23)</f>
        <v>5.244447622908492</v>
      </c>
      <c r="R1426" s="17">
        <f>($K1426/35)+($L1426/59)+(($N1426/95)*3)+$O1426+(($P1426/96)*2)</f>
        <v>5.3279924174843893</v>
      </c>
      <c r="S1426" s="17">
        <f>(($Q1426-$R1426)/($Q1426+$R1426))*100</f>
        <v>-0.79021299015844571</v>
      </c>
    </row>
    <row r="1427" spans="1:19" x14ac:dyDescent="0.2">
      <c r="A1427" s="14" t="s">
        <v>299</v>
      </c>
      <c r="B1427" s="16">
        <v>0.02</v>
      </c>
      <c r="C1427" s="16">
        <v>0.01</v>
      </c>
      <c r="D1427" s="16">
        <v>79.2</v>
      </c>
      <c r="E1427" s="16">
        <v>0.01</v>
      </c>
      <c r="F1427" s="16">
        <v>9.85</v>
      </c>
      <c r="G1427" s="16">
        <v>7.89</v>
      </c>
      <c r="H1427" s="16">
        <v>5.0000000000000001E-3</v>
      </c>
      <c r="I1427" s="16">
        <v>18.5</v>
      </c>
      <c r="J1427" s="26"/>
      <c r="K1427" s="16">
        <v>47</v>
      </c>
      <c r="L1427" s="16">
        <v>103.58</v>
      </c>
      <c r="M1427" s="24">
        <v>0.09</v>
      </c>
      <c r="N1427" s="16">
        <v>0.09</v>
      </c>
      <c r="O1427" s="16">
        <v>2.2000000000000002</v>
      </c>
      <c r="P1427" s="16">
        <v>31.2</v>
      </c>
      <c r="Q1427" s="17">
        <f>($C1427/18)+(($D1427/40)*2)+(($E1427/56)*2)+($F1427/39)+(($G1427/24)*2)+(($H1427/55)*2)+($I1427/23)</f>
        <v>5.6755064452455759</v>
      </c>
      <c r="R1427" s="17">
        <f>($K1427/35)+($L1427/59)+(($N1427/95)*3)+$O1427+(($P1427/96)*2)</f>
        <v>5.9512924684592843</v>
      </c>
      <c r="S1427" s="17">
        <f>(($Q1427-$R1427)/($Q1427+$R1427))*100</f>
        <v>-2.3719858342835107</v>
      </c>
    </row>
    <row r="1428" spans="1:19" hidden="1" x14ac:dyDescent="0.2">
      <c r="A1428" s="14" t="s">
        <v>83</v>
      </c>
      <c r="B1428" s="15">
        <v>1E-3</v>
      </c>
      <c r="C1428" s="16">
        <v>0.02</v>
      </c>
      <c r="D1428" s="16">
        <v>74</v>
      </c>
      <c r="E1428" s="16">
        <v>0.72</v>
      </c>
      <c r="F1428" s="16">
        <v>0.97</v>
      </c>
      <c r="G1428" s="16">
        <v>3.41</v>
      </c>
      <c r="H1428" s="16">
        <v>0.22</v>
      </c>
      <c r="I1428" s="16">
        <v>15.1</v>
      </c>
      <c r="J1428" s="24">
        <v>130</v>
      </c>
      <c r="K1428" s="16">
        <v>56</v>
      </c>
      <c r="L1428" s="16">
        <v>0.22</v>
      </c>
      <c r="M1428" s="24">
        <v>0.08</v>
      </c>
      <c r="N1428" s="16">
        <v>0.03</v>
      </c>
      <c r="O1428" s="16">
        <v>3.63</v>
      </c>
      <c r="P1428" s="16">
        <v>55.6</v>
      </c>
      <c r="Q1428" s="17">
        <f>($C1428/18)+(($D1428/40)*2)+(($E1428/56)*2)+($F1428/39)+(($G1428/24)*2)+(($H1428/55)*2)+($I1428/23)</f>
        <v>4.7003855974942939</v>
      </c>
      <c r="R1428" s="17">
        <f>($K1428/35)+($L1428/59)+(($N1428/95)*3)+$O1428+(($P1428/96)*2)</f>
        <v>6.3930095153137074</v>
      </c>
      <c r="S1428" s="17">
        <f>(($Q1428-$R1428)/($Q1428+$R1428))*100</f>
        <v>-15.25794313289334</v>
      </c>
    </row>
    <row r="1429" spans="1:19" x14ac:dyDescent="0.2">
      <c r="A1429" s="14" t="s">
        <v>83</v>
      </c>
      <c r="B1429" s="16">
        <v>3.0000000000000001E-3</v>
      </c>
      <c r="C1429" s="16">
        <v>0.02</v>
      </c>
      <c r="D1429" s="16">
        <v>85.9</v>
      </c>
      <c r="E1429" s="16">
        <v>0.93</v>
      </c>
      <c r="F1429" s="16">
        <v>1.2</v>
      </c>
      <c r="G1429" s="16">
        <v>4</v>
      </c>
      <c r="H1429" s="16">
        <v>0.26</v>
      </c>
      <c r="I1429" s="16">
        <v>18.899999999999999</v>
      </c>
      <c r="J1429" s="25">
        <v>30</v>
      </c>
      <c r="K1429" s="16">
        <v>45</v>
      </c>
      <c r="L1429" s="16">
        <v>0.22</v>
      </c>
      <c r="M1429" s="24">
        <v>0.08</v>
      </c>
      <c r="N1429" s="16">
        <v>0.02</v>
      </c>
      <c r="O1429" s="16">
        <v>3.6</v>
      </c>
      <c r="P1429" s="16">
        <v>58.1</v>
      </c>
      <c r="Q1429" s="17">
        <f>($C1429/18)+(($D1429/40)*2)+(($E1429/56)*2)+($F1429/39)+(($G1429/24)*2)+(($H1429/55)*2)+($I1429/23)</f>
        <v>5.5246216368172885</v>
      </c>
      <c r="R1429" s="17">
        <f>($K1429/35)+($L1429/59)+(($N1429/95)*3)+$O1429+(($P1429/96)*2)</f>
        <v>6.1004913448876437</v>
      </c>
      <c r="S1429" s="17">
        <f>(($Q1429-$R1429)/($Q1429+$R1429))*100</f>
        <v>-4.953669774879887</v>
      </c>
    </row>
    <row r="1430" spans="1:19" x14ac:dyDescent="0.2">
      <c r="A1430" s="14" t="s">
        <v>83</v>
      </c>
      <c r="B1430" s="18"/>
      <c r="C1430" s="16">
        <v>0.03</v>
      </c>
      <c r="D1430" s="16">
        <v>101</v>
      </c>
      <c r="E1430" s="16">
        <v>0.95</v>
      </c>
      <c r="F1430" s="16">
        <v>1.2</v>
      </c>
      <c r="G1430" s="16">
        <v>4.4000000000000004</v>
      </c>
      <c r="H1430" s="16">
        <v>0.28000000000000003</v>
      </c>
      <c r="I1430" s="16">
        <v>19.100000000000001</v>
      </c>
      <c r="J1430" s="24">
        <v>28</v>
      </c>
      <c r="K1430" s="16">
        <v>34</v>
      </c>
      <c r="L1430" s="16">
        <v>0.44</v>
      </c>
      <c r="M1430" s="24">
        <v>0.09</v>
      </c>
      <c r="N1430" s="16">
        <v>0.03</v>
      </c>
      <c r="O1430" s="16">
        <v>3.6</v>
      </c>
      <c r="P1430" s="16">
        <v>79</v>
      </c>
      <c r="Q1430" s="17">
        <f>($C1430/18)+(($D1430/40)*2)+(($E1430/56)*2)+($F1430/39)+(($G1430/24)*2)+(($H1430/55)*2)+($I1430/23)</f>
        <v>6.3236477363216492</v>
      </c>
      <c r="R1430" s="17">
        <f>($K1430/35)+($L1430/59)+(($N1430/95)*3)+$O1430+(($P1430/96)*2)</f>
        <v>6.2256669003016016</v>
      </c>
      <c r="S1430" s="17">
        <f>(($Q1430-$R1430)/($Q1430+$R1430))*100</f>
        <v>0.78076643113326316</v>
      </c>
    </row>
    <row r="1431" spans="1:19" hidden="1" x14ac:dyDescent="0.2">
      <c r="A1431" s="14" t="s">
        <v>83</v>
      </c>
      <c r="B1431" s="18"/>
      <c r="C1431" s="16">
        <v>0.02</v>
      </c>
      <c r="D1431" s="16">
        <v>93.7</v>
      </c>
      <c r="E1431" s="16">
        <v>0.66</v>
      </c>
      <c r="F1431" s="16">
        <v>1.39</v>
      </c>
      <c r="G1431" s="16">
        <v>3.87</v>
      </c>
      <c r="H1431" s="16">
        <v>0.28000000000000003</v>
      </c>
      <c r="I1431" s="16">
        <v>16.100000000000001</v>
      </c>
      <c r="J1431" s="24">
        <v>18</v>
      </c>
      <c r="K1431" s="16">
        <v>36</v>
      </c>
      <c r="L1431" s="16">
        <v>0.4</v>
      </c>
      <c r="M1431" s="24">
        <v>0.09</v>
      </c>
      <c r="N1431" s="16">
        <v>0.1</v>
      </c>
      <c r="O1431" s="16">
        <v>0.03</v>
      </c>
      <c r="P1431" s="16">
        <v>56.1</v>
      </c>
      <c r="Q1431" s="17">
        <f>($C1431/18)+(($D1431/40)*2)+(($E1431/56)*2)+($F1431/39)+(($G1431/24)*2)+(($H1431/55)*2)+($I1431/23)</f>
        <v>5.7780053835053842</v>
      </c>
      <c r="R1431" s="17">
        <f>($K1431/35)+($L1431/59)+(($N1431/95)*3)+$O1431+(($P1431/96)*2)</f>
        <v>2.2372589843252193</v>
      </c>
      <c r="S1431" s="17">
        <f>(($Q1431-$R1431)/($Q1431+$R1431))*100</f>
        <v>44.175041978540463</v>
      </c>
    </row>
    <row r="1432" spans="1:19" x14ac:dyDescent="0.2">
      <c r="A1432" s="14" t="s">
        <v>83</v>
      </c>
      <c r="B1432" s="18"/>
      <c r="C1432" s="16">
        <v>0.12</v>
      </c>
      <c r="D1432" s="16">
        <v>95.1</v>
      </c>
      <c r="E1432" s="16">
        <v>1.66</v>
      </c>
      <c r="F1432" s="16">
        <v>1.33</v>
      </c>
      <c r="G1432" s="16">
        <v>4.3600000000000003</v>
      </c>
      <c r="H1432" s="16">
        <v>0.56000000000000005</v>
      </c>
      <c r="I1432" s="16">
        <v>19.2</v>
      </c>
      <c r="J1432" s="25">
        <v>10</v>
      </c>
      <c r="K1432" s="16">
        <v>37</v>
      </c>
      <c r="L1432" s="16">
        <v>0.44</v>
      </c>
      <c r="M1432" s="24">
        <v>0.09</v>
      </c>
      <c r="N1432" s="16">
        <v>0.21</v>
      </c>
      <c r="O1432" s="16">
        <v>3.4</v>
      </c>
      <c r="P1432" s="16">
        <v>69</v>
      </c>
      <c r="Q1432" s="17">
        <f>($C1432/18)+(($D1432/40)*2)+(($E1432/56)*2)+($F1432/39)+(($G1432/24)*2)+(($H1432/55)*2)+($I1432/23)</f>
        <v>6.0735345234475666</v>
      </c>
      <c r="R1432" s="17">
        <f>($K1432/35)+($L1432/59)+(($N1432/95)*3)+$O1432+(($P1432/96)*2)</f>
        <v>5.9087320632088698</v>
      </c>
      <c r="S1432" s="17">
        <f>(($Q1432-$R1432)/($Q1432+$R1432))*100</f>
        <v>1.3753863598913947</v>
      </c>
    </row>
    <row r="1433" spans="1:19" x14ac:dyDescent="0.2">
      <c r="A1433" s="14" t="s">
        <v>83</v>
      </c>
      <c r="B1433" s="16">
        <v>5.0000000000000001E-3</v>
      </c>
      <c r="C1433" s="16">
        <v>0.02</v>
      </c>
      <c r="D1433" s="16">
        <v>94.8</v>
      </c>
      <c r="E1433" s="16">
        <v>1.03</v>
      </c>
      <c r="F1433" s="16">
        <v>1.39</v>
      </c>
      <c r="G1433" s="16">
        <v>4.43</v>
      </c>
      <c r="H1433" s="16">
        <v>0.27</v>
      </c>
      <c r="I1433" s="16">
        <v>22</v>
      </c>
      <c r="J1433" s="25">
        <v>10</v>
      </c>
      <c r="K1433" s="16">
        <v>36</v>
      </c>
      <c r="L1433" s="16">
        <v>0.22</v>
      </c>
      <c r="M1433" s="24">
        <v>0.09</v>
      </c>
      <c r="N1433" s="16">
        <v>0.01</v>
      </c>
      <c r="O1433" s="16">
        <v>3.39</v>
      </c>
      <c r="P1433" s="16">
        <v>79.400000000000006</v>
      </c>
      <c r="Q1433" s="17">
        <f>($C1433/18)+(($D1433/40)*2)+(($E1433/56)*2)+($F1433/39)+(($G1433/24)*2)+(($H1433/55)*2)+($I1433/23)</f>
        <v>6.1490444386531342</v>
      </c>
      <c r="R1433" s="17">
        <f>($K1433/35)+($L1433/59)+(($N1433/95)*3)+$O1433+(($P1433/96)*2)</f>
        <v>6.076782698271102</v>
      </c>
      <c r="S1433" s="17">
        <f>(($Q1433-$R1433)/($Q1433+$R1433))*100</f>
        <v>0.59105809016216637</v>
      </c>
    </row>
    <row r="1434" spans="1:19" x14ac:dyDescent="0.2">
      <c r="A1434" s="14" t="s">
        <v>83</v>
      </c>
      <c r="B1434" s="16">
        <v>4.0000000000000001E-3</v>
      </c>
      <c r="C1434" s="16">
        <v>0.02</v>
      </c>
      <c r="D1434" s="16">
        <v>87</v>
      </c>
      <c r="E1434" s="16">
        <v>0.93</v>
      </c>
      <c r="F1434" s="16">
        <v>1.25</v>
      </c>
      <c r="G1434" s="16">
        <v>4.0599999999999996</v>
      </c>
      <c r="H1434" s="16">
        <v>0.27</v>
      </c>
      <c r="I1434" s="16">
        <v>16.399999999999999</v>
      </c>
      <c r="J1434" s="24">
        <v>10</v>
      </c>
      <c r="K1434" s="16">
        <v>35</v>
      </c>
      <c r="L1434" s="16">
        <v>0.22</v>
      </c>
      <c r="M1434" s="24">
        <v>0.09</v>
      </c>
      <c r="N1434" s="16">
        <v>0.01</v>
      </c>
      <c r="O1434" s="16">
        <v>3.69</v>
      </c>
      <c r="P1434" s="16">
        <v>46.7</v>
      </c>
      <c r="Q1434" s="17">
        <f>($C1434/18)+(($D1434/40)*2)+(($E1434/56)*2)+($F1434/39)+(($G1434/24)*2)+(($H1434/55)*2)+($I1434/23)</f>
        <v>5.4775716722890637</v>
      </c>
      <c r="R1434" s="17">
        <f>($K1434/35)+($L1434/59)+(($N1434/95)*3)+$O1434+(($P1434/96)*2)</f>
        <v>5.666961269699673</v>
      </c>
      <c r="S1434" s="17">
        <f>(($Q1434-$R1434)/($Q1434+$R1434))*100</f>
        <v>-1.6993946574203653</v>
      </c>
    </row>
    <row r="1435" spans="1:19" x14ac:dyDescent="0.2">
      <c r="A1435" s="14" t="s">
        <v>83</v>
      </c>
      <c r="B1435" s="18"/>
      <c r="C1435" s="16">
        <v>7.0000000000000007E-2</v>
      </c>
      <c r="D1435" s="16">
        <v>94.1</v>
      </c>
      <c r="E1435" s="16">
        <v>0.17</v>
      </c>
      <c r="F1435" s="16">
        <v>1.32</v>
      </c>
      <c r="G1435" s="16">
        <v>4.01</v>
      </c>
      <c r="H1435" s="16">
        <v>0.26</v>
      </c>
      <c r="I1435" s="16">
        <v>19.8</v>
      </c>
      <c r="J1435" s="24">
        <v>2.1</v>
      </c>
      <c r="K1435" s="16">
        <v>48</v>
      </c>
      <c r="L1435" s="16">
        <v>0.66</v>
      </c>
      <c r="M1435" s="24">
        <v>0.09</v>
      </c>
      <c r="N1435" s="16">
        <v>0.03</v>
      </c>
      <c r="O1435" s="16">
        <v>3.1</v>
      </c>
      <c r="P1435" s="16">
        <v>72.2</v>
      </c>
      <c r="Q1435" s="17">
        <f>($C1435/18)+(($D1435/40)*2)+(($E1435/56)*2)+($F1435/39)+(($G1435/24)*2)+(($H1435/55)*2)+($I1435/23)</f>
        <v>5.9532972486450744</v>
      </c>
      <c r="R1435" s="17">
        <f>($K1435/35)+($L1435/59)+(($N1435/95)*3)+$O1435+(($P1435/96)*2)</f>
        <v>5.9877290471942564</v>
      </c>
      <c r="S1435" s="17">
        <f>(($Q1435-$R1435)/($Q1435+$R1435))*100</f>
        <v>-0.28834873733741989</v>
      </c>
    </row>
    <row r="1436" spans="1:19" x14ac:dyDescent="0.2">
      <c r="A1436" s="14" t="s">
        <v>83</v>
      </c>
      <c r="B1436" s="15">
        <v>1E-3</v>
      </c>
      <c r="C1436" s="16">
        <v>0.02</v>
      </c>
      <c r="D1436" s="16">
        <v>95</v>
      </c>
      <c r="E1436" s="16">
        <v>1.07</v>
      </c>
      <c r="F1436" s="16">
        <v>1.33</v>
      </c>
      <c r="G1436" s="16">
        <v>4.07</v>
      </c>
      <c r="H1436" s="16">
        <v>0.27</v>
      </c>
      <c r="I1436" s="16">
        <v>18.5</v>
      </c>
      <c r="J1436" s="26"/>
      <c r="K1436" s="16">
        <v>34</v>
      </c>
      <c r="L1436" s="16">
        <v>0.22</v>
      </c>
      <c r="M1436" s="24">
        <v>0.09</v>
      </c>
      <c r="N1436" s="16">
        <v>0.01</v>
      </c>
      <c r="O1436" s="16">
        <v>3.68</v>
      </c>
      <c r="P1436" s="16">
        <v>48.2</v>
      </c>
      <c r="Q1436" s="17">
        <f>($C1436/18)+(($D1436/40)*2)+(($E1436/56)*2)+($F1436/39)+(($G1436/24)*2)+(($H1436/55)*2)+($I1436/23)</f>
        <v>5.9767606354997671</v>
      </c>
      <c r="R1436" s="17">
        <f>($K1436/35)+($L1436/59)+(($N1436/95)*3)+$O1436+(($P1436/96)*2)</f>
        <v>5.6596398411282447</v>
      </c>
      <c r="S1436" s="17">
        <f>(($Q1436-$R1436)/($Q1436+$R1436))*100</f>
        <v>2.7252481986028849</v>
      </c>
    </row>
    <row r="1437" spans="1:19" x14ac:dyDescent="0.2">
      <c r="A1437" s="14" t="s">
        <v>83</v>
      </c>
      <c r="B1437" s="16">
        <v>0.01</v>
      </c>
      <c r="C1437" s="16">
        <v>0.02</v>
      </c>
      <c r="D1437" s="16">
        <v>93.5</v>
      </c>
      <c r="E1437" s="16">
        <v>1.01</v>
      </c>
      <c r="F1437" s="16">
        <v>1.29</v>
      </c>
      <c r="G1437" s="16">
        <v>4.04</v>
      </c>
      <c r="H1437" s="16">
        <v>0.28000000000000003</v>
      </c>
      <c r="I1437" s="16">
        <v>17.100000000000001</v>
      </c>
      <c r="J1437" s="28"/>
      <c r="K1437" s="16">
        <v>34</v>
      </c>
      <c r="L1437" s="16">
        <v>0.22</v>
      </c>
      <c r="M1437" s="24">
        <v>0.09</v>
      </c>
      <c r="N1437" s="16">
        <v>0.01</v>
      </c>
      <c r="O1437" s="16">
        <v>3.58</v>
      </c>
      <c r="P1437" s="16">
        <v>50.1</v>
      </c>
      <c r="Q1437" s="17">
        <f>($C1437/18)+(($D1437/40)*2)+(($E1437/56)*2)+($F1437/39)+(($G1437/24)*2)+(($H1437/55)*2)+($I1437/23)</f>
        <v>5.8355862084775136</v>
      </c>
      <c r="R1437" s="17">
        <f>($K1437/35)+($L1437/59)+(($N1437/95)*3)+$O1437+(($P1437/96)*2)</f>
        <v>5.5992231744615779</v>
      </c>
      <c r="S1437" s="17">
        <f>(($Q1437-$R1437)/($Q1437+$R1437))*100</f>
        <v>2.067048309249413</v>
      </c>
    </row>
    <row r="1438" spans="1:19" x14ac:dyDescent="0.2">
      <c r="A1438" s="14" t="s">
        <v>83</v>
      </c>
      <c r="B1438" s="16">
        <v>1E-3</v>
      </c>
      <c r="C1438" s="16">
        <v>0.03</v>
      </c>
      <c r="D1438" s="16">
        <v>91.8</v>
      </c>
      <c r="E1438" s="16">
        <v>0.93</v>
      </c>
      <c r="F1438" s="16">
        <v>1.29</v>
      </c>
      <c r="G1438" s="16">
        <v>4.08</v>
      </c>
      <c r="H1438" s="16">
        <v>0.24</v>
      </c>
      <c r="I1438" s="16">
        <v>17.600000000000001</v>
      </c>
      <c r="J1438" s="28"/>
      <c r="K1438" s="16">
        <v>35</v>
      </c>
      <c r="L1438" s="16">
        <v>0.22</v>
      </c>
      <c r="M1438" s="24">
        <v>0.09</v>
      </c>
      <c r="N1438" s="16">
        <v>0.03</v>
      </c>
      <c r="O1438" s="16">
        <v>3.55</v>
      </c>
      <c r="P1438" s="16">
        <v>57.8</v>
      </c>
      <c r="Q1438" s="17">
        <f>($C1438/18)+(($D1438/40)*2)+(($E1438/56)*2)+($F1438/39)+(($G1438/24)*2)+(($H1438/55)*2)+($I1438/23)</f>
        <v>5.7719025394894965</v>
      </c>
      <c r="R1438" s="17">
        <f>($K1438/35)+($L1438/59)+(($N1438/95)*3)+$O1438+(($P1438/96)*2)</f>
        <v>5.7588428486470411</v>
      </c>
      <c r="S1438" s="17">
        <f>(($Q1438-$R1438)/($Q1438+$R1438))*100</f>
        <v>0.11325972782203586</v>
      </c>
    </row>
    <row r="1439" spans="1:19" x14ac:dyDescent="0.2">
      <c r="A1439" s="14" t="s">
        <v>83</v>
      </c>
      <c r="B1439" s="15">
        <v>8.9999999999999993E-3</v>
      </c>
      <c r="C1439" s="16">
        <v>0.02</v>
      </c>
      <c r="D1439" s="16">
        <v>91.6</v>
      </c>
      <c r="E1439" s="16">
        <v>0.98</v>
      </c>
      <c r="F1439" s="16">
        <v>1.27</v>
      </c>
      <c r="G1439" s="16">
        <v>4.07</v>
      </c>
      <c r="H1439" s="16">
        <v>0.27</v>
      </c>
      <c r="I1439" s="16">
        <v>17.2</v>
      </c>
      <c r="J1439" s="26"/>
      <c r="K1439" s="16">
        <v>35</v>
      </c>
      <c r="L1439" s="16">
        <v>0.22</v>
      </c>
      <c r="M1439" s="24">
        <v>0.09</v>
      </c>
      <c r="N1439" s="16">
        <v>0.01</v>
      </c>
      <c r="O1439" s="16">
        <v>3.57</v>
      </c>
      <c r="P1439" s="16">
        <v>57.2</v>
      </c>
      <c r="Q1439" s="17">
        <f>($C1439/18)+(($D1439/40)*2)+(($E1439/56)*2)+($F1439/39)+(($G1439/24)*2)+(($H1439/55)*2)+($I1439/23)</f>
        <v>5.7454861491165845</v>
      </c>
      <c r="R1439" s="17">
        <f>($K1439/35)+($L1439/59)+(($N1439/95)*3)+$O1439+(($P1439/96)*2)</f>
        <v>5.7657112696996728</v>
      </c>
      <c r="S1439" s="17">
        <f>(($Q1439-$R1439)/($Q1439+$R1439))*100</f>
        <v>-0.17569953713093533</v>
      </c>
    </row>
    <row r="1440" spans="1:19" x14ac:dyDescent="0.2">
      <c r="A1440" s="14" t="s">
        <v>83</v>
      </c>
      <c r="B1440" s="19"/>
      <c r="C1440" s="16">
        <v>0.02</v>
      </c>
      <c r="D1440" s="16">
        <v>93.57</v>
      </c>
      <c r="E1440" s="16">
        <v>1.04</v>
      </c>
      <c r="F1440" s="16">
        <v>1.28</v>
      </c>
      <c r="G1440" s="16">
        <v>4.13</v>
      </c>
      <c r="H1440" s="16">
        <v>0.27</v>
      </c>
      <c r="I1440" s="16">
        <v>20.9</v>
      </c>
      <c r="J1440" s="28"/>
      <c r="K1440" s="16">
        <v>35</v>
      </c>
      <c r="L1440" s="16">
        <v>1.81</v>
      </c>
      <c r="M1440" s="24">
        <v>0.09</v>
      </c>
      <c r="N1440" s="16">
        <v>0.12</v>
      </c>
      <c r="O1440" s="16">
        <v>3.27</v>
      </c>
      <c r="P1440" s="16">
        <v>85</v>
      </c>
      <c r="Q1440" s="17">
        <f>($C1440/18)+(($D1440/40)*2)+(($E1440/56)*2)+($F1440/39)+(($G1440/24)*2)+(($H1440/55)*2)+($I1440/23)</f>
        <v>6.0122549817332427</v>
      </c>
      <c r="R1440" s="17">
        <f>($K1440/35)+($L1440/59)+(($N1440/95)*3)+$O1440+(($P1440/96)*2)</f>
        <v>6.0753007731192383</v>
      </c>
      <c r="S1440" s="17">
        <f>(($Q1440-$R1440)/($Q1440+$R1440))*100</f>
        <v>-0.52157601308838863</v>
      </c>
    </row>
    <row r="1441" spans="1:20" x14ac:dyDescent="0.2">
      <c r="A1441" s="14" t="s">
        <v>83</v>
      </c>
      <c r="B1441" s="19"/>
      <c r="C1441" s="16">
        <v>0.06</v>
      </c>
      <c r="D1441" s="16">
        <v>92</v>
      </c>
      <c r="E1441" s="16">
        <v>1</v>
      </c>
      <c r="F1441" s="16">
        <v>1.6</v>
      </c>
      <c r="G1441" s="16">
        <v>4.7</v>
      </c>
      <c r="H1441" s="16">
        <v>0.28000000000000003</v>
      </c>
      <c r="I1441" s="16">
        <v>19</v>
      </c>
      <c r="J1441" s="28"/>
      <c r="K1441" s="16">
        <v>39</v>
      </c>
      <c r="L1441" s="16">
        <v>0.5</v>
      </c>
      <c r="M1441" s="24">
        <v>0.09</v>
      </c>
      <c r="N1441" s="16">
        <v>0.16</v>
      </c>
      <c r="O1441" s="16">
        <v>3.3</v>
      </c>
      <c r="P1441" s="16">
        <v>78</v>
      </c>
      <c r="Q1441" s="17">
        <f>($C1441/18)+(($D1441/40)*2)+(($E1441/56)*2)+($F1441/39)+(($G1441/24)*2)+(($H1441/55)*2)+($I1441/23)</f>
        <v>5.9080087014434834</v>
      </c>
      <c r="R1441" s="17">
        <f>($K1441/35)+($L1441/59)+(($N1441/95)*3)+$O1441+(($P1441/96)*2)</f>
        <v>6.052812922135848</v>
      </c>
      <c r="S1441" s="17">
        <f>(($Q1441-$R1441)/($Q1441+$R1441))*100</f>
        <v>-1.210654462122404</v>
      </c>
    </row>
    <row r="1442" spans="1:20" x14ac:dyDescent="0.2">
      <c r="A1442" s="14" t="s">
        <v>83</v>
      </c>
      <c r="B1442" s="15">
        <v>3.0000000000000001E-3</v>
      </c>
      <c r="C1442" s="16">
        <v>0.02</v>
      </c>
      <c r="D1442" s="16">
        <v>87.4</v>
      </c>
      <c r="E1442" s="16">
        <v>0.71</v>
      </c>
      <c r="F1442" s="16">
        <v>1.19</v>
      </c>
      <c r="G1442" s="16">
        <v>4.08</v>
      </c>
      <c r="H1442" s="16">
        <v>0.27</v>
      </c>
      <c r="I1442" s="16">
        <v>16</v>
      </c>
      <c r="J1442" s="26"/>
      <c r="K1442" s="16">
        <v>35</v>
      </c>
      <c r="L1442" s="16">
        <v>0.22</v>
      </c>
      <c r="M1442" s="24">
        <v>0.09</v>
      </c>
      <c r="N1442" s="16">
        <v>0.02</v>
      </c>
      <c r="O1442" s="16">
        <v>3.61</v>
      </c>
      <c r="P1442" s="16">
        <v>50.4</v>
      </c>
      <c r="Q1442" s="17">
        <f>($C1442/18)+(($D1442/40)*2)+(($E1442/56)*2)+($F1442/39)+(($G1442/24)*2)+(($H1442/55)*2)+($I1442/23)</f>
        <v>5.4724514302122991</v>
      </c>
      <c r="R1442" s="17">
        <f>($K1442/35)+($L1442/59)+(($N1442/95)*3)+$O1442+(($P1442/96)*2)</f>
        <v>5.6643603925066897</v>
      </c>
      <c r="S1442" s="17">
        <f>(($Q1442-$R1442)/($Q1442+$R1442))*100</f>
        <v>-1.7231948007139544</v>
      </c>
    </row>
    <row r="1443" spans="1:20" x14ac:dyDescent="0.2">
      <c r="A1443" s="14" t="s">
        <v>330</v>
      </c>
      <c r="B1443" s="19"/>
      <c r="C1443" s="16">
        <v>0.01</v>
      </c>
      <c r="D1443" s="16">
        <v>45</v>
      </c>
      <c r="E1443" s="16">
        <v>0.02</v>
      </c>
      <c r="F1443" s="16">
        <v>16.600000000000001</v>
      </c>
      <c r="G1443" s="16">
        <v>12</v>
      </c>
      <c r="H1443" s="16">
        <v>0.3</v>
      </c>
      <c r="I1443" s="16">
        <v>58.1</v>
      </c>
      <c r="J1443" s="25">
        <v>180</v>
      </c>
      <c r="K1443" s="16">
        <v>95</v>
      </c>
      <c r="L1443" s="16">
        <v>150.5</v>
      </c>
      <c r="M1443" s="24">
        <v>0.08</v>
      </c>
      <c r="N1443" s="16">
        <v>0.03</v>
      </c>
      <c r="O1443" s="16">
        <v>0.09</v>
      </c>
      <c r="P1443" s="16">
        <v>47</v>
      </c>
      <c r="Q1443" s="17">
        <f>($C1443/18)+(($D1443/40)*2)+(($E1443/56)*2)+($F1443/39)+(($G1443/24)*2)+(($H1443/55)*2)+($I1443/23)</f>
        <v>6.2139069143416972</v>
      </c>
      <c r="R1443" s="17">
        <f>($K1443/35)+($L1443/59)+(($N1443/95)*3)+$O1443+(($P1443/96)*2)</f>
        <v>6.3352472070005525</v>
      </c>
      <c r="S1443" s="17">
        <f>(($Q1443-$R1443)/($Q1443+$R1443))*100</f>
        <v>-0.96692009266579082</v>
      </c>
    </row>
    <row r="1444" spans="1:20" x14ac:dyDescent="0.2">
      <c r="A1444" s="14" t="s">
        <v>330</v>
      </c>
      <c r="B1444" s="18"/>
      <c r="C1444" s="16">
        <v>0.03</v>
      </c>
      <c r="D1444" s="16">
        <v>64</v>
      </c>
      <c r="E1444" s="16">
        <v>0.02</v>
      </c>
      <c r="F1444" s="16">
        <v>22.1</v>
      </c>
      <c r="G1444" s="16">
        <v>20.399999999999999</v>
      </c>
      <c r="H1444" s="16">
        <v>0.53</v>
      </c>
      <c r="I1444" s="16">
        <v>142</v>
      </c>
      <c r="J1444" s="25">
        <v>110</v>
      </c>
      <c r="K1444" s="16">
        <v>281</v>
      </c>
      <c r="L1444" s="16">
        <v>132.80000000000001</v>
      </c>
      <c r="M1444" s="24">
        <v>0.08</v>
      </c>
      <c r="N1444" s="16">
        <v>0.02</v>
      </c>
      <c r="O1444" s="16">
        <v>0.11</v>
      </c>
      <c r="P1444" s="16">
        <v>47.7</v>
      </c>
      <c r="Q1444" s="17">
        <f>($C1444/18)+(($D1444/40)*2)+(($E1444/56)*2)+($F1444/39)+(($G1444/24)*2)+(($H1444/55)*2)+($I1444/23)</f>
        <v>11.662233389798608</v>
      </c>
      <c r="R1444" s="17">
        <f>($K1444/35)+($L1444/59)+(($N1444/95)*3)+$O1444+(($P1444/96)*2)</f>
        <v>11.383800465145915</v>
      </c>
      <c r="S1444" s="17">
        <f>(($Q1444-$R1444)/($Q1444+$R1444))*100</f>
        <v>1.2081598352462495</v>
      </c>
    </row>
    <row r="1445" spans="1:20" x14ac:dyDescent="0.2">
      <c r="A1445" s="14" t="s">
        <v>330</v>
      </c>
      <c r="B1445" s="18"/>
      <c r="C1445" s="16">
        <v>0.01</v>
      </c>
      <c r="D1445" s="16">
        <v>91</v>
      </c>
      <c r="E1445" s="16">
        <v>0.02</v>
      </c>
      <c r="F1445" s="16">
        <v>29.8</v>
      </c>
      <c r="G1445" s="16">
        <v>24.2</v>
      </c>
      <c r="H1445" s="16">
        <v>0.88</v>
      </c>
      <c r="I1445" s="16">
        <v>239</v>
      </c>
      <c r="J1445" s="24">
        <v>75</v>
      </c>
      <c r="K1445" s="16">
        <v>473</v>
      </c>
      <c r="L1445" s="16">
        <v>159.4</v>
      </c>
      <c r="M1445" s="24">
        <v>0.08</v>
      </c>
      <c r="N1445" s="16">
        <v>0.02</v>
      </c>
      <c r="O1445" s="16">
        <v>0.23</v>
      </c>
      <c r="P1445" s="16">
        <v>68.099999999999994</v>
      </c>
      <c r="Q1445" s="17">
        <f>($C1445/18)+(($D1445/40)*2)+(($E1445/56)*2)+($F1445/39)+(($G1445/24)*2)+(($H1445/55)*2)+($I1445/23)</f>
        <v>17.755343419865159</v>
      </c>
      <c r="R1445" s="17">
        <f>($K1445/35)+($L1445/59)+(($N1445/95)*3)+$O1445+(($P1445/96)*2)</f>
        <v>17.865362208487319</v>
      </c>
      <c r="S1445" s="17">
        <f>(($Q1445-$R1445)/($Q1445+$R1445))*100</f>
        <v>-0.30886190119319173</v>
      </c>
    </row>
    <row r="1446" spans="1:20" x14ac:dyDescent="0.2">
      <c r="A1446" s="14" t="s">
        <v>330</v>
      </c>
      <c r="B1446" s="18"/>
      <c r="C1446" s="16">
        <v>0.01</v>
      </c>
      <c r="D1446" s="16">
        <v>51</v>
      </c>
      <c r="E1446" s="16">
        <v>0.02</v>
      </c>
      <c r="F1446" s="16">
        <v>17</v>
      </c>
      <c r="G1446" s="16">
        <v>13</v>
      </c>
      <c r="H1446" s="16">
        <v>0.21</v>
      </c>
      <c r="I1446" s="16">
        <v>78</v>
      </c>
      <c r="J1446" s="25">
        <v>56</v>
      </c>
      <c r="K1446" s="16">
        <v>151</v>
      </c>
      <c r="L1446" s="16">
        <v>133</v>
      </c>
      <c r="M1446" s="24">
        <v>0.08</v>
      </c>
      <c r="N1446" s="16">
        <v>0.06</v>
      </c>
      <c r="O1446" s="16">
        <v>0.1</v>
      </c>
      <c r="P1446" s="16">
        <v>41</v>
      </c>
      <c r="Q1446" s="17">
        <f>($C1446/18)+(($D1446/40)*2)+(($E1446/56)*2)+($F1446/39)+(($G1446/24)*2)+(($H1446/55)*2)+($I1446/23)</f>
        <v>7.4694413219630604</v>
      </c>
      <c r="R1446" s="17">
        <f>($K1446/35)+($L1446/59)+(($N1446/95)*3)+$O1446+(($P1446/96)*2)</f>
        <v>7.5245844059300797</v>
      </c>
      <c r="S1446" s="17">
        <f>(($Q1446-$R1446)/($Q1446+$R1446))*100</f>
        <v>-0.36776703580304992</v>
      </c>
    </row>
    <row r="1447" spans="1:20" x14ac:dyDescent="0.2">
      <c r="A1447" s="14" t="s">
        <v>330</v>
      </c>
      <c r="B1447" s="19"/>
      <c r="C1447" s="16">
        <v>0.01</v>
      </c>
      <c r="D1447" s="16">
        <v>44</v>
      </c>
      <c r="E1447" s="16">
        <v>0.03</v>
      </c>
      <c r="F1447" s="16">
        <v>17</v>
      </c>
      <c r="G1447" s="16">
        <v>12.3</v>
      </c>
      <c r="H1447" s="16">
        <v>0.28999999999999998</v>
      </c>
      <c r="I1447" s="16">
        <v>58.5</v>
      </c>
      <c r="J1447" s="25">
        <v>13</v>
      </c>
      <c r="K1447" s="16">
        <v>103</v>
      </c>
      <c r="L1447" s="16">
        <v>159.4</v>
      </c>
      <c r="M1447" s="24">
        <v>0.08</v>
      </c>
      <c r="N1447" s="16">
        <v>0.03</v>
      </c>
      <c r="O1447" s="16">
        <v>0.18</v>
      </c>
      <c r="P1447" s="16">
        <v>41</v>
      </c>
      <c r="Q1447" s="17">
        <f>($C1447/18)+(($D1447/40)*2)+(($E1447/56)*2)+($F1447/39)+(($G1447/24)*2)+(($H1447/55)*2)+($I1447/23)</f>
        <v>6.2165481354394405</v>
      </c>
      <c r="R1447" s="17">
        <f>($K1447/35)+($L1447/59)+(($N1447/95)*3)+$O1447+(($P1447/96)*2)</f>
        <v>6.6796660931991001</v>
      </c>
      <c r="S1447" s="17">
        <f>(($Q1447-$R1447)/($Q1447+$R1447))*100</f>
        <v>-3.5911155750748658</v>
      </c>
    </row>
    <row r="1448" spans="1:20" x14ac:dyDescent="0.2">
      <c r="A1448" s="14" t="s">
        <v>330</v>
      </c>
      <c r="B1448" s="18"/>
      <c r="C1448" s="16">
        <v>0.01</v>
      </c>
      <c r="D1448" s="16">
        <v>40.5</v>
      </c>
      <c r="E1448" s="16">
        <v>0.01</v>
      </c>
      <c r="F1448" s="16">
        <v>12.3</v>
      </c>
      <c r="G1448" s="16">
        <v>12.4</v>
      </c>
      <c r="H1448" s="16">
        <v>0.17</v>
      </c>
      <c r="I1448" s="16">
        <v>53</v>
      </c>
      <c r="J1448" s="25">
        <v>6</v>
      </c>
      <c r="K1448" s="16">
        <v>110</v>
      </c>
      <c r="L1448" s="16">
        <v>112.44</v>
      </c>
      <c r="M1448" s="24">
        <v>0.08</v>
      </c>
      <c r="N1448" s="16">
        <v>0.03</v>
      </c>
      <c r="O1448" s="16">
        <v>0.15</v>
      </c>
      <c r="P1448" s="16">
        <v>43</v>
      </c>
      <c r="Q1448" s="17">
        <f>($C1448/18)+(($D1448/40)*2)+(($E1448/56)*2)+($F1448/39)+(($G1448/24)*2)+(($H1448/55)*2)+($I1448/23)</f>
        <v>5.6851602913994217</v>
      </c>
      <c r="R1448" s="17">
        <f>($K1448/35)+($L1448/59)+(($N1448/95)*3)+$O1448+(($P1448/96)*2)</f>
        <v>6.0954005564759353</v>
      </c>
      <c r="S1448" s="17">
        <f>(($Q1448-$R1448)/($Q1448+$R1448))*100</f>
        <v>-3.4823491884132243</v>
      </c>
    </row>
    <row r="1449" spans="1:20" x14ac:dyDescent="0.2">
      <c r="A1449" s="14" t="s">
        <v>330</v>
      </c>
      <c r="B1449" s="19"/>
      <c r="C1449" s="16">
        <v>7.0000000000000007E-2</v>
      </c>
      <c r="D1449" s="16">
        <v>34.4</v>
      </c>
      <c r="E1449" s="16">
        <v>0.14000000000000001</v>
      </c>
      <c r="F1449" s="16">
        <v>7.3</v>
      </c>
      <c r="G1449" s="16">
        <v>18.899999999999999</v>
      </c>
      <c r="H1449" s="16">
        <v>0.04</v>
      </c>
      <c r="I1449" s="16">
        <v>41</v>
      </c>
      <c r="J1449" s="25">
        <v>3.7</v>
      </c>
      <c r="K1449" s="16">
        <v>81.400000000000006</v>
      </c>
      <c r="L1449" s="16">
        <v>101.37</v>
      </c>
      <c r="M1449" s="24">
        <v>0.08</v>
      </c>
      <c r="N1449" s="16">
        <v>9.1979999999999996E-3</v>
      </c>
      <c r="O1449" s="16">
        <v>0.1</v>
      </c>
      <c r="P1449" s="16">
        <v>36.799999999999997</v>
      </c>
      <c r="Q1449" s="17">
        <f>($C1449/18)+(($D1449/40)*2)+(($E1449/56)*2)+($F1449/39)+(($G1449/24)*2)+(($H1449/55)*2)+($I1449/23)</f>
        <v>5.275131617175095</v>
      </c>
      <c r="R1449" s="17">
        <f>($K1449/35)+($L1449/59)+(($N1449/95)*3)+$O1449+(($P1449/96)*2)</f>
        <v>4.9108070087591864</v>
      </c>
      <c r="S1449" s="17">
        <f>(($Q1449-$R1449)/($Q1449+$R1449))*100</f>
        <v>3.5767406597984666</v>
      </c>
    </row>
    <row r="1450" spans="1:20" hidden="1" x14ac:dyDescent="0.2">
      <c r="A1450" s="11" t="s">
        <v>330</v>
      </c>
      <c r="B1450" s="15">
        <v>0.12</v>
      </c>
      <c r="C1450" s="16">
        <v>0.01</v>
      </c>
      <c r="D1450" s="16">
        <v>6.3</v>
      </c>
      <c r="E1450" s="18"/>
      <c r="F1450" s="16">
        <v>1.07</v>
      </c>
      <c r="G1450" s="16">
        <v>3.18</v>
      </c>
      <c r="H1450" s="16">
        <v>0.03</v>
      </c>
      <c r="I1450" s="16">
        <v>19.399999999999999</v>
      </c>
      <c r="J1450" s="25">
        <v>2.5</v>
      </c>
      <c r="K1450" s="16">
        <v>322</v>
      </c>
      <c r="L1450" s="16">
        <v>130.13999999999999</v>
      </c>
      <c r="M1450" s="28"/>
      <c r="N1450" s="16">
        <v>0.01</v>
      </c>
      <c r="O1450" s="16">
        <v>0.11</v>
      </c>
      <c r="P1450" s="16">
        <v>70.5</v>
      </c>
      <c r="Q1450" s="17">
        <f>($C1450/18)+(($D1450/40)*2)+(($E1450/56)*2)+($F1450/39)+(($G1450/24)*2)+(($H1450/55)*2)+($I1450/23)</f>
        <v>1.4525606229519272</v>
      </c>
      <c r="R1450" s="17">
        <f>($K1450/35)+($L1450/59)+(($N1450/95)*3)+$O1450+(($P1450/96)*2)</f>
        <v>12.984828501338088</v>
      </c>
      <c r="S1450" s="17">
        <f>(($Q1450-$R1450)/($Q1450+$R1450))*100</f>
        <v>-79.877793547753271</v>
      </c>
      <c r="T1450" s="9"/>
    </row>
    <row r="1451" spans="1:20" x14ac:dyDescent="0.2">
      <c r="A1451" s="14" t="s">
        <v>330</v>
      </c>
      <c r="B1451" s="18"/>
      <c r="C1451" s="16">
        <v>0.01</v>
      </c>
      <c r="D1451" s="16">
        <v>45.6</v>
      </c>
      <c r="E1451" s="16">
        <v>0.01</v>
      </c>
      <c r="F1451" s="16">
        <v>11.3</v>
      </c>
      <c r="G1451" s="16">
        <v>15.9</v>
      </c>
      <c r="H1451" s="16">
        <v>0.14000000000000001</v>
      </c>
      <c r="I1451" s="16">
        <v>69.7</v>
      </c>
      <c r="J1451" s="25">
        <v>0.7</v>
      </c>
      <c r="K1451" s="16">
        <v>124</v>
      </c>
      <c r="L1451" s="16">
        <v>102.7</v>
      </c>
      <c r="M1451" s="24">
        <v>0.08</v>
      </c>
      <c r="N1451" s="16">
        <v>0.3</v>
      </c>
      <c r="O1451" s="16">
        <v>0.15</v>
      </c>
      <c r="P1451" s="16">
        <v>65.3</v>
      </c>
      <c r="Q1451" s="17">
        <f>($C1451/18)+(($D1451/40)*2)+(($E1451/56)*2)+($F1451/39)+(($G1451/24)*2)+(($H1451/55)*2)+($I1451/23)</f>
        <v>6.9311819798558929</v>
      </c>
      <c r="R1451" s="17">
        <f>($K1451/35)+($L1451/59)+(($N1451/95)*3)+$O1451+(($P1451/96)*2)</f>
        <v>6.8034254598360304</v>
      </c>
      <c r="S1451" s="17">
        <f>(($Q1451-$R1451)/($Q1451+$R1451))*100</f>
        <v>0.93017962530662723</v>
      </c>
    </row>
    <row r="1452" spans="1:20" x14ac:dyDescent="0.2">
      <c r="A1452" s="14" t="s">
        <v>330</v>
      </c>
      <c r="B1452" s="15">
        <v>0.98</v>
      </c>
      <c r="C1452" s="16">
        <v>0.01</v>
      </c>
      <c r="D1452" s="16">
        <v>87.1</v>
      </c>
      <c r="E1452" s="16">
        <v>0.01</v>
      </c>
      <c r="F1452" s="16">
        <v>28.3</v>
      </c>
      <c r="G1452" s="16">
        <v>25.4</v>
      </c>
      <c r="H1452" s="16">
        <v>0.77</v>
      </c>
      <c r="I1452" s="16">
        <v>260</v>
      </c>
      <c r="J1452" s="26"/>
      <c r="K1452" s="16">
        <v>446</v>
      </c>
      <c r="L1452" s="16">
        <v>157.59</v>
      </c>
      <c r="M1452" s="24">
        <v>0.08</v>
      </c>
      <c r="N1452" s="16">
        <v>0.01</v>
      </c>
      <c r="O1452" s="16">
        <v>0.09</v>
      </c>
      <c r="P1452" s="16">
        <v>61.7</v>
      </c>
      <c r="Q1452" s="17">
        <f>($C1452/18)+(($D1452/40)*2)+(($E1452/56)*2)+($F1452/39)+(($G1452/24)*2)+(($H1452/55)*2)+($I1452/23)</f>
        <v>18.530568216807346</v>
      </c>
      <c r="R1452" s="17">
        <f>($K1452/35)+($L1452/59)+(($N1452/95)*3)+$O1452+(($P1452/96)*2)</f>
        <v>16.789606548150037</v>
      </c>
      <c r="S1452" s="17">
        <f>(($Q1452-$R1452)/($Q1452+$R1452))*100</f>
        <v>4.929085657822367</v>
      </c>
    </row>
    <row r="1453" spans="1:20" x14ac:dyDescent="0.2">
      <c r="A1453" s="14" t="s">
        <v>330</v>
      </c>
      <c r="B1453" s="19"/>
      <c r="C1453" s="16">
        <v>0.01</v>
      </c>
      <c r="D1453" s="16">
        <v>45</v>
      </c>
      <c r="E1453" s="16">
        <v>0.03</v>
      </c>
      <c r="F1453" s="16">
        <v>17</v>
      </c>
      <c r="G1453" s="16">
        <v>13.2</v>
      </c>
      <c r="H1453" s="16">
        <v>0.32</v>
      </c>
      <c r="I1453" s="16">
        <v>64.2</v>
      </c>
      <c r="J1453" s="26"/>
      <c r="K1453" s="16">
        <v>114</v>
      </c>
      <c r="L1453" s="16">
        <v>128.4</v>
      </c>
      <c r="M1453" s="24">
        <v>0.08</v>
      </c>
      <c r="N1453" s="16">
        <v>0.03</v>
      </c>
      <c r="O1453" s="16">
        <v>0.11</v>
      </c>
      <c r="P1453" s="16">
        <v>43</v>
      </c>
      <c r="Q1453" s="17">
        <f>($C1453/18)+(($D1453/40)*2)+(($E1453/56)*2)+($F1453/39)+(($G1453/24)*2)+(($H1453/55)*2)+($I1453/23)</f>
        <v>6.5904651314868712</v>
      </c>
      <c r="R1453" s="17">
        <f>($K1453/35)+($L1453/59)+(($N1453/95)*3)+$O1453+(($P1453/96)*2)</f>
        <v>6.4401947453379211</v>
      </c>
      <c r="S1453" s="17">
        <f>(($Q1453-$R1453)/($Q1453+$R1453))*100</f>
        <v>1.1532062656029261</v>
      </c>
    </row>
    <row r="1454" spans="1:20" x14ac:dyDescent="0.2">
      <c r="A1454" s="14" t="s">
        <v>330</v>
      </c>
      <c r="B1454" s="18"/>
      <c r="C1454" s="16">
        <v>0.01</v>
      </c>
      <c r="D1454" s="16">
        <v>44.1</v>
      </c>
      <c r="E1454" s="15">
        <v>0.01</v>
      </c>
      <c r="F1454" s="16">
        <v>16.5</v>
      </c>
      <c r="G1454" s="16">
        <v>12.5</v>
      </c>
      <c r="H1454" s="15">
        <v>0.18</v>
      </c>
      <c r="I1454" s="16">
        <v>72</v>
      </c>
      <c r="J1454" s="26"/>
      <c r="K1454" s="16">
        <v>138</v>
      </c>
      <c r="L1454" s="16">
        <v>100.04</v>
      </c>
      <c r="M1454" s="24">
        <v>0.08</v>
      </c>
      <c r="N1454" s="16">
        <v>0.15</v>
      </c>
      <c r="O1454" s="16">
        <v>0.1</v>
      </c>
      <c r="P1454" s="16">
        <v>49</v>
      </c>
      <c r="Q1454" s="17">
        <f>($C1454/18)+(($D1454/40)*2)+(($E1454/56)*2)+($F1454/39)+(($G1454/24)*2)+(($H1454/55)*2)+($I1454/23)</f>
        <v>6.8076365253104392</v>
      </c>
      <c r="R1454" s="17">
        <f>($K1454/35)+($L1454/59)+(($N1454/95)*3)+$O1454+(($P1454/96)*2)</f>
        <v>6.7640205386347221</v>
      </c>
      <c r="S1454" s="17">
        <f>(($Q1454-$R1454)/($Q1454+$R1454))*100</f>
        <v>0.32137554368057619</v>
      </c>
    </row>
    <row r="1455" spans="1:20" x14ac:dyDescent="0.2">
      <c r="A1455" s="14" t="s">
        <v>330</v>
      </c>
      <c r="B1455" s="19"/>
      <c r="C1455" s="16">
        <v>0.01</v>
      </c>
      <c r="D1455" s="16">
        <v>88.4</v>
      </c>
      <c r="E1455" s="16">
        <v>0.02</v>
      </c>
      <c r="F1455" s="16">
        <v>28.7</v>
      </c>
      <c r="G1455" s="16">
        <v>29.3</v>
      </c>
      <c r="H1455" s="16">
        <v>0.75</v>
      </c>
      <c r="I1455" s="16">
        <v>234</v>
      </c>
      <c r="J1455" s="26"/>
      <c r="K1455" s="16">
        <v>486</v>
      </c>
      <c r="L1455" s="16">
        <v>159.4</v>
      </c>
      <c r="M1455" s="24">
        <v>0.08</v>
      </c>
      <c r="N1455" s="16">
        <v>0.02</v>
      </c>
      <c r="O1455" s="16">
        <v>0.08</v>
      </c>
      <c r="P1455" s="16">
        <v>73.2</v>
      </c>
      <c r="Q1455" s="17">
        <f>($C1455/18)+(($D1455/40)*2)+(($E1455/56)*2)+($F1455/39)+(($G1455/24)*2)+(($H1455/55)*2)+($I1455/23)</f>
        <v>17.800019714584934</v>
      </c>
      <c r="R1455" s="17">
        <f>($K1455/35)+($L1455/59)+(($N1455/95)*3)+$O1455+(($P1455/96)*2)</f>
        <v>18.193040779915886</v>
      </c>
      <c r="S1455" s="17">
        <f>(($Q1455-$R1455)/($Q1455+$R1455))*100</f>
        <v>-1.0919356674073317</v>
      </c>
    </row>
    <row r="1456" spans="1:20" x14ac:dyDescent="0.2">
      <c r="A1456" s="14" t="s">
        <v>330</v>
      </c>
      <c r="B1456" s="19"/>
      <c r="C1456" s="16">
        <v>0.01</v>
      </c>
      <c r="D1456" s="16">
        <v>41</v>
      </c>
      <c r="E1456" s="16">
        <v>0.01</v>
      </c>
      <c r="F1456" s="16">
        <v>16.600000000000001</v>
      </c>
      <c r="G1456" s="16">
        <v>10.8</v>
      </c>
      <c r="H1456" s="16">
        <v>0.31</v>
      </c>
      <c r="I1456" s="16">
        <v>66</v>
      </c>
      <c r="J1456" s="26"/>
      <c r="K1456" s="16">
        <v>120</v>
      </c>
      <c r="L1456" s="16">
        <v>119.5</v>
      </c>
      <c r="M1456" s="24">
        <v>0.08</v>
      </c>
      <c r="N1456" s="16">
        <v>0.03</v>
      </c>
      <c r="O1456" s="16">
        <v>0.11</v>
      </c>
      <c r="P1456" s="16">
        <v>40</v>
      </c>
      <c r="Q1456" s="17">
        <f>($C1456/18)+(($D1456/40)*2)+(($E1456/56)*2)+($F1456/39)+(($G1456/24)*2)+(($H1456/55)*2)+($I1456/23)</f>
        <v>6.2573916687177551</v>
      </c>
      <c r="R1456" s="17">
        <f>($K1456/35)+($L1456/59)+(($N1456/95)*3)+$O1456+(($P1456/96)*2)</f>
        <v>6.3982758591393738</v>
      </c>
      <c r="S1456" s="17">
        <f>(($Q1456-$R1456)/($Q1456+$R1456))*100</f>
        <v>-1.1132102681388418</v>
      </c>
    </row>
    <row r="1457" spans="1:19" x14ac:dyDescent="0.2">
      <c r="A1457" s="14" t="s">
        <v>330</v>
      </c>
      <c r="B1457" s="15">
        <v>0.77</v>
      </c>
      <c r="C1457" s="16">
        <v>0.01</v>
      </c>
      <c r="D1457" s="16">
        <v>77.900000000000006</v>
      </c>
      <c r="E1457" s="16">
        <v>0.01</v>
      </c>
      <c r="F1457" s="16">
        <v>26.5</v>
      </c>
      <c r="G1457" s="16">
        <v>23.7</v>
      </c>
      <c r="H1457" s="16">
        <v>0.63</v>
      </c>
      <c r="I1457" s="16">
        <v>182</v>
      </c>
      <c r="J1457" s="28"/>
      <c r="K1457" s="16">
        <v>388</v>
      </c>
      <c r="L1457" s="16">
        <v>147.41</v>
      </c>
      <c r="M1457" s="24">
        <v>0.08</v>
      </c>
      <c r="N1457" s="16">
        <v>0.01</v>
      </c>
      <c r="O1457" s="16">
        <v>0.11</v>
      </c>
      <c r="P1457" s="16">
        <v>54.2</v>
      </c>
      <c r="Q1457" s="17">
        <f>($C1457/18)+(($D1457/40)*2)+(($E1457/56)*2)+($F1457/39)+(($G1457/24)*2)+(($H1457/55)*2)+($I1457/23)</f>
        <v>14.486352447069837</v>
      </c>
      <c r="R1457" s="17">
        <f>($K1457/35)+($L1457/59)+(($N1457/95)*3)+$O1457+(($P1457/96)*2)</f>
        <v>14.82367131812582</v>
      </c>
      <c r="S1457" s="17">
        <f>(($Q1457-$R1457)/($Q1457+$R1457))*100</f>
        <v>-1.1508652253517917</v>
      </c>
    </row>
    <row r="1458" spans="1:19" x14ac:dyDescent="0.2">
      <c r="A1458" s="14" t="s">
        <v>330</v>
      </c>
      <c r="B1458" s="19"/>
      <c r="C1458" s="16">
        <v>0.05</v>
      </c>
      <c r="D1458" s="16">
        <v>58</v>
      </c>
      <c r="E1458" s="16">
        <v>0.02</v>
      </c>
      <c r="F1458" s="16">
        <v>18.5</v>
      </c>
      <c r="G1458" s="16">
        <v>17.899999999999999</v>
      </c>
      <c r="H1458" s="16">
        <v>0.36</v>
      </c>
      <c r="I1458" s="16">
        <v>89.8</v>
      </c>
      <c r="J1458" s="26"/>
      <c r="K1458" s="16">
        <v>204</v>
      </c>
      <c r="L1458" s="16">
        <v>132.80000000000001</v>
      </c>
      <c r="M1458" s="24">
        <v>0.08</v>
      </c>
      <c r="N1458" s="16">
        <v>0.02</v>
      </c>
      <c r="O1458" s="16">
        <v>0.11</v>
      </c>
      <c r="P1458" s="16">
        <v>41.1</v>
      </c>
      <c r="Q1458" s="17">
        <f>($C1458/18)+(($D1458/40)*2)+(($E1458/56)*2)+($F1458/39)+(($G1458/24)*2)+(($H1458/55)*2)+($I1458/23)</f>
        <v>8.7869564396955706</v>
      </c>
      <c r="R1458" s="17">
        <f>($K1458/35)+($L1458/59)+(($N1458/95)*3)+$O1458+(($P1458/96)*2)</f>
        <v>9.0463004651459133</v>
      </c>
      <c r="S1458" s="17">
        <f>(($Q1458-$R1458)/($Q1458+$R1458))*100</f>
        <v>-1.4542717958598712</v>
      </c>
    </row>
    <row r="1459" spans="1:19" x14ac:dyDescent="0.2">
      <c r="A1459" s="14" t="s">
        <v>330</v>
      </c>
      <c r="B1459" s="19"/>
      <c r="C1459" s="16">
        <v>0.01</v>
      </c>
      <c r="D1459" s="16">
        <v>48</v>
      </c>
      <c r="E1459" s="16">
        <v>7.0000000000000007E-2</v>
      </c>
      <c r="F1459" s="16">
        <v>12</v>
      </c>
      <c r="G1459" s="16">
        <v>17</v>
      </c>
      <c r="H1459" s="16">
        <v>0.23</v>
      </c>
      <c r="I1459" s="16">
        <v>59</v>
      </c>
      <c r="J1459" s="28"/>
      <c r="K1459" s="16">
        <v>135</v>
      </c>
      <c r="L1459" s="16">
        <v>126.6</v>
      </c>
      <c r="M1459" s="24">
        <v>0.08</v>
      </c>
      <c r="N1459" s="16">
        <v>0.01</v>
      </c>
      <c r="O1459" s="16">
        <v>0.06</v>
      </c>
      <c r="P1459" s="16">
        <v>40.200000000000003</v>
      </c>
      <c r="Q1459" s="17">
        <f>($C1459/18)+(($D1459/40)*2)+(($E1459/56)*2)+($F1459/39)+(($G1459/24)*2)+(($H1459/55)*2)+($I1459/23)</f>
        <v>6.7009955575825142</v>
      </c>
      <c r="R1459" s="17">
        <f>($K1459/35)+($L1459/59)+(($N1459/95)*3)+$O1459+(($P1459/96)*2)</f>
        <v>6.9007213584809479</v>
      </c>
      <c r="S1459" s="17">
        <f>(($Q1459-$R1459)/($Q1459+$R1459))*100</f>
        <v>-1.4683866906725576</v>
      </c>
    </row>
    <row r="1460" spans="1:19" x14ac:dyDescent="0.2">
      <c r="A1460" s="14" t="s">
        <v>330</v>
      </c>
      <c r="B1460" s="16">
        <v>1.34</v>
      </c>
      <c r="C1460" s="16">
        <v>0.01</v>
      </c>
      <c r="D1460" s="16">
        <v>58.5</v>
      </c>
      <c r="E1460" s="15">
        <v>6.0000000000000001E-3</v>
      </c>
      <c r="F1460" s="16">
        <v>23.4</v>
      </c>
      <c r="G1460" s="16">
        <v>19.8</v>
      </c>
      <c r="H1460" s="15">
        <v>0.7</v>
      </c>
      <c r="I1460" s="16">
        <v>135</v>
      </c>
      <c r="J1460" s="26"/>
      <c r="K1460" s="16">
        <v>303</v>
      </c>
      <c r="L1460" s="16">
        <v>111.11</v>
      </c>
      <c r="M1460" s="24">
        <v>7.0000000000000007E-2</v>
      </c>
      <c r="N1460" s="16">
        <v>0.01</v>
      </c>
      <c r="O1460" s="16">
        <v>0.1</v>
      </c>
      <c r="P1460" s="16">
        <v>42.1</v>
      </c>
      <c r="Q1460" s="17">
        <f>($C1460/18)+(($D1460/40)*2)+(($E1460/56)*2)+($F1460/39)+(($G1460/24)*2)+(($H1460/55)*2)+($I1460/23)</f>
        <v>11.070789604115692</v>
      </c>
      <c r="R1460" s="17">
        <f>($K1460/35)+($L1460/59)+(($N1460/95)*3)+$O1460+(($P1460/96)*2)</f>
        <v>11.517762318932924</v>
      </c>
      <c r="S1460" s="17">
        <f>(($Q1460-$R1460)/($Q1460+$R1460))*100</f>
        <v>-1.9787577191309704</v>
      </c>
    </row>
    <row r="1461" spans="1:19" x14ac:dyDescent="0.2">
      <c r="A1461" s="14" t="s">
        <v>330</v>
      </c>
      <c r="B1461" s="15">
        <v>1.3</v>
      </c>
      <c r="C1461" s="16">
        <v>0.01</v>
      </c>
      <c r="D1461" s="16">
        <v>24.5</v>
      </c>
      <c r="E1461" s="16">
        <v>7.0000000000000001E-3</v>
      </c>
      <c r="F1461" s="16">
        <v>14.1</v>
      </c>
      <c r="G1461" s="16">
        <v>9.3000000000000007</v>
      </c>
      <c r="H1461" s="16">
        <v>0.38</v>
      </c>
      <c r="I1461" s="16">
        <v>96</v>
      </c>
      <c r="J1461" s="26"/>
      <c r="K1461" s="16">
        <v>145</v>
      </c>
      <c r="L1461" s="16">
        <v>80.12</v>
      </c>
      <c r="M1461" s="24">
        <v>7.0000000000000007E-2</v>
      </c>
      <c r="N1461" s="16">
        <v>0.01</v>
      </c>
      <c r="O1461" s="16">
        <v>0.1</v>
      </c>
      <c r="P1461" s="16">
        <v>59.5</v>
      </c>
      <c r="Q1461" s="17">
        <f>($C1461/18)+(($D1461/40)*2)+(($E1461/56)*2)+($F1461/39)+(($G1461/24)*2)+(($H1461/55)*2)+($I1461/23)</f>
        <v>6.5500752423904602</v>
      </c>
      <c r="R1461" s="17">
        <f>($K1461/35)+($L1461/59)+(($N1461/95)*3)+$O1461+(($P1461/96)*2)</f>
        <v>6.840722367359076</v>
      </c>
      <c r="S1461" s="17">
        <f>(($Q1461-$R1461)/($Q1461+$R1461))*100</f>
        <v>-2.1704989757817126</v>
      </c>
    </row>
    <row r="1462" spans="1:19" x14ac:dyDescent="0.2">
      <c r="A1462" s="14" t="s">
        <v>330</v>
      </c>
      <c r="B1462" s="18"/>
      <c r="C1462" s="16">
        <v>0.03</v>
      </c>
      <c r="D1462" s="16">
        <v>40</v>
      </c>
      <c r="E1462" s="16">
        <v>0.02</v>
      </c>
      <c r="F1462" s="16">
        <v>15.4</v>
      </c>
      <c r="G1462" s="16">
        <v>10.1</v>
      </c>
      <c r="H1462" s="16">
        <v>0.26</v>
      </c>
      <c r="I1462" s="16">
        <v>52.1</v>
      </c>
      <c r="J1462" s="28"/>
      <c r="K1462" s="16">
        <v>98</v>
      </c>
      <c r="L1462" s="16">
        <v>115.1</v>
      </c>
      <c r="M1462" s="24">
        <v>0.08</v>
      </c>
      <c r="N1462" s="16">
        <v>0.02</v>
      </c>
      <c r="O1462" s="16">
        <v>0.12</v>
      </c>
      <c r="P1462" s="16">
        <v>44</v>
      </c>
      <c r="Q1462" s="17">
        <f>($C1462/18)+(($D1462/40)*2)+(($E1462/56)*2)+($F1462/39)+(($G1462/24)*2)+(($H1462/55)*2)+($I1462/23)</f>
        <v>5.5135913506783076</v>
      </c>
      <c r="R1462" s="17">
        <f>($K1462/35)+($L1462/59)+(($N1462/95)*3)+$O1462+(($P1462/96)*2)</f>
        <v>5.7881457032411543</v>
      </c>
      <c r="S1462" s="17">
        <f>(($Q1462-$R1462)/($Q1462+$R1462))*100</f>
        <v>-2.4293110983999644</v>
      </c>
    </row>
    <row r="1463" spans="1:19" x14ac:dyDescent="0.2">
      <c r="A1463" s="14" t="s">
        <v>330</v>
      </c>
      <c r="B1463" s="19"/>
      <c r="C1463" s="16">
        <v>0.09</v>
      </c>
      <c r="D1463" s="16">
        <v>42.9</v>
      </c>
      <c r="E1463" s="16">
        <v>0.02</v>
      </c>
      <c r="F1463" s="16">
        <v>16.3</v>
      </c>
      <c r="G1463" s="16">
        <v>10.3</v>
      </c>
      <c r="H1463" s="16">
        <v>0.28999999999999998</v>
      </c>
      <c r="I1463" s="16">
        <v>55.2</v>
      </c>
      <c r="J1463" s="28"/>
      <c r="K1463" s="16">
        <v>106</v>
      </c>
      <c r="L1463" s="16">
        <v>123.95</v>
      </c>
      <c r="M1463" s="24">
        <v>0.08</v>
      </c>
      <c r="N1463" s="16">
        <v>0.06</v>
      </c>
      <c r="O1463" s="16">
        <v>0.12</v>
      </c>
      <c r="P1463" s="16">
        <v>43</v>
      </c>
      <c r="Q1463" s="17">
        <f>($C1463/18)+(($D1463/40)*2)+(($E1463/56)*2)+($F1463/39)+(($G1463/24)*2)+(($H1463/55)*2)+($I1463/23)</f>
        <v>5.837541791541792</v>
      </c>
      <c r="R1463" s="17">
        <f>($K1463/35)+($L1463/59)+(($N1463/95)*3)+$O1463+(($P1463/96)*2)</f>
        <v>6.1471469563739856</v>
      </c>
      <c r="S1463" s="17">
        <f>(($Q1463-$R1463)/($Q1463+$R1463))*100</f>
        <v>-2.583339220103118</v>
      </c>
    </row>
    <row r="1464" spans="1:19" x14ac:dyDescent="0.2">
      <c r="A1464" s="14" t="s">
        <v>330</v>
      </c>
      <c r="B1464" s="19"/>
      <c r="C1464" s="16">
        <v>0.01</v>
      </c>
      <c r="D1464" s="16">
        <v>46</v>
      </c>
      <c r="E1464" s="16">
        <v>0.02</v>
      </c>
      <c r="F1464" s="16">
        <v>18.600000000000001</v>
      </c>
      <c r="G1464" s="16">
        <v>14</v>
      </c>
      <c r="H1464" s="16">
        <v>0.37</v>
      </c>
      <c r="I1464" s="16">
        <v>76.599999999999994</v>
      </c>
      <c r="J1464" s="28"/>
      <c r="K1464" s="16">
        <v>135</v>
      </c>
      <c r="L1464" s="16">
        <v>172.6</v>
      </c>
      <c r="M1464" s="24">
        <v>0.08</v>
      </c>
      <c r="N1464" s="16">
        <v>0.02</v>
      </c>
      <c r="O1464" s="16">
        <v>0.1</v>
      </c>
      <c r="P1464" s="16">
        <v>41</v>
      </c>
      <c r="Q1464" s="17">
        <f>($C1464/18)+(($D1464/40)*2)+(($E1464/56)*2)+($F1464/39)+(($G1464/24)*2)+(($H1464/55)*2)+($I1464/23)</f>
        <v>7.2887489129228253</v>
      </c>
      <c r="R1464" s="17">
        <f>($K1464/35)+($L1464/59)+(($N1464/95)*3)+$O1464+(($P1464/96)*2)</f>
        <v>7.737364831570452</v>
      </c>
      <c r="S1464" s="17">
        <f>(($Q1464-$R1464)/($Q1464+$R1464))*100</f>
        <v>-2.9855751545341125</v>
      </c>
    </row>
    <row r="1465" spans="1:19" x14ac:dyDescent="0.2">
      <c r="A1465" s="14" t="s">
        <v>88</v>
      </c>
      <c r="B1465" s="19"/>
      <c r="C1465" s="16">
        <v>12.69</v>
      </c>
      <c r="D1465" s="16">
        <v>612.5</v>
      </c>
      <c r="E1465" s="16">
        <v>18.239999999999998</v>
      </c>
      <c r="F1465" s="16">
        <v>34.590000000000003</v>
      </c>
      <c r="G1465" s="16">
        <v>222.9</v>
      </c>
      <c r="H1465" s="16">
        <v>4.37</v>
      </c>
      <c r="I1465" s="16">
        <v>2050</v>
      </c>
      <c r="J1465" s="26"/>
      <c r="K1465" s="16">
        <v>4470</v>
      </c>
      <c r="L1465" s="16">
        <v>0.48</v>
      </c>
      <c r="M1465" s="24">
        <v>7.0000000000000007E-2</v>
      </c>
      <c r="N1465" s="16">
        <v>1.37</v>
      </c>
      <c r="O1465" s="16">
        <v>10.62</v>
      </c>
      <c r="P1465" s="16">
        <v>260</v>
      </c>
      <c r="Q1465" s="17">
        <f>($C1465/18)+(($D1465/40)*2)+(($E1465/56)*2)+($F1465/39)+(($G1465/24)*2)+(($H1465/55)*2)+($I1465/23)</f>
        <v>140.73269552186946</v>
      </c>
      <c r="R1465" s="17">
        <f>($K1465/35)+($L1465/59)+(($N1465/95)*3)+$O1465+(($P1465/96)*2)</f>
        <v>143.80235113206746</v>
      </c>
      <c r="S1465" s="17">
        <f>(($Q1465-$R1465)/($Q1465+$R1465))*100</f>
        <v>-1.0788321671781396</v>
      </c>
    </row>
    <row r="1466" spans="1:19" x14ac:dyDescent="0.2">
      <c r="A1466" s="14" t="s">
        <v>88</v>
      </c>
      <c r="B1466" s="19"/>
      <c r="C1466" s="16">
        <v>12.1</v>
      </c>
      <c r="D1466" s="16">
        <v>530</v>
      </c>
      <c r="E1466" s="16">
        <v>15</v>
      </c>
      <c r="F1466" s="16">
        <v>35.1</v>
      </c>
      <c r="G1466" s="16">
        <v>200</v>
      </c>
      <c r="H1466" s="15">
        <v>3.51</v>
      </c>
      <c r="I1466" s="16">
        <v>2140</v>
      </c>
      <c r="J1466" s="26"/>
      <c r="K1466" s="16">
        <v>4470</v>
      </c>
      <c r="L1466" s="16">
        <v>2.21</v>
      </c>
      <c r="M1466" s="24">
        <v>7.0000000000000007E-2</v>
      </c>
      <c r="N1466" s="16">
        <v>0.52</v>
      </c>
      <c r="O1466" s="16">
        <v>9.1999999999999993</v>
      </c>
      <c r="P1466" s="16">
        <v>271</v>
      </c>
      <c r="Q1466" s="17">
        <f>($C1466/18)+(($D1466/40)*2)+(($E1466/56)*2)+($F1466/39)+(($G1466/24)*2)+(($H1466/55)*2)+($I1466/23)</f>
        <v>138.4457177991091</v>
      </c>
      <c r="R1466" s="17">
        <f>($K1466/35)+($L1466/59)+(($N1466/95)*3)+$O1466+(($P1466/96)*2)</f>
        <v>142.61399772736928</v>
      </c>
      <c r="S1466" s="17">
        <f>(($Q1466-$R1466)/($Q1466+$R1466))*100</f>
        <v>-1.483058474051393</v>
      </c>
    </row>
    <row r="1467" spans="1:19" hidden="1" x14ac:dyDescent="0.2">
      <c r="A1467" s="14" t="s">
        <v>88</v>
      </c>
      <c r="B1467" s="16">
        <v>2E-3</v>
      </c>
      <c r="C1467" s="16">
        <v>13.61</v>
      </c>
      <c r="D1467" s="16">
        <v>610</v>
      </c>
      <c r="E1467" s="16">
        <v>13.7</v>
      </c>
      <c r="F1467" s="16">
        <v>38.799999999999997</v>
      </c>
      <c r="G1467" s="16">
        <v>140</v>
      </c>
      <c r="H1467" s="16">
        <v>3.36</v>
      </c>
      <c r="I1467" s="16">
        <v>1300</v>
      </c>
      <c r="J1467" s="28"/>
      <c r="K1467" s="16">
        <v>4270</v>
      </c>
      <c r="L1467" s="16">
        <v>0.22</v>
      </c>
      <c r="M1467" s="24">
        <v>7.0000000000000007E-2</v>
      </c>
      <c r="N1467" s="16">
        <v>0.05</v>
      </c>
      <c r="O1467" s="16">
        <v>10.83</v>
      </c>
      <c r="P1467" s="16">
        <v>174</v>
      </c>
      <c r="Q1467" s="17">
        <f>($C1467/18)+(($D1467/40)*2)+(($E1467/56)*2)+($F1467/39)+(($G1467/24)*2)+(($H1467/55)*2)+($I1467/23)</f>
        <v>101.05085623555188</v>
      </c>
      <c r="R1467" s="17">
        <f>($K1467/35)+($L1467/59)+(($N1467/95)*3)+$O1467+(($P1467/96)*2)</f>
        <v>136.46030776092775</v>
      </c>
      <c r="S1467" s="17">
        <f>(($Q1467-$R1467)/($Q1467+$R1467))*100</f>
        <v>-14.908541952116705</v>
      </c>
    </row>
    <row r="1468" spans="1:19" hidden="1" x14ac:dyDescent="0.2">
      <c r="A1468" s="14" t="s">
        <v>379</v>
      </c>
      <c r="B1468" s="16">
        <v>2E-3</v>
      </c>
      <c r="C1468" s="16">
        <v>13.26</v>
      </c>
      <c r="D1468" s="16">
        <v>552</v>
      </c>
      <c r="E1468" s="16">
        <v>18.8</v>
      </c>
      <c r="F1468" s="16">
        <v>35.700000000000003</v>
      </c>
      <c r="G1468" s="16">
        <v>289</v>
      </c>
      <c r="H1468" s="16">
        <v>3.93</v>
      </c>
      <c r="I1468" s="16">
        <v>2200</v>
      </c>
      <c r="J1468" s="26"/>
      <c r="K1468" s="16">
        <v>4157</v>
      </c>
      <c r="L1468" s="16">
        <v>0.22</v>
      </c>
      <c r="M1468" s="24">
        <v>7.0000000000000007E-2</v>
      </c>
      <c r="N1468" s="16">
        <v>7.0000000000000007E-2</v>
      </c>
      <c r="O1468" s="16">
        <v>10.72</v>
      </c>
      <c r="P1468" s="16">
        <v>223</v>
      </c>
      <c r="Q1468" s="17">
        <f>($C1468/18)+(($D1468/40)*2)+(($E1468/56)*2)+($F1468/39)+(($G1468/24)*2)+(($H1468/55)*2)+($I1468/23)</f>
        <v>149.80189619076577</v>
      </c>
      <c r="R1468" s="17">
        <f>($K1468/35)+($L1468/59)+(($N1468/95)*3)+$O1468+(($P1468/96)*2)</f>
        <v>134.14320124463703</v>
      </c>
      <c r="S1468" s="17">
        <f>(($Q1468-$R1468)/($Q1468+$R1468))*100</f>
        <v>5.5146910749853975</v>
      </c>
    </row>
    <row r="1469" spans="1:19" hidden="1" x14ac:dyDescent="0.2">
      <c r="A1469" s="14" t="s">
        <v>379</v>
      </c>
      <c r="B1469" s="16">
        <v>6.0000000000000001E-3</v>
      </c>
      <c r="C1469" s="16">
        <v>12.87</v>
      </c>
      <c r="D1469" s="16">
        <v>748</v>
      </c>
      <c r="E1469" s="16">
        <v>30.1</v>
      </c>
      <c r="F1469" s="16">
        <v>40.799999999999997</v>
      </c>
      <c r="G1469" s="16">
        <v>243</v>
      </c>
      <c r="H1469" s="16">
        <v>5.87</v>
      </c>
      <c r="I1469" s="16">
        <v>2110</v>
      </c>
      <c r="J1469" s="26"/>
      <c r="K1469" s="16">
        <v>4268</v>
      </c>
      <c r="L1469" s="16">
        <v>0.22</v>
      </c>
      <c r="M1469" s="24">
        <v>7.0000000000000007E-2</v>
      </c>
      <c r="N1469" s="16">
        <v>0.02</v>
      </c>
      <c r="O1469" s="16">
        <v>11.1</v>
      </c>
      <c r="P1469" s="16">
        <v>233</v>
      </c>
      <c r="Q1469" s="17">
        <f>($C1469/18)+(($D1469/40)*2)+(($E1469/56)*2)+($F1469/39)+(($G1469/24)*2)+(($H1469/55)*2)+($I1469/23)</f>
        <v>152.43873882639102</v>
      </c>
      <c r="R1469" s="17">
        <f>($K1469/35)+($L1469/59)+(($N1469/95)*3)+$O1469+(($P1469/96)*2)</f>
        <v>137.90138420203047</v>
      </c>
      <c r="S1469" s="17">
        <f>(($Q1469-$R1469)/($Q1469+$R1469))*100</f>
        <v>5.0070084949772786</v>
      </c>
    </row>
    <row r="1470" spans="1:19" x14ac:dyDescent="0.2">
      <c r="A1470" s="14" t="s">
        <v>379</v>
      </c>
      <c r="B1470" s="18"/>
      <c r="C1470" s="16">
        <v>11.4</v>
      </c>
      <c r="D1470" s="16">
        <v>558</v>
      </c>
      <c r="E1470" s="16">
        <v>15.8</v>
      </c>
      <c r="F1470" s="16">
        <v>29.8</v>
      </c>
      <c r="G1470" s="16">
        <v>211</v>
      </c>
      <c r="H1470" s="16">
        <v>3.27</v>
      </c>
      <c r="I1470" s="16">
        <v>1680</v>
      </c>
      <c r="J1470" s="28"/>
      <c r="K1470" s="16">
        <v>3620</v>
      </c>
      <c r="L1470" s="16">
        <v>0.4</v>
      </c>
      <c r="M1470" s="24">
        <v>7.0000000000000007E-2</v>
      </c>
      <c r="N1470" s="16">
        <v>0.1</v>
      </c>
      <c r="O1470" s="16">
        <v>1.88</v>
      </c>
      <c r="P1470" s="16">
        <v>210</v>
      </c>
      <c r="Q1470" s="17">
        <f>($C1470/18)+(($D1470/40)*2)+(($E1470/56)*2)+($F1470/39)+(($G1470/24)*2)+(($H1470/55)*2)+($I1470/23)</f>
        <v>120.6074422968336</v>
      </c>
      <c r="R1470" s="17">
        <f>($K1470/35)+($L1470/59)+(($N1470/95)*3)+$O1470+(($P1470/96)*2)</f>
        <v>109.69350898432522</v>
      </c>
      <c r="S1470" s="17">
        <f>(($Q1470-$R1470)/($Q1470+$R1470))*100</f>
        <v>4.7389875082123725</v>
      </c>
    </row>
    <row r="1471" spans="1:19" hidden="1" x14ac:dyDescent="0.2">
      <c r="A1471" s="14" t="s">
        <v>190</v>
      </c>
      <c r="B1471" s="18"/>
      <c r="C1471" s="16">
        <v>0.32</v>
      </c>
      <c r="D1471" s="16">
        <v>96.5</v>
      </c>
      <c r="E1471" s="16">
        <v>2.13</v>
      </c>
      <c r="F1471" s="16">
        <v>4.4000000000000004</v>
      </c>
      <c r="G1471" s="16">
        <v>12.4</v>
      </c>
      <c r="H1471" s="16">
        <v>0.34</v>
      </c>
      <c r="I1471" s="16">
        <v>10.3</v>
      </c>
      <c r="J1471" s="26"/>
      <c r="K1471" s="16">
        <v>10.3</v>
      </c>
      <c r="L1471" s="16">
        <v>0.4</v>
      </c>
      <c r="M1471" s="24">
        <v>7.0000000000000007E-2</v>
      </c>
      <c r="N1471" s="16">
        <v>0.1</v>
      </c>
      <c r="O1471" s="16">
        <v>1.03</v>
      </c>
      <c r="P1471" s="16">
        <v>8.8000000000000007</v>
      </c>
      <c r="Q1471" s="17">
        <f>($C1471/18)+(($D1471/40)*2)+(($E1471/56)*2)+($F1471/39)+(($G1471/24)*2)+(($H1471/55)*2)+($I1471/23)</f>
        <v>6.5251927758232107</v>
      </c>
      <c r="R1471" s="17">
        <f>($K1471/35)+($L1471/59)+(($N1471/95)*3)+$O1471+(($P1471/96)*2)</f>
        <v>1.5175566033728389</v>
      </c>
      <c r="S1471" s="17">
        <f>(($Q1471-$R1471)/($Q1471+$R1471))*100</f>
        <v>62.262740467873854</v>
      </c>
    </row>
    <row r="1472" spans="1:19" hidden="1" x14ac:dyDescent="0.2">
      <c r="A1472" s="14" t="s">
        <v>190</v>
      </c>
      <c r="B1472" s="16">
        <v>2E-3</v>
      </c>
      <c r="C1472" s="16">
        <v>0.27</v>
      </c>
      <c r="D1472" s="16">
        <v>111</v>
      </c>
      <c r="E1472" s="16">
        <v>2.2000000000000002</v>
      </c>
      <c r="F1472" s="16">
        <v>4.92</v>
      </c>
      <c r="G1472" s="16">
        <v>13.2</v>
      </c>
      <c r="H1472" s="16">
        <v>0.28999999999999998</v>
      </c>
      <c r="I1472" s="16">
        <v>14.1</v>
      </c>
      <c r="J1472" s="26"/>
      <c r="K1472" s="16">
        <v>11</v>
      </c>
      <c r="L1472" s="16">
        <v>0.22</v>
      </c>
      <c r="M1472" s="24">
        <v>7.0000000000000007E-2</v>
      </c>
      <c r="N1472" s="16">
        <v>0.01</v>
      </c>
      <c r="O1472" s="16">
        <v>6.13</v>
      </c>
      <c r="P1472" s="16">
        <v>13.4</v>
      </c>
      <c r="Q1472" s="17">
        <f>($C1472/18)+(($D1472/40)*2)+(($E1472/56)*2)+($F1472/39)+(($G1472/24)*2)+(($H1472/55)*2)+($I1472/23)</f>
        <v>7.493314207531597</v>
      </c>
      <c r="R1472" s="17">
        <f>($K1472/35)+($L1472/59)+(($N1472/95)*3)+$O1472+(($P1472/96)*2)</f>
        <v>6.7274969839853869</v>
      </c>
      <c r="S1472" s="17">
        <f>(($Q1472-$R1472)/($Q1472+$R1472))*100</f>
        <v>5.3851866341002852</v>
      </c>
    </row>
    <row r="1473" spans="1:19" x14ac:dyDescent="0.2">
      <c r="A1473" s="14" t="s">
        <v>190</v>
      </c>
      <c r="B1473" s="16">
        <v>0.02</v>
      </c>
      <c r="C1473" s="16">
        <v>0.33</v>
      </c>
      <c r="D1473" s="16">
        <v>106</v>
      </c>
      <c r="E1473" s="16">
        <v>2.85</v>
      </c>
      <c r="F1473" s="16">
        <v>5.23</v>
      </c>
      <c r="G1473" s="16">
        <v>12.2</v>
      </c>
      <c r="H1473" s="16">
        <v>0.39</v>
      </c>
      <c r="I1473" s="16">
        <v>13.2</v>
      </c>
      <c r="J1473" s="28"/>
      <c r="K1473" s="16">
        <v>12</v>
      </c>
      <c r="L1473" s="16">
        <v>0.22</v>
      </c>
      <c r="M1473" s="24">
        <v>7.0000000000000007E-2</v>
      </c>
      <c r="N1473" s="16">
        <v>0.01</v>
      </c>
      <c r="O1473" s="16">
        <v>6.07</v>
      </c>
      <c r="P1473" s="16">
        <v>11.3</v>
      </c>
      <c r="Q1473" s="17">
        <f>($C1473/18)+(($D1473/40)*2)+(($E1473/56)*2)+($F1473/39)+(($G1473/24)*2)+(($H1473/55)*2)+($I1473/23)</f>
        <v>7.1589831400483579</v>
      </c>
      <c r="R1473" s="17">
        <f>($K1473/35)+($L1473/59)+(($N1473/95)*3)+$O1473+(($P1473/96)*2)</f>
        <v>6.6523184125568156</v>
      </c>
      <c r="S1473" s="17">
        <f>(($Q1473-$R1473)/($Q1473+$R1473))*100</f>
        <v>3.6684792201642438</v>
      </c>
    </row>
    <row r="1474" spans="1:19" x14ac:dyDescent="0.2">
      <c r="A1474" s="14" t="s">
        <v>190</v>
      </c>
      <c r="B1474" s="18"/>
      <c r="C1474" s="16">
        <v>0.15</v>
      </c>
      <c r="D1474" s="16">
        <v>110</v>
      </c>
      <c r="E1474" s="16">
        <v>2.1</v>
      </c>
      <c r="F1474" s="16">
        <v>3.9</v>
      </c>
      <c r="G1474" s="16">
        <v>13</v>
      </c>
      <c r="H1474" s="16">
        <v>0.4</v>
      </c>
      <c r="I1474" s="16">
        <v>21</v>
      </c>
      <c r="J1474" s="26"/>
      <c r="K1474" s="16">
        <v>19</v>
      </c>
      <c r="L1474" s="16">
        <v>0.44</v>
      </c>
      <c r="M1474" s="24">
        <v>7.0000000000000007E-2</v>
      </c>
      <c r="N1474" s="16">
        <v>0.79</v>
      </c>
      <c r="O1474" s="16">
        <v>6.5</v>
      </c>
      <c r="P1474" s="16">
        <v>11</v>
      </c>
      <c r="Q1474" s="17">
        <f>($C1474/18)+(($D1474/40)*2)+(($E1474/56)*2)+($F1474/39)+(($G1474/24)*2)+(($H1474/55)*2)+($I1474/23)</f>
        <v>7.6942555994729904</v>
      </c>
      <c r="R1474" s="17">
        <f>($K1474/35)+($L1474/59)+(($N1474/95)*3)+$O1474+(($P1474/96)*2)</f>
        <v>7.3044288050635062</v>
      </c>
      <c r="S1474" s="17">
        <f>(($Q1474-$R1474)/($Q1474+$R1474))*100</f>
        <v>2.5990732513284787</v>
      </c>
    </row>
    <row r="1475" spans="1:19" hidden="1" x14ac:dyDescent="0.2">
      <c r="A1475" s="14" t="s">
        <v>118</v>
      </c>
      <c r="B1475" s="18"/>
      <c r="C1475" s="16">
        <v>0.65</v>
      </c>
      <c r="D1475" s="16">
        <v>86</v>
      </c>
      <c r="E1475" s="16">
        <v>0.71</v>
      </c>
      <c r="F1475" s="16">
        <v>6.5</v>
      </c>
      <c r="G1475" s="16">
        <v>14.7</v>
      </c>
      <c r="H1475" s="16">
        <v>0.23</v>
      </c>
      <c r="I1475" s="16">
        <v>49.1</v>
      </c>
      <c r="J1475" s="26"/>
      <c r="K1475" s="16">
        <v>12.2</v>
      </c>
      <c r="L1475" s="16">
        <v>0.4</v>
      </c>
      <c r="M1475" s="24">
        <v>7.0000000000000007E-2</v>
      </c>
      <c r="N1475" s="16">
        <v>0.21</v>
      </c>
      <c r="O1475" s="16">
        <v>0.99</v>
      </c>
      <c r="P1475" s="16">
        <v>5</v>
      </c>
      <c r="Q1475" s="17">
        <f>($C1475/18)+(($D1475/40)*2)+(($E1475/56)*2)+($F1475/39)+(($G1475/24)*2)+(($H1475/55)*2)+($I1475/23)</f>
        <v>7.8962811656942087</v>
      </c>
      <c r="R1475" s="17">
        <f>($K1475/35)+($L1475/59)+(($N1475/95)*3)+$O1475+(($P1475/96)*2)</f>
        <v>1.4561493352024129</v>
      </c>
      <c r="S1475" s="17">
        <f>(($Q1475-$R1475)/($Q1475+$R1475))*100</f>
        <v>68.860515241191862</v>
      </c>
    </row>
    <row r="1476" spans="1:19" x14ac:dyDescent="0.2">
      <c r="A1476" s="14" t="s">
        <v>118</v>
      </c>
      <c r="B1476" s="15">
        <v>0.02</v>
      </c>
      <c r="C1476" s="16">
        <v>0.57999999999999996</v>
      </c>
      <c r="D1476" s="16">
        <v>96.4</v>
      </c>
      <c r="E1476" s="16">
        <v>1.34</v>
      </c>
      <c r="F1476" s="16">
        <v>6.98</v>
      </c>
      <c r="G1476" s="16">
        <v>16.7</v>
      </c>
      <c r="H1476" s="16">
        <v>0.27</v>
      </c>
      <c r="I1476" s="16">
        <v>55.6</v>
      </c>
      <c r="J1476" s="28"/>
      <c r="K1476" s="16">
        <v>14</v>
      </c>
      <c r="L1476" s="16">
        <v>0.22</v>
      </c>
      <c r="M1476" s="24">
        <v>7.0000000000000007E-2</v>
      </c>
      <c r="N1476" s="16">
        <v>0.04</v>
      </c>
      <c r="O1476" s="16">
        <v>7.76</v>
      </c>
      <c r="P1476" s="16">
        <v>5.33</v>
      </c>
      <c r="Q1476" s="17">
        <f>($C1476/18)+(($D1476/40)*2)+(($E1476/56)*2)+($F1476/39)+(($G1476/24)*2)+(($H1476/55)*2)+($I1476/23)</f>
        <v>8.8979298768863977</v>
      </c>
      <c r="R1476" s="17">
        <f>($K1476/35)+($L1476/59)+(($N1476/95)*3)+$O1476+(($P1476/96)*2)</f>
        <v>8.276033638120726</v>
      </c>
      <c r="S1476" s="17">
        <f>(($Q1476-$R1476)/($Q1476+$R1476))*100</f>
        <v>3.6211573305267599</v>
      </c>
    </row>
    <row r="1477" spans="1:19" x14ac:dyDescent="0.2">
      <c r="A1477" s="14" t="s">
        <v>118</v>
      </c>
      <c r="B1477" s="15">
        <v>1E-3</v>
      </c>
      <c r="C1477" s="16">
        <v>0.06</v>
      </c>
      <c r="D1477" s="16">
        <v>120</v>
      </c>
      <c r="E1477" s="16">
        <v>1.19</v>
      </c>
      <c r="F1477" s="16">
        <v>2.58</v>
      </c>
      <c r="G1477" s="16">
        <v>14.3</v>
      </c>
      <c r="H1477" s="16">
        <v>0.28999999999999998</v>
      </c>
      <c r="I1477" s="16">
        <v>12.2</v>
      </c>
      <c r="J1477" s="28"/>
      <c r="K1477" s="16">
        <v>15</v>
      </c>
      <c r="L1477" s="16">
        <v>0.22</v>
      </c>
      <c r="M1477" s="24">
        <v>7.0000000000000007E-2</v>
      </c>
      <c r="N1477" s="16">
        <v>0.02</v>
      </c>
      <c r="O1477" s="16">
        <v>6.28</v>
      </c>
      <c r="P1477" s="16">
        <v>30.9</v>
      </c>
      <c r="Q1477" s="17">
        <f>($C1477/18)+(($D1477/40)*2)+(($E1477/56)*2)+($F1477/39)+(($G1477/24)*2)+(($H1477/55)*2)+($I1477/23)</f>
        <v>7.8446340833079962</v>
      </c>
      <c r="R1477" s="17">
        <f>($K1477/35)+($L1477/59)+(($N1477/95)*3)+$O1477+(($P1477/96)*2)</f>
        <v>7.3566818210781193</v>
      </c>
      <c r="S1477" s="17">
        <f>(($Q1477-$R1477)/($Q1477+$R1477))*100</f>
        <v>3.2099343589661564</v>
      </c>
    </row>
    <row r="1478" spans="1:19" x14ac:dyDescent="0.2">
      <c r="A1478" s="14" t="s">
        <v>118</v>
      </c>
      <c r="B1478" s="18"/>
      <c r="C1478" s="16">
        <v>0.11</v>
      </c>
      <c r="D1478" s="16">
        <v>110</v>
      </c>
      <c r="E1478" s="16">
        <v>0.73</v>
      </c>
      <c r="F1478" s="16">
        <v>5</v>
      </c>
      <c r="G1478" s="16">
        <v>14</v>
      </c>
      <c r="H1478" s="16">
        <v>0.26</v>
      </c>
      <c r="I1478" s="16">
        <v>29</v>
      </c>
      <c r="J1478" s="26"/>
      <c r="K1478" s="16">
        <v>19</v>
      </c>
      <c r="L1478" s="16">
        <v>0.44</v>
      </c>
      <c r="M1478" s="24">
        <v>7.0000000000000007E-2</v>
      </c>
      <c r="N1478" s="16">
        <v>0.57999999999999996</v>
      </c>
      <c r="O1478" s="16">
        <v>6.7</v>
      </c>
      <c r="P1478" s="16">
        <v>34</v>
      </c>
      <c r="Q1478" s="17">
        <f>($C1478/18)+(($D1478/40)*2)+(($E1478/56)*2)+($F1478/39)+(($G1478/24)*2)+(($H1478/55)*2)+($I1478/23)</f>
        <v>8.0973784452262727</v>
      </c>
      <c r="R1478" s="17">
        <f>($K1478/35)+($L1478/59)+(($N1478/95)*3)+$O1478+(($P1478/96)*2)</f>
        <v>7.9769638927828046</v>
      </c>
      <c r="S1478" s="17">
        <f>(($Q1478-$R1478)/($Q1478+$R1478))*100</f>
        <v>0.74911028962434245</v>
      </c>
    </row>
    <row r="1479" spans="1:19" x14ac:dyDescent="0.2">
      <c r="A1479" s="14" t="s">
        <v>203</v>
      </c>
      <c r="B1479" s="15">
        <v>3.0000000000000001E-3</v>
      </c>
      <c r="C1479" s="16">
        <v>0.3</v>
      </c>
      <c r="D1479" s="16">
        <v>128</v>
      </c>
      <c r="E1479" s="16">
        <v>3.47</v>
      </c>
      <c r="F1479" s="16">
        <v>3.33</v>
      </c>
      <c r="G1479" s="16">
        <v>13.9</v>
      </c>
      <c r="H1479" s="16">
        <v>0.1</v>
      </c>
      <c r="I1479" s="16">
        <v>17.399999999999999</v>
      </c>
      <c r="J1479" s="28"/>
      <c r="K1479" s="16">
        <v>29</v>
      </c>
      <c r="L1479" s="16">
        <v>0.22</v>
      </c>
      <c r="M1479" s="24">
        <v>7.0000000000000007E-2</v>
      </c>
      <c r="N1479" s="16">
        <v>0.01</v>
      </c>
      <c r="O1479" s="16">
        <v>6.68</v>
      </c>
      <c r="P1479" s="16">
        <v>17.2</v>
      </c>
      <c r="Q1479" s="17">
        <f>($C1479/18)+(($D1479/40)*2)+(($E1479/56)*2)+($F1479/39)+(($G1479/24)*2)+(($H1479/55)*2)+($I1479/23)</f>
        <v>8.5444712895799864</v>
      </c>
      <c r="R1479" s="17">
        <f>($K1479/35)+($L1479/59)+(($N1479/95)*3)+$O1479+(($P1479/96)*2)</f>
        <v>7.8709493649377675</v>
      </c>
      <c r="S1479" s="17">
        <f>(($Q1479-$R1479)/($Q1479+$R1479))*100</f>
        <v>4.1029830353866457</v>
      </c>
    </row>
    <row r="1480" spans="1:19" x14ac:dyDescent="0.2">
      <c r="A1480" s="14" t="s">
        <v>203</v>
      </c>
      <c r="B1480" s="18"/>
      <c r="C1480" s="16">
        <v>0.28999999999999998</v>
      </c>
      <c r="D1480" s="16">
        <v>113.82</v>
      </c>
      <c r="E1480" s="16">
        <v>3.3</v>
      </c>
      <c r="F1480" s="16">
        <v>3.12</v>
      </c>
      <c r="G1480" s="16">
        <v>12.69</v>
      </c>
      <c r="H1480" s="16">
        <v>0.11</v>
      </c>
      <c r="I1480" s="16">
        <v>17.399999999999999</v>
      </c>
      <c r="J1480" s="28"/>
      <c r="K1480" s="16">
        <v>30</v>
      </c>
      <c r="L1480" s="16">
        <v>0.48</v>
      </c>
      <c r="M1480" s="24">
        <v>7.0000000000000007E-2</v>
      </c>
      <c r="N1480" s="16">
        <v>0.06</v>
      </c>
      <c r="O1480" s="16">
        <v>6.34</v>
      </c>
      <c r="P1480" s="16">
        <v>11</v>
      </c>
      <c r="Q1480" s="17">
        <f>($C1480/18)+(($D1480/40)*2)+(($E1480/56)*2)+($F1480/39)+(($G1480/24)*2)+(($H1480/55)*2)+($I1480/23)</f>
        <v>7.7229899930986878</v>
      </c>
      <c r="R1480" s="17">
        <f>($K1480/35)+($L1480/59)+(($N1480/95)*3)+$O1480+(($P1480/96)*2)</f>
        <v>7.4363398538719681</v>
      </c>
      <c r="S1480" s="17">
        <f>(($Q1480-$R1480)/($Q1480+$R1480))*100</f>
        <v>1.8909156415248929</v>
      </c>
    </row>
    <row r="1481" spans="1:19" x14ac:dyDescent="0.2">
      <c r="A1481" s="14" t="s">
        <v>203</v>
      </c>
      <c r="B1481" s="15">
        <v>5.0000000000000001E-3</v>
      </c>
      <c r="C1481" s="16">
        <v>0.28000000000000003</v>
      </c>
      <c r="D1481" s="16">
        <v>120</v>
      </c>
      <c r="E1481" s="16">
        <v>2.96</v>
      </c>
      <c r="F1481" s="16">
        <v>2.95</v>
      </c>
      <c r="G1481" s="16">
        <v>13</v>
      </c>
      <c r="H1481" s="16">
        <v>0.1</v>
      </c>
      <c r="I1481" s="16">
        <v>15.7</v>
      </c>
      <c r="J1481" s="28"/>
      <c r="K1481" s="16">
        <v>30</v>
      </c>
      <c r="L1481" s="16">
        <v>0.22</v>
      </c>
      <c r="M1481" s="24">
        <v>7.0000000000000007E-2</v>
      </c>
      <c r="N1481" s="16">
        <v>0.01</v>
      </c>
      <c r="O1481" s="16">
        <v>6.66</v>
      </c>
      <c r="P1481" s="16">
        <v>12.7</v>
      </c>
      <c r="Q1481" s="17">
        <f>($C1481/18)+(($D1481/40)*2)+(($E1481/56)*2)+($F1481/39)+(($G1481/24)*2)+(($H1481/55)*2)+($I1481/23)</f>
        <v>7.9664892595327377</v>
      </c>
      <c r="R1481" s="17">
        <f>($K1481/35)+($L1481/59)+(($N1481/95)*3)+$O1481+(($P1481/96)*2)</f>
        <v>7.7857707935091964</v>
      </c>
      <c r="S1481" s="17">
        <f>(($Q1481-$R1481)/($Q1481+$R1481))*100</f>
        <v>1.1472542061584525</v>
      </c>
    </row>
    <row r="1482" spans="1:19" x14ac:dyDescent="0.2">
      <c r="A1482" s="14" t="s">
        <v>203</v>
      </c>
      <c r="B1482" s="18"/>
      <c r="C1482" s="16">
        <v>0.28999999999999998</v>
      </c>
      <c r="D1482" s="16">
        <v>109</v>
      </c>
      <c r="E1482" s="16">
        <v>3.1</v>
      </c>
      <c r="F1482" s="16">
        <v>3.23</v>
      </c>
      <c r="G1482" s="16">
        <v>13.6</v>
      </c>
      <c r="H1482" s="16">
        <v>0.14000000000000001</v>
      </c>
      <c r="I1482" s="16">
        <v>15.5</v>
      </c>
      <c r="J1482" s="26"/>
      <c r="K1482" s="16">
        <v>29</v>
      </c>
      <c r="L1482" s="16">
        <v>0.44</v>
      </c>
      <c r="M1482" s="24">
        <v>7.0000000000000007E-2</v>
      </c>
      <c r="N1482" s="16">
        <v>0.3</v>
      </c>
      <c r="O1482" s="16">
        <v>6.36</v>
      </c>
      <c r="P1482" s="16">
        <v>7.47</v>
      </c>
      <c r="Q1482" s="17">
        <f>($C1482/18)+(($D1482/40)*2)+(($E1482/56)*2)+($F1482/39)+(($G1482/24)*2)+(($H1482/55)*2)+($I1482/23)</f>
        <v>7.4719831955484128</v>
      </c>
      <c r="R1482" s="17">
        <f>($K1482/35)+($L1482/59)+(($N1482/95)*3)+$O1482+(($P1482/96)*2)</f>
        <v>7.3611277399005992</v>
      </c>
      <c r="S1482" s="17">
        <f>(($Q1482-$R1482)/($Q1482+$R1482))*100</f>
        <v>0.74735135556011356</v>
      </c>
    </row>
    <row r="1483" spans="1:19" x14ac:dyDescent="0.2">
      <c r="A1483" s="14" t="s">
        <v>203</v>
      </c>
      <c r="B1483" s="18"/>
      <c r="C1483" s="16">
        <v>0.28000000000000003</v>
      </c>
      <c r="D1483" s="16">
        <v>113</v>
      </c>
      <c r="E1483" s="16">
        <v>3.04</v>
      </c>
      <c r="F1483" s="16">
        <v>3</v>
      </c>
      <c r="G1483" s="16">
        <v>12.1</v>
      </c>
      <c r="H1483" s="16">
        <v>0.09</v>
      </c>
      <c r="I1483" s="16">
        <v>15.2</v>
      </c>
      <c r="J1483" s="26"/>
      <c r="K1483" s="16">
        <v>28</v>
      </c>
      <c r="L1483" s="16">
        <v>0.44</v>
      </c>
      <c r="M1483" s="24">
        <v>7.0000000000000007E-2</v>
      </c>
      <c r="N1483" s="16">
        <v>0.52</v>
      </c>
      <c r="O1483" s="16">
        <v>6.4</v>
      </c>
      <c r="P1483" s="16">
        <v>11</v>
      </c>
      <c r="Q1483" s="17">
        <f>($C1483/18)+(($D1483/40)*2)+(($E1483/56)*2)+($F1483/39)+(($G1483/24)*2)+(($H1483/55)*2)+($I1483/23)</f>
        <v>7.523525686873513</v>
      </c>
      <c r="R1483" s="17">
        <f>($K1483/35)+($L1483/59)+(($N1483/95)*3)+$O1483+(($P1483/96)*2)</f>
        <v>7.4530453464168902</v>
      </c>
      <c r="S1483" s="17">
        <f>(($Q1483-$R1483)/($Q1483+$R1483))*100</f>
        <v>0.47060398738774589</v>
      </c>
    </row>
    <row r="1484" spans="1:19" x14ac:dyDescent="0.2">
      <c r="A1484" s="14" t="s">
        <v>203</v>
      </c>
      <c r="B1484" s="16">
        <v>3.0000000000000001E-3</v>
      </c>
      <c r="C1484" s="16">
        <v>0.28000000000000003</v>
      </c>
      <c r="D1484" s="16">
        <v>115</v>
      </c>
      <c r="E1484" s="16">
        <v>3.3</v>
      </c>
      <c r="F1484" s="16">
        <v>3.2</v>
      </c>
      <c r="G1484" s="16">
        <v>13.9</v>
      </c>
      <c r="H1484" s="16">
        <v>0.11</v>
      </c>
      <c r="I1484" s="16">
        <v>15.9</v>
      </c>
      <c r="J1484" s="28"/>
      <c r="K1484" s="16">
        <v>29</v>
      </c>
      <c r="L1484" s="16">
        <v>0.22</v>
      </c>
      <c r="M1484" s="24">
        <v>7.0000000000000007E-2</v>
      </c>
      <c r="N1484" s="16">
        <v>0.03</v>
      </c>
      <c r="O1484" s="16">
        <v>6.7</v>
      </c>
      <c r="P1484" s="16">
        <v>11.1</v>
      </c>
      <c r="Q1484" s="17">
        <f>($C1484/18)+(($D1484/40)*2)+(($E1484/56)*2)+($F1484/39)+(($G1484/24)*2)+(($H1484/55)*2)+($I1484/23)</f>
        <v>7.8191016616233995</v>
      </c>
      <c r="R1484" s="17">
        <f>($K1484/35)+($L1484/59)+(($N1484/95)*3)+$O1484+(($P1484/96)*2)</f>
        <v>7.7644976105518033</v>
      </c>
      <c r="S1484" s="17">
        <f>(($Q1484-$R1484)/($Q1484+$R1484))*100</f>
        <v>0.35039434804443848</v>
      </c>
    </row>
    <row r="1485" spans="1:19" hidden="1" x14ac:dyDescent="0.2">
      <c r="A1485" s="14" t="s">
        <v>235</v>
      </c>
      <c r="B1485" s="18"/>
      <c r="C1485" s="16">
        <v>0.27</v>
      </c>
      <c r="D1485" s="16">
        <v>125</v>
      </c>
      <c r="E1485" s="16">
        <v>2.35</v>
      </c>
      <c r="F1485" s="16">
        <v>3.2</v>
      </c>
      <c r="G1485" s="16">
        <v>16.5</v>
      </c>
      <c r="H1485" s="16">
        <v>0.41</v>
      </c>
      <c r="I1485" s="16">
        <v>106</v>
      </c>
      <c r="J1485" s="24">
        <v>49</v>
      </c>
      <c r="K1485" s="16">
        <v>106</v>
      </c>
      <c r="L1485" s="16">
        <v>10.61</v>
      </c>
      <c r="M1485" s="24">
        <v>7.0000000000000007E-2</v>
      </c>
      <c r="N1485" s="16">
        <v>0.02</v>
      </c>
      <c r="O1485" s="16">
        <v>5.62</v>
      </c>
      <c r="P1485" s="18"/>
      <c r="Q1485" s="17">
        <f>($C1485/18)+(($D1485/40)*2)+(($E1485/56)*2)+($F1485/39)+(($G1485/24)*2)+(($H1485/55)*2)+($I1485/23)</f>
        <v>12.429584596562858</v>
      </c>
      <c r="R1485" s="17">
        <f>($K1485/35)+($L1485/59)+(($N1485/95)*3)+$O1485+(($P1485/96)*2)</f>
        <v>8.8290335159933733</v>
      </c>
      <c r="S1485" s="17">
        <f>(($Q1485-$R1485)/($Q1485+$R1485))*100</f>
        <v>16.936900891233602</v>
      </c>
    </row>
    <row r="1486" spans="1:19" hidden="1" x14ac:dyDescent="0.2">
      <c r="A1486" s="14" t="s">
        <v>235</v>
      </c>
      <c r="B1486" s="16">
        <v>0.03</v>
      </c>
      <c r="C1486" s="16">
        <v>0.08</v>
      </c>
      <c r="D1486" s="16">
        <v>140</v>
      </c>
      <c r="E1486" s="16">
        <v>0.7</v>
      </c>
      <c r="F1486" s="16">
        <v>3</v>
      </c>
      <c r="G1486" s="16">
        <v>25</v>
      </c>
      <c r="H1486" s="16">
        <v>0.21</v>
      </c>
      <c r="I1486" s="16">
        <v>56</v>
      </c>
      <c r="J1486" s="24">
        <v>3.2</v>
      </c>
      <c r="K1486" s="16">
        <v>81</v>
      </c>
      <c r="L1486" s="16">
        <v>1.21</v>
      </c>
      <c r="M1486" s="24">
        <v>7.0000000000000007E-2</v>
      </c>
      <c r="N1486" s="16">
        <v>0.01</v>
      </c>
      <c r="O1486" s="16">
        <v>5.49</v>
      </c>
      <c r="P1486" s="16">
        <v>108</v>
      </c>
      <c r="Q1486" s="17">
        <f>($C1486/18)+(($D1486/40)*2)+(($E1486/56)*2)+($F1486/39)+(($G1486/24)*2)+(($H1486/55)*2)+($I1486/23)</f>
        <v>11.63211982703287</v>
      </c>
      <c r="R1486" s="17">
        <f>($K1486/35)+($L1486/59)+(($N1486/95)*3)+$O1486+(($P1486/96)*2)</f>
        <v>10.07510997833567</v>
      </c>
      <c r="S1486" s="17">
        <f>(($Q1486-$R1486)/($Q1486+$R1486))*100</f>
        <v>7.1727708356048598</v>
      </c>
    </row>
    <row r="1487" spans="1:19" hidden="1" x14ac:dyDescent="0.2">
      <c r="A1487" s="14" t="s">
        <v>235</v>
      </c>
      <c r="B1487" s="15">
        <v>0.05</v>
      </c>
      <c r="C1487" s="16">
        <v>0.04</v>
      </c>
      <c r="D1487" s="16">
        <v>140</v>
      </c>
      <c r="E1487" s="16">
        <v>0.4</v>
      </c>
      <c r="F1487" s="16">
        <v>2.5</v>
      </c>
      <c r="G1487" s="16">
        <v>25</v>
      </c>
      <c r="H1487" s="16">
        <v>0.04</v>
      </c>
      <c r="I1487" s="16">
        <v>45</v>
      </c>
      <c r="J1487" s="24">
        <v>2.8</v>
      </c>
      <c r="K1487" s="16">
        <v>73</v>
      </c>
      <c r="L1487" s="16">
        <v>22.08</v>
      </c>
      <c r="M1487" s="24">
        <v>7.0000000000000007E-2</v>
      </c>
      <c r="N1487" s="16">
        <v>0.01</v>
      </c>
      <c r="O1487" s="16">
        <v>5.15</v>
      </c>
      <c r="P1487" s="16">
        <v>103</v>
      </c>
      <c r="Q1487" s="17">
        <f>($C1487/18)+(($D1487/40)*2)+(($E1487/56)*2)+($F1487/39)+(($G1487/24)*2)+(($H1487/55)*2)+($I1487/23)</f>
        <v>11.121920118528816</v>
      </c>
      <c r="R1487" s="17">
        <f>($K1487/35)+($L1487/59)+(($N1487/95)*3)+$O1487+(($P1487/96)*2)</f>
        <v>9.7561006966568975</v>
      </c>
      <c r="S1487" s="17">
        <f>(($Q1487-$R1487)/($Q1487+$R1487))*100</f>
        <v>6.5419008533533249</v>
      </c>
    </row>
    <row r="1488" spans="1:19" hidden="1" x14ac:dyDescent="0.2">
      <c r="A1488" s="14" t="s">
        <v>235</v>
      </c>
      <c r="B1488" s="18"/>
      <c r="C1488" s="16">
        <v>0.02</v>
      </c>
      <c r="D1488" s="16">
        <v>121</v>
      </c>
      <c r="E1488" s="16">
        <v>0.11</v>
      </c>
      <c r="F1488" s="16">
        <v>1.5</v>
      </c>
      <c r="G1488" s="16">
        <v>17.5</v>
      </c>
      <c r="H1488" s="16">
        <v>0.05</v>
      </c>
      <c r="I1488" s="16">
        <v>28.5</v>
      </c>
      <c r="J1488" s="25">
        <v>2.1</v>
      </c>
      <c r="K1488" s="16">
        <v>50.7</v>
      </c>
      <c r="L1488" s="16">
        <v>4.67</v>
      </c>
      <c r="M1488" s="24">
        <v>7.0000000000000007E-2</v>
      </c>
      <c r="N1488" s="16">
        <v>0.1</v>
      </c>
      <c r="O1488" s="16">
        <v>1.17</v>
      </c>
      <c r="P1488" s="16">
        <v>41.8</v>
      </c>
      <c r="Q1488" s="17">
        <f>($C1488/18)+(($D1488/40)*2)+(($E1488/56)*2)+($F1488/39)+(($G1488/24)*2)+(($H1488/55)*2)+($I1488/23)</f>
        <v>8.7927831709353441</v>
      </c>
      <c r="R1488" s="17">
        <f>($K1488/35)+($L1488/59)+(($N1488/95)*3)+$O1488+(($P1488/96)*2)</f>
        <v>3.5717151990144851</v>
      </c>
      <c r="S1488" s="17">
        <f>(($Q1488-$R1488)/($Q1488+$R1488))*100</f>
        <v>42.226282180682148</v>
      </c>
    </row>
    <row r="1489" spans="1:20" hidden="1" x14ac:dyDescent="0.2">
      <c r="A1489" s="11" t="s">
        <v>235</v>
      </c>
      <c r="B1489" s="16">
        <v>2E-3</v>
      </c>
      <c r="C1489" s="16">
        <v>7.0000000000000007E-2</v>
      </c>
      <c r="D1489" s="16">
        <v>100</v>
      </c>
      <c r="E1489" s="18"/>
      <c r="F1489" s="16">
        <v>7.8</v>
      </c>
      <c r="G1489" s="18"/>
      <c r="H1489" s="18"/>
      <c r="I1489" s="18"/>
      <c r="J1489" s="25">
        <v>1.5</v>
      </c>
      <c r="K1489" s="16">
        <v>83</v>
      </c>
      <c r="L1489" s="16">
        <v>13.12</v>
      </c>
      <c r="M1489" s="24">
        <v>7.0000000000000007E-2</v>
      </c>
      <c r="N1489" s="16">
        <v>0.01</v>
      </c>
      <c r="O1489" s="16">
        <v>6.92</v>
      </c>
      <c r="P1489" s="16">
        <v>162</v>
      </c>
      <c r="Q1489" s="17">
        <f>($C1489/18)+(($D1489/40)*2)+(($E1489/56)*2)+($F1489/39)+(($G1489/24)*2)+(($H1489/55)*2)+($I1489/23)</f>
        <v>5.2038888888888888</v>
      </c>
      <c r="R1489" s="17">
        <f>($K1489/35)+($L1489/59)+(($N1489/95)*3)+$O1489+(($P1489/96)*2)</f>
        <v>12.889117242258187</v>
      </c>
      <c r="S1489" s="17">
        <f>(($Q1489-$R1489)/($Q1489+$R1489))*100</f>
        <v>-42.4762380428269</v>
      </c>
      <c r="T1489" s="9"/>
    </row>
    <row r="1490" spans="1:20" hidden="1" x14ac:dyDescent="0.2">
      <c r="A1490" s="14" t="s">
        <v>235</v>
      </c>
      <c r="B1490" s="16">
        <v>0.02</v>
      </c>
      <c r="C1490" s="16">
        <v>0.12</v>
      </c>
      <c r="D1490" s="16">
        <v>110</v>
      </c>
      <c r="E1490" s="16">
        <v>0.18</v>
      </c>
      <c r="F1490" s="16">
        <v>3.8</v>
      </c>
      <c r="G1490" s="16">
        <v>15</v>
      </c>
      <c r="H1490" s="16">
        <v>0.13</v>
      </c>
      <c r="I1490" s="16">
        <v>120</v>
      </c>
      <c r="J1490" s="28"/>
      <c r="K1490" s="16">
        <v>101</v>
      </c>
      <c r="L1490" s="16">
        <v>2.67</v>
      </c>
      <c r="M1490" s="24">
        <v>7.0000000000000007E-2</v>
      </c>
      <c r="N1490" s="18"/>
      <c r="O1490" s="18"/>
      <c r="P1490" s="16">
        <v>134</v>
      </c>
      <c r="Q1490" s="17">
        <f>($C1490/18)+(($D1490/40)*2)+(($E1490/56)*2)+($F1490/39)+(($G1490/24)*2)+(($H1490/55)*2)+($I1490/23)</f>
        <v>12.082649712606234</v>
      </c>
      <c r="R1490" s="17">
        <f>($K1490/35)+($L1490/59)+(($N1490/95)*3)+$O1490+(($P1490/96)*2)</f>
        <v>5.7226351896690879</v>
      </c>
      <c r="S1490" s="17">
        <f>(($Q1490-$R1490)/($Q1490+$R1490))*100</f>
        <v>35.719813290515809</v>
      </c>
    </row>
    <row r="1491" spans="1:20" hidden="1" x14ac:dyDescent="0.2">
      <c r="A1491" s="14" t="s">
        <v>235</v>
      </c>
      <c r="B1491" s="18"/>
      <c r="C1491" s="16">
        <v>0.1</v>
      </c>
      <c r="D1491" s="16">
        <v>123</v>
      </c>
      <c r="E1491" s="16">
        <v>0.7</v>
      </c>
      <c r="F1491" s="16">
        <v>3.2</v>
      </c>
      <c r="G1491" s="16">
        <v>15</v>
      </c>
      <c r="H1491" s="16">
        <v>0.23</v>
      </c>
      <c r="I1491" s="16">
        <v>103</v>
      </c>
      <c r="J1491" s="26"/>
      <c r="K1491" s="16">
        <v>92</v>
      </c>
      <c r="L1491" s="16">
        <v>3.39</v>
      </c>
      <c r="M1491" s="24">
        <v>7.0000000000000007E-2</v>
      </c>
      <c r="N1491" s="16">
        <v>0.03</v>
      </c>
      <c r="O1491" s="16">
        <v>6.1</v>
      </c>
      <c r="P1491" s="18"/>
      <c r="Q1491" s="17">
        <f>($C1491/18)+(($D1491/40)*2)+(($E1491/56)*2)+($F1491/39)+(($G1491/24)*2)+(($H1491/55)*2)+($I1491/23)</f>
        <v>11.999231343535692</v>
      </c>
      <c r="R1491" s="17">
        <f>($K1491/35)+($L1491/59)+(($N1491/95)*3)+$O1491+(($P1491/96)*2)</f>
        <v>8.7869764241111241</v>
      </c>
      <c r="S1491" s="17">
        <f>(($Q1491-$R1491)/($Q1491+$R1491))*100</f>
        <v>15.45378048430921</v>
      </c>
    </row>
    <row r="1492" spans="1:20" hidden="1" x14ac:dyDescent="0.2">
      <c r="A1492" s="14" t="s">
        <v>235</v>
      </c>
      <c r="B1492" s="16">
        <v>0.02</v>
      </c>
      <c r="C1492" s="16">
        <v>0.33</v>
      </c>
      <c r="D1492" s="16">
        <v>130</v>
      </c>
      <c r="E1492" s="16">
        <v>1.1000000000000001</v>
      </c>
      <c r="F1492" s="16">
        <v>3.3</v>
      </c>
      <c r="G1492" s="16">
        <v>25</v>
      </c>
      <c r="H1492" s="16">
        <v>0.22</v>
      </c>
      <c r="I1492" s="16">
        <v>41</v>
      </c>
      <c r="J1492" s="28"/>
      <c r="K1492" s="16">
        <v>55</v>
      </c>
      <c r="L1492" s="16">
        <v>0.22</v>
      </c>
      <c r="M1492" s="24">
        <v>7.0000000000000007E-2</v>
      </c>
      <c r="N1492" s="16">
        <v>0.01</v>
      </c>
      <c r="O1492" s="16">
        <v>5.44</v>
      </c>
      <c r="P1492" s="16">
        <v>71</v>
      </c>
      <c r="Q1492" s="17">
        <f>($C1492/18)+(($D1492/40)*2)+(($E1492/56)*2)+($F1492/39)+(($G1492/24)*2)+(($H1492/55)*2)+($I1492/23)</f>
        <v>10.516176461219938</v>
      </c>
      <c r="R1492" s="17">
        <f>($K1492/35)+($L1492/59)+(($N1492/95)*3)+$O1492+(($P1492/96)*2)</f>
        <v>8.4946398411282438</v>
      </c>
      <c r="S1492" s="17">
        <f>(($Q1492-$R1492)/($Q1492+$R1492))*100</f>
        <v>10.633612928246528</v>
      </c>
    </row>
    <row r="1493" spans="1:20" hidden="1" x14ac:dyDescent="0.2">
      <c r="A1493" s="14" t="s">
        <v>235</v>
      </c>
      <c r="B1493" s="19"/>
      <c r="C1493" s="16">
        <v>0.18</v>
      </c>
      <c r="D1493" s="16">
        <v>160</v>
      </c>
      <c r="E1493" s="16">
        <v>1.3</v>
      </c>
      <c r="F1493" s="16">
        <v>3.1</v>
      </c>
      <c r="G1493" s="16">
        <v>16</v>
      </c>
      <c r="H1493" s="16">
        <v>0.33</v>
      </c>
      <c r="I1493" s="16">
        <v>94</v>
      </c>
      <c r="J1493" s="28"/>
      <c r="K1493" s="16">
        <v>86.3</v>
      </c>
      <c r="L1493" s="16">
        <v>11.24</v>
      </c>
      <c r="M1493" s="24">
        <v>7.0000000000000007E-2</v>
      </c>
      <c r="N1493" s="16">
        <v>1.53</v>
      </c>
      <c r="O1493" s="16">
        <v>5.93</v>
      </c>
      <c r="P1493" s="16">
        <v>135</v>
      </c>
      <c r="Q1493" s="17">
        <f>($C1493/18)+(($D1493/40)*2)+(($E1493/56)*2)+($F1493/39)+(($G1493/24)*2)+(($H1493/55)*2)+($I1493/23)</f>
        <v>13.568205605988215</v>
      </c>
      <c r="R1493" s="17">
        <f>($K1493/35)+($L1493/59)+(($N1493/95)*3)+$O1493+(($P1493/96)*2)</f>
        <v>11.44703854976424</v>
      </c>
      <c r="S1493" s="17">
        <f>(($Q1493-$R1493)/($Q1493+$R1493))*100</f>
        <v>8.4794977135419849</v>
      </c>
    </row>
    <row r="1494" spans="1:20" x14ac:dyDescent="0.2">
      <c r="A1494" s="14" t="s">
        <v>235</v>
      </c>
      <c r="B1494" s="19"/>
      <c r="C1494" s="16">
        <v>0.06</v>
      </c>
      <c r="D1494" s="16">
        <v>132</v>
      </c>
      <c r="E1494" s="16">
        <v>2.75</v>
      </c>
      <c r="F1494" s="16">
        <v>6.7</v>
      </c>
      <c r="G1494" s="16">
        <v>15</v>
      </c>
      <c r="H1494" s="16">
        <v>0.35</v>
      </c>
      <c r="I1494" s="16">
        <v>99</v>
      </c>
      <c r="J1494" s="28"/>
      <c r="K1494" s="16">
        <v>95</v>
      </c>
      <c r="L1494" s="16">
        <v>8.58</v>
      </c>
      <c r="M1494" s="24">
        <v>7.0000000000000007E-2</v>
      </c>
      <c r="N1494" s="16">
        <v>1.53</v>
      </c>
      <c r="O1494" s="16">
        <v>6.2</v>
      </c>
      <c r="P1494" s="16">
        <v>125.4</v>
      </c>
      <c r="Q1494" s="17">
        <f>($C1494/18)+(($D1494/40)*2)+(($E1494/56)*2)+($F1494/39)+(($G1494/24)*2)+(($H1494/55)*2)+($I1494/23)</f>
        <v>12.440417589656718</v>
      </c>
      <c r="R1494" s="17">
        <f>($K1494/35)+($L1494/59)+(($N1494/95)*3)+$O1494+(($P1494/96)*2)</f>
        <v>11.720525232572959</v>
      </c>
      <c r="S1494" s="17">
        <f>(($Q1494-$R1494)/($Q1494+$R1494))*100</f>
        <v>2.9795706334001615</v>
      </c>
    </row>
    <row r="1495" spans="1:20" x14ac:dyDescent="0.2">
      <c r="A1495" s="14" t="s">
        <v>235</v>
      </c>
      <c r="B1495" s="15">
        <v>0.04</v>
      </c>
      <c r="C1495" s="16">
        <v>7.0000000000000007E-2</v>
      </c>
      <c r="D1495" s="16">
        <v>160</v>
      </c>
      <c r="E1495" s="16">
        <v>0.75</v>
      </c>
      <c r="F1495" s="16">
        <v>2.16</v>
      </c>
      <c r="G1495" s="16">
        <v>19</v>
      </c>
      <c r="H1495" s="16">
        <v>0.13</v>
      </c>
      <c r="I1495" s="16">
        <v>38</v>
      </c>
      <c r="J1495" s="28"/>
      <c r="K1495" s="16">
        <v>97</v>
      </c>
      <c r="L1495" s="16">
        <v>28.11</v>
      </c>
      <c r="M1495" s="24">
        <v>7.0000000000000007E-2</v>
      </c>
      <c r="N1495" s="16">
        <v>0.01</v>
      </c>
      <c r="O1495" s="16">
        <v>5.6</v>
      </c>
      <c r="P1495" s="16">
        <v>89.9</v>
      </c>
      <c r="Q1495" s="17">
        <f>($C1495/18)+(($D1495/40)*2)+(($E1495/56)*2)+($F1495/39)+(($G1495/24)*2)+(($H1495/55)*2)+($I1495/23)</f>
        <v>11.326293737663304</v>
      </c>
      <c r="R1495" s="17">
        <f>($K1495/35)+($L1495/59)+(($N1495/95)*3)+$O1495+(($P1495/96)*2)</f>
        <v>10.721101705535023</v>
      </c>
      <c r="S1495" s="17">
        <f>(($Q1495-$R1495)/($Q1495+$R1495))*100</f>
        <v>2.7449593022788745</v>
      </c>
    </row>
    <row r="1496" spans="1:20" x14ac:dyDescent="0.2">
      <c r="A1496" s="14" t="s">
        <v>235</v>
      </c>
      <c r="B1496" s="18"/>
      <c r="C1496" s="16">
        <v>0.13</v>
      </c>
      <c r="D1496" s="16">
        <v>135</v>
      </c>
      <c r="E1496" s="16">
        <v>1.1000000000000001</v>
      </c>
      <c r="F1496" s="16">
        <v>3.2</v>
      </c>
      <c r="G1496" s="16">
        <v>17</v>
      </c>
      <c r="H1496" s="16">
        <v>0.24</v>
      </c>
      <c r="I1496" s="16">
        <v>95</v>
      </c>
      <c r="J1496" s="26"/>
      <c r="K1496" s="16">
        <v>103</v>
      </c>
      <c r="L1496" s="16">
        <v>14.28</v>
      </c>
      <c r="M1496" s="24">
        <v>7.0000000000000007E-2</v>
      </c>
      <c r="N1496" s="16">
        <v>0.01</v>
      </c>
      <c r="O1496" s="16">
        <v>5.6</v>
      </c>
      <c r="P1496" s="16">
        <v>145.5</v>
      </c>
      <c r="Q1496" s="17">
        <f>($C1496/18)+(($D1496/40)*2)+(($E1496/56)*2)+($F1496/39)+(($G1496/24)*2)+(($H1496/55)*2)+($I1496/23)</f>
        <v>12.434387940561853</v>
      </c>
      <c r="R1496" s="17">
        <f>($K1496/35)+($L1496/59)+(($N1496/95)*3)+$O1496+(($P1496/96)*2)</f>
        <v>11.816456830635911</v>
      </c>
      <c r="S1496" s="17">
        <f>(($Q1496-$R1496)/($Q1496+$R1496))*100</f>
        <v>2.5480807607157949</v>
      </c>
    </row>
    <row r="1497" spans="1:20" x14ac:dyDescent="0.2">
      <c r="A1497" s="14" t="s">
        <v>235</v>
      </c>
      <c r="B1497" s="16">
        <v>0.02</v>
      </c>
      <c r="C1497" s="16">
        <v>0.02</v>
      </c>
      <c r="D1497" s="16">
        <v>158</v>
      </c>
      <c r="E1497" s="16">
        <v>0.35</v>
      </c>
      <c r="F1497" s="16">
        <v>2.0499999999999998</v>
      </c>
      <c r="G1497" s="16">
        <v>19.5</v>
      </c>
      <c r="H1497" s="16">
        <v>0.09</v>
      </c>
      <c r="I1497" s="16">
        <v>35.6</v>
      </c>
      <c r="J1497" s="28"/>
      <c r="K1497" s="16">
        <v>63</v>
      </c>
      <c r="L1497" s="16">
        <v>23.37</v>
      </c>
      <c r="M1497" s="24">
        <v>7.0000000000000007E-2</v>
      </c>
      <c r="N1497" s="16">
        <v>0.01</v>
      </c>
      <c r="O1497" s="16">
        <v>6.78</v>
      </c>
      <c r="P1497" s="16">
        <v>87.8</v>
      </c>
      <c r="Q1497" s="17">
        <f>($C1497/18)+(($D1497/40)*2)+(($E1497/56)*2)+($F1497/39)+(($G1497/24)*2)+(($H1497/55)*2)+($I1497/23)</f>
        <v>11.142274027904463</v>
      </c>
      <c r="R1497" s="17">
        <f>($K1497/35)+($L1497/59)+(($N1497/95)*3)+$O1497+(($P1497/96)*2)</f>
        <v>10.805584151055605</v>
      </c>
      <c r="S1497" s="17">
        <f>(($Q1497-$R1497)/($Q1497+$R1497))*100</f>
        <v>1.5340443432043864</v>
      </c>
    </row>
    <row r="1498" spans="1:20" x14ac:dyDescent="0.2">
      <c r="A1498" s="14" t="s">
        <v>235</v>
      </c>
      <c r="B1498" s="16">
        <v>3.0000000000000001E-3</v>
      </c>
      <c r="C1498" s="16">
        <v>0.01</v>
      </c>
      <c r="D1498" s="16">
        <v>145</v>
      </c>
      <c r="E1498" s="16">
        <v>0.21</v>
      </c>
      <c r="F1498" s="16">
        <v>1.44</v>
      </c>
      <c r="G1498" s="16">
        <v>17.7</v>
      </c>
      <c r="H1498" s="16">
        <v>7.0000000000000007E-2</v>
      </c>
      <c r="I1498" s="16">
        <v>31</v>
      </c>
      <c r="J1498" s="28"/>
      <c r="K1498" s="16">
        <v>50</v>
      </c>
      <c r="L1498" s="16">
        <v>7.43</v>
      </c>
      <c r="M1498" s="24">
        <v>7.0000000000000007E-2</v>
      </c>
      <c r="N1498" s="16">
        <v>0.01</v>
      </c>
      <c r="O1498" s="16">
        <v>7.17</v>
      </c>
      <c r="P1498" s="16">
        <v>53.5</v>
      </c>
      <c r="Q1498" s="17">
        <f>($C1498/18)+(($D1498/40)*2)+(($E1498/56)*2)+($F1498/39)+(($G1498/24)*2)+(($H1498/55)*2)+($I1498/23)</f>
        <v>10.12035017398061</v>
      </c>
      <c r="R1498" s="17">
        <f>($K1498/35)+($L1498/59)+(($N1498/95)*3)+$O1498+(($P1498/96)*2)</f>
        <v>9.8394027547682779</v>
      </c>
      <c r="S1498" s="17">
        <f>(($Q1498-$R1498)/($Q1498+$R1498))*100</f>
        <v>1.4075696238086755</v>
      </c>
    </row>
    <row r="1499" spans="1:20" x14ac:dyDescent="0.2">
      <c r="A1499" s="14" t="s">
        <v>235</v>
      </c>
      <c r="B1499" s="15">
        <v>0.01</v>
      </c>
      <c r="C1499" s="15">
        <v>0.12</v>
      </c>
      <c r="D1499" s="16">
        <v>130</v>
      </c>
      <c r="E1499" s="16">
        <v>0.45</v>
      </c>
      <c r="F1499" s="16">
        <v>2.5</v>
      </c>
      <c r="G1499" s="16">
        <v>17</v>
      </c>
      <c r="H1499" s="16">
        <v>0.2</v>
      </c>
      <c r="I1499" s="16">
        <v>92</v>
      </c>
      <c r="J1499" s="28"/>
      <c r="K1499" s="15">
        <v>98</v>
      </c>
      <c r="L1499" s="15">
        <v>19.3</v>
      </c>
      <c r="M1499" s="25">
        <v>7.0000000000000007E-2</v>
      </c>
      <c r="N1499" s="15">
        <v>0.06</v>
      </c>
      <c r="O1499" s="16">
        <v>5.84</v>
      </c>
      <c r="P1499" s="15">
        <v>133</v>
      </c>
      <c r="Q1499" s="17">
        <f>($C1499/18)+(($D1499/40)*2)+(($E1499/56)*2)+($F1499/39)+(($G1499/24)*2)+(($H1499/55)*2)+($I1499/23)</f>
        <v>12.010780053280053</v>
      </c>
      <c r="R1499" s="17">
        <f>($K1499/35)+($L1499/59)+(($N1499/95)*3)+$O1499+(($P1499/96)*2)</f>
        <v>11.739846714243235</v>
      </c>
      <c r="S1499" s="17">
        <f>(($Q1499-$R1499)/($Q1499+$R1499))*100</f>
        <v>1.140741849420551</v>
      </c>
    </row>
    <row r="1500" spans="1:20" x14ac:dyDescent="0.2">
      <c r="A1500" s="14" t="s">
        <v>235</v>
      </c>
      <c r="B1500" s="16">
        <v>5.0000000000000001E-3</v>
      </c>
      <c r="C1500" s="16">
        <v>0.02</v>
      </c>
      <c r="D1500" s="16">
        <v>134</v>
      </c>
      <c r="E1500" s="16">
        <v>0.35</v>
      </c>
      <c r="F1500" s="16">
        <v>1.85</v>
      </c>
      <c r="G1500" s="16">
        <v>17.3</v>
      </c>
      <c r="H1500" s="16">
        <v>0.1</v>
      </c>
      <c r="I1500" s="16">
        <v>33</v>
      </c>
      <c r="J1500" s="26"/>
      <c r="K1500" s="16">
        <v>64</v>
      </c>
      <c r="L1500" s="16">
        <v>33.68</v>
      </c>
      <c r="M1500" s="24">
        <v>7.0000000000000007E-2</v>
      </c>
      <c r="N1500" s="16">
        <v>0.01</v>
      </c>
      <c r="O1500" s="16">
        <v>5.48</v>
      </c>
      <c r="P1500" s="16">
        <v>76.8</v>
      </c>
      <c r="Q1500" s="17">
        <f>($C1500/18)+(($D1500/40)*2)+(($E1500/56)*2)+($F1500/39)+(($G1500/24)*2)+(($H1500/55)*2)+($I1500/23)</f>
        <v>9.6411326475456924</v>
      </c>
      <c r="R1500" s="17">
        <f>($K1500/35)+($L1500/59)+(($N1500/95)*3)+$O1500+(($P1500/96)*2)</f>
        <v>9.4797346756722316</v>
      </c>
      <c r="S1500" s="17">
        <f>(($Q1500-$R1500)/($Q1500+$R1500))*100</f>
        <v>0.84409336221626252</v>
      </c>
    </row>
    <row r="1501" spans="1:20" x14ac:dyDescent="0.2">
      <c r="A1501" s="14" t="s">
        <v>235</v>
      </c>
      <c r="B1501" s="15">
        <v>1E-3</v>
      </c>
      <c r="C1501" s="16">
        <v>0.05</v>
      </c>
      <c r="D1501" s="16">
        <v>158</v>
      </c>
      <c r="E1501" s="16">
        <v>0.31</v>
      </c>
      <c r="F1501" s="16">
        <v>2.14</v>
      </c>
      <c r="G1501" s="16">
        <v>17.8</v>
      </c>
      <c r="H1501" s="16">
        <v>0.12</v>
      </c>
      <c r="I1501" s="16">
        <v>36</v>
      </c>
      <c r="J1501" s="28"/>
      <c r="K1501" s="16">
        <v>87</v>
      </c>
      <c r="L1501" s="16">
        <v>5.44</v>
      </c>
      <c r="M1501" s="24">
        <v>7.0000000000000007E-2</v>
      </c>
      <c r="N1501" s="16">
        <v>0.02</v>
      </c>
      <c r="O1501" s="16">
        <v>6.27</v>
      </c>
      <c r="P1501" s="16">
        <v>95.5</v>
      </c>
      <c r="Q1501" s="17">
        <f>($C1501/18)+(($D1501/40)*2)+(($E1501/56)*2)+($F1501/39)+(($G1501/24)*2)+(($H1501/55)*2)+($I1501/23)</f>
        <v>11.02163536222232</v>
      </c>
      <c r="R1501" s="17">
        <f>($K1501/35)+($L1501/59)+(($N1501/95)*3)+$O1501+(($P1501/96)*2)</f>
        <v>10.838132587825497</v>
      </c>
      <c r="S1501" s="17">
        <f>(($Q1501-$R1501)/($Q1501+$R1501))*100</f>
        <v>0.83945435658854517</v>
      </c>
    </row>
    <row r="1502" spans="1:20" hidden="1" x14ac:dyDescent="0.2">
      <c r="A1502" s="11" t="s">
        <v>235</v>
      </c>
      <c r="B1502" s="19"/>
      <c r="C1502" s="16">
        <v>0.21</v>
      </c>
      <c r="D1502" s="18"/>
      <c r="E1502" s="18"/>
      <c r="F1502" s="18"/>
      <c r="G1502" s="18"/>
      <c r="H1502" s="18"/>
      <c r="I1502" s="18"/>
      <c r="J1502" s="26"/>
      <c r="K1502" s="18"/>
      <c r="L1502" s="16">
        <v>9.9700000000000006</v>
      </c>
      <c r="M1502" s="24">
        <v>7.0000000000000007E-2</v>
      </c>
      <c r="N1502" s="16">
        <v>0.02</v>
      </c>
      <c r="O1502" s="18"/>
      <c r="P1502" s="18"/>
      <c r="Q1502" s="17">
        <f>($C1502/18)+(($D1502/40)*2)+(($E1502/56)*2)+($F1502/39)+(($G1502/24)*2)+(($H1502/55)*2)+($I1502/23)</f>
        <v>1.1666666666666665E-2</v>
      </c>
      <c r="R1502" s="17">
        <f>($K1502/35)+($L1502/59)+(($N1502/95)*3)+$O1502+(($P1502/96)*2)</f>
        <v>0.16961462979482606</v>
      </c>
      <c r="S1502" s="17">
        <f>(($Q1502-$R1502)/($Q1502+$R1502))*100</f>
        <v>-87.128659277715542</v>
      </c>
      <c r="T1502" s="9"/>
    </row>
    <row r="1503" spans="1:20" x14ac:dyDescent="0.2">
      <c r="A1503" s="14" t="s">
        <v>235</v>
      </c>
      <c r="B1503" s="15">
        <v>1E-3</v>
      </c>
      <c r="C1503" s="16">
        <v>0.05</v>
      </c>
      <c r="D1503" s="16">
        <v>143</v>
      </c>
      <c r="E1503" s="16">
        <v>0.44</v>
      </c>
      <c r="F1503" s="16">
        <v>1.94</v>
      </c>
      <c r="G1503" s="16">
        <v>17.7</v>
      </c>
      <c r="H1503" s="16">
        <v>0.09</v>
      </c>
      <c r="I1503" s="16">
        <v>42.3</v>
      </c>
      <c r="J1503" s="28"/>
      <c r="K1503" s="16">
        <v>99</v>
      </c>
      <c r="L1503" s="16">
        <v>36.47</v>
      </c>
      <c r="M1503" s="24">
        <v>7.0000000000000007E-2</v>
      </c>
      <c r="N1503" s="16">
        <v>0.02</v>
      </c>
      <c r="O1503" s="16">
        <v>5.08</v>
      </c>
      <c r="P1503" s="16">
        <v>91.9</v>
      </c>
      <c r="Q1503" s="17">
        <f>($C1503/18)+(($D1503/40)*2)+(($E1503/56)*2)+($F1503/39)+(($G1503/24)*2)+(($H1503/55)*2)+($I1503/23)</f>
        <v>10.535638815290989</v>
      </c>
      <c r="R1503" s="17">
        <f>($K1503/35)+($L1503/59)+(($N1503/95)*3)+$O1503+(($P1503/96)*2)</f>
        <v>10.441921934072468</v>
      </c>
      <c r="S1503" s="17">
        <f>(($Q1503-$R1503)/($Q1503+$R1503))*100</f>
        <v>0.44674822939728442</v>
      </c>
    </row>
    <row r="1504" spans="1:20" s="9" customFormat="1" hidden="1" x14ac:dyDescent="0.2">
      <c r="A1504" s="14" t="s">
        <v>235</v>
      </c>
      <c r="B1504" s="15">
        <v>5.0000000000000001E-3</v>
      </c>
      <c r="C1504" s="16">
        <v>0.12</v>
      </c>
      <c r="D1504" s="15">
        <v>120</v>
      </c>
      <c r="E1504" s="15">
        <v>0.61</v>
      </c>
      <c r="F1504" s="15">
        <v>3.1</v>
      </c>
      <c r="G1504" s="15">
        <v>15</v>
      </c>
      <c r="H1504" s="15">
        <v>0.19</v>
      </c>
      <c r="I1504" s="15">
        <v>110</v>
      </c>
      <c r="J1504" s="26"/>
      <c r="K1504" s="15">
        <v>98</v>
      </c>
      <c r="L1504" s="16">
        <v>15.53</v>
      </c>
      <c r="M1504" s="24">
        <v>7.0000000000000007E-2</v>
      </c>
      <c r="N1504" s="18"/>
      <c r="O1504" s="15">
        <v>6.05</v>
      </c>
      <c r="P1504" s="15">
        <v>143</v>
      </c>
      <c r="Q1504" s="17">
        <f>($C1504/18)+(($D1504/40)*2)+(($E1504/56)*2)+($F1504/39)+(($G1504/24)*2)+(($H1504/55)*2)+($I1504/23)</f>
        <v>12.147457347000826</v>
      </c>
      <c r="R1504" s="17">
        <f>($K1504/35)+($L1504/59)+(($N1504/95)*3)+$O1504+(($P1504/96)*2)</f>
        <v>12.092387005649718</v>
      </c>
      <c r="S1504" s="17">
        <f>(($Q1504-$R1504)/($Q1504+$R1504))*100</f>
        <v>0.22718933566537625</v>
      </c>
      <c r="T1504" s="10"/>
    </row>
    <row r="1505" spans="1:19" x14ac:dyDescent="0.2">
      <c r="A1505" s="14" t="s">
        <v>235</v>
      </c>
      <c r="B1505" s="16">
        <v>1E-3</v>
      </c>
      <c r="C1505" s="16">
        <v>0.03</v>
      </c>
      <c r="D1505" s="16">
        <v>149</v>
      </c>
      <c r="E1505" s="16">
        <v>0.35</v>
      </c>
      <c r="F1505" s="16">
        <v>2.56</v>
      </c>
      <c r="G1505" s="16">
        <v>19.2</v>
      </c>
      <c r="H1505" s="16">
        <v>0.15</v>
      </c>
      <c r="I1505" s="16">
        <v>42.8</v>
      </c>
      <c r="J1505" s="26"/>
      <c r="K1505" s="16">
        <v>86</v>
      </c>
      <c r="L1505" s="16">
        <v>23.63</v>
      </c>
      <c r="M1505" s="24">
        <v>7.0000000000000007E-2</v>
      </c>
      <c r="N1505" s="16">
        <v>0.01</v>
      </c>
      <c r="O1505" s="16">
        <v>5.82</v>
      </c>
      <c r="P1505" s="16">
        <v>109</v>
      </c>
      <c r="Q1505" s="17">
        <f>($C1505/18)+(($D1505/40)*2)+(($E1505/56)*2)+($F1505/39)+(($G1505/24)*2)+(($H1505/55)*2)+($I1505/23)</f>
        <v>10.99613180297963</v>
      </c>
      <c r="R1505" s="17">
        <f>($K1505/35)+($L1505/59)+(($N1505/95)*3)+$O1505+(($P1505/96)*2)</f>
        <v>10.948800454526147</v>
      </c>
      <c r="S1505" s="17">
        <f>(($Q1505-$R1505)/($Q1505+$R1505))*100</f>
        <v>0.21568236300795193</v>
      </c>
    </row>
    <row r="1506" spans="1:19" x14ac:dyDescent="0.2">
      <c r="A1506" s="14" t="s">
        <v>235</v>
      </c>
      <c r="B1506" s="16">
        <v>0.01</v>
      </c>
      <c r="C1506" s="16">
        <v>0.01</v>
      </c>
      <c r="D1506" s="16">
        <v>161</v>
      </c>
      <c r="E1506" s="16">
        <v>0.16</v>
      </c>
      <c r="F1506" s="16">
        <v>1.66</v>
      </c>
      <c r="G1506" s="16">
        <v>20.100000000000001</v>
      </c>
      <c r="H1506" s="16">
        <v>0.08</v>
      </c>
      <c r="I1506" s="16">
        <v>34.700000000000003</v>
      </c>
      <c r="J1506" s="28"/>
      <c r="K1506" s="16">
        <v>66</v>
      </c>
      <c r="L1506" s="16">
        <v>86.76</v>
      </c>
      <c r="M1506" s="24">
        <v>7.0000000000000007E-2</v>
      </c>
      <c r="N1506" s="16">
        <v>0.01</v>
      </c>
      <c r="O1506" s="16">
        <v>5.93</v>
      </c>
      <c r="P1506" s="16">
        <v>97.1</v>
      </c>
      <c r="Q1506" s="17">
        <f>($C1506/18)+(($D1506/40)*2)+(($E1506/56)*2)+($F1506/39)+(($G1506/24)*2)+(($H1506/55)*2)+($I1506/23)</f>
        <v>11.285438686916947</v>
      </c>
      <c r="R1506" s="17">
        <f>($K1506/35)+($L1506/59)+(($N1506/95)*3)+$O1506+(($P1506/96)*2)</f>
        <v>11.309455216430909</v>
      </c>
      <c r="S1506" s="17">
        <f>(($Q1506-$R1506)/($Q1506+$R1506))*100</f>
        <v>-0.10629184459415701</v>
      </c>
    </row>
    <row r="1507" spans="1:19" x14ac:dyDescent="0.2">
      <c r="A1507" s="14" t="s">
        <v>235</v>
      </c>
      <c r="B1507" s="16">
        <v>0.02</v>
      </c>
      <c r="C1507" s="16">
        <v>0.03</v>
      </c>
      <c r="D1507" s="16">
        <v>141</v>
      </c>
      <c r="E1507" s="16">
        <v>0.26</v>
      </c>
      <c r="F1507" s="16">
        <v>2.0699999999999998</v>
      </c>
      <c r="G1507" s="16">
        <v>17.899999999999999</v>
      </c>
      <c r="H1507" s="16">
        <v>0.14000000000000001</v>
      </c>
      <c r="I1507" s="16">
        <v>37.700000000000003</v>
      </c>
      <c r="J1507" s="26"/>
      <c r="K1507" s="16">
        <v>81</v>
      </c>
      <c r="L1507" s="16">
        <v>19.48</v>
      </c>
      <c r="M1507" s="24">
        <v>7.0000000000000007E-2</v>
      </c>
      <c r="N1507" s="16">
        <v>0.01</v>
      </c>
      <c r="O1507" s="16">
        <v>5.42</v>
      </c>
      <c r="P1507" s="16">
        <v>108</v>
      </c>
      <c r="Q1507" s="17">
        <f>($C1507/18)+(($D1507/40)*2)+(($E1507/56)*2)+($F1507/39)+(($G1507/24)*2)+(($H1507/55)*2)+($I1507/23)</f>
        <v>10.249917314569487</v>
      </c>
      <c r="R1507" s="17">
        <f>($K1507/35)+($L1507/59)+(($N1507/95)*3)+$O1507+(($P1507/96)*2)</f>
        <v>10.314770995284823</v>
      </c>
      <c r="S1507" s="17">
        <f>(($Q1507-$R1507)/($Q1507+$R1507))*100</f>
        <v>-0.31536427753324592</v>
      </c>
    </row>
    <row r="1508" spans="1:19" x14ac:dyDescent="0.2">
      <c r="A1508" s="14" t="s">
        <v>235</v>
      </c>
      <c r="B1508" s="16">
        <v>1E-3</v>
      </c>
      <c r="C1508" s="16">
        <v>0.03</v>
      </c>
      <c r="D1508" s="16">
        <v>157</v>
      </c>
      <c r="E1508" s="16">
        <v>0.39</v>
      </c>
      <c r="F1508" s="16">
        <v>2.17</v>
      </c>
      <c r="G1508" s="16">
        <v>19.2</v>
      </c>
      <c r="H1508" s="16">
        <v>0.11</v>
      </c>
      <c r="I1508" s="16">
        <v>36.700000000000003</v>
      </c>
      <c r="J1508" s="26"/>
      <c r="K1508" s="16">
        <v>86</v>
      </c>
      <c r="L1508" s="16">
        <v>15.13</v>
      </c>
      <c r="M1508" s="24">
        <v>7.0000000000000007E-2</v>
      </c>
      <c r="N1508" s="16">
        <v>0.01</v>
      </c>
      <c r="O1508" s="16">
        <v>6.64</v>
      </c>
      <c r="P1508" s="16">
        <v>88.4</v>
      </c>
      <c r="Q1508" s="17">
        <f>($C1508/18)+(($D1508/40)*2)+(($E1508/56)*2)+($F1508/39)+(($G1508/24)*2)+(($H1508/55)*2)+($I1508/23)</f>
        <v>11.120888437649306</v>
      </c>
      <c r="R1508" s="17">
        <f>($K1508/35)+($L1508/59)+(($N1508/95)*3)+$O1508+(($P1508/96)*2)</f>
        <v>11.195565991249309</v>
      </c>
      <c r="S1508" s="17">
        <f>(($Q1508-$R1508)/($Q1508+$R1508))*100</f>
        <v>-0.33463000960985617</v>
      </c>
    </row>
    <row r="1509" spans="1:19" x14ac:dyDescent="0.2">
      <c r="A1509" s="14" t="s">
        <v>235</v>
      </c>
      <c r="B1509" s="16">
        <v>2E-3</v>
      </c>
      <c r="C1509" s="16">
        <v>0.02</v>
      </c>
      <c r="D1509" s="16">
        <v>132</v>
      </c>
      <c r="E1509" s="15">
        <v>0.27</v>
      </c>
      <c r="F1509" s="16">
        <v>1.68</v>
      </c>
      <c r="G1509" s="16">
        <v>17.2</v>
      </c>
      <c r="H1509" s="15">
        <v>0.1</v>
      </c>
      <c r="I1509" s="16">
        <v>30.7</v>
      </c>
      <c r="J1509" s="28"/>
      <c r="K1509" s="16">
        <v>53</v>
      </c>
      <c r="L1509" s="16">
        <v>12.83</v>
      </c>
      <c r="M1509" s="24">
        <v>7.0000000000000007E-2</v>
      </c>
      <c r="N1509" s="16">
        <v>0.01</v>
      </c>
      <c r="O1509" s="16">
        <v>6.26</v>
      </c>
      <c r="P1509" s="16">
        <v>72.5</v>
      </c>
      <c r="Q1509" s="17">
        <f>($C1509/18)+(($D1509/40)*2)+(($E1509/56)*2)+($F1509/39)+(($G1509/24)*2)+(($H1509/55)*2)+($I1509/23)</f>
        <v>9.4255831969962411</v>
      </c>
      <c r="R1509" s="17">
        <f>($K1509/35)+($L1509/59)+(($N1509/95)*3)+$O1509+(($P1509/96)*2)</f>
        <v>9.5024757975447081</v>
      </c>
      <c r="S1509" s="17">
        <f>(($Q1509-$R1509)/($Q1509+$R1509))*100</f>
        <v>-0.40623605711839528</v>
      </c>
    </row>
    <row r="1510" spans="1:19" x14ac:dyDescent="0.2">
      <c r="A1510" s="14" t="s">
        <v>235</v>
      </c>
      <c r="B1510" s="16">
        <v>7.0000000000000007E-2</v>
      </c>
      <c r="C1510" s="16">
        <v>0.01</v>
      </c>
      <c r="D1510" s="16">
        <v>140</v>
      </c>
      <c r="E1510" s="16">
        <v>0.15</v>
      </c>
      <c r="F1510" s="16">
        <v>1.65</v>
      </c>
      <c r="G1510" s="16">
        <v>17.600000000000001</v>
      </c>
      <c r="H1510" s="15">
        <v>0.08</v>
      </c>
      <c r="I1510" s="16">
        <v>34.1</v>
      </c>
      <c r="J1510" s="26"/>
      <c r="K1510" s="16">
        <v>68</v>
      </c>
      <c r="L1510" s="16">
        <v>33.99</v>
      </c>
      <c r="M1510" s="24">
        <v>7.0000000000000007E-2</v>
      </c>
      <c r="N1510" s="16">
        <v>0.01</v>
      </c>
      <c r="O1510" s="16">
        <v>5.68</v>
      </c>
      <c r="P1510" s="16">
        <v>90.6</v>
      </c>
      <c r="Q1510" s="17">
        <f>($C1510/18)+(($D1510/40)*2)+(($E1510/56)*2)+($F1510/39)+(($G1510/24)*2)+(($H1510/55)*2)+($I1510/23)</f>
        <v>10.000404843948321</v>
      </c>
      <c r="R1510" s="17">
        <f>($K1510/35)+($L1510/59)+(($N1510/95)*3)+$O1510+(($P1510/96)*2)</f>
        <v>10.086774627246081</v>
      </c>
      <c r="S1510" s="17">
        <f>(($Q1510-$R1510)/($Q1510+$R1510))*100</f>
        <v>-0.42997466827842667</v>
      </c>
    </row>
    <row r="1511" spans="1:19" x14ac:dyDescent="0.2">
      <c r="A1511" s="14" t="s">
        <v>235</v>
      </c>
      <c r="B1511" s="16">
        <v>5.0000000000000001E-3</v>
      </c>
      <c r="C1511" s="16">
        <v>0.01</v>
      </c>
      <c r="D1511" s="16">
        <v>164</v>
      </c>
      <c r="E1511" s="16">
        <v>0.11</v>
      </c>
      <c r="F1511" s="16">
        <v>1.45</v>
      </c>
      <c r="G1511" s="16">
        <v>20</v>
      </c>
      <c r="H1511" s="16">
        <v>0.05</v>
      </c>
      <c r="I1511" s="16">
        <v>34</v>
      </c>
      <c r="J1511" s="26"/>
      <c r="K1511" s="16">
        <v>67</v>
      </c>
      <c r="L1511" s="16">
        <v>83.66</v>
      </c>
      <c r="M1511" s="24">
        <v>7.0000000000000007E-2</v>
      </c>
      <c r="N1511" s="16">
        <v>0.01</v>
      </c>
      <c r="O1511" s="16">
        <v>5.76</v>
      </c>
      <c r="P1511" s="16">
        <v>115</v>
      </c>
      <c r="Q1511" s="17">
        <f>($C1511/18)+(($D1511/40)*2)+(($E1511/56)*2)+($F1511/39)+(($G1511/24)*2)+(($H1511/55)*2)+($I1511/23)</f>
        <v>11.38840933221368</v>
      </c>
      <c r="R1511" s="17">
        <f>($K1511/35)+($L1511/59)+(($N1511/95)*3)+$O1511+(($P1511/96)*2)</f>
        <v>11.488400938787647</v>
      </c>
      <c r="S1511" s="17">
        <f>(($Q1511-$R1511)/($Q1511+$R1511))*100</f>
        <v>-0.4370871873720818</v>
      </c>
    </row>
    <row r="1512" spans="1:19" x14ac:dyDescent="0.2">
      <c r="A1512" s="14" t="s">
        <v>235</v>
      </c>
      <c r="B1512" s="15">
        <v>1E-3</v>
      </c>
      <c r="C1512" s="16">
        <v>0.03</v>
      </c>
      <c r="D1512" s="16">
        <v>146</v>
      </c>
      <c r="E1512" s="16">
        <v>0.46</v>
      </c>
      <c r="F1512" s="16">
        <v>1.91</v>
      </c>
      <c r="G1512" s="16">
        <v>18.8</v>
      </c>
      <c r="H1512" s="16">
        <v>0.09</v>
      </c>
      <c r="I1512" s="16">
        <v>37.299999999999997</v>
      </c>
      <c r="J1512" s="28"/>
      <c r="K1512" s="16">
        <v>95</v>
      </c>
      <c r="L1512" s="16">
        <v>56.3</v>
      </c>
      <c r="M1512" s="24">
        <v>7.0000000000000007E-2</v>
      </c>
      <c r="N1512" s="16">
        <v>0.01</v>
      </c>
      <c r="O1512" s="15">
        <v>5.15</v>
      </c>
      <c r="P1512" s="15">
        <v>98.7</v>
      </c>
      <c r="Q1512" s="17">
        <f>($C1512/18)+(($D1512/40)*2)+(($E1512/56)*2)+($F1512/39)+(($G1512/24)*2)+(($H1512/55)*2)+($I1512/23)</f>
        <v>10.558748121443774</v>
      </c>
      <c r="R1512" s="17">
        <f>($K1512/35)+($L1512/59)+(($N1512/95)*3)+$O1512+(($P1512/96)*2)</f>
        <v>10.875088791894992</v>
      </c>
      <c r="S1512" s="17">
        <f>(($Q1512-$R1512)/($Q1512+$R1512))*100</f>
        <v>-1.4758938016102583</v>
      </c>
    </row>
    <row r="1513" spans="1:19" x14ac:dyDescent="0.2">
      <c r="A1513" s="14" t="s">
        <v>235</v>
      </c>
      <c r="B1513" s="16">
        <v>0.02</v>
      </c>
      <c r="C1513" s="16">
        <v>0.02</v>
      </c>
      <c r="D1513" s="16">
        <v>134</v>
      </c>
      <c r="E1513" s="16">
        <v>0.31</v>
      </c>
      <c r="F1513" s="16">
        <v>1.69</v>
      </c>
      <c r="G1513" s="16">
        <v>16.899999999999999</v>
      </c>
      <c r="H1513" s="16">
        <v>0.08</v>
      </c>
      <c r="I1513" s="16">
        <v>34</v>
      </c>
      <c r="J1513" s="26"/>
      <c r="K1513" s="16">
        <v>79</v>
      </c>
      <c r="L1513" s="16">
        <v>46.03</v>
      </c>
      <c r="M1513" s="24">
        <v>7.0000000000000007E-2</v>
      </c>
      <c r="N1513" s="16">
        <v>0.01</v>
      </c>
      <c r="O1513" s="16">
        <v>4.88</v>
      </c>
      <c r="P1513" s="16">
        <v>97.9</v>
      </c>
      <c r="Q1513" s="17">
        <f>($C1513/18)+(($D1513/40)*2)+(($E1513/56)*2)+($F1513/39)+(($G1513/24)*2)+(($H1513/55)*2)+($I1513/23)</f>
        <v>9.6450191668235128</v>
      </c>
      <c r="R1513" s="17">
        <f>($K1513/35)+($L1513/59)+(($N1513/95)*3)+$O1513+(($P1513/96)*2)</f>
        <v>9.9572114714752988</v>
      </c>
      <c r="S1513" s="17">
        <f>(($Q1513-$R1513)/($Q1513+$R1513))*100</f>
        <v>-1.5926366259655427</v>
      </c>
    </row>
    <row r="1514" spans="1:19" x14ac:dyDescent="0.2">
      <c r="A1514" s="14" t="s">
        <v>235</v>
      </c>
      <c r="B1514" s="16">
        <v>1E-3</v>
      </c>
      <c r="C1514" s="16">
        <v>0.03</v>
      </c>
      <c r="D1514" s="16">
        <v>150</v>
      </c>
      <c r="E1514" s="16">
        <v>0.3</v>
      </c>
      <c r="F1514" s="16">
        <v>2.59</v>
      </c>
      <c r="G1514" s="16">
        <v>19.100000000000001</v>
      </c>
      <c r="H1514" s="16">
        <v>0.11</v>
      </c>
      <c r="I1514" s="16">
        <v>42.1</v>
      </c>
      <c r="J1514" s="28"/>
      <c r="K1514" s="16">
        <v>84</v>
      </c>
      <c r="L1514" s="16">
        <v>4.51</v>
      </c>
      <c r="M1514" s="24">
        <v>7.0000000000000007E-2</v>
      </c>
      <c r="N1514" s="16">
        <v>0.01</v>
      </c>
      <c r="O1514" s="16">
        <v>6.56</v>
      </c>
      <c r="P1514" s="16">
        <v>112</v>
      </c>
      <c r="Q1514" s="17">
        <f>($C1514/18)+(($D1514/40)*2)+(($E1514/56)*2)+($F1514/39)+(($G1514/24)*2)+(($H1514/55)*2)+($I1514/23)</f>
        <v>11.004892658066572</v>
      </c>
      <c r="R1514" s="17">
        <f>($K1514/35)+($L1514/59)+(($N1514/95)*3)+$O1514+(($P1514/96)*2)</f>
        <v>11.370089800773119</v>
      </c>
      <c r="S1514" s="17">
        <f>(($Q1514-$R1514)/($Q1514+$R1514))*100</f>
        <v>-1.6321672804810121</v>
      </c>
    </row>
    <row r="1515" spans="1:19" x14ac:dyDescent="0.2">
      <c r="A1515" s="14" t="s">
        <v>235</v>
      </c>
      <c r="B1515" s="16">
        <v>0.02</v>
      </c>
      <c r="C1515" s="16">
        <v>0.03</v>
      </c>
      <c r="D1515" s="16">
        <v>146</v>
      </c>
      <c r="E1515" s="16">
        <v>0.33</v>
      </c>
      <c r="F1515" s="16">
        <v>1.76</v>
      </c>
      <c r="G1515" s="16">
        <v>17.5</v>
      </c>
      <c r="H1515" s="16">
        <v>7.0000000000000007E-2</v>
      </c>
      <c r="I1515" s="16">
        <v>34.1</v>
      </c>
      <c r="J1515" s="28"/>
      <c r="K1515" s="16">
        <v>78</v>
      </c>
      <c r="L1515" s="16">
        <v>47.8</v>
      </c>
      <c r="M1515" s="24">
        <v>7.0000000000000007E-2</v>
      </c>
      <c r="N1515" s="16">
        <v>0.01</v>
      </c>
      <c r="O1515" s="16">
        <v>5.67</v>
      </c>
      <c r="P1515" s="16">
        <v>98.3</v>
      </c>
      <c r="Q1515" s="17">
        <f>($C1515/18)+(($D1515/40)*2)+(($E1515/56)*2)+($F1515/39)+(($G1515/24)*2)+(($H1515/55)*2)+($I1515/23)</f>
        <v>10.302068069611547</v>
      </c>
      <c r="R1515" s="17">
        <f>($K1515/35)+($L1515/59)+(($N1515/95)*3)+$O1515+(($P1515/96)*2)</f>
        <v>10.756973376237202</v>
      </c>
      <c r="S1515" s="17">
        <f>(($Q1515-$R1515)/($Q1515+$R1515))*100</f>
        <v>-2.1601425107377228</v>
      </c>
    </row>
    <row r="1516" spans="1:19" x14ac:dyDescent="0.2">
      <c r="A1516" s="14" t="s">
        <v>235</v>
      </c>
      <c r="B1516" s="16">
        <v>4.0000000000000001E-3</v>
      </c>
      <c r="C1516" s="16">
        <v>0.02</v>
      </c>
      <c r="D1516" s="16">
        <v>146</v>
      </c>
      <c r="E1516" s="16">
        <v>0.22</v>
      </c>
      <c r="F1516" s="16">
        <v>1.67</v>
      </c>
      <c r="G1516" s="16">
        <v>17.600000000000001</v>
      </c>
      <c r="H1516" s="16">
        <v>0.08</v>
      </c>
      <c r="I1516" s="16">
        <v>36</v>
      </c>
      <c r="J1516" s="28"/>
      <c r="K1516" s="16">
        <v>109</v>
      </c>
      <c r="L1516" s="16">
        <v>15.44</v>
      </c>
      <c r="M1516" s="24">
        <v>7.0000000000000007E-2</v>
      </c>
      <c r="N1516" s="16">
        <v>0.02</v>
      </c>
      <c r="O1516" s="16">
        <v>5.55</v>
      </c>
      <c r="P1516" s="16">
        <v>93.4</v>
      </c>
      <c r="Q1516" s="17">
        <f>($C1516/18)+(($D1516/40)*2)+(($E1516/56)*2)+($F1516/39)+(($G1516/24)*2)+(($H1516/55)*2)+($I1516/23)</f>
        <v>10.386581915668872</v>
      </c>
      <c r="R1516" s="17">
        <f>($K1516/35)+($L1516/59)+(($N1516/95)*3)+$O1516+(($P1516/96)*2)</f>
        <v>10.872445541820653</v>
      </c>
      <c r="S1516" s="17">
        <f>(($Q1516-$R1516)/($Q1516+$R1516))*100</f>
        <v>-2.2854461575127805</v>
      </c>
    </row>
    <row r="1517" spans="1:19" x14ac:dyDescent="0.2">
      <c r="A1517" s="14" t="s">
        <v>235</v>
      </c>
      <c r="B1517" s="16">
        <v>0.01</v>
      </c>
      <c r="C1517" s="16">
        <v>0.02</v>
      </c>
      <c r="D1517" s="16">
        <v>149</v>
      </c>
      <c r="E1517" s="16">
        <v>0.23</v>
      </c>
      <c r="F1517" s="16">
        <v>1.89</v>
      </c>
      <c r="G1517" s="16">
        <v>19.100000000000001</v>
      </c>
      <c r="H1517" s="16">
        <v>0.08</v>
      </c>
      <c r="I1517" s="16">
        <v>37.1</v>
      </c>
      <c r="J1517" s="27"/>
      <c r="K1517" s="16">
        <v>88</v>
      </c>
      <c r="L1517" s="16">
        <v>36.96</v>
      </c>
      <c r="M1517" s="24">
        <v>7.0000000000000007E-2</v>
      </c>
      <c r="N1517" s="16">
        <v>0.01</v>
      </c>
      <c r="O1517" s="16">
        <v>5.96</v>
      </c>
      <c r="P1517" s="16">
        <v>102</v>
      </c>
      <c r="Q1517" s="17">
        <f>($C1517/18)+(($D1517/40)*2)+(($E1517/56)*2)+($F1517/39)+(($G1517/24)*2)+(($H1517/55)*2)+($I1517/23)</f>
        <v>10.715406171123563</v>
      </c>
      <c r="R1517" s="17">
        <f>($K1517/35)+($L1517/59)+(($N1517/95)*3)+$O1517+(($P1517/96)*2)</f>
        <v>11.2260421817255</v>
      </c>
      <c r="S1517" s="17">
        <f>(($Q1517-$R1517)/($Q1517+$R1517))*100</f>
        <v>-2.3272666525481744</v>
      </c>
    </row>
    <row r="1518" spans="1:19" x14ac:dyDescent="0.2">
      <c r="A1518" s="14" t="s">
        <v>235</v>
      </c>
      <c r="B1518" s="16">
        <v>7.0000000000000001E-3</v>
      </c>
      <c r="C1518" s="16">
        <v>0.01</v>
      </c>
      <c r="D1518" s="16">
        <v>141</v>
      </c>
      <c r="E1518" s="16">
        <v>0.23</v>
      </c>
      <c r="F1518" s="16">
        <v>1.63</v>
      </c>
      <c r="G1518" s="16">
        <v>17.3</v>
      </c>
      <c r="H1518" s="16">
        <v>0.08</v>
      </c>
      <c r="I1518" s="16">
        <v>21.7</v>
      </c>
      <c r="J1518" s="26"/>
      <c r="K1518" s="16">
        <v>54</v>
      </c>
      <c r="L1518" s="16">
        <v>39.35</v>
      </c>
      <c r="M1518" s="24">
        <v>7.0000000000000007E-2</v>
      </c>
      <c r="N1518" s="16">
        <v>0.01</v>
      </c>
      <c r="O1518" s="16">
        <v>6.09</v>
      </c>
      <c r="P1518" s="16">
        <v>78.8</v>
      </c>
      <c r="Q1518" s="17">
        <f>($C1518/18)+(($D1518/40)*2)+(($E1518/56)*2)+($F1518/39)+(($G1518/24)*2)+(($H1518/55)*2)+($I1518/23)</f>
        <v>9.4886187315100354</v>
      </c>
      <c r="R1518" s="17">
        <f>($K1518/35)+($L1518/59)+(($N1518/95)*3)+$O1518+(($P1518/96)*2)</f>
        <v>9.9417887515398675</v>
      </c>
      <c r="S1518" s="17">
        <f>(($Q1518-$R1518)/($Q1518+$R1518))*100</f>
        <v>-2.3322723438772681</v>
      </c>
    </row>
    <row r="1519" spans="1:19" x14ac:dyDescent="0.2">
      <c r="A1519" s="14" t="s">
        <v>235</v>
      </c>
      <c r="B1519" s="18"/>
      <c r="C1519" s="16">
        <v>0.12</v>
      </c>
      <c r="D1519" s="16">
        <v>112</v>
      </c>
      <c r="E1519" s="16">
        <v>0.34</v>
      </c>
      <c r="F1519" s="16">
        <v>2.7</v>
      </c>
      <c r="G1519" s="16">
        <v>15</v>
      </c>
      <c r="H1519" s="16">
        <v>0.18</v>
      </c>
      <c r="I1519" s="16">
        <v>108</v>
      </c>
      <c r="J1519" s="26"/>
      <c r="K1519" s="16">
        <v>90.5</v>
      </c>
      <c r="L1519" s="16">
        <v>4.07</v>
      </c>
      <c r="M1519" s="24">
        <v>7.0000000000000007E-2</v>
      </c>
      <c r="N1519" s="16">
        <v>1.53</v>
      </c>
      <c r="O1519" s="16">
        <v>5.97</v>
      </c>
      <c r="P1519" s="16">
        <v>175</v>
      </c>
      <c r="Q1519" s="17">
        <f>($C1519/18)+(($D1519/40)*2)+(($E1519/56)*2)+($F1519/39)+(($G1519/24)*2)+(($H1519/55)*2)+($I1519/23)</f>
        <v>11.640237921498791</v>
      </c>
      <c r="R1519" s="17">
        <f>($K1519/35)+($L1519/59)+(($N1519/95)*3)+$O1519+(($P1519/96)*2)</f>
        <v>12.318846459368762</v>
      </c>
      <c r="S1519" s="17">
        <f>(($Q1519-$R1519)/($Q1519+$R1519))*100</f>
        <v>-2.8323642384759573</v>
      </c>
    </row>
    <row r="1520" spans="1:19" hidden="1" x14ac:dyDescent="0.2">
      <c r="A1520" s="14" t="s">
        <v>235</v>
      </c>
      <c r="B1520" s="16">
        <v>0.01</v>
      </c>
      <c r="C1520" s="16">
        <v>0.04</v>
      </c>
      <c r="D1520" s="16">
        <v>97</v>
      </c>
      <c r="E1520" s="16">
        <v>0.21</v>
      </c>
      <c r="F1520" s="16">
        <v>2.6</v>
      </c>
      <c r="G1520" s="16">
        <v>9.9</v>
      </c>
      <c r="H1520" s="16">
        <v>7.0000000000000007E-2</v>
      </c>
      <c r="I1520" s="16">
        <v>68</v>
      </c>
      <c r="J1520" s="26"/>
      <c r="K1520" s="16">
        <v>71</v>
      </c>
      <c r="L1520" s="16">
        <v>13.19</v>
      </c>
      <c r="M1520" s="24">
        <v>7.0000000000000007E-2</v>
      </c>
      <c r="N1520" s="16">
        <v>0.01</v>
      </c>
      <c r="O1520" s="16">
        <v>5.27</v>
      </c>
      <c r="P1520" s="16">
        <v>102</v>
      </c>
      <c r="Q1520" s="17">
        <f>($C1520/18)+(($D1520/40)*2)+(($E1520/56)*2)+($F1520/39)+(($G1520/24)*2)+(($H1520/55)*2)+($I1520/23)</f>
        <v>8.7104560825647788</v>
      </c>
      <c r="R1520" s="17">
        <f>($K1520/35)+($L1520/59)+(($N1520/95)*3)+$O1520+(($P1520/96)*2)</f>
        <v>9.6474465400790113</v>
      </c>
      <c r="S1520" s="17">
        <f>(($Q1520-$R1520)/($Q1520+$R1520))*100</f>
        <v>-5.1040169281565397</v>
      </c>
    </row>
    <row r="1521" spans="1:20" hidden="1" x14ac:dyDescent="0.2">
      <c r="A1521" s="14" t="s">
        <v>235</v>
      </c>
      <c r="B1521" s="16">
        <v>0.01</v>
      </c>
      <c r="C1521" s="16">
        <v>0.04</v>
      </c>
      <c r="D1521" s="16">
        <v>110</v>
      </c>
      <c r="E1521" s="16">
        <v>0.49</v>
      </c>
      <c r="F1521" s="16">
        <v>1.6</v>
      </c>
      <c r="G1521" s="16">
        <v>16</v>
      </c>
      <c r="H1521" s="16">
        <v>0.09</v>
      </c>
      <c r="I1521" s="16">
        <v>35</v>
      </c>
      <c r="J1521" s="26"/>
      <c r="K1521" s="16">
        <v>79</v>
      </c>
      <c r="L1521" s="16">
        <v>32.4</v>
      </c>
      <c r="M1521" s="24">
        <v>7.0000000000000007E-2</v>
      </c>
      <c r="N1521" s="16">
        <v>0.01</v>
      </c>
      <c r="O1521" s="16">
        <v>5.33</v>
      </c>
      <c r="P1521" s="16">
        <v>84.3</v>
      </c>
      <c r="Q1521" s="17">
        <f>($C1521/18)+(($D1521/40)*2)+(($E1521/56)*2)+($F1521/39)+(($G1521/24)*2)+(($H1521/55)*2)+($I1521/23)</f>
        <v>8.419093054288707</v>
      </c>
      <c r="R1521" s="17">
        <f>($K1521/35)+($L1521/59)+(($N1521/95)*3)+$O1521+(($P1521/96)*2)</f>
        <v>9.8928611889894231</v>
      </c>
      <c r="S1521" s="17">
        <f>(($Q1521-$R1521)/($Q1521+$R1521))*100</f>
        <v>-8.0481204524727357</v>
      </c>
    </row>
    <row r="1522" spans="1:20" hidden="1" x14ac:dyDescent="0.2">
      <c r="A1522" s="14" t="s">
        <v>235</v>
      </c>
      <c r="B1522" s="16">
        <v>0.03</v>
      </c>
      <c r="C1522" s="16">
        <v>0.06</v>
      </c>
      <c r="D1522" s="16">
        <v>99</v>
      </c>
      <c r="E1522" s="16">
        <v>0.64</v>
      </c>
      <c r="F1522" s="16">
        <v>2.1</v>
      </c>
      <c r="G1522" s="16">
        <v>17</v>
      </c>
      <c r="H1522" s="16">
        <v>0.14000000000000001</v>
      </c>
      <c r="I1522" s="16">
        <v>39</v>
      </c>
      <c r="J1522" s="26"/>
      <c r="K1522" s="16">
        <v>78</v>
      </c>
      <c r="L1522" s="16">
        <v>21.37</v>
      </c>
      <c r="M1522" s="24">
        <v>7.0000000000000007E-2</v>
      </c>
      <c r="N1522" s="16">
        <v>0.01</v>
      </c>
      <c r="O1522" s="16">
        <v>5.5</v>
      </c>
      <c r="P1522" s="16">
        <v>88.7</v>
      </c>
      <c r="Q1522" s="17">
        <f>($C1522/18)+(($D1522/40)*2)+(($E1522/56)*2)+($F1522/39)+(($G1522/24)*2)+(($H1522/55)*2)+($I1522/23)</f>
        <v>8.1474463797072492</v>
      </c>
      <c r="R1522" s="17">
        <f>($K1522/35)+($L1522/59)+(($N1522/95)*3)+$O1522+(($P1522/96)*2)</f>
        <v>9.9390072745422877</v>
      </c>
      <c r="S1522" s="17">
        <f>(($Q1522-$R1522)/($Q1522+$R1522))*100</f>
        <v>-9.9055399642378141</v>
      </c>
    </row>
    <row r="1523" spans="1:20" hidden="1" x14ac:dyDescent="0.2">
      <c r="A1523" s="14" t="s">
        <v>235</v>
      </c>
      <c r="B1523" s="15">
        <v>2E-3</v>
      </c>
      <c r="C1523" s="16">
        <v>0.03</v>
      </c>
      <c r="D1523" s="16">
        <v>93</v>
      </c>
      <c r="E1523" s="16">
        <v>0.39</v>
      </c>
      <c r="F1523" s="16">
        <v>1.9</v>
      </c>
      <c r="G1523" s="16">
        <v>14</v>
      </c>
      <c r="H1523" s="16">
        <v>0.08</v>
      </c>
      <c r="I1523" s="16">
        <v>38</v>
      </c>
      <c r="J1523" s="28"/>
      <c r="K1523" s="16">
        <v>78</v>
      </c>
      <c r="L1523" s="16">
        <v>35.19</v>
      </c>
      <c r="M1523" s="24">
        <v>7.0000000000000007E-2</v>
      </c>
      <c r="N1523" s="16">
        <v>0.01</v>
      </c>
      <c r="O1523" s="16">
        <v>5.13</v>
      </c>
      <c r="P1523" s="15">
        <v>83.1</v>
      </c>
      <c r="Q1523" s="17">
        <f>($C1523/18)+(($D1523/40)*2)+(($E1523/56)*2)+($F1523/39)+(($G1523/24)*2)+(($H1523/55)*2)+($I1523/23)</f>
        <v>7.5360628574324231</v>
      </c>
      <c r="R1523" s="17">
        <f>($K1523/35)+($L1523/59)+(($N1523/95)*3)+$O1523+(($P1523/96)*2)</f>
        <v>9.6865778960112134</v>
      </c>
      <c r="S1523" s="17">
        <f>(($Q1523-$R1523)/($Q1523+$R1523))*100</f>
        <v>-12.486558068331064</v>
      </c>
    </row>
    <row r="1524" spans="1:20" s="9" customFormat="1" hidden="1" x14ac:dyDescent="0.2">
      <c r="A1524" s="14" t="s">
        <v>235</v>
      </c>
      <c r="B1524" s="16">
        <v>0.01</v>
      </c>
      <c r="C1524" s="16">
        <v>0.08</v>
      </c>
      <c r="D1524" s="16">
        <v>120</v>
      </c>
      <c r="E1524" s="16">
        <v>0.73</v>
      </c>
      <c r="F1524" s="16">
        <v>2.4</v>
      </c>
      <c r="G1524" s="16">
        <v>18</v>
      </c>
      <c r="H1524" s="16">
        <v>0.16</v>
      </c>
      <c r="I1524" s="16">
        <v>51</v>
      </c>
      <c r="J1524" s="26"/>
      <c r="K1524" s="16">
        <v>83</v>
      </c>
      <c r="L1524" s="16">
        <v>25.34</v>
      </c>
      <c r="M1524" s="24">
        <v>7.0000000000000007E-2</v>
      </c>
      <c r="N1524" s="16">
        <v>0.01</v>
      </c>
      <c r="O1524" s="16">
        <v>8.2899999999999991</v>
      </c>
      <c r="P1524" s="16">
        <v>116</v>
      </c>
      <c r="Q1524" s="17">
        <f>($C1524/18)+(($D1524/40)*2)+(($E1524/56)*2)+($F1524/39)+(($G1524/24)*2)+(($H1524/55)*2)+($I1524/23)</f>
        <v>9.8152638207203431</v>
      </c>
      <c r="R1524" s="17">
        <f>($K1524/35)+($L1524/59)+(($N1524/95)*3)+$O1524+(($P1524/96)*2)</f>
        <v>13.507902552992649</v>
      </c>
      <c r="S1524" s="17">
        <f>(($Q1524-$R1524)/($Q1524+$R1524))*100</f>
        <v>-15.832493209130446</v>
      </c>
      <c r="T1524" s="10"/>
    </row>
    <row r="1525" spans="1:20" x14ac:dyDescent="0.2">
      <c r="A1525" s="14" t="s">
        <v>137</v>
      </c>
      <c r="B1525" s="18"/>
      <c r="C1525" s="16">
        <v>0.73</v>
      </c>
      <c r="D1525" s="16">
        <v>92.9</v>
      </c>
      <c r="E1525" s="16">
        <v>1.72</v>
      </c>
      <c r="F1525" s="16">
        <v>5.5</v>
      </c>
      <c r="G1525" s="16">
        <v>15</v>
      </c>
      <c r="H1525" s="16">
        <v>0.21</v>
      </c>
      <c r="I1525" s="16">
        <v>49.8</v>
      </c>
      <c r="J1525" s="24">
        <v>11</v>
      </c>
      <c r="K1525" s="16">
        <v>43</v>
      </c>
      <c r="L1525" s="16">
        <v>0.44</v>
      </c>
      <c r="M1525" s="24">
        <v>7.0000000000000007E-2</v>
      </c>
      <c r="N1525" s="16">
        <v>0.45</v>
      </c>
      <c r="O1525" s="16">
        <v>5</v>
      </c>
      <c r="P1525" s="16">
        <v>101</v>
      </c>
      <c r="Q1525" s="17">
        <f>($C1525/18)+(($D1525/40)*2)+(($E1525/56)*2)+($F1525/39)+(($G1525/24)*2)+(($H1525/55)*2)+($I1525/23)</f>
        <v>8.3108635229504806</v>
      </c>
      <c r="R1525" s="17">
        <f>($K1525/35)+($L1525/59)+(($N1525/95)*3)+$O1525+(($P1525/96)*2)</f>
        <v>8.3544062486725288</v>
      </c>
      <c r="S1525" s="17">
        <f>(($Q1525-$R1525)/($Q1525+$R1525))*100</f>
        <v>-0.26127825303008961</v>
      </c>
    </row>
    <row r="1526" spans="1:20" x14ac:dyDescent="0.2">
      <c r="A1526" s="14" t="s">
        <v>137</v>
      </c>
      <c r="B1526" s="16">
        <v>0.02</v>
      </c>
      <c r="C1526" s="16">
        <v>0.77</v>
      </c>
      <c r="D1526" s="16">
        <v>86.4</v>
      </c>
      <c r="E1526" s="15">
        <v>1.49</v>
      </c>
      <c r="F1526" s="16">
        <v>5.47</v>
      </c>
      <c r="G1526" s="15">
        <v>14.9</v>
      </c>
      <c r="H1526" s="15">
        <v>0.18</v>
      </c>
      <c r="I1526" s="15">
        <v>45</v>
      </c>
      <c r="J1526" s="26"/>
      <c r="K1526" s="16">
        <v>26</v>
      </c>
      <c r="L1526" s="16">
        <v>0.22</v>
      </c>
      <c r="M1526" s="24">
        <v>7.0000000000000007E-2</v>
      </c>
      <c r="N1526" s="16">
        <v>0.06</v>
      </c>
      <c r="O1526" s="16">
        <v>6.64</v>
      </c>
      <c r="P1526" s="16">
        <v>11.7</v>
      </c>
      <c r="Q1526" s="17">
        <f>($C1526/18)+(($D1526/40)*2)+(($E1526/56)*2)+($F1526/39)+(($G1526/24)*2)+(($H1526/55)*2)+($I1526/23)</f>
        <v>7.7609823340910298</v>
      </c>
      <c r="R1526" s="17">
        <f>($K1526/35)+($L1526/59)+(($N1526/95)*3)+$O1526+(($P1526/96)*2)</f>
        <v>7.6322306932585704</v>
      </c>
      <c r="S1526" s="17">
        <f>(($Q1526-$R1526)/($Q1526+$R1526))*100</f>
        <v>0.83641823577509344</v>
      </c>
    </row>
    <row r="1527" spans="1:20" x14ac:dyDescent="0.2">
      <c r="A1527" s="14" t="s">
        <v>137</v>
      </c>
      <c r="B1527" s="16">
        <v>0.01</v>
      </c>
      <c r="C1527" s="16">
        <v>0.79</v>
      </c>
      <c r="D1527" s="16">
        <v>85.6</v>
      </c>
      <c r="E1527" s="16">
        <v>1.55</v>
      </c>
      <c r="F1527" s="16">
        <v>5.77</v>
      </c>
      <c r="G1527" s="16">
        <v>14.8</v>
      </c>
      <c r="H1527" s="16">
        <v>0.17</v>
      </c>
      <c r="I1527" s="16">
        <v>43.3</v>
      </c>
      <c r="J1527" s="28"/>
      <c r="K1527" s="16">
        <v>23</v>
      </c>
      <c r="L1527" s="16">
        <v>0.22</v>
      </c>
      <c r="M1527" s="24">
        <v>7.0000000000000007E-2</v>
      </c>
      <c r="N1527" s="16">
        <v>0.05</v>
      </c>
      <c r="O1527" s="16">
        <v>6.62</v>
      </c>
      <c r="P1527" s="16">
        <v>11.6</v>
      </c>
      <c r="Q1527" s="17">
        <f>($C1527/18)+(($D1527/40)*2)+(($E1527/56)*2)+($F1527/39)+(($G1527/24)*2)+(($H1527/55)*2)+($I1527/23)</f>
        <v>7.6493185968620736</v>
      </c>
      <c r="R1527" s="17">
        <f>($K1527/35)+($L1527/59)+(($N1527/95)*3)+$O1527+(($P1527/96)*2)</f>
        <v>7.5241172847372662</v>
      </c>
      <c r="S1527" s="17">
        <f>(($Q1527-$R1527)/($Q1527+$R1527))*100</f>
        <v>0.82513488112891908</v>
      </c>
    </row>
    <row r="1528" spans="1:20" x14ac:dyDescent="0.2">
      <c r="A1528" s="14" t="s">
        <v>137</v>
      </c>
      <c r="B1528" s="16">
        <v>1E-3</v>
      </c>
      <c r="C1528" s="16">
        <v>0.77</v>
      </c>
      <c r="D1528" s="16">
        <v>83</v>
      </c>
      <c r="E1528" s="16">
        <v>1.46</v>
      </c>
      <c r="F1528" s="16">
        <v>5.56</v>
      </c>
      <c r="G1528" s="16">
        <v>14.8</v>
      </c>
      <c r="H1528" s="16">
        <v>0.15</v>
      </c>
      <c r="I1528" s="16">
        <v>45.2</v>
      </c>
      <c r="J1528" s="26"/>
      <c r="K1528" s="16">
        <v>24</v>
      </c>
      <c r="L1528" s="16">
        <v>0.22</v>
      </c>
      <c r="M1528" s="24">
        <v>7.0000000000000007E-2</v>
      </c>
      <c r="N1528" s="16">
        <v>0.03</v>
      </c>
      <c r="O1528" s="16">
        <v>6.65</v>
      </c>
      <c r="P1528" s="16">
        <v>11.1</v>
      </c>
      <c r="Q1528" s="17">
        <f>($C1528/18)+(($D1528/40)*2)+(($E1528/56)*2)+($F1528/39)+(($G1528/24)*2)+(($H1528/55)*2)+($I1528/23)</f>
        <v>7.5914900075769642</v>
      </c>
      <c r="R1528" s="17">
        <f>($K1528/35)+($L1528/59)+(($N1528/95)*3)+$O1528+(($P1528/96)*2)</f>
        <v>7.5716404676946611</v>
      </c>
      <c r="S1528" s="17">
        <f>(($Q1528-$R1528)/($Q1528+$R1528))*100</f>
        <v>0.1309066087288121</v>
      </c>
    </row>
    <row r="1529" spans="1:20" x14ac:dyDescent="0.2">
      <c r="A1529" s="14" t="s">
        <v>137</v>
      </c>
      <c r="B1529" s="16">
        <v>0.01</v>
      </c>
      <c r="C1529" s="16">
        <v>0.7</v>
      </c>
      <c r="D1529" s="16">
        <v>79.8</v>
      </c>
      <c r="E1529" s="16">
        <v>1.6</v>
      </c>
      <c r="F1529" s="16">
        <v>5.2</v>
      </c>
      <c r="G1529" s="16">
        <v>14.3</v>
      </c>
      <c r="H1529" s="16">
        <v>0.19</v>
      </c>
      <c r="I1529" s="16">
        <v>41.3</v>
      </c>
      <c r="J1529" s="26"/>
      <c r="K1529" s="16">
        <v>24</v>
      </c>
      <c r="L1529" s="16">
        <v>0.22</v>
      </c>
      <c r="M1529" s="24">
        <v>7.0000000000000007E-2</v>
      </c>
      <c r="N1529" s="16">
        <v>7.0000000000000007E-2</v>
      </c>
      <c r="O1529" s="16">
        <v>6.6</v>
      </c>
      <c r="P1529" s="16">
        <v>19.5</v>
      </c>
      <c r="Q1529" s="17">
        <f>($C1529/18)+(($D1529/40)*2)+(($E1529/56)*2)+($F1529/39)+(($G1529/24)*2)+(($H1529/55)*2)+($I1529/23)</f>
        <v>7.2135930108538808</v>
      </c>
      <c r="R1529" s="17">
        <f>($K1529/35)+($L1529/59)+(($N1529/95)*3)+$O1529+(($P1529/96)*2)</f>
        <v>7.6979036255893973</v>
      </c>
      <c r="S1529" s="17">
        <f>(($Q1529-$R1529)/($Q1529+$R1529))*100</f>
        <v>-3.2479007744392003</v>
      </c>
    </row>
    <row r="1530" spans="1:20" x14ac:dyDescent="0.2">
      <c r="A1530" s="14" t="s">
        <v>215</v>
      </c>
      <c r="B1530" s="15">
        <v>0.01</v>
      </c>
      <c r="C1530" s="16">
        <v>0.01</v>
      </c>
      <c r="D1530" s="16">
        <v>123</v>
      </c>
      <c r="E1530" s="16">
        <v>0.02</v>
      </c>
      <c r="F1530" s="16">
        <v>1.18</v>
      </c>
      <c r="G1530" s="16">
        <v>8.11</v>
      </c>
      <c r="H1530" s="16">
        <v>0.01</v>
      </c>
      <c r="I1530" s="16">
        <v>16.2</v>
      </c>
      <c r="J1530" s="24">
        <v>91</v>
      </c>
      <c r="K1530" s="16">
        <v>27</v>
      </c>
      <c r="L1530" s="16">
        <v>119.96</v>
      </c>
      <c r="M1530" s="24">
        <v>7.0000000000000007E-2</v>
      </c>
      <c r="N1530" s="16">
        <v>0.09</v>
      </c>
      <c r="O1530" s="16">
        <v>4.2</v>
      </c>
      <c r="P1530" s="15">
        <v>30.4</v>
      </c>
      <c r="Q1530" s="17">
        <f>($C1530/18)+(($D1530/40)*2)+(($E1530/56)*2)+($F1530/39)+(($G1530/24)*2)+(($H1530/55)*2)+($I1530/23)</f>
        <v>7.5620710473101784</v>
      </c>
      <c r="R1530" s="17">
        <f>($K1530/35)+($L1530/59)+(($N1530/95)*3)+$O1530+(($P1530/96)*2)</f>
        <v>7.6408243490081134</v>
      </c>
      <c r="S1530" s="17">
        <f>(($Q1530-$R1530)/($Q1530+$R1530))*100</f>
        <v>-0.51801515201510051</v>
      </c>
    </row>
    <row r="1531" spans="1:20" x14ac:dyDescent="0.2">
      <c r="A1531" s="14" t="s">
        <v>215</v>
      </c>
      <c r="B1531" s="15">
        <v>0.09</v>
      </c>
      <c r="C1531" s="16">
        <v>0.01</v>
      </c>
      <c r="D1531" s="16">
        <v>131</v>
      </c>
      <c r="E1531" s="16">
        <v>0.06</v>
      </c>
      <c r="F1531" s="16">
        <v>1.28</v>
      </c>
      <c r="G1531" s="16">
        <v>8.74</v>
      </c>
      <c r="H1531" s="16">
        <v>6.0000000000000001E-3</v>
      </c>
      <c r="I1531" s="16">
        <v>19.100000000000001</v>
      </c>
      <c r="J1531" s="24">
        <v>28</v>
      </c>
      <c r="K1531" s="16">
        <v>46</v>
      </c>
      <c r="L1531" s="16">
        <v>136.78</v>
      </c>
      <c r="M1531" s="24">
        <v>7.0000000000000007E-2</v>
      </c>
      <c r="N1531" s="16">
        <v>0.09</v>
      </c>
      <c r="O1531" s="16">
        <v>3.91</v>
      </c>
      <c r="P1531" s="16">
        <v>38.1</v>
      </c>
      <c r="Q1531" s="17">
        <f>($C1531/18)+(($D1531/40)*2)+(($E1531/56)*2)+($F1531/39)+(($G1531/24)*2)+(($H1531/55)*2)+($I1531/23)</f>
        <v>8.144505223279138</v>
      </c>
      <c r="R1531" s="17">
        <f>($K1531/35)+($L1531/59)+(($N1531/95)*3)+$O1531+(($P1531/96)*2)</f>
        <v>8.3391829042946348</v>
      </c>
      <c r="S1531" s="17">
        <f>(($Q1531-$R1531)/($Q1531+$R1531))*100</f>
        <v>-1.1810322999853518</v>
      </c>
    </row>
    <row r="1532" spans="1:20" x14ac:dyDescent="0.2">
      <c r="A1532" s="14" t="s">
        <v>215</v>
      </c>
      <c r="B1532" s="19"/>
      <c r="C1532" s="16">
        <v>0.01</v>
      </c>
      <c r="D1532" s="16">
        <v>115</v>
      </c>
      <c r="E1532" s="16">
        <v>0.03</v>
      </c>
      <c r="F1532" s="16">
        <v>1.3</v>
      </c>
      <c r="G1532" s="16">
        <v>7.4</v>
      </c>
      <c r="H1532" s="16">
        <v>0.02</v>
      </c>
      <c r="I1532" s="16">
        <v>16.5</v>
      </c>
      <c r="J1532" s="25">
        <v>10</v>
      </c>
      <c r="K1532" s="16">
        <v>30</v>
      </c>
      <c r="L1532" s="16">
        <v>84.99</v>
      </c>
      <c r="M1532" s="24">
        <v>7.0000000000000007E-2</v>
      </c>
      <c r="N1532" s="16">
        <v>0.03</v>
      </c>
      <c r="O1532" s="16">
        <v>4.0999999999999996</v>
      </c>
      <c r="P1532" s="16">
        <v>33</v>
      </c>
      <c r="Q1532" s="17">
        <f>($C1532/18)+(($D1532/40)*2)+(($E1532/56)*2)+($F1532/39)+(($G1532/24)*2)+(($H1532/55)*2)+($I1532/23)</f>
        <v>7.1197455612020839</v>
      </c>
      <c r="R1532" s="17">
        <f>($K1532/35)+($L1532/59)+(($N1532/95)*3)+$O1532+(($P1532/96)*2)</f>
        <v>7.0860987001401803</v>
      </c>
      <c r="S1532" s="17">
        <f>(($Q1532-$R1532)/($Q1532+$R1532))*100</f>
        <v>0.23685224505427907</v>
      </c>
    </row>
    <row r="1533" spans="1:20" x14ac:dyDescent="0.2">
      <c r="A1533" s="14" t="s">
        <v>215</v>
      </c>
      <c r="B1533" s="15">
        <v>2E-3</v>
      </c>
      <c r="C1533" s="16">
        <v>0.01</v>
      </c>
      <c r="D1533" s="16">
        <v>116</v>
      </c>
      <c r="E1533" s="16">
        <v>0.22</v>
      </c>
      <c r="F1533" s="16">
        <v>1.24</v>
      </c>
      <c r="G1533" s="16">
        <v>8.07</v>
      </c>
      <c r="H1533" s="16">
        <v>0.01</v>
      </c>
      <c r="I1533" s="16">
        <v>22.5</v>
      </c>
      <c r="J1533" s="24">
        <v>3.6</v>
      </c>
      <c r="K1533" s="16">
        <v>43</v>
      </c>
      <c r="L1533" s="16">
        <v>77.91</v>
      </c>
      <c r="M1533" s="24">
        <v>7.0000000000000007E-2</v>
      </c>
      <c r="N1533" s="16">
        <v>0.11</v>
      </c>
      <c r="O1533" s="16">
        <v>4.4000000000000004</v>
      </c>
      <c r="P1533" s="16">
        <v>30.7</v>
      </c>
      <c r="Q1533" s="17">
        <f>($C1533/18)+(($D1533/40)*2)+(($E1533/56)*2)+($F1533/39)+(($G1533/24)*2)+(($H1533/55)*2)+($I1533/23)</f>
        <v>7.4913320761364242</v>
      </c>
      <c r="R1533" s="17">
        <f>($K1533/35)+($L1533/59)+(($N1533/95)*3)+$O1533+(($P1533/96)*2)</f>
        <v>7.5921369206915594</v>
      </c>
      <c r="S1533" s="17">
        <f>(($Q1533-$R1533)/($Q1533+$R1533))*100</f>
        <v>-0.66831340042754284</v>
      </c>
    </row>
    <row r="1534" spans="1:20" x14ac:dyDescent="0.2">
      <c r="A1534" s="14" t="s">
        <v>215</v>
      </c>
      <c r="B1534" s="19"/>
      <c r="C1534" s="16">
        <v>0.09</v>
      </c>
      <c r="D1534" s="16">
        <v>78.400000000000006</v>
      </c>
      <c r="E1534" s="16">
        <v>0.06</v>
      </c>
      <c r="F1534" s="16">
        <v>2.2400000000000002</v>
      </c>
      <c r="G1534" s="16">
        <v>7.17</v>
      </c>
      <c r="H1534" s="16">
        <v>0.21</v>
      </c>
      <c r="I1534" s="16">
        <v>19.8</v>
      </c>
      <c r="J1534" s="28"/>
      <c r="K1534" s="16">
        <v>19</v>
      </c>
      <c r="L1534" s="16">
        <v>84.1</v>
      </c>
      <c r="M1534" s="24">
        <v>7.0000000000000007E-2</v>
      </c>
      <c r="N1534" s="16">
        <v>0.06</v>
      </c>
      <c r="O1534" s="16">
        <v>2.7</v>
      </c>
      <c r="P1534" s="16">
        <v>22.6</v>
      </c>
      <c r="Q1534" s="17">
        <f>($C1534/18)+(($D1534/40)*2)+(($E1534/56)*2)+($F1534/39)+(($G1534/24)*2)+(($H1534/55)*2)+($I1534/23)</f>
        <v>5.4505846834325098</v>
      </c>
      <c r="R1534" s="17">
        <f>($K1534/35)+($L1534/59)+(($N1534/95)*3)+$O1534+(($P1534/96)*2)</f>
        <v>5.14100894184614</v>
      </c>
      <c r="S1534" s="17">
        <f>(($Q1534-$R1534)/($Q1534+$R1534))*100</f>
        <v>2.9228438376592765</v>
      </c>
    </row>
    <row r="1535" spans="1:20" x14ac:dyDescent="0.2">
      <c r="A1535" s="14" t="s">
        <v>215</v>
      </c>
      <c r="B1535" s="15">
        <v>4.0000000000000001E-3</v>
      </c>
      <c r="C1535" s="16">
        <v>0.01</v>
      </c>
      <c r="D1535" s="16">
        <v>128</v>
      </c>
      <c r="E1535" s="16">
        <v>7.0000000000000007E-2</v>
      </c>
      <c r="F1535" s="16">
        <v>1.32</v>
      </c>
      <c r="G1535" s="16">
        <v>8.4</v>
      </c>
      <c r="H1535" s="16">
        <v>6.0000000000000001E-3</v>
      </c>
      <c r="I1535" s="16">
        <v>16.899999999999999</v>
      </c>
      <c r="J1535" s="28"/>
      <c r="K1535" s="16">
        <v>31</v>
      </c>
      <c r="L1535" s="16">
        <v>142.97999999999999</v>
      </c>
      <c r="M1535" s="24">
        <v>7.0000000000000007E-2</v>
      </c>
      <c r="N1535" s="16">
        <v>0.08</v>
      </c>
      <c r="O1535" s="16">
        <v>3.9</v>
      </c>
      <c r="P1535" s="16">
        <v>32.200000000000003</v>
      </c>
      <c r="Q1535" s="17">
        <f>($C1535/18)+(($D1535/40)*2)+(($E1535/56)*2)+($F1535/39)+(($G1535/24)*2)+(($H1535/55)*2)+($I1535/23)</f>
        <v>7.8719024999155449</v>
      </c>
      <c r="R1535" s="17">
        <f>($K1535/35)+($L1535/59)+(($N1535/95)*3)+$O1535+(($P1535/96)*2)</f>
        <v>7.8824637653455669</v>
      </c>
      <c r="S1535" s="17">
        <f>(($Q1535-$R1535)/($Q1535+$R1535))*100</f>
        <v>-6.7037069293672175E-2</v>
      </c>
    </row>
    <row r="1536" spans="1:20" x14ac:dyDescent="0.2">
      <c r="A1536" s="14" t="s">
        <v>215</v>
      </c>
      <c r="B1536" s="16">
        <v>5.0000000000000001E-3</v>
      </c>
      <c r="C1536" s="16">
        <v>0.01</v>
      </c>
      <c r="D1536" s="16">
        <v>131</v>
      </c>
      <c r="E1536" s="16">
        <v>0.1</v>
      </c>
      <c r="F1536" s="16">
        <v>1.34</v>
      </c>
      <c r="G1536" s="16">
        <v>8.98</v>
      </c>
      <c r="H1536" s="16">
        <v>4.0000000000000001E-3</v>
      </c>
      <c r="I1536" s="16">
        <v>25.1</v>
      </c>
      <c r="J1536" s="26"/>
      <c r="K1536" s="16">
        <v>64</v>
      </c>
      <c r="L1536" s="16">
        <v>106.68</v>
      </c>
      <c r="M1536" s="24">
        <v>7.0000000000000007E-2</v>
      </c>
      <c r="N1536" s="16">
        <v>0.09</v>
      </c>
      <c r="O1536" s="16">
        <v>4.0599999999999996</v>
      </c>
      <c r="P1536" s="16">
        <v>37.299999999999997</v>
      </c>
      <c r="Q1536" s="17">
        <f>($C1536/18)+(($D1536/40)*2)+(($E1536/56)*2)+($F1536/39)+(($G1536/24)*2)+(($H1536/55)*2)+($I1536/23)</f>
        <v>8.4282690941908331</v>
      </c>
      <c r="R1536" s="17">
        <f>($K1536/35)+($L1536/59)+(($N1536/95)*3)+$O1536+(($P1536/96)*2)</f>
        <v>8.4766324603882595</v>
      </c>
      <c r="S1536" s="17">
        <f>(($Q1536-$R1536)/($Q1536+$R1536))*100</f>
        <v>-0.28609078876490679</v>
      </c>
    </row>
    <row r="1537" spans="1:19" x14ac:dyDescent="0.2">
      <c r="A1537" s="14" t="s">
        <v>215</v>
      </c>
      <c r="B1537" s="15">
        <v>4.0000000000000001E-3</v>
      </c>
      <c r="C1537" s="16">
        <v>0.01</v>
      </c>
      <c r="D1537" s="16">
        <v>118</v>
      </c>
      <c r="E1537" s="16">
        <v>0.35</v>
      </c>
      <c r="F1537" s="16">
        <v>1.3</v>
      </c>
      <c r="G1537" s="16">
        <v>8.2100000000000009</v>
      </c>
      <c r="H1537" s="16">
        <v>0.01</v>
      </c>
      <c r="I1537" s="16">
        <v>24.7</v>
      </c>
      <c r="J1537" s="26"/>
      <c r="K1537" s="16">
        <v>44</v>
      </c>
      <c r="L1537" s="16">
        <v>92.96</v>
      </c>
      <c r="M1537" s="24">
        <v>7.0000000000000007E-2</v>
      </c>
      <c r="N1537" s="16">
        <v>0.1</v>
      </c>
      <c r="O1537" s="16">
        <v>4.3</v>
      </c>
      <c r="P1537" s="16">
        <v>31.8</v>
      </c>
      <c r="Q1537" s="17">
        <f>($C1537/18)+(($D1537/40)*2)+(($E1537/56)*2)+($F1537/39)+(($G1537/24)*2)+(($H1537/55)*2)+($I1537/23)</f>
        <v>7.7048322353974541</v>
      </c>
      <c r="R1537" s="17">
        <f>($K1537/35)+($L1537/59)+(($N1537/95)*3)+$O1537+(($P1537/96)*2)</f>
        <v>7.7983939722186815</v>
      </c>
      <c r="S1537" s="17">
        <f>(($Q1537-$R1537)/($Q1537+$R1537))*100</f>
        <v>-0.60349849488272378</v>
      </c>
    </row>
    <row r="1538" spans="1:19" x14ac:dyDescent="0.2">
      <c r="A1538" s="14" t="s">
        <v>215</v>
      </c>
      <c r="B1538" s="18"/>
      <c r="C1538" s="16">
        <v>0.05</v>
      </c>
      <c r="D1538" s="16">
        <v>78.599999999999994</v>
      </c>
      <c r="E1538" s="16">
        <v>0.64</v>
      </c>
      <c r="F1538" s="16">
        <v>1.95</v>
      </c>
      <c r="G1538" s="16">
        <v>6.48</v>
      </c>
      <c r="H1538" s="16">
        <v>0.46</v>
      </c>
      <c r="I1538" s="16">
        <v>46.7</v>
      </c>
      <c r="J1538" s="28"/>
      <c r="K1538" s="16">
        <v>44</v>
      </c>
      <c r="L1538" s="16">
        <v>84.99</v>
      </c>
      <c r="M1538" s="24">
        <v>7.0000000000000007E-2</v>
      </c>
      <c r="N1538" s="16">
        <v>0.21</v>
      </c>
      <c r="O1538" s="16">
        <v>3.5</v>
      </c>
      <c r="P1538" s="16">
        <v>25</v>
      </c>
      <c r="Q1538" s="17">
        <f>($C1538/18)+(($D1538/40)*2)+(($E1538/56)*2)+($F1538/39)+(($G1538/24)*2)+(($H1538/55)*2)+($I1538/23)</f>
        <v>6.5927969759708889</v>
      </c>
      <c r="R1538" s="17">
        <f>($K1538/35)+($L1538/59)+(($N1538/95)*3)+$O1538+(($P1538/96)*2)</f>
        <v>6.7251162439998291</v>
      </c>
      <c r="S1538" s="17">
        <f>(($Q1538-$R1538)/($Q1538+$R1538))*100</f>
        <v>-0.99354355178198972</v>
      </c>
    </row>
    <row r="1539" spans="1:19" x14ac:dyDescent="0.2">
      <c r="A1539" s="14" t="s">
        <v>215</v>
      </c>
      <c r="B1539" s="15">
        <v>3.0000000000000001E-3</v>
      </c>
      <c r="C1539" s="16">
        <v>0.01</v>
      </c>
      <c r="D1539" s="16">
        <v>121</v>
      </c>
      <c r="E1539" s="16">
        <v>0.12</v>
      </c>
      <c r="F1539" s="16">
        <v>1.19</v>
      </c>
      <c r="G1539" s="16">
        <v>8.26</v>
      </c>
      <c r="H1539" s="16">
        <v>0.01</v>
      </c>
      <c r="I1539" s="16">
        <v>17.3</v>
      </c>
      <c r="J1539" s="28"/>
      <c r="K1539" s="16">
        <v>37</v>
      </c>
      <c r="L1539" s="16">
        <v>122.62</v>
      </c>
      <c r="M1539" s="24">
        <v>0.06</v>
      </c>
      <c r="N1539" s="16">
        <v>0.1</v>
      </c>
      <c r="O1539" s="16">
        <v>3.95</v>
      </c>
      <c r="P1539" s="16">
        <v>31.5</v>
      </c>
      <c r="Q1539" s="17">
        <f>($C1539/18)+(($D1539/40)*2)+(($E1539/56)*2)+($F1539/39)+(($G1539/24)*2)+(($H1539/55)*2)+($I1539/23)</f>
        <v>7.5262249730945383</v>
      </c>
      <c r="R1539" s="17">
        <f>($K1539/35)+($L1539/59)+(($N1539/95)*3)+$O1539+(($P1539/96)*2)</f>
        <v>7.7448558366254616</v>
      </c>
      <c r="S1539" s="17">
        <f>(($Q1539-$R1539)/($Q1539+$R1539))*100</f>
        <v>-1.431665945947751</v>
      </c>
    </row>
    <row r="1540" spans="1:19" x14ac:dyDescent="0.2">
      <c r="A1540" s="14" t="s">
        <v>215</v>
      </c>
      <c r="B1540" s="15">
        <v>2E-3</v>
      </c>
      <c r="C1540" s="16">
        <v>0.01</v>
      </c>
      <c r="D1540" s="16">
        <v>119</v>
      </c>
      <c r="E1540" s="16">
        <v>0.09</v>
      </c>
      <c r="F1540" s="16">
        <v>1.26</v>
      </c>
      <c r="G1540" s="16">
        <v>8.67</v>
      </c>
      <c r="H1540" s="16">
        <v>6.0000000000000001E-3</v>
      </c>
      <c r="I1540" s="16">
        <v>17.8</v>
      </c>
      <c r="J1540" s="26"/>
      <c r="K1540" s="16">
        <v>36</v>
      </c>
      <c r="L1540" s="16">
        <v>108.89</v>
      </c>
      <c r="M1540" s="24">
        <v>0.06</v>
      </c>
      <c r="N1540" s="16">
        <v>0.09</v>
      </c>
      <c r="O1540" s="16">
        <v>4.2</v>
      </c>
      <c r="P1540" s="16">
        <v>30.2</v>
      </c>
      <c r="Q1540" s="17">
        <f>($C1540/18)+(($D1540/40)*2)+(($E1540/56)*2)+($F1540/39)+(($G1540/24)*2)+(($H1540/55)*2)+($I1540/23)</f>
        <v>7.4827087588739776</v>
      </c>
      <c r="R1540" s="17">
        <f>($K1540/35)+($L1540/59)+(($N1540/95)*3)+$O1540+(($P1540/96)*2)</f>
        <v>7.7061734208402362</v>
      </c>
      <c r="S1540" s="17">
        <f>(($Q1540-$R1540)/($Q1540+$R1540))*100</f>
        <v>-1.4712383658141142</v>
      </c>
    </row>
    <row r="1541" spans="1:19" x14ac:dyDescent="0.2">
      <c r="A1541" s="14" t="s">
        <v>215</v>
      </c>
      <c r="B1541" s="15">
        <v>0.03</v>
      </c>
      <c r="C1541" s="16">
        <v>0.01</v>
      </c>
      <c r="D1541" s="16">
        <v>119</v>
      </c>
      <c r="E1541" s="16">
        <v>0.1</v>
      </c>
      <c r="F1541" s="16">
        <v>1.28</v>
      </c>
      <c r="G1541" s="16">
        <v>7.9</v>
      </c>
      <c r="H1541" s="16">
        <v>0.02</v>
      </c>
      <c r="I1541" s="16">
        <v>16.5</v>
      </c>
      <c r="J1541" s="28"/>
      <c r="K1541" s="16">
        <v>33</v>
      </c>
      <c r="L1541" s="16">
        <v>95.17</v>
      </c>
      <c r="M1541" s="24">
        <v>0.06</v>
      </c>
      <c r="N1541" s="16">
        <v>0.09</v>
      </c>
      <c r="O1541" s="16">
        <v>4.43</v>
      </c>
      <c r="P1541" s="16">
        <v>28.8</v>
      </c>
      <c r="Q1541" s="17">
        <f>($C1541/18)+(($D1541/40)*2)+(($E1541/56)*2)+($F1541/39)+(($G1541/24)*2)+(($H1541/55)*2)+($I1541/23)</f>
        <v>7.3633994073559306</v>
      </c>
      <c r="R1541" s="17">
        <f>($K1541/35)+($L1541/59)+(($N1541/95)*3)+$O1541+(($P1541/96)*2)</f>
        <v>7.588750095577927</v>
      </c>
      <c r="S1541" s="17">
        <f>(($Q1541-$R1541)/($Q1541+$R1541))*100</f>
        <v>-1.5071457664182595</v>
      </c>
    </row>
    <row r="1542" spans="1:19" x14ac:dyDescent="0.2">
      <c r="A1542" s="14" t="s">
        <v>215</v>
      </c>
      <c r="B1542" s="16">
        <v>0.01</v>
      </c>
      <c r="C1542" s="16">
        <v>0.01</v>
      </c>
      <c r="D1542" s="16">
        <v>112</v>
      </c>
      <c r="E1542" s="16">
        <v>0.04</v>
      </c>
      <c r="F1542" s="16">
        <v>1.1599999999999999</v>
      </c>
      <c r="G1542" s="16">
        <v>7.6</v>
      </c>
      <c r="H1542" s="16">
        <v>0.01</v>
      </c>
      <c r="I1542" s="16">
        <v>17.899999999999999</v>
      </c>
      <c r="J1542" s="28"/>
      <c r="K1542" s="16">
        <v>36</v>
      </c>
      <c r="L1542" s="16">
        <v>72.06</v>
      </c>
      <c r="M1542" s="24">
        <v>0.06</v>
      </c>
      <c r="N1542" s="16">
        <v>0.09</v>
      </c>
      <c r="O1542" s="16">
        <v>4.54</v>
      </c>
      <c r="P1542" s="16">
        <v>27</v>
      </c>
      <c r="Q1542" s="17">
        <f>($C1542/18)+(($D1542/40)*2)+(($E1542/56)*2)+($F1542/39)+(($G1542/24)*2)+(($H1542/55)*2)+($I1542/23)</f>
        <v>7.0436855559899039</v>
      </c>
      <c r="R1542" s="17">
        <f>($K1542/35)+($L1542/59)+(($N1542/95)*3)+$O1542+(($P1542/96)*2)</f>
        <v>7.355269466037976</v>
      </c>
      <c r="S1542" s="17">
        <f>(($Q1542-$R1542)/($Q1542+$R1542))*100</f>
        <v>-2.1639341853030536</v>
      </c>
    </row>
    <row r="1543" spans="1:19" x14ac:dyDescent="0.2">
      <c r="A1543" s="14" t="s">
        <v>107</v>
      </c>
      <c r="B1543" s="18"/>
      <c r="C1543" s="16">
        <v>0.75</v>
      </c>
      <c r="D1543" s="16">
        <v>95.2</v>
      </c>
      <c r="E1543" s="16">
        <v>5.5</v>
      </c>
      <c r="F1543" s="16">
        <v>3.5</v>
      </c>
      <c r="G1543" s="16">
        <v>14.6</v>
      </c>
      <c r="H1543" s="16">
        <v>0.38</v>
      </c>
      <c r="I1543" s="16">
        <v>28.4</v>
      </c>
      <c r="J1543" s="24">
        <v>6.1</v>
      </c>
      <c r="K1543" s="16">
        <v>21.1</v>
      </c>
      <c r="L1543" s="16">
        <v>2.56</v>
      </c>
      <c r="M1543" s="24">
        <v>0.06</v>
      </c>
      <c r="N1543" s="16">
        <v>0.3</v>
      </c>
      <c r="O1543" s="16">
        <v>6.47</v>
      </c>
      <c r="P1543" s="16">
        <v>7.46</v>
      </c>
      <c r="Q1543" s="17">
        <f>($C1543/18)+(($D1543/40)*2)+(($E1543/56)*2)+($F1543/39)+(($G1543/24)*2)+(($H1543/55)*2)+($I1543/23)</f>
        <v>7.5531062850193278</v>
      </c>
      <c r="R1543" s="17">
        <f>($K1543/35)+($L1543/59)+(($N1543/95)*3)+$O1543+(($P1543/96)*2)</f>
        <v>7.2811373242428097</v>
      </c>
      <c r="S1543" s="17">
        <f>(($Q1543-$R1543)/($Q1543+$R1543))*100</f>
        <v>1.833386102724559</v>
      </c>
    </row>
    <row r="1544" spans="1:19" x14ac:dyDescent="0.2">
      <c r="A1544" s="14" t="s">
        <v>107</v>
      </c>
      <c r="B1544" s="16">
        <v>8.9999999999999993E-3</v>
      </c>
      <c r="C1544" s="16">
        <v>0.8</v>
      </c>
      <c r="D1544" s="16">
        <v>91.4</v>
      </c>
      <c r="E1544" s="16">
        <v>3.23</v>
      </c>
      <c r="F1544" s="16">
        <v>3.63</v>
      </c>
      <c r="G1544" s="16">
        <v>14.5</v>
      </c>
      <c r="H1544" s="16">
        <v>0.19</v>
      </c>
      <c r="I1544" s="16">
        <v>23.5</v>
      </c>
      <c r="J1544" s="24">
        <v>5</v>
      </c>
      <c r="K1544" s="16">
        <v>16</v>
      </c>
      <c r="L1544" s="16">
        <v>0.22</v>
      </c>
      <c r="M1544" s="24">
        <v>0.06</v>
      </c>
      <c r="N1544" s="16">
        <v>0.01</v>
      </c>
      <c r="O1544" s="16">
        <v>6.66</v>
      </c>
      <c r="P1544" s="16">
        <v>7.69</v>
      </c>
      <c r="Q1544" s="17">
        <f>($C1544/18)+(($D1544/40)*2)+(($E1544/56)*2)+($F1544/39)+(($G1544/24)*2)+(($H1544/55)*2)+($I1544/23)</f>
        <v>7.0598600650557177</v>
      </c>
      <c r="R1544" s="17">
        <f>($K1544/35)+($L1544/59)+(($N1544/95)*3)+$O1544+(($P1544/96)*2)</f>
        <v>7.2813957935091969</v>
      </c>
      <c r="S1544" s="17">
        <f>(($Q1544-$R1544)/($Q1544+$R1544))*100</f>
        <v>-1.5447442723168008</v>
      </c>
    </row>
    <row r="1545" spans="1:19" x14ac:dyDescent="0.2">
      <c r="A1545" s="14" t="s">
        <v>107</v>
      </c>
      <c r="B1545" s="15">
        <v>4.0000000000000001E-3</v>
      </c>
      <c r="C1545" s="16">
        <v>0.76</v>
      </c>
      <c r="D1545" s="16">
        <v>95.4</v>
      </c>
      <c r="E1545" s="16">
        <v>3.17</v>
      </c>
      <c r="F1545" s="16">
        <v>3.33</v>
      </c>
      <c r="G1545" s="16">
        <v>14.1</v>
      </c>
      <c r="H1545" s="16">
        <v>0.21</v>
      </c>
      <c r="I1545" s="16">
        <v>21.1</v>
      </c>
      <c r="J1545" s="24">
        <v>3.2</v>
      </c>
      <c r="K1545" s="16">
        <v>15</v>
      </c>
      <c r="L1545" s="16">
        <v>0.22</v>
      </c>
      <c r="M1545" s="24">
        <v>0.06</v>
      </c>
      <c r="N1545" s="16">
        <v>0.02</v>
      </c>
      <c r="O1545" s="16">
        <v>6.26</v>
      </c>
      <c r="P1545" s="16">
        <v>7.83</v>
      </c>
      <c r="Q1545" s="17">
        <f>($C1545/18)+(($D1545/40)*2)+(($E1545/56)*2)+($F1545/39)+(($G1545/24)*2)+(($H1545/55)*2)+($I1545/23)</f>
        <v>7.1108487913053136</v>
      </c>
      <c r="R1545" s="17">
        <f>($K1545/35)+($L1545/59)+(($N1545/95)*3)+$O1545+(($P1545/96)*2)</f>
        <v>6.856056821078119</v>
      </c>
      <c r="S1545" s="17">
        <f>(($Q1545-$R1545)/($Q1545+$R1545))*100</f>
        <v>1.8242549731365638</v>
      </c>
    </row>
    <row r="1546" spans="1:19" x14ac:dyDescent="0.2">
      <c r="A1546" s="14" t="s">
        <v>107</v>
      </c>
      <c r="B1546" s="18"/>
      <c r="C1546" s="16">
        <v>0.68</v>
      </c>
      <c r="D1546" s="16">
        <v>87.7</v>
      </c>
      <c r="E1546" s="16">
        <v>2.65</v>
      </c>
      <c r="F1546" s="16">
        <v>3.3</v>
      </c>
      <c r="G1546" s="16">
        <v>13.5</v>
      </c>
      <c r="H1546" s="16">
        <v>0.18</v>
      </c>
      <c r="I1546" s="16">
        <v>21</v>
      </c>
      <c r="J1546" s="24">
        <v>2.8</v>
      </c>
      <c r="K1546" s="16">
        <v>15</v>
      </c>
      <c r="L1546" s="16">
        <v>0.44</v>
      </c>
      <c r="M1546" s="24">
        <v>0.06</v>
      </c>
      <c r="N1546" s="16">
        <v>0.61</v>
      </c>
      <c r="O1546" s="16">
        <v>6</v>
      </c>
      <c r="P1546" s="16">
        <v>5</v>
      </c>
      <c r="Q1546" s="17">
        <f>($C1546/18)+(($D1546/40)*2)+(($E1546/56)*2)+($F1546/39)+(($G1546/24)*2)+(($H1546/55)*2)+($I1546/23)</f>
        <v>6.6466249523423429</v>
      </c>
      <c r="R1546" s="17">
        <f>($K1546/35)+($L1546/59)+(($N1546/95)*3)+$O1546+(($P1546/96)*2)</f>
        <v>6.5594588802514764</v>
      </c>
      <c r="S1546" s="17">
        <f>(($Q1546-$R1546)/($Q1546+$R1546))*100</f>
        <v>0.66004481870494147</v>
      </c>
    </row>
    <row r="1547" spans="1:19" x14ac:dyDescent="0.2">
      <c r="A1547" s="14" t="s">
        <v>107</v>
      </c>
      <c r="B1547" s="16">
        <v>4.0000000000000001E-3</v>
      </c>
      <c r="C1547" s="16">
        <v>0.71</v>
      </c>
      <c r="D1547" s="16">
        <v>93.3</v>
      </c>
      <c r="E1547" s="16">
        <v>3.15</v>
      </c>
      <c r="F1547" s="16">
        <v>3.58</v>
      </c>
      <c r="G1547" s="16">
        <v>15.2</v>
      </c>
      <c r="H1547" s="16">
        <v>0.21</v>
      </c>
      <c r="I1547" s="16">
        <v>21.5</v>
      </c>
      <c r="J1547" s="26"/>
      <c r="K1547" s="16">
        <v>15</v>
      </c>
      <c r="L1547" s="16">
        <v>0.22</v>
      </c>
      <c r="M1547" s="24">
        <v>0.06</v>
      </c>
      <c r="N1547" s="16">
        <v>0.01</v>
      </c>
      <c r="O1547" s="16">
        <v>6.28</v>
      </c>
      <c r="P1547" s="16">
        <v>8.3699999999999992</v>
      </c>
      <c r="Q1547" s="17">
        <f>($C1547/18)+(($D1547/40)*2)+(($E1547/56)*2)+($F1547/39)+(($G1547/24)*2)+(($H1547/55)*2)+($I1547/23)</f>
        <v>7.1178249552379986</v>
      </c>
      <c r="R1547" s="17">
        <f>($K1547/35)+($L1547/59)+(($N1547/95)*3)+$O1547+(($P1547/96)*2)</f>
        <v>6.8869910316044356</v>
      </c>
      <c r="S1547" s="17">
        <f>(($Q1547-$R1547)/($Q1547+$R1547))*100</f>
        <v>1.6482467449085527</v>
      </c>
    </row>
    <row r="1548" spans="1:19" x14ac:dyDescent="0.2">
      <c r="A1548" s="14" t="s">
        <v>107</v>
      </c>
      <c r="B1548" s="18"/>
      <c r="C1548" s="16">
        <v>0.79</v>
      </c>
      <c r="D1548" s="16">
        <v>93.15</v>
      </c>
      <c r="E1548" s="16">
        <v>3.19</v>
      </c>
      <c r="F1548" s="16">
        <v>3.53</v>
      </c>
      <c r="G1548" s="16">
        <v>14.2</v>
      </c>
      <c r="H1548" s="16">
        <v>0.21</v>
      </c>
      <c r="I1548" s="16">
        <v>24.2</v>
      </c>
      <c r="J1548" s="28"/>
      <c r="K1548" s="16">
        <v>16</v>
      </c>
      <c r="L1548" s="16">
        <v>0.48</v>
      </c>
      <c r="M1548" s="24">
        <v>0.06</v>
      </c>
      <c r="N1548" s="16">
        <v>0.12</v>
      </c>
      <c r="O1548" s="16">
        <v>6.56</v>
      </c>
      <c r="P1548" s="16">
        <v>5</v>
      </c>
      <c r="Q1548" s="17">
        <f>($C1548/18)+(($D1548/40)*2)+(($E1548/56)*2)+($F1548/39)+(($G1548/24)*2)+(($H1548/55)*2)+($I1548/23)</f>
        <v>7.1489738908434566</v>
      </c>
      <c r="R1548" s="17">
        <f>($K1548/35)+($L1548/59)+(($N1548/95)*3)+$O1548+(($P1548/96)*2)</f>
        <v>7.1332345907140731</v>
      </c>
      <c r="S1548" s="17">
        <f>(($Q1548-$R1548)/($Q1548+$R1548))*100</f>
        <v>0.11020214520539673</v>
      </c>
    </row>
    <row r="1549" spans="1:19" x14ac:dyDescent="0.2">
      <c r="A1549" s="14" t="s">
        <v>111</v>
      </c>
      <c r="B1549" s="16">
        <v>0.02</v>
      </c>
      <c r="C1549" s="16">
        <v>0.43</v>
      </c>
      <c r="D1549" s="16">
        <v>104</v>
      </c>
      <c r="E1549" s="16">
        <v>3.62</v>
      </c>
      <c r="F1549" s="16">
        <v>3</v>
      </c>
      <c r="G1549" s="16">
        <v>13.1</v>
      </c>
      <c r="H1549" s="16">
        <v>0.31</v>
      </c>
      <c r="I1549" s="16">
        <v>18</v>
      </c>
      <c r="J1549" s="25">
        <v>5</v>
      </c>
      <c r="K1549" s="16">
        <v>21</v>
      </c>
      <c r="L1549" s="16">
        <v>0.22</v>
      </c>
      <c r="M1549" s="24">
        <v>0.06</v>
      </c>
      <c r="N1549" s="16">
        <v>0.09</v>
      </c>
      <c r="O1549" s="16">
        <v>6.33</v>
      </c>
      <c r="P1549" s="16">
        <v>11.9</v>
      </c>
      <c r="Q1549" s="17">
        <f>($C1549/18)+(($D1549/40)*2)+(($E1549/56)*2)+($F1549/39)+(($G1549/24)*2)+(($H1549/55)*2)+($I1549/23)</f>
        <v>7.3156457696892483</v>
      </c>
      <c r="R1549" s="17">
        <f>($K1549/35)+($L1549/59)+(($N1549/95)*3)+$O1549+(($P1549/96)*2)</f>
        <v>7.1844875854891468</v>
      </c>
      <c r="S1549" s="17">
        <f>(($Q1549-$R1549)/($Q1549+$R1549))*100</f>
        <v>0.9045308824919277</v>
      </c>
    </row>
    <row r="1550" spans="1:19" x14ac:dyDescent="0.2">
      <c r="A1550" s="14" t="s">
        <v>111</v>
      </c>
      <c r="B1550" s="18"/>
      <c r="C1550" s="16">
        <v>0.41</v>
      </c>
      <c r="D1550" s="16">
        <v>98.4</v>
      </c>
      <c r="E1550" s="16">
        <v>2.95</v>
      </c>
      <c r="F1550" s="16">
        <v>2.9</v>
      </c>
      <c r="G1550" s="16">
        <v>12.3</v>
      </c>
      <c r="H1550" s="16">
        <v>0.26</v>
      </c>
      <c r="I1550" s="16">
        <v>16.100000000000001</v>
      </c>
      <c r="J1550" s="24">
        <v>5</v>
      </c>
      <c r="K1550" s="16">
        <v>20</v>
      </c>
      <c r="L1550" s="16">
        <v>0.44</v>
      </c>
      <c r="M1550" s="24">
        <v>0.06</v>
      </c>
      <c r="N1550" s="16">
        <v>0.39</v>
      </c>
      <c r="O1550" s="16">
        <v>6.1</v>
      </c>
      <c r="P1550" s="16">
        <v>10</v>
      </c>
      <c r="Q1550" s="17">
        <f>($C1550/18)+(($D1550/40)*2)+(($E1550/56)*2)+($F1550/39)+(($G1550/24)*2)+(($H1550/55)*2)+($I1550/23)</f>
        <v>6.8569484404484404</v>
      </c>
      <c r="R1550" s="17">
        <f>($K1550/35)+($L1550/59)+(($N1550/95)*3)+$O1550+(($P1550/96)*2)</f>
        <v>6.8995353213542323</v>
      </c>
      <c r="S1550" s="17">
        <f>(($Q1550-$R1550)/($Q1550+$R1550))*100</f>
        <v>-0.30957679042984759</v>
      </c>
    </row>
    <row r="1551" spans="1:19" x14ac:dyDescent="0.2">
      <c r="A1551" s="14" t="s">
        <v>111</v>
      </c>
      <c r="B1551" s="18"/>
      <c r="C1551" s="16">
        <v>0.72</v>
      </c>
      <c r="D1551" s="16">
        <v>103</v>
      </c>
      <c r="E1551" s="16">
        <v>1.93</v>
      </c>
      <c r="F1551" s="16">
        <v>2.8</v>
      </c>
      <c r="G1551" s="16">
        <v>14.5</v>
      </c>
      <c r="H1551" s="16">
        <v>0.42</v>
      </c>
      <c r="I1551" s="16">
        <v>16.3</v>
      </c>
      <c r="J1551" s="25">
        <v>3.2</v>
      </c>
      <c r="K1551" s="16">
        <v>22.5</v>
      </c>
      <c r="L1551" s="16">
        <v>0.13</v>
      </c>
      <c r="M1551" s="24">
        <v>0.06</v>
      </c>
      <c r="N1551" s="16">
        <v>0.3</v>
      </c>
      <c r="O1551" s="16">
        <v>6.08</v>
      </c>
      <c r="P1551" s="16">
        <v>12.4</v>
      </c>
      <c r="Q1551" s="17">
        <f>($C1551/18)+(($D1551/40)*2)+(($E1551/56)*2)+($F1551/39)+(($G1551/24)*2)+(($H1551/55)*2)+($I1551/23)</f>
        <v>7.2630251560034162</v>
      </c>
      <c r="R1551" s="17">
        <f>($K1551/35)+($L1551/59)+(($N1551/95)*3)+$O1551+(($P1551/96)*2)</f>
        <v>6.9928675502315114</v>
      </c>
      <c r="S1551" s="17">
        <f>(($Q1551-$R1551)/($Q1551+$R1551))*100</f>
        <v>1.8950591964945787</v>
      </c>
    </row>
    <row r="1552" spans="1:19" x14ac:dyDescent="0.2">
      <c r="A1552" s="14" t="s">
        <v>111</v>
      </c>
      <c r="B1552" s="16">
        <v>1E-3</v>
      </c>
      <c r="C1552" s="16">
        <v>0.41</v>
      </c>
      <c r="D1552" s="16">
        <v>102</v>
      </c>
      <c r="E1552" s="16">
        <v>3.33</v>
      </c>
      <c r="F1552" s="16">
        <v>3</v>
      </c>
      <c r="G1552" s="16">
        <v>13.3</v>
      </c>
      <c r="H1552" s="16">
        <v>0.25</v>
      </c>
      <c r="I1552" s="16">
        <v>18.3</v>
      </c>
      <c r="J1552" s="28"/>
      <c r="K1552" s="16">
        <v>21</v>
      </c>
      <c r="L1552" s="16">
        <v>0.22</v>
      </c>
      <c r="M1552" s="24">
        <v>0.06</v>
      </c>
      <c r="N1552" s="16">
        <v>0.01</v>
      </c>
      <c r="O1552" s="16">
        <v>6.37</v>
      </c>
      <c r="P1552" s="16">
        <v>8.8800000000000008</v>
      </c>
      <c r="Q1552" s="17">
        <f>($C1552/18)+(($D1552/40)*2)+(($E1552/56)*2)+($F1552/39)+(($G1552/24)*2)+(($H1552/55)*2)+($I1552/23)</f>
        <v>7.2317058424667113</v>
      </c>
      <c r="R1552" s="17">
        <f>($K1552/35)+($L1552/59)+(($N1552/95)*3)+$O1552+(($P1552/96)*2)</f>
        <v>7.1590446030330055</v>
      </c>
      <c r="S1552" s="17">
        <f>(($Q1552-$R1552)/($Q1552+$R1552))*100</f>
        <v>0.50491626346302532</v>
      </c>
    </row>
    <row r="1553" spans="1:20" x14ac:dyDescent="0.2">
      <c r="A1553" s="14" t="s">
        <v>111</v>
      </c>
      <c r="B1553" s="16">
        <v>6.0000000000000001E-3</v>
      </c>
      <c r="C1553" s="16">
        <v>0.43</v>
      </c>
      <c r="D1553" s="16">
        <v>103</v>
      </c>
      <c r="E1553" s="16">
        <v>3.46</v>
      </c>
      <c r="F1553" s="16">
        <v>3.23</v>
      </c>
      <c r="G1553" s="16">
        <v>13.4</v>
      </c>
      <c r="H1553" s="16">
        <v>0.3</v>
      </c>
      <c r="I1553" s="16">
        <v>18.399999999999999</v>
      </c>
      <c r="J1553" s="26"/>
      <c r="K1553" s="16">
        <v>27</v>
      </c>
      <c r="L1553" s="16">
        <v>0.22</v>
      </c>
      <c r="M1553" s="24">
        <v>0.06</v>
      </c>
      <c r="N1553" s="16">
        <v>0.01</v>
      </c>
      <c r="O1553" s="16">
        <v>6.41</v>
      </c>
      <c r="P1553" s="16">
        <v>13.7</v>
      </c>
      <c r="Q1553" s="17">
        <f>($C1553/18)+(($D1553/40)*2)+(($E1553/56)*2)+($F1553/39)+(($G1553/24)*2)+(($H1553/55)*2)+($I1553/23)</f>
        <v>7.3078565878565875</v>
      </c>
      <c r="R1553" s="17">
        <f>($K1553/35)+($L1553/59)+(($N1553/95)*3)+$O1553+(($P1553/96)*2)</f>
        <v>7.4708898411282441</v>
      </c>
      <c r="S1553" s="17">
        <f>(($Q1553-$R1553)/($Q1553+$R1553))*100</f>
        <v>-1.1031602311810926</v>
      </c>
    </row>
    <row r="1554" spans="1:20" x14ac:dyDescent="0.2">
      <c r="A1554" s="14" t="s">
        <v>111</v>
      </c>
      <c r="B1554" s="16">
        <v>6.0000000000000001E-3</v>
      </c>
      <c r="C1554" s="16">
        <v>0.35</v>
      </c>
      <c r="D1554" s="16">
        <v>99.2</v>
      </c>
      <c r="E1554" s="16">
        <v>3.2</v>
      </c>
      <c r="F1554" s="16">
        <v>2.89</v>
      </c>
      <c r="G1554" s="16">
        <v>13</v>
      </c>
      <c r="H1554" s="16">
        <v>0.31</v>
      </c>
      <c r="I1554" s="16">
        <v>17.399999999999999</v>
      </c>
      <c r="J1554" s="28"/>
      <c r="K1554" s="16">
        <v>22</v>
      </c>
      <c r="L1554" s="16">
        <v>0.22</v>
      </c>
      <c r="M1554" s="24">
        <v>0.06</v>
      </c>
      <c r="N1554" s="16">
        <v>0.01</v>
      </c>
      <c r="O1554" s="16">
        <v>6.41</v>
      </c>
      <c r="P1554" s="16">
        <v>12.1</v>
      </c>
      <c r="Q1554" s="17">
        <f>($C1554/18)+(($D1554/40)*2)+(($E1554/56)*2)+($F1554/39)+(($G1554/24)*2)+(($H1554/55)*2)+($I1554/23)</f>
        <v>7.0189605225692171</v>
      </c>
      <c r="R1554" s="17">
        <f>($K1554/35)+($L1554/59)+(($N1554/95)*3)+$O1554+(($P1554/96)*2)</f>
        <v>7.2946993649377685</v>
      </c>
      <c r="S1554" s="17">
        <f>(($Q1554-$R1554)/($Q1554+$R1554))*100</f>
        <v>-1.9264034812593054</v>
      </c>
    </row>
    <row r="1555" spans="1:20" x14ac:dyDescent="0.2">
      <c r="A1555" s="14" t="s">
        <v>95</v>
      </c>
      <c r="B1555" s="16">
        <v>3.0000000000000001E-3</v>
      </c>
      <c r="C1555" s="16">
        <v>1.1100000000000001</v>
      </c>
      <c r="D1555" s="16">
        <v>65.099999999999994</v>
      </c>
      <c r="E1555" s="16">
        <v>1.27</v>
      </c>
      <c r="F1555" s="16">
        <v>8.6</v>
      </c>
      <c r="G1555" s="16">
        <v>21.1</v>
      </c>
      <c r="H1555" s="16">
        <v>7.0000000000000007E-2</v>
      </c>
      <c r="I1555" s="16">
        <v>207</v>
      </c>
      <c r="J1555" s="25">
        <v>164</v>
      </c>
      <c r="K1555" s="16">
        <v>236</v>
      </c>
      <c r="L1555" s="16">
        <v>0.22</v>
      </c>
      <c r="M1555" s="24">
        <v>0.06</v>
      </c>
      <c r="N1555" s="16">
        <v>0.04</v>
      </c>
      <c r="O1555" s="16">
        <v>6.91</v>
      </c>
      <c r="P1555" s="16">
        <v>19.7</v>
      </c>
      <c r="Q1555" s="17">
        <f>($C1555/18)+(($D1555/40)*2)+(($E1555/56)*2)+($F1555/39)+(($G1555/24)*2)+(($H1555/55)*2)+($I1555/23)</f>
        <v>14.343415417915416</v>
      </c>
      <c r="R1555" s="17">
        <f>($K1555/35)+($L1555/59)+(($N1555/95)*3)+$O1555+(($P1555/96)*2)</f>
        <v>14.068265780977868</v>
      </c>
      <c r="S1555" s="17">
        <f>(($Q1555-$R1555)/($Q1555+$R1555))*100</f>
        <v>0.9684384215470736</v>
      </c>
    </row>
    <row r="1556" spans="1:20" x14ac:dyDescent="0.2">
      <c r="A1556" s="14" t="s">
        <v>95</v>
      </c>
      <c r="B1556" s="16">
        <v>3.0000000000000001E-3</v>
      </c>
      <c r="C1556" s="16">
        <v>1.06</v>
      </c>
      <c r="D1556" s="16">
        <v>69.8</v>
      </c>
      <c r="E1556" s="16">
        <v>1.27</v>
      </c>
      <c r="F1556" s="16">
        <v>9.64</v>
      </c>
      <c r="G1556" s="16">
        <v>23.1</v>
      </c>
      <c r="H1556" s="16">
        <v>0.08</v>
      </c>
      <c r="I1556" s="16">
        <v>214</v>
      </c>
      <c r="J1556" s="25">
        <v>85</v>
      </c>
      <c r="K1556" s="16">
        <v>215</v>
      </c>
      <c r="L1556" s="16">
        <v>0.22</v>
      </c>
      <c r="M1556" s="24">
        <v>0.06</v>
      </c>
      <c r="N1556" s="16">
        <v>0.03</v>
      </c>
      <c r="O1556" s="16">
        <v>7.61</v>
      </c>
      <c r="P1556" s="16">
        <v>18.8</v>
      </c>
      <c r="Q1556" s="17">
        <f>($C1556/18)+(($D1556/40)*2)+(($E1556/56)*2)+($F1556/39)+(($G1556/24)*2)+(($H1556/55)*2)+($I1556/23)</f>
        <v>15.073682435921565</v>
      </c>
      <c r="R1556" s="17">
        <f>($K1556/35)+($L1556/59)+(($N1556/95)*3)+$O1556+(($P1556/96)*2)</f>
        <v>14.149199991504185</v>
      </c>
      <c r="S1556" s="17">
        <f>(($Q1556-$R1556)/($Q1556+$R1556))*100</f>
        <v>3.1635566639030492</v>
      </c>
    </row>
    <row r="1557" spans="1:20" hidden="1" x14ac:dyDescent="0.2">
      <c r="A1557" s="14" t="s">
        <v>95</v>
      </c>
      <c r="B1557" s="16">
        <v>8.0000000000000002E-3</v>
      </c>
      <c r="C1557" s="16">
        <v>1.0900000000000001</v>
      </c>
      <c r="D1557" s="16">
        <v>73.2</v>
      </c>
      <c r="E1557" s="16">
        <v>1.28</v>
      </c>
      <c r="F1557" s="16">
        <v>9.76</v>
      </c>
      <c r="G1557" s="16">
        <v>23.9</v>
      </c>
      <c r="H1557" s="16">
        <v>0.08</v>
      </c>
      <c r="I1557" s="16">
        <v>250</v>
      </c>
      <c r="J1557" s="24">
        <v>83</v>
      </c>
      <c r="K1557" s="16">
        <v>216</v>
      </c>
      <c r="L1557" s="16">
        <v>0.22</v>
      </c>
      <c r="M1557" s="24">
        <v>0.06</v>
      </c>
      <c r="N1557" s="16">
        <v>0.08</v>
      </c>
      <c r="O1557" s="16">
        <v>7.59</v>
      </c>
      <c r="P1557" s="16">
        <v>20.8</v>
      </c>
      <c r="Q1557" s="17">
        <f>($C1557/18)+(($D1557/40)*2)+(($E1557/56)*2)+($F1557/39)+(($G1557/24)*2)+(($H1557/55)*2)+($I1557/23)</f>
        <v>16.880667226493316</v>
      </c>
      <c r="R1557" s="17">
        <f>($K1557/35)+($L1557/59)+(($N1557/95)*3)+$O1557+(($P1557/96)*2)</f>
        <v>14.2010170341107</v>
      </c>
      <c r="S1557" s="17">
        <f>(($Q1557-$R1557)/($Q1557+$R1557))*100</f>
        <v>8.6213159168438871</v>
      </c>
    </row>
    <row r="1558" spans="1:20" x14ac:dyDescent="0.2">
      <c r="A1558" s="14" t="s">
        <v>95</v>
      </c>
      <c r="B1558" s="16">
        <v>5.0000000000000001E-3</v>
      </c>
      <c r="C1558" s="16">
        <v>0.92</v>
      </c>
      <c r="D1558" s="16">
        <v>63</v>
      </c>
      <c r="E1558" s="16">
        <v>1.6</v>
      </c>
      <c r="F1558" s="16">
        <v>8.4</v>
      </c>
      <c r="G1558" s="16">
        <v>20</v>
      </c>
      <c r="H1558" s="16">
        <v>0.08</v>
      </c>
      <c r="I1558" s="16">
        <v>200</v>
      </c>
      <c r="J1558" s="24">
        <v>73</v>
      </c>
      <c r="K1558" s="16">
        <v>192</v>
      </c>
      <c r="L1558" s="16">
        <v>2.21</v>
      </c>
      <c r="M1558" s="24">
        <v>0.06</v>
      </c>
      <c r="N1558" s="16">
        <v>0.06</v>
      </c>
      <c r="O1558" s="16">
        <v>7.49</v>
      </c>
      <c r="P1558" s="16">
        <v>19.600000000000001</v>
      </c>
      <c r="Q1558" s="17">
        <f>($C1558/18)+(($D1558/40)*2)+(($E1558/56)*2)+($F1558/39)+(($G1558/24)*2)+(($H1558/55)*2)+($I1558/23)</f>
        <v>13.838866515127384</v>
      </c>
      <c r="R1558" s="17">
        <f>($K1558/35)+($L1558/59)+(($N1558/95)*3)+$O1558+(($P1558/96)*2)</f>
        <v>13.423399983008368</v>
      </c>
      <c r="S1558" s="17">
        <f>(($Q1558-$R1558)/($Q1558+$R1558))*100</f>
        <v>1.5239618178753638</v>
      </c>
    </row>
    <row r="1559" spans="1:20" hidden="1" x14ac:dyDescent="0.2">
      <c r="A1559" s="14" t="s">
        <v>95</v>
      </c>
      <c r="B1559" s="16">
        <v>3.0000000000000001E-3</v>
      </c>
      <c r="C1559" s="16">
        <v>0.92</v>
      </c>
      <c r="D1559" s="16">
        <v>60.8</v>
      </c>
      <c r="E1559" s="16">
        <v>1.2</v>
      </c>
      <c r="F1559" s="16">
        <v>7.81</v>
      </c>
      <c r="G1559" s="16">
        <v>20.2</v>
      </c>
      <c r="H1559" s="16">
        <v>7.0000000000000007E-2</v>
      </c>
      <c r="I1559" s="16">
        <v>171</v>
      </c>
      <c r="J1559" s="24">
        <v>19</v>
      </c>
      <c r="K1559" s="16">
        <v>214</v>
      </c>
      <c r="L1559" s="16">
        <v>0.22</v>
      </c>
      <c r="M1559" s="24">
        <v>0.06</v>
      </c>
      <c r="N1559" s="16">
        <v>0.03</v>
      </c>
      <c r="O1559" s="16">
        <v>7.59</v>
      </c>
      <c r="P1559" s="16">
        <v>19.600000000000001</v>
      </c>
      <c r="Q1559" s="17">
        <f>($C1559/18)+(($D1559/40)*2)+(($E1559/56)*2)+($F1559/39)+(($G1559/24)*2)+(($H1559/55)*2)+($I1559/23)</f>
        <v>12.454886060799105</v>
      </c>
      <c r="R1559" s="17">
        <f>($K1559/35)+($L1559/59)+(($N1559/95)*3)+$O1559+(($P1559/96)*2)</f>
        <v>14.117295229599423</v>
      </c>
      <c r="S1559" s="17">
        <f>(($Q1559-$R1559)/($Q1559+$R1559))*100</f>
        <v>-6.2562013657531601</v>
      </c>
    </row>
    <row r="1560" spans="1:20" s="9" customFormat="1" x14ac:dyDescent="0.2">
      <c r="A1560" s="14" t="s">
        <v>95</v>
      </c>
      <c r="B1560" s="16">
        <v>1.8E-3</v>
      </c>
      <c r="C1560" s="16">
        <v>1.07</v>
      </c>
      <c r="D1560" s="16">
        <v>60.9</v>
      </c>
      <c r="E1560" s="16">
        <v>1.29</v>
      </c>
      <c r="F1560" s="16">
        <v>10.1</v>
      </c>
      <c r="G1560" s="16">
        <v>22</v>
      </c>
      <c r="H1560" s="16">
        <v>0.08</v>
      </c>
      <c r="I1560" s="16">
        <v>205</v>
      </c>
      <c r="J1560" s="24">
        <v>10</v>
      </c>
      <c r="K1560" s="16">
        <v>214</v>
      </c>
      <c r="L1560" s="16">
        <v>0.22</v>
      </c>
      <c r="M1560" s="24">
        <v>0.06</v>
      </c>
      <c r="N1560" s="16">
        <v>0.04</v>
      </c>
      <c r="O1560" s="16">
        <v>7.46</v>
      </c>
      <c r="P1560" s="16">
        <v>20.9</v>
      </c>
      <c r="Q1560" s="17">
        <f>($C1560/18)+(($D1560/40)*2)+(($E1560/56)*2)+($F1560/39)+(($G1560/24)*2)+(($H1560/55)*2)+($I1560/23)</f>
        <v>14.158776134493525</v>
      </c>
      <c r="R1560" s="17">
        <f>($K1560/35)+($L1560/59)+(($N1560/95)*3)+$O1560+(($P1560/96)*2)</f>
        <v>14.014694352406439</v>
      </c>
      <c r="S1560" s="17">
        <f>(($Q1560-$R1560)/($Q1560+$R1560))*100</f>
        <v>0.51140942027032621</v>
      </c>
      <c r="T1560" s="10"/>
    </row>
    <row r="1561" spans="1:20" x14ac:dyDescent="0.2">
      <c r="A1561" s="14" t="s">
        <v>95</v>
      </c>
      <c r="B1561" s="16">
        <v>3.0000000000000001E-3</v>
      </c>
      <c r="C1561" s="16">
        <v>1.0900000000000001</v>
      </c>
      <c r="D1561" s="16">
        <v>63.5</v>
      </c>
      <c r="E1561" s="16">
        <v>1.21</v>
      </c>
      <c r="F1561" s="16">
        <v>8.43</v>
      </c>
      <c r="G1561" s="16">
        <v>21.1</v>
      </c>
      <c r="H1561" s="16">
        <v>7.0000000000000007E-2</v>
      </c>
      <c r="I1561" s="16">
        <v>192</v>
      </c>
      <c r="J1561" s="25">
        <v>10</v>
      </c>
      <c r="K1561" s="16">
        <v>214</v>
      </c>
      <c r="L1561" s="16">
        <v>0.22</v>
      </c>
      <c r="M1561" s="24">
        <v>0.06</v>
      </c>
      <c r="N1561" s="16">
        <v>0.2</v>
      </c>
      <c r="O1561" s="16">
        <v>7.6</v>
      </c>
      <c r="P1561" s="16">
        <v>17.8</v>
      </c>
      <c r="Q1561" s="17">
        <f>($C1561/18)+(($D1561/40)*2)+(($E1561/56)*2)+($F1561/39)+(($G1561/24)*2)+(($H1561/55)*2)+($I1561/23)</f>
        <v>13.603628562258997</v>
      </c>
      <c r="R1561" s="17">
        <f>($K1561/35)+($L1561/59)+(($N1561/95)*3)+$O1561+(($P1561/96)*2)</f>
        <v>14.095163650652054</v>
      </c>
      <c r="S1561" s="17">
        <f>(($Q1561-$R1561)/($Q1561+$R1561))*100</f>
        <v>-1.7745722795954302</v>
      </c>
    </row>
    <row r="1562" spans="1:20" hidden="1" x14ac:dyDescent="0.2">
      <c r="A1562" s="14" t="s">
        <v>95</v>
      </c>
      <c r="B1562" s="15">
        <v>4.0000000000000001E-3</v>
      </c>
      <c r="C1562" s="16">
        <v>1.1100000000000001</v>
      </c>
      <c r="D1562" s="16">
        <v>61</v>
      </c>
      <c r="E1562" s="16">
        <v>1.23</v>
      </c>
      <c r="F1562" s="18"/>
      <c r="G1562" s="16">
        <v>20</v>
      </c>
      <c r="H1562" s="16">
        <v>0.06</v>
      </c>
      <c r="I1562" s="16">
        <v>150</v>
      </c>
      <c r="J1562" s="24">
        <v>9</v>
      </c>
      <c r="K1562" s="16">
        <v>211</v>
      </c>
      <c r="L1562" s="16">
        <v>0.22</v>
      </c>
      <c r="M1562" s="24">
        <v>0.06</v>
      </c>
      <c r="N1562" s="16">
        <v>0.05</v>
      </c>
      <c r="O1562" s="16">
        <v>7.52</v>
      </c>
      <c r="P1562" s="16">
        <v>21.4</v>
      </c>
      <c r="Q1562" s="17">
        <f>($C1562/18)+(($D1562/40)*2)+(($E1562/56)*2)+($F1562/39)+(($G1562/24)*2)+(($H1562/55)*2)+($I1562/23)</f>
        <v>11.346182853378505</v>
      </c>
      <c r="R1562" s="17">
        <f>($K1562/35)+($L1562/59)+(($N1562/95)*3)+$O1562+(($P1562/96)*2)</f>
        <v>13.999712522832503</v>
      </c>
      <c r="S1562" s="17">
        <f>(($Q1562-$R1562)/($Q1562+$R1562))*100</f>
        <v>-10.469267824503577</v>
      </c>
    </row>
    <row r="1563" spans="1:20" x14ac:dyDescent="0.2">
      <c r="A1563" s="14" t="s">
        <v>95</v>
      </c>
      <c r="B1563" s="16">
        <v>2E-3</v>
      </c>
      <c r="C1563" s="16">
        <v>1.1100000000000001</v>
      </c>
      <c r="D1563" s="16">
        <v>63</v>
      </c>
      <c r="E1563" s="16">
        <v>1.23</v>
      </c>
      <c r="F1563" s="16">
        <v>8.5</v>
      </c>
      <c r="G1563" s="16">
        <v>20</v>
      </c>
      <c r="H1563" s="16">
        <v>7.0000000000000007E-2</v>
      </c>
      <c r="I1563" s="16">
        <v>190</v>
      </c>
      <c r="J1563" s="25">
        <v>8</v>
      </c>
      <c r="K1563" s="16">
        <v>214</v>
      </c>
      <c r="L1563" s="16">
        <v>0.22</v>
      </c>
      <c r="M1563" s="24">
        <v>0.06</v>
      </c>
      <c r="N1563" s="16">
        <v>0.02</v>
      </c>
      <c r="O1563" s="16">
        <v>7.65</v>
      </c>
      <c r="P1563" s="16">
        <v>18.5</v>
      </c>
      <c r="Q1563" s="17">
        <f>($C1563/18)+(($D1563/40)*2)+(($E1563/56)*2)+($F1563/39)+(($G1563/24)*2)+(($H1563/55)*2)+($I1563/23)</f>
        <v>13.403625642473468</v>
      </c>
      <c r="R1563" s="17">
        <f>($K1563/35)+($L1563/59)+(($N1563/95)*3)+$O1563+(($P1563/96)*2)</f>
        <v>14.154062773459071</v>
      </c>
      <c r="S1563" s="17">
        <f>(($Q1563-$R1563)/($Q1563+$R1563))*100</f>
        <v>-2.7231497782366088</v>
      </c>
    </row>
    <row r="1564" spans="1:20" hidden="1" x14ac:dyDescent="0.2">
      <c r="A1564" s="14" t="s">
        <v>95</v>
      </c>
      <c r="B1564" s="19"/>
      <c r="C1564" s="16">
        <v>0.98</v>
      </c>
      <c r="D1564" s="16">
        <v>63</v>
      </c>
      <c r="E1564" s="16">
        <v>1.91</v>
      </c>
      <c r="F1564" s="16">
        <v>8.1999999999999993</v>
      </c>
      <c r="G1564" s="16">
        <v>19.7</v>
      </c>
      <c r="H1564" s="16">
        <v>0.08</v>
      </c>
      <c r="I1564" s="16">
        <v>45</v>
      </c>
      <c r="J1564" s="25">
        <v>7.2</v>
      </c>
      <c r="K1564" s="16">
        <v>219</v>
      </c>
      <c r="L1564" s="16">
        <v>0.44</v>
      </c>
      <c r="M1564" s="24">
        <v>0.06</v>
      </c>
      <c r="N1564" s="16">
        <v>0.04</v>
      </c>
      <c r="O1564" s="16">
        <v>7.44</v>
      </c>
      <c r="P1564" s="16">
        <v>18.100000000000001</v>
      </c>
      <c r="Q1564" s="17">
        <f>($C1564/18)+(($D1564/40)*2)+(($E1564/56)*2)+($F1564/39)+(($G1564/24)*2)+(($H1564/55)*2)+($I1564/23)</f>
        <v>7.0840126371213321</v>
      </c>
      <c r="R1564" s="17">
        <f>($K1564/35)+($L1564/59)+(($N1564/95)*3)+$O1564+(($P1564/96)*2)</f>
        <v>14.082946975489572</v>
      </c>
      <c r="S1564" s="17">
        <f>(($Q1564-$R1564)/($Q1564+$R1564))*100</f>
        <v>-33.065373896203766</v>
      </c>
    </row>
    <row r="1565" spans="1:20" x14ac:dyDescent="0.2">
      <c r="A1565" s="14" t="s">
        <v>95</v>
      </c>
      <c r="B1565" s="15">
        <v>2E-3</v>
      </c>
      <c r="C1565" s="16">
        <v>1.1100000000000001</v>
      </c>
      <c r="D1565" s="16">
        <v>59</v>
      </c>
      <c r="E1565" s="16">
        <v>1.24</v>
      </c>
      <c r="F1565" s="16">
        <v>8.6</v>
      </c>
      <c r="G1565" s="16">
        <v>21</v>
      </c>
      <c r="H1565" s="16">
        <v>7.0000000000000007E-2</v>
      </c>
      <c r="I1565" s="16">
        <v>190</v>
      </c>
      <c r="J1565" s="25">
        <v>5</v>
      </c>
      <c r="K1565" s="16">
        <v>211</v>
      </c>
      <c r="L1565" s="16">
        <v>0.22</v>
      </c>
      <c r="M1565" s="24">
        <v>0.06</v>
      </c>
      <c r="N1565" s="16">
        <v>0.03</v>
      </c>
      <c r="O1565" s="16">
        <v>7.46</v>
      </c>
      <c r="P1565" s="16">
        <v>18.899999999999999</v>
      </c>
      <c r="Q1565" s="17">
        <f>($C1565/18)+(($D1565/40)*2)+(($E1565/56)*2)+($F1565/39)+(($G1565/24)*2)+(($H1565/55)*2)+($I1565/23)</f>
        <v>13.289880221228046</v>
      </c>
      <c r="R1565" s="17">
        <f>($K1565/35)+($L1565/59)+(($N1565/95)*3)+$O1565+(($P1565/96)*2)</f>
        <v>13.886997610551804</v>
      </c>
      <c r="S1565" s="17">
        <f>(($Q1565-$R1565)/($Q1565+$R1565))*100</f>
        <v>-2.1971522741494107</v>
      </c>
    </row>
    <row r="1566" spans="1:20" x14ac:dyDescent="0.2">
      <c r="A1566" s="14" t="s">
        <v>95</v>
      </c>
      <c r="B1566" s="15">
        <v>2E-3</v>
      </c>
      <c r="C1566" s="16">
        <v>1.05</v>
      </c>
      <c r="D1566" s="16">
        <v>69.2</v>
      </c>
      <c r="E1566" s="16">
        <v>1.28</v>
      </c>
      <c r="F1566" s="16">
        <v>8.57</v>
      </c>
      <c r="G1566" s="16">
        <v>20.3</v>
      </c>
      <c r="H1566" s="16">
        <v>7.0000000000000007E-2</v>
      </c>
      <c r="I1566" s="16">
        <v>167</v>
      </c>
      <c r="J1566" s="25">
        <v>3.7</v>
      </c>
      <c r="K1566" s="16">
        <v>213</v>
      </c>
      <c r="L1566" s="16">
        <v>0.22</v>
      </c>
      <c r="M1566" s="24">
        <v>0.06</v>
      </c>
      <c r="N1566" s="16">
        <v>0.03</v>
      </c>
      <c r="O1566" s="16">
        <v>7.4</v>
      </c>
      <c r="P1566" s="16">
        <v>16.399999999999999</v>
      </c>
      <c r="Q1566" s="17">
        <f>($C1566/18)+(($D1566/40)*2)+(($E1566/56)*2)+($F1566/39)+(($G1566/24)*2)+(($H1566/55)*2)+($I1566/23)</f>
        <v>12.738872895220721</v>
      </c>
      <c r="R1566" s="17">
        <f>($K1566/35)+($L1566/59)+(($N1566/95)*3)+$O1566+(($P1566/96)*2)</f>
        <v>13.832057134361326</v>
      </c>
      <c r="S1566" s="17">
        <f>(($Q1566-$R1566)/($Q1566+$R1566))*100</f>
        <v>-4.1142114255072633</v>
      </c>
    </row>
    <row r="1567" spans="1:20" hidden="1" x14ac:dyDescent="0.2">
      <c r="A1567" s="14" t="s">
        <v>95</v>
      </c>
      <c r="B1567" s="19"/>
      <c r="C1567" s="16">
        <v>1.1299999999999999</v>
      </c>
      <c r="D1567" s="18"/>
      <c r="E1567" s="16">
        <v>2</v>
      </c>
      <c r="F1567" s="16">
        <v>9</v>
      </c>
      <c r="G1567" s="16">
        <v>19.8</v>
      </c>
      <c r="H1567" s="16">
        <v>0.11</v>
      </c>
      <c r="I1567" s="16">
        <v>221</v>
      </c>
      <c r="J1567" s="25">
        <v>2.8</v>
      </c>
      <c r="K1567" s="16">
        <v>206</v>
      </c>
      <c r="L1567" s="16">
        <v>1.1000000000000001</v>
      </c>
      <c r="M1567" s="24">
        <v>0.06</v>
      </c>
      <c r="N1567" s="16">
        <v>1.53</v>
      </c>
      <c r="O1567" s="16">
        <v>7.56</v>
      </c>
      <c r="P1567" s="16">
        <v>17.899999999999999</v>
      </c>
      <c r="Q1567" s="17">
        <f>($C1567/18)+(($D1567/40)*2)+(($E1567/56)*2)+($F1567/39)+(($G1567/24)*2)+(($H1567/55)*2)+($I1567/23)</f>
        <v>11.627671232149492</v>
      </c>
      <c r="R1567" s="17">
        <f>($K1567/35)+($L1567/59)+(($N1567/95)*3)+$O1567+(($P1567/96)*2)</f>
        <v>13.885590809651246</v>
      </c>
      <c r="S1567" s="17">
        <f>(($Q1567-$R1567)/($Q1567+$R1567))*100</f>
        <v>-8.8499838781979179</v>
      </c>
    </row>
    <row r="1568" spans="1:20" x14ac:dyDescent="0.2">
      <c r="A1568" s="14" t="s">
        <v>95</v>
      </c>
      <c r="B1568" s="15">
        <v>5.0000000000000001E-3</v>
      </c>
      <c r="C1568" s="16">
        <v>1.08</v>
      </c>
      <c r="D1568" s="16">
        <v>63.3</v>
      </c>
      <c r="E1568" s="16">
        <v>1.21</v>
      </c>
      <c r="F1568" s="16">
        <v>8.6</v>
      </c>
      <c r="G1568" s="16">
        <v>21</v>
      </c>
      <c r="H1568" s="16">
        <v>0.08</v>
      </c>
      <c r="I1568" s="16">
        <v>188</v>
      </c>
      <c r="J1568" s="25">
        <v>1</v>
      </c>
      <c r="K1568" s="16">
        <v>216</v>
      </c>
      <c r="L1568" s="16">
        <v>0.22</v>
      </c>
      <c r="M1568" s="24">
        <v>0.06</v>
      </c>
      <c r="N1568" s="16">
        <v>0.04</v>
      </c>
      <c r="O1568" s="16">
        <v>7.62</v>
      </c>
      <c r="P1568" s="16">
        <v>19.5</v>
      </c>
      <c r="Q1568" s="17">
        <f>($C1568/18)+(($D1568/40)*2)+(($E1568/56)*2)+($F1568/39)+(($G1568/24)*2)+(($H1568/55)*2)+($I1568/23)</f>
        <v>13.415549240614459</v>
      </c>
      <c r="R1568" s="17">
        <f>($K1568/35)+($L1568/59)+(($N1568/95)*3)+$O1568+(($P1568/96)*2)</f>
        <v>14.202670542882631</v>
      </c>
      <c r="S1568" s="17">
        <f>(($Q1568-$R1568)/($Q1568+$R1568))*100</f>
        <v>-2.8500073807744353</v>
      </c>
    </row>
    <row r="1569" spans="1:20" hidden="1" x14ac:dyDescent="0.2">
      <c r="A1569" s="14" t="s">
        <v>95</v>
      </c>
      <c r="B1569" s="19"/>
      <c r="C1569" s="16">
        <v>1.1399999999999999</v>
      </c>
      <c r="D1569" s="16">
        <v>63</v>
      </c>
      <c r="E1569" s="16">
        <v>2</v>
      </c>
      <c r="F1569" s="16">
        <v>8.1999999999999993</v>
      </c>
      <c r="G1569" s="16">
        <v>20</v>
      </c>
      <c r="H1569" s="16">
        <v>0.1</v>
      </c>
      <c r="I1569" s="16">
        <v>238</v>
      </c>
      <c r="J1569" s="26"/>
      <c r="K1569" s="16">
        <v>213</v>
      </c>
      <c r="L1569" s="16">
        <v>0.44</v>
      </c>
      <c r="M1569" s="24">
        <v>0.06</v>
      </c>
      <c r="N1569" s="16">
        <v>1.53</v>
      </c>
      <c r="O1569" s="16">
        <v>7.48</v>
      </c>
      <c r="P1569" s="16">
        <v>17.100000000000001</v>
      </c>
      <c r="Q1569" s="17">
        <f>($C1569/18)+(($D1569/40)*2)+(($E1569/56)*2)+($F1569/39)+(($G1569/24)*2)+(($H1569/55)*2)+($I1569/23)</f>
        <v>15.513147432277869</v>
      </c>
      <c r="R1569" s="17">
        <f>($K1569/35)+($L1569/59)+(($N1569/95)*3)+$O1569+(($P1569/96)*2)</f>
        <v>13.977737702306612</v>
      </c>
      <c r="S1569" s="17">
        <f>(($Q1569-$R1569)/($Q1569+$R1569))*100</f>
        <v>5.2063874073777949</v>
      </c>
    </row>
    <row r="1570" spans="1:20" s="9" customFormat="1" x14ac:dyDescent="0.2">
      <c r="A1570" s="14" t="s">
        <v>95</v>
      </c>
      <c r="B1570" s="19"/>
      <c r="C1570" s="16">
        <v>1.03</v>
      </c>
      <c r="D1570" s="16">
        <v>65</v>
      </c>
      <c r="E1570" s="16">
        <v>1.5</v>
      </c>
      <c r="F1570" s="16">
        <v>9.8000000000000007</v>
      </c>
      <c r="G1570" s="16">
        <v>22</v>
      </c>
      <c r="H1570" s="16">
        <v>7.0000000000000007E-2</v>
      </c>
      <c r="I1570" s="16">
        <v>210</v>
      </c>
      <c r="J1570" s="26"/>
      <c r="K1570" s="16">
        <v>210</v>
      </c>
      <c r="L1570" s="16">
        <v>0.44</v>
      </c>
      <c r="M1570" s="24">
        <v>0.06</v>
      </c>
      <c r="N1570" s="16">
        <v>0.01</v>
      </c>
      <c r="O1570" s="16">
        <v>7.38</v>
      </c>
      <c r="P1570" s="16">
        <v>19.7</v>
      </c>
      <c r="Q1570" s="17">
        <f>($C1570/18)+(($D1570/40)*2)+(($E1570/56)*2)+($F1570/39)+(($G1570/24)*2)+(($H1570/55)*2)+($I1570/23)</f>
        <v>14.578389272563186</v>
      </c>
      <c r="R1570" s="17">
        <f>($K1570/35)+($L1570/59)+(($N1570/95)*3)+$O1570+(($P1570/96)*2)</f>
        <v>13.798190083258994</v>
      </c>
      <c r="S1570" s="17">
        <f>(($Q1570-$R1570)/($Q1570+$R1570))*100</f>
        <v>2.7494476325741979</v>
      </c>
      <c r="T1570" s="10"/>
    </row>
    <row r="1571" spans="1:20" x14ac:dyDescent="0.2">
      <c r="A1571" s="14" t="s">
        <v>95</v>
      </c>
      <c r="B1571" s="15">
        <v>5.0000000000000001E-3</v>
      </c>
      <c r="C1571" s="16">
        <v>1.07</v>
      </c>
      <c r="D1571" s="16">
        <v>64.5</v>
      </c>
      <c r="E1571" s="16">
        <v>1.32</v>
      </c>
      <c r="F1571" s="16">
        <v>8.67</v>
      </c>
      <c r="G1571" s="16">
        <v>21.4</v>
      </c>
      <c r="H1571" s="16">
        <v>7.0000000000000007E-2</v>
      </c>
      <c r="I1571" s="16">
        <v>206</v>
      </c>
      <c r="J1571" s="26"/>
      <c r="K1571" s="16">
        <v>214</v>
      </c>
      <c r="L1571" s="16">
        <v>0.22</v>
      </c>
      <c r="M1571" s="24">
        <v>0.06</v>
      </c>
      <c r="N1571" s="16">
        <v>0.04</v>
      </c>
      <c r="O1571" s="16">
        <v>7.61</v>
      </c>
      <c r="P1571" s="16">
        <v>19.600000000000001</v>
      </c>
      <c r="Q1571" s="17">
        <f>($C1571/18)+(($D1571/40)*2)+(($E1571/56)*2)+($F1571/39)+(($G1571/24)*2)+(($H1571/55)*2)+($I1571/23)</f>
        <v>14.296295520904216</v>
      </c>
      <c r="R1571" s="17">
        <f>($K1571/35)+($L1571/59)+(($N1571/95)*3)+$O1571+(($P1571/96)*2)</f>
        <v>14.137611019073107</v>
      </c>
      <c r="S1571" s="17">
        <f>(($Q1571-$R1571)/($Q1571+$R1571))*100</f>
        <v>0.55808195616034306</v>
      </c>
    </row>
    <row r="1572" spans="1:20" hidden="1" x14ac:dyDescent="0.2">
      <c r="A1572" s="11" t="s">
        <v>95</v>
      </c>
      <c r="B1572" s="15">
        <v>0.01</v>
      </c>
      <c r="C1572" s="16">
        <v>0.98</v>
      </c>
      <c r="D1572" s="15">
        <v>65</v>
      </c>
      <c r="E1572" s="19"/>
      <c r="F1572" s="15">
        <v>9.1</v>
      </c>
      <c r="G1572" s="15">
        <v>21</v>
      </c>
      <c r="H1572" s="15">
        <v>0.08</v>
      </c>
      <c r="I1572" s="15">
        <v>190</v>
      </c>
      <c r="J1572" s="26"/>
      <c r="K1572" s="15">
        <v>210</v>
      </c>
      <c r="L1572" s="16">
        <v>2.21</v>
      </c>
      <c r="M1572" s="24">
        <v>0.06</v>
      </c>
      <c r="N1572" s="16">
        <v>0.06</v>
      </c>
      <c r="O1572" s="19"/>
      <c r="P1572" s="19"/>
      <c r="Q1572" s="17">
        <f>($C1572/18)+(($D1572/40)*2)+(($E1572/56)*2)+($F1572/39)+(($G1572/24)*2)+(($H1572/55)*2)+($I1572/23)</f>
        <v>13.55155643390426</v>
      </c>
      <c r="R1572" s="17">
        <f>($K1572/35)+($L1572/59)+(($N1572/95)*3)+$O1572+(($P1572/96)*2)</f>
        <v>6.0393523639607496</v>
      </c>
      <c r="S1572" s="17">
        <f>(($Q1572-$R1572)/($Q1572+$R1572))*100</f>
        <v>38.345357775144052</v>
      </c>
      <c r="T1572" s="9"/>
    </row>
    <row r="1573" spans="1:20" hidden="1" x14ac:dyDescent="0.2">
      <c r="A1573" s="11" t="s">
        <v>95</v>
      </c>
      <c r="B1573" s="19"/>
      <c r="C1573" s="16">
        <v>1.06</v>
      </c>
      <c r="D1573" s="16">
        <v>63.3</v>
      </c>
      <c r="E1573" s="18"/>
      <c r="F1573" s="16">
        <v>8.75</v>
      </c>
      <c r="G1573" s="16">
        <v>22.2</v>
      </c>
      <c r="H1573" s="18"/>
      <c r="I1573" s="16">
        <v>195</v>
      </c>
      <c r="J1573" s="26"/>
      <c r="K1573" s="16">
        <v>214</v>
      </c>
      <c r="L1573" s="16">
        <v>0.22</v>
      </c>
      <c r="M1573" s="24">
        <v>0.06</v>
      </c>
      <c r="N1573" s="16">
        <v>0.02</v>
      </c>
      <c r="O1573" s="16">
        <v>7.36</v>
      </c>
      <c r="P1573" s="16">
        <v>18.7</v>
      </c>
      <c r="Q1573" s="17">
        <f>($C1573/18)+(($D1573/40)*2)+(($E1573/56)*2)+($F1573/39)+(($G1573/24)*2)+(($H1573/55)*2)+($I1573/23)</f>
        <v>13.776508732813081</v>
      </c>
      <c r="R1573" s="17">
        <f>($K1573/35)+($L1573/59)+(($N1573/95)*3)+$O1573+(($P1573/96)*2)</f>
        <v>13.868229440125736</v>
      </c>
      <c r="S1573" s="17">
        <f>(($Q1573-$R1573)/($Q1573+$R1573))*100</f>
        <v>-0.33178359924725098</v>
      </c>
      <c r="T1573" s="9"/>
    </row>
    <row r="1574" spans="1:20" x14ac:dyDescent="0.2">
      <c r="A1574" s="14" t="s">
        <v>95</v>
      </c>
      <c r="B1574" s="19"/>
      <c r="C1574" s="16">
        <v>1</v>
      </c>
      <c r="D1574" s="16">
        <v>62</v>
      </c>
      <c r="E1574" s="16">
        <v>2.0499999999999998</v>
      </c>
      <c r="F1574" s="16">
        <v>17</v>
      </c>
      <c r="G1574" s="16">
        <v>20</v>
      </c>
      <c r="H1574" s="16">
        <v>0.1</v>
      </c>
      <c r="I1574" s="16">
        <v>196</v>
      </c>
      <c r="J1574" s="26"/>
      <c r="K1574" s="16">
        <v>208</v>
      </c>
      <c r="L1574" s="16">
        <v>1.1000000000000001</v>
      </c>
      <c r="M1574" s="24">
        <v>0.06</v>
      </c>
      <c r="N1574" s="16">
        <v>1.53</v>
      </c>
      <c r="O1574" s="16">
        <v>7.4</v>
      </c>
      <c r="P1574" s="16">
        <v>16.7</v>
      </c>
      <c r="Q1574" s="17">
        <f>($C1574/18)+(($D1574/40)*2)+(($E1574/56)*2)+($F1574/39)+(($G1574/24)*2)+(($H1574/55)*2)+($I1574/23)</f>
        <v>13.856709437905092</v>
      </c>
      <c r="R1574" s="17">
        <f>($K1574/35)+($L1574/59)+(($N1574/95)*3)+$O1574+(($P1574/96)*2)</f>
        <v>13.757733666794104</v>
      </c>
      <c r="S1574" s="17">
        <f>(($Q1574-$R1574)/($Q1574+$R1574))*100</f>
        <v>0.35842030467797081</v>
      </c>
    </row>
    <row r="1575" spans="1:20" x14ac:dyDescent="0.2">
      <c r="A1575" s="14" t="s">
        <v>95</v>
      </c>
      <c r="B1575" s="15">
        <v>0.01</v>
      </c>
      <c r="C1575" s="16">
        <v>1.02</v>
      </c>
      <c r="D1575" s="16">
        <v>62</v>
      </c>
      <c r="E1575" s="16">
        <v>1.5</v>
      </c>
      <c r="F1575" s="16">
        <v>7.6</v>
      </c>
      <c r="G1575" s="16">
        <v>21</v>
      </c>
      <c r="H1575" s="16">
        <v>0.09</v>
      </c>
      <c r="I1575" s="16">
        <v>200</v>
      </c>
      <c r="J1575" s="26"/>
      <c r="K1575" s="16">
        <v>209</v>
      </c>
      <c r="L1575" s="16">
        <v>2.21</v>
      </c>
      <c r="M1575" s="24">
        <v>0.06</v>
      </c>
      <c r="N1575" s="16">
        <v>0.06</v>
      </c>
      <c r="O1575" s="16">
        <v>7.39</v>
      </c>
      <c r="P1575" s="16">
        <v>17.899999999999999</v>
      </c>
      <c r="Q1575" s="17">
        <f>($C1575/18)+(($D1575/40)*2)+(($E1575/56)*2)+($F1575/39)+(($G1575/24)*2)+(($H1575/55)*2)+($I1575/23)</f>
        <v>13.854034791295661</v>
      </c>
      <c r="R1575" s="17">
        <f>($K1575/35)+($L1575/59)+(($N1575/95)*3)+$O1575+(($P1575/96)*2)</f>
        <v>13.773697602055988</v>
      </c>
      <c r="S1575" s="17">
        <f>(($Q1575-$R1575)/($Q1575+$R1575))*100</f>
        <v>0.29078459316120098</v>
      </c>
    </row>
    <row r="1576" spans="1:20" x14ac:dyDescent="0.2">
      <c r="A1576" s="14" t="s">
        <v>95</v>
      </c>
      <c r="B1576" s="15">
        <v>0.02</v>
      </c>
      <c r="C1576" s="16">
        <v>1.02</v>
      </c>
      <c r="D1576" s="16">
        <v>68.7</v>
      </c>
      <c r="E1576" s="16">
        <v>1.38</v>
      </c>
      <c r="F1576" s="16">
        <v>9.2200000000000006</v>
      </c>
      <c r="G1576" s="16">
        <v>22</v>
      </c>
      <c r="H1576" s="16">
        <v>0.08</v>
      </c>
      <c r="I1576" s="16">
        <v>193</v>
      </c>
      <c r="J1576" s="26"/>
      <c r="K1576" s="16">
        <v>216</v>
      </c>
      <c r="L1576" s="16">
        <v>0.22</v>
      </c>
      <c r="M1576" s="24">
        <v>0.06</v>
      </c>
      <c r="N1576" s="16">
        <v>7.0000000000000007E-2</v>
      </c>
      <c r="O1576" s="16">
        <v>7.58</v>
      </c>
      <c r="P1576" s="16">
        <v>20.6</v>
      </c>
      <c r="Q1576" s="17">
        <f>($C1576/18)+(($D1576/40)*2)+(($E1576/56)*2)+($F1576/39)+(($G1576/24)*2)+(($H1576/55)*2)+($I1576/23)</f>
        <v>14.00490940943115</v>
      </c>
      <c r="R1576" s="17">
        <f>($K1576/35)+($L1576/59)+(($N1576/95)*3)+$O1576+(($P1576/96)*2)</f>
        <v>14.186534577970351</v>
      </c>
      <c r="S1576" s="17">
        <f>(($Q1576-$R1576)/($Q1576+$R1576))*100</f>
        <v>-0.64425635175114615</v>
      </c>
    </row>
    <row r="1577" spans="1:20" hidden="1" x14ac:dyDescent="0.2">
      <c r="A1577" s="14" t="s">
        <v>95</v>
      </c>
      <c r="B1577" s="18"/>
      <c r="C1577" s="16">
        <v>1.03</v>
      </c>
      <c r="D1577" s="16">
        <v>59</v>
      </c>
      <c r="E1577" s="16">
        <v>1.6</v>
      </c>
      <c r="F1577" s="16">
        <v>8.3000000000000007</v>
      </c>
      <c r="G1577" s="16">
        <v>21</v>
      </c>
      <c r="H1577" s="16">
        <v>0.06</v>
      </c>
      <c r="I1577" s="16">
        <v>195</v>
      </c>
      <c r="J1577" s="27"/>
      <c r="K1577" s="16">
        <v>216</v>
      </c>
      <c r="L1577" s="16">
        <v>0.44</v>
      </c>
      <c r="M1577" s="24">
        <v>0.06</v>
      </c>
      <c r="N1577" s="16">
        <v>0.01</v>
      </c>
      <c r="O1577" s="16">
        <v>7.55</v>
      </c>
      <c r="P1577" s="18"/>
      <c r="Q1577" s="17">
        <f>($C1577/18)+(($D1577/40)*2)+(($E1577/56)*2)+($F1577/39)+(($G1577/24)*2)+(($H1577/55)*2)+($I1577/23)</f>
        <v>13.507628279932629</v>
      </c>
      <c r="R1577" s="17">
        <f>($K1577/35)+($L1577/59)+(($N1577/95)*3)+$O1577+(($P1577/96)*2)</f>
        <v>13.7292019880209</v>
      </c>
      <c r="S1577" s="17">
        <f>(($Q1577-$R1577)/($Q1577+$R1577))*100</f>
        <v>-0.81350768759965542</v>
      </c>
    </row>
    <row r="1578" spans="1:20" x14ac:dyDescent="0.2">
      <c r="A1578" s="14" t="s">
        <v>95</v>
      </c>
      <c r="B1578" s="15">
        <v>6.0000000000000001E-3</v>
      </c>
      <c r="C1578" s="16">
        <v>1.05</v>
      </c>
      <c r="D1578" s="16">
        <v>64.8</v>
      </c>
      <c r="E1578" s="16">
        <v>1.32</v>
      </c>
      <c r="F1578" s="16">
        <v>8.8699999999999992</v>
      </c>
      <c r="G1578" s="16">
        <v>21.5</v>
      </c>
      <c r="H1578" s="16">
        <v>0.08</v>
      </c>
      <c r="I1578" s="16">
        <v>195</v>
      </c>
      <c r="J1578" s="26"/>
      <c r="K1578" s="16">
        <v>216</v>
      </c>
      <c r="L1578" s="16">
        <v>0.22</v>
      </c>
      <c r="M1578" s="24">
        <v>0.06</v>
      </c>
      <c r="N1578" s="16">
        <v>0.03</v>
      </c>
      <c r="O1578" s="16">
        <v>7.61</v>
      </c>
      <c r="P1578" s="16">
        <v>19.100000000000001</v>
      </c>
      <c r="Q1578" s="17">
        <f>($C1578/18)+(($D1578/40)*2)+(($E1578/56)*2)+($F1578/39)+(($G1578/24)*2)+(($H1578/55)*2)+($I1578/23)</f>
        <v>13.845748715053062</v>
      </c>
      <c r="R1578" s="17">
        <f>($K1578/35)+($L1578/59)+(($N1578/95)*3)+$O1578+(($P1578/96)*2)</f>
        <v>14.184021420075613</v>
      </c>
      <c r="S1578" s="17">
        <f>(($Q1578-$R1578)/($Q1578+$R1578))*100</f>
        <v>-1.206833675023991</v>
      </c>
    </row>
    <row r="1579" spans="1:20" x14ac:dyDescent="0.2">
      <c r="A1579" s="14" t="s">
        <v>95</v>
      </c>
      <c r="B1579" s="16">
        <v>0.01</v>
      </c>
      <c r="C1579" s="16">
        <v>1.06</v>
      </c>
      <c r="D1579" s="16">
        <v>64.2</v>
      </c>
      <c r="E1579" s="16">
        <v>1.5</v>
      </c>
      <c r="F1579" s="16">
        <v>8.1999999999999993</v>
      </c>
      <c r="G1579" s="16">
        <v>24.1</v>
      </c>
      <c r="H1579" s="16">
        <v>0.03</v>
      </c>
      <c r="I1579" s="16">
        <v>190</v>
      </c>
      <c r="J1579" s="26"/>
      <c r="K1579" s="16">
        <v>217</v>
      </c>
      <c r="L1579" s="16">
        <v>0.22</v>
      </c>
      <c r="M1579" s="24">
        <v>0.06</v>
      </c>
      <c r="N1579" s="16">
        <v>0.03</v>
      </c>
      <c r="O1579" s="16">
        <v>7.55</v>
      </c>
      <c r="P1579" s="16">
        <v>19.18</v>
      </c>
      <c r="Q1579" s="17">
        <f>($C1579/18)+(($D1579/40)*2)+(($E1579/56)*2)+($F1579/39)+(($G1579/24)*2)+(($H1579/55)*2)+($I1579/23)</f>
        <v>13.803010535358361</v>
      </c>
      <c r="R1579" s="17">
        <f>($K1579/35)+($L1579/59)+(($N1579/95)*3)+$O1579+(($P1579/96)*2)</f>
        <v>14.15425951531371</v>
      </c>
      <c r="S1579" s="17">
        <f>(($Q1579-$R1579)/($Q1579+$R1579))*100</f>
        <v>-1.2563779629367107</v>
      </c>
    </row>
    <row r="1580" spans="1:20" hidden="1" x14ac:dyDescent="0.2">
      <c r="A1580" s="11" t="s">
        <v>95</v>
      </c>
      <c r="B1580" s="16">
        <v>2E-3</v>
      </c>
      <c r="C1580" s="16">
        <v>1.08</v>
      </c>
      <c r="D1580" s="16">
        <v>57</v>
      </c>
      <c r="E1580" s="18"/>
      <c r="F1580" s="16">
        <v>8.3000000000000007</v>
      </c>
      <c r="G1580" s="16">
        <v>18</v>
      </c>
      <c r="H1580" s="16">
        <v>7.0000000000000007E-2</v>
      </c>
      <c r="I1580" s="16">
        <v>160</v>
      </c>
      <c r="J1580" s="26"/>
      <c r="K1580" s="16">
        <v>213</v>
      </c>
      <c r="L1580" s="16">
        <v>0.22</v>
      </c>
      <c r="M1580" s="24">
        <v>3.9414000000000003E-3</v>
      </c>
      <c r="N1580" s="16">
        <v>0.04</v>
      </c>
      <c r="O1580" s="16">
        <v>7.52</v>
      </c>
      <c r="P1580" s="16">
        <v>16.899999999999999</v>
      </c>
      <c r="Q1580" s="17">
        <f>($C1580/18)+(($D1580/40)*2)+(($E1580/56)*2)+($F1580/39)+(($G1580/24)*2)+(($H1580/55)*2)+($I1580/23)</f>
        <v>11.581887706496403</v>
      </c>
      <c r="R1580" s="17">
        <f>($K1580/35)+($L1580/59)+(($N1580/95)*3)+$O1580+(($P1580/96)*2)</f>
        <v>13.962789590501677</v>
      </c>
      <c r="S1580" s="17">
        <f>(($Q1580-$R1580)/($Q1580+$R1580))*100</f>
        <v>-9.3205400730784298</v>
      </c>
      <c r="T1580" s="9"/>
    </row>
    <row r="1581" spans="1:20" x14ac:dyDescent="0.2">
      <c r="A1581" s="14" t="s">
        <v>95</v>
      </c>
      <c r="B1581" s="16">
        <v>7.0000000000000001E-3</v>
      </c>
      <c r="C1581" s="16">
        <v>1.1399999999999999</v>
      </c>
      <c r="D1581" s="16">
        <v>64.099999999999994</v>
      </c>
      <c r="E1581" s="16">
        <v>1.29</v>
      </c>
      <c r="F1581" s="16">
        <v>8.76</v>
      </c>
      <c r="G1581" s="16">
        <v>20.8</v>
      </c>
      <c r="H1581" s="16">
        <v>0.08</v>
      </c>
      <c r="I1581" s="16">
        <v>184</v>
      </c>
      <c r="J1581" s="28"/>
      <c r="K1581" s="16">
        <v>217</v>
      </c>
      <c r="L1581" s="16">
        <v>0.22</v>
      </c>
      <c r="M1581" s="24">
        <v>0.06</v>
      </c>
      <c r="N1581" s="16">
        <v>0.05</v>
      </c>
      <c r="O1581" s="16">
        <v>7.6</v>
      </c>
      <c r="P1581" s="16">
        <v>20.6</v>
      </c>
      <c r="Q1581" s="17">
        <f>($C1581/18)+(($D1581/40)*2)+(($E1581/56)*2)+($F1581/39)+(($G1581/24)*2)+(($H1581/55)*2)+($I1581/23)</f>
        <v>13.275262570762571</v>
      </c>
      <c r="R1581" s="17">
        <f>($K1581/35)+($L1581/59)+(($N1581/95)*3)+$O1581+(($P1581/96)*2)</f>
        <v>14.23447442759441</v>
      </c>
      <c r="S1581" s="17">
        <f>(($Q1581-$R1581)/($Q1581+$R1581))*100</f>
        <v>-3.4868085321540079</v>
      </c>
    </row>
    <row r="1582" spans="1:20" x14ac:dyDescent="0.2">
      <c r="A1582" s="14" t="s">
        <v>95</v>
      </c>
      <c r="B1582" s="15">
        <v>0.03</v>
      </c>
      <c r="C1582" s="16">
        <v>1.08</v>
      </c>
      <c r="D1582" s="16">
        <v>62.5</v>
      </c>
      <c r="E1582" s="16">
        <v>1.21</v>
      </c>
      <c r="F1582" s="16">
        <v>8.1199999999999992</v>
      </c>
      <c r="G1582" s="16">
        <v>19.899999999999999</v>
      </c>
      <c r="H1582" s="16">
        <v>7.0000000000000007E-2</v>
      </c>
      <c r="I1582" s="16">
        <v>184</v>
      </c>
      <c r="J1582" s="26"/>
      <c r="K1582" s="16">
        <v>216</v>
      </c>
      <c r="L1582" s="16">
        <v>0.22</v>
      </c>
      <c r="M1582" s="24">
        <v>0.06</v>
      </c>
      <c r="N1582" s="16">
        <v>0.03</v>
      </c>
      <c r="O1582" s="16">
        <v>7.59</v>
      </c>
      <c r="P1582" s="16">
        <v>18.899999999999999</v>
      </c>
      <c r="Q1582" s="17">
        <f>($C1582/18)+(($D1582/40)*2)+(($E1582/56)*2)+($F1582/39)+(($G1582/24)*2)+(($H1582/55)*2)+($I1582/23)</f>
        <v>13.097298201798202</v>
      </c>
      <c r="R1582" s="17">
        <f>($K1582/35)+($L1582/59)+(($N1582/95)*3)+$O1582+(($P1582/96)*2)</f>
        <v>14.159854753408947</v>
      </c>
      <c r="S1582" s="17">
        <f>(($Q1582-$R1582)/($Q1582+$R1582))*100</f>
        <v>-3.898266826901879</v>
      </c>
    </row>
    <row r="1583" spans="1:20" hidden="1" x14ac:dyDescent="0.2">
      <c r="A1583" s="14" t="s">
        <v>95</v>
      </c>
      <c r="B1583" s="16">
        <v>2E-3</v>
      </c>
      <c r="C1583" s="16">
        <v>1.1299999999999999</v>
      </c>
      <c r="D1583" s="16">
        <v>64.7</v>
      </c>
      <c r="E1583" s="16">
        <v>1.42</v>
      </c>
      <c r="F1583" s="16">
        <v>7.72</v>
      </c>
      <c r="G1583" s="16">
        <v>19.2</v>
      </c>
      <c r="H1583" s="18"/>
      <c r="I1583" s="16">
        <v>170</v>
      </c>
      <c r="J1583" s="26"/>
      <c r="K1583" s="16">
        <v>213</v>
      </c>
      <c r="L1583" s="16">
        <v>0.22</v>
      </c>
      <c r="M1583" s="24">
        <v>0.06</v>
      </c>
      <c r="N1583" s="16">
        <v>0.05</v>
      </c>
      <c r="O1583" s="16">
        <v>7.57</v>
      </c>
      <c r="P1583" s="16">
        <v>19.899999999999999</v>
      </c>
      <c r="Q1583" s="17">
        <f>($C1583/18)+(($D1583/40)*2)+(($E1583/56)*2)+($F1583/39)+(($G1583/24)*2)+(($H1583/55)*2)+($I1583/23)</f>
        <v>12.537745129266868</v>
      </c>
      <c r="R1583" s="17">
        <f>($K1583/35)+($L1583/59)+(($N1583/95)*3)+$O1583+(($P1583/96)*2)</f>
        <v>14.075605379975361</v>
      </c>
      <c r="S1583" s="17">
        <f>(($Q1583-$R1583)/($Q1583+$R1583))*100</f>
        <v>-5.7785292767794401</v>
      </c>
    </row>
    <row r="1584" spans="1:20" hidden="1" x14ac:dyDescent="0.2">
      <c r="A1584" s="14" t="s">
        <v>95</v>
      </c>
      <c r="B1584" s="16">
        <v>4.0000000000000001E-3</v>
      </c>
      <c r="C1584" s="16">
        <v>1.01</v>
      </c>
      <c r="D1584" s="16">
        <v>66.900000000000006</v>
      </c>
      <c r="E1584" s="16">
        <v>1.27</v>
      </c>
      <c r="F1584" s="16">
        <v>7.56</v>
      </c>
      <c r="G1584" s="16">
        <v>20.3</v>
      </c>
      <c r="H1584" s="16">
        <v>0.08</v>
      </c>
      <c r="I1584" s="16">
        <v>151</v>
      </c>
      <c r="J1584" s="26"/>
      <c r="K1584" s="16">
        <v>214</v>
      </c>
      <c r="L1584" s="16">
        <v>0.22</v>
      </c>
      <c r="M1584" s="24">
        <v>0.06</v>
      </c>
      <c r="N1584" s="16">
        <v>0.03</v>
      </c>
      <c r="O1584" s="16">
        <v>7.5</v>
      </c>
      <c r="P1584" s="16">
        <v>18.899999999999999</v>
      </c>
      <c r="Q1584" s="17">
        <f>($C1584/18)+(($D1584/40)*2)+(($E1584/56)*2)+($F1584/39)+(($G1584/24)*2)+(($H1584/55)*2)+($I1584/23)</f>
        <v>11.900107556694513</v>
      </c>
      <c r="R1584" s="17">
        <f>($K1584/35)+($L1584/59)+(($N1584/95)*3)+$O1584+(($P1584/96)*2)</f>
        <v>14.01271189626609</v>
      </c>
      <c r="S1584" s="17">
        <f>(($Q1584-$R1584)/($Q1584+$R1584))*100</f>
        <v>-8.1527382360170257</v>
      </c>
    </row>
    <row r="1585" spans="1:20" x14ac:dyDescent="0.2">
      <c r="A1585" s="14" t="s">
        <v>159</v>
      </c>
      <c r="B1585" s="15">
        <v>0.01</v>
      </c>
      <c r="C1585" s="16">
        <v>0.33</v>
      </c>
      <c r="D1585" s="16">
        <v>93.4</v>
      </c>
      <c r="E1585" s="16">
        <v>0.55000000000000004</v>
      </c>
      <c r="F1585" s="16">
        <v>3.62</v>
      </c>
      <c r="G1585" s="16">
        <v>12.8</v>
      </c>
      <c r="H1585" s="16">
        <v>0.35</v>
      </c>
      <c r="I1585" s="16">
        <v>16.399999999999999</v>
      </c>
      <c r="J1585" s="25">
        <v>20</v>
      </c>
      <c r="K1585" s="16">
        <v>18</v>
      </c>
      <c r="L1585" s="16">
        <v>0.22</v>
      </c>
      <c r="M1585" s="24">
        <v>0.06</v>
      </c>
      <c r="N1585" s="16">
        <v>0.48</v>
      </c>
      <c r="O1585" s="16">
        <v>5.95</v>
      </c>
      <c r="P1585" s="16">
        <v>15.5</v>
      </c>
      <c r="Q1585" s="17">
        <f>($C1585/18)+(($D1585/40)*2)+(($E1585/56)*2)+($F1585/39)+(($G1585/24)*2)+(($H1585/55)*2)+($I1585/23)</f>
        <v>6.5932341209515126</v>
      </c>
      <c r="R1585" s="17">
        <f>($K1585/35)+($L1585/59)+(($N1585/95)*3)+$O1585+(($P1585/96)*2)</f>
        <v>6.8060890892485455</v>
      </c>
      <c r="S1585" s="17">
        <f>(($Q1585-$R1585)/($Q1585+$R1585))*100</f>
        <v>-1.5885501450924018</v>
      </c>
    </row>
    <row r="1586" spans="1:20" x14ac:dyDescent="0.2">
      <c r="A1586" s="14" t="s">
        <v>159</v>
      </c>
      <c r="B1586" s="15">
        <v>0.02</v>
      </c>
      <c r="C1586" s="16">
        <v>0.39</v>
      </c>
      <c r="D1586" s="16">
        <v>101</v>
      </c>
      <c r="E1586" s="16">
        <v>0.6</v>
      </c>
      <c r="F1586" s="16">
        <v>3.65</v>
      </c>
      <c r="G1586" s="16">
        <v>13.3</v>
      </c>
      <c r="H1586" s="16">
        <v>0.36</v>
      </c>
      <c r="I1586" s="16">
        <v>17.5</v>
      </c>
      <c r="J1586" s="24">
        <v>16</v>
      </c>
      <c r="K1586" s="16">
        <v>21</v>
      </c>
      <c r="L1586" s="16">
        <v>0.22</v>
      </c>
      <c r="M1586" s="24">
        <v>0.06</v>
      </c>
      <c r="N1586" s="16">
        <v>0.6</v>
      </c>
      <c r="O1586" s="16">
        <v>6.02</v>
      </c>
      <c r="P1586" s="16">
        <v>16.899999999999999</v>
      </c>
      <c r="Q1586" s="17">
        <f>($C1586/18)+(($D1586/40)*2)+(($E1586/56)*2)+($F1586/39)+(($G1586/24)*2)+(($H1586/55)*2)+($I1586/23)</f>
        <v>7.0689787893266152</v>
      </c>
      <c r="R1586" s="17">
        <f>($K1586/35)+($L1586/59)+(($N1586/95)*3)+$O1586+(($P1586/96)*2)</f>
        <v>6.9947595153137083</v>
      </c>
      <c r="S1586" s="17">
        <f>(($Q1586-$R1586)/($Q1586+$R1586))*100</f>
        <v>0.5277350332124584</v>
      </c>
    </row>
    <row r="1587" spans="1:20" x14ac:dyDescent="0.2">
      <c r="A1587" s="14" t="s">
        <v>159</v>
      </c>
      <c r="B1587" s="16">
        <v>4.0000000000000001E-3</v>
      </c>
      <c r="C1587" s="16">
        <v>0.4</v>
      </c>
      <c r="D1587" s="16">
        <v>99.8</v>
      </c>
      <c r="E1587" s="16">
        <v>0.59</v>
      </c>
      <c r="F1587" s="16">
        <v>3.77</v>
      </c>
      <c r="G1587" s="16">
        <v>13.3</v>
      </c>
      <c r="H1587" s="16">
        <v>0.35</v>
      </c>
      <c r="I1587" s="16">
        <v>17.5</v>
      </c>
      <c r="J1587" s="24">
        <v>8.1</v>
      </c>
      <c r="K1587" s="16">
        <v>18</v>
      </c>
      <c r="L1587" s="16">
        <v>0.22</v>
      </c>
      <c r="M1587" s="24">
        <v>0.06</v>
      </c>
      <c r="N1587" s="16">
        <v>0.42</v>
      </c>
      <c r="O1587" s="16">
        <v>6</v>
      </c>
      <c r="P1587" s="16">
        <v>15.7</v>
      </c>
      <c r="Q1587" s="17">
        <f>($C1587/18)+(($D1587/40)*2)+(($E1587/56)*2)+($F1587/39)+(($G1587/24)*2)+(($H1587/55)*2)+($I1587/23)</f>
        <v>7.0118904887383149</v>
      </c>
      <c r="R1587" s="17">
        <f>($K1587/35)+($L1587/59)+(($N1587/95)*3)+$O1587+(($P1587/96)*2)</f>
        <v>6.858361019073107</v>
      </c>
      <c r="S1587" s="17">
        <f>(($Q1587-$R1587)/($Q1587+$R1587))*100</f>
        <v>1.1068975178910305</v>
      </c>
    </row>
    <row r="1588" spans="1:20" x14ac:dyDescent="0.2">
      <c r="A1588" s="14" t="s">
        <v>159</v>
      </c>
      <c r="B1588" s="16">
        <v>1E-3</v>
      </c>
      <c r="C1588" s="16">
        <v>0.4</v>
      </c>
      <c r="D1588" s="16">
        <v>95.9</v>
      </c>
      <c r="E1588" s="16">
        <v>0.55000000000000004</v>
      </c>
      <c r="F1588" s="16">
        <v>3.35</v>
      </c>
      <c r="G1588" s="16">
        <v>12.9</v>
      </c>
      <c r="H1588" s="16">
        <v>0.33</v>
      </c>
      <c r="I1588" s="16">
        <v>17.100000000000001</v>
      </c>
      <c r="J1588" s="24">
        <v>5</v>
      </c>
      <c r="K1588" s="16">
        <v>18</v>
      </c>
      <c r="L1588" s="16">
        <v>0.22</v>
      </c>
      <c r="M1588" s="24">
        <v>0.06</v>
      </c>
      <c r="N1588" s="16">
        <v>0.63</v>
      </c>
      <c r="O1588" s="16">
        <v>6.01</v>
      </c>
      <c r="P1588" s="16">
        <v>15.8</v>
      </c>
      <c r="Q1588" s="17">
        <f>($C1588/18)+(($D1588/40)*2)+(($E1588/56)*2)+($F1588/39)+(($G1588/24)*2)+(($H1588/55)*2)+($I1588/23)</f>
        <v>6.7532407761320803</v>
      </c>
      <c r="R1588" s="17">
        <f>($K1588/35)+($L1588/59)+(($N1588/95)*3)+$O1588+(($P1588/96)*2)</f>
        <v>6.8770759313538079</v>
      </c>
      <c r="S1588" s="17">
        <f>(($Q1588-$R1588)/($Q1588+$R1588))*100</f>
        <v>-0.90852735031252985</v>
      </c>
    </row>
    <row r="1589" spans="1:20" x14ac:dyDescent="0.2">
      <c r="A1589" s="14" t="s">
        <v>159</v>
      </c>
      <c r="B1589" s="19"/>
      <c r="C1589" s="16">
        <v>0.35</v>
      </c>
      <c r="D1589" s="16">
        <v>95.9</v>
      </c>
      <c r="E1589" s="16">
        <v>0.4</v>
      </c>
      <c r="F1589" s="16">
        <v>3.6</v>
      </c>
      <c r="G1589" s="16">
        <v>12.5</v>
      </c>
      <c r="H1589" s="16">
        <v>0.36</v>
      </c>
      <c r="I1589" s="16">
        <v>14.9</v>
      </c>
      <c r="J1589" s="28"/>
      <c r="K1589" s="16">
        <v>17</v>
      </c>
      <c r="L1589" s="16">
        <v>0.44</v>
      </c>
      <c r="M1589" s="24">
        <v>0.06</v>
      </c>
      <c r="N1589" s="16">
        <v>0.45</v>
      </c>
      <c r="O1589" s="16">
        <v>5.7</v>
      </c>
      <c r="P1589" s="16">
        <v>17</v>
      </c>
      <c r="Q1589" s="17">
        <f>($C1589/18)+(($D1589/40)*2)+(($E1589/56)*2)+($F1589/39)+(($G1589/24)*2)+(($H1589/55)*2)+($I1589/23)</f>
        <v>6.6236215137519494</v>
      </c>
      <c r="R1589" s="17">
        <f>($K1589/35)+($L1589/59)+(($N1589/95)*3)+$O1589+(($P1589/96)*2)</f>
        <v>6.5615491058153861</v>
      </c>
      <c r="S1589" s="17">
        <f>(($Q1589-$R1589)/($Q1589+$R1589))*100</f>
        <v>0.47077440048022823</v>
      </c>
    </row>
    <row r="1590" spans="1:20" x14ac:dyDescent="0.2">
      <c r="A1590" s="14" t="s">
        <v>77</v>
      </c>
      <c r="B1590" s="19"/>
      <c r="C1590" s="16">
        <v>0.75</v>
      </c>
      <c r="D1590" s="16">
        <v>100.2</v>
      </c>
      <c r="E1590" s="16">
        <v>2.92</v>
      </c>
      <c r="F1590" s="16">
        <v>4.0599999999999996</v>
      </c>
      <c r="G1590" s="16">
        <v>14.1</v>
      </c>
      <c r="H1590" s="16">
        <v>0.21</v>
      </c>
      <c r="I1590" s="16">
        <v>64.400000000000006</v>
      </c>
      <c r="J1590" s="24">
        <v>11</v>
      </c>
      <c r="K1590" s="16">
        <v>65</v>
      </c>
      <c r="L1590" s="16">
        <v>0.48</v>
      </c>
      <c r="M1590" s="24">
        <v>0.06</v>
      </c>
      <c r="N1590" s="16">
        <v>0.15</v>
      </c>
      <c r="O1590" s="16">
        <v>6.81</v>
      </c>
      <c r="P1590" s="16">
        <v>18</v>
      </c>
      <c r="Q1590" s="17">
        <f>($C1590/18)+(($D1590/40)*2)+(($E1590/56)*2)+($F1590/39)+(($G1590/24)*2)+(($H1590/55)*2)+($I1590/23)</f>
        <v>9.2426913086913078</v>
      </c>
      <c r="R1590" s="17">
        <f>($K1590/35)+($L1590/59)+(($N1590/95)*3)+$O1590+(($P1590/96)*2)</f>
        <v>9.0550152924684593</v>
      </c>
      <c r="S1590" s="17">
        <f>(($Q1590-$R1590)/($Q1590+$R1590))*100</f>
        <v>1.0256805419043775</v>
      </c>
    </row>
    <row r="1591" spans="1:20" hidden="1" x14ac:dyDescent="0.2">
      <c r="A1591" s="11" t="s">
        <v>77</v>
      </c>
      <c r="B1591" s="19"/>
      <c r="C1591" s="16">
        <v>0.82</v>
      </c>
      <c r="D1591" s="16">
        <v>136</v>
      </c>
      <c r="E1591" s="18"/>
      <c r="F1591" s="16">
        <v>3.1</v>
      </c>
      <c r="G1591" s="16">
        <v>15.4</v>
      </c>
      <c r="H1591" s="16">
        <v>0.26</v>
      </c>
      <c r="I1591" s="16">
        <v>20.5</v>
      </c>
      <c r="J1591" s="25">
        <v>10</v>
      </c>
      <c r="K1591" s="16">
        <v>44</v>
      </c>
      <c r="L1591" s="16">
        <v>0.22</v>
      </c>
      <c r="M1591" s="24">
        <v>0.06</v>
      </c>
      <c r="N1591" s="16">
        <v>0.3</v>
      </c>
      <c r="O1591" s="16">
        <v>6.74</v>
      </c>
      <c r="P1591" s="16">
        <v>49.8</v>
      </c>
      <c r="Q1591" s="17">
        <f>($C1591/18)+(($D1591/40)*2)+(($E1591/56)*2)+($F1591/39)+(($G1591/24)*2)+(($H1591/55)*2)+($I1591/23)</f>
        <v>9.1091349616567001</v>
      </c>
      <c r="R1591" s="17">
        <f>($K1591/35)+($L1591/59)+(($N1591/95)*3)+$O1591+(($P1591/96)*2)</f>
        <v>9.047845354912706</v>
      </c>
      <c r="S1591" s="17">
        <f>(($Q1591-$R1591)/($Q1591+$R1591))*100</f>
        <v>0.33755396368449769</v>
      </c>
      <c r="T1591" s="9"/>
    </row>
    <row r="1592" spans="1:20" s="9" customFormat="1" x14ac:dyDescent="0.2">
      <c r="A1592" s="14" t="s">
        <v>77</v>
      </c>
      <c r="B1592" s="18"/>
      <c r="C1592" s="16">
        <v>0.66</v>
      </c>
      <c r="D1592" s="16">
        <v>103</v>
      </c>
      <c r="E1592" s="16">
        <v>2.67</v>
      </c>
      <c r="F1592" s="16">
        <v>3.8</v>
      </c>
      <c r="G1592" s="16">
        <v>13.2</v>
      </c>
      <c r="H1592" s="16">
        <v>0.2</v>
      </c>
      <c r="I1592" s="16">
        <v>46.5</v>
      </c>
      <c r="J1592" s="25">
        <v>1.6</v>
      </c>
      <c r="K1592" s="16">
        <v>59</v>
      </c>
      <c r="L1592" s="16">
        <v>0.44</v>
      </c>
      <c r="M1592" s="24">
        <v>0.06</v>
      </c>
      <c r="N1592" s="16">
        <v>0.85</v>
      </c>
      <c r="O1592" s="16">
        <v>6.2</v>
      </c>
      <c r="P1592" s="16">
        <v>21</v>
      </c>
      <c r="Q1592" s="17">
        <f>($C1592/18)+(($D1592/40)*2)+(($E1592/56)*2)+($F1592/39)+(($G1592/24)*2)+(($H1592/55)*2)+($I1592/23)</f>
        <v>8.5084715646672162</v>
      </c>
      <c r="R1592" s="17">
        <f>($K1592/35)+($L1592/59)+(($N1592/95)*3)+$O1592+(($P1592/96)*2)</f>
        <v>8.3575140180960883</v>
      </c>
      <c r="S1592" s="17">
        <f>(($Q1592-$R1592)/($Q1592+$R1592))*100</f>
        <v>0.89504135901434345</v>
      </c>
      <c r="T1592" s="10"/>
    </row>
    <row r="1593" spans="1:20" x14ac:dyDescent="0.2">
      <c r="A1593" s="14" t="s">
        <v>77</v>
      </c>
      <c r="B1593" s="15">
        <v>2E-3</v>
      </c>
      <c r="C1593" s="16">
        <v>0.86</v>
      </c>
      <c r="D1593" s="16">
        <v>105</v>
      </c>
      <c r="E1593" s="16">
        <v>2.96</v>
      </c>
      <c r="F1593" s="16">
        <v>5.31</v>
      </c>
      <c r="G1593" s="16">
        <v>19</v>
      </c>
      <c r="H1593" s="16">
        <v>0.21</v>
      </c>
      <c r="I1593" s="16">
        <v>94.3</v>
      </c>
      <c r="J1593" s="26"/>
      <c r="K1593" s="16">
        <v>120</v>
      </c>
      <c r="L1593" s="16">
        <v>0.22</v>
      </c>
      <c r="M1593" s="24">
        <v>0.06</v>
      </c>
      <c r="N1593" s="16">
        <v>0.01</v>
      </c>
      <c r="O1593" s="16">
        <v>7.18</v>
      </c>
      <c r="P1593" s="16">
        <v>12.4</v>
      </c>
      <c r="Q1593" s="17">
        <f>($C1593/18)+(($D1593/40)*2)+(($E1593/56)*2)+($F1593/39)+(($G1593/24)*2)+(($H1593/55)*2)+($I1593/23)</f>
        <v>11.230615606615606</v>
      </c>
      <c r="R1593" s="17">
        <f>($K1593/35)+($L1593/59)+(($N1593/95)*3)+$O1593+(($P1593/96)*2)</f>
        <v>10.870949364937767</v>
      </c>
      <c r="S1593" s="17">
        <f>(($Q1593-$R1593)/($Q1593+$R1593))*100</f>
        <v>1.627333820662749</v>
      </c>
    </row>
    <row r="1594" spans="1:20" x14ac:dyDescent="0.2">
      <c r="A1594" s="14" t="s">
        <v>77</v>
      </c>
      <c r="B1594" s="16">
        <v>4.0000000000000001E-3</v>
      </c>
      <c r="C1594" s="16">
        <v>0.91</v>
      </c>
      <c r="D1594" s="16">
        <v>109</v>
      </c>
      <c r="E1594" s="16">
        <v>3.16</v>
      </c>
      <c r="F1594" s="16">
        <v>5.15</v>
      </c>
      <c r="G1594" s="16">
        <v>17.600000000000001</v>
      </c>
      <c r="H1594" s="16">
        <v>0.2</v>
      </c>
      <c r="I1594" s="16">
        <v>116</v>
      </c>
      <c r="J1594" s="26"/>
      <c r="K1594" s="16">
        <v>173</v>
      </c>
      <c r="L1594" s="16">
        <v>0.22</v>
      </c>
      <c r="M1594" s="24">
        <v>0.06</v>
      </c>
      <c r="N1594" s="16">
        <v>0.06</v>
      </c>
      <c r="O1594" s="16">
        <v>7.14</v>
      </c>
      <c r="P1594" s="16">
        <v>20.2</v>
      </c>
      <c r="Q1594" s="17">
        <f>($C1594/18)+(($D1594/40)*2)+(($E1594/56)*2)+($F1594/39)+(($G1594/24)*2)+(($H1594/55)*2)+($I1594/23)</f>
        <v>12.26288163527294</v>
      </c>
      <c r="R1594" s="17">
        <f>($K1594/35)+($L1594/59)+(($N1594/95)*3)+$O1594+(($P1594/96)*2)</f>
        <v>12.509314026591904</v>
      </c>
      <c r="S1594" s="17">
        <f>(($Q1594-$R1594)/($Q1594+$R1594))*100</f>
        <v>-0.99479430359227217</v>
      </c>
    </row>
    <row r="1595" spans="1:20" x14ac:dyDescent="0.2">
      <c r="A1595" s="14" t="s">
        <v>77</v>
      </c>
      <c r="B1595" s="15">
        <v>6.0000000000000001E-3</v>
      </c>
      <c r="C1595" s="16">
        <v>0.82</v>
      </c>
      <c r="D1595" s="16">
        <v>99</v>
      </c>
      <c r="E1595" s="16">
        <v>3.01</v>
      </c>
      <c r="F1595" s="16">
        <v>4.37</v>
      </c>
      <c r="G1595" s="16">
        <v>15.7</v>
      </c>
      <c r="H1595" s="16">
        <v>0.21</v>
      </c>
      <c r="I1595" s="16">
        <v>58.8</v>
      </c>
      <c r="J1595" s="28"/>
      <c r="K1595" s="16">
        <v>80</v>
      </c>
      <c r="L1595" s="16">
        <v>0.22</v>
      </c>
      <c r="M1595" s="24">
        <v>0.06</v>
      </c>
      <c r="N1595" s="16">
        <v>0.02</v>
      </c>
      <c r="O1595" s="16">
        <v>7.03</v>
      </c>
      <c r="P1595" s="16">
        <v>18.100000000000001</v>
      </c>
      <c r="Q1595" s="17">
        <f>($C1595/18)+(($D1595/40)*2)+(($E1595/56)*2)+($F1595/39)+(($G1595/24)*2)+(($H1595/55)*2)+($I1595/23)</f>
        <v>9.0875982737069698</v>
      </c>
      <c r="R1595" s="17">
        <f>($K1595/35)+($L1595/59)+(($N1595/95)*3)+$O1595+(($P1595/96)*2)</f>
        <v>9.6971580115543095</v>
      </c>
      <c r="S1595" s="17">
        <f>(($Q1595-$R1595)/($Q1595+$R1595))*100</f>
        <v>-3.2449701693793425</v>
      </c>
    </row>
    <row r="1596" spans="1:20" hidden="1" x14ac:dyDescent="0.2">
      <c r="A1596" s="14" t="s">
        <v>138</v>
      </c>
      <c r="B1596" s="16">
        <v>3.0000000000000001E-3</v>
      </c>
      <c r="C1596" s="16">
        <v>0.34</v>
      </c>
      <c r="D1596" s="16">
        <v>91</v>
      </c>
      <c r="E1596" s="16">
        <v>2.9</v>
      </c>
      <c r="F1596" s="16">
        <v>2.1</v>
      </c>
      <c r="G1596" s="16">
        <v>10.7</v>
      </c>
      <c r="H1596" s="16">
        <v>0.23</v>
      </c>
      <c r="I1596" s="16">
        <v>9.1</v>
      </c>
      <c r="J1596" s="25">
        <v>130</v>
      </c>
      <c r="K1596" s="16">
        <v>11</v>
      </c>
      <c r="L1596" s="16">
        <v>0.22</v>
      </c>
      <c r="M1596" s="24">
        <v>0.05</v>
      </c>
      <c r="N1596" s="18"/>
      <c r="O1596" s="16">
        <v>5.18</v>
      </c>
      <c r="P1596" s="16">
        <v>18.8</v>
      </c>
      <c r="Q1596" s="17">
        <f>($C1596/18)+(($D1596/40)*2)+(($E1596/56)*2)+($F1596/39)+(($G1596/24)*2)+(($H1596/55)*2)+($I1596/23)</f>
        <v>6.0219889482498177</v>
      </c>
      <c r="R1596" s="17">
        <f>($K1596/35)+($L1596/59)+(($N1596/95)*3)+$O1596+(($P1596/96)*2)</f>
        <v>5.8896811945117022</v>
      </c>
      <c r="S1596" s="17">
        <f>(($Q1596-$R1596)/($Q1596+$R1596))*100</f>
        <v>1.1107405775378709</v>
      </c>
    </row>
    <row r="1597" spans="1:20" hidden="1" x14ac:dyDescent="0.2">
      <c r="A1597" s="14" t="s">
        <v>138</v>
      </c>
      <c r="B1597" s="19"/>
      <c r="C1597" s="16">
        <v>0.37</v>
      </c>
      <c r="D1597" s="16">
        <v>88.9</v>
      </c>
      <c r="E1597" s="16">
        <v>0.56999999999999995</v>
      </c>
      <c r="F1597" s="16">
        <v>2.1</v>
      </c>
      <c r="G1597" s="16">
        <v>10.9</v>
      </c>
      <c r="H1597" s="16">
        <v>0.21</v>
      </c>
      <c r="I1597" s="16">
        <v>8.5</v>
      </c>
      <c r="J1597" s="25">
        <v>76</v>
      </c>
      <c r="K1597" s="16">
        <v>10.3</v>
      </c>
      <c r="L1597" s="16">
        <v>0.4</v>
      </c>
      <c r="M1597" s="24">
        <v>0.06</v>
      </c>
      <c r="N1597" s="16">
        <v>0.1</v>
      </c>
      <c r="O1597" s="16">
        <v>0.92</v>
      </c>
      <c r="P1597" s="16">
        <v>21.4</v>
      </c>
      <c r="Q1597" s="17">
        <f>($C1597/18)+(($D1597/40)*2)+(($E1597/56)*2)+($F1597/39)+(($G1597/24)*2)+(($H1597/55)*2)+($I1597/23)</f>
        <v>5.8252937666198532</v>
      </c>
      <c r="R1597" s="17">
        <f>($K1597/35)+($L1597/59)+(($N1597/95)*3)+$O1597+(($P1597/96)*2)</f>
        <v>1.670056603372839</v>
      </c>
      <c r="S1597" s="17">
        <f>(($Q1597-$R1597)/($Q1597+$R1597))*100</f>
        <v>55.437530710803387</v>
      </c>
    </row>
    <row r="1598" spans="1:20" s="9" customFormat="1" x14ac:dyDescent="0.2">
      <c r="A1598" s="14" t="s">
        <v>138</v>
      </c>
      <c r="B1598" s="15">
        <v>2E-3</v>
      </c>
      <c r="C1598" s="16">
        <v>0.33</v>
      </c>
      <c r="D1598" s="16">
        <v>89.7</v>
      </c>
      <c r="E1598" s="16">
        <v>3.09</v>
      </c>
      <c r="F1598" s="16">
        <v>2.3199999999999998</v>
      </c>
      <c r="G1598" s="16">
        <v>11.1</v>
      </c>
      <c r="H1598" s="16">
        <v>0.23</v>
      </c>
      <c r="I1598" s="16">
        <v>9.14</v>
      </c>
      <c r="J1598" s="24">
        <v>26</v>
      </c>
      <c r="K1598" s="16">
        <v>11</v>
      </c>
      <c r="L1598" s="16">
        <v>0.22</v>
      </c>
      <c r="M1598" s="24">
        <v>0.05</v>
      </c>
      <c r="N1598" s="16">
        <v>0.02</v>
      </c>
      <c r="O1598" s="16">
        <v>5.28</v>
      </c>
      <c r="P1598" s="16">
        <v>25.8</v>
      </c>
      <c r="Q1598" s="17">
        <f>($C1598/18)+(($D1598/40)*2)+(($E1598/56)*2)+($F1598/39)+(($G1598/24)*2)+(($H1598/55)*2)+($I1598/23)</f>
        <v>6.0039325963891184</v>
      </c>
      <c r="R1598" s="17">
        <f>($K1598/35)+($L1598/59)+(($N1598/95)*3)+$O1598+(($P1598/96)*2)</f>
        <v>6.1361461067924044</v>
      </c>
      <c r="S1598" s="17">
        <f>(($Q1598-$R1598)/($Q1598+$R1598))*100</f>
        <v>-1.0890663366839386</v>
      </c>
      <c r="T1598" s="10"/>
    </row>
    <row r="1599" spans="1:20" hidden="1" x14ac:dyDescent="0.2">
      <c r="A1599" s="14" t="s">
        <v>138</v>
      </c>
      <c r="B1599" s="18"/>
      <c r="C1599" s="16">
        <v>0.59</v>
      </c>
      <c r="D1599" s="16">
        <v>100</v>
      </c>
      <c r="E1599" s="16">
        <v>2.4</v>
      </c>
      <c r="F1599" s="16">
        <v>3.9</v>
      </c>
      <c r="G1599" s="16">
        <v>11</v>
      </c>
      <c r="H1599" s="16">
        <v>0.23</v>
      </c>
      <c r="I1599" s="16">
        <v>9.5</v>
      </c>
      <c r="J1599" s="25">
        <v>23</v>
      </c>
      <c r="K1599" s="16">
        <v>10</v>
      </c>
      <c r="L1599" s="16">
        <v>0.5</v>
      </c>
      <c r="M1599" s="24">
        <v>0.06</v>
      </c>
      <c r="N1599" s="16">
        <v>0.28999999999999998</v>
      </c>
      <c r="O1599" s="16">
        <v>5.0999999999999996</v>
      </c>
      <c r="P1599" s="16">
        <v>17</v>
      </c>
      <c r="Q1599" s="17">
        <f>($C1599/18)+(($D1599/40)*2)+(($E1599/56)*2)+($F1599/39)+(($G1599/24)*2)+(($H1599/55)*2)+($I1599/23)</f>
        <v>6.5565658447832353</v>
      </c>
      <c r="R1599" s="17">
        <f>($K1599/35)+($L1599/59)+(($N1599/95)*3)+$O1599+(($P1599/96)*2)</f>
        <v>5.7575134233889811</v>
      </c>
      <c r="S1599" s="17">
        <f>(($Q1599-$R1599)/($Q1599+$R1599))*100</f>
        <v>6.488933553152755</v>
      </c>
    </row>
    <row r="1600" spans="1:20" s="9" customFormat="1" hidden="1" x14ac:dyDescent="0.2">
      <c r="A1600" s="14" t="s">
        <v>138</v>
      </c>
      <c r="B1600" s="16">
        <v>3.0000000000000001E-3</v>
      </c>
      <c r="C1600" s="16">
        <v>0.35</v>
      </c>
      <c r="D1600" s="16">
        <v>92.4</v>
      </c>
      <c r="E1600" s="16">
        <v>2.92</v>
      </c>
      <c r="F1600" s="16">
        <v>2.2599999999999998</v>
      </c>
      <c r="G1600" s="16">
        <v>10.7</v>
      </c>
      <c r="H1600" s="16">
        <v>0.24</v>
      </c>
      <c r="I1600" s="16">
        <v>9.06</v>
      </c>
      <c r="J1600" s="24">
        <v>13</v>
      </c>
      <c r="K1600" s="18"/>
      <c r="L1600" s="16">
        <v>0.22</v>
      </c>
      <c r="M1600" s="24">
        <v>0.06</v>
      </c>
      <c r="N1600" s="16">
        <v>0.01</v>
      </c>
      <c r="O1600" s="16">
        <v>5.18</v>
      </c>
      <c r="P1600" s="16">
        <v>24.4</v>
      </c>
      <c r="Q1600" s="17">
        <f>($C1600/18)+(($D1600/40)*2)+(($E1600/56)*2)+($F1600/39)+(($G1600/24)*2)+(($H1600/55)*2)+($I1600/23)</f>
        <v>6.0959858595510772</v>
      </c>
      <c r="R1600" s="17">
        <f>($K1600/35)+($L1600/59)+(($N1600/95)*3)+$O1600+(($P1600/96)*2)</f>
        <v>5.6923779363663396</v>
      </c>
      <c r="S1600" s="17">
        <f>(($Q1600-$R1600)/($Q1600+$R1600))*100</f>
        <v>3.4237823855123675</v>
      </c>
      <c r="T1600" s="10"/>
    </row>
    <row r="1601" spans="1:19" x14ac:dyDescent="0.2">
      <c r="A1601" s="14" t="s">
        <v>138</v>
      </c>
      <c r="B1601" s="15">
        <v>2E-3</v>
      </c>
      <c r="C1601" s="16">
        <v>0.36</v>
      </c>
      <c r="D1601" s="16">
        <v>102</v>
      </c>
      <c r="E1601" s="16">
        <v>3.43</v>
      </c>
      <c r="F1601" s="16">
        <v>2.6</v>
      </c>
      <c r="G1601" s="16">
        <v>11.9</v>
      </c>
      <c r="H1601" s="16">
        <v>0.23</v>
      </c>
      <c r="I1601" s="16">
        <v>9.99</v>
      </c>
      <c r="J1601" s="25">
        <v>10</v>
      </c>
      <c r="K1601" s="16">
        <v>12</v>
      </c>
      <c r="L1601" s="16">
        <v>0.22</v>
      </c>
      <c r="M1601" s="24">
        <v>0.06</v>
      </c>
      <c r="N1601" s="16">
        <v>0.01</v>
      </c>
      <c r="O1601" s="16">
        <v>5.33</v>
      </c>
      <c r="P1601" s="16">
        <v>24.2</v>
      </c>
      <c r="Q1601" s="17">
        <f>($C1601/18)+(($D1601/40)*2)+(($E1601/56)*2)+($F1601/39)+(($G1601/24)*2)+(($H1601/55)*2)+($I1601/23)</f>
        <v>6.743544795783925</v>
      </c>
      <c r="R1601" s="17">
        <f>($K1601/35)+($L1601/59)+(($N1601/95)*3)+$O1601+(($P1601/96)*2)</f>
        <v>6.1810684125568152</v>
      </c>
      <c r="S1601" s="17">
        <f>(($Q1601-$R1601)/($Q1601+$R1601))*100</f>
        <v>4.3519784627993552</v>
      </c>
    </row>
    <row r="1602" spans="1:19" x14ac:dyDescent="0.2">
      <c r="A1602" s="14" t="s">
        <v>138</v>
      </c>
      <c r="B1602" s="16">
        <v>3.0000000000000001E-3</v>
      </c>
      <c r="C1602" s="16">
        <v>0.32</v>
      </c>
      <c r="D1602" s="16">
        <v>100</v>
      </c>
      <c r="E1602" s="16">
        <v>3.16</v>
      </c>
      <c r="F1602" s="16">
        <v>2.4</v>
      </c>
      <c r="G1602" s="16">
        <v>12</v>
      </c>
      <c r="H1602" s="16">
        <v>0.23</v>
      </c>
      <c r="I1602" s="16">
        <v>9.23</v>
      </c>
      <c r="J1602" s="24">
        <v>10</v>
      </c>
      <c r="K1602" s="16">
        <v>13</v>
      </c>
      <c r="L1602" s="16">
        <v>0.22</v>
      </c>
      <c r="M1602" s="24">
        <v>0.06</v>
      </c>
      <c r="N1602" s="16">
        <v>0.01</v>
      </c>
      <c r="O1602" s="16">
        <v>5.29</v>
      </c>
      <c r="P1602" s="16">
        <v>20.2</v>
      </c>
      <c r="Q1602" s="17">
        <f>($C1602/18)+(($D1602/40)*2)+(($E1602/56)*2)+($F1602/39)+(($G1602/24)*2)+(($H1602/55)*2)+($I1602/23)</f>
        <v>6.6018413663631055</v>
      </c>
      <c r="R1602" s="17">
        <f>($K1602/35)+($L1602/59)+(($N1602/95)*3)+$O1602+(($P1602/96)*2)</f>
        <v>6.0863065077949114</v>
      </c>
      <c r="S1602" s="17">
        <f>(($Q1602-$R1602)/($Q1602+$R1602))*100</f>
        <v>4.0631214554031585</v>
      </c>
    </row>
    <row r="1603" spans="1:19" x14ac:dyDescent="0.2">
      <c r="A1603" s="14" t="s">
        <v>138</v>
      </c>
      <c r="B1603" s="15">
        <v>4.0000000000000001E-3</v>
      </c>
      <c r="C1603" s="16">
        <v>0.31</v>
      </c>
      <c r="D1603" s="16">
        <v>91.7</v>
      </c>
      <c r="E1603" s="16">
        <v>2.91</v>
      </c>
      <c r="F1603" s="16">
        <v>2.21</v>
      </c>
      <c r="G1603" s="16">
        <v>10.4</v>
      </c>
      <c r="H1603" s="16">
        <v>0.23</v>
      </c>
      <c r="I1603" s="16">
        <v>9.08</v>
      </c>
      <c r="J1603" s="24">
        <v>10</v>
      </c>
      <c r="K1603" s="16">
        <v>12</v>
      </c>
      <c r="L1603" s="16">
        <v>0.22</v>
      </c>
      <c r="M1603" s="24">
        <v>0.05</v>
      </c>
      <c r="N1603" s="16">
        <v>0.01</v>
      </c>
      <c r="O1603" s="16">
        <v>5.25</v>
      </c>
      <c r="P1603" s="16">
        <v>21.1</v>
      </c>
      <c r="Q1603" s="17">
        <f>($C1603/18)+(($D1603/40)*2)+(($E1603/56)*2)+($F1603/39)+(($G1603/24)*2)+(($H1603/55)*2)+($I1603/23)</f>
        <v>6.0326303720434167</v>
      </c>
      <c r="R1603" s="17">
        <f>($K1603/35)+($L1603/59)+(($N1603/95)*3)+$O1603+(($P1603/96)*2)</f>
        <v>6.0364850792234819</v>
      </c>
      <c r="S1603" s="17">
        <f>(($Q1603-$R1603)/($Q1603+$R1603))*100</f>
        <v>-3.1938605572461962E-2</v>
      </c>
    </row>
    <row r="1604" spans="1:19" x14ac:dyDescent="0.2">
      <c r="A1604" s="14" t="s">
        <v>138</v>
      </c>
      <c r="B1604" s="15">
        <v>2.3E-3</v>
      </c>
      <c r="C1604" s="16">
        <v>0.32</v>
      </c>
      <c r="D1604" s="16">
        <v>88</v>
      </c>
      <c r="E1604" s="16">
        <v>3.1</v>
      </c>
      <c r="F1604" s="16">
        <v>2.1</v>
      </c>
      <c r="G1604" s="16">
        <v>10</v>
      </c>
      <c r="H1604" s="16">
        <v>0.21</v>
      </c>
      <c r="I1604" s="16">
        <v>9.1</v>
      </c>
      <c r="J1604" s="24">
        <v>10</v>
      </c>
      <c r="K1604" s="16">
        <v>11</v>
      </c>
      <c r="L1604" s="16">
        <v>0.22</v>
      </c>
      <c r="M1604" s="24">
        <v>0.05</v>
      </c>
      <c r="N1604" s="16">
        <v>0.01</v>
      </c>
      <c r="O1604" s="16">
        <v>5.2</v>
      </c>
      <c r="P1604" s="16">
        <v>16.8</v>
      </c>
      <c r="Q1604" s="17">
        <f>($C1604/18)+(($D1604/40)*2)+(($E1604/56)*2)+($F1604/39)+(($G1604/24)*2)+(($H1604/55)*2)+($I1604/23)</f>
        <v>5.8189600882209573</v>
      </c>
      <c r="R1604" s="17">
        <f>($K1604/35)+($L1604/59)+(($N1604/95)*3)+$O1604+(($P1604/96)*2)</f>
        <v>5.86833031731872</v>
      </c>
      <c r="S1604" s="17">
        <f>(($Q1604-$R1604)/($Q1604+$R1604))*100</f>
        <v>-0.42242664796248752</v>
      </c>
    </row>
    <row r="1605" spans="1:19" x14ac:dyDescent="0.2">
      <c r="A1605" s="14" t="s">
        <v>138</v>
      </c>
      <c r="B1605" s="16">
        <v>2.3E-3</v>
      </c>
      <c r="C1605" s="16">
        <v>0.34</v>
      </c>
      <c r="D1605" s="16">
        <v>86.8</v>
      </c>
      <c r="E1605" s="16">
        <v>3.13</v>
      </c>
      <c r="F1605" s="16">
        <v>2.68</v>
      </c>
      <c r="G1605" s="16">
        <v>11.4</v>
      </c>
      <c r="H1605" s="16">
        <v>0.23</v>
      </c>
      <c r="I1605" s="16">
        <v>10.3</v>
      </c>
      <c r="J1605" s="24">
        <v>10</v>
      </c>
      <c r="K1605" s="16">
        <v>14</v>
      </c>
      <c r="L1605" s="16">
        <v>0.22</v>
      </c>
      <c r="M1605" s="24">
        <v>0.05</v>
      </c>
      <c r="N1605" s="16">
        <v>0.01</v>
      </c>
      <c r="O1605" s="16">
        <v>5.23</v>
      </c>
      <c r="P1605" s="16">
        <v>27.3</v>
      </c>
      <c r="Q1605" s="17">
        <f>($C1605/18)+(($D1605/40)*2)+(($E1605/56)*2)+($F1605/39)+(($G1605/24)*2)+(($H1605/55)*2)+($I1605/23)</f>
        <v>5.9455822752127112</v>
      </c>
      <c r="R1605" s="17">
        <f>($K1605/35)+($L1605/59)+(($N1605/95)*3)+$O1605+(($P1605/96)*2)</f>
        <v>6.2027946030330066</v>
      </c>
      <c r="S1605" s="17">
        <f>(($Q1605-$R1605)/($Q1605+$R1605))*100</f>
        <v>-2.1172567364195736</v>
      </c>
    </row>
    <row r="1606" spans="1:19" hidden="1" x14ac:dyDescent="0.2">
      <c r="A1606" s="14" t="s">
        <v>138</v>
      </c>
      <c r="B1606" s="16">
        <v>0.01</v>
      </c>
      <c r="C1606" s="16">
        <v>0.34</v>
      </c>
      <c r="D1606" s="16">
        <v>95</v>
      </c>
      <c r="E1606" s="16">
        <v>3.7</v>
      </c>
      <c r="F1606" s="16">
        <v>2.1</v>
      </c>
      <c r="G1606" s="16">
        <v>12</v>
      </c>
      <c r="H1606" s="16">
        <v>0.2</v>
      </c>
      <c r="I1606" s="18"/>
      <c r="J1606" s="25">
        <v>9</v>
      </c>
      <c r="K1606" s="16">
        <v>11</v>
      </c>
      <c r="L1606" s="16">
        <v>0.22</v>
      </c>
      <c r="M1606" s="24">
        <v>0.06</v>
      </c>
      <c r="N1606" s="16">
        <v>0.01</v>
      </c>
      <c r="O1606" s="16">
        <v>5.53</v>
      </c>
      <c r="P1606" s="16">
        <v>16.899999999999999</v>
      </c>
      <c r="Q1606" s="17">
        <f>($C1606/18)+(($D1606/40)*2)+(($E1606/56)*2)+($F1606/39)+(($G1606/24)*2)+(($H1606/55)*2)+($I1606/23)</f>
        <v>5.9621506271506268</v>
      </c>
      <c r="R1606" s="17">
        <f>($K1606/35)+($L1606/59)+(($N1606/95)*3)+$O1606+(($P1606/96)*2)</f>
        <v>6.2004136506520542</v>
      </c>
      <c r="S1606" s="17">
        <f>(($Q1606-$R1606)/($Q1606+$R1606))*100</f>
        <v>-1.9589867568985424</v>
      </c>
    </row>
    <row r="1607" spans="1:19" x14ac:dyDescent="0.2">
      <c r="A1607" s="14" t="s">
        <v>138</v>
      </c>
      <c r="B1607" s="16">
        <v>4.0000000000000001E-3</v>
      </c>
      <c r="C1607" s="16">
        <v>0.34</v>
      </c>
      <c r="D1607" s="16">
        <v>97</v>
      </c>
      <c r="E1607" s="16">
        <v>3.01</v>
      </c>
      <c r="F1607" s="16">
        <v>2.1</v>
      </c>
      <c r="G1607" s="16">
        <v>11.3</v>
      </c>
      <c r="H1607" s="16">
        <v>0.23</v>
      </c>
      <c r="I1607" s="16">
        <v>8.94</v>
      </c>
      <c r="J1607" s="25">
        <v>5</v>
      </c>
      <c r="K1607" s="16">
        <v>11</v>
      </c>
      <c r="L1607" s="16">
        <v>0.22</v>
      </c>
      <c r="M1607" s="24">
        <v>0.06</v>
      </c>
      <c r="N1607" s="16">
        <v>0.02</v>
      </c>
      <c r="O1607" s="16">
        <v>5.28</v>
      </c>
      <c r="P1607" s="16">
        <v>22.5</v>
      </c>
      <c r="Q1607" s="17">
        <f>($C1607/18)+(($D1607/40)*2)+(($E1607/56)*2)+($F1607/39)+(($G1607/24)*2)+(($H1607/55)*2)+($I1607/23)</f>
        <v>6.3689609979392587</v>
      </c>
      <c r="R1607" s="17">
        <f>($K1607/35)+($L1607/59)+(($N1607/95)*3)+$O1607+(($P1607/96)*2)</f>
        <v>6.0673961067924047</v>
      </c>
      <c r="S1607" s="17">
        <f>(($Q1607-$R1607)/($Q1607+$R1607))*100</f>
        <v>2.4248651643503996</v>
      </c>
    </row>
    <row r="1608" spans="1:19" x14ac:dyDescent="0.2">
      <c r="A1608" s="14" t="s">
        <v>138</v>
      </c>
      <c r="B1608" s="16">
        <v>4.0000000000000001E-3</v>
      </c>
      <c r="C1608" s="16">
        <v>0.34</v>
      </c>
      <c r="D1608" s="16">
        <v>95.8</v>
      </c>
      <c r="E1608" s="15">
        <v>3.37</v>
      </c>
      <c r="F1608" s="16">
        <v>2.2599999999999998</v>
      </c>
      <c r="G1608" s="16">
        <v>11.1</v>
      </c>
      <c r="H1608" s="16">
        <v>0.24</v>
      </c>
      <c r="I1608" s="16">
        <v>9.31</v>
      </c>
      <c r="J1608" s="24">
        <v>5</v>
      </c>
      <c r="K1608" s="16">
        <v>12</v>
      </c>
      <c r="L1608" s="16">
        <v>0.22</v>
      </c>
      <c r="M1608" s="24">
        <v>0.06</v>
      </c>
      <c r="N1608" s="16">
        <v>0.01</v>
      </c>
      <c r="O1608" s="16">
        <v>5.29</v>
      </c>
      <c r="P1608" s="16">
        <v>19.100000000000001</v>
      </c>
      <c r="Q1608" s="17">
        <f>($C1608/18)+(($D1608/40)*2)+(($E1608/56)*2)+($F1608/39)+(($G1608/24)*2)+(($H1608/55)*2)+($I1608/23)</f>
        <v>6.3257046311176754</v>
      </c>
      <c r="R1608" s="17">
        <f>($K1608/35)+($L1608/59)+(($N1608/95)*3)+$O1608+(($P1608/96)*2)</f>
        <v>6.0348184125568167</v>
      </c>
      <c r="S1608" s="17">
        <f>(($Q1608-$R1608)/($Q1608+$R1608))*100</f>
        <v>2.3533487825154777</v>
      </c>
    </row>
    <row r="1609" spans="1:19" x14ac:dyDescent="0.2">
      <c r="A1609" s="14" t="s">
        <v>138</v>
      </c>
      <c r="B1609" s="16">
        <v>2E-3</v>
      </c>
      <c r="C1609" s="16">
        <v>0.38</v>
      </c>
      <c r="D1609" s="16">
        <v>92.3</v>
      </c>
      <c r="E1609" s="16">
        <v>3.7</v>
      </c>
      <c r="F1609" s="16">
        <v>1.97</v>
      </c>
      <c r="G1609" s="16">
        <v>9.68</v>
      </c>
      <c r="H1609" s="16">
        <v>0.24</v>
      </c>
      <c r="I1609" s="16">
        <v>7.82</v>
      </c>
      <c r="J1609" s="25">
        <v>5</v>
      </c>
      <c r="K1609" s="16">
        <v>11</v>
      </c>
      <c r="L1609" s="16">
        <v>0.22</v>
      </c>
      <c r="M1609" s="24">
        <v>0.06</v>
      </c>
      <c r="N1609" s="16">
        <v>0.01</v>
      </c>
      <c r="O1609" s="16">
        <v>5.09</v>
      </c>
      <c r="P1609" s="16">
        <v>23.3</v>
      </c>
      <c r="Q1609" s="17">
        <f>($C1609/18)+(($D1609/40)*2)+(($E1609/56)*2)+($F1609/39)+(($G1609/24)*2)+(($H1609/55)*2)+($I1609/23)</f>
        <v>5.9741607281607285</v>
      </c>
      <c r="R1609" s="17">
        <f>($K1609/35)+($L1609/59)+(($N1609/95)*3)+$O1609+(($P1609/96)*2)</f>
        <v>5.8937469839853867</v>
      </c>
      <c r="S1609" s="17">
        <f>(($Q1609-$R1609)/($Q1609+$R1609))*100</f>
        <v>0.67757304931721918</v>
      </c>
    </row>
    <row r="1610" spans="1:19" s="9" customFormat="1" hidden="1" x14ac:dyDescent="0.2">
      <c r="A1610" s="11" t="s">
        <v>138</v>
      </c>
      <c r="B1610" s="19"/>
      <c r="C1610" s="16">
        <v>0.36</v>
      </c>
      <c r="D1610" s="16">
        <v>85</v>
      </c>
      <c r="E1610" s="18"/>
      <c r="F1610" s="16">
        <v>2.7</v>
      </c>
      <c r="G1610" s="16">
        <v>10</v>
      </c>
      <c r="H1610" s="16">
        <v>0.27</v>
      </c>
      <c r="I1610" s="16">
        <v>9</v>
      </c>
      <c r="J1610" s="25">
        <v>5</v>
      </c>
      <c r="K1610" s="16">
        <v>13</v>
      </c>
      <c r="L1610" s="16">
        <v>2.21</v>
      </c>
      <c r="M1610" s="24">
        <v>0.06</v>
      </c>
      <c r="N1610" s="16">
        <v>0.06</v>
      </c>
      <c r="O1610" s="16">
        <v>5.16</v>
      </c>
      <c r="P1610" s="18"/>
      <c r="Q1610" s="17">
        <f>($C1610/18)+(($D1610/40)*2)+(($E1610/56)*2)+($F1610/39)+(($G1610/24)*2)+(($H1610/55)*2)+($I1610/23)</f>
        <v>5.5736866322083705</v>
      </c>
      <c r="R1610" s="17">
        <f>($K1610/35)+($L1610/59)+(($N1610/95)*3)+$O1610+(($P1610/96)*2)</f>
        <v>5.5707809353893207</v>
      </c>
      <c r="S1610" s="17">
        <f>(($Q1610-$R1610)/($Q1610+$R1610))*100</f>
        <v>2.6072998117002769E-2</v>
      </c>
    </row>
    <row r="1611" spans="1:19" x14ac:dyDescent="0.2">
      <c r="A1611" s="14" t="s">
        <v>138</v>
      </c>
      <c r="B1611" s="16">
        <v>0.01</v>
      </c>
      <c r="C1611" s="16">
        <v>0.43</v>
      </c>
      <c r="D1611" s="16">
        <v>87</v>
      </c>
      <c r="E1611" s="16">
        <v>3.8</v>
      </c>
      <c r="F1611" s="16">
        <v>2.2000000000000002</v>
      </c>
      <c r="G1611" s="16">
        <v>11</v>
      </c>
      <c r="H1611" s="16">
        <v>0.24</v>
      </c>
      <c r="I1611" s="16">
        <v>8.6</v>
      </c>
      <c r="J1611" s="25">
        <v>3.7</v>
      </c>
      <c r="K1611" s="16">
        <v>10</v>
      </c>
      <c r="L1611" s="16">
        <v>0.22</v>
      </c>
      <c r="M1611" s="24">
        <v>0.05</v>
      </c>
      <c r="N1611" s="16">
        <v>0.02</v>
      </c>
      <c r="O1611" s="16">
        <v>5.21</v>
      </c>
      <c r="P1611" s="16">
        <v>15.2</v>
      </c>
      <c r="Q1611" s="17">
        <f>($C1611/18)+(($D1611/40)*2)+(($E1611/56)*2)+($F1611/39)+(($G1611/24)*2)+(($H1611/55)*2)+($I1611/23)</f>
        <v>5.8653204138856321</v>
      </c>
      <c r="R1611" s="17">
        <f>($K1611/35)+($L1611/59)+(($N1611/95)*3)+$O1611+(($P1611/96)*2)</f>
        <v>5.8167413448876424</v>
      </c>
      <c r="S1611" s="17">
        <f>(($Q1611-$R1611)/($Q1611+$R1611))*100</f>
        <v>0.415843281786339</v>
      </c>
    </row>
    <row r="1612" spans="1:19" x14ac:dyDescent="0.2">
      <c r="A1612" s="14" t="s">
        <v>138</v>
      </c>
      <c r="B1612" s="16">
        <v>0.02</v>
      </c>
      <c r="C1612" s="16">
        <v>0.31</v>
      </c>
      <c r="D1612" s="16">
        <v>93.4</v>
      </c>
      <c r="E1612" s="16">
        <v>3.22</v>
      </c>
      <c r="F1612" s="16">
        <v>2.19</v>
      </c>
      <c r="G1612" s="16">
        <v>11</v>
      </c>
      <c r="H1612" s="16">
        <v>0.24</v>
      </c>
      <c r="I1612" s="16">
        <v>8.7799999999999994</v>
      </c>
      <c r="J1612" s="25">
        <v>0.8</v>
      </c>
      <c r="K1612" s="16">
        <v>12</v>
      </c>
      <c r="L1612" s="16">
        <v>0.22</v>
      </c>
      <c r="M1612" s="24">
        <v>0.05</v>
      </c>
      <c r="N1612" s="16">
        <v>0.01</v>
      </c>
      <c r="O1612" s="16">
        <v>5.34</v>
      </c>
      <c r="P1612" s="16">
        <v>20.2</v>
      </c>
      <c r="Q1612" s="17">
        <f>($C1612/18)+(($D1612/40)*2)+(($E1612/56)*2)+($F1612/39)+(($G1612/24)*2)+(($H1612/55)*2)+($I1612/23)</f>
        <v>6.1655091382047909</v>
      </c>
      <c r="R1612" s="17">
        <f>($K1612/35)+($L1612/59)+(($N1612/95)*3)+$O1612+(($P1612/96)*2)</f>
        <v>6.1077350792234819</v>
      </c>
      <c r="S1612" s="17">
        <f>(($Q1612-$R1612)/($Q1612+$R1612))*100</f>
        <v>0.47073176380918519</v>
      </c>
    </row>
    <row r="1613" spans="1:19" x14ac:dyDescent="0.2">
      <c r="A1613" s="14" t="s">
        <v>138</v>
      </c>
      <c r="B1613" s="15">
        <v>2E-3</v>
      </c>
      <c r="C1613" s="16">
        <v>0.31</v>
      </c>
      <c r="D1613" s="16">
        <v>97.8</v>
      </c>
      <c r="E1613" s="16">
        <v>3.18</v>
      </c>
      <c r="F1613" s="16">
        <v>2.13</v>
      </c>
      <c r="G1613" s="16">
        <v>10.9</v>
      </c>
      <c r="H1613" s="16">
        <v>0.24</v>
      </c>
      <c r="I1613" s="16">
        <v>8.2799999999999994</v>
      </c>
      <c r="J1613" s="28"/>
      <c r="K1613" s="16">
        <v>11</v>
      </c>
      <c r="L1613" s="16">
        <v>0.22</v>
      </c>
      <c r="M1613" s="24">
        <v>0.06</v>
      </c>
      <c r="N1613" s="16">
        <v>0.01</v>
      </c>
      <c r="O1613" s="16">
        <v>5.03</v>
      </c>
      <c r="P1613" s="16">
        <v>20.8</v>
      </c>
      <c r="Q1613" s="17">
        <f>($C1613/18)+(($D1613/40)*2)+(($E1613/56)*2)+($F1613/39)+(($G1613/24)*2)+(($H1613/55)*2)+($I1613/23)</f>
        <v>6.352469641469642</v>
      </c>
      <c r="R1613" s="17">
        <f>($K1613/35)+($L1613/59)+(($N1613/95)*3)+$O1613+(($P1613/96)*2)</f>
        <v>5.781663650652054</v>
      </c>
      <c r="S1613" s="17">
        <f>(($Q1613-$R1613)/($Q1613+$R1613))*100</f>
        <v>4.7041348325075187</v>
      </c>
    </row>
    <row r="1614" spans="1:19" x14ac:dyDescent="0.2">
      <c r="A1614" s="14" t="s">
        <v>138</v>
      </c>
      <c r="B1614" s="15">
        <v>4.0000000000000001E-3</v>
      </c>
      <c r="C1614" s="16">
        <v>0.33</v>
      </c>
      <c r="D1614" s="16">
        <v>97.6</v>
      </c>
      <c r="E1614" s="16">
        <v>3.19</v>
      </c>
      <c r="F1614" s="16">
        <v>2.29</v>
      </c>
      <c r="G1614" s="16">
        <v>11.5</v>
      </c>
      <c r="H1614" s="16">
        <v>0.24</v>
      </c>
      <c r="I1614" s="16">
        <v>9.3800000000000008</v>
      </c>
      <c r="J1614" s="28"/>
      <c r="K1614" s="16">
        <v>12</v>
      </c>
      <c r="L1614" s="16">
        <v>0.22</v>
      </c>
      <c r="M1614" s="24">
        <v>0.06</v>
      </c>
      <c r="N1614" s="16">
        <v>0.01</v>
      </c>
      <c r="O1614" s="16">
        <v>5.22</v>
      </c>
      <c r="P1614" s="16">
        <v>17.899999999999999</v>
      </c>
      <c r="Q1614" s="17">
        <f>($C1614/18)+(($D1614/40)*2)+(($E1614/56)*2)+($F1614/39)+(($G1614/24)*2)+(($H1614/55)*2)+($I1614/23)</f>
        <v>6.4458665464969815</v>
      </c>
      <c r="R1614" s="17">
        <f>($K1614/35)+($L1614/59)+(($N1614/95)*3)+$O1614+(($P1614/96)*2)</f>
        <v>5.9398184125568161</v>
      </c>
      <c r="S1614" s="17">
        <f>(($Q1614-$R1614)/($Q1614+$R1614))*100</f>
        <v>4.0857500865969465</v>
      </c>
    </row>
    <row r="1615" spans="1:19" x14ac:dyDescent="0.2">
      <c r="A1615" s="14" t="s">
        <v>138</v>
      </c>
      <c r="B1615" s="18"/>
      <c r="C1615" s="16">
        <v>0.36</v>
      </c>
      <c r="D1615" s="16">
        <v>100</v>
      </c>
      <c r="E1615" s="16">
        <v>3.52</v>
      </c>
      <c r="F1615" s="16">
        <v>2</v>
      </c>
      <c r="G1615" s="16">
        <v>11</v>
      </c>
      <c r="H1615" s="16">
        <v>0.23</v>
      </c>
      <c r="I1615" s="16">
        <v>8.5</v>
      </c>
      <c r="J1615" s="26"/>
      <c r="K1615" s="16">
        <v>11</v>
      </c>
      <c r="L1615" s="16">
        <v>0.22</v>
      </c>
      <c r="M1615" s="24">
        <v>0.05</v>
      </c>
      <c r="N1615" s="16">
        <v>0.01</v>
      </c>
      <c r="O1615" s="16">
        <v>5.19</v>
      </c>
      <c r="P1615" s="16">
        <v>23.7</v>
      </c>
      <c r="Q1615" s="17">
        <f>($C1615/18)+(($D1615/40)*2)+(($E1615/56)*2)+($F1615/39)+(($G1615/24)*2)+(($H1615/55)*2)+($I1615/23)</f>
        <v>6.4915918574179443</v>
      </c>
      <c r="R1615" s="17">
        <f>($K1615/35)+($L1615/59)+(($N1615/95)*3)+$O1615+(($P1615/96)*2)</f>
        <v>6.0020803173187209</v>
      </c>
      <c r="S1615" s="17">
        <f>(($Q1615-$R1615)/($Q1615+$R1615))*100</f>
        <v>3.9180757526923107</v>
      </c>
    </row>
    <row r="1616" spans="1:19" x14ac:dyDescent="0.2">
      <c r="A1616" s="14" t="s">
        <v>138</v>
      </c>
      <c r="B1616" s="16">
        <v>0.02</v>
      </c>
      <c r="C1616" s="16">
        <v>0.33</v>
      </c>
      <c r="D1616" s="16">
        <v>95.7</v>
      </c>
      <c r="E1616" s="16">
        <v>3.23</v>
      </c>
      <c r="F1616" s="16">
        <v>2.41</v>
      </c>
      <c r="G1616" s="16">
        <v>11.1</v>
      </c>
      <c r="H1616" s="16">
        <v>0.23</v>
      </c>
      <c r="I1616" s="16">
        <v>10</v>
      </c>
      <c r="J1616" s="28"/>
      <c r="K1616" s="16">
        <v>11</v>
      </c>
      <c r="L1616" s="16">
        <v>0.22</v>
      </c>
      <c r="M1616" s="24">
        <v>0.06</v>
      </c>
      <c r="N1616" s="16">
        <v>0.01</v>
      </c>
      <c r="O1616" s="16">
        <v>5.29</v>
      </c>
      <c r="P1616" s="16">
        <v>22.4</v>
      </c>
      <c r="Q1616" s="17">
        <f>($C1616/18)+(($D1616/40)*2)+(($E1616/56)*2)+($F1616/39)+(($G1616/24)*2)+(($H1616/55)*2)+($I1616/23)</f>
        <v>6.3486315930446366</v>
      </c>
      <c r="R1616" s="17">
        <f>($K1616/35)+($L1616/59)+(($N1616/95)*3)+$O1616+(($P1616/96)*2)</f>
        <v>6.074996983985387</v>
      </c>
      <c r="S1616" s="17">
        <f>(($Q1616-$R1616)/($Q1616+$R1616))*100</f>
        <v>2.2025337232406574</v>
      </c>
    </row>
    <row r="1617" spans="1:20" hidden="1" x14ac:dyDescent="0.2">
      <c r="A1617" s="11" t="s">
        <v>138</v>
      </c>
      <c r="B1617" s="16">
        <v>2E-3</v>
      </c>
      <c r="C1617" s="16">
        <v>0.34</v>
      </c>
      <c r="D1617" s="16">
        <v>81</v>
      </c>
      <c r="E1617" s="18"/>
      <c r="F1617" s="16">
        <v>2.4</v>
      </c>
      <c r="G1617" s="16">
        <v>10</v>
      </c>
      <c r="H1617" s="16">
        <v>0.21</v>
      </c>
      <c r="I1617" s="16">
        <v>9.1</v>
      </c>
      <c r="J1617" s="26"/>
      <c r="K1617" s="16">
        <v>11</v>
      </c>
      <c r="L1617" s="16">
        <v>0.22</v>
      </c>
      <c r="M1617" s="24">
        <v>0.06</v>
      </c>
      <c r="N1617" s="16">
        <v>0.01</v>
      </c>
      <c r="O1617" s="16">
        <v>5.22</v>
      </c>
      <c r="P1617" s="16">
        <v>18.899999999999999</v>
      </c>
      <c r="Q1617" s="17">
        <f>($C1617/18)+(($D1617/40)*2)+(($E1617/56)*2)+($F1617/39)+(($G1617/24)*2)+(($H1617/55)*2)+($I1617/23)</f>
        <v>5.36704922131009</v>
      </c>
      <c r="R1617" s="17">
        <f>($K1617/35)+($L1617/59)+(($N1617/95)*3)+$O1617+(($P1617/96)*2)</f>
        <v>5.9320803173187198</v>
      </c>
      <c r="S1617" s="17">
        <f>(($Q1617-$R1617)/($Q1617+$R1617))*100</f>
        <v>-5.0006603966874987</v>
      </c>
      <c r="T1617" s="9"/>
    </row>
    <row r="1618" spans="1:20" hidden="1" x14ac:dyDescent="0.2">
      <c r="A1618" s="11" t="s">
        <v>138</v>
      </c>
      <c r="B1618" s="18"/>
      <c r="C1618" s="16">
        <v>0.31</v>
      </c>
      <c r="D1618" s="16">
        <v>91.5</v>
      </c>
      <c r="E1618" s="18"/>
      <c r="F1618" s="16">
        <v>2.37</v>
      </c>
      <c r="G1618" s="16">
        <v>10.9</v>
      </c>
      <c r="H1618" s="18"/>
      <c r="I1618" s="16">
        <v>8.98</v>
      </c>
      <c r="J1618" s="26"/>
      <c r="K1618" s="16">
        <v>11</v>
      </c>
      <c r="L1618" s="16">
        <v>0.22</v>
      </c>
      <c r="M1618" s="24">
        <v>0.05</v>
      </c>
      <c r="N1618" s="16">
        <v>0.01</v>
      </c>
      <c r="O1618" s="16">
        <v>5.0999999999999996</v>
      </c>
      <c r="P1618" s="16">
        <v>26.4</v>
      </c>
      <c r="Q1618" s="17">
        <f>($C1618/18)+(($D1618/40)*2)+(($E1618/56)*2)+($F1618/39)+(($G1618/24)*2)+(($H1618/55)*2)+($I1618/23)</f>
        <v>5.9517595689334826</v>
      </c>
      <c r="R1618" s="17">
        <f>($K1618/35)+($L1618/59)+(($N1618/95)*3)+$O1618+(($P1618/96)*2)</f>
        <v>5.9683303173187197</v>
      </c>
      <c r="S1618" s="17">
        <f>(($Q1618-$R1618)/($Q1618+$R1618))*100</f>
        <v>-0.13901529722815789</v>
      </c>
      <c r="T1618" s="9"/>
    </row>
    <row r="1619" spans="1:20" x14ac:dyDescent="0.2">
      <c r="A1619" s="14" t="s">
        <v>138</v>
      </c>
      <c r="B1619" s="16">
        <v>2E-3</v>
      </c>
      <c r="C1619" s="16">
        <v>0.42</v>
      </c>
      <c r="D1619" s="16">
        <v>89</v>
      </c>
      <c r="E1619" s="16">
        <v>3.17</v>
      </c>
      <c r="F1619" s="16">
        <v>2.5</v>
      </c>
      <c r="G1619" s="16">
        <v>12</v>
      </c>
      <c r="H1619" s="16">
        <v>0.24</v>
      </c>
      <c r="I1619" s="16">
        <v>9</v>
      </c>
      <c r="J1619" s="28"/>
      <c r="K1619" s="16">
        <v>11</v>
      </c>
      <c r="L1619" s="16">
        <v>0.22</v>
      </c>
      <c r="M1619" s="24">
        <v>0.05</v>
      </c>
      <c r="N1619" s="16">
        <v>0.01</v>
      </c>
      <c r="O1619" s="16">
        <v>5.0999999999999996</v>
      </c>
      <c r="P1619" s="16">
        <v>30.6</v>
      </c>
      <c r="Q1619" s="17">
        <f>($C1619/18)+(($D1619/40)*2)+(($E1619/56)*2)+($F1619/39)+(($G1619/24)*2)+(($H1619/55)*2)+($I1619/23)</f>
        <v>6.0506818037035437</v>
      </c>
      <c r="R1619" s="17">
        <f>($K1619/35)+($L1619/59)+(($N1619/95)*3)+$O1619+(($P1619/96)*2)</f>
        <v>6.05583031731872</v>
      </c>
      <c r="S1619" s="17">
        <f>(($Q1619-$R1619)/($Q1619+$R1619))*100</f>
        <v>-4.2526811716780279E-2</v>
      </c>
    </row>
    <row r="1620" spans="1:20" x14ac:dyDescent="0.2">
      <c r="A1620" s="14" t="s">
        <v>138</v>
      </c>
      <c r="B1620" s="16">
        <v>1.4599999999999999E-3</v>
      </c>
      <c r="C1620" s="16">
        <v>0.32</v>
      </c>
      <c r="D1620" s="16">
        <v>90</v>
      </c>
      <c r="E1620" s="16">
        <v>2.88</v>
      </c>
      <c r="F1620" s="16">
        <v>1.89</v>
      </c>
      <c r="G1620" s="16">
        <v>10.7</v>
      </c>
      <c r="H1620" s="16">
        <v>0.22</v>
      </c>
      <c r="I1620" s="16">
        <v>8.4700000000000006</v>
      </c>
      <c r="J1620" s="26"/>
      <c r="K1620" s="16">
        <v>13</v>
      </c>
      <c r="L1620" s="16">
        <v>0.22</v>
      </c>
      <c r="M1620" s="24">
        <v>0.05</v>
      </c>
      <c r="N1620" s="16">
        <v>0.02</v>
      </c>
      <c r="O1620" s="16">
        <v>5.29</v>
      </c>
      <c r="P1620" s="16">
        <v>16.7</v>
      </c>
      <c r="Q1620" s="17">
        <f>($C1620/18)+(($D1620/40)*2)+(($E1620/56)*2)+($F1620/39)+(($G1620/24)*2)+(($H1620/55)*2)+($I1620/23)</f>
        <v>5.9370239953283432</v>
      </c>
      <c r="R1620" s="17">
        <f>($K1620/35)+($L1620/59)+(($N1620/95)*3)+$O1620+(($P1620/96)*2)</f>
        <v>6.0137056306019288</v>
      </c>
      <c r="S1620" s="17">
        <f>(($Q1620-$R1620)/($Q1620+$R1620))*100</f>
        <v>-0.64164814763447087</v>
      </c>
    </row>
    <row r="1621" spans="1:20" hidden="1" x14ac:dyDescent="0.2">
      <c r="A1621" s="14" t="s">
        <v>380</v>
      </c>
      <c r="B1621" s="16">
        <v>0.43</v>
      </c>
      <c r="C1621" s="16">
        <v>0.04</v>
      </c>
      <c r="D1621" s="16">
        <v>31.5</v>
      </c>
      <c r="E1621" s="16">
        <v>0.27</v>
      </c>
      <c r="F1621" s="16">
        <v>13.7</v>
      </c>
      <c r="G1621" s="16">
        <v>5.66</v>
      </c>
      <c r="H1621" s="16">
        <v>0.57999999999999996</v>
      </c>
      <c r="I1621" s="16">
        <v>9.68</v>
      </c>
      <c r="J1621" s="24">
        <v>10</v>
      </c>
      <c r="K1621" s="16">
        <v>20</v>
      </c>
      <c r="L1621" s="16">
        <v>74.81</v>
      </c>
      <c r="M1621" s="24">
        <v>0.05</v>
      </c>
      <c r="N1621" s="16">
        <v>0.01</v>
      </c>
      <c r="O1621" s="16">
        <v>0.52</v>
      </c>
      <c r="P1621" s="16">
        <v>42.6</v>
      </c>
      <c r="Q1621" s="17">
        <f>($C1621/18)+(($D1621/40)*2)+(($E1621/56)*2)+($F1621/39)+(($G1621/24)*2)+(($H1621/55)*2)+($I1621/23)</f>
        <v>2.8517742716220975</v>
      </c>
      <c r="R1621" s="17">
        <f>($K1621/35)+($L1621/59)+(($N1621/95)*3)+$O1621+(($P1621/96)*2)</f>
        <v>3.2472104625971712</v>
      </c>
      <c r="S1621" s="17">
        <f>(($Q1621-$R1621)/($Q1621+$R1621))*100</f>
        <v>-6.483639625402235</v>
      </c>
    </row>
    <row r="1622" spans="1:20" x14ac:dyDescent="0.2">
      <c r="A1622" s="14" t="s">
        <v>380</v>
      </c>
      <c r="B1622" s="16">
        <v>1.17</v>
      </c>
      <c r="C1622" s="16">
        <v>0.01</v>
      </c>
      <c r="D1622" s="16">
        <v>30.1</v>
      </c>
      <c r="E1622" s="16">
        <v>0.16</v>
      </c>
      <c r="F1622" s="16">
        <v>18.899999999999999</v>
      </c>
      <c r="G1622" s="16">
        <v>5.37</v>
      </c>
      <c r="H1622" s="16">
        <v>0.05</v>
      </c>
      <c r="I1622" s="15">
        <v>15</v>
      </c>
      <c r="J1622" s="24">
        <v>3.6</v>
      </c>
      <c r="K1622" s="16">
        <v>27</v>
      </c>
      <c r="L1622" s="16">
        <v>100.04</v>
      </c>
      <c r="M1622" s="24">
        <v>0.05</v>
      </c>
      <c r="N1622" s="16">
        <v>0.01</v>
      </c>
      <c r="O1622" s="16">
        <v>0.18</v>
      </c>
      <c r="P1622" s="16">
        <v>33.299999999999997</v>
      </c>
      <c r="Q1622" s="17">
        <f>($C1622/18)+(($D1622/40)*2)+(($E1622/56)*2)+($F1622/39)+(($G1622/24)*2)+(($H1622/55)*2)+($I1622/23)</f>
        <v>3.0973773207468867</v>
      </c>
      <c r="R1622" s="17">
        <f>($K1622/35)+($L1622/59)+(($N1622/95)*3)+$O1622+(($P1622/96)*2)</f>
        <v>3.3410875812412391</v>
      </c>
      <c r="S1622" s="17">
        <f>(($Q1622-$R1622)/($Q1622+$R1622))*100</f>
        <v>-3.785223095944771</v>
      </c>
    </row>
    <row r="1623" spans="1:20" x14ac:dyDescent="0.2">
      <c r="A1623" s="14" t="s">
        <v>380</v>
      </c>
      <c r="B1623" s="16">
        <v>0.74</v>
      </c>
      <c r="C1623" s="16">
        <v>0.02</v>
      </c>
      <c r="D1623" s="16">
        <v>31.1</v>
      </c>
      <c r="E1623" s="16">
        <v>0.14000000000000001</v>
      </c>
      <c r="F1623" s="16">
        <v>16.100000000000001</v>
      </c>
      <c r="G1623" s="16">
        <v>6.59</v>
      </c>
      <c r="H1623" s="16">
        <v>0.55000000000000004</v>
      </c>
      <c r="I1623" s="16">
        <v>12.9</v>
      </c>
      <c r="J1623" s="24">
        <v>2.7</v>
      </c>
      <c r="K1623" s="16">
        <v>21</v>
      </c>
      <c r="L1623" s="16">
        <v>74.37</v>
      </c>
      <c r="M1623" s="24">
        <v>0.05</v>
      </c>
      <c r="N1623" s="16">
        <v>0.01</v>
      </c>
      <c r="O1623" s="16">
        <v>0.27</v>
      </c>
      <c r="P1623" s="16">
        <v>43.1</v>
      </c>
      <c r="Q1623" s="17">
        <f>($C1623/18)+(($D1623/40)*2)+(($E1623/56)*2)+($F1623/39)+(($G1623/24)*2)+(($H1623/55)*2)+($I1623/23)</f>
        <v>3.1039678558156822</v>
      </c>
      <c r="R1623" s="17">
        <f>($K1623/35)+($L1623/59)+(($N1623/95)*3)+$O1623+(($P1623/96)*2)</f>
        <v>3.0287409307166224</v>
      </c>
      <c r="S1623" s="17">
        <f>(($Q1623-$R1623)/($Q1623+$R1623))*100</f>
        <v>1.2266508604527482</v>
      </c>
    </row>
    <row r="1624" spans="1:20" x14ac:dyDescent="0.2">
      <c r="A1624" s="14" t="s">
        <v>380</v>
      </c>
      <c r="B1624" s="16">
        <v>1.17</v>
      </c>
      <c r="C1624" s="16">
        <v>0.01</v>
      </c>
      <c r="D1624" s="16">
        <v>28.6</v>
      </c>
      <c r="E1624" s="16">
        <v>0.11</v>
      </c>
      <c r="F1624" s="16">
        <v>18</v>
      </c>
      <c r="G1624" s="16">
        <v>6.44</v>
      </c>
      <c r="H1624" s="16">
        <v>0.27</v>
      </c>
      <c r="I1624" s="16">
        <v>13</v>
      </c>
      <c r="J1624" s="25">
        <v>1.6</v>
      </c>
      <c r="K1624" s="16">
        <v>25</v>
      </c>
      <c r="L1624" s="16">
        <v>96.5</v>
      </c>
      <c r="M1624" s="24">
        <v>0.05</v>
      </c>
      <c r="N1624" s="16">
        <v>0.01</v>
      </c>
      <c r="O1624" s="16">
        <v>0.11</v>
      </c>
      <c r="P1624" s="16">
        <v>41.1</v>
      </c>
      <c r="Q1624" s="17">
        <f>($C1624/18)+(($D1624/40)*2)+(($E1624/56)*2)+($F1624/39)+(($G1624/24)*2)+(($H1624/55)*2)+($I1624/23)</f>
        <v>3.007724828311785</v>
      </c>
      <c r="R1624" s="17">
        <f>($K1624/35)+($L1624/59)+(($N1624/95)*3)+$O1624+(($P1624/96)*2)</f>
        <v>3.3164447240983819</v>
      </c>
      <c r="S1624" s="17">
        <f>(($Q1624-$R1624)/($Q1624+$R1624))*100</f>
        <v>-4.8815879022241342</v>
      </c>
    </row>
    <row r="1625" spans="1:20" x14ac:dyDescent="0.2">
      <c r="A1625" s="14" t="s">
        <v>210</v>
      </c>
      <c r="B1625" s="16">
        <v>2E-3</v>
      </c>
      <c r="C1625" s="16">
        <v>0.43</v>
      </c>
      <c r="D1625" s="16">
        <v>94.5</v>
      </c>
      <c r="E1625" s="16">
        <v>3.97</v>
      </c>
      <c r="F1625" s="16">
        <v>1.79</v>
      </c>
      <c r="G1625" s="16">
        <v>5.42</v>
      </c>
      <c r="H1625" s="16">
        <v>0.3</v>
      </c>
      <c r="I1625" s="16">
        <v>16.399999999999999</v>
      </c>
      <c r="J1625" s="24">
        <v>140</v>
      </c>
      <c r="K1625" s="16">
        <v>36</v>
      </c>
      <c r="L1625" s="16">
        <v>0.22</v>
      </c>
      <c r="M1625" s="24">
        <v>0.05</v>
      </c>
      <c r="N1625" s="16">
        <v>0.01</v>
      </c>
      <c r="O1625" s="16">
        <v>3.6</v>
      </c>
      <c r="P1625" s="16">
        <v>59.9</v>
      </c>
      <c r="Q1625" s="17">
        <f>($C1625/18)+(($D1625/40)*2)+(($E1625/56)*2)+($F1625/39)+(($G1625/24)*2)+(($H1625/55)*2)+($I1625/23)</f>
        <v>6.1121912749086666</v>
      </c>
      <c r="R1625" s="17">
        <f>($K1625/35)+($L1625/59)+(($N1625/95)*3)+$O1625+(($P1625/96)*2)</f>
        <v>5.8805326982711019</v>
      </c>
      <c r="S1625" s="17">
        <f>(($Q1625-$R1625)/($Q1625+$R1625))*100</f>
        <v>1.9316593724298188</v>
      </c>
    </row>
    <row r="1626" spans="1:20" x14ac:dyDescent="0.2">
      <c r="A1626" s="14" t="s">
        <v>210</v>
      </c>
      <c r="B1626" s="16">
        <v>5.0000000000000001E-3</v>
      </c>
      <c r="C1626" s="16">
        <v>0.4</v>
      </c>
      <c r="D1626" s="16">
        <v>89.9</v>
      </c>
      <c r="E1626" s="16">
        <v>3.82</v>
      </c>
      <c r="F1626" s="16">
        <v>1.8</v>
      </c>
      <c r="G1626" s="16">
        <v>5.14</v>
      </c>
      <c r="H1626" s="16">
        <v>0.27</v>
      </c>
      <c r="I1626" s="16">
        <v>16.899999999999999</v>
      </c>
      <c r="J1626" s="24">
        <v>34</v>
      </c>
      <c r="K1626" s="16">
        <v>34</v>
      </c>
      <c r="L1626" s="16">
        <v>0.22</v>
      </c>
      <c r="M1626" s="24">
        <v>0.05</v>
      </c>
      <c r="N1626" s="16">
        <v>0.02</v>
      </c>
      <c r="O1626" s="16">
        <v>3.7</v>
      </c>
      <c r="P1626" s="16">
        <v>51.5</v>
      </c>
      <c r="Q1626" s="17">
        <f>($C1626/18)+(($D1626/40)*2)+(($E1626/56)*2)+($F1626/39)+(($G1626/24)*2)+(($H1626/55)*2)+($I1626/23)</f>
        <v>5.8727387636518076</v>
      </c>
      <c r="R1626" s="17">
        <f>($K1626/35)+($L1626/59)+(($N1626/95)*3)+$O1626+(($P1626/96)*2)</f>
        <v>5.7487056306019291</v>
      </c>
      <c r="S1626" s="17">
        <f>(($Q1626-$R1626)/($Q1626+$R1626))*100</f>
        <v>1.0672781182966131</v>
      </c>
    </row>
    <row r="1627" spans="1:20" x14ac:dyDescent="0.2">
      <c r="A1627" s="14" t="s">
        <v>210</v>
      </c>
      <c r="B1627" s="18"/>
      <c r="C1627" s="16">
        <v>0.38</v>
      </c>
      <c r="D1627" s="16">
        <v>88</v>
      </c>
      <c r="E1627" s="16">
        <v>3.9</v>
      </c>
      <c r="F1627" s="16">
        <v>1.6</v>
      </c>
      <c r="G1627" s="16">
        <v>5.7</v>
      </c>
      <c r="H1627" s="16">
        <v>0.24</v>
      </c>
      <c r="I1627" s="16">
        <v>13.5</v>
      </c>
      <c r="J1627" s="24">
        <v>6.1</v>
      </c>
      <c r="K1627" s="16">
        <v>29.5</v>
      </c>
      <c r="L1627" s="16">
        <v>0.44</v>
      </c>
      <c r="M1627" s="24">
        <v>0.05</v>
      </c>
      <c r="N1627" s="16">
        <v>0.3</v>
      </c>
      <c r="O1627" s="16">
        <v>3.75</v>
      </c>
      <c r="P1627" s="16">
        <v>39.1</v>
      </c>
      <c r="Q1627" s="17">
        <f>($C1627/18)+(($D1627/40)*2)+(($E1627/56)*2)+($F1627/39)+(($G1627/24)*2)+(($H1627/55)*2)+($I1627/23)</f>
        <v>5.6721062608888699</v>
      </c>
      <c r="R1627" s="17">
        <f>($K1627/35)+($L1627/59)+(($N1627/95)*3)+$O1627+(($P1627/96)*2)</f>
        <v>5.4243717875196467</v>
      </c>
      <c r="S1627" s="17">
        <f>(($Q1627-$R1627)/($Q1627+$R1627))*100</f>
        <v>2.2325504749207692</v>
      </c>
    </row>
    <row r="1628" spans="1:20" x14ac:dyDescent="0.2">
      <c r="A1628" s="14" t="s">
        <v>210</v>
      </c>
      <c r="B1628" s="18"/>
      <c r="C1628" s="16">
        <v>0.31</v>
      </c>
      <c r="D1628" s="16">
        <v>75</v>
      </c>
      <c r="E1628" s="16">
        <v>0.62</v>
      </c>
      <c r="F1628" s="16">
        <v>1.6</v>
      </c>
      <c r="G1628" s="16">
        <v>4.2</v>
      </c>
      <c r="H1628" s="16">
        <v>0.21</v>
      </c>
      <c r="I1628" s="16">
        <v>15</v>
      </c>
      <c r="J1628" s="25">
        <v>2</v>
      </c>
      <c r="K1628" s="16">
        <v>33</v>
      </c>
      <c r="L1628" s="16">
        <v>0.44</v>
      </c>
      <c r="M1628" s="24">
        <v>0.05</v>
      </c>
      <c r="N1628" s="16">
        <v>0.36</v>
      </c>
      <c r="O1628" s="16">
        <v>3.1</v>
      </c>
      <c r="P1628" s="16">
        <v>40</v>
      </c>
      <c r="Q1628" s="17">
        <f>($C1628/18)+(($D1628/40)*2)+(($E1628/56)*2)+($F1628/39)+(($G1628/24)*2)+(($H1628/55)*2)+($I1628/23)</f>
        <v>4.8402009970705624</v>
      </c>
      <c r="R1628" s="17">
        <f>($K1628/35)+($L1628/59)+(($N1628/95)*3)+$O1628+(($P1628/96)*2)</f>
        <v>4.8950165243617514</v>
      </c>
      <c r="S1628" s="17">
        <f>(($Q1628-$R1628)/($Q1628+$R1628))*100</f>
        <v>-0.56306422707567949</v>
      </c>
    </row>
    <row r="1629" spans="1:20" hidden="1" x14ac:dyDescent="0.2">
      <c r="A1629" s="14" t="s">
        <v>210</v>
      </c>
      <c r="B1629" s="15">
        <v>7.0000000000000001E-3</v>
      </c>
      <c r="C1629" s="16">
        <v>0.41</v>
      </c>
      <c r="D1629" s="16">
        <v>108</v>
      </c>
      <c r="E1629" s="16">
        <v>3.91</v>
      </c>
      <c r="F1629" s="16">
        <v>1.87</v>
      </c>
      <c r="G1629" s="16">
        <v>5.65</v>
      </c>
      <c r="H1629" s="16">
        <v>0.3</v>
      </c>
      <c r="I1629" s="16">
        <v>18.2</v>
      </c>
      <c r="J1629" s="28"/>
      <c r="K1629" s="16">
        <v>35</v>
      </c>
      <c r="L1629" s="16">
        <v>0.22</v>
      </c>
      <c r="M1629" s="24">
        <v>0.05</v>
      </c>
      <c r="N1629" s="16">
        <v>0.01</v>
      </c>
      <c r="O1629" s="16">
        <v>3.56</v>
      </c>
      <c r="P1629" s="16">
        <v>60</v>
      </c>
      <c r="Q1629" s="17">
        <f>($C1629/18)+(($D1629/40)*2)+(($E1629/56)*2)+($F1629/39)+(($G1629/24)*2)+(($H1629/55)*2)+($I1629/23)</f>
        <v>6.8834161249378649</v>
      </c>
      <c r="R1629" s="17">
        <f>($K1629/35)+($L1629/59)+(($N1629/95)*3)+$O1629+(($P1629/96)*2)</f>
        <v>5.8140446030330066</v>
      </c>
      <c r="S1629" s="17">
        <f>(($Q1629-$R1629)/($Q1629+$R1629))*100</f>
        <v>8.4219321076470877</v>
      </c>
    </row>
    <row r="1630" spans="1:20" x14ac:dyDescent="0.2">
      <c r="A1630" s="14" t="s">
        <v>210</v>
      </c>
      <c r="B1630" s="15">
        <v>5.0000000000000001E-3</v>
      </c>
      <c r="C1630" s="16">
        <v>0.39</v>
      </c>
      <c r="D1630" s="16">
        <v>97.5</v>
      </c>
      <c r="E1630" s="16">
        <v>3.91</v>
      </c>
      <c r="F1630" s="16">
        <v>1.96</v>
      </c>
      <c r="G1630" s="16">
        <v>5.2</v>
      </c>
      <c r="H1630" s="16">
        <v>0.28999999999999998</v>
      </c>
      <c r="I1630" s="16">
        <v>16.7</v>
      </c>
      <c r="J1630" s="28"/>
      <c r="K1630" s="16">
        <v>37</v>
      </c>
      <c r="L1630" s="16">
        <v>0.22</v>
      </c>
      <c r="M1630" s="24">
        <v>0.05</v>
      </c>
      <c r="N1630" s="16">
        <v>0.01</v>
      </c>
      <c r="O1630" s="16">
        <v>3.68</v>
      </c>
      <c r="P1630" s="16">
        <v>54.9</v>
      </c>
      <c r="Q1630" s="17">
        <f>($C1630/18)+(($D1630/40)*2)+(($E1630/56)*2)+($F1630/39)+(($G1630/24)*2)+(($H1630/55)*2)+($I1630/23)</f>
        <v>6.2565316784664606</v>
      </c>
      <c r="R1630" s="17">
        <f>($K1630/35)+($L1630/59)+(($N1630/95)*3)+$O1630+(($P1630/96)*2)</f>
        <v>5.8849374601758635</v>
      </c>
      <c r="S1630" s="17">
        <f>(($Q1630-$R1630)/($Q1630+$R1630))*100</f>
        <v>3.0605375185440638</v>
      </c>
    </row>
    <row r="1631" spans="1:20" x14ac:dyDescent="0.2">
      <c r="A1631" s="14" t="s">
        <v>210</v>
      </c>
      <c r="B1631" s="15">
        <v>6.0000000000000001E-3</v>
      </c>
      <c r="C1631" s="16">
        <v>0.41</v>
      </c>
      <c r="D1631" s="16">
        <v>96.8</v>
      </c>
      <c r="E1631" s="16">
        <v>4.3899999999999997</v>
      </c>
      <c r="F1631" s="16">
        <v>1.77</v>
      </c>
      <c r="G1631" s="16">
        <v>5.27</v>
      </c>
      <c r="H1631" s="16">
        <v>0.32</v>
      </c>
      <c r="I1631" s="16">
        <v>16</v>
      </c>
      <c r="J1631" s="26"/>
      <c r="K1631" s="16">
        <v>37</v>
      </c>
      <c r="L1631" s="16">
        <v>0.22</v>
      </c>
      <c r="M1631" s="24">
        <v>0.05</v>
      </c>
      <c r="N1631" s="16">
        <v>0.01</v>
      </c>
      <c r="O1631" s="16">
        <v>3.59</v>
      </c>
      <c r="P1631" s="16">
        <v>62.7</v>
      </c>
      <c r="Q1631" s="17">
        <f>($C1631/18)+(($D1631/40)*2)+(($E1631/56)*2)+($F1631/39)+(($G1631/24)*2)+(($H1631/55)*2)+($I1631/23)</f>
        <v>6.2114033116641814</v>
      </c>
      <c r="R1631" s="17">
        <f>($K1631/35)+($L1631/59)+(($N1631/95)*3)+$O1631+(($P1631/96)*2)</f>
        <v>5.9574374601758642</v>
      </c>
      <c r="S1631" s="17">
        <f>(($Q1631-$R1631)/($Q1631+$R1631))*100</f>
        <v>2.0870176235358455</v>
      </c>
    </row>
    <row r="1632" spans="1:20" x14ac:dyDescent="0.2">
      <c r="A1632" s="14" t="s">
        <v>210</v>
      </c>
      <c r="B1632" s="18"/>
      <c r="C1632" s="16">
        <v>0.41</v>
      </c>
      <c r="D1632" s="16">
        <v>88.8</v>
      </c>
      <c r="E1632" s="16">
        <v>3.69</v>
      </c>
      <c r="F1632" s="16">
        <v>1.71</v>
      </c>
      <c r="G1632" s="16">
        <v>4.92</v>
      </c>
      <c r="H1632" s="16">
        <v>0.28000000000000003</v>
      </c>
      <c r="I1632" s="16">
        <v>15.5</v>
      </c>
      <c r="J1632" s="28"/>
      <c r="K1632" s="16">
        <v>37</v>
      </c>
      <c r="L1632" s="16">
        <v>0.5</v>
      </c>
      <c r="M1632" s="24">
        <v>0.05</v>
      </c>
      <c r="N1632" s="16">
        <v>0.37</v>
      </c>
      <c r="O1632" s="16">
        <v>3.58</v>
      </c>
      <c r="P1632" s="16">
        <v>44</v>
      </c>
      <c r="Q1632" s="17">
        <f>($C1632/18)+(($D1632/40)*2)+(($E1632/56)*2)+($F1632/39)+(($G1632/24)*2)+(($H1632/55)*2)+($I1632/23)</f>
        <v>5.7325045075697245</v>
      </c>
      <c r="R1632" s="17">
        <f>($K1632/35)+($L1632/59)+(($N1632/95)*3)+$O1632+(($P1632/96)*2)</f>
        <v>5.5739683106070261</v>
      </c>
      <c r="S1632" s="17">
        <f>(($Q1632-$R1632)/($Q1632+$R1632))*100</f>
        <v>1.4021720081246654</v>
      </c>
    </row>
    <row r="1633" spans="1:19" x14ac:dyDescent="0.2">
      <c r="A1633" s="14" t="s">
        <v>210</v>
      </c>
      <c r="B1633" s="15">
        <v>4.0000000000000001E-3</v>
      </c>
      <c r="C1633" s="16">
        <v>0.4</v>
      </c>
      <c r="D1633" s="16">
        <v>93.2</v>
      </c>
      <c r="E1633" s="16">
        <v>4.37</v>
      </c>
      <c r="F1633" s="16">
        <v>1.76</v>
      </c>
      <c r="G1633" s="16">
        <v>5.2</v>
      </c>
      <c r="H1633" s="16">
        <v>0.32</v>
      </c>
      <c r="I1633" s="16">
        <v>15.1</v>
      </c>
      <c r="J1633" s="28"/>
      <c r="K1633" s="16">
        <v>36</v>
      </c>
      <c r="L1633" s="16">
        <v>0.22</v>
      </c>
      <c r="M1633" s="24">
        <v>0.05</v>
      </c>
      <c r="N1633" s="16">
        <v>0.01</v>
      </c>
      <c r="O1633" s="16">
        <v>3.64</v>
      </c>
      <c r="P1633" s="16">
        <v>55.3</v>
      </c>
      <c r="Q1633" s="17">
        <f>($C1633/18)+(($D1633/40)*2)+(($E1633/56)*2)+($F1633/39)+(($G1633/24)*2)+(($H1633/55)*2)+($I1633/23)</f>
        <v>5.9849132920219885</v>
      </c>
      <c r="R1633" s="17">
        <f>($K1633/35)+($L1633/59)+(($N1633/95)*3)+$O1633+(($P1633/96)*2)</f>
        <v>5.8246993649377687</v>
      </c>
      <c r="S1633" s="17">
        <f>(($Q1633-$R1633)/($Q1633+$R1633))*100</f>
        <v>1.3566399825128976</v>
      </c>
    </row>
    <row r="1634" spans="1:19" x14ac:dyDescent="0.2">
      <c r="A1634" s="14" t="s">
        <v>210</v>
      </c>
      <c r="B1634" s="16">
        <v>1.6999999999999999E-3</v>
      </c>
      <c r="C1634" s="16">
        <v>0.42</v>
      </c>
      <c r="D1634" s="16">
        <v>92.9</v>
      </c>
      <c r="E1634" s="16">
        <v>3.94</v>
      </c>
      <c r="F1634" s="16">
        <v>1.77</v>
      </c>
      <c r="G1634" s="16">
        <v>5.14</v>
      </c>
      <c r="H1634" s="16">
        <v>0.27</v>
      </c>
      <c r="I1634" s="16">
        <v>16.399999999999999</v>
      </c>
      <c r="J1634" s="28"/>
      <c r="K1634" s="16">
        <v>34</v>
      </c>
      <c r="L1634" s="16">
        <v>0.22</v>
      </c>
      <c r="M1634" s="24">
        <v>0.05</v>
      </c>
      <c r="N1634" s="16">
        <v>0.02</v>
      </c>
      <c r="O1634" s="16">
        <v>3.62</v>
      </c>
      <c r="P1634" s="16">
        <v>63.1</v>
      </c>
      <c r="Q1634" s="17">
        <f>($C1634/18)+(($D1634/40)*2)+(($E1634/56)*2)+($F1634/39)+(($G1634/24)*2)+(($H1634/55)*2)+($I1634/23)</f>
        <v>6.005627227844621</v>
      </c>
      <c r="R1634" s="17">
        <f>($K1634/35)+($L1634/59)+(($N1634/95)*3)+$O1634+(($P1634/96)*2)</f>
        <v>5.9103722972685953</v>
      </c>
      <c r="S1634" s="17">
        <f>(($Q1634-$R1634)/($Q1634+$R1634))*100</f>
        <v>0.79938682756133039</v>
      </c>
    </row>
    <row r="1635" spans="1:19" x14ac:dyDescent="0.2">
      <c r="A1635" s="14" t="s">
        <v>210</v>
      </c>
      <c r="B1635" s="16">
        <v>8.9999999999999993E-3</v>
      </c>
      <c r="C1635" s="16">
        <v>0.37</v>
      </c>
      <c r="D1635" s="16">
        <v>91.7</v>
      </c>
      <c r="E1635" s="16">
        <v>3.81</v>
      </c>
      <c r="F1635" s="16">
        <v>2.1</v>
      </c>
      <c r="G1635" s="16">
        <v>5.13</v>
      </c>
      <c r="H1635" s="16">
        <v>0.28999999999999998</v>
      </c>
      <c r="I1635" s="16">
        <v>16.399999999999999</v>
      </c>
      <c r="J1635" s="28"/>
      <c r="K1635" s="16">
        <v>33</v>
      </c>
      <c r="L1635" s="16">
        <v>0.22</v>
      </c>
      <c r="M1635" s="24">
        <v>0.05</v>
      </c>
      <c r="N1635" s="16">
        <v>0.01</v>
      </c>
      <c r="O1635" s="16">
        <v>3.79</v>
      </c>
      <c r="P1635" s="16">
        <v>54.4</v>
      </c>
      <c r="Q1635" s="17">
        <f>($C1635/18)+(($D1635/40)*2)+(($E1635/56)*2)+($F1635/39)+(($G1635/24)*2)+(($H1635/55)*2)+($I1635/23)</f>
        <v>5.9465620707794615</v>
      </c>
      <c r="R1635" s="17">
        <f>($K1635/35)+($L1635/59)+(($N1635/95)*3)+$O1635+(($P1635/96)*2)</f>
        <v>5.8702350792234821</v>
      </c>
      <c r="S1635" s="17">
        <f>(($Q1635-$R1635)/($Q1635+$R1635))*100</f>
        <v>0.64591945336017231</v>
      </c>
    </row>
    <row r="1636" spans="1:19" x14ac:dyDescent="0.2">
      <c r="A1636" s="14" t="s">
        <v>210</v>
      </c>
      <c r="B1636" s="16">
        <v>5.0000000000000001E-3</v>
      </c>
      <c r="C1636" s="16">
        <v>0.43</v>
      </c>
      <c r="D1636" s="16">
        <v>93.2</v>
      </c>
      <c r="E1636" s="16">
        <v>3.68</v>
      </c>
      <c r="F1636" s="16">
        <v>1.81</v>
      </c>
      <c r="G1636" s="16">
        <v>5.16</v>
      </c>
      <c r="H1636" s="16">
        <v>0.28999999999999998</v>
      </c>
      <c r="I1636" s="16">
        <v>16.2</v>
      </c>
      <c r="J1636" s="28"/>
      <c r="K1636" s="16">
        <v>35</v>
      </c>
      <c r="L1636" s="16">
        <v>0.22</v>
      </c>
      <c r="M1636" s="24">
        <v>0.05</v>
      </c>
      <c r="N1636" s="16">
        <v>0.47</v>
      </c>
      <c r="O1636" s="16">
        <v>3.58</v>
      </c>
      <c r="P1636" s="16">
        <v>63.9</v>
      </c>
      <c r="Q1636" s="17">
        <f>($C1636/18)+(($D1636/40)*2)+(($E1636/56)*2)+($F1636/39)+(($G1636/24)*2)+(($H1636/55)*2)+($I1636/23)</f>
        <v>6.0066209973601277</v>
      </c>
      <c r="R1636" s="17">
        <f>($K1636/35)+($L1636/59)+(($N1636/95)*3)+$O1636+(($P1636/96)*2)</f>
        <v>5.9298209188224797</v>
      </c>
      <c r="S1636" s="17">
        <f>(($Q1636-$R1636)/($Q1636+$R1636))*100</f>
        <v>0.64340847194613038</v>
      </c>
    </row>
    <row r="1637" spans="1:19" x14ac:dyDescent="0.2">
      <c r="A1637" s="14" t="s">
        <v>210</v>
      </c>
      <c r="B1637" s="18"/>
      <c r="C1637" s="16">
        <v>0.38</v>
      </c>
      <c r="D1637" s="16">
        <v>86.72</v>
      </c>
      <c r="E1637" s="16">
        <v>3.59</v>
      </c>
      <c r="F1637" s="16">
        <v>1.71</v>
      </c>
      <c r="G1637" s="16">
        <v>4.84</v>
      </c>
      <c r="H1637" s="16">
        <v>0.27</v>
      </c>
      <c r="I1637" s="16">
        <v>15.4</v>
      </c>
      <c r="J1637" s="26"/>
      <c r="K1637" s="16">
        <v>36</v>
      </c>
      <c r="L1637" s="16">
        <v>0.48</v>
      </c>
      <c r="M1637" s="24">
        <v>0.05</v>
      </c>
      <c r="N1637" s="16">
        <v>0.27</v>
      </c>
      <c r="O1637" s="16">
        <v>3.56</v>
      </c>
      <c r="P1637" s="16">
        <v>48</v>
      </c>
      <c r="Q1637" s="17">
        <f>($C1637/18)+(($D1637/40)*2)+(($E1637/56)*2)+($F1637/39)+(($G1637/24)*2)+(($H1637/55)*2)+($I1637/23)</f>
        <v>5.6118882832143706</v>
      </c>
      <c r="R1637" s="17">
        <f>($K1637/35)+($L1637/59)+(($N1637/95)*3)+$O1637+(($P1637/96)*2)</f>
        <v>5.6052333375812413</v>
      </c>
      <c r="S1637" s="17">
        <f>(($Q1637-$R1637)/($Q1637+$R1637))*100</f>
        <v>5.9328461062520502E-2</v>
      </c>
    </row>
    <row r="1638" spans="1:19" x14ac:dyDescent="0.2">
      <c r="A1638" s="14" t="s">
        <v>210</v>
      </c>
      <c r="B1638" s="18"/>
      <c r="C1638" s="16">
        <v>0.32</v>
      </c>
      <c r="D1638" s="16">
        <v>84</v>
      </c>
      <c r="E1638" s="16">
        <v>3.4</v>
      </c>
      <c r="F1638" s="16">
        <v>1.9</v>
      </c>
      <c r="G1638" s="16">
        <v>5</v>
      </c>
      <c r="H1638" s="16">
        <v>0.27</v>
      </c>
      <c r="I1638" s="16">
        <v>13</v>
      </c>
      <c r="J1638" s="26"/>
      <c r="K1638" s="16">
        <v>34</v>
      </c>
      <c r="L1638" s="16">
        <v>0.44</v>
      </c>
      <c r="M1638" s="24">
        <v>0.05</v>
      </c>
      <c r="N1638" s="16">
        <v>0.17</v>
      </c>
      <c r="O1638" s="16">
        <v>3.8</v>
      </c>
      <c r="P1638" s="16">
        <v>33</v>
      </c>
      <c r="Q1638" s="17">
        <f>($C1638/18)+(($D1638/40)*2)+(($E1638/56)*2)+($F1638/39)+(($G1638/24)*2)+(($H1638/55)*2)+($I1638/23)</f>
        <v>5.3796265377134942</v>
      </c>
      <c r="R1638" s="17">
        <f>($K1638/35)+($L1638/59)+(($N1638/95)*3)+$O1638+(($P1638/96)*2)</f>
        <v>5.4717546195998468</v>
      </c>
      <c r="S1638" s="17">
        <f>(($Q1638-$R1638)/($Q1638+$R1638))*100</f>
        <v>-0.84899867169685028</v>
      </c>
    </row>
    <row r="1639" spans="1:19" x14ac:dyDescent="0.2">
      <c r="A1639" s="14" t="s">
        <v>210</v>
      </c>
      <c r="B1639" s="18"/>
      <c r="C1639" s="16">
        <v>0.37</v>
      </c>
      <c r="D1639" s="16">
        <v>80</v>
      </c>
      <c r="E1639" s="16">
        <v>3.8</v>
      </c>
      <c r="F1639" s="16">
        <v>2.2999999999999998</v>
      </c>
      <c r="G1639" s="16">
        <v>4.9000000000000004</v>
      </c>
      <c r="H1639" s="16">
        <v>0.24</v>
      </c>
      <c r="I1639" s="16">
        <v>15</v>
      </c>
      <c r="J1639" s="28"/>
      <c r="K1639" s="16">
        <v>37</v>
      </c>
      <c r="L1639" s="16">
        <v>0.44</v>
      </c>
      <c r="M1639" s="24">
        <v>0.05</v>
      </c>
      <c r="N1639" s="16">
        <v>0.06</v>
      </c>
      <c r="O1639" s="16">
        <v>3.7</v>
      </c>
      <c r="P1639" s="16">
        <v>40</v>
      </c>
      <c r="Q1639" s="17">
        <f>($C1639/18)+(($D1639/40)*2)+(($E1639/56)*2)+($F1639/39)+(($G1639/24)*2)+(($H1639/55)*2)+($I1639/23)</f>
        <v>5.2844787193482849</v>
      </c>
      <c r="R1639" s="17">
        <f>($K1639/35)+($L1639/59)+(($N1639/95)*3)+$O1639+(($P1639/96)*2)</f>
        <v>5.5998285544369395</v>
      </c>
      <c r="S1639" s="17">
        <f>(($Q1639-$R1639)/($Q1639+$R1639))*100</f>
        <v>-2.8972889790439154</v>
      </c>
    </row>
    <row r="1640" spans="1:19" x14ac:dyDescent="0.2">
      <c r="A1640" s="14" t="s">
        <v>292</v>
      </c>
      <c r="B1640" s="16">
        <v>0.5</v>
      </c>
      <c r="C1640" s="16">
        <v>0.01</v>
      </c>
      <c r="D1640" s="16">
        <v>72.3</v>
      </c>
      <c r="E1640" s="16">
        <v>0.02</v>
      </c>
      <c r="F1640" s="16">
        <v>23.1</v>
      </c>
      <c r="G1640" s="16">
        <v>10.1</v>
      </c>
      <c r="H1640" s="16">
        <v>0.24</v>
      </c>
      <c r="I1640" s="16">
        <v>16.100000000000001</v>
      </c>
      <c r="J1640" s="25">
        <v>37</v>
      </c>
      <c r="K1640" s="16">
        <v>29</v>
      </c>
      <c r="L1640" s="16">
        <v>182.38</v>
      </c>
      <c r="M1640" s="24">
        <v>0.05</v>
      </c>
      <c r="N1640" s="16">
        <v>0.01</v>
      </c>
      <c r="O1640" s="16">
        <v>0.24</v>
      </c>
      <c r="P1640" s="16">
        <v>86.4</v>
      </c>
      <c r="Q1640" s="17">
        <f>($C1640/18)+(($D1640/40)*2)+(($E1640/56)*2)+($F1640/39)+(($G1640/24)*2)+(($H1640/55)*2)+($I1640/23)</f>
        <v>5.7589714729714734</v>
      </c>
      <c r="R1640" s="17">
        <f>($K1640/35)+($L1640/59)+(($N1640/95)*3)+$O1640+(($P1640/96)*2)</f>
        <v>5.9600736587230791</v>
      </c>
      <c r="S1640" s="17">
        <f>(($Q1640-$R1640)/($Q1640+$R1640))*100</f>
        <v>-1.7160287676315717</v>
      </c>
    </row>
    <row r="1641" spans="1:19" x14ac:dyDescent="0.2">
      <c r="A1641" s="14" t="s">
        <v>292</v>
      </c>
      <c r="B1641" s="16">
        <v>0.4</v>
      </c>
      <c r="C1641" s="16">
        <v>0.01</v>
      </c>
      <c r="D1641" s="16">
        <v>61.2</v>
      </c>
      <c r="E1641" s="16">
        <v>0.02</v>
      </c>
      <c r="F1641" s="16">
        <v>20.5</v>
      </c>
      <c r="G1641" s="16">
        <v>8.66</v>
      </c>
      <c r="H1641" s="16">
        <v>0.28999999999999998</v>
      </c>
      <c r="I1641" s="16">
        <v>15.1</v>
      </c>
      <c r="J1641" s="25">
        <v>20</v>
      </c>
      <c r="K1641" s="16">
        <v>22</v>
      </c>
      <c r="L1641" s="16">
        <v>168.66</v>
      </c>
      <c r="M1641" s="24">
        <v>0.05</v>
      </c>
      <c r="N1641" s="16">
        <v>0.01</v>
      </c>
      <c r="O1641" s="16">
        <v>0.24</v>
      </c>
      <c r="P1641" s="16">
        <v>74.400000000000006</v>
      </c>
      <c r="Q1641" s="17">
        <f>($C1641/18)+(($D1641/40)*2)+(($E1641/56)*2)+($F1641/39)+(($G1641/24)*2)+(($H1641/55)*2)+($I1641/23)</f>
        <v>4.9756447272534228</v>
      </c>
      <c r="R1641" s="17">
        <f>($K1641/35)+($L1641/59)+(($N1641/95)*3)+$O1641+(($P1641/96)*2)</f>
        <v>5.2775312858417225</v>
      </c>
      <c r="S1641" s="17">
        <f>(($Q1641-$R1641)/($Q1641+$R1641))*100</f>
        <v>-2.9443224051039052</v>
      </c>
    </row>
    <row r="1642" spans="1:19" x14ac:dyDescent="0.2">
      <c r="A1642" s="14" t="s">
        <v>292</v>
      </c>
      <c r="B1642" s="15">
        <v>0.53</v>
      </c>
      <c r="C1642" s="16">
        <v>0.01</v>
      </c>
      <c r="D1642" s="16">
        <v>80.5</v>
      </c>
      <c r="E1642" s="16">
        <v>0.02</v>
      </c>
      <c r="F1642" s="16">
        <v>26.4</v>
      </c>
      <c r="G1642" s="16">
        <v>10.8</v>
      </c>
      <c r="H1642" s="16">
        <v>0.26</v>
      </c>
      <c r="I1642" s="16">
        <v>18.3</v>
      </c>
      <c r="J1642" s="26"/>
      <c r="K1642" s="16">
        <v>21.9</v>
      </c>
      <c r="L1642" s="16">
        <v>250.11</v>
      </c>
      <c r="M1642" s="24">
        <v>0.05</v>
      </c>
      <c r="N1642" s="16">
        <v>0.03</v>
      </c>
      <c r="O1642" s="16">
        <v>0.16</v>
      </c>
      <c r="P1642" s="16">
        <v>75.599999999999994</v>
      </c>
      <c r="Q1642" s="17">
        <f>($C1642/18)+(($D1642/40)*2)+(($E1642/56)*2)+($F1642/39)+(($G1642/24)*2)+(($H1642/55)*2)+($I1642/23)</f>
        <v>6.4082996375605079</v>
      </c>
      <c r="R1642" s="17">
        <f>($K1642/35)+($L1642/59)+(($N1642/95)*3)+$O1642+(($P1642/96)*2)</f>
        <v>6.6008141965082201</v>
      </c>
      <c r="S1642" s="17">
        <f>(($Q1642-$R1642)/($Q1642+$R1642))*100</f>
        <v>-1.4798437572553809</v>
      </c>
    </row>
    <row r="1643" spans="1:19" x14ac:dyDescent="0.2">
      <c r="A1643" s="14" t="s">
        <v>292</v>
      </c>
      <c r="B1643" s="19"/>
      <c r="C1643" s="16">
        <v>0.06</v>
      </c>
      <c r="D1643" s="16">
        <v>39.5</v>
      </c>
      <c r="E1643" s="16">
        <v>0.17</v>
      </c>
      <c r="F1643" s="16">
        <v>14.5</v>
      </c>
      <c r="G1643" s="16">
        <v>5.21</v>
      </c>
      <c r="H1643" s="16">
        <v>0.18</v>
      </c>
      <c r="I1643" s="16">
        <v>11.8</v>
      </c>
      <c r="J1643" s="28"/>
      <c r="K1643" s="16">
        <v>31.6</v>
      </c>
      <c r="L1643" s="16">
        <v>65.95</v>
      </c>
      <c r="M1643" s="24">
        <v>0.05</v>
      </c>
      <c r="N1643" s="16">
        <v>0.03</v>
      </c>
      <c r="O1643" s="16">
        <v>0.4</v>
      </c>
      <c r="P1643" s="16">
        <v>52.5</v>
      </c>
      <c r="Q1643" s="17">
        <f>($C1643/18)+(($D1643/40)*2)+(($E1643/56)*2)+($F1643/39)+(($G1643/24)*2)+(($H1643/55)*2)+($I1643/23)</f>
        <v>3.3099552331726247</v>
      </c>
      <c r="R1643" s="17">
        <f>($K1643/35)+($L1643/59)+(($N1643/95)*3)+$O1643+(($P1643/96)*2)</f>
        <v>3.5153511214476874</v>
      </c>
      <c r="S1643" s="17">
        <f>(($Q1643-$R1643)/($Q1643+$R1643))*100</f>
        <v>-3.0093284843693828</v>
      </c>
    </row>
    <row r="1644" spans="1:19" hidden="1" x14ac:dyDescent="0.2">
      <c r="A1644" s="14" t="s">
        <v>81</v>
      </c>
      <c r="B1644" s="19"/>
      <c r="C1644" s="16">
        <v>2.4900000000000002</v>
      </c>
      <c r="D1644" s="16">
        <v>124.6</v>
      </c>
      <c r="E1644" s="16">
        <v>34.049999999999997</v>
      </c>
      <c r="F1644" s="16">
        <v>1.74</v>
      </c>
      <c r="G1644" s="16">
        <v>5.78</v>
      </c>
      <c r="H1644" s="16">
        <v>0.87</v>
      </c>
      <c r="I1644" s="16">
        <v>22.7</v>
      </c>
      <c r="J1644" s="24">
        <v>1010</v>
      </c>
      <c r="K1644" s="16">
        <v>28</v>
      </c>
      <c r="L1644" s="16">
        <v>0.48</v>
      </c>
      <c r="M1644" s="24">
        <v>0.05</v>
      </c>
      <c r="N1644" s="16">
        <v>0.18</v>
      </c>
      <c r="O1644" s="16">
        <v>7.4</v>
      </c>
      <c r="P1644" s="16">
        <v>1</v>
      </c>
      <c r="Q1644" s="17">
        <f>($C1644/18)+(($D1644/40)*2)+(($E1644/56)*2)+($F1644/39)+(($G1644/24)*2)+(($H1644/55)*2)+($I1644/23)</f>
        <v>9.1292796985623088</v>
      </c>
      <c r="R1644" s="17">
        <f>($K1644/35)+($L1644/59)+(($N1644/95)*3)+$O1644+(($P1644/96)*2)</f>
        <v>8.2346531370799898</v>
      </c>
      <c r="S1644" s="17">
        <f>(($Q1644-$R1644)/($Q1644+$R1644))*100</f>
        <v>5.1522115983192025</v>
      </c>
    </row>
    <row r="1645" spans="1:19" x14ac:dyDescent="0.2">
      <c r="A1645" s="14" t="s">
        <v>81</v>
      </c>
      <c r="B1645" s="19"/>
      <c r="C1645" s="16">
        <v>2.39</v>
      </c>
      <c r="D1645" s="16">
        <v>120</v>
      </c>
      <c r="E1645" s="16">
        <v>38</v>
      </c>
      <c r="F1645" s="16">
        <v>2.2999999999999998</v>
      </c>
      <c r="G1645" s="16">
        <v>6.1</v>
      </c>
      <c r="H1645" s="16">
        <v>0.78</v>
      </c>
      <c r="I1645" s="16">
        <v>23</v>
      </c>
      <c r="J1645" s="24">
        <v>144</v>
      </c>
      <c r="K1645" s="16">
        <v>28</v>
      </c>
      <c r="L1645" s="16">
        <v>0.7</v>
      </c>
      <c r="M1645" s="24">
        <v>0.04</v>
      </c>
      <c r="N1645" s="16">
        <v>0.15</v>
      </c>
      <c r="O1645" s="16">
        <v>7.6</v>
      </c>
      <c r="P1645" s="16">
        <v>23</v>
      </c>
      <c r="Q1645" s="17">
        <f>($C1645/18)+(($D1645/40)*2)+(($E1645/56)*2)+($F1645/39)+(($G1645/24)*2)+(($H1645/55)*2)+($I1645/23)</f>
        <v>9.0855919635919626</v>
      </c>
      <c r="R1645" s="17">
        <f>($K1645/35)+($L1645/59)+(($N1645/95)*3)+$O1645+(($P1645/96)*2)</f>
        <v>8.8957679155515894</v>
      </c>
      <c r="S1645" s="17">
        <f>(($Q1645-$R1645)/($Q1645+$R1645))*100</f>
        <v>1.0556712579928325</v>
      </c>
    </row>
    <row r="1646" spans="1:19" x14ac:dyDescent="0.2">
      <c r="A1646" s="14" t="s">
        <v>81</v>
      </c>
      <c r="B1646" s="16">
        <v>0.01</v>
      </c>
      <c r="C1646" s="16">
        <v>2.85</v>
      </c>
      <c r="D1646" s="16">
        <v>131</v>
      </c>
      <c r="E1646" s="16">
        <v>33.799999999999997</v>
      </c>
      <c r="F1646" s="16">
        <v>1.75</v>
      </c>
      <c r="G1646" s="16">
        <v>6.32</v>
      </c>
      <c r="H1646" s="16">
        <v>0.88</v>
      </c>
      <c r="I1646" s="16">
        <v>24.1</v>
      </c>
      <c r="J1646" s="25">
        <v>1.7</v>
      </c>
      <c r="K1646" s="16">
        <v>31</v>
      </c>
      <c r="L1646" s="16">
        <v>0.22</v>
      </c>
      <c r="M1646" s="24">
        <v>0.05</v>
      </c>
      <c r="N1646" s="16">
        <v>0.01</v>
      </c>
      <c r="O1646" s="16">
        <v>8.0500000000000007</v>
      </c>
      <c r="P1646" s="16">
        <v>13.4</v>
      </c>
      <c r="Q1646" s="17">
        <f>($C1646/18)+(($D1646/40)*2)+(($E1646/56)*2)+($F1646/39)+(($G1646/24)*2)+(($H1646/55)*2)+($I1646/23)</f>
        <v>9.5668407389711749</v>
      </c>
      <c r="R1646" s="17">
        <f>($K1646/35)+($L1646/59)+(($N1646/95)*3)+$O1646+(($P1646/96)*2)</f>
        <v>9.2189255554139589</v>
      </c>
      <c r="S1646" s="17">
        <f>(($Q1646-$R1646)/($Q1646+$R1646))*100</f>
        <v>1.8520148611728668</v>
      </c>
    </row>
    <row r="1647" spans="1:19" hidden="1" x14ac:dyDescent="0.2">
      <c r="A1647" s="14" t="s">
        <v>81</v>
      </c>
      <c r="B1647" s="19"/>
      <c r="C1647" s="18"/>
      <c r="D1647" s="16">
        <v>135.5</v>
      </c>
      <c r="E1647" s="16">
        <v>35.25</v>
      </c>
      <c r="F1647" s="16">
        <v>2.9750000000000001</v>
      </c>
      <c r="G1647" s="16">
        <v>6.2850000000000001</v>
      </c>
      <c r="H1647" s="16">
        <v>0.81499999999999995</v>
      </c>
      <c r="I1647" s="16">
        <v>34.450000000000003</v>
      </c>
      <c r="J1647" s="26"/>
      <c r="K1647" s="16">
        <v>31.2</v>
      </c>
      <c r="L1647" s="16">
        <v>0.32</v>
      </c>
      <c r="M1647" s="24">
        <v>0.05</v>
      </c>
      <c r="N1647" s="18"/>
      <c r="O1647" s="18"/>
      <c r="P1647" s="16">
        <v>0.3</v>
      </c>
      <c r="Q1647" s="17">
        <f>($C1647/18)+(($D1647/40)*2)+(($E1647/56)*2)+($F1647/39)+(($G1647/24)*2)+(($H1647/55)*2)+($I1647/23)</f>
        <v>10.161423073303508</v>
      </c>
      <c r="R1647" s="17">
        <f>($K1647/35)+($L1647/59)+(($N1647/95)*3)+$O1647+(($P1647/96)*2)</f>
        <v>0.90310230024213078</v>
      </c>
      <c r="S1647" s="17">
        <f>(($Q1647-$R1647)/($Q1647+$R1647))*100</f>
        <v>83.675715500614729</v>
      </c>
    </row>
    <row r="1648" spans="1:19" hidden="1" x14ac:dyDescent="0.2">
      <c r="A1648" s="14" t="s">
        <v>81</v>
      </c>
      <c r="B1648" s="18"/>
      <c r="C1648" s="16">
        <v>2.12</v>
      </c>
      <c r="D1648" s="16">
        <v>119</v>
      </c>
      <c r="E1648" s="16">
        <v>40.1</v>
      </c>
      <c r="F1648" s="16">
        <v>1.98</v>
      </c>
      <c r="G1648" s="16">
        <v>5.64</v>
      </c>
      <c r="H1648" s="16">
        <v>0.81</v>
      </c>
      <c r="I1648" s="16">
        <v>20.399999999999999</v>
      </c>
      <c r="J1648" s="26"/>
      <c r="K1648" s="16">
        <v>30</v>
      </c>
      <c r="L1648" s="16">
        <v>0.08</v>
      </c>
      <c r="M1648" s="24">
        <v>0.04</v>
      </c>
      <c r="N1648" s="16">
        <v>0.1</v>
      </c>
      <c r="O1648" s="18"/>
      <c r="P1648" s="16">
        <v>0.4</v>
      </c>
      <c r="Q1648" s="17">
        <f>($C1648/18)+(($D1648/40)*2)+(($E1648/56)*2)+($F1648/39)+(($G1648/24)*2)+(($H1648/55)*2)+($I1648/23)</f>
        <v>8.9371009328835402</v>
      </c>
      <c r="R1648" s="17">
        <f>($K1648/35)+($L1648/59)+(($N1648/95)*3)+$O1648+(($P1648/96)*2)</f>
        <v>0.86999001741642235</v>
      </c>
      <c r="S1648" s="17">
        <f>(($Q1648-$R1648)/($Q1648+$R1648))*100</f>
        <v>82.257939243648764</v>
      </c>
    </row>
    <row r="1649" spans="1:20" x14ac:dyDescent="0.2">
      <c r="A1649" s="14" t="s">
        <v>81</v>
      </c>
      <c r="B1649" s="16">
        <v>3.0000000000000001E-3</v>
      </c>
      <c r="C1649" s="16">
        <v>2.8</v>
      </c>
      <c r="D1649" s="16">
        <v>131</v>
      </c>
      <c r="E1649" s="16">
        <v>33.799999999999997</v>
      </c>
      <c r="F1649" s="16">
        <v>1.75</v>
      </c>
      <c r="G1649" s="16">
        <v>6.43</v>
      </c>
      <c r="H1649" s="16">
        <v>0.88</v>
      </c>
      <c r="I1649" s="16">
        <v>24.2</v>
      </c>
      <c r="J1649" s="28"/>
      <c r="K1649" s="16">
        <v>32</v>
      </c>
      <c r="L1649" s="16">
        <v>0.22</v>
      </c>
      <c r="M1649" s="24">
        <v>0.05</v>
      </c>
      <c r="N1649" s="16">
        <v>0.01</v>
      </c>
      <c r="O1649" s="16">
        <v>7.87</v>
      </c>
      <c r="P1649" s="16">
        <v>0.5</v>
      </c>
      <c r="Q1649" s="17">
        <f>($C1649/18)+(($D1649/40)*2)+(($E1649/56)*2)+($F1649/39)+(($G1649/24)*2)+(($H1649/55)*2)+($I1649/23)</f>
        <v>9.5775774539470202</v>
      </c>
      <c r="R1649" s="17">
        <f>($K1649/35)+($L1649/59)+(($N1649/95)*3)+$O1649+(($P1649/96)*2)</f>
        <v>8.7987469839853869</v>
      </c>
      <c r="S1649" s="17">
        <f>(($Q1649-$R1649)/($Q1649+$R1649))*100</f>
        <v>4.2382276858040857</v>
      </c>
    </row>
    <row r="1650" spans="1:20" x14ac:dyDescent="0.2">
      <c r="A1650" s="14" t="s">
        <v>81</v>
      </c>
      <c r="B1650" s="16">
        <v>0.05</v>
      </c>
      <c r="C1650" s="16">
        <v>3.05</v>
      </c>
      <c r="D1650" s="16">
        <v>133</v>
      </c>
      <c r="E1650" s="16">
        <v>33.200000000000003</v>
      </c>
      <c r="F1650" s="16">
        <v>1.69</v>
      </c>
      <c r="G1650" s="16">
        <v>6.06</v>
      </c>
      <c r="H1650" s="16">
        <v>0.89</v>
      </c>
      <c r="I1650" s="16">
        <v>23.5</v>
      </c>
      <c r="J1650" s="28"/>
      <c r="K1650" s="16">
        <v>33</v>
      </c>
      <c r="L1650" s="16">
        <v>0.22</v>
      </c>
      <c r="M1650" s="24">
        <v>0.05</v>
      </c>
      <c r="N1650" s="16">
        <v>0.01</v>
      </c>
      <c r="O1650" s="16">
        <v>8.0299999999999994</v>
      </c>
      <c r="P1650" s="16">
        <v>2.19</v>
      </c>
      <c r="Q1650" s="17">
        <f>($C1650/18)+(($D1650/40)*2)+(($E1650/56)*2)+($F1650/39)+(($G1650/24)*2)+(($H1650/55)*2)+($I1650/23)</f>
        <v>9.6075948302904823</v>
      </c>
      <c r="R1650" s="17">
        <f>($K1650/35)+($L1650/59)+(($N1650/95)*3)+$O1650+(($P1650/96)*2)</f>
        <v>9.022526745890147</v>
      </c>
      <c r="S1650" s="17">
        <f>(($Q1650-$R1650)/($Q1650+$R1650))*100</f>
        <v>3.1404415800934373</v>
      </c>
    </row>
    <row r="1651" spans="1:20" x14ac:dyDescent="0.2">
      <c r="A1651" s="14" t="s">
        <v>81</v>
      </c>
      <c r="B1651" s="18"/>
      <c r="C1651" s="16">
        <v>2.31</v>
      </c>
      <c r="D1651" s="16">
        <v>120</v>
      </c>
      <c r="E1651" s="16">
        <v>23</v>
      </c>
      <c r="F1651" s="16">
        <v>2.2000000000000002</v>
      </c>
      <c r="G1651" s="16">
        <v>6.7</v>
      </c>
      <c r="H1651" s="16">
        <v>0.85</v>
      </c>
      <c r="I1651" s="16">
        <v>19</v>
      </c>
      <c r="J1651" s="28"/>
      <c r="K1651" s="16">
        <v>28</v>
      </c>
      <c r="L1651" s="16">
        <v>0.22</v>
      </c>
      <c r="M1651" s="24">
        <v>0.04</v>
      </c>
      <c r="N1651" s="16">
        <v>0.39</v>
      </c>
      <c r="O1651" s="16">
        <v>7.3</v>
      </c>
      <c r="P1651" s="16">
        <v>2</v>
      </c>
      <c r="Q1651" s="17">
        <f>($C1651/18)+(($D1651/40)*2)+(($E1651/56)*2)+($F1651/39)+(($G1651/24)*2)+(($H1651/55)*2)+($I1651/23)</f>
        <v>8.4215015419363244</v>
      </c>
      <c r="R1651" s="17">
        <f>($K1651/35)+($L1651/59)+(($N1651/95)*3)+$O1651+(($P1651/96)*2)</f>
        <v>8.1577112696996714</v>
      </c>
      <c r="S1651" s="17">
        <f>(($Q1651-$R1651)/($Q1651+$R1651))*100</f>
        <v>1.5910904530492167</v>
      </c>
    </row>
    <row r="1652" spans="1:20" s="9" customFormat="1" x14ac:dyDescent="0.2">
      <c r="A1652" s="14" t="s">
        <v>81</v>
      </c>
      <c r="B1652" s="18"/>
      <c r="C1652" s="16">
        <v>2.77</v>
      </c>
      <c r="D1652" s="16">
        <v>126</v>
      </c>
      <c r="E1652" s="16">
        <v>32.9</v>
      </c>
      <c r="F1652" s="16">
        <v>1.6</v>
      </c>
      <c r="G1652" s="16">
        <v>5.3</v>
      </c>
      <c r="H1652" s="16">
        <v>0.74</v>
      </c>
      <c r="I1652" s="16">
        <v>20.3</v>
      </c>
      <c r="J1652" s="28"/>
      <c r="K1652" s="16">
        <v>36</v>
      </c>
      <c r="L1652" s="16">
        <v>0.22</v>
      </c>
      <c r="M1652" s="24">
        <v>0.05</v>
      </c>
      <c r="N1652" s="16">
        <v>0.18</v>
      </c>
      <c r="O1652" s="16">
        <v>7.7</v>
      </c>
      <c r="P1652" s="16">
        <v>1</v>
      </c>
      <c r="Q1652" s="17">
        <f>($C1652/18)+(($D1652/40)*2)+(($E1652/56)*2)+($F1652/39)+(($G1652/24)*2)+(($H1652/55)*2)+($I1652/23)</f>
        <v>9.0210989831424619</v>
      </c>
      <c r="R1652" s="17">
        <f>($K1652/35)+($L1652/59)+(($N1652/95)*3)+$O1652+(($P1652/96)*2)</f>
        <v>8.7588177859904004</v>
      </c>
      <c r="S1652" s="17">
        <f>(($Q1652-$R1652)/($Q1652+$R1652))*100</f>
        <v>1.4751542459827454</v>
      </c>
      <c r="T1652" s="10"/>
    </row>
    <row r="1653" spans="1:20" x14ac:dyDescent="0.2">
      <c r="A1653" s="14" t="s">
        <v>81</v>
      </c>
      <c r="B1653" s="18"/>
      <c r="C1653" s="16">
        <v>2.44</v>
      </c>
      <c r="D1653" s="16">
        <v>120</v>
      </c>
      <c r="E1653" s="16">
        <v>35</v>
      </c>
      <c r="F1653" s="16">
        <v>1.9</v>
      </c>
      <c r="G1653" s="16">
        <v>6.3</v>
      </c>
      <c r="H1653" s="16">
        <v>0.83</v>
      </c>
      <c r="I1653" s="16">
        <v>22</v>
      </c>
      <c r="J1653" s="26"/>
      <c r="K1653" s="16">
        <v>26</v>
      </c>
      <c r="L1653" s="16">
        <v>0.44</v>
      </c>
      <c r="M1653" s="24">
        <v>0.04</v>
      </c>
      <c r="N1653" s="16">
        <v>0.04</v>
      </c>
      <c r="O1653" s="16">
        <v>7.9</v>
      </c>
      <c r="P1653" s="16">
        <v>3</v>
      </c>
      <c r="Q1653" s="17">
        <f>($C1653/18)+(($D1653/40)*2)+(($E1653/56)*2)+($F1653/39)+(($G1653/24)*2)+(($H1653/55)*2)+($I1653/23)</f>
        <v>8.9459770615857579</v>
      </c>
      <c r="R1653" s="17">
        <f>($K1653/35)+($L1653/59)+(($N1653/95)*3)+$O1653+(($P1653/96)*2)</f>
        <v>8.7140779278705249</v>
      </c>
      <c r="S1653" s="17">
        <f>(($Q1653-$R1653)/($Q1653+$R1653))*100</f>
        <v>1.3131280386934552</v>
      </c>
    </row>
    <row r="1654" spans="1:20" hidden="1" x14ac:dyDescent="0.2">
      <c r="A1654" s="11" t="s">
        <v>81</v>
      </c>
      <c r="B1654" s="18"/>
      <c r="C1654" s="16">
        <v>3.34</v>
      </c>
      <c r="D1654" s="16">
        <v>125</v>
      </c>
      <c r="E1654" s="18"/>
      <c r="F1654" s="16">
        <v>1.6</v>
      </c>
      <c r="G1654" s="16">
        <v>7.3</v>
      </c>
      <c r="H1654" s="16">
        <v>0.8</v>
      </c>
      <c r="I1654" s="16">
        <v>19.8</v>
      </c>
      <c r="J1654" s="26"/>
      <c r="K1654" s="16">
        <v>26</v>
      </c>
      <c r="L1654" s="16">
        <v>0.44</v>
      </c>
      <c r="M1654" s="24">
        <v>0.04</v>
      </c>
      <c r="N1654" s="16">
        <v>0.09</v>
      </c>
      <c r="O1654" s="16">
        <v>7.6</v>
      </c>
      <c r="P1654" s="16">
        <v>3</v>
      </c>
      <c r="Q1654" s="17">
        <f>($C1654/18)+(($D1654/40)*2)+(($E1654/56)*2)+($F1654/39)+(($G1654/24)*2)+(($H1654/55)*2)+($I1654/23)</f>
        <v>7.97487500422283</v>
      </c>
      <c r="R1654" s="17">
        <f>($K1654/35)+($L1654/59)+(($N1654/95)*3)+$O1654+(($P1654/96)*2)</f>
        <v>8.4156568752389447</v>
      </c>
      <c r="S1654" s="17">
        <f>(($Q1654-$R1654)/($Q1654+$R1654))*100</f>
        <v>-2.6892469033810809</v>
      </c>
      <c r="T1654" s="9"/>
    </row>
    <row r="1655" spans="1:20" x14ac:dyDescent="0.2">
      <c r="A1655" s="14" t="s">
        <v>81</v>
      </c>
      <c r="B1655" s="18"/>
      <c r="C1655" s="16">
        <v>2.58</v>
      </c>
      <c r="D1655" s="16">
        <v>119</v>
      </c>
      <c r="E1655" s="16">
        <v>28.5</v>
      </c>
      <c r="F1655" s="16">
        <v>1.7</v>
      </c>
      <c r="G1655" s="16">
        <v>5.5</v>
      </c>
      <c r="H1655" s="16">
        <v>0.74</v>
      </c>
      <c r="I1655" s="16">
        <v>19</v>
      </c>
      <c r="J1655" s="26"/>
      <c r="K1655" s="16">
        <v>31</v>
      </c>
      <c r="L1655" s="16">
        <v>0.44</v>
      </c>
      <c r="M1655" s="24">
        <v>0.05</v>
      </c>
      <c r="N1655" s="16">
        <v>0.42</v>
      </c>
      <c r="O1655" s="16">
        <v>7.5</v>
      </c>
      <c r="P1655" s="16">
        <v>1</v>
      </c>
      <c r="Q1655" s="17">
        <f>($C1655/18)+(($D1655/40)*2)+(($E1655/56)*2)+($F1655/39)+(($G1655/24)*2)+(($H1655/55)*2)+($I1655/23)</f>
        <v>8.4661096005443817</v>
      </c>
      <c r="R1655" s="17">
        <f>($K1655/35)+($L1655/59)+(($N1655/95)*3)+$O1655+(($P1655/96)*2)</f>
        <v>8.4272684040610013</v>
      </c>
      <c r="S1655" s="17">
        <f>(($Q1655-$R1655)/($Q1655+$R1655))*100</f>
        <v>0.22991965533945719</v>
      </c>
    </row>
    <row r="1656" spans="1:20" hidden="1" x14ac:dyDescent="0.2">
      <c r="A1656" s="14" t="s">
        <v>81</v>
      </c>
      <c r="B1656" s="18"/>
      <c r="C1656" s="16">
        <v>2.2000000000000002</v>
      </c>
      <c r="D1656" s="16">
        <v>117</v>
      </c>
      <c r="E1656" s="16">
        <v>28</v>
      </c>
      <c r="F1656" s="16">
        <v>1.9</v>
      </c>
      <c r="G1656" s="16">
        <v>6</v>
      </c>
      <c r="H1656" s="16">
        <v>0.71</v>
      </c>
      <c r="I1656" s="16">
        <v>22</v>
      </c>
      <c r="J1656" s="26"/>
      <c r="K1656" s="16">
        <v>27</v>
      </c>
      <c r="L1656" s="18"/>
      <c r="M1656" s="24">
        <v>0.04</v>
      </c>
      <c r="N1656" s="16">
        <v>1.69</v>
      </c>
      <c r="O1656" s="16">
        <v>7.77</v>
      </c>
      <c r="P1656" s="18"/>
      <c r="Q1656" s="17">
        <f>($C1656/18)+(($D1656/40)*2)+(($E1656/56)*2)+($F1656/39)+(($G1656/24)*2)+(($H1656/55)*2)+($I1656/23)</f>
        <v>8.5032800918887865</v>
      </c>
      <c r="R1656" s="17">
        <f>($K1656/35)+($L1656/59)+(($N1656/95)*3)+$O1656+(($P1656/96)*2)</f>
        <v>8.5947969924812035</v>
      </c>
      <c r="S1656" s="17">
        <f>(($Q1656-$R1656)/($Q1656+$R1656))*100</f>
        <v>-0.53524674231394209</v>
      </c>
    </row>
    <row r="1657" spans="1:20" x14ac:dyDescent="0.2">
      <c r="A1657" s="14" t="s">
        <v>415</v>
      </c>
      <c r="B1657" s="19"/>
      <c r="C1657" s="16">
        <v>0.7</v>
      </c>
      <c r="D1657" s="16">
        <v>57</v>
      </c>
      <c r="E1657" s="16">
        <v>0.67</v>
      </c>
      <c r="F1657" s="16">
        <v>8.1</v>
      </c>
      <c r="G1657" s="16">
        <v>9.8000000000000007</v>
      </c>
      <c r="H1657" s="16">
        <v>0.02</v>
      </c>
      <c r="I1657" s="16">
        <v>71</v>
      </c>
      <c r="J1657" s="25">
        <v>0.5</v>
      </c>
      <c r="K1657" s="16">
        <v>22</v>
      </c>
      <c r="L1657" s="16">
        <v>0.44</v>
      </c>
      <c r="M1657" s="24">
        <v>0.04</v>
      </c>
      <c r="N1657" s="16">
        <v>0.21</v>
      </c>
      <c r="O1657" s="16">
        <v>6.3</v>
      </c>
      <c r="P1657" s="16">
        <v>3</v>
      </c>
      <c r="Q1657" s="17">
        <f>($C1657/18)+(($D1657/40)*2)+(($E1657/56)*2)+($F1657/39)+(($G1657/24)*2)+(($H1657/55)*2)+($I1657/23)</f>
        <v>7.0248602291428384</v>
      </c>
      <c r="R1657" s="17">
        <f>($K1657/35)+($L1657/59)+(($N1657/95)*3)+$O1657+(($P1657/96)*2)</f>
        <v>7.0051606346374413</v>
      </c>
      <c r="S1657" s="17">
        <f>(($Q1657-$R1657)/($Q1657+$R1657))*100</f>
        <v>0.14041030085887657</v>
      </c>
    </row>
    <row r="1658" spans="1:20" x14ac:dyDescent="0.2">
      <c r="A1658" s="14" t="s">
        <v>415</v>
      </c>
      <c r="B1658" s="19"/>
      <c r="C1658" s="16">
        <v>0.95</v>
      </c>
      <c r="D1658" s="16">
        <v>39.6</v>
      </c>
      <c r="E1658" s="16">
        <v>1</v>
      </c>
      <c r="F1658" s="16">
        <v>7.2</v>
      </c>
      <c r="G1658" s="16">
        <v>9.4</v>
      </c>
      <c r="H1658" s="16">
        <v>0.01</v>
      </c>
      <c r="I1658" s="16">
        <v>87.4</v>
      </c>
      <c r="J1658" s="24">
        <v>0.5</v>
      </c>
      <c r="K1658" s="16">
        <v>29</v>
      </c>
      <c r="L1658" s="16">
        <v>0.44</v>
      </c>
      <c r="M1658" s="24">
        <v>0.04</v>
      </c>
      <c r="N1658" s="16">
        <v>1.07</v>
      </c>
      <c r="O1658" s="16">
        <v>5.95</v>
      </c>
      <c r="P1658" s="16">
        <v>1.2</v>
      </c>
      <c r="Q1658" s="17">
        <f>($C1658/18)+(($D1658/40)*2)+(($E1658/56)*2)+($F1658/39)+(($G1658/24)*2)+(($H1658/55)*2)+($I1658/23)</f>
        <v>6.8368044178044176</v>
      </c>
      <c r="R1658" s="17">
        <f>($K1658/35)+($L1658/59)+(($N1658/95)*3)+$O1658+(($P1658/96)*2)</f>
        <v>6.844818529374284</v>
      </c>
      <c r="S1658" s="17">
        <f>(($Q1658-$R1658)/($Q1658+$R1658))*100</f>
        <v>-5.8575737694328271E-2</v>
      </c>
    </row>
    <row r="1659" spans="1:20" x14ac:dyDescent="0.2">
      <c r="A1659" s="14" t="s">
        <v>415</v>
      </c>
      <c r="B1659" s="19"/>
      <c r="C1659" s="16">
        <v>0.63</v>
      </c>
      <c r="D1659" s="16">
        <v>62</v>
      </c>
      <c r="E1659" s="16">
        <v>0.88</v>
      </c>
      <c r="F1659" s="16">
        <v>6.71</v>
      </c>
      <c r="G1659" s="16">
        <v>8.67</v>
      </c>
      <c r="H1659" s="16">
        <v>0.02</v>
      </c>
      <c r="I1659" s="16">
        <v>74</v>
      </c>
      <c r="J1659" s="28"/>
      <c r="K1659" s="16">
        <v>27</v>
      </c>
      <c r="L1659" s="16">
        <v>0.08</v>
      </c>
      <c r="M1659" s="24">
        <v>0.04</v>
      </c>
      <c r="N1659" s="16">
        <v>0.1</v>
      </c>
      <c r="O1659" s="16">
        <v>6.48</v>
      </c>
      <c r="P1659" s="16">
        <v>0.4</v>
      </c>
      <c r="Q1659" s="17">
        <f>($C1659/18)+(($D1659/40)*2)+(($E1659/56)*2)+($F1659/39)+(($G1659/24)*2)+(($H1659/55)*2)+($I1659/23)</f>
        <v>7.2790984305549529</v>
      </c>
      <c r="R1659" s="17">
        <f>($K1659/35)+($L1659/59)+(($N1659/95)*3)+$O1659+(($P1659/96)*2)</f>
        <v>7.2642757317021376</v>
      </c>
      <c r="S1659" s="17">
        <f>(($Q1659-$R1659)/($Q1659+$R1659))*100</f>
        <v>0.10192063194855495</v>
      </c>
    </row>
    <row r="1660" spans="1:20" x14ac:dyDescent="0.2">
      <c r="A1660" s="14" t="s">
        <v>415</v>
      </c>
      <c r="B1660" s="16">
        <v>0.02</v>
      </c>
      <c r="C1660" s="16">
        <v>0.79</v>
      </c>
      <c r="D1660" s="16">
        <v>44.9</v>
      </c>
      <c r="E1660" s="16">
        <v>1.98</v>
      </c>
      <c r="F1660" s="16">
        <v>8.0500000000000007</v>
      </c>
      <c r="G1660" s="16">
        <v>8.65</v>
      </c>
      <c r="H1660" s="16">
        <v>0.04</v>
      </c>
      <c r="I1660" s="16">
        <v>105</v>
      </c>
      <c r="J1660" s="28"/>
      <c r="K1660" s="16">
        <v>24</v>
      </c>
      <c r="L1660" s="16">
        <v>0.22</v>
      </c>
      <c r="M1660" s="24">
        <v>0.04</v>
      </c>
      <c r="N1660" s="16">
        <v>0.3</v>
      </c>
      <c r="O1660" s="16">
        <v>6.45</v>
      </c>
      <c r="P1660" s="16">
        <v>39.799999999999997</v>
      </c>
      <c r="Q1660" s="17">
        <f>($C1660/18)+(($D1660/40)*2)+(($E1660/56)*2)+($F1660/39)+(($G1660/24)*2)+(($H1660/55)*2)+($I1660/23)</f>
        <v>7.8535187011056582</v>
      </c>
      <c r="R1660" s="17">
        <f>($K1660/35)+($L1660/59)+(($N1660/95)*3)+$O1660+(($P1660/96)*2)</f>
        <v>7.9780834501508009</v>
      </c>
      <c r="S1660" s="17">
        <f>(($Q1660-$R1660)/($Q1660+$R1660))*100</f>
        <v>-0.78681075898093322</v>
      </c>
    </row>
    <row r="1661" spans="1:20" x14ac:dyDescent="0.2">
      <c r="A1661" s="14" t="s">
        <v>415</v>
      </c>
      <c r="B1661" s="19"/>
      <c r="C1661" s="16">
        <v>0.8</v>
      </c>
      <c r="D1661" s="16">
        <v>41.4</v>
      </c>
      <c r="E1661" s="16">
        <v>0.32</v>
      </c>
      <c r="F1661" s="16">
        <v>5.5</v>
      </c>
      <c r="G1661" s="16">
        <v>7.4</v>
      </c>
      <c r="H1661" s="16">
        <v>0.02</v>
      </c>
      <c r="I1661" s="16">
        <v>64.900000000000006</v>
      </c>
      <c r="J1661" s="28"/>
      <c r="K1661" s="16">
        <v>20</v>
      </c>
      <c r="L1661" s="16">
        <v>0.22</v>
      </c>
      <c r="M1661" s="24">
        <v>0.04</v>
      </c>
      <c r="N1661" s="16">
        <v>0.06</v>
      </c>
      <c r="O1661" s="16">
        <v>5.2</v>
      </c>
      <c r="P1661" s="16">
        <v>1</v>
      </c>
      <c r="Q1661" s="17">
        <f>($C1661/18)+(($D1661/40)*2)+(($E1661/56)*2)+($F1661/39)+(($G1661/24)*2)+(($H1661/55)*2)+($I1661/23)</f>
        <v>5.706031726727379</v>
      </c>
      <c r="R1661" s="17">
        <f>($K1661/35)+($L1661/59)+(($N1661/95)*3)+$O1661+(($P1661/96)*2)</f>
        <v>5.7978854551633319</v>
      </c>
      <c r="S1661" s="17">
        <f>(($Q1661-$R1661)/($Q1661+$R1661))*100</f>
        <v>-0.79845609963663144</v>
      </c>
    </row>
    <row r="1662" spans="1:20" x14ac:dyDescent="0.2">
      <c r="A1662" s="14" t="s">
        <v>391</v>
      </c>
      <c r="B1662" s="19"/>
      <c r="C1662" s="16">
        <v>0.65</v>
      </c>
      <c r="D1662" s="15">
        <v>104</v>
      </c>
      <c r="E1662" s="16">
        <v>9.3000000000000007</v>
      </c>
      <c r="F1662" s="16">
        <v>4.97</v>
      </c>
      <c r="G1662" s="16">
        <v>7.86</v>
      </c>
      <c r="H1662" s="16">
        <v>0.17</v>
      </c>
      <c r="I1662" s="16">
        <v>75</v>
      </c>
      <c r="J1662" s="24">
        <v>10</v>
      </c>
      <c r="K1662" s="16">
        <v>57</v>
      </c>
      <c r="L1662" s="16">
        <v>0.08</v>
      </c>
      <c r="M1662" s="24">
        <v>0.04</v>
      </c>
      <c r="N1662" s="16">
        <v>0.1</v>
      </c>
      <c r="O1662" s="16">
        <v>4.97</v>
      </c>
      <c r="P1662" s="16">
        <v>128</v>
      </c>
      <c r="Q1662" s="17">
        <f>($C1662/18)+(($D1662/40)*2)+(($E1662/56)*2)+($F1662/39)+(($G1662/24)*2)+(($H1662/55)*2)+($I1662/23)</f>
        <v>9.6177412490890752</v>
      </c>
      <c r="R1662" s="17">
        <f>($K1662/35)+($L1662/59)+(($N1662/95)*3)+$O1662+(($P1662/96)*2)</f>
        <v>9.269751922178326</v>
      </c>
      <c r="S1662" s="17">
        <f>(($Q1662-$R1662)/($Q1662+$R1662))*100</f>
        <v>1.8424325756481439</v>
      </c>
    </row>
    <row r="1663" spans="1:20" hidden="1" x14ac:dyDescent="0.2">
      <c r="A1663" s="11" t="s">
        <v>391</v>
      </c>
      <c r="B1663" s="19"/>
      <c r="C1663" s="18"/>
      <c r="D1663" s="18"/>
      <c r="E1663" s="18"/>
      <c r="F1663" s="18"/>
      <c r="G1663" s="18"/>
      <c r="H1663" s="18"/>
      <c r="I1663" s="18"/>
      <c r="J1663" s="24">
        <v>5</v>
      </c>
      <c r="K1663" s="18"/>
      <c r="L1663" s="16">
        <v>0</v>
      </c>
      <c r="M1663" s="24">
        <v>0.04</v>
      </c>
      <c r="N1663" s="18"/>
      <c r="O1663" s="18"/>
      <c r="P1663" s="19"/>
      <c r="Q1663" s="17">
        <f>($C1663/18)+(($D1663/40)*2)+(($E1663/56)*2)+($F1663/39)+(($G1663/24)*2)+(($H1663/55)*2)+($I1663/23)</f>
        <v>0</v>
      </c>
      <c r="R1663" s="17">
        <f>($K1663/35)+($L1663/59)+(($N1663/95)*3)+$O1663+(($P1663/96)*2)</f>
        <v>0</v>
      </c>
      <c r="S1663" s="17" t="e">
        <f>(($Q1663-$R1663)/($Q1663+$R1663))*100</f>
        <v>#DIV/0!</v>
      </c>
      <c r="T1663" s="9"/>
    </row>
    <row r="1664" spans="1:20" x14ac:dyDescent="0.2">
      <c r="A1664" s="14" t="s">
        <v>391</v>
      </c>
      <c r="B1664" s="19"/>
      <c r="C1664" s="16">
        <v>0.63</v>
      </c>
      <c r="D1664" s="16">
        <v>97.3</v>
      </c>
      <c r="E1664" s="16">
        <v>0.56999999999999995</v>
      </c>
      <c r="F1664" s="16">
        <v>5.4</v>
      </c>
      <c r="G1664" s="16">
        <v>10.8</v>
      </c>
      <c r="H1664" s="16">
        <v>0.09</v>
      </c>
      <c r="I1664" s="16">
        <v>72.2</v>
      </c>
      <c r="J1664" s="24">
        <v>1.1000000000000001</v>
      </c>
      <c r="K1664" s="16">
        <v>54.2</v>
      </c>
      <c r="L1664" s="16">
        <v>0.44</v>
      </c>
      <c r="M1664" s="24">
        <v>0.04</v>
      </c>
      <c r="N1664" s="16">
        <v>0.06</v>
      </c>
      <c r="O1664" s="16">
        <v>5.5</v>
      </c>
      <c r="P1664" s="16">
        <v>120</v>
      </c>
      <c r="Q1664" s="17">
        <f>($C1664/18)+(($D1664/40)*2)+(($E1664/56)*2)+($F1664/39)+(($G1664/24)*2)+(($H1664/55)*2)+($I1664/23)</f>
        <v>9.1012218433740184</v>
      </c>
      <c r="R1664" s="17">
        <f>($K1664/35)+($L1664/59)+(($N1664/95)*3)+$O1664+(($P1664/96)*2)</f>
        <v>9.5579237925321792</v>
      </c>
      <c r="S1664" s="17">
        <f>(($Q1664-$R1664)/($Q1664+$R1664))*100</f>
        <v>-2.4476037545862726</v>
      </c>
    </row>
    <row r="1665" spans="1:20" s="9" customFormat="1" hidden="1" x14ac:dyDescent="0.2">
      <c r="A1665" s="14" t="s">
        <v>391</v>
      </c>
      <c r="B1665" s="16">
        <v>5.0000000000000001E-3</v>
      </c>
      <c r="C1665" s="16">
        <v>0.6</v>
      </c>
      <c r="D1665" s="16">
        <v>98.5</v>
      </c>
      <c r="E1665" s="16">
        <v>2.2000000000000002</v>
      </c>
      <c r="F1665" s="16">
        <v>6.13</v>
      </c>
      <c r="G1665" s="16">
        <v>9.0500000000000007</v>
      </c>
      <c r="H1665" s="16">
        <v>0.13</v>
      </c>
      <c r="I1665" s="16">
        <v>93.1</v>
      </c>
      <c r="J1665" s="24">
        <v>0.5</v>
      </c>
      <c r="K1665" s="16">
        <v>56</v>
      </c>
      <c r="L1665" s="16">
        <v>0.22</v>
      </c>
      <c r="M1665" s="24">
        <v>0.04</v>
      </c>
      <c r="N1665" s="16">
        <v>0.03</v>
      </c>
      <c r="O1665" s="16">
        <v>4.79</v>
      </c>
      <c r="P1665" s="16">
        <v>113</v>
      </c>
      <c r="Q1665" s="17">
        <f>($C1665/18)+(($D1665/40)*2)+(($E1665/56)*2)+($F1665/39)+(($G1665/24)*2)+(($H1665/55)*2)+($I1665/23)</f>
        <v>10.00080427543471</v>
      </c>
      <c r="R1665" s="17">
        <f>($K1665/35)+($L1665/59)+(($N1665/95)*3)+$O1665+(($P1665/96)*2)</f>
        <v>8.7488428486470404</v>
      </c>
      <c r="S1665" s="17">
        <f>(($Q1665-$R1665)/($Q1665+$R1665))*100</f>
        <v>6.677253275767896</v>
      </c>
      <c r="T1665" s="10"/>
    </row>
    <row r="1666" spans="1:20" x14ac:dyDescent="0.2">
      <c r="A1666" s="14" t="s">
        <v>391</v>
      </c>
      <c r="B1666" s="18"/>
      <c r="C1666" s="16">
        <v>0.79</v>
      </c>
      <c r="D1666" s="16">
        <v>95</v>
      </c>
      <c r="E1666" s="16">
        <v>2.6</v>
      </c>
      <c r="F1666" s="16">
        <v>6.2</v>
      </c>
      <c r="G1666" s="16">
        <v>8.6</v>
      </c>
      <c r="H1666" s="16">
        <v>0.15</v>
      </c>
      <c r="I1666" s="16">
        <v>74</v>
      </c>
      <c r="J1666" s="28"/>
      <c r="K1666" s="16">
        <v>48</v>
      </c>
      <c r="L1666" s="16">
        <v>0.44</v>
      </c>
      <c r="M1666" s="24">
        <v>0.04</v>
      </c>
      <c r="N1666" s="16">
        <v>0.06</v>
      </c>
      <c r="O1666" s="16">
        <v>5.0999999999999996</v>
      </c>
      <c r="P1666" s="16">
        <v>115</v>
      </c>
      <c r="Q1666" s="17">
        <f>($C1666/18)+(($D1666/40)*2)+(($E1666/56)*2)+($F1666/39)+(($G1666/24)*2)+(($H1666/55)*2)+($I1666/23)</f>
        <v>8.9852329071894292</v>
      </c>
      <c r="R1666" s="17">
        <f>($K1666/35)+($L1666/59)+(($N1666/95)*3)+$O1666+(($P1666/96)*2)</f>
        <v>8.8766142687226548</v>
      </c>
      <c r="S1666" s="17">
        <f>(($Q1666-$R1666)/($Q1666+$R1666))*100</f>
        <v>0.60810417532434202</v>
      </c>
    </row>
    <row r="1667" spans="1:20" x14ac:dyDescent="0.2">
      <c r="A1667" s="14" t="s">
        <v>391</v>
      </c>
      <c r="B1667" s="18"/>
      <c r="C1667" s="16">
        <v>0.56999999999999995</v>
      </c>
      <c r="D1667" s="16">
        <v>86.9</v>
      </c>
      <c r="E1667" s="16">
        <v>1.76</v>
      </c>
      <c r="F1667" s="16">
        <v>5.0999999999999996</v>
      </c>
      <c r="G1667" s="16">
        <v>7.5</v>
      </c>
      <c r="H1667" s="16">
        <v>0.12</v>
      </c>
      <c r="I1667" s="16">
        <v>80.7</v>
      </c>
      <c r="J1667" s="28"/>
      <c r="K1667" s="16">
        <v>54</v>
      </c>
      <c r="L1667" s="16">
        <v>0.22</v>
      </c>
      <c r="M1667" s="24">
        <v>0.04</v>
      </c>
      <c r="N1667" s="16">
        <v>0.03</v>
      </c>
      <c r="O1667" s="16">
        <v>4.5</v>
      </c>
      <c r="P1667" s="16">
        <v>125</v>
      </c>
      <c r="Q1667" s="17">
        <f>($C1667/18)+(($D1667/40)*2)+(($E1667/56)*2)+($F1667/39)+(($G1667/24)*2)+(($H1667/55)*2)+($I1667/23)</f>
        <v>8.7083523288305908</v>
      </c>
      <c r="R1667" s="17">
        <f>($K1667/35)+($L1667/59)+(($N1667/95)*3)+$O1667+(($P1667/96)*2)</f>
        <v>8.6516999915041843</v>
      </c>
      <c r="S1667" s="17">
        <f>(($Q1667-$R1667)/($Q1667+$R1667))*100</f>
        <v>0.32633736512445038</v>
      </c>
    </row>
    <row r="1668" spans="1:20" x14ac:dyDescent="0.2">
      <c r="A1668" s="14" t="s">
        <v>248</v>
      </c>
      <c r="B1668" s="18"/>
      <c r="C1668" s="16">
        <v>0.09</v>
      </c>
      <c r="D1668" s="16">
        <v>79.599999999999994</v>
      </c>
      <c r="E1668" s="16">
        <v>3.27</v>
      </c>
      <c r="F1668" s="16">
        <v>1.6</v>
      </c>
      <c r="G1668" s="16">
        <v>4</v>
      </c>
      <c r="H1668" s="16">
        <v>0.22</v>
      </c>
      <c r="I1668" s="16">
        <v>22.4</v>
      </c>
      <c r="J1668" s="24">
        <v>300</v>
      </c>
      <c r="K1668" s="16">
        <v>24.9</v>
      </c>
      <c r="L1668" s="16">
        <v>0.44</v>
      </c>
      <c r="M1668" s="24">
        <v>0.04</v>
      </c>
      <c r="N1668" s="16">
        <v>0.15</v>
      </c>
      <c r="O1668" s="16">
        <v>2.7</v>
      </c>
      <c r="P1668" s="16">
        <v>97.7</v>
      </c>
      <c r="Q1668" s="17">
        <f>($C1668/18)+(($D1668/40)*2)+(($E1668/56)*2)+($F1668/39)+(($G1668/24)*2)+(($H1668/55)*2)+($I1668/23)</f>
        <v>5.4580577321229482</v>
      </c>
      <c r="R1668" s="17">
        <f>($K1668/35)+($L1668/59)+(($N1668/95)*3)+$O1668+(($P1668/96)*2)</f>
        <v>5.4590397073191461</v>
      </c>
      <c r="S1668" s="17">
        <f>(($Q1668-$R1668)/($Q1668+$R1668))*100</f>
        <v>-8.9948376997182663E-3</v>
      </c>
    </row>
    <row r="1669" spans="1:20" x14ac:dyDescent="0.2">
      <c r="A1669" s="14" t="s">
        <v>248</v>
      </c>
      <c r="B1669" s="15">
        <v>1E-3</v>
      </c>
      <c r="C1669" s="16">
        <v>0.06</v>
      </c>
      <c r="D1669" s="16">
        <v>81.5</v>
      </c>
      <c r="E1669" s="16">
        <v>3.27</v>
      </c>
      <c r="F1669" s="16">
        <v>1.07</v>
      </c>
      <c r="G1669" s="16">
        <v>4.0199999999999996</v>
      </c>
      <c r="H1669" s="16">
        <v>0.24</v>
      </c>
      <c r="I1669" s="16">
        <v>14.6</v>
      </c>
      <c r="J1669" s="24">
        <v>190</v>
      </c>
      <c r="K1669" s="16">
        <v>30</v>
      </c>
      <c r="L1669" s="16">
        <v>0.22</v>
      </c>
      <c r="M1669" s="24">
        <v>0.04</v>
      </c>
      <c r="N1669" s="16">
        <v>0.01</v>
      </c>
      <c r="O1669" s="16">
        <v>2.75</v>
      </c>
      <c r="P1669" s="16">
        <v>65.2</v>
      </c>
      <c r="Q1669" s="17">
        <f>($C1669/18)+(($D1669/40)*2)+(($E1669/56)*2)+($F1669/39)+(($G1669/24)*2)+(($H1669/55)*2)+($I1669/23)</f>
        <v>5.2010648264778707</v>
      </c>
      <c r="R1669" s="17">
        <f>($K1669/35)+($L1669/59)+(($N1669/95)*3)+$O1669+(($P1669/96)*2)</f>
        <v>4.9695207935091972</v>
      </c>
      <c r="S1669" s="17">
        <f>(($Q1669-$R1669)/($Q1669+$R1669))*100</f>
        <v>2.2766047268079332</v>
      </c>
    </row>
    <row r="1670" spans="1:20" x14ac:dyDescent="0.2">
      <c r="A1670" s="14" t="s">
        <v>248</v>
      </c>
      <c r="B1670" s="16">
        <v>2E-3</v>
      </c>
      <c r="C1670" s="16">
        <v>7.0000000000000007E-2</v>
      </c>
      <c r="D1670" s="16">
        <v>76.900000000000006</v>
      </c>
      <c r="E1670" s="16">
        <v>3.05</v>
      </c>
      <c r="F1670" s="16">
        <v>1.04</v>
      </c>
      <c r="G1670" s="16">
        <v>3.95</v>
      </c>
      <c r="H1670" s="16">
        <v>0.22</v>
      </c>
      <c r="I1670" s="16">
        <v>15.2</v>
      </c>
      <c r="J1670" s="24">
        <v>162</v>
      </c>
      <c r="K1670" s="16">
        <v>30</v>
      </c>
      <c r="L1670" s="16">
        <v>0.22</v>
      </c>
      <c r="M1670" s="24">
        <v>0.04</v>
      </c>
      <c r="N1670" s="16">
        <v>0.01</v>
      </c>
      <c r="O1670" s="16">
        <v>2.87</v>
      </c>
      <c r="P1670" s="16">
        <v>66.5</v>
      </c>
      <c r="Q1670" s="17">
        <f>($C1670/18)+(($D1670/40)*2)+(($E1670/56)*2)+($F1670/39)+(($G1670/24)*2)+(($H1670/55)*2)+($I1670/23)</f>
        <v>4.982520358868185</v>
      </c>
      <c r="R1670" s="17">
        <f>($K1670/35)+($L1670/59)+(($N1670/95)*3)+$O1670+(($P1670/96)*2)</f>
        <v>5.11660412684253</v>
      </c>
      <c r="S1670" s="17">
        <f>(($Q1670-$R1670)/($Q1670+$R1670))*100</f>
        <v>-1.3276771482920182</v>
      </c>
    </row>
    <row r="1671" spans="1:20" x14ac:dyDescent="0.2">
      <c r="A1671" s="14" t="s">
        <v>248</v>
      </c>
      <c r="B1671" s="18"/>
      <c r="C1671" s="16">
        <v>0.14000000000000001</v>
      </c>
      <c r="D1671" s="16">
        <v>95</v>
      </c>
      <c r="E1671" s="16">
        <v>0.4</v>
      </c>
      <c r="F1671" s="16">
        <v>2.1</v>
      </c>
      <c r="G1671" s="16">
        <v>5.5</v>
      </c>
      <c r="H1671" s="16">
        <v>0.22</v>
      </c>
      <c r="I1671" s="16">
        <v>12</v>
      </c>
      <c r="J1671" s="24">
        <v>43</v>
      </c>
      <c r="K1671" s="16">
        <v>34</v>
      </c>
      <c r="L1671" s="16">
        <v>0.49</v>
      </c>
      <c r="M1671" s="24">
        <v>0.04</v>
      </c>
      <c r="N1671" s="16">
        <v>0.04</v>
      </c>
      <c r="O1671" s="16">
        <v>4.0999999999999996</v>
      </c>
      <c r="P1671" s="16">
        <v>45</v>
      </c>
      <c r="Q1671" s="17">
        <f>($C1671/18)+(($D1671/40)*2)+(($E1671/56)*2)+($F1671/39)+(($G1671/24)*2)+(($H1671/55)*2)+($I1671/23)</f>
        <v>5.8139821096777613</v>
      </c>
      <c r="R1671" s="17">
        <f>($K1671/35)+($L1671/59)+(($N1671/95)*3)+$O1671+(($P1671/96)*2)</f>
        <v>6.0184968140690707</v>
      </c>
      <c r="S1671" s="17">
        <f>(($Q1671-$R1671)/($Q1671+$R1671))*100</f>
        <v>-1.7284180746002835</v>
      </c>
    </row>
    <row r="1672" spans="1:20" x14ac:dyDescent="0.2">
      <c r="A1672" s="14" t="s">
        <v>248</v>
      </c>
      <c r="B1672" s="16">
        <v>1E-3</v>
      </c>
      <c r="C1672" s="16">
        <v>7.0000000000000007E-2</v>
      </c>
      <c r="D1672" s="16">
        <v>83.2</v>
      </c>
      <c r="E1672" s="16">
        <v>3.34</v>
      </c>
      <c r="F1672" s="16">
        <v>1.0900000000000001</v>
      </c>
      <c r="G1672" s="16">
        <v>4.24</v>
      </c>
      <c r="H1672" s="16">
        <v>0.17</v>
      </c>
      <c r="I1672" s="16">
        <v>17.2</v>
      </c>
      <c r="J1672" s="25">
        <v>36</v>
      </c>
      <c r="K1672" s="16">
        <v>29</v>
      </c>
      <c r="L1672" s="16">
        <v>0.22</v>
      </c>
      <c r="M1672" s="24">
        <v>0.04</v>
      </c>
      <c r="N1672" s="16">
        <v>0.01</v>
      </c>
      <c r="O1672" s="16">
        <v>3.03</v>
      </c>
      <c r="P1672" s="16">
        <v>64.2</v>
      </c>
      <c r="Q1672" s="17">
        <f>($C1672/18)+(($D1672/40)*2)+(($E1672/56)*2)+($F1672/39)+(($G1672/24)*2)+(($H1672/55)*2)+($I1672/23)</f>
        <v>5.4184645595949945</v>
      </c>
      <c r="R1672" s="17">
        <f>($K1672/35)+($L1672/59)+(($N1672/95)*3)+$O1672+(($P1672/96)*2)</f>
        <v>5.200116031604435</v>
      </c>
      <c r="S1672" s="17">
        <f>(($Q1672-$R1672)/($Q1672+$R1672))*100</f>
        <v>2.0562873362897913</v>
      </c>
    </row>
    <row r="1673" spans="1:20" x14ac:dyDescent="0.2">
      <c r="A1673" s="14" t="s">
        <v>248</v>
      </c>
      <c r="B1673" s="18"/>
      <c r="C1673" s="16">
        <v>0.14000000000000001</v>
      </c>
      <c r="D1673" s="16">
        <v>74.7</v>
      </c>
      <c r="E1673" s="16">
        <v>2.2599999999999998</v>
      </c>
      <c r="F1673" s="16">
        <v>1.1000000000000001</v>
      </c>
      <c r="G1673" s="16">
        <v>3.7</v>
      </c>
      <c r="H1673" s="16">
        <v>0.22</v>
      </c>
      <c r="I1673" s="16">
        <v>12.4</v>
      </c>
      <c r="J1673" s="25">
        <v>34</v>
      </c>
      <c r="K1673" s="16">
        <v>28</v>
      </c>
      <c r="L1673" s="16">
        <v>0.44</v>
      </c>
      <c r="M1673" s="24">
        <v>0.04</v>
      </c>
      <c r="N1673" s="16">
        <v>0.21</v>
      </c>
      <c r="O1673" s="16">
        <v>2.5</v>
      </c>
      <c r="P1673" s="16">
        <v>72</v>
      </c>
      <c r="Q1673" s="17">
        <f>($C1673/18)+(($D1673/40)*2)+(($E1673/56)*2)+($F1673/39)+(($G1673/24)*2)+(($H1673/55)*2)+($I1673/23)</f>
        <v>4.7071609598131339</v>
      </c>
      <c r="R1673" s="17">
        <f>($K1673/35)+($L1673/59)+(($N1673/95)*3)+$O1673+(($P1673/96)*2)</f>
        <v>4.8140892060660123</v>
      </c>
      <c r="S1673" s="17">
        <f>(($Q1673-$R1673)/($Q1673+$R1673))*100</f>
        <v>-1.123048385348304</v>
      </c>
    </row>
    <row r="1674" spans="1:20" x14ac:dyDescent="0.2">
      <c r="A1674" s="14" t="s">
        <v>248</v>
      </c>
      <c r="B1674" s="15">
        <v>6.0000000000000001E-3</v>
      </c>
      <c r="C1674" s="16">
        <v>7.0000000000000007E-2</v>
      </c>
      <c r="D1674" s="16">
        <v>80.5</v>
      </c>
      <c r="E1674" s="16">
        <v>3.29</v>
      </c>
      <c r="F1674" s="16">
        <v>1.05</v>
      </c>
      <c r="G1674" s="16">
        <v>3.96</v>
      </c>
      <c r="H1674" s="16">
        <v>0.2</v>
      </c>
      <c r="I1674" s="16">
        <v>14.5</v>
      </c>
      <c r="J1674" s="24">
        <v>1.2</v>
      </c>
      <c r="K1674" s="16">
        <v>28</v>
      </c>
      <c r="L1674" s="16">
        <v>0.22</v>
      </c>
      <c r="M1674" s="24">
        <v>0.04</v>
      </c>
      <c r="N1674" s="16">
        <v>0.01</v>
      </c>
      <c r="O1674" s="16">
        <v>2.75</v>
      </c>
      <c r="P1674" s="16">
        <v>79.7</v>
      </c>
      <c r="Q1674" s="17">
        <f>($C1674/18)+(($D1674/40)*2)+(($E1674/56)*2)+($F1674/39)+(($G1674/24)*2)+(($H1674/55)*2)+($I1674/23)</f>
        <v>5.1410194756933878</v>
      </c>
      <c r="R1674" s="17">
        <f>($K1674/35)+($L1674/59)+(($N1674/95)*3)+$O1674+(($P1674/96)*2)</f>
        <v>5.2144612696996733</v>
      </c>
      <c r="S1674" s="17">
        <f>(($Q1674-$R1674)/($Q1674+$R1674))*100</f>
        <v>-0.70920699687417421</v>
      </c>
    </row>
    <row r="1675" spans="1:20" hidden="1" x14ac:dyDescent="0.2">
      <c r="A1675" s="14" t="s">
        <v>248</v>
      </c>
      <c r="B1675" s="19"/>
      <c r="C1675" s="16">
        <v>0.06</v>
      </c>
      <c r="D1675" s="16">
        <v>104</v>
      </c>
      <c r="E1675" s="16">
        <v>3.56</v>
      </c>
      <c r="F1675" s="16">
        <v>1.68</v>
      </c>
      <c r="G1675" s="16">
        <v>4.33</v>
      </c>
      <c r="H1675" s="16">
        <v>0.26</v>
      </c>
      <c r="I1675" s="16">
        <v>12.4</v>
      </c>
      <c r="J1675" s="28"/>
      <c r="K1675" s="16">
        <v>17</v>
      </c>
      <c r="L1675" s="16">
        <v>1.85</v>
      </c>
      <c r="M1675" s="24">
        <v>0.04</v>
      </c>
      <c r="N1675" s="16">
        <v>0.1</v>
      </c>
      <c r="O1675" s="16">
        <v>3.07</v>
      </c>
      <c r="P1675" s="16">
        <v>21</v>
      </c>
      <c r="Q1675" s="17">
        <f>($C1675/18)+(($D1675/40)*2)+(($E1675/56)*2)+($F1675/39)+(($G1675/24)*2)+(($H1675/55)*2)+($I1675/23)</f>
        <v>6.2829714271236003</v>
      </c>
      <c r="R1675" s="17">
        <f>($K1675/35)+($L1675/59)+(($N1675/95)*3)+$O1675+(($P1675/96)*2)</f>
        <v>4.0277281126545175</v>
      </c>
      <c r="S1675" s="17">
        <f>(($Q1675-$R1675)/($Q1675+$R1675))*100</f>
        <v>21.872844861480807</v>
      </c>
    </row>
    <row r="1676" spans="1:20" hidden="1" x14ac:dyDescent="0.2">
      <c r="A1676" s="14" t="s">
        <v>248</v>
      </c>
      <c r="B1676" s="16">
        <v>5.0000000000000001E-3</v>
      </c>
      <c r="C1676" s="16">
        <v>7.0000000000000007E-2</v>
      </c>
      <c r="D1676" s="16">
        <v>92.8</v>
      </c>
      <c r="E1676" s="16">
        <v>3.2</v>
      </c>
      <c r="F1676" s="16">
        <v>1.06</v>
      </c>
      <c r="G1676" s="16">
        <v>4.2699999999999996</v>
      </c>
      <c r="H1676" s="16">
        <v>0.21</v>
      </c>
      <c r="I1676" s="16">
        <v>17.7</v>
      </c>
      <c r="J1676" s="28"/>
      <c r="K1676" s="16">
        <v>30</v>
      </c>
      <c r="L1676" s="16">
        <v>0.22</v>
      </c>
      <c r="M1676" s="24">
        <v>0.04</v>
      </c>
      <c r="N1676" s="16">
        <v>0.01</v>
      </c>
      <c r="O1676" s="16">
        <v>2.88</v>
      </c>
      <c r="P1676" s="16">
        <v>65.7</v>
      </c>
      <c r="Q1676" s="17">
        <f>($C1676/18)+(($D1676/40)*2)+(($E1676/56)*2)+($F1676/39)+(($G1676/24)*2)+(($H1676/55)*2)+($I1676/23)</f>
        <v>5.91838900471509</v>
      </c>
      <c r="R1676" s="17">
        <f>($K1676/35)+($L1676/59)+(($N1676/95)*3)+$O1676+(($P1676/96)*2)</f>
        <v>5.1099374601758631</v>
      </c>
      <c r="S1676" s="17">
        <f>(($Q1676-$R1676)/($Q1676+$R1676))*100</f>
        <v>7.3306820133857977</v>
      </c>
    </row>
    <row r="1677" spans="1:20" x14ac:dyDescent="0.2">
      <c r="A1677" s="14" t="s">
        <v>248</v>
      </c>
      <c r="B1677" s="16">
        <v>8.9999999999999993E-3</v>
      </c>
      <c r="C1677" s="16">
        <v>7.0000000000000007E-2</v>
      </c>
      <c r="D1677" s="16">
        <v>85.1</v>
      </c>
      <c r="E1677" s="16">
        <v>3.2</v>
      </c>
      <c r="F1677" s="16">
        <v>1.08</v>
      </c>
      <c r="G1677" s="16">
        <v>4.1399999999999997</v>
      </c>
      <c r="H1677" s="16">
        <v>0.22</v>
      </c>
      <c r="I1677" s="16">
        <v>16</v>
      </c>
      <c r="J1677" s="26"/>
      <c r="K1677" s="16">
        <v>30</v>
      </c>
      <c r="L1677" s="16">
        <v>0.22</v>
      </c>
      <c r="M1677" s="24">
        <v>0.04</v>
      </c>
      <c r="N1677" s="16">
        <v>0.01</v>
      </c>
      <c r="O1677" s="16">
        <v>2.92</v>
      </c>
      <c r="P1677" s="16">
        <v>64.099999999999994</v>
      </c>
      <c r="Q1677" s="17">
        <f>($C1677/18)+(($D1677/40)*2)+(($E1677/56)*2)+($F1677/39)+(($G1677/24)*2)+(($H1677/55)*2)+($I1677/23)</f>
        <v>5.4495190847799542</v>
      </c>
      <c r="R1677" s="17">
        <f>($K1677/35)+($L1677/59)+(($N1677/95)*3)+$O1677+(($P1677/96)*2)</f>
        <v>5.11660412684253</v>
      </c>
      <c r="S1677" s="17">
        <f>(($Q1677-$R1677)/($Q1677+$R1677))*100</f>
        <v>3.1507767917302503</v>
      </c>
    </row>
    <row r="1678" spans="1:20" x14ac:dyDescent="0.2">
      <c r="A1678" s="14" t="s">
        <v>248</v>
      </c>
      <c r="B1678" s="16">
        <v>2E-3</v>
      </c>
      <c r="C1678" s="16">
        <v>0.08</v>
      </c>
      <c r="D1678" s="16">
        <v>86.7</v>
      </c>
      <c r="E1678" s="16">
        <v>3.39</v>
      </c>
      <c r="F1678" s="16">
        <v>1.07</v>
      </c>
      <c r="G1678" s="16">
        <v>4.16</v>
      </c>
      <c r="H1678" s="16">
        <v>0.19</v>
      </c>
      <c r="I1678" s="16">
        <v>16.399999999999999</v>
      </c>
      <c r="J1678" s="28"/>
      <c r="K1678" s="16">
        <v>30</v>
      </c>
      <c r="L1678" s="16">
        <v>0.22</v>
      </c>
      <c r="M1678" s="24">
        <v>0.04</v>
      </c>
      <c r="N1678" s="16">
        <v>0.01</v>
      </c>
      <c r="O1678" s="16">
        <v>2.97</v>
      </c>
      <c r="P1678" s="16">
        <v>66.599999999999994</v>
      </c>
      <c r="Q1678" s="17">
        <f>($C1678/18)+(($D1678/40)*2)+(($E1678/56)*2)+($F1678/39)+(($G1678/24)*2)+(($H1678/55)*2)+($I1678/23)</f>
        <v>5.5545710062883984</v>
      </c>
      <c r="R1678" s="17">
        <f>($K1678/35)+($L1678/59)+(($N1678/95)*3)+$O1678+(($P1678/96)*2)</f>
        <v>5.2186874601758637</v>
      </c>
      <c r="S1678" s="17">
        <f>(($Q1678-$R1678)/($Q1678+$R1678))*100</f>
        <v>3.1177526015745003</v>
      </c>
    </row>
    <row r="1679" spans="1:20" x14ac:dyDescent="0.2">
      <c r="A1679" s="14" t="s">
        <v>248</v>
      </c>
      <c r="B1679" s="16">
        <v>2E-3</v>
      </c>
      <c r="C1679" s="16">
        <v>0.06</v>
      </c>
      <c r="D1679" s="16">
        <v>82.5</v>
      </c>
      <c r="E1679" s="16">
        <v>3.14</v>
      </c>
      <c r="F1679" s="16">
        <v>1.21</v>
      </c>
      <c r="G1679" s="16">
        <v>3.95</v>
      </c>
      <c r="H1679" s="16">
        <v>0.21</v>
      </c>
      <c r="I1679" s="16">
        <v>15.1</v>
      </c>
      <c r="J1679" s="26"/>
      <c r="K1679" s="16">
        <v>28</v>
      </c>
      <c r="L1679" s="16">
        <v>0.22</v>
      </c>
      <c r="M1679" s="24">
        <v>0.04</v>
      </c>
      <c r="N1679" s="16">
        <v>0.01</v>
      </c>
      <c r="O1679" s="16">
        <v>2.72</v>
      </c>
      <c r="P1679" s="16">
        <v>70.3</v>
      </c>
      <c r="Q1679" s="17">
        <f>($C1679/18)+(($D1679/40)*2)+(($E1679/56)*2)+($F1679/39)+(($G1679/24)*2)+(($H1679/55)*2)+($I1679/23)</f>
        <v>5.2648266009352964</v>
      </c>
      <c r="R1679" s="17">
        <f>($K1679/35)+($L1679/59)+(($N1679/95)*3)+$O1679+(($P1679/96)*2)</f>
        <v>4.9886279363663402</v>
      </c>
      <c r="S1679" s="17">
        <f>(($Q1679-$R1679)/($Q1679+$R1679))*100</f>
        <v>2.6937132608737588</v>
      </c>
    </row>
    <row r="1680" spans="1:20" x14ac:dyDescent="0.2">
      <c r="A1680" s="14" t="s">
        <v>248</v>
      </c>
      <c r="B1680" s="18"/>
      <c r="C1680" s="16">
        <v>0.09</v>
      </c>
      <c r="D1680" s="16">
        <v>79.150000000000006</v>
      </c>
      <c r="E1680" s="16">
        <v>2.93</v>
      </c>
      <c r="F1680" s="16">
        <v>1.08</v>
      </c>
      <c r="G1680" s="16">
        <v>3.95</v>
      </c>
      <c r="H1680" s="16">
        <v>0.22</v>
      </c>
      <c r="I1680" s="16">
        <v>14.6</v>
      </c>
      <c r="J1680" s="26"/>
      <c r="K1680" s="16">
        <v>26</v>
      </c>
      <c r="L1680" s="16">
        <v>0.48</v>
      </c>
      <c r="M1680" s="24">
        <v>0.04</v>
      </c>
      <c r="N1680" s="16">
        <v>0.06</v>
      </c>
      <c r="O1680" s="16">
        <v>2.66</v>
      </c>
      <c r="P1680" s="16">
        <v>70</v>
      </c>
      <c r="Q1680" s="17">
        <f>($C1680/18)+(($D1680/40)*2)+(($E1680/56)*2)+($F1680/39)+(($G1680/24)*2)+(($H1680/55)*2)+($I1680/23)</f>
        <v>5.0667844401974849</v>
      </c>
      <c r="R1680" s="17">
        <f>($K1680/35)+($L1680/59)+(($N1680/95)*3)+$O1680+(($P1680/96)*2)</f>
        <v>4.8712208062529205</v>
      </c>
      <c r="S1680" s="17">
        <f>(($Q1680-$R1680)/($Q1680+$R1680))*100</f>
        <v>1.9678358895454853</v>
      </c>
    </row>
    <row r="1681" spans="1:20" x14ac:dyDescent="0.2">
      <c r="A1681" s="14" t="s">
        <v>248</v>
      </c>
      <c r="B1681" s="16">
        <v>5.0000000000000001E-3</v>
      </c>
      <c r="C1681" s="16">
        <v>0.06</v>
      </c>
      <c r="D1681" s="16">
        <v>80.7</v>
      </c>
      <c r="E1681" s="16">
        <v>3.45</v>
      </c>
      <c r="F1681" s="16">
        <v>1.04</v>
      </c>
      <c r="G1681" s="16">
        <v>4.03</v>
      </c>
      <c r="H1681" s="16">
        <v>0.21</v>
      </c>
      <c r="I1681" s="16">
        <v>15.3</v>
      </c>
      <c r="J1681" s="28"/>
      <c r="K1681" s="16">
        <v>27</v>
      </c>
      <c r="L1681" s="16">
        <v>0.22</v>
      </c>
      <c r="M1681" s="24">
        <v>0.04</v>
      </c>
      <c r="N1681" s="16">
        <v>0.01</v>
      </c>
      <c r="O1681" s="16">
        <v>2.71</v>
      </c>
      <c r="P1681" s="16">
        <v>75.8</v>
      </c>
      <c r="Q1681" s="17">
        <f>($C1681/18)+(($D1681/40)*2)+(($E1681/56)*2)+($F1681/39)+(($G1681/24)*2)+(($H1681/55)*2)+($I1681/23)</f>
        <v>5.1969013739883305</v>
      </c>
      <c r="R1681" s="17">
        <f>($K1681/35)+($L1681/59)+(($N1681/95)*3)+$O1681+(($P1681/96)*2)</f>
        <v>5.0646398411282441</v>
      </c>
      <c r="S1681" s="17">
        <f>(($Q1681-$R1681)/($Q1681+$R1681))*100</f>
        <v>1.2889051467751078</v>
      </c>
    </row>
    <row r="1682" spans="1:20" x14ac:dyDescent="0.2">
      <c r="A1682" s="14" t="s">
        <v>248</v>
      </c>
      <c r="B1682" s="18"/>
      <c r="C1682" s="16">
        <v>7.0000000000000007E-2</v>
      </c>
      <c r="D1682" s="16">
        <v>85</v>
      </c>
      <c r="E1682" s="16">
        <v>5.0999999999999996</v>
      </c>
      <c r="F1682" s="16">
        <v>1.3</v>
      </c>
      <c r="G1682" s="16">
        <v>4.5999999999999996</v>
      </c>
      <c r="H1682" s="16">
        <v>0.21</v>
      </c>
      <c r="I1682" s="16">
        <v>13</v>
      </c>
      <c r="J1682" s="26"/>
      <c r="K1682" s="16">
        <v>30.8</v>
      </c>
      <c r="L1682" s="16">
        <v>0.44</v>
      </c>
      <c r="M1682" s="24">
        <v>0.04</v>
      </c>
      <c r="N1682" s="16">
        <v>0.18</v>
      </c>
      <c r="O1682" s="16">
        <v>2.95</v>
      </c>
      <c r="P1682" s="16">
        <v>69.900000000000006</v>
      </c>
      <c r="Q1682" s="17">
        <f>($C1682/18)+(($D1682/40)*2)+(($E1682/56)*2)+($F1682/39)+(($G1682/24)*2)+(($H1682/55)*2)+($I1682/23)</f>
        <v>5.4255521676391236</v>
      </c>
      <c r="R1682" s="17">
        <f>($K1682/35)+($L1682/59)+(($N1682/95)*3)+$O1682+(($P1682/96)*2)</f>
        <v>5.2993918376449596</v>
      </c>
      <c r="S1682" s="17">
        <f>(($Q1682-$R1682)/($Q1682+$R1682))*100</f>
        <v>1.1763262347291137</v>
      </c>
    </row>
    <row r="1683" spans="1:20" hidden="1" x14ac:dyDescent="0.2">
      <c r="A1683" s="14" t="s">
        <v>114</v>
      </c>
      <c r="B1683" s="16">
        <v>2E-3</v>
      </c>
      <c r="C1683" s="16">
        <v>0.5</v>
      </c>
      <c r="D1683" s="18"/>
      <c r="E1683" s="16">
        <v>2.7</v>
      </c>
      <c r="F1683" s="16">
        <v>4</v>
      </c>
      <c r="G1683" s="16">
        <v>20</v>
      </c>
      <c r="H1683" s="16">
        <v>0.36</v>
      </c>
      <c r="I1683" s="16">
        <v>20</v>
      </c>
      <c r="J1683" s="25">
        <v>5.5</v>
      </c>
      <c r="K1683" s="16">
        <v>26</v>
      </c>
      <c r="L1683" s="16">
        <v>0.22</v>
      </c>
      <c r="M1683" s="24">
        <v>0.04</v>
      </c>
      <c r="N1683" s="16">
        <v>0.01</v>
      </c>
      <c r="O1683" s="16">
        <v>5.39</v>
      </c>
      <c r="P1683" s="16">
        <v>677</v>
      </c>
      <c r="Q1683" s="17">
        <f>($C1683/18)+(($D1683/40)*2)+(($E1683/56)*2)+($F1683/39)+(($G1683/24)*2)+(($H1683/55)*2)+($I1683/23)</f>
        <v>2.7760932449193318</v>
      </c>
      <c r="R1683" s="17">
        <f>($K1683/35)+($L1683/59)+(($N1683/95)*3)+$O1683+(($P1683/96)*2)</f>
        <v>20.241068412556814</v>
      </c>
      <c r="S1683" s="17">
        <f>(($Q1683-$R1683)/($Q1683+$R1683))*100</f>
        <v>-75.878057544791716</v>
      </c>
    </row>
    <row r="1684" spans="1:20" hidden="1" x14ac:dyDescent="0.2">
      <c r="A1684" s="14" t="s">
        <v>114</v>
      </c>
      <c r="B1684" s="18"/>
      <c r="C1684" s="16">
        <v>0.47</v>
      </c>
      <c r="D1684" s="16">
        <v>320</v>
      </c>
      <c r="E1684" s="16">
        <v>2.1</v>
      </c>
      <c r="F1684" s="18"/>
      <c r="G1684" s="16">
        <v>20</v>
      </c>
      <c r="H1684" s="16">
        <v>0.27</v>
      </c>
      <c r="I1684" s="16">
        <v>24</v>
      </c>
      <c r="J1684" s="24">
        <v>4.4000000000000004</v>
      </c>
      <c r="K1684" s="16">
        <v>26</v>
      </c>
      <c r="L1684" s="16">
        <v>0.22</v>
      </c>
      <c r="M1684" s="24">
        <v>0.04</v>
      </c>
      <c r="N1684" s="16">
        <v>0.01</v>
      </c>
      <c r="O1684" s="16">
        <v>5.44</v>
      </c>
      <c r="P1684" s="16">
        <v>698</v>
      </c>
      <c r="Q1684" s="17">
        <f>($C1684/18)+(($D1684/40)*2)+(($E1684/56)*2)+($F1684/39)+(($G1684/24)*2)+(($H1684/55)*2)+($I1684/23)</f>
        <v>18.821074220465526</v>
      </c>
      <c r="R1684" s="17">
        <f>($K1684/35)+($L1684/59)+(($N1684/95)*3)+$O1684+(($P1684/96)*2)</f>
        <v>20.728568412556815</v>
      </c>
      <c r="S1684" s="17">
        <f>(($Q1684-$R1684)/($Q1684+$R1684))*100</f>
        <v>-4.8230377447168342</v>
      </c>
    </row>
    <row r="1685" spans="1:20" s="9" customFormat="1" x14ac:dyDescent="0.2">
      <c r="A1685" s="14" t="s">
        <v>114</v>
      </c>
      <c r="B1685" s="15">
        <v>5.0000000000000001E-3</v>
      </c>
      <c r="C1685" s="16">
        <v>0.47</v>
      </c>
      <c r="D1685" s="16">
        <v>360</v>
      </c>
      <c r="E1685" s="16">
        <v>2.7</v>
      </c>
      <c r="F1685" s="16">
        <v>3.5</v>
      </c>
      <c r="G1685" s="16">
        <v>17</v>
      </c>
      <c r="H1685" s="16">
        <v>0.31</v>
      </c>
      <c r="I1685" s="16">
        <v>20</v>
      </c>
      <c r="J1685" s="24">
        <v>2.4</v>
      </c>
      <c r="K1685" s="16">
        <v>25</v>
      </c>
      <c r="L1685" s="16">
        <v>2.21</v>
      </c>
      <c r="M1685" s="24">
        <v>0.04</v>
      </c>
      <c r="N1685" s="16">
        <v>0.06</v>
      </c>
      <c r="O1685" s="16">
        <v>5.39</v>
      </c>
      <c r="P1685" s="16">
        <v>645</v>
      </c>
      <c r="Q1685" s="17">
        <f>($C1685/18)+(($D1685/40)*2)+(($E1685/56)*2)+($F1685/39)+(($G1685/24)*2)+(($H1685/55)*2)+($I1685/23)</f>
        <v>20.509787883613971</v>
      </c>
      <c r="R1685" s="17">
        <f>($K1685/35)+($L1685/59)+(($N1685/95)*3)+$O1685+(($P1685/96)*2)</f>
        <v>19.581138078246465</v>
      </c>
      <c r="S1685" s="17">
        <f>(($Q1685-$R1685)/($Q1685+$R1685))*100</f>
        <v>2.3163590839756489</v>
      </c>
      <c r="T1685" s="10"/>
    </row>
    <row r="1686" spans="1:20" hidden="1" x14ac:dyDescent="0.2">
      <c r="A1686" s="14" t="s">
        <v>114</v>
      </c>
      <c r="B1686" s="16">
        <v>1E-3</v>
      </c>
      <c r="C1686" s="16">
        <v>0.44</v>
      </c>
      <c r="D1686" s="16">
        <v>314</v>
      </c>
      <c r="E1686" s="16">
        <v>1.99</v>
      </c>
      <c r="F1686" s="16">
        <v>3.85</v>
      </c>
      <c r="G1686" s="16">
        <v>16.399999999999999</v>
      </c>
      <c r="H1686" s="16">
        <v>0.3</v>
      </c>
      <c r="I1686" s="16">
        <v>24.2</v>
      </c>
      <c r="J1686" s="24">
        <v>0.5</v>
      </c>
      <c r="K1686" s="16">
        <v>26</v>
      </c>
      <c r="L1686" s="16">
        <v>0.22</v>
      </c>
      <c r="M1686" s="24">
        <v>0.04</v>
      </c>
      <c r="N1686" s="16">
        <v>0.03</v>
      </c>
      <c r="O1686" s="16">
        <v>5.45</v>
      </c>
      <c r="P1686" s="16">
        <v>712</v>
      </c>
      <c r="Q1686" s="17">
        <f>($C1686/18)+(($D1686/40)*2)+(($E1686/56)*2)+($F1686/39)+(($G1686/24)*2)+(($H1686/55)*2)+($I1686/23)</f>
        <v>18.323983492353058</v>
      </c>
      <c r="R1686" s="17">
        <f>($K1686/35)+($L1686/59)+(($N1686/95)*3)+$O1686+(($P1686/96)*2)</f>
        <v>21.030866658170851</v>
      </c>
      <c r="S1686" s="17">
        <f>(($Q1686-$R1686)/($Q1686+$R1686))*100</f>
        <v>-6.8781437496637441</v>
      </c>
    </row>
    <row r="1687" spans="1:20" hidden="1" x14ac:dyDescent="0.2">
      <c r="A1687" s="14" t="s">
        <v>114</v>
      </c>
      <c r="B1687" s="16">
        <v>0.01</v>
      </c>
      <c r="C1687" s="16">
        <v>0.5</v>
      </c>
      <c r="D1687" s="16">
        <v>350</v>
      </c>
      <c r="E1687" s="16">
        <v>3</v>
      </c>
      <c r="F1687" s="16">
        <v>3.7</v>
      </c>
      <c r="G1687" s="16">
        <v>19</v>
      </c>
      <c r="H1687" s="16">
        <v>0.33</v>
      </c>
      <c r="I1687" s="16">
        <v>22</v>
      </c>
      <c r="J1687" s="26"/>
      <c r="K1687" s="16">
        <v>25</v>
      </c>
      <c r="L1687" s="16">
        <v>0.22</v>
      </c>
      <c r="M1687" s="24">
        <v>0.04</v>
      </c>
      <c r="N1687" s="16">
        <v>0.01</v>
      </c>
      <c r="O1687" s="16">
        <v>5.34</v>
      </c>
      <c r="P1687" s="18"/>
      <c r="Q1687" s="17">
        <f>($C1687/18)+(($D1687/40)*2)+(($E1687/56)*2)+($F1687/39)+(($G1687/24)*2)+(($H1687/55)*2)+($I1687/23)</f>
        <v>20.281647502256199</v>
      </c>
      <c r="R1687" s="17">
        <f>($K1687/35)+($L1687/59)+(($N1687/95)*3)+$O1687+(($P1687/96)*2)</f>
        <v>6.0583303173187204</v>
      </c>
      <c r="S1687" s="17">
        <f>(($Q1687-$R1687)/($Q1687+$R1687))*100</f>
        <v>53.998971762106883</v>
      </c>
    </row>
    <row r="1688" spans="1:20" hidden="1" x14ac:dyDescent="0.2">
      <c r="A1688" s="14" t="s">
        <v>114</v>
      </c>
      <c r="B1688" s="16">
        <v>0.01</v>
      </c>
      <c r="C1688" s="16">
        <v>0.46</v>
      </c>
      <c r="D1688" s="16">
        <v>330</v>
      </c>
      <c r="E1688" s="16">
        <v>2.92</v>
      </c>
      <c r="F1688" s="16">
        <v>4.0999999999999996</v>
      </c>
      <c r="G1688" s="16">
        <v>18</v>
      </c>
      <c r="H1688" s="16">
        <v>0.34</v>
      </c>
      <c r="I1688" s="16">
        <v>20</v>
      </c>
      <c r="J1688" s="26"/>
      <c r="K1688" s="16">
        <v>26</v>
      </c>
      <c r="L1688" s="16">
        <v>2.21</v>
      </c>
      <c r="M1688" s="24">
        <v>0.04</v>
      </c>
      <c r="N1688" s="16">
        <v>0.06</v>
      </c>
      <c r="O1688" s="16">
        <v>5.36</v>
      </c>
      <c r="P1688" s="16">
        <v>67.5</v>
      </c>
      <c r="Q1688" s="17">
        <f>($C1688/18)+(($D1688/40)*2)+(($E1688/56)*2)+($F1688/39)+(($G1688/24)*2)+(($H1688/55)*2)+($I1688/23)</f>
        <v>19.116898328724421</v>
      </c>
      <c r="R1688" s="17">
        <f>($K1688/35)+($L1688/59)+(($N1688/95)*3)+$O1688+(($P1688/96)*2)</f>
        <v>7.5484595068178928</v>
      </c>
      <c r="S1688" s="17">
        <f>(($Q1688-$R1688)/($Q1688+$R1688))*100</f>
        <v>43.383774908457937</v>
      </c>
    </row>
    <row r="1689" spans="1:20" s="9" customFormat="1" hidden="1" x14ac:dyDescent="0.2">
      <c r="A1689" s="11" t="s">
        <v>114</v>
      </c>
      <c r="B1689" s="16">
        <v>0.01</v>
      </c>
      <c r="C1689" s="16">
        <v>0.45</v>
      </c>
      <c r="D1689" s="16">
        <v>333</v>
      </c>
      <c r="E1689" s="18"/>
      <c r="F1689" s="16">
        <v>3.2</v>
      </c>
      <c r="G1689" s="16">
        <v>18.2</v>
      </c>
      <c r="H1689" s="18"/>
      <c r="I1689" s="16">
        <v>17.899999999999999</v>
      </c>
      <c r="J1689" s="26"/>
      <c r="K1689" s="16">
        <v>22</v>
      </c>
      <c r="L1689" s="16">
        <v>0.22</v>
      </c>
      <c r="M1689" s="24">
        <v>0.04</v>
      </c>
      <c r="N1689" s="16">
        <v>0.01</v>
      </c>
      <c r="O1689" s="16">
        <v>5.59</v>
      </c>
      <c r="P1689" s="18"/>
      <c r="Q1689" s="17">
        <f>($C1689/18)+(($D1689/40)*2)+(($E1689/56)*2)+($F1689/39)+(($G1689/24)*2)+(($H1689/55)*2)+($I1689/23)</f>
        <v>19.05197881828316</v>
      </c>
      <c r="R1689" s="17">
        <f>($K1689/35)+($L1689/59)+(($N1689/95)*3)+$O1689+(($P1689/96)*2)</f>
        <v>6.222616031604435</v>
      </c>
      <c r="S1689" s="17">
        <f>(($Q1689-$R1689)/($Q1689+$R1689))*100</f>
        <v>50.759914700416189</v>
      </c>
    </row>
    <row r="1690" spans="1:20" s="9" customFormat="1" hidden="1" x14ac:dyDescent="0.2">
      <c r="A1690" s="11" t="s">
        <v>114</v>
      </c>
      <c r="B1690" s="18"/>
      <c r="C1690" s="16">
        <v>0.52</v>
      </c>
      <c r="D1690" s="16">
        <v>329</v>
      </c>
      <c r="E1690" s="18"/>
      <c r="F1690" s="16">
        <v>3.74</v>
      </c>
      <c r="G1690" s="16">
        <v>19.2</v>
      </c>
      <c r="H1690" s="18"/>
      <c r="I1690" s="16">
        <v>22.5</v>
      </c>
      <c r="J1690" s="26"/>
      <c r="K1690" s="16">
        <v>26</v>
      </c>
      <c r="L1690" s="16">
        <v>0.22</v>
      </c>
      <c r="M1690" s="24">
        <v>0.04</v>
      </c>
      <c r="N1690" s="16">
        <v>0.01</v>
      </c>
      <c r="O1690" s="16">
        <v>5.44</v>
      </c>
      <c r="P1690" s="16">
        <v>681</v>
      </c>
      <c r="Q1690" s="17">
        <f>($C1690/18)+(($D1690/40)*2)+(($E1690/56)*2)+($F1690/39)+(($G1690/24)*2)+(($H1690/55)*2)+($I1690/23)</f>
        <v>19.153047194351544</v>
      </c>
      <c r="R1690" s="17">
        <f>($K1690/35)+($L1690/59)+(($N1690/95)*3)+$O1690+(($P1690/96)*2)</f>
        <v>20.37440174589015</v>
      </c>
      <c r="S1690" s="17">
        <f>(($Q1690-$R1690)/($Q1690+$R1690))*100</f>
        <v>-3.0898896444976049</v>
      </c>
    </row>
    <row r="1691" spans="1:20" hidden="1" x14ac:dyDescent="0.2">
      <c r="A1691" s="11" t="s">
        <v>114</v>
      </c>
      <c r="B1691" s="16">
        <v>0.01</v>
      </c>
      <c r="C1691" s="16">
        <v>0.38</v>
      </c>
      <c r="D1691" s="16">
        <v>330</v>
      </c>
      <c r="E1691" s="18"/>
      <c r="F1691" s="16">
        <v>3.7</v>
      </c>
      <c r="G1691" s="16">
        <v>18</v>
      </c>
      <c r="H1691" s="18"/>
      <c r="I1691" s="16">
        <v>20</v>
      </c>
      <c r="J1691" s="28"/>
      <c r="K1691" s="16">
        <v>24</v>
      </c>
      <c r="L1691" s="16">
        <v>0.22</v>
      </c>
      <c r="M1691" s="24">
        <v>0.04</v>
      </c>
      <c r="N1691" s="16">
        <v>0.01</v>
      </c>
      <c r="O1691" s="16">
        <v>5.37</v>
      </c>
      <c r="P1691" s="16">
        <v>675</v>
      </c>
      <c r="Q1691" s="17">
        <f>($C1691/18)+(($D1691/40)*2)+(($E1691/56)*2)+($F1691/39)+(($G1691/24)*2)+(($H1691/55)*2)+($I1691/23)</f>
        <v>18.985548123374212</v>
      </c>
      <c r="R1691" s="17">
        <f>($K1691/35)+($L1691/59)+(($N1691/95)*3)+$O1691+(($P1691/96)*2)</f>
        <v>20.122258888747293</v>
      </c>
      <c r="S1691" s="17">
        <f>(($Q1691-$R1691)/($Q1691+$R1691))*100</f>
        <v>-2.906608302073181</v>
      </c>
      <c r="T1691" s="9"/>
    </row>
    <row r="1692" spans="1:20" x14ac:dyDescent="0.2">
      <c r="A1692" s="14" t="s">
        <v>114</v>
      </c>
      <c r="B1692" s="18"/>
      <c r="C1692" s="16">
        <v>0.51</v>
      </c>
      <c r="D1692" s="16">
        <v>366</v>
      </c>
      <c r="E1692" s="16">
        <v>2</v>
      </c>
      <c r="F1692" s="16">
        <v>4.2</v>
      </c>
      <c r="G1692" s="16">
        <v>18</v>
      </c>
      <c r="H1692" s="16">
        <v>0.31</v>
      </c>
      <c r="I1692" s="16">
        <v>21</v>
      </c>
      <c r="J1692" s="28"/>
      <c r="K1692" s="16">
        <v>32</v>
      </c>
      <c r="L1692" s="16">
        <v>0.49</v>
      </c>
      <c r="M1692" s="24">
        <v>0.04</v>
      </c>
      <c r="N1692" s="16">
        <v>0.13</v>
      </c>
      <c r="O1692" s="16">
        <v>5.3</v>
      </c>
      <c r="P1692" s="16">
        <v>700</v>
      </c>
      <c r="Q1692" s="17">
        <f>($C1692/18)+(($D1692/40)*2)+(($E1692/56)*2)+($F1692/39)+(($G1692/24)*2)+(($H1692/55)*2)+($I1692/23)</f>
        <v>20.93177041798781</v>
      </c>
      <c r="R1692" s="17">
        <f>($K1692/35)+($L1692/59)+(($N1692/95)*3)+$O1692+(($P1692/96)*2)</f>
        <v>20.810029395522704</v>
      </c>
      <c r="S1692" s="17">
        <f>(($Q1692-$R1692)/($Q1692+$R1692))*100</f>
        <v>0.29165254734823792</v>
      </c>
    </row>
    <row r="1693" spans="1:20" x14ac:dyDescent="0.2">
      <c r="A1693" s="14" t="s">
        <v>114</v>
      </c>
      <c r="B1693" s="16">
        <v>1E-3</v>
      </c>
      <c r="C1693" s="16">
        <v>0.45</v>
      </c>
      <c r="D1693" s="16">
        <v>357</v>
      </c>
      <c r="E1693" s="16">
        <v>2.1</v>
      </c>
      <c r="F1693" s="16">
        <v>3.65</v>
      </c>
      <c r="G1693" s="16">
        <v>19.7</v>
      </c>
      <c r="H1693" s="16">
        <v>0.34</v>
      </c>
      <c r="I1693" s="16">
        <v>23.6</v>
      </c>
      <c r="J1693" s="28"/>
      <c r="K1693" s="16">
        <v>27</v>
      </c>
      <c r="L1693" s="16">
        <v>0.22</v>
      </c>
      <c r="M1693" s="24">
        <v>0.04</v>
      </c>
      <c r="N1693" s="16">
        <v>0.09</v>
      </c>
      <c r="O1693" s="16">
        <v>5.5</v>
      </c>
      <c r="P1693" s="16">
        <v>703</v>
      </c>
      <c r="Q1693" s="17">
        <f>($C1693/18)+(($D1693/40)*2)+(($E1693/56)*2)+($F1693/39)+(($G1693/24)*2)+(($H1693/55)*2)+($I1693/23)</f>
        <v>20.723707003141783</v>
      </c>
      <c r="R1693" s="17">
        <f>($K1693/35)+($L1693/59)+(($N1693/95)*3)+$O1693+(($P1693/96)*2)</f>
        <v>20.923832823584384</v>
      </c>
      <c r="S1693" s="17">
        <f>(($Q1693-$R1693)/($Q1693+$R1693))*100</f>
        <v>-0.48052255013194223</v>
      </c>
    </row>
    <row r="1694" spans="1:20" x14ac:dyDescent="0.2">
      <c r="A1694" s="14" t="s">
        <v>114</v>
      </c>
      <c r="B1694" s="16">
        <v>4.0000000000000001E-3</v>
      </c>
      <c r="C1694" s="16">
        <v>0.6</v>
      </c>
      <c r="D1694" s="16">
        <v>370</v>
      </c>
      <c r="E1694" s="15">
        <v>2.56</v>
      </c>
      <c r="F1694" s="16">
        <v>3.8</v>
      </c>
      <c r="G1694" s="16">
        <v>18</v>
      </c>
      <c r="H1694" s="16">
        <v>0.27</v>
      </c>
      <c r="I1694" s="16">
        <v>23</v>
      </c>
      <c r="J1694" s="26"/>
      <c r="K1694" s="16">
        <v>26</v>
      </c>
      <c r="L1694" s="16">
        <v>0.22</v>
      </c>
      <c r="M1694" s="24">
        <v>0.04</v>
      </c>
      <c r="N1694" s="16">
        <v>0.01</v>
      </c>
      <c r="O1694" s="16">
        <v>5.38</v>
      </c>
      <c r="P1694" s="16">
        <v>736</v>
      </c>
      <c r="Q1694" s="17">
        <f>($C1694/18)+(($D1694/40)*2)+(($E1694/56)*2)+($F1694/39)+(($G1694/24)*2)+(($H1694/55)*2)+($I1694/23)</f>
        <v>21.232015984015987</v>
      </c>
      <c r="R1694" s="17">
        <f>($K1694/35)+($L1694/59)+(($N1694/95)*3)+$O1694+(($P1694/96)*2)</f>
        <v>21.460235079223484</v>
      </c>
      <c r="S1694" s="17">
        <f>(($Q1694-$R1694)/($Q1694+$R1694))*100</f>
        <v>-0.53456795911145172</v>
      </c>
    </row>
    <row r="1695" spans="1:20" x14ac:dyDescent="0.2">
      <c r="A1695" s="14" t="s">
        <v>114</v>
      </c>
      <c r="B1695" s="15">
        <v>2E-3</v>
      </c>
      <c r="C1695" s="16">
        <v>0.43</v>
      </c>
      <c r="D1695" s="16">
        <v>350</v>
      </c>
      <c r="E1695" s="16">
        <v>1.68</v>
      </c>
      <c r="F1695" s="16">
        <v>3.56</v>
      </c>
      <c r="G1695" s="16">
        <v>15.8</v>
      </c>
      <c r="H1695" s="16">
        <v>0.27</v>
      </c>
      <c r="I1695" s="16">
        <v>22</v>
      </c>
      <c r="J1695" s="28"/>
      <c r="K1695" s="16">
        <v>26</v>
      </c>
      <c r="L1695" s="16">
        <v>0.22</v>
      </c>
      <c r="M1695" s="24">
        <v>0.04</v>
      </c>
      <c r="N1695" s="16">
        <v>0.01</v>
      </c>
      <c r="O1695" s="16">
        <v>5.38</v>
      </c>
      <c r="P1695" s="16">
        <v>701</v>
      </c>
      <c r="Q1695" s="17">
        <f>($C1695/18)+(($D1695/40)*2)+(($E1695/56)*2)+($F1695/39)+(($G1695/24)*2)+(($H1695/55)*2)+($I1695/23)</f>
        <v>19.958177527786219</v>
      </c>
      <c r="R1695" s="17">
        <f>($K1695/35)+($L1695/59)+(($N1695/95)*3)+$O1695+(($P1695/96)*2)</f>
        <v>20.731068412556816</v>
      </c>
      <c r="S1695" s="17">
        <f>(($Q1695-$R1695)/($Q1695+$R1695))*100</f>
        <v>-1.8994967021600222</v>
      </c>
    </row>
    <row r="1696" spans="1:20" x14ac:dyDescent="0.2">
      <c r="A1696" s="14" t="s">
        <v>114</v>
      </c>
      <c r="B1696" s="16">
        <v>2E-3</v>
      </c>
      <c r="C1696" s="16">
        <v>0.49</v>
      </c>
      <c r="D1696" s="16">
        <v>345</v>
      </c>
      <c r="E1696" s="16">
        <v>2.37</v>
      </c>
      <c r="F1696" s="16">
        <v>3.12</v>
      </c>
      <c r="G1696" s="16">
        <v>16.8</v>
      </c>
      <c r="H1696" s="16">
        <v>0.28000000000000003</v>
      </c>
      <c r="I1696" s="16">
        <v>20.3</v>
      </c>
      <c r="J1696" s="26"/>
      <c r="K1696" s="16">
        <v>26</v>
      </c>
      <c r="L1696" s="16">
        <v>0.22</v>
      </c>
      <c r="M1696" s="24">
        <v>0.04</v>
      </c>
      <c r="N1696" s="16">
        <v>0.02</v>
      </c>
      <c r="O1696" s="16">
        <v>5.46</v>
      </c>
      <c r="P1696" s="16">
        <v>696</v>
      </c>
      <c r="Q1696" s="17">
        <f>($C1696/18)+(($D1696/40)*2)+(($E1696/56)*2)+($F1696/39)+(($G1696/24)*2)+(($H1696/55)*2)+($I1696/23)</f>
        <v>19.734655593199065</v>
      </c>
      <c r="R1696" s="17">
        <f>($K1696/35)+($L1696/59)+(($N1696/95)*3)+$O1696+(($P1696/96)*2)</f>
        <v>20.707217535363831</v>
      </c>
      <c r="S1696" s="17">
        <f>(($Q1696-$R1696)/($Q1696+$R1696))*100</f>
        <v>-2.4048390119642478</v>
      </c>
    </row>
    <row r="1697" spans="1:20" x14ac:dyDescent="0.2">
      <c r="A1697" s="14" t="s">
        <v>114</v>
      </c>
      <c r="B1697" s="15">
        <v>2.2000000000000001E-3</v>
      </c>
      <c r="C1697" s="16">
        <v>0.44</v>
      </c>
      <c r="D1697" s="16">
        <v>321</v>
      </c>
      <c r="E1697" s="16">
        <v>2.2599999999999998</v>
      </c>
      <c r="F1697" s="16">
        <v>3.64</v>
      </c>
      <c r="G1697" s="16">
        <v>16.5</v>
      </c>
      <c r="H1697" s="16">
        <v>0.31</v>
      </c>
      <c r="I1697" s="16">
        <v>25.1</v>
      </c>
      <c r="J1697" s="28"/>
      <c r="K1697" s="16">
        <v>29</v>
      </c>
      <c r="L1697" s="16">
        <v>0.22</v>
      </c>
      <c r="M1697" s="24">
        <v>0.04</v>
      </c>
      <c r="N1697" s="16">
        <v>0.01</v>
      </c>
      <c r="O1697" s="16">
        <v>5.48</v>
      </c>
      <c r="P1697" s="16">
        <v>657</v>
      </c>
      <c r="Q1697" s="17">
        <f>($C1697/18)+(($D1697/40)*2)+(($E1697/56)*2)+($F1697/39)+(($G1697/24)*2)+(($H1697/55)*2)+($I1697/23)</f>
        <v>18.72606913859088</v>
      </c>
      <c r="R1697" s="17">
        <f>($K1697/35)+($L1697/59)+(($N1697/95)*3)+$O1697+(($P1697/96)*2)</f>
        <v>20.000116031604435</v>
      </c>
      <c r="S1697" s="17">
        <f>(($Q1697-$R1697)/($Q1697+$R1697))*100</f>
        <v>-3.2898848348070566</v>
      </c>
    </row>
    <row r="1698" spans="1:20" x14ac:dyDescent="0.2">
      <c r="A1698" s="14" t="s">
        <v>114</v>
      </c>
      <c r="B1698" s="16">
        <v>2E-3</v>
      </c>
      <c r="C1698" s="16">
        <v>0.49</v>
      </c>
      <c r="D1698" s="16">
        <v>329</v>
      </c>
      <c r="E1698" s="16">
        <v>2.23</v>
      </c>
      <c r="F1698" s="16">
        <v>3.51</v>
      </c>
      <c r="G1698" s="16">
        <v>20.100000000000001</v>
      </c>
      <c r="H1698" s="16">
        <v>0.34</v>
      </c>
      <c r="I1698" s="16">
        <v>23.4</v>
      </c>
      <c r="J1698" s="26"/>
      <c r="K1698" s="16">
        <v>27</v>
      </c>
      <c r="L1698" s="16">
        <v>0.22</v>
      </c>
      <c r="M1698" s="24">
        <v>0.04</v>
      </c>
      <c r="N1698" s="16">
        <v>0.01</v>
      </c>
      <c r="O1698" s="16">
        <v>5.48</v>
      </c>
      <c r="P1698" s="16">
        <v>712</v>
      </c>
      <c r="Q1698" s="17">
        <f>($C1698/18)+(($D1698/40)*2)+(($E1698/56)*2)+($F1698/39)+(($G1698/24)*2)+(($H1698/55)*2)+($I1698/23)</f>
        <v>19.351620020076542</v>
      </c>
      <c r="R1698" s="17">
        <f>($K1698/35)+($L1698/59)+(($N1698/95)*3)+$O1698+(($P1698/96)*2)</f>
        <v>21.088806507794914</v>
      </c>
      <c r="S1698" s="17">
        <f>(($Q1698-$R1698)/($Q1698+$R1698))*100</f>
        <v>-4.2956680650267298</v>
      </c>
    </row>
    <row r="1699" spans="1:20" hidden="1" x14ac:dyDescent="0.2">
      <c r="A1699" s="14" t="s">
        <v>114</v>
      </c>
      <c r="B1699" s="16">
        <v>2E-3</v>
      </c>
      <c r="C1699" s="16">
        <v>0.42</v>
      </c>
      <c r="D1699" s="18"/>
      <c r="E1699" s="16">
        <v>2.78</v>
      </c>
      <c r="F1699" s="16">
        <v>3</v>
      </c>
      <c r="G1699" s="16">
        <v>16</v>
      </c>
      <c r="H1699" s="16">
        <v>0.36</v>
      </c>
      <c r="I1699" s="18"/>
      <c r="J1699" s="26"/>
      <c r="K1699" s="16">
        <v>25</v>
      </c>
      <c r="L1699" s="16">
        <v>0.22</v>
      </c>
      <c r="M1699" s="24">
        <v>0.04</v>
      </c>
      <c r="N1699" s="16">
        <v>0.01</v>
      </c>
      <c r="O1699" s="16">
        <v>5.28</v>
      </c>
      <c r="P1699" s="16">
        <v>750</v>
      </c>
      <c r="Q1699" s="17">
        <f>($C1699/18)+(($D1699/40)*2)+(($E1699/56)*2)+($F1699/39)+(($G1699/24)*2)+(($H1699/55)*2)+($I1699/23)</f>
        <v>1.5459663669663668</v>
      </c>
      <c r="R1699" s="17">
        <f>($K1699/35)+($L1699/59)+(($N1699/95)*3)+$O1699+(($P1699/96)*2)</f>
        <v>21.623330317318722</v>
      </c>
      <c r="S1699" s="17">
        <f>(($Q1699-$R1699)/($Q1699+$R1699))*100</f>
        <v>-86.655042766015924</v>
      </c>
    </row>
    <row r="1700" spans="1:20" hidden="1" x14ac:dyDescent="0.2">
      <c r="A1700" s="14" t="s">
        <v>211</v>
      </c>
      <c r="B1700" s="16">
        <v>2E-3</v>
      </c>
      <c r="C1700" s="16">
        <v>0.72</v>
      </c>
      <c r="D1700" s="18"/>
      <c r="E1700" s="16">
        <v>0.12</v>
      </c>
      <c r="F1700" s="16">
        <v>10</v>
      </c>
      <c r="G1700" s="16">
        <v>26</v>
      </c>
      <c r="H1700" s="16">
        <v>0.22</v>
      </c>
      <c r="I1700" s="16">
        <v>110</v>
      </c>
      <c r="J1700" s="25">
        <v>199</v>
      </c>
      <c r="K1700" s="16">
        <v>168</v>
      </c>
      <c r="L1700" s="16">
        <v>0.22</v>
      </c>
      <c r="M1700" s="24">
        <v>0.03</v>
      </c>
      <c r="N1700" s="16">
        <v>0.19</v>
      </c>
      <c r="O1700" s="16">
        <v>2.94</v>
      </c>
      <c r="P1700" s="16">
        <v>783</v>
      </c>
      <c r="Q1700" s="17">
        <f>($C1700/18)+(($D1700/40)*2)+(($E1700/56)*2)+($F1700/39)+(($G1700/24)*2)+(($H1700/55)*2)+($I1700/23)</f>
        <v>7.2579713330148108</v>
      </c>
      <c r="R1700" s="17">
        <f>($K1700/35)+($L1700/59)+(($N1700/95)*3)+$O1700+(($P1700/96)*2)</f>
        <v>24.062228813559322</v>
      </c>
      <c r="S1700" s="17">
        <f>(($Q1700-$R1700)/($Q1700+$R1700))*100</f>
        <v>-53.653097368161596</v>
      </c>
    </row>
    <row r="1701" spans="1:20" x14ac:dyDescent="0.2">
      <c r="A1701" s="14" t="s">
        <v>211</v>
      </c>
      <c r="B1701" s="16">
        <v>2E-3</v>
      </c>
      <c r="C1701" s="16">
        <v>0.77</v>
      </c>
      <c r="D1701" s="16">
        <v>296</v>
      </c>
      <c r="E1701" s="16">
        <v>0.04</v>
      </c>
      <c r="F1701" s="16">
        <v>10.9</v>
      </c>
      <c r="G1701" s="16">
        <v>27.7</v>
      </c>
      <c r="H1701" s="16">
        <v>0.22</v>
      </c>
      <c r="I1701" s="16">
        <v>121</v>
      </c>
      <c r="J1701" s="25">
        <v>110</v>
      </c>
      <c r="K1701" s="16">
        <v>175</v>
      </c>
      <c r="L1701" s="16">
        <v>0.22</v>
      </c>
      <c r="M1701" s="24">
        <v>0.03</v>
      </c>
      <c r="N1701" s="16">
        <v>0.32</v>
      </c>
      <c r="O1701" s="16">
        <v>2.96</v>
      </c>
      <c r="P1701" s="16">
        <v>798</v>
      </c>
      <c r="Q1701" s="17">
        <f>($C1701/18)+(($D1701/40)*2)+(($E1701/56)*2)+($F1701/39)+(($G1701/24)*2)+(($H1701/55)*2)+($I1701/23)</f>
        <v>22.700896427244253</v>
      </c>
      <c r="R1701" s="17">
        <f>($K1701/35)+($L1701/59)+(($N1701/95)*3)+$O1701+(($P1701/96)*2)</f>
        <v>24.598834076717218</v>
      </c>
      <c r="S1701" s="17">
        <f>(($Q1701-$R1701)/($Q1701+$R1701))*100</f>
        <v>-4.0125760321488677</v>
      </c>
    </row>
    <row r="1702" spans="1:20" x14ac:dyDescent="0.2">
      <c r="A1702" s="14" t="s">
        <v>211</v>
      </c>
      <c r="B1702" s="16">
        <v>0.01</v>
      </c>
      <c r="C1702" s="16">
        <v>0.61</v>
      </c>
      <c r="D1702" s="16">
        <v>330</v>
      </c>
      <c r="E1702" s="16">
        <v>0.32</v>
      </c>
      <c r="F1702" s="16">
        <v>11</v>
      </c>
      <c r="G1702" s="16">
        <v>36</v>
      </c>
      <c r="H1702" s="16">
        <v>0.23</v>
      </c>
      <c r="I1702" s="16">
        <v>130</v>
      </c>
      <c r="J1702" s="24">
        <v>107</v>
      </c>
      <c r="K1702" s="16">
        <v>172</v>
      </c>
      <c r="L1702" s="16">
        <v>0.22</v>
      </c>
      <c r="M1702" s="24">
        <v>0.04</v>
      </c>
      <c r="N1702" s="16">
        <v>0.16</v>
      </c>
      <c r="O1702" s="16">
        <v>2.92</v>
      </c>
      <c r="P1702" s="16">
        <v>750</v>
      </c>
      <c r="Q1702" s="17">
        <f>($C1702/18)+(($D1702/40)*2)+(($E1702/56)*2)+($F1702/39)+(($G1702/24)*2)+(($H1702/55)*2)+($I1702/23)</f>
        <v>25.487906291775857</v>
      </c>
      <c r="R1702" s="17">
        <f>($K1702/35)+($L1702/59)+(($N1702/95)*3)+$O1702+(($P1702/96)*2)</f>
        <v>23.468067159423985</v>
      </c>
      <c r="S1702" s="17">
        <f>(($Q1702-$R1702)/($Q1702+$R1702))*100</f>
        <v>4.125827738601263</v>
      </c>
    </row>
    <row r="1703" spans="1:20" x14ac:dyDescent="0.2">
      <c r="A1703" s="14" t="s">
        <v>211</v>
      </c>
      <c r="B1703" s="15">
        <v>1E-3</v>
      </c>
      <c r="C1703" s="16">
        <v>0.66</v>
      </c>
      <c r="D1703" s="16">
        <v>293</v>
      </c>
      <c r="E1703" s="16">
        <v>7.0000000000000007E-2</v>
      </c>
      <c r="F1703" s="16">
        <v>11.7</v>
      </c>
      <c r="G1703" s="16">
        <v>24.2</v>
      </c>
      <c r="H1703" s="16">
        <v>0.19</v>
      </c>
      <c r="I1703" s="16">
        <v>120</v>
      </c>
      <c r="J1703" s="24">
        <v>91</v>
      </c>
      <c r="K1703" s="16">
        <v>163</v>
      </c>
      <c r="L1703" s="16">
        <v>0.22</v>
      </c>
      <c r="M1703" s="24">
        <v>0.03</v>
      </c>
      <c r="N1703" s="16">
        <v>0.28000000000000003</v>
      </c>
      <c r="O1703" s="16">
        <v>2.93</v>
      </c>
      <c r="P1703" s="16">
        <v>812</v>
      </c>
      <c r="Q1703" s="17">
        <f>($C1703/18)+(($D1703/40)*2)+(($E1703/56)*2)+($F1703/39)+(($G1703/24)*2)+(($H1703/55)*2)+($I1703/23)</f>
        <v>22.230133728590253</v>
      </c>
      <c r="R1703" s="17">
        <f>($K1703/35)+($L1703/59)+(($N1703/95)*3)+$O1703+(($P1703/96)*2)</f>
        <v>24.516380442632006</v>
      </c>
      <c r="S1703" s="17">
        <f>(($Q1703-$R1703)/($Q1703+$R1703))*100</f>
        <v>-4.8907319713032091</v>
      </c>
    </row>
    <row r="1704" spans="1:20" x14ac:dyDescent="0.2">
      <c r="A1704" s="14" t="s">
        <v>211</v>
      </c>
      <c r="B1704" s="19"/>
      <c r="C1704" s="16">
        <v>0.7</v>
      </c>
      <c r="D1704" s="16">
        <v>290</v>
      </c>
      <c r="E1704" s="16">
        <v>0.14000000000000001</v>
      </c>
      <c r="F1704" s="16">
        <v>10</v>
      </c>
      <c r="G1704" s="16">
        <v>27</v>
      </c>
      <c r="H1704" s="16">
        <v>0.19</v>
      </c>
      <c r="I1704" s="16">
        <v>130</v>
      </c>
      <c r="J1704" s="24">
        <v>24</v>
      </c>
      <c r="K1704" s="16">
        <v>167</v>
      </c>
      <c r="L1704" s="16">
        <v>0.22</v>
      </c>
      <c r="M1704" s="24">
        <v>0.03</v>
      </c>
      <c r="N1704" s="16">
        <v>0.28000000000000003</v>
      </c>
      <c r="O1704" s="16">
        <v>2.95</v>
      </c>
      <c r="P1704" s="16">
        <v>829</v>
      </c>
      <c r="Q1704" s="17">
        <f>($C1704/18)+(($D1704/40)*2)+(($E1704/56)*2)+($F1704/39)+(($G1704/24)*2)+(($H1704/55)*2)+($I1704/23)</f>
        <v>22.709382149251716</v>
      </c>
      <c r="R1704" s="17">
        <f>($K1704/35)+($L1704/59)+(($N1704/95)*3)+$O1704+(($P1704/96)*2)</f>
        <v>25.004832823584383</v>
      </c>
      <c r="S1704" s="17">
        <f>(($Q1704-$R1704)/($Q1704+$R1704))*100</f>
        <v>-4.8108318991300099</v>
      </c>
    </row>
    <row r="1705" spans="1:20" x14ac:dyDescent="0.2">
      <c r="A1705" s="14" t="s">
        <v>211</v>
      </c>
      <c r="B1705" s="16">
        <v>2E-3</v>
      </c>
      <c r="C1705" s="16">
        <v>0.69</v>
      </c>
      <c r="D1705" s="16">
        <v>307</v>
      </c>
      <c r="E1705" s="16">
        <v>0.18</v>
      </c>
      <c r="F1705" s="16">
        <v>10.6</v>
      </c>
      <c r="G1705" s="16">
        <v>22.6</v>
      </c>
      <c r="H1705" s="16">
        <v>0.2</v>
      </c>
      <c r="I1705" s="16">
        <v>106</v>
      </c>
      <c r="J1705" s="24">
        <v>22</v>
      </c>
      <c r="K1705" s="16">
        <v>160</v>
      </c>
      <c r="L1705" s="16">
        <v>0.22</v>
      </c>
      <c r="M1705" s="24">
        <v>0.03</v>
      </c>
      <c r="N1705" s="16">
        <v>0.32</v>
      </c>
      <c r="O1705" s="16">
        <v>2.95</v>
      </c>
      <c r="P1705" s="16">
        <v>779</v>
      </c>
      <c r="Q1705" s="17">
        <f>($C1705/18)+(($D1705/40)*2)+(($E1705/56)*2)+($F1705/39)+(($G1705/24)*2)+(($H1705/55)*2)+($I1705/23)</f>
        <v>22.165858489336753</v>
      </c>
      <c r="R1705" s="17">
        <f>($K1705/35)+($L1705/59)+(($N1705/95)*3)+$O1705+(($P1705/96)*2)</f>
        <v>23.764429314812457</v>
      </c>
      <c r="S1705" s="17">
        <f>(($Q1705-$R1705)/($Q1705+$R1705))*100</f>
        <v>-3.4804284969694748</v>
      </c>
    </row>
    <row r="1706" spans="1:20" x14ac:dyDescent="0.2">
      <c r="A1706" s="14" t="s">
        <v>211</v>
      </c>
      <c r="B1706" s="16">
        <v>0.01</v>
      </c>
      <c r="C1706" s="16">
        <v>0.68</v>
      </c>
      <c r="D1706" s="16">
        <v>320</v>
      </c>
      <c r="E1706" s="16">
        <v>0.28999999999999998</v>
      </c>
      <c r="F1706" s="16">
        <v>10.6</v>
      </c>
      <c r="G1706" s="16">
        <v>28.4</v>
      </c>
      <c r="H1706" s="16">
        <v>0.19</v>
      </c>
      <c r="I1706" s="16">
        <v>116</v>
      </c>
      <c r="J1706" s="25">
        <v>21</v>
      </c>
      <c r="K1706" s="16">
        <v>168</v>
      </c>
      <c r="L1706" s="16">
        <v>0.22</v>
      </c>
      <c r="M1706" s="24">
        <v>0.03</v>
      </c>
      <c r="N1706" s="16">
        <v>0.19</v>
      </c>
      <c r="O1706" s="16">
        <v>2.95</v>
      </c>
      <c r="P1706" s="16">
        <v>740</v>
      </c>
      <c r="Q1706" s="17">
        <f>($C1706/18)+(($D1706/40)*2)+(($E1706/56)*2)+($F1706/39)+(($G1706/24)*2)+(($H1706/55)*2)+($I1706/23)</f>
        <v>23.736983810875113</v>
      </c>
      <c r="R1706" s="17">
        <f>($K1706/35)+($L1706/59)+(($N1706/95)*3)+$O1706+(($P1706/96)*2)</f>
        <v>23.176395480225988</v>
      </c>
      <c r="S1706" s="17">
        <f>(($Q1706-$R1706)/($Q1706+$R1706))*100</f>
        <v>1.1949434023301362</v>
      </c>
    </row>
    <row r="1707" spans="1:20" hidden="1" x14ac:dyDescent="0.2">
      <c r="A1707" s="11" t="s">
        <v>211</v>
      </c>
      <c r="B1707" s="18"/>
      <c r="C1707" s="16">
        <v>0.77</v>
      </c>
      <c r="D1707" s="16">
        <v>320</v>
      </c>
      <c r="E1707" s="18"/>
      <c r="F1707" s="16">
        <v>12.1</v>
      </c>
      <c r="G1707" s="16">
        <v>27.7</v>
      </c>
      <c r="H1707" s="18"/>
      <c r="I1707" s="16">
        <v>135</v>
      </c>
      <c r="J1707" s="25">
        <v>7.6</v>
      </c>
      <c r="K1707" s="16">
        <v>168</v>
      </c>
      <c r="L1707" s="16">
        <v>0.22</v>
      </c>
      <c r="M1707" s="24">
        <v>0.03</v>
      </c>
      <c r="N1707" s="16">
        <v>0.23</v>
      </c>
      <c r="O1707" s="16">
        <v>3.1</v>
      </c>
      <c r="P1707" s="16">
        <v>786</v>
      </c>
      <c r="Q1707" s="17">
        <f>($C1707/18)+(($D1707/40)*2)+(($E1707/56)*2)+($F1707/39)+(($G1707/24)*2)+(($H1707/55)*2)+($I1707/23)</f>
        <v>24.530932738758828</v>
      </c>
      <c r="R1707" s="17">
        <f>($K1707/35)+($L1707/59)+(($N1707/95)*3)+$O1707+(($P1707/96)*2)</f>
        <v>24.28599197145406</v>
      </c>
      <c r="S1707" s="17">
        <f>(($Q1707-$R1707)/($Q1707+$R1707))*100</f>
        <v>0.50175378469411291</v>
      </c>
      <c r="T1707" s="9"/>
    </row>
    <row r="1708" spans="1:20" hidden="1" x14ac:dyDescent="0.2">
      <c r="A1708" s="14" t="s">
        <v>211</v>
      </c>
      <c r="B1708" s="16">
        <v>2.2000000000000001E-3</v>
      </c>
      <c r="C1708" s="16">
        <v>0.7</v>
      </c>
      <c r="D1708" s="16">
        <v>315</v>
      </c>
      <c r="E1708" s="16">
        <v>0.08</v>
      </c>
      <c r="F1708" s="16">
        <v>10.6</v>
      </c>
      <c r="G1708" s="16">
        <v>23.1</v>
      </c>
      <c r="H1708" s="16">
        <v>0.2</v>
      </c>
      <c r="I1708" s="16">
        <v>115</v>
      </c>
      <c r="J1708" s="25">
        <v>5</v>
      </c>
      <c r="K1708" s="18"/>
      <c r="L1708" s="16">
        <v>0.22</v>
      </c>
      <c r="M1708" s="24">
        <v>0.03</v>
      </c>
      <c r="N1708" s="16">
        <v>0.28000000000000003</v>
      </c>
      <c r="O1708" s="16">
        <v>2.95</v>
      </c>
      <c r="P1708" s="16">
        <v>763</v>
      </c>
      <c r="Q1708" s="17">
        <f>($C1708/18)+(($D1708/40)*2)+(($E1708/56)*2)+($F1708/39)+(($G1708/24)*2)+(($H1708/55)*2)+($I1708/23)</f>
        <v>22.995813630813632</v>
      </c>
      <c r="R1708" s="17">
        <f>($K1708/35)+($L1708/59)+(($N1708/95)*3)+$O1708+(($P1708/96)*2)</f>
        <v>18.858404252155815</v>
      </c>
      <c r="S1708" s="17">
        <f>(($Q1708-$R1708)/($Q1708+$R1708))*100</f>
        <v>9.8852865683134326</v>
      </c>
    </row>
    <row r="1709" spans="1:20" s="9" customFormat="1" x14ac:dyDescent="0.2">
      <c r="A1709" s="14" t="s">
        <v>211</v>
      </c>
      <c r="B1709" s="15">
        <v>5.0000000000000001E-3</v>
      </c>
      <c r="C1709" s="16">
        <v>0.74</v>
      </c>
      <c r="D1709" s="16">
        <v>320</v>
      </c>
      <c r="E1709" s="16">
        <v>0.52</v>
      </c>
      <c r="F1709" s="16">
        <v>10</v>
      </c>
      <c r="G1709" s="16">
        <v>24</v>
      </c>
      <c r="H1709" s="16">
        <v>0.22</v>
      </c>
      <c r="I1709" s="16">
        <v>130</v>
      </c>
      <c r="J1709" s="25">
        <v>5</v>
      </c>
      <c r="K1709" s="16">
        <v>178</v>
      </c>
      <c r="L1709" s="16">
        <v>2.21</v>
      </c>
      <c r="M1709" s="24">
        <v>0.04</v>
      </c>
      <c r="N1709" s="16">
        <v>0.1</v>
      </c>
      <c r="O1709" s="16">
        <v>2.92</v>
      </c>
      <c r="P1709" s="16">
        <v>708</v>
      </c>
      <c r="Q1709" s="17">
        <f>($C1709/18)+(($D1709/40)*2)+(($E1709/56)*2)+($F1709/39)+(($G1709/24)*2)+(($H1709/55)*2)+($I1709/23)</f>
        <v>23.976266709136269</v>
      </c>
      <c r="R1709" s="17">
        <f>($K1709/35)+($L1709/59)+(($N1709/95)*3)+$O1709+(($P1709/96)*2)</f>
        <v>22.796329807569769</v>
      </c>
      <c r="S1709" s="17">
        <f>(($Q1709-$R1709)/($Q1709+$R1709))*100</f>
        <v>2.5227098545727613</v>
      </c>
      <c r="T1709" s="10"/>
    </row>
    <row r="1710" spans="1:20" x14ac:dyDescent="0.2">
      <c r="A1710" s="14" t="s">
        <v>211</v>
      </c>
      <c r="B1710" s="18"/>
      <c r="C1710" s="16">
        <v>0.75</v>
      </c>
      <c r="D1710" s="16">
        <v>313</v>
      </c>
      <c r="E1710" s="16">
        <v>0.03</v>
      </c>
      <c r="F1710" s="16">
        <v>11</v>
      </c>
      <c r="G1710" s="16">
        <v>32</v>
      </c>
      <c r="H1710" s="16">
        <v>0.2</v>
      </c>
      <c r="I1710" s="16">
        <v>133</v>
      </c>
      <c r="J1710" s="24">
        <v>5</v>
      </c>
      <c r="K1710" s="16">
        <v>180</v>
      </c>
      <c r="L1710" s="16">
        <v>0.49</v>
      </c>
      <c r="M1710" s="24">
        <v>0.03</v>
      </c>
      <c r="N1710" s="16">
        <v>0.38</v>
      </c>
      <c r="O1710" s="16">
        <v>3</v>
      </c>
      <c r="P1710" s="16">
        <v>780</v>
      </c>
      <c r="Q1710" s="17">
        <f>($C1710/18)+(($D1710/40)*2)+(($E1710/56)*2)+($F1710/39)+(($G1710/24)*2)+(($H1710/55)*2)+($I1710/23)</f>
        <v>24.431337466880947</v>
      </c>
      <c r="R1710" s="17">
        <f>($K1710/35)+($L1710/59)+(($N1710/95)*3)+$O1710+(($P1710/96)*2)</f>
        <v>24.413162227602903</v>
      </c>
      <c r="S1710" s="17">
        <f>(($Q1710-$R1710)/($Q1710+$R1710))*100</f>
        <v>3.721041139069433E-2</v>
      </c>
    </row>
    <row r="1711" spans="1:20" hidden="1" x14ac:dyDescent="0.2">
      <c r="A1711" s="14" t="s">
        <v>211</v>
      </c>
      <c r="B1711" s="15">
        <v>0.02</v>
      </c>
      <c r="C1711" s="16">
        <v>0.59</v>
      </c>
      <c r="D1711" s="16">
        <v>320</v>
      </c>
      <c r="E1711" s="16">
        <v>0.38</v>
      </c>
      <c r="F1711" s="16">
        <v>11</v>
      </c>
      <c r="G1711" s="16">
        <v>27</v>
      </c>
      <c r="H1711" s="16">
        <v>0.23</v>
      </c>
      <c r="I1711" s="16">
        <v>130</v>
      </c>
      <c r="J1711" s="26"/>
      <c r="K1711" s="16">
        <v>173</v>
      </c>
      <c r="L1711" s="16">
        <v>0.22</v>
      </c>
      <c r="M1711" s="24">
        <v>0.03</v>
      </c>
      <c r="N1711" s="16">
        <v>0.13</v>
      </c>
      <c r="O1711" s="16">
        <v>2.89</v>
      </c>
      <c r="P1711" s="18"/>
      <c r="Q1711" s="17">
        <f>($C1711/18)+(($D1711/40)*2)+(($E1711/56)*2)+($F1711/39)+(($G1711/24)*2)+(($H1711/55)*2)+($I1711/23)</f>
        <v>24.2389380378076</v>
      </c>
      <c r="R1711" s="17">
        <f>($K1711/35)+($L1711/59)+(($N1711/95)*3)+$O1711+(($P1711/96)*2)</f>
        <v>7.8406912195743601</v>
      </c>
      <c r="S1711" s="17">
        <f>(($Q1711-$R1711)/($Q1711+$R1711))*100</f>
        <v>51.117320236672562</v>
      </c>
    </row>
    <row r="1712" spans="1:20" hidden="1" x14ac:dyDescent="0.2">
      <c r="A1712" s="14" t="s">
        <v>211</v>
      </c>
      <c r="B1712" s="16">
        <v>0.01</v>
      </c>
      <c r="C1712" s="16">
        <v>0.72</v>
      </c>
      <c r="D1712" s="16">
        <v>320</v>
      </c>
      <c r="E1712" s="16">
        <v>0.51</v>
      </c>
      <c r="F1712" s="16">
        <v>11</v>
      </c>
      <c r="G1712" s="16">
        <v>24</v>
      </c>
      <c r="H1712" s="16">
        <v>0.23</v>
      </c>
      <c r="I1712" s="16">
        <v>130</v>
      </c>
      <c r="J1712" s="26"/>
      <c r="K1712" s="16">
        <v>175</v>
      </c>
      <c r="L1712" s="16">
        <v>2.21</v>
      </c>
      <c r="M1712" s="24">
        <v>0.03</v>
      </c>
      <c r="N1712" s="18"/>
      <c r="O1712" s="16">
        <v>2.9</v>
      </c>
      <c r="P1712" s="18"/>
      <c r="Q1712" s="17">
        <f>($C1712/18)+(($D1712/40)*2)+(($E1712/56)*2)+($F1712/39)+(($G1712/24)*2)+(($H1712/55)*2)+($I1712/23)</f>
        <v>24.00080311717268</v>
      </c>
      <c r="R1712" s="17">
        <f>($K1712/35)+($L1712/59)+(($N1712/95)*3)+$O1712+(($P1712/96)*2)</f>
        <v>7.9374576271186434</v>
      </c>
      <c r="S1712" s="17">
        <f>(($Q1712-$R1712)/($Q1712+$R1712))*100</f>
        <v>50.294991385607048</v>
      </c>
    </row>
    <row r="1713" spans="1:19" hidden="1" x14ac:dyDescent="0.2">
      <c r="A1713" s="14" t="s">
        <v>211</v>
      </c>
      <c r="B1713" s="16">
        <v>2.0999999999999999E-3</v>
      </c>
      <c r="C1713" s="16">
        <v>0.56999999999999995</v>
      </c>
      <c r="D1713" s="16">
        <v>400</v>
      </c>
      <c r="E1713" s="16">
        <v>0.19</v>
      </c>
      <c r="F1713" s="16">
        <v>12</v>
      </c>
      <c r="G1713" s="16">
        <v>23</v>
      </c>
      <c r="H1713" s="16">
        <v>0.23</v>
      </c>
      <c r="I1713" s="16">
        <v>160</v>
      </c>
      <c r="J1713" s="26"/>
      <c r="K1713" s="16">
        <v>166</v>
      </c>
      <c r="L1713" s="16">
        <v>0.22</v>
      </c>
      <c r="M1713" s="24">
        <v>0.04</v>
      </c>
      <c r="N1713" s="16">
        <v>0.24</v>
      </c>
      <c r="O1713" s="16">
        <v>2.71</v>
      </c>
      <c r="P1713" s="16">
        <v>814</v>
      </c>
      <c r="Q1713" s="17">
        <f>($C1713/18)+(($D1713/40)*2)+(($E1713/56)*2)+($F1713/39)+(($G1713/24)*2)+(($H1713/55)*2)+($I1713/23)</f>
        <v>29.227696730805427</v>
      </c>
      <c r="R1713" s="17">
        <f>($K1713/35)+($L1713/59)+(($N1713/95)*3)+$O1713+(($P1713/96)*2)</f>
        <v>24.422498237118219</v>
      </c>
      <c r="S1713" s="17">
        <f>(($Q1713-$R1713)/($Q1713+$R1713))*100</f>
        <v>8.956535007114395</v>
      </c>
    </row>
    <row r="1714" spans="1:19" x14ac:dyDescent="0.2">
      <c r="A1714" s="14" t="s">
        <v>211</v>
      </c>
      <c r="B1714" s="16">
        <v>2E-3</v>
      </c>
      <c r="C1714" s="16">
        <v>0.73</v>
      </c>
      <c r="D1714" s="16">
        <v>342</v>
      </c>
      <c r="E1714" s="16">
        <v>0.06</v>
      </c>
      <c r="F1714" s="16">
        <v>11.3</v>
      </c>
      <c r="G1714" s="16">
        <v>27.7</v>
      </c>
      <c r="H1714" s="16">
        <v>0.22</v>
      </c>
      <c r="I1714" s="16">
        <v>126</v>
      </c>
      <c r="J1714" s="28"/>
      <c r="K1714" s="16">
        <v>171</v>
      </c>
      <c r="L1714" s="16">
        <v>0.22</v>
      </c>
      <c r="M1714" s="24">
        <v>0.04</v>
      </c>
      <c r="N1714" s="16">
        <v>0.34</v>
      </c>
      <c r="O1714" s="16">
        <v>2.98</v>
      </c>
      <c r="P1714" s="16">
        <v>749</v>
      </c>
      <c r="Q1714" s="17">
        <f>($C1714/18)+(($D1714/40)*2)+(($E1714/56)*2)+($F1714/39)+(($G1714/24)*2)+(($H1714/55)*2)+($I1714/23)</f>
        <v>25.227036205340557</v>
      </c>
      <c r="R1714" s="17">
        <f>($K1714/35)+($L1714/59)+(($N1714/95)*3)+$O1714+(($P1714/96)*2)</f>
        <v>23.484346608045538</v>
      </c>
      <c r="S1714" s="17">
        <f>(($Q1714-$R1714)/($Q1714+$R1714))*100</f>
        <v>3.577581864122569</v>
      </c>
    </row>
    <row r="1715" spans="1:19" x14ac:dyDescent="0.2">
      <c r="A1715" s="14" t="s">
        <v>211</v>
      </c>
      <c r="B1715" s="16">
        <v>0.01</v>
      </c>
      <c r="C1715" s="16">
        <v>0.88</v>
      </c>
      <c r="D1715" s="16">
        <v>350</v>
      </c>
      <c r="E1715" s="16">
        <v>0.33</v>
      </c>
      <c r="F1715" s="16">
        <v>10</v>
      </c>
      <c r="G1715" s="16">
        <v>25</v>
      </c>
      <c r="H1715" s="16">
        <v>0.26</v>
      </c>
      <c r="I1715" s="16">
        <v>120</v>
      </c>
      <c r="J1715" s="26"/>
      <c r="K1715" s="16">
        <v>166</v>
      </c>
      <c r="L1715" s="16">
        <v>2.78</v>
      </c>
      <c r="M1715" s="24">
        <v>0.03</v>
      </c>
      <c r="N1715" s="16">
        <v>0.28000000000000003</v>
      </c>
      <c r="O1715" s="16">
        <v>2.91</v>
      </c>
      <c r="P1715" s="16">
        <v>812</v>
      </c>
      <c r="Q1715" s="17">
        <f>($C1715/18)+(($D1715/40)*2)+(($E1715/56)*2)+($F1715/39)+(($G1715/24)*2)+(($H1715/55)*2)+($I1715/23)</f>
        <v>25.127264042720562</v>
      </c>
      <c r="R1715" s="17">
        <f>($K1715/35)+($L1715/59)+(($N1715/95)*3)+$O1715+(($P1715/96)*2)</f>
        <v>24.625484558854765</v>
      </c>
      <c r="S1715" s="17">
        <f>(($Q1715-$R1715)/($Q1715+$R1715))*100</f>
        <v>1.0085462571808712</v>
      </c>
    </row>
    <row r="1716" spans="1:19" hidden="1" x14ac:dyDescent="0.2">
      <c r="A1716" s="14" t="s">
        <v>211</v>
      </c>
      <c r="B1716" s="16">
        <v>2E-3</v>
      </c>
      <c r="C1716" s="16">
        <v>0.75</v>
      </c>
      <c r="D1716" s="16">
        <v>274</v>
      </c>
      <c r="E1716" s="16">
        <v>0.19</v>
      </c>
      <c r="F1716" s="18"/>
      <c r="G1716" s="18"/>
      <c r="H1716" s="16">
        <v>0.22</v>
      </c>
      <c r="I1716" s="18"/>
      <c r="J1716" s="28"/>
      <c r="K1716" s="16">
        <v>164</v>
      </c>
      <c r="L1716" s="16">
        <v>0.22</v>
      </c>
      <c r="M1716" s="24">
        <v>0.03</v>
      </c>
      <c r="N1716" s="16">
        <v>0.23</v>
      </c>
      <c r="O1716" s="16">
        <v>2.96</v>
      </c>
      <c r="P1716" s="16">
        <v>802</v>
      </c>
      <c r="Q1716" s="17">
        <f>($C1716/18)+(($D1716/40)*2)+(($E1716/56)*2)+($F1716/39)+(($G1716/24)*2)+(($H1716/55)*2)+($I1716/23)</f>
        <v>13.756452380952378</v>
      </c>
      <c r="R1716" s="17">
        <f>($K1716/35)+($L1716/59)+(($N1716/95)*3)+$O1716+(($P1716/96)*2)</f>
        <v>24.365039590501677</v>
      </c>
      <c r="S1716" s="17">
        <f>(($Q1716-$R1716)/($Q1716+$R1716))*100</f>
        <v>-27.828363112055442</v>
      </c>
    </row>
    <row r="1717" spans="1:19" x14ac:dyDescent="0.2">
      <c r="A1717" s="14" t="s">
        <v>365</v>
      </c>
      <c r="B1717" s="16">
        <v>1.69</v>
      </c>
      <c r="C1717" s="16">
        <v>0.02</v>
      </c>
      <c r="D1717" s="16">
        <v>34.700000000000003</v>
      </c>
      <c r="E1717" s="16">
        <v>0.03</v>
      </c>
      <c r="F1717" s="16">
        <v>47.3</v>
      </c>
      <c r="G1717" s="16">
        <v>5.27</v>
      </c>
      <c r="H1717" s="16">
        <v>7.0000000000000007E-2</v>
      </c>
      <c r="I1717" s="16">
        <v>26.3</v>
      </c>
      <c r="J1717" s="24">
        <v>400</v>
      </c>
      <c r="K1717" s="16">
        <v>48</v>
      </c>
      <c r="L1717" s="16">
        <v>120.4</v>
      </c>
      <c r="M1717" s="24">
        <v>0.03</v>
      </c>
      <c r="N1717" s="16">
        <v>0.01</v>
      </c>
      <c r="O1717" s="16">
        <v>0.14000000000000001</v>
      </c>
      <c r="P1717" s="16">
        <v>55.4</v>
      </c>
      <c r="Q1717" s="17">
        <f>($C1717/18)+(($D1717/40)*2)+(($E1717/56)*2)+($F1717/39)+(($G1717/24)*2)+(($H1717/55)*2)+($I1717/23)</f>
        <v>4.5351934345847384</v>
      </c>
      <c r="R1717" s="17">
        <f>($K1717/35)+($L1717/59)+(($N1717/95)*3)+$O1717+(($P1717/96)*2)</f>
        <v>4.7065889936706178</v>
      </c>
      <c r="S1717" s="17">
        <f>(($Q1717-$R1717)/($Q1717+$R1717))*100</f>
        <v>-1.8545725396203145</v>
      </c>
    </row>
    <row r="1718" spans="1:19" x14ac:dyDescent="0.2">
      <c r="A1718" s="14" t="s">
        <v>365</v>
      </c>
      <c r="B1718" s="15">
        <v>1.58</v>
      </c>
      <c r="C1718" s="16">
        <v>0.02</v>
      </c>
      <c r="D1718" s="16">
        <v>37.1</v>
      </c>
      <c r="E1718" s="16">
        <v>0.05</v>
      </c>
      <c r="F1718" s="16">
        <v>39.200000000000003</v>
      </c>
      <c r="G1718" s="16">
        <v>4.46</v>
      </c>
      <c r="H1718" s="16">
        <v>0.05</v>
      </c>
      <c r="I1718" s="16">
        <v>32.299999999999997</v>
      </c>
      <c r="J1718" s="24">
        <v>160</v>
      </c>
      <c r="K1718" s="16">
        <v>36</v>
      </c>
      <c r="L1718" s="16">
        <v>125.72</v>
      </c>
      <c r="M1718" s="24">
        <v>0.03</v>
      </c>
      <c r="N1718" s="16">
        <v>0.01</v>
      </c>
      <c r="O1718" s="16">
        <v>0.16</v>
      </c>
      <c r="P1718" s="16">
        <v>66.599999999999994</v>
      </c>
      <c r="Q1718" s="17">
        <f>($C1718/18)+(($D1718/40)*2)+(($E1718/56)*2)+($F1718/39)+(($G1718/24)*2)+(($H1718/55)*2)+($I1718/23)</f>
        <v>4.6408577050968356</v>
      </c>
      <c r="R1718" s="17">
        <f>($K1718/35)+($L1718/59)+(($N1718/95)*3)+$O1718+(($P1718/96)*2)</f>
        <v>4.7072346756722316</v>
      </c>
      <c r="S1718" s="17">
        <f>(($Q1718-$R1718)/($Q1718+$R1718))*100</f>
        <v>-0.71005899248435989</v>
      </c>
    </row>
    <row r="1719" spans="1:19" hidden="1" x14ac:dyDescent="0.2">
      <c r="A1719" s="14" t="s">
        <v>365</v>
      </c>
      <c r="B1719" s="15">
        <v>0.92</v>
      </c>
      <c r="C1719" s="16">
        <v>0.01</v>
      </c>
      <c r="D1719" s="16">
        <v>31.6</v>
      </c>
      <c r="E1719" s="16">
        <v>0.06</v>
      </c>
      <c r="F1719" s="16">
        <v>10.4</v>
      </c>
      <c r="G1719" s="16">
        <v>2.97</v>
      </c>
      <c r="H1719" s="16">
        <v>0.06</v>
      </c>
      <c r="I1719" s="16">
        <v>9.58</v>
      </c>
      <c r="J1719" s="24">
        <v>65</v>
      </c>
      <c r="K1719" s="16">
        <v>27</v>
      </c>
      <c r="L1719" s="16">
        <v>56.22</v>
      </c>
      <c r="M1719" s="24">
        <v>0.03</v>
      </c>
      <c r="N1719" s="16">
        <v>0.01</v>
      </c>
      <c r="O1719" s="16">
        <v>0.17</v>
      </c>
      <c r="P1719" s="16">
        <v>13.5</v>
      </c>
      <c r="Q1719" s="17">
        <f>($C1719/18)+(($D1719/40)*2)+(($E1719/56)*2)+($F1719/39)+(($G1719/24)*2)+(($H1719/55)*2)+($I1719/23)</f>
        <v>2.5155686366773322</v>
      </c>
      <c r="R1719" s="17">
        <f>($K1719/35)+($L1719/59)+(($N1719/95)*3)+$O1719+(($P1719/96)*2)</f>
        <v>2.1758757168344589</v>
      </c>
      <c r="S1719" s="17">
        <f>(($Q1719-$R1719)/($Q1719+$R1719))*100</f>
        <v>7.2406895242953366</v>
      </c>
    </row>
    <row r="1720" spans="1:19" x14ac:dyDescent="0.2">
      <c r="A1720" s="14" t="s">
        <v>365</v>
      </c>
      <c r="B1720" s="16">
        <v>0.68</v>
      </c>
      <c r="C1720" s="16">
        <v>0.01</v>
      </c>
      <c r="D1720" s="16">
        <v>27.9</v>
      </c>
      <c r="E1720" s="16">
        <v>0.03</v>
      </c>
      <c r="F1720" s="16">
        <v>12</v>
      </c>
      <c r="G1720" s="16">
        <v>3.29</v>
      </c>
      <c r="H1720" s="16">
        <v>0.05</v>
      </c>
      <c r="I1720" s="16">
        <v>7.07</v>
      </c>
      <c r="J1720" s="24">
        <v>14</v>
      </c>
      <c r="K1720" s="16">
        <v>25</v>
      </c>
      <c r="L1720" s="16">
        <v>67.290000000000006</v>
      </c>
      <c r="M1720" s="24">
        <v>0.03</v>
      </c>
      <c r="N1720" s="16">
        <v>0.01</v>
      </c>
      <c r="O1720" s="16">
        <v>0.14000000000000001</v>
      </c>
      <c r="P1720" s="16">
        <v>16.399999999999999</v>
      </c>
      <c r="Q1720" s="17">
        <f>($C1720/18)+(($D1720/40)*2)+(($E1720/56)*2)+($F1720/39)+(($G1720/24)*2)+(($H1720/55)*2)+($I1720/23)</f>
        <v>2.2876954446519666</v>
      </c>
      <c r="R1720" s="17">
        <f>($K1720/35)+($L1720/59)+(($N1720/95)*3)+$O1720+(($P1720/96)*2)</f>
        <v>2.3367766450023368</v>
      </c>
      <c r="S1720" s="17">
        <f>(($Q1720-$R1720)/($Q1720+$R1720))*100</f>
        <v>-1.0613362865822642</v>
      </c>
    </row>
    <row r="1721" spans="1:19" x14ac:dyDescent="0.2">
      <c r="A1721" s="14" t="s">
        <v>365</v>
      </c>
      <c r="B1721" s="15">
        <v>0.74</v>
      </c>
      <c r="C1721" s="16">
        <v>0.01</v>
      </c>
      <c r="D1721" s="16">
        <v>26.9</v>
      </c>
      <c r="E1721" s="16">
        <v>0.05</v>
      </c>
      <c r="F1721" s="16">
        <v>12.2</v>
      </c>
      <c r="G1721" s="16">
        <v>2.93</v>
      </c>
      <c r="H1721" s="16">
        <v>0.06</v>
      </c>
      <c r="I1721" s="16">
        <v>6.91</v>
      </c>
      <c r="J1721" s="25">
        <v>6.7</v>
      </c>
      <c r="K1721" s="16">
        <v>18</v>
      </c>
      <c r="L1721" s="16">
        <v>58.87</v>
      </c>
      <c r="M1721" s="24">
        <v>0.03</v>
      </c>
      <c r="N1721" s="16">
        <v>0.17</v>
      </c>
      <c r="O1721" s="16">
        <v>0.17</v>
      </c>
      <c r="P1721" s="16">
        <v>19.899999999999999</v>
      </c>
      <c r="Q1721" s="17">
        <f>($C1721/18)+(($D1721/40)*2)+(($E1721/56)*2)+($F1721/39)+(($G1721/24)*2)+(($H1721/55)*2)+($I1721/23)</f>
        <v>2.2069450501189634</v>
      </c>
      <c r="R1721" s="17">
        <f>($K1721/35)+($L1721/59)+(($N1721/95)*3)+$O1721+(($P1721/96)*2)</f>
        <v>2.1020340788411707</v>
      </c>
      <c r="S1721" s="17">
        <f>(($Q1721-$R1721)/($Q1721+$R1721))*100</f>
        <v>2.4347059509455171</v>
      </c>
    </row>
    <row r="1722" spans="1:19" hidden="1" x14ac:dyDescent="0.2">
      <c r="A1722" s="14" t="s">
        <v>365</v>
      </c>
      <c r="B1722" s="16">
        <v>1.49</v>
      </c>
      <c r="C1722" s="16">
        <v>0.01</v>
      </c>
      <c r="D1722" s="16">
        <v>45.8</v>
      </c>
      <c r="E1722" s="16">
        <v>0.02</v>
      </c>
      <c r="F1722" s="16">
        <v>15.3</v>
      </c>
      <c r="G1722" s="16">
        <v>5.94</v>
      </c>
      <c r="H1722" s="16">
        <v>0.1</v>
      </c>
      <c r="I1722" s="16">
        <v>9.01</v>
      </c>
      <c r="J1722" s="25">
        <v>5</v>
      </c>
      <c r="K1722" s="16">
        <v>19</v>
      </c>
      <c r="L1722" s="16">
        <v>120.4</v>
      </c>
      <c r="M1722" s="24">
        <v>0.03</v>
      </c>
      <c r="N1722" s="16">
        <v>0.01</v>
      </c>
      <c r="O1722" s="16">
        <v>0.1</v>
      </c>
      <c r="P1722" s="16">
        <v>19.399999999999999</v>
      </c>
      <c r="Q1722" s="17">
        <f>($C1722/18)+(($D1722/40)*2)+(($E1722/56)*2)+($F1722/39)+(($G1722/24)*2)+(($H1722/55)*2)+($I1722/23)</f>
        <v>3.5739530276486802</v>
      </c>
      <c r="R1722" s="17">
        <f>($K1722/35)+($L1722/59)+(($N1722/95)*3)+$O1722+(($P1722/96)*2)</f>
        <v>3.088017565099189</v>
      </c>
      <c r="S1722" s="17">
        <f>(($Q1722-$R1722)/($Q1722+$R1722))*100</f>
        <v>7.2941700324896956</v>
      </c>
    </row>
    <row r="1723" spans="1:19" x14ac:dyDescent="0.2">
      <c r="A1723" s="14" t="s">
        <v>365</v>
      </c>
      <c r="B1723" s="16">
        <v>1.25</v>
      </c>
      <c r="C1723" s="16">
        <v>0.03</v>
      </c>
      <c r="D1723" s="16">
        <v>43.9</v>
      </c>
      <c r="E1723" s="16">
        <v>0.28000000000000003</v>
      </c>
      <c r="F1723" s="16">
        <v>33.5</v>
      </c>
      <c r="G1723" s="16">
        <v>4.97</v>
      </c>
      <c r="H1723" s="16">
        <v>0.08</v>
      </c>
      <c r="I1723" s="16">
        <v>26</v>
      </c>
      <c r="J1723" s="24">
        <v>5</v>
      </c>
      <c r="K1723" s="16">
        <v>65</v>
      </c>
      <c r="L1723" s="16">
        <v>106.68</v>
      </c>
      <c r="M1723" s="24">
        <v>0.03</v>
      </c>
      <c r="N1723" s="16">
        <v>0.01</v>
      </c>
      <c r="O1723" s="16">
        <v>0.16</v>
      </c>
      <c r="P1723" s="16">
        <v>38.200000000000003</v>
      </c>
      <c r="Q1723" s="17">
        <f>($C1723/18)+(($D1723/40)*2)+(($E1723/56)*2)+($F1723/39)+(($G1723/24)*2)+(($H1723/55)*2)+($I1723/23)</f>
        <v>4.6131515658254783</v>
      </c>
      <c r="R1723" s="17">
        <f>($K1723/35)+($L1723/59)+(($N1723/95)*3)+$O1723+(($P1723/96)*2)</f>
        <v>4.6214275731702141</v>
      </c>
      <c r="S1723" s="17">
        <f>(($Q1723-$R1723)/($Q1723+$R1723))*100</f>
        <v>-8.9619756571125558E-2</v>
      </c>
    </row>
    <row r="1724" spans="1:19" x14ac:dyDescent="0.2">
      <c r="A1724" s="14" t="s">
        <v>365</v>
      </c>
      <c r="B1724" s="16">
        <v>1.87</v>
      </c>
      <c r="C1724" s="16">
        <v>0.01</v>
      </c>
      <c r="D1724" s="16">
        <v>54.4</v>
      </c>
      <c r="E1724" s="16">
        <v>0.08</v>
      </c>
      <c r="F1724" s="16">
        <v>12.7</v>
      </c>
      <c r="G1724" s="16">
        <v>5.75</v>
      </c>
      <c r="H1724" s="16">
        <v>0.08</v>
      </c>
      <c r="I1724" s="16">
        <v>12.6</v>
      </c>
      <c r="J1724" s="25">
        <v>5</v>
      </c>
      <c r="K1724" s="16">
        <v>31</v>
      </c>
      <c r="L1724" s="16">
        <v>172.24</v>
      </c>
      <c r="M1724" s="24">
        <v>0.03</v>
      </c>
      <c r="N1724" s="16">
        <v>0.01</v>
      </c>
      <c r="O1724" s="16">
        <v>0.13</v>
      </c>
      <c r="P1724" s="16">
        <v>12.2</v>
      </c>
      <c r="Q1724" s="17">
        <f>($C1724/18)+(($D1724/40)*2)+(($E1724/56)*2)+($F1724/39)+(($G1724/24)*2)+(($H1724/55)*2)+($I1724/23)</f>
        <v>4.0789555685860028</v>
      </c>
      <c r="R1724" s="17">
        <f>($K1724/35)+($L1724/59)+(($N1724/95)*3)+$O1724+(($P1724/96)*2)</f>
        <v>4.1895187757529415</v>
      </c>
      <c r="S1724" s="17">
        <f>(($Q1724-$R1724)/($Q1724+$R1724))*100</f>
        <v>-1.3371657522604079</v>
      </c>
    </row>
    <row r="1725" spans="1:19" x14ac:dyDescent="0.2">
      <c r="A1725" s="14" t="s">
        <v>365</v>
      </c>
      <c r="B1725" s="15">
        <v>0.96</v>
      </c>
      <c r="C1725" s="16">
        <v>0.01</v>
      </c>
      <c r="D1725" s="16">
        <v>31.5</v>
      </c>
      <c r="E1725" s="16">
        <v>0.12</v>
      </c>
      <c r="F1725" s="16">
        <v>11.1</v>
      </c>
      <c r="G1725" s="16">
        <v>3.23</v>
      </c>
      <c r="H1725" s="16">
        <v>0.06</v>
      </c>
      <c r="I1725" s="16">
        <v>8.92</v>
      </c>
      <c r="J1725" s="26"/>
      <c r="K1725" s="16">
        <v>22</v>
      </c>
      <c r="L1725" s="16">
        <v>69.72</v>
      </c>
      <c r="M1725" s="24">
        <v>0.03</v>
      </c>
      <c r="N1725" s="16">
        <v>0.01</v>
      </c>
      <c r="O1725" s="16">
        <v>0.16</v>
      </c>
      <c r="P1725" s="16">
        <v>17.7</v>
      </c>
      <c r="Q1725" s="17">
        <f>($C1725/18)+(($D1725/40)*2)+(($E1725/56)*2)+($F1725/39)+(($G1725/24)*2)+(($H1725/55)*2)+($I1725/23)</f>
        <v>2.5236312262616605</v>
      </c>
      <c r="R1725" s="17">
        <f>($K1725/35)+($L1725/59)+(($N1725/95)*3)+$O1725+(($P1725/96)*2)</f>
        <v>2.33933213329935</v>
      </c>
      <c r="S1725" s="17">
        <f>(($Q1725-$R1725)/($Q1725+$R1725))*100</f>
        <v>3.7898515644779098</v>
      </c>
    </row>
    <row r="1726" spans="1:19" x14ac:dyDescent="0.2">
      <c r="A1726" s="14" t="s">
        <v>365</v>
      </c>
      <c r="B1726" s="16">
        <v>0.18</v>
      </c>
      <c r="C1726" s="16">
        <v>0.02</v>
      </c>
      <c r="D1726" s="16">
        <v>62.1</v>
      </c>
      <c r="E1726" s="16">
        <v>0.06</v>
      </c>
      <c r="F1726" s="16">
        <v>17.399999999999999</v>
      </c>
      <c r="G1726" s="16">
        <v>7.85</v>
      </c>
      <c r="H1726" s="16">
        <v>0.12</v>
      </c>
      <c r="I1726" s="16">
        <v>16.399999999999999</v>
      </c>
      <c r="J1726" s="26"/>
      <c r="K1726" s="16">
        <v>87</v>
      </c>
      <c r="L1726" s="16">
        <v>111.11</v>
      </c>
      <c r="M1726" s="24">
        <v>0.03</v>
      </c>
      <c r="N1726" s="16">
        <v>0.01</v>
      </c>
      <c r="O1726" s="16">
        <v>0.12</v>
      </c>
      <c r="P1726" s="16">
        <v>16.2</v>
      </c>
      <c r="Q1726" s="17">
        <f>($C1726/18)+(($D1726/40)*2)+(($E1726/56)*2)+($F1726/39)+(($G1726/24)*2)+(($H1726/55)*2)+($I1726/23)</f>
        <v>4.9259815956989872</v>
      </c>
      <c r="R1726" s="17">
        <f>($K1726/35)+($L1726/59)+(($N1726/95)*3)+$O1726+(($P1726/96)*2)</f>
        <v>4.8267504141710216</v>
      </c>
      <c r="S1726" s="17">
        <f>(($Q1726-$R1726)/($Q1726+$R1726))*100</f>
        <v>1.0174706064674102</v>
      </c>
    </row>
    <row r="1727" spans="1:19" x14ac:dyDescent="0.2">
      <c r="A1727" s="14" t="s">
        <v>365</v>
      </c>
      <c r="B1727" s="16">
        <v>1.89</v>
      </c>
      <c r="C1727" s="16">
        <v>0.01</v>
      </c>
      <c r="D1727" s="16">
        <v>58.8</v>
      </c>
      <c r="E1727" s="16">
        <v>0.04</v>
      </c>
      <c r="F1727" s="16">
        <v>22.5</v>
      </c>
      <c r="G1727" s="16">
        <v>7.35</v>
      </c>
      <c r="H1727" s="16">
        <v>0.13</v>
      </c>
      <c r="I1727" s="16">
        <v>20.5</v>
      </c>
      <c r="J1727" s="28"/>
      <c r="K1727" s="16">
        <v>81</v>
      </c>
      <c r="L1727" s="16">
        <v>136.34</v>
      </c>
      <c r="M1727" s="24">
        <v>0.03</v>
      </c>
      <c r="N1727" s="16">
        <v>0.01</v>
      </c>
      <c r="O1727" s="16">
        <v>0.12</v>
      </c>
      <c r="P1727" s="16">
        <v>22.7</v>
      </c>
      <c r="Q1727" s="17">
        <f>($C1727/18)+(($D1727/40)*2)+(($E1727/56)*2)+($F1727/39)+(($G1727/24)*2)+(($H1727/55)*2)+($I1727/23)</f>
        <v>5.027438824460563</v>
      </c>
      <c r="R1727" s="17">
        <f>($K1727/35)+($L1727/59)+(($N1727/95)*3)+$O1727+(($P1727/96)*2)</f>
        <v>5.218365628053184</v>
      </c>
      <c r="S1727" s="17">
        <f>(($Q1727-$R1727)/($Q1727+$R1727))*100</f>
        <v>-1.8634632788231507</v>
      </c>
    </row>
    <row r="1728" spans="1:19" x14ac:dyDescent="0.2">
      <c r="A1728" s="14" t="s">
        <v>365</v>
      </c>
      <c r="B1728" s="16">
        <v>1.2</v>
      </c>
      <c r="C1728" s="16">
        <v>0.01</v>
      </c>
      <c r="D1728" s="16">
        <v>35.700000000000003</v>
      </c>
      <c r="E1728" s="16">
        <v>0.04</v>
      </c>
      <c r="F1728" s="16">
        <v>13</v>
      </c>
      <c r="G1728" s="16">
        <v>3.71</v>
      </c>
      <c r="H1728" s="16">
        <v>0.06</v>
      </c>
      <c r="I1728" s="16">
        <v>9.1</v>
      </c>
      <c r="J1728" s="26"/>
      <c r="K1728" s="16">
        <v>25</v>
      </c>
      <c r="L1728" s="16">
        <v>103.63</v>
      </c>
      <c r="M1728" s="24">
        <v>0.03</v>
      </c>
      <c r="N1728" s="16">
        <v>0.01</v>
      </c>
      <c r="O1728" s="16">
        <v>0.13</v>
      </c>
      <c r="P1728" s="16">
        <v>18.3</v>
      </c>
      <c r="Q1728" s="17">
        <f>($C1728/18)+(($D1728/40)*2)+(($E1728/56)*2)+($F1728/39)+(($G1728/24)*2)+(($H1728/55)*2)+($I1728/23)</f>
        <v>2.8273181190789889</v>
      </c>
      <c r="R1728" s="17">
        <f>($K1728/35)+($L1728/59)+(($N1728/95)*3)+$O1728+(($P1728/96)*2)</f>
        <v>2.9822921817255001</v>
      </c>
      <c r="S1728" s="17">
        <f>(($Q1728-$R1728)/($Q1728+$R1728))*100</f>
        <v>-2.6675466102270429</v>
      </c>
    </row>
    <row r="1729" spans="1:20" x14ac:dyDescent="0.2">
      <c r="A1729" s="14" t="s">
        <v>365</v>
      </c>
      <c r="B1729" s="16">
        <v>1.52</v>
      </c>
      <c r="C1729" s="16">
        <v>0.03</v>
      </c>
      <c r="D1729" s="16">
        <v>50.5</v>
      </c>
      <c r="E1729" s="16">
        <v>0.03</v>
      </c>
      <c r="F1729" s="16">
        <v>39</v>
      </c>
      <c r="G1729" s="16">
        <v>5.89</v>
      </c>
      <c r="H1729" s="16">
        <v>0.1</v>
      </c>
      <c r="I1729" s="16">
        <v>33</v>
      </c>
      <c r="J1729" s="26"/>
      <c r="K1729" s="16">
        <v>60</v>
      </c>
      <c r="L1729" s="16">
        <v>173.08</v>
      </c>
      <c r="M1729" s="24">
        <v>0.03</v>
      </c>
      <c r="N1729" s="16">
        <v>0.01</v>
      </c>
      <c r="O1729" s="16">
        <v>0.14000000000000001</v>
      </c>
      <c r="P1729" s="16">
        <v>49.3</v>
      </c>
      <c r="Q1729" s="17">
        <f>($C1729/18)+(($D1729/40)*2)+(($E1729/56)*2)+($F1729/39)+(($G1729/24)*2)+(($H1729/55)*2)+($I1729/23)</f>
        <v>5.4569904009034449</v>
      </c>
      <c r="R1729" s="17">
        <f>($K1729/35)+($L1729/59)+(($N1729/95)*3)+$O1729+(($P1729/96)*2)</f>
        <v>5.81524415912663</v>
      </c>
      <c r="S1729" s="17">
        <f>(($Q1729-$R1729)/($Q1729+$R1729))*100</f>
        <v>-3.1781964464571009</v>
      </c>
    </row>
    <row r="1730" spans="1:20" x14ac:dyDescent="0.2">
      <c r="A1730" s="14" t="s">
        <v>365</v>
      </c>
      <c r="B1730" s="16">
        <v>1.54</v>
      </c>
      <c r="C1730" s="16">
        <v>0.01</v>
      </c>
      <c r="D1730" s="16">
        <v>35.5</v>
      </c>
      <c r="E1730" s="16">
        <v>0.03</v>
      </c>
      <c r="F1730" s="16">
        <v>16.5</v>
      </c>
      <c r="G1730" s="16">
        <v>4.21</v>
      </c>
      <c r="H1730" s="16">
        <v>7.0000000000000007E-2</v>
      </c>
      <c r="I1730" s="16">
        <v>8.0399999999999991</v>
      </c>
      <c r="J1730" s="28"/>
      <c r="K1730" s="16">
        <v>40</v>
      </c>
      <c r="L1730" s="16">
        <v>86.05</v>
      </c>
      <c r="M1730" s="24">
        <v>0.03</v>
      </c>
      <c r="N1730" s="16">
        <v>0.01</v>
      </c>
      <c r="O1730" s="16">
        <v>0.1</v>
      </c>
      <c r="P1730" s="16">
        <v>19.399999999999999</v>
      </c>
      <c r="Q1730" s="17">
        <f>($C1730/18)+(($D1730/40)*2)+(($E1730/56)*2)+($F1730/39)+(($G1730/24)*2)+(($H1730/55)*2)+($I1730/23)</f>
        <v>2.902647912473999</v>
      </c>
      <c r="R1730" s="17">
        <f>($K1730/35)+($L1730/59)+(($N1730/95)*3)+$O1730+(($P1730/96)*2)</f>
        <v>3.1058141752686805</v>
      </c>
      <c r="S1730" s="17">
        <f>(($Q1730-$R1730)/($Q1730+$R1730))*100</f>
        <v>-3.381335520268034</v>
      </c>
    </row>
    <row r="1731" spans="1:20" x14ac:dyDescent="0.2">
      <c r="A1731" s="14" t="s">
        <v>365</v>
      </c>
      <c r="B1731" s="16">
        <v>1.5</v>
      </c>
      <c r="C1731" s="16">
        <v>0.02</v>
      </c>
      <c r="D1731" s="16">
        <v>23.5</v>
      </c>
      <c r="E1731" s="16">
        <v>0.26</v>
      </c>
      <c r="F1731" s="16">
        <v>7.37</v>
      </c>
      <c r="G1731" s="16">
        <v>2.25</v>
      </c>
      <c r="H1731" s="16">
        <v>0.05</v>
      </c>
      <c r="I1731" s="16">
        <v>8.11</v>
      </c>
      <c r="J1731" s="28"/>
      <c r="K1731" s="16">
        <v>25</v>
      </c>
      <c r="L1731" s="16">
        <v>47.32</v>
      </c>
      <c r="M1731" s="24">
        <v>0.03</v>
      </c>
      <c r="N1731" s="16">
        <v>0.02</v>
      </c>
      <c r="O1731" s="16">
        <v>0.16</v>
      </c>
      <c r="P1731" s="16">
        <v>20.2</v>
      </c>
      <c r="Q1731" s="17">
        <f>($C1731/18)+(($D1731/40)*2)+(($E1731/56)*2)+($F1731/39)+(($G1731/24)*2)+(($H1731/55)*2)+($I1731/23)</f>
        <v>1.9162980618415399</v>
      </c>
      <c r="R1731" s="17">
        <f>($K1731/35)+($L1731/59)+(($N1731/95)*3)+$O1731+(($P1731/96)*2)</f>
        <v>2.0977845248715008</v>
      </c>
      <c r="S1731" s="17">
        <f>(($Q1731-$R1731)/($Q1731+$R1731))*100</f>
        <v>-4.5212438735240941</v>
      </c>
    </row>
    <row r="1732" spans="1:20" x14ac:dyDescent="0.2">
      <c r="A1732" s="14" t="s">
        <v>365</v>
      </c>
      <c r="B1732" s="15">
        <v>1.64</v>
      </c>
      <c r="C1732" s="16">
        <v>0.05</v>
      </c>
      <c r="D1732" s="16">
        <v>30.4</v>
      </c>
      <c r="E1732" s="16">
        <v>0.13</v>
      </c>
      <c r="F1732" s="16">
        <v>40</v>
      </c>
      <c r="G1732" s="16">
        <v>4.9800000000000004</v>
      </c>
      <c r="H1732" s="16">
        <v>0.06</v>
      </c>
      <c r="I1732" s="16">
        <v>21.6</v>
      </c>
      <c r="J1732" s="28"/>
      <c r="K1732" s="16">
        <v>39</v>
      </c>
      <c r="L1732" s="16">
        <v>110.22</v>
      </c>
      <c r="M1732" s="24">
        <v>0.03</v>
      </c>
      <c r="N1732" s="16">
        <v>0.01</v>
      </c>
      <c r="O1732" s="16">
        <v>0.17</v>
      </c>
      <c r="P1732" s="16">
        <v>54.9</v>
      </c>
      <c r="Q1732" s="17">
        <f>($C1732/18)+(($D1732/40)*2)+(($E1732/56)*2)+($F1732/39)+(($G1732/24)*2)+(($H1732/55)*2)+($I1732/23)</f>
        <v>3.9093739135260872</v>
      </c>
      <c r="R1732" s="17">
        <f>($K1732/35)+($L1732/59)+(($N1732/95)*3)+$O1732+(($P1732/96)*2)</f>
        <v>4.2964870969797371</v>
      </c>
      <c r="S1732" s="17">
        <f>(($Q1732-$R1732)/($Q1732+$R1732))*100</f>
        <v>-4.7175205984848567</v>
      </c>
    </row>
    <row r="1733" spans="1:20" x14ac:dyDescent="0.2">
      <c r="A1733" s="14" t="s">
        <v>365</v>
      </c>
      <c r="B1733" s="15">
        <v>0.17</v>
      </c>
      <c r="C1733" s="16">
        <v>0.02</v>
      </c>
      <c r="D1733" s="15">
        <v>42</v>
      </c>
      <c r="E1733" s="15">
        <v>0.03</v>
      </c>
      <c r="F1733" s="15">
        <v>16.399999999999999</v>
      </c>
      <c r="G1733" s="15">
        <v>5.78</v>
      </c>
      <c r="H1733" s="15">
        <v>0.11</v>
      </c>
      <c r="I1733" s="15">
        <v>8.7899999999999991</v>
      </c>
      <c r="J1733" s="26"/>
      <c r="K1733" s="16">
        <v>50</v>
      </c>
      <c r="L1733" s="16">
        <v>114.25</v>
      </c>
      <c r="M1733" s="24">
        <v>0.03</v>
      </c>
      <c r="N1733" s="16">
        <v>0.01</v>
      </c>
      <c r="O1733" s="16">
        <v>0.08</v>
      </c>
      <c r="P1733" s="16">
        <v>14.4</v>
      </c>
      <c r="Q1733" s="17">
        <f>($C1733/18)+(($D1733/40)*2)+(($E1733/56)*2)+($F1733/39)+(($G1733/24)*2)+(($H1733/55)*2)+($I1733/23)</f>
        <v>3.3905359399055048</v>
      </c>
      <c r="R1733" s="17">
        <f>($K1733/35)+($L1733/59)+(($N1733/95)*3)+$O1733+(($P1733/96)*2)</f>
        <v>3.7453278960112142</v>
      </c>
      <c r="S1733" s="17">
        <f>(($Q1733-$R1733)/($Q1733+$R1733))*100</f>
        <v>-4.9719552427548592</v>
      </c>
    </row>
    <row r="1734" spans="1:20" hidden="1" x14ac:dyDescent="0.2">
      <c r="A1734" s="14" t="s">
        <v>365</v>
      </c>
      <c r="B1734" s="16">
        <v>1.1000000000000001</v>
      </c>
      <c r="C1734" s="16">
        <v>0.02</v>
      </c>
      <c r="D1734" s="16">
        <v>21.9</v>
      </c>
      <c r="E1734" s="16">
        <v>0.44</v>
      </c>
      <c r="F1734" s="16">
        <v>8.52</v>
      </c>
      <c r="G1734" s="16">
        <v>2.17</v>
      </c>
      <c r="H1734" s="16">
        <v>0.04</v>
      </c>
      <c r="I1734" s="16">
        <v>13.1</v>
      </c>
      <c r="J1734" s="28"/>
      <c r="K1734" s="16">
        <v>33</v>
      </c>
      <c r="L1734" s="16">
        <v>41.39</v>
      </c>
      <c r="M1734" s="24">
        <v>0.03</v>
      </c>
      <c r="N1734" s="16">
        <v>0.01</v>
      </c>
      <c r="O1734" s="16">
        <v>0.2</v>
      </c>
      <c r="P1734" s="16">
        <v>22.2</v>
      </c>
      <c r="Q1734" s="17">
        <f>($C1734/18)+(($D1734/40)*2)+(($E1734/56)*2)+($F1734/39)+(($G1734/24)*2)+(($H1734/55)*2)+($I1734/23)</f>
        <v>2.0821400314661185</v>
      </c>
      <c r="R1734" s="17">
        <f>($K1734/35)+($L1734/59)+(($N1734/95)*3)+$O1734+(($P1734/96)*2)</f>
        <v>2.3071983560596405</v>
      </c>
      <c r="S1734" s="17">
        <f>(($Q1734-$R1734)/($Q1734+$R1734))*100</f>
        <v>-5.1273860596650405</v>
      </c>
    </row>
    <row r="1735" spans="1:20" hidden="1" x14ac:dyDescent="0.2">
      <c r="A1735" s="14" t="s">
        <v>365</v>
      </c>
      <c r="B1735" s="16">
        <v>1.43</v>
      </c>
      <c r="C1735" s="16">
        <v>0.03</v>
      </c>
      <c r="D1735" s="16">
        <v>39.4</v>
      </c>
      <c r="E1735" s="16">
        <v>0.09</v>
      </c>
      <c r="F1735" s="16">
        <v>24.9</v>
      </c>
      <c r="G1735" s="16">
        <v>4.59</v>
      </c>
      <c r="H1735" s="16">
        <v>0.08</v>
      </c>
      <c r="I1735" s="16">
        <v>20.100000000000001</v>
      </c>
      <c r="J1735" s="26"/>
      <c r="K1735" s="16">
        <v>54</v>
      </c>
      <c r="L1735" s="16">
        <v>107.57</v>
      </c>
      <c r="M1735" s="24">
        <v>0.03</v>
      </c>
      <c r="N1735" s="16">
        <v>0.01</v>
      </c>
      <c r="O1735" s="16">
        <v>0.13</v>
      </c>
      <c r="P1735" s="16">
        <v>42.9</v>
      </c>
      <c r="Q1735" s="17">
        <f>($C1735/18)+(($D1735/40)*2)+(($E1735/56)*2)+($F1735/39)+(($G1735/24)*2)+(($H1735/55)*2)+($I1735/23)</f>
        <v>3.872664625229842</v>
      </c>
      <c r="R1735" s="17">
        <f>($K1735/35)+($L1735/59)+(($N1735/95)*3)+$O1735+(($P1735/96)*2)</f>
        <v>4.3901432713138782</v>
      </c>
      <c r="S1735" s="17">
        <f>(($Q1735-$R1735)/($Q1735+$R1735))*100</f>
        <v>-6.2627456981118268</v>
      </c>
    </row>
    <row r="1736" spans="1:20" hidden="1" x14ac:dyDescent="0.2">
      <c r="A1736" s="14" t="s">
        <v>365</v>
      </c>
      <c r="B1736" s="16">
        <v>0.77</v>
      </c>
      <c r="C1736" s="16">
        <v>0.02</v>
      </c>
      <c r="D1736" s="16">
        <v>17.7</v>
      </c>
      <c r="E1736" s="16">
        <v>0.13</v>
      </c>
      <c r="F1736" s="16">
        <v>7.43</v>
      </c>
      <c r="G1736" s="16">
        <v>1.61</v>
      </c>
      <c r="H1736" s="16">
        <v>0.03</v>
      </c>
      <c r="I1736" s="16">
        <v>7.18</v>
      </c>
      <c r="J1736" s="26"/>
      <c r="K1736" s="16">
        <v>16</v>
      </c>
      <c r="L1736" s="16">
        <v>42.18</v>
      </c>
      <c r="M1736" s="24">
        <v>0.03</v>
      </c>
      <c r="N1736" s="16">
        <v>0.01</v>
      </c>
      <c r="O1736" s="16">
        <v>0.18</v>
      </c>
      <c r="P1736" s="16">
        <v>19.2</v>
      </c>
      <c r="Q1736" s="17">
        <f>($C1736/18)+(($D1736/40)*2)+(($E1736/56)*2)+($F1736/39)+(($G1736/24)*2)+(($H1736/55)*2)+($I1736/23)</f>
        <v>1.5286982775678428</v>
      </c>
      <c r="R1736" s="17">
        <f>($K1736/35)+($L1736/59)+(($N1736/95)*3)+$O1736+(($P1736/96)*2)</f>
        <v>1.7523739008538293</v>
      </c>
      <c r="S1736" s="17">
        <f>(($Q1736-$R1736)/($Q1736+$R1736))*100</f>
        <v>-6.8171503436289358</v>
      </c>
    </row>
    <row r="1737" spans="1:20" hidden="1" x14ac:dyDescent="0.2">
      <c r="A1737" s="14" t="s">
        <v>365</v>
      </c>
      <c r="B1737" s="16">
        <v>1</v>
      </c>
      <c r="C1737" s="16">
        <v>0.01</v>
      </c>
      <c r="D1737" s="16">
        <v>20</v>
      </c>
      <c r="E1737" s="16">
        <v>0.18</v>
      </c>
      <c r="F1737" s="16">
        <v>8.1</v>
      </c>
      <c r="G1737" s="16">
        <v>2.2000000000000002</v>
      </c>
      <c r="H1737" s="16">
        <v>0.03</v>
      </c>
      <c r="I1737" s="16">
        <v>9.6999999999999993</v>
      </c>
      <c r="J1737" s="26"/>
      <c r="K1737" s="16">
        <v>19</v>
      </c>
      <c r="L1737" s="16">
        <v>53.74</v>
      </c>
      <c r="M1737" s="24">
        <v>0.03</v>
      </c>
      <c r="N1737" s="16">
        <v>0.01</v>
      </c>
      <c r="O1737" s="16">
        <v>0.16</v>
      </c>
      <c r="P1737" s="16">
        <v>34.9</v>
      </c>
      <c r="Q1737" s="17">
        <f>($C1737/18)+(($D1737/40)*2)+(($E1737/56)*2)+($F1737/39)+(($G1737/24)*2)+(($H1737/55)*2)+($I1737/23)</f>
        <v>1.8208398075354597</v>
      </c>
      <c r="R1737" s="17">
        <f>($K1737/35)+($L1737/59)+(($N1737/95)*3)+$O1737+(($P1737/96)*2)</f>
        <v>2.3411037232912788</v>
      </c>
      <c r="S1737" s="17">
        <f>(($Q1737-$R1737)/($Q1737+$R1737))*100</f>
        <v>-12.500503956921122</v>
      </c>
    </row>
    <row r="1738" spans="1:20" hidden="1" x14ac:dyDescent="0.2">
      <c r="A1738" s="14" t="s">
        <v>365</v>
      </c>
      <c r="B1738" s="16">
        <v>1.6</v>
      </c>
      <c r="C1738" s="16">
        <v>0.02</v>
      </c>
      <c r="D1738" s="16">
        <v>7.6</v>
      </c>
      <c r="E1738" s="16">
        <v>0.26</v>
      </c>
      <c r="F1738" s="16">
        <v>5.5</v>
      </c>
      <c r="G1738" s="16">
        <v>0.57999999999999996</v>
      </c>
      <c r="H1738" s="16">
        <v>0.03</v>
      </c>
      <c r="I1738" s="16">
        <v>4.5</v>
      </c>
      <c r="J1738" s="26"/>
      <c r="K1738" s="16">
        <v>15</v>
      </c>
      <c r="L1738" s="16">
        <v>43.91</v>
      </c>
      <c r="M1738" s="24">
        <v>0.03</v>
      </c>
      <c r="N1738" s="16">
        <v>0.01</v>
      </c>
      <c r="O1738" s="16">
        <v>0.17</v>
      </c>
      <c r="P1738" s="16">
        <v>18.3</v>
      </c>
      <c r="Q1738" s="17">
        <f>($C1738/18)+(($D1738/40)*2)+(($E1738/56)*2)+($F1738/39)+(($G1738/24)*2)+(($H1738/55)*2)+($I1738/23)</f>
        <v>0.77649888275975243</v>
      </c>
      <c r="R1738" s="17">
        <f>($K1738/35)+($L1738/59)+(($N1738/95)*3)+$O1738+(($P1738/96)*2)</f>
        <v>1.7243745061807061</v>
      </c>
      <c r="S1738" s="17">
        <f>(($Q1738-$R1738)/($Q1738+$R1738))*100</f>
        <v>-37.901783737342207</v>
      </c>
    </row>
    <row r="1739" spans="1:20" x14ac:dyDescent="0.2">
      <c r="A1739" s="14" t="s">
        <v>414</v>
      </c>
      <c r="B1739" s="18"/>
      <c r="C1739" s="16">
        <v>1.1000000000000001</v>
      </c>
      <c r="D1739" s="16">
        <v>8.6999999999999993</v>
      </c>
      <c r="E1739" s="16">
        <v>1.84</v>
      </c>
      <c r="F1739" s="16">
        <v>4.7</v>
      </c>
      <c r="G1739" s="16">
        <v>6</v>
      </c>
      <c r="H1739" s="16">
        <v>0.02</v>
      </c>
      <c r="I1739" s="16">
        <v>108</v>
      </c>
      <c r="J1739" s="25">
        <v>1.8</v>
      </c>
      <c r="K1739" s="16">
        <v>29</v>
      </c>
      <c r="L1739" s="16">
        <v>0.22</v>
      </c>
      <c r="M1739" s="24">
        <v>0.03</v>
      </c>
      <c r="N1739" s="16">
        <v>0.64</v>
      </c>
      <c r="O1739" s="16">
        <v>4.8</v>
      </c>
      <c r="P1739" s="16">
        <v>9</v>
      </c>
      <c r="Q1739" s="17">
        <f>($C1739/18)+(($D1739/40)*2)+(($E1739/56)*2)+($F1739/39)+(($G1739/24)*2)+(($H1739/55)*2)+($I1739/23)</f>
        <v>5.8787176639785343</v>
      </c>
      <c r="R1739" s="17">
        <f>($K1739/35)+($L1739/59)+(($N1739/95)*3)+$O1739+(($P1739/96)*2)</f>
        <v>5.8400107684465397</v>
      </c>
      <c r="S1739" s="17">
        <f>(($Q1739-$R1739)/($Q1739+$R1739))*100</f>
        <v>0.3302994497670485</v>
      </c>
    </row>
    <row r="1740" spans="1:20" hidden="1" x14ac:dyDescent="0.2">
      <c r="A1740" s="14" t="s">
        <v>414</v>
      </c>
      <c r="B1740" s="16">
        <v>0.63</v>
      </c>
      <c r="C1740" s="18"/>
      <c r="D1740" s="16">
        <v>26.1</v>
      </c>
      <c r="E1740" s="16">
        <v>5.42</v>
      </c>
      <c r="F1740" s="16">
        <v>4.72</v>
      </c>
      <c r="G1740" s="16">
        <v>12.9</v>
      </c>
      <c r="H1740" s="16">
        <v>0.09</v>
      </c>
      <c r="I1740" s="16">
        <v>136</v>
      </c>
      <c r="J1740" s="26"/>
      <c r="K1740" s="16">
        <v>16</v>
      </c>
      <c r="L1740" s="18"/>
      <c r="M1740" s="24">
        <v>0.03</v>
      </c>
      <c r="N1740" s="18"/>
      <c r="O1740" s="16">
        <v>6.73</v>
      </c>
      <c r="P1740" s="18"/>
      <c r="Q1740" s="17">
        <f>($C1740/18)+(($D1740/40)*2)+(($E1740/56)*2)+($F1740/39)+(($G1740/24)*2)+(($H1740/55)*2)+($I1740/23)</f>
        <v>8.6109132751306667</v>
      </c>
      <c r="R1740" s="17">
        <f>($K1740/35)+($L1740/59)+(($N1740/95)*3)+$O1740+(($P1740/96)*2)</f>
        <v>7.1871428571428577</v>
      </c>
      <c r="S1740" s="17">
        <f>(($Q1740-$R1740)/($Q1740+$R1740))*100</f>
        <v>9.0123139585459349</v>
      </c>
    </row>
    <row r="1741" spans="1:20" s="9" customFormat="1" x14ac:dyDescent="0.2">
      <c r="A1741" s="14" t="s">
        <v>414</v>
      </c>
      <c r="B1741" s="18"/>
      <c r="C1741" s="16">
        <v>1.28</v>
      </c>
      <c r="D1741" s="16">
        <v>22.1</v>
      </c>
      <c r="E1741" s="16">
        <v>4.9000000000000004</v>
      </c>
      <c r="F1741" s="16">
        <v>4.0999999999999996</v>
      </c>
      <c r="G1741" s="16">
        <v>13.7</v>
      </c>
      <c r="H1741" s="16">
        <v>0.06</v>
      </c>
      <c r="I1741" s="16">
        <v>90</v>
      </c>
      <c r="J1741" s="26"/>
      <c r="K1741" s="16">
        <v>10.8</v>
      </c>
      <c r="L1741" s="16">
        <v>0.44</v>
      </c>
      <c r="M1741" s="24">
        <v>0.03</v>
      </c>
      <c r="N1741" s="16">
        <v>3.06</v>
      </c>
      <c r="O1741" s="16">
        <v>5.85</v>
      </c>
      <c r="P1741" s="16">
        <v>1.4</v>
      </c>
      <c r="Q1741" s="17">
        <f>($C1741/18)+(($D1741/40)*2)+(($E1741/56)*2)+($F1741/39)+(($G1741/24)*2)+(($H1741/55)*2)+($I1741/23)</f>
        <v>6.5131312793486709</v>
      </c>
      <c r="R1741" s="17">
        <f>($K1741/35)+($L1741/59)+(($N1741/95)*3)+$O1741+(($P1741/96)*2)</f>
        <v>6.2918273013041075</v>
      </c>
      <c r="S1741" s="17">
        <f>(($Q1741-$R1741)/($Q1741+$R1741))*100</f>
        <v>1.7282678163358933</v>
      </c>
      <c r="T1741" s="10"/>
    </row>
    <row r="1742" spans="1:20" hidden="1" x14ac:dyDescent="0.2">
      <c r="A1742" s="11" t="s">
        <v>414</v>
      </c>
      <c r="B1742" s="18"/>
      <c r="C1742" s="16">
        <v>1.01</v>
      </c>
      <c r="D1742" s="18"/>
      <c r="E1742" s="18"/>
      <c r="F1742" s="16">
        <v>5.0199999999999996</v>
      </c>
      <c r="G1742" s="16">
        <v>13</v>
      </c>
      <c r="H1742" s="18"/>
      <c r="I1742" s="16">
        <v>73</v>
      </c>
      <c r="J1742" s="26"/>
      <c r="K1742" s="16">
        <v>15</v>
      </c>
      <c r="L1742" s="16">
        <v>0.08</v>
      </c>
      <c r="M1742" s="24">
        <v>0.03</v>
      </c>
      <c r="N1742" s="16">
        <v>2.2999999999999998</v>
      </c>
      <c r="O1742" s="16">
        <v>6.22</v>
      </c>
      <c r="P1742" s="16">
        <v>1</v>
      </c>
      <c r="Q1742" s="17">
        <f>($C1742/18)+(($D1742/40)*2)+(($E1742/56)*2)+($F1742/39)+(($G1742/24)*2)+(($H1742/55)*2)+($I1742/23)</f>
        <v>4.4420754366406534</v>
      </c>
      <c r="R1742" s="17">
        <f>($K1742/35)+($L1742/59)+(($N1742/95)*3)+$O1742+(($P1742/96)*2)</f>
        <v>6.7433922730555196</v>
      </c>
      <c r="S1742" s="17">
        <f>(($Q1742-$R1742)/($Q1742+$R1742))*100</f>
        <v>-20.57416726901781</v>
      </c>
      <c r="T1742" s="9"/>
    </row>
    <row r="1743" spans="1:20" hidden="1" x14ac:dyDescent="0.2">
      <c r="A1743" s="14" t="s">
        <v>414</v>
      </c>
      <c r="B1743" s="18"/>
      <c r="C1743" s="16">
        <v>0.7</v>
      </c>
      <c r="D1743" s="16">
        <v>8.1999999999999993</v>
      </c>
      <c r="E1743" s="16">
        <v>4.9000000000000004</v>
      </c>
      <c r="F1743" s="16">
        <v>5.4</v>
      </c>
      <c r="G1743" s="16">
        <v>7.1</v>
      </c>
      <c r="H1743" s="16">
        <v>0.02</v>
      </c>
      <c r="I1743" s="18"/>
      <c r="J1743" s="26"/>
      <c r="K1743" s="16">
        <v>10</v>
      </c>
      <c r="L1743" s="16">
        <v>0.49</v>
      </c>
      <c r="M1743" s="24">
        <v>0.03</v>
      </c>
      <c r="N1743" s="16">
        <v>0.54</v>
      </c>
      <c r="O1743" s="16">
        <v>4.9000000000000004</v>
      </c>
      <c r="P1743" s="16">
        <v>2.8</v>
      </c>
      <c r="Q1743" s="17">
        <f>($C1743/18)+(($D1743/40)*2)+(($E1743/56)*2)+($F1743/39)+(($G1743/24)*2)+(($H1743/55)*2)+($I1743/23)</f>
        <v>1.3547443667443666</v>
      </c>
      <c r="R1743" s="17">
        <f>($K1743/35)+($L1743/59)+(($N1743/95)*3)+$O1743+(($P1743/96)*2)</f>
        <v>5.2694053353723298</v>
      </c>
      <c r="S1743" s="17">
        <f>(($Q1743-$R1743)/($Q1743+$R1743))*100</f>
        <v>-59.096807057018395</v>
      </c>
    </row>
    <row r="1744" spans="1:20" x14ac:dyDescent="0.2">
      <c r="A1744" s="14" t="s">
        <v>268</v>
      </c>
      <c r="B1744" s="16">
        <v>0.68</v>
      </c>
      <c r="C1744" s="16">
        <v>0.01</v>
      </c>
      <c r="D1744" s="16">
        <v>68</v>
      </c>
      <c r="E1744" s="16">
        <v>0.14000000000000001</v>
      </c>
      <c r="F1744" s="16">
        <v>36</v>
      </c>
      <c r="G1744" s="16">
        <v>5.8</v>
      </c>
      <c r="H1744" s="16">
        <v>0.06</v>
      </c>
      <c r="I1744" s="16">
        <v>26</v>
      </c>
      <c r="J1744" s="25">
        <v>56</v>
      </c>
      <c r="K1744" s="16">
        <v>69</v>
      </c>
      <c r="L1744" s="16">
        <v>146.81</v>
      </c>
      <c r="M1744" s="24">
        <v>0.03</v>
      </c>
      <c r="N1744" s="16">
        <v>0.01</v>
      </c>
      <c r="O1744" s="16">
        <v>0.14000000000000001</v>
      </c>
      <c r="P1744" s="16">
        <v>83.7</v>
      </c>
      <c r="Q1744" s="17">
        <f>($C1744/18)+(($D1744/40)*2)+(($E1744/56)*2)+($F1744/39)+(($G1744/24)*2)+(($H1744/55)*2)+($I1744/23)</f>
        <v>5.9445824127563256</v>
      </c>
      <c r="R1744" s="17">
        <f>($K1744/35)+($L1744/59)+(($N1744/95)*3)+$O1744+(($P1744/96)*2)</f>
        <v>6.3437994456480187</v>
      </c>
      <c r="S1744" s="17">
        <f>(($Q1744-$R1744)/($Q1744+$R1744))*100</f>
        <v>-3.2487355739084407</v>
      </c>
    </row>
    <row r="1745" spans="1:20" x14ac:dyDescent="0.2">
      <c r="A1745" s="14" t="s">
        <v>268</v>
      </c>
      <c r="B1745" s="16">
        <v>0.11</v>
      </c>
      <c r="C1745" s="16">
        <v>0.01</v>
      </c>
      <c r="D1745" s="16">
        <v>25.4</v>
      </c>
      <c r="E1745" s="16">
        <v>0.2</v>
      </c>
      <c r="F1745" s="16">
        <v>18.600000000000001</v>
      </c>
      <c r="G1745" s="16">
        <v>3.17</v>
      </c>
      <c r="H1745" s="16">
        <v>0.05</v>
      </c>
      <c r="I1745" s="16">
        <v>11</v>
      </c>
      <c r="J1745" s="25">
        <v>38</v>
      </c>
      <c r="K1745" s="16">
        <v>20</v>
      </c>
      <c r="L1745" s="16">
        <v>53.87</v>
      </c>
      <c r="M1745" s="24">
        <v>0.03</v>
      </c>
      <c r="N1745" s="16">
        <v>0.01</v>
      </c>
      <c r="O1745" s="16">
        <v>0.27</v>
      </c>
      <c r="P1745" s="16">
        <v>39.9</v>
      </c>
      <c r="Q1745" s="17">
        <f>($C1745/18)+(($D1745/40)*2)+(($E1745/56)*2)+($F1745/39)+(($G1745/24)*2)+(($H1745/55)*2)+($I1745/23)</f>
        <v>2.4988672076715557</v>
      </c>
      <c r="R1745" s="17">
        <f>($K1745/35)+($L1745/59)+(($N1745/95)*3)+$O1745+(($P1745/96)*2)</f>
        <v>2.5860452083598826</v>
      </c>
      <c r="S1745" s="17">
        <f>(($Q1745-$R1745)/($Q1745+$R1745))*100</f>
        <v>-1.7144444890235835</v>
      </c>
    </row>
    <row r="1746" spans="1:20" hidden="1" x14ac:dyDescent="0.2">
      <c r="A1746" s="14" t="s">
        <v>268</v>
      </c>
      <c r="B1746" s="16">
        <v>0.97</v>
      </c>
      <c r="C1746" s="16">
        <v>0.03</v>
      </c>
      <c r="D1746" s="16">
        <v>73</v>
      </c>
      <c r="E1746" s="16">
        <v>0.14000000000000001</v>
      </c>
      <c r="F1746" s="16">
        <v>35</v>
      </c>
      <c r="G1746" s="16">
        <v>9.3000000000000007</v>
      </c>
      <c r="H1746" s="16">
        <v>0.06</v>
      </c>
      <c r="I1746" s="16">
        <v>21</v>
      </c>
      <c r="J1746" s="25">
        <v>20</v>
      </c>
      <c r="K1746" s="16">
        <v>45</v>
      </c>
      <c r="L1746" s="16">
        <v>174.39</v>
      </c>
      <c r="M1746" s="24">
        <v>0.03</v>
      </c>
      <c r="N1746" s="16">
        <v>0.01</v>
      </c>
      <c r="O1746" s="16">
        <v>3.88</v>
      </c>
      <c r="P1746" s="16">
        <v>93.1</v>
      </c>
      <c r="Q1746" s="17">
        <f>($C1746/18)+(($D1746/40)*2)+(($E1746/56)*2)+($F1746/39)+(($G1746/24)*2)+(($H1746/55)*2)+($I1746/23)</f>
        <v>6.2443278605452521</v>
      </c>
      <c r="R1746" s="17">
        <f>($K1746/35)+($L1746/59)+(($N1746/95)*3)+$O1746+(($P1746/96)*2)</f>
        <v>10.061376120385709</v>
      </c>
      <c r="S1746" s="17">
        <f>(($Q1746-$R1746)/($Q1746+$R1746))*100</f>
        <v>-23.409282201519066</v>
      </c>
    </row>
    <row r="1747" spans="1:20" s="9" customFormat="1" hidden="1" x14ac:dyDescent="0.2">
      <c r="A1747" s="14" t="s">
        <v>268</v>
      </c>
      <c r="B1747" s="16">
        <v>0.22</v>
      </c>
      <c r="C1747" s="16">
        <v>0.1</v>
      </c>
      <c r="D1747" s="16">
        <v>27</v>
      </c>
      <c r="E1747" s="16">
        <v>0.22</v>
      </c>
      <c r="F1747" s="16">
        <v>29</v>
      </c>
      <c r="G1747" s="16">
        <v>4.9000000000000004</v>
      </c>
      <c r="H1747" s="16">
        <v>0.03</v>
      </c>
      <c r="I1747" s="16">
        <v>13</v>
      </c>
      <c r="J1747" s="25">
        <v>6.6</v>
      </c>
      <c r="K1747" s="16">
        <v>44</v>
      </c>
      <c r="L1747" s="16">
        <v>55.6</v>
      </c>
      <c r="M1747" s="24">
        <v>0.03</v>
      </c>
      <c r="N1747" s="16">
        <v>0.01</v>
      </c>
      <c r="O1747" s="16">
        <v>0.21</v>
      </c>
      <c r="P1747" s="16">
        <v>108</v>
      </c>
      <c r="Q1747" s="17">
        <f>($C1747/18)+(($D1747/40)*2)+(($E1747/56)*2)+($F1747/39)+(($G1747/24)*2)+(($H1747/55)*2)+($I1747/23)</f>
        <v>3.0816440757310324</v>
      </c>
      <c r="R1747" s="17">
        <f>($K1747/35)+($L1747/59)+(($N1747/95)*3)+$O1747+(($P1747/96)*2)</f>
        <v>4.6598315279724734</v>
      </c>
      <c r="S1747" s="17">
        <f>(($Q1747-$R1747)/($Q1747+$R1747))*100</f>
        <v>-20.386132218597179</v>
      </c>
      <c r="T1747" s="10"/>
    </row>
    <row r="1748" spans="1:20" x14ac:dyDescent="0.2">
      <c r="A1748" s="14" t="s">
        <v>268</v>
      </c>
      <c r="B1748" s="16">
        <v>0.77</v>
      </c>
      <c r="C1748" s="16">
        <v>0.01</v>
      </c>
      <c r="D1748" s="16">
        <v>48.7</v>
      </c>
      <c r="E1748" s="16">
        <v>0.05</v>
      </c>
      <c r="F1748" s="16">
        <v>17.3</v>
      </c>
      <c r="G1748" s="16">
        <v>7.38</v>
      </c>
      <c r="H1748" s="16">
        <v>0.04</v>
      </c>
      <c r="I1748" s="16">
        <v>5.37</v>
      </c>
      <c r="J1748" s="25">
        <v>6</v>
      </c>
      <c r="K1748" s="16">
        <v>14</v>
      </c>
      <c r="L1748" s="16">
        <v>136.34</v>
      </c>
      <c r="M1748" s="24">
        <v>0.03</v>
      </c>
      <c r="N1748" s="16">
        <v>0.01</v>
      </c>
      <c r="O1748" s="16">
        <v>0.19</v>
      </c>
      <c r="P1748" s="16">
        <v>38.299999999999997</v>
      </c>
      <c r="Q1748" s="17">
        <f>($C1748/18)+(($D1748/40)*2)+(($E1748/56)*2)+($F1748/39)+(($G1748/24)*2)+(($H1748/55)*2)+($I1748/23)</f>
        <v>3.7308638197551249</v>
      </c>
      <c r="R1748" s="17">
        <f>($K1748/35)+($L1748/59)+(($N1748/95)*3)+$O1748+(($P1748/96)*2)</f>
        <v>3.6990799137674695</v>
      </c>
      <c r="S1748" s="17">
        <f>(($Q1748-$R1748)/($Q1748+$R1748))*100</f>
        <v>0.42778124744406992</v>
      </c>
    </row>
    <row r="1749" spans="1:20" x14ac:dyDescent="0.2">
      <c r="A1749" s="14" t="s">
        <v>268</v>
      </c>
      <c r="B1749" s="16">
        <v>1.3</v>
      </c>
      <c r="C1749" s="16">
        <v>0.02</v>
      </c>
      <c r="D1749" s="16">
        <v>90.8</v>
      </c>
      <c r="E1749" s="16">
        <v>0.09</v>
      </c>
      <c r="F1749" s="16">
        <v>37.6</v>
      </c>
      <c r="G1749" s="16">
        <v>10.6</v>
      </c>
      <c r="H1749" s="16">
        <v>0.12</v>
      </c>
      <c r="I1749" s="16">
        <v>24.4</v>
      </c>
      <c r="J1749" s="25">
        <v>5</v>
      </c>
      <c r="K1749" s="16">
        <v>49</v>
      </c>
      <c r="L1749" s="16">
        <v>217.66</v>
      </c>
      <c r="M1749" s="24">
        <v>0.03</v>
      </c>
      <c r="N1749" s="16">
        <v>0.01</v>
      </c>
      <c r="O1749" s="16">
        <v>0.16</v>
      </c>
      <c r="P1749" s="16">
        <v>105</v>
      </c>
      <c r="Q1749" s="17">
        <f>($C1749/18)+(($D1749/40)*2)+(($E1749/56)*2)+($F1749/39)+(($G1749/24)*2)+(($H1749/55)*2)+($I1749/23)</f>
        <v>7.4569944958423227</v>
      </c>
      <c r="R1749" s="17">
        <f>($K1749/35)+($L1749/59)+(($N1749/95)*3)+$O1749+(($P1749/96)*2)</f>
        <v>7.4369683318465656</v>
      </c>
      <c r="S1749" s="17">
        <f>(($Q1749-$R1749)/($Q1749+$R1749))*100</f>
        <v>0.13445826491877014</v>
      </c>
    </row>
    <row r="1750" spans="1:20" x14ac:dyDescent="0.2">
      <c r="A1750" s="14" t="s">
        <v>268</v>
      </c>
      <c r="B1750" s="16">
        <v>0.69</v>
      </c>
      <c r="C1750" s="16">
        <v>0.01</v>
      </c>
      <c r="D1750" s="16">
        <v>32.299999999999997</v>
      </c>
      <c r="E1750" s="16">
        <v>0.12</v>
      </c>
      <c r="F1750" s="16">
        <v>26.1</v>
      </c>
      <c r="G1750" s="16">
        <v>4.07</v>
      </c>
      <c r="H1750" s="16">
        <v>0.05</v>
      </c>
      <c r="I1750" s="16">
        <v>5.58</v>
      </c>
      <c r="J1750" s="24">
        <v>5</v>
      </c>
      <c r="K1750" s="16">
        <v>13</v>
      </c>
      <c r="L1750" s="16">
        <v>58.96</v>
      </c>
      <c r="M1750" s="24">
        <v>0.03</v>
      </c>
      <c r="N1750" s="16">
        <v>0.01</v>
      </c>
      <c r="O1750" s="16">
        <v>0.37</v>
      </c>
      <c r="P1750" s="16">
        <v>54.6</v>
      </c>
      <c r="Q1750" s="17">
        <f>($C1750/18)+(($D1750/40)*2)+(($E1750/56)*2)+($F1750/39)+(($G1750/24)*2)+(($H1750/55)*2)+($I1750/23)</f>
        <v>2.8726655832090615</v>
      </c>
      <c r="R1750" s="17">
        <f>($K1750/35)+($L1750/59)+(($N1750/95)*3)+$O1750+(($P1750/96)*2)</f>
        <v>2.8785663948005604</v>
      </c>
      <c r="S1750" s="17">
        <f>(($Q1750-$R1750)/($Q1750+$R1750))*100</f>
        <v>-0.10260082733684227</v>
      </c>
    </row>
    <row r="1751" spans="1:20" x14ac:dyDescent="0.2">
      <c r="A1751" s="14" t="s">
        <v>268</v>
      </c>
      <c r="B1751" s="16">
        <v>0.73</v>
      </c>
      <c r="C1751" s="16">
        <v>0.01</v>
      </c>
      <c r="D1751" s="16">
        <v>45.6</v>
      </c>
      <c r="E1751" s="16">
        <v>0.05</v>
      </c>
      <c r="F1751" s="16">
        <v>12.4</v>
      </c>
      <c r="G1751" s="16">
        <v>6.24</v>
      </c>
      <c r="H1751" s="16">
        <v>0.04</v>
      </c>
      <c r="I1751" s="16">
        <v>7.19</v>
      </c>
      <c r="J1751" s="25">
        <v>5</v>
      </c>
      <c r="K1751" s="16">
        <v>20</v>
      </c>
      <c r="L1751" s="16">
        <v>114.65</v>
      </c>
      <c r="M1751" s="24">
        <v>0.03</v>
      </c>
      <c r="N1751" s="16">
        <v>0.01</v>
      </c>
      <c r="O1751" s="16">
        <v>0.31</v>
      </c>
      <c r="P1751" s="16">
        <v>32.700000000000003</v>
      </c>
      <c r="Q1751" s="17">
        <f>($C1751/18)+(($D1751/40)*2)+(($E1751/56)*2)+($F1751/39)+(($G1751/24)*2)+(($H1751/55)*2)+($I1751/23)</f>
        <v>3.434353228896708</v>
      </c>
      <c r="R1751" s="17">
        <f>($K1751/35)+($L1751/59)+(($N1751/95)*3)+$O1751+(($P1751/96)*2)</f>
        <v>3.5062146998853065</v>
      </c>
      <c r="S1751" s="17">
        <f>(($Q1751-$R1751)/($Q1751+$R1751))*100</f>
        <v>-1.0353831520125951</v>
      </c>
    </row>
    <row r="1752" spans="1:20" x14ac:dyDescent="0.2">
      <c r="A1752" s="14" t="s">
        <v>268</v>
      </c>
      <c r="B1752" s="16">
        <v>0.66</v>
      </c>
      <c r="C1752" s="16">
        <v>0.01</v>
      </c>
      <c r="D1752" s="16">
        <v>50.9</v>
      </c>
      <c r="E1752" s="16">
        <v>0.04</v>
      </c>
      <c r="F1752" s="16">
        <v>14.2</v>
      </c>
      <c r="G1752" s="16">
        <v>6.56</v>
      </c>
      <c r="H1752" s="16">
        <v>0.03</v>
      </c>
      <c r="I1752" s="16">
        <v>6.55</v>
      </c>
      <c r="J1752" s="24">
        <v>5</v>
      </c>
      <c r="K1752" s="16">
        <v>20</v>
      </c>
      <c r="L1752" s="16">
        <v>131.91</v>
      </c>
      <c r="M1752" s="24">
        <v>0.03</v>
      </c>
      <c r="N1752" s="16">
        <v>0.01</v>
      </c>
      <c r="O1752" s="16">
        <v>0.27</v>
      </c>
      <c r="P1752" s="16">
        <v>39.1</v>
      </c>
      <c r="Q1752" s="17">
        <f>($C1752/18)+(($D1752/40)*2)+(($E1752/56)*2)+($F1752/39)+(($G1752/24)*2)+(($H1752/55)*2)+($I1752/23)</f>
        <v>3.7436268755399191</v>
      </c>
      <c r="R1752" s="17">
        <f>($K1752/35)+($L1752/59)+(($N1752/95)*3)+$O1752+(($P1752/96)*2)</f>
        <v>3.8920904060999955</v>
      </c>
      <c r="S1752" s="17">
        <f>(($Q1752-$R1752)/($Q1752+$R1752))*100</f>
        <v>-1.9443298525085122</v>
      </c>
    </row>
    <row r="1753" spans="1:20" x14ac:dyDescent="0.2">
      <c r="A1753" s="14" t="s">
        <v>268</v>
      </c>
      <c r="B1753" s="16">
        <v>0.9</v>
      </c>
      <c r="C1753" s="16">
        <v>0.01</v>
      </c>
      <c r="D1753" s="16">
        <v>26.2</v>
      </c>
      <c r="E1753" s="16">
        <v>0.19</v>
      </c>
      <c r="F1753" s="16">
        <v>24.1</v>
      </c>
      <c r="G1753" s="16">
        <v>3.22</v>
      </c>
      <c r="H1753" s="16">
        <v>0.04</v>
      </c>
      <c r="I1753" s="16">
        <v>10.6</v>
      </c>
      <c r="J1753" s="24">
        <v>5</v>
      </c>
      <c r="K1753" s="16">
        <v>25</v>
      </c>
      <c r="L1753" s="16">
        <v>40.99</v>
      </c>
      <c r="M1753" s="24">
        <v>0.03</v>
      </c>
      <c r="N1753" s="16">
        <v>0.01</v>
      </c>
      <c r="O1753" s="16">
        <v>0.28999999999999998</v>
      </c>
      <c r="P1753" s="16">
        <v>51.6</v>
      </c>
      <c r="Q1753" s="17">
        <f>($C1753/18)+(($D1753/40)*2)+(($E1753/56)*2)+($F1753/39)+(($G1753/24)*2)+(($H1753/55)*2)+($I1753/23)</f>
        <v>2.6659474317952583</v>
      </c>
      <c r="R1753" s="17">
        <f>($K1753/35)+($L1753/59)+(($N1753/95)*3)+$O1753+(($P1753/96)*2)</f>
        <v>2.774347266471263</v>
      </c>
      <c r="S1753" s="17">
        <f>(($Q1753-$R1753)/($Q1753+$R1753))*100</f>
        <v>-1.9925360791676388</v>
      </c>
    </row>
    <row r="1754" spans="1:20" x14ac:dyDescent="0.2">
      <c r="A1754" s="14" t="s">
        <v>268</v>
      </c>
      <c r="B1754" s="15">
        <v>1</v>
      </c>
      <c r="C1754" s="16">
        <v>0.02</v>
      </c>
      <c r="D1754" s="16">
        <v>24.6</v>
      </c>
      <c r="E1754" s="16">
        <v>0.24</v>
      </c>
      <c r="F1754" s="16">
        <v>22.7</v>
      </c>
      <c r="G1754" s="16">
        <v>3.08</v>
      </c>
      <c r="H1754" s="16">
        <v>0.14000000000000001</v>
      </c>
      <c r="I1754" s="16">
        <v>11.4</v>
      </c>
      <c r="J1754" s="24">
        <v>5</v>
      </c>
      <c r="K1754" s="16">
        <v>27</v>
      </c>
      <c r="L1754" s="16">
        <v>25.54</v>
      </c>
      <c r="M1754" s="24">
        <v>0.03</v>
      </c>
      <c r="N1754" s="16">
        <v>0.01</v>
      </c>
      <c r="O1754" s="16">
        <v>0.28999999999999998</v>
      </c>
      <c r="P1754" s="16">
        <v>58.5</v>
      </c>
      <c r="Q1754" s="17">
        <f>($C1754/18)+(($D1754/40)*2)+(($E1754/56)*2)+($F1754/39)+(($G1754/24)*2)+(($H1754/55)*2)+($I1754/23)</f>
        <v>2.5791435714044413</v>
      </c>
      <c r="R1754" s="17">
        <f>($K1754/35)+($L1754/59)+(($N1754/95)*3)+$O1754+(($P1754/96)*2)</f>
        <v>2.7133757168344594</v>
      </c>
      <c r="S1754" s="17">
        <f>(($Q1754-$R1754)/($Q1754+$R1754))*100</f>
        <v>-2.5362618087818865</v>
      </c>
    </row>
    <row r="1755" spans="1:20" x14ac:dyDescent="0.2">
      <c r="A1755" s="14" t="s">
        <v>268</v>
      </c>
      <c r="B1755" s="15">
        <v>1.2</v>
      </c>
      <c r="C1755" s="16">
        <v>0.03</v>
      </c>
      <c r="D1755" s="16">
        <v>25.4</v>
      </c>
      <c r="E1755" s="16">
        <v>0.24</v>
      </c>
      <c r="F1755" s="16">
        <v>26</v>
      </c>
      <c r="G1755" s="16">
        <v>3.72</v>
      </c>
      <c r="H1755" s="16">
        <v>0.28000000000000003</v>
      </c>
      <c r="I1755" s="16">
        <v>7.61</v>
      </c>
      <c r="J1755" s="24">
        <v>5</v>
      </c>
      <c r="K1755" s="16">
        <v>18</v>
      </c>
      <c r="L1755" s="16">
        <v>48.29</v>
      </c>
      <c r="M1755" s="24">
        <v>0.03</v>
      </c>
      <c r="N1755" s="16">
        <v>0.01</v>
      </c>
      <c r="O1755" s="16">
        <v>0.26</v>
      </c>
      <c r="P1755" s="16">
        <v>59.9</v>
      </c>
      <c r="Q1755" s="17">
        <f>($C1755/18)+(($D1755/40)*2)+(($E1755/56)*2)+($F1755/39)+(($G1755/24)*2)+(($H1755/55)*2)+($I1755/23)</f>
        <v>2.5979561453039715</v>
      </c>
      <c r="R1755" s="17">
        <f>($K1755/35)+($L1755/59)+(($N1755/95)*3)+$O1755+(($P1755/96)*2)</f>
        <v>2.8409927466972515</v>
      </c>
      <c r="S1755" s="17">
        <f>(($Q1755-$R1755)/($Q1755+$R1755))*100</f>
        <v>-4.4684479707228224</v>
      </c>
    </row>
    <row r="1756" spans="1:20" x14ac:dyDescent="0.2">
      <c r="A1756" s="14" t="s">
        <v>268</v>
      </c>
      <c r="B1756" s="15">
        <v>0.99</v>
      </c>
      <c r="C1756" s="16">
        <v>0.01</v>
      </c>
      <c r="D1756" s="16">
        <v>27.8</v>
      </c>
      <c r="E1756" s="16">
        <v>0.23</v>
      </c>
      <c r="F1756" s="16">
        <v>22.5</v>
      </c>
      <c r="G1756" s="16">
        <v>3.25</v>
      </c>
      <c r="H1756" s="16">
        <v>0.37</v>
      </c>
      <c r="I1756" s="16">
        <v>9.33</v>
      </c>
      <c r="J1756" s="24">
        <v>5</v>
      </c>
      <c r="K1756" s="16">
        <v>21</v>
      </c>
      <c r="L1756" s="16">
        <v>42.54</v>
      </c>
      <c r="M1756" s="24">
        <v>0.03</v>
      </c>
      <c r="N1756" s="16">
        <v>0.02</v>
      </c>
      <c r="O1756" s="16">
        <v>0.4</v>
      </c>
      <c r="P1756" s="16">
        <v>58.4</v>
      </c>
      <c r="Q1756" s="17">
        <f>($C1756/18)+(($D1756/40)*2)+(($E1756/56)*2)+($F1756/39)+(($G1756/24)*2)+(($H1756/55)*2)+($I1756/23)</f>
        <v>2.6656329708938404</v>
      </c>
      <c r="R1756" s="17">
        <f>($K1756/35)+($L1756/59)+(($N1756/95)*3)+$O1756+(($P1756/96)*2)</f>
        <v>2.9383151947665773</v>
      </c>
      <c r="S1756" s="17">
        <f>(($Q1756-$R1756)/($Q1756+$R1756))*100</f>
        <v>-4.8658948265022302</v>
      </c>
    </row>
    <row r="1757" spans="1:20" hidden="1" x14ac:dyDescent="0.2">
      <c r="A1757" s="14" t="s">
        <v>268</v>
      </c>
      <c r="B1757" s="16">
        <v>0.81</v>
      </c>
      <c r="C1757" s="16">
        <v>0.01</v>
      </c>
      <c r="D1757" s="16">
        <v>55</v>
      </c>
      <c r="E1757" s="16">
        <v>0.1</v>
      </c>
      <c r="F1757" s="16">
        <v>34</v>
      </c>
      <c r="G1757" s="16">
        <v>7.4</v>
      </c>
      <c r="H1757" s="16">
        <v>0.1</v>
      </c>
      <c r="I1757" s="16">
        <v>11</v>
      </c>
      <c r="J1757" s="25">
        <v>5</v>
      </c>
      <c r="K1757" s="16">
        <v>25</v>
      </c>
      <c r="L1757" s="16">
        <v>152.24</v>
      </c>
      <c r="M1757" s="24">
        <v>0.03</v>
      </c>
      <c r="N1757" s="16">
        <v>0.01</v>
      </c>
      <c r="O1757" s="16">
        <v>0.27</v>
      </c>
      <c r="P1757" s="16">
        <v>80.2</v>
      </c>
      <c r="Q1757" s="17">
        <f>($C1757/18)+(($D1757/40)*2)+(($E1757/56)*2)+($F1757/39)+(($G1757/24)*2)+(($H1757/55)*2)+($I1757/23)</f>
        <v>4.7244857557901048</v>
      </c>
      <c r="R1757" s="17">
        <f>($K1757/35)+($L1757/59)+(($N1757/95)*3)+$O1757+(($P1757/96)*2)</f>
        <v>5.2357738201435797</v>
      </c>
      <c r="S1757" s="17">
        <f>(($Q1757-$R1757)/($Q1757+$R1757))*100</f>
        <v>-5.1332805179984113</v>
      </c>
    </row>
    <row r="1758" spans="1:20" hidden="1" x14ac:dyDescent="0.2">
      <c r="A1758" s="14" t="s">
        <v>268</v>
      </c>
      <c r="B1758" s="16">
        <v>0.96</v>
      </c>
      <c r="C1758" s="16">
        <v>0.04</v>
      </c>
      <c r="D1758" s="16">
        <v>44.1</v>
      </c>
      <c r="E1758" s="16">
        <v>0.18</v>
      </c>
      <c r="F1758" s="16">
        <v>27.2</v>
      </c>
      <c r="G1758" s="16">
        <v>5.26</v>
      </c>
      <c r="H1758" s="16">
        <v>0.13</v>
      </c>
      <c r="I1758" s="16">
        <v>8.5399999999999991</v>
      </c>
      <c r="J1758" s="24">
        <v>5</v>
      </c>
      <c r="K1758" s="16">
        <v>31</v>
      </c>
      <c r="L1758" s="16">
        <v>79.23</v>
      </c>
      <c r="M1758" s="24">
        <v>0.03</v>
      </c>
      <c r="N1758" s="16">
        <v>0.01</v>
      </c>
      <c r="O1758" s="16">
        <v>0.39</v>
      </c>
      <c r="P1758" s="16">
        <v>105</v>
      </c>
      <c r="Q1758" s="17">
        <f>($C1758/18)+(($D1758/40)*2)+(($E1758/56)*2)+($F1758/39)+(($G1758/24)*2)+(($H1758/55)*2)+($I1758/23)</f>
        <v>3.7254516449733841</v>
      </c>
      <c r="R1758" s="17">
        <f>($K1758/35)+($L1758/59)+(($N1758/95)*3)+$O1758+(($P1758/96)*2)</f>
        <v>4.8064114311201731</v>
      </c>
      <c r="S1758" s="17">
        <f>(($Q1758-$R1758)/($Q1758+$R1758))*100</f>
        <v>-12.669680426256006</v>
      </c>
    </row>
    <row r="1759" spans="1:20" hidden="1" x14ac:dyDescent="0.2">
      <c r="A1759" s="14" t="s">
        <v>268</v>
      </c>
      <c r="B1759" s="15">
        <v>0.51</v>
      </c>
      <c r="C1759" s="16">
        <v>0.02</v>
      </c>
      <c r="D1759" s="16">
        <v>49</v>
      </c>
      <c r="E1759" s="16">
        <v>0.15</v>
      </c>
      <c r="F1759" s="16">
        <v>30</v>
      </c>
      <c r="G1759" s="16">
        <v>6.2</v>
      </c>
      <c r="H1759" s="16">
        <v>0.05</v>
      </c>
      <c r="I1759" s="16">
        <v>17</v>
      </c>
      <c r="J1759" s="25">
        <v>5</v>
      </c>
      <c r="K1759" s="16">
        <v>34</v>
      </c>
      <c r="L1759" s="16">
        <v>84.09</v>
      </c>
      <c r="M1759" s="24">
        <v>0.03</v>
      </c>
      <c r="N1759" s="16">
        <v>0.01</v>
      </c>
      <c r="O1759" s="16">
        <v>2.64</v>
      </c>
      <c r="P1759" s="16">
        <v>99.6</v>
      </c>
      <c r="Q1759" s="17">
        <f>($C1759/18)+(($D1759/40)*2)+(($E1759/56)*2)+($F1759/39)+(($G1759/24)*2)+(($H1759/55)*2)+($I1759/23)</f>
        <v>4.4833143064664807</v>
      </c>
      <c r="R1759" s="17">
        <f>($K1759/35)+($L1759/59)+(($N1759/95)*3)+$O1759+(($P1759/96)*2)</f>
        <v>7.1119985981903913</v>
      </c>
      <c r="S1759" s="17">
        <f>(($Q1759-$R1759)/($Q1759+$R1759))*100</f>
        <v>-22.670231612880297</v>
      </c>
    </row>
    <row r="1760" spans="1:20" hidden="1" x14ac:dyDescent="0.2">
      <c r="A1760" s="14" t="s">
        <v>268</v>
      </c>
      <c r="B1760" s="16">
        <v>3.0000000000000001E-3</v>
      </c>
      <c r="C1760" s="16">
        <v>0.02</v>
      </c>
      <c r="D1760" s="16">
        <v>35</v>
      </c>
      <c r="E1760" s="16">
        <v>0.13</v>
      </c>
      <c r="F1760" s="16">
        <v>14</v>
      </c>
      <c r="G1760" s="16">
        <v>3.3</v>
      </c>
      <c r="H1760" s="16">
        <v>0.18</v>
      </c>
      <c r="I1760" s="16">
        <v>8</v>
      </c>
      <c r="J1760" s="24">
        <v>5</v>
      </c>
      <c r="K1760" s="16">
        <v>35</v>
      </c>
      <c r="L1760" s="16">
        <v>99.2</v>
      </c>
      <c r="M1760" s="24">
        <v>0.03</v>
      </c>
      <c r="N1760" s="16">
        <v>0.01</v>
      </c>
      <c r="O1760" s="15">
        <v>6.04</v>
      </c>
      <c r="P1760" s="16">
        <v>75</v>
      </c>
      <c r="Q1760" s="17">
        <f>($C1760/18)+(($D1760/40)*2)+(($E1760/56)*2)+($F1760/39)+(($G1760/24)*2)+(($H1760/55)*2)+($I1760/23)</f>
        <v>2.7440998687303031</v>
      </c>
      <c r="R1760" s="17">
        <f>($K1760/35)+($L1760/59)+(($N1760/95)*3)+$O1760+(($P1760/96)*2)</f>
        <v>10.284171721677074</v>
      </c>
      <c r="S1760" s="17">
        <f>(($Q1760-$R1760)/($Q1760+$R1760))*100</f>
        <v>-57.874690442425766</v>
      </c>
    </row>
    <row r="1761" spans="1:20" hidden="1" x14ac:dyDescent="0.2">
      <c r="A1761" s="14" t="s">
        <v>268</v>
      </c>
      <c r="B1761" s="15">
        <v>1</v>
      </c>
      <c r="C1761" s="16">
        <v>0.03</v>
      </c>
      <c r="D1761" s="16">
        <v>22.3</v>
      </c>
      <c r="E1761" s="15">
        <v>0.13</v>
      </c>
      <c r="F1761" s="16">
        <v>21.6</v>
      </c>
      <c r="G1761" s="16">
        <v>3.27</v>
      </c>
      <c r="H1761" s="16">
        <v>0.08</v>
      </c>
      <c r="I1761" s="16">
        <v>7.16</v>
      </c>
      <c r="J1761" s="24">
        <v>3.6</v>
      </c>
      <c r="K1761" s="16">
        <v>38</v>
      </c>
      <c r="L1761" s="16">
        <v>44.17</v>
      </c>
      <c r="M1761" s="24">
        <v>0.03</v>
      </c>
      <c r="N1761" s="16">
        <v>0.01</v>
      </c>
      <c r="O1761" s="16">
        <v>0.24</v>
      </c>
      <c r="P1761" s="16">
        <v>45.1</v>
      </c>
      <c r="Q1761" s="17">
        <f>($C1761/18)+(($D1761/40)*2)+(($E1761/56)*2)+($F1761/39)+(($G1761/24)*2)+(($H1761/55)*2)+($I1761/23)</f>
        <v>2.2618691163908555</v>
      </c>
      <c r="R1761" s="17">
        <f>($K1761/35)+($L1761/59)+(($N1761/95)*3)+$O1761+(($P1761/96)*2)</f>
        <v>3.0142574763179133</v>
      </c>
      <c r="S1761" s="17">
        <f>(($Q1761-$R1761)/($Q1761+$R1761))*100</f>
        <v>-14.260240854849936</v>
      </c>
    </row>
    <row r="1762" spans="1:20" x14ac:dyDescent="0.2">
      <c r="A1762" s="14" t="s">
        <v>268</v>
      </c>
      <c r="B1762" s="16">
        <v>0.79</v>
      </c>
      <c r="C1762" s="16">
        <v>0.01</v>
      </c>
      <c r="D1762" s="16">
        <v>56.7</v>
      </c>
      <c r="E1762" s="16">
        <v>0.05</v>
      </c>
      <c r="F1762" s="16">
        <v>13.1</v>
      </c>
      <c r="G1762" s="16">
        <v>7.6</v>
      </c>
      <c r="H1762" s="16">
        <v>0.04</v>
      </c>
      <c r="I1762" s="16">
        <v>9.94</v>
      </c>
      <c r="J1762" s="25">
        <v>2.69</v>
      </c>
      <c r="K1762" s="16">
        <v>23</v>
      </c>
      <c r="L1762" s="16">
        <v>156.26</v>
      </c>
      <c r="M1762" s="24">
        <v>0.03</v>
      </c>
      <c r="N1762" s="16">
        <v>0.01</v>
      </c>
      <c r="O1762" s="16">
        <v>0.24</v>
      </c>
      <c r="P1762" s="16">
        <v>46</v>
      </c>
      <c r="Q1762" s="17">
        <f>($C1762/18)+(($D1762/40)*2)+(($E1762/56)*2)+($F1762/39)+(($G1762/24)*2)+(($H1762/55)*2)+($I1762/23)</f>
        <v>4.2402004975700631</v>
      </c>
      <c r="R1762" s="17">
        <f>($K1762/35)+($L1762/59)+(($N1762/95)*3)+$O1762+(($P1762/96)*2)</f>
        <v>4.5042665562210606</v>
      </c>
      <c r="S1762" s="17">
        <f>(($Q1762-$R1762)/($Q1762+$R1762))*100</f>
        <v>-3.0198073481963994</v>
      </c>
    </row>
    <row r="1763" spans="1:20" x14ac:dyDescent="0.2">
      <c r="A1763" s="14" t="s">
        <v>268</v>
      </c>
      <c r="B1763" s="16">
        <v>0.87</v>
      </c>
      <c r="C1763" s="16">
        <v>0.01</v>
      </c>
      <c r="D1763" s="16">
        <v>33.5</v>
      </c>
      <c r="E1763" s="15">
        <v>0.16</v>
      </c>
      <c r="F1763" s="16">
        <v>23.9</v>
      </c>
      <c r="G1763" s="16">
        <v>3.99</v>
      </c>
      <c r="H1763" s="16">
        <v>0.04</v>
      </c>
      <c r="I1763" s="16">
        <v>10.9</v>
      </c>
      <c r="J1763" s="25">
        <v>1.6</v>
      </c>
      <c r="K1763" s="16">
        <v>24</v>
      </c>
      <c r="L1763" s="16">
        <v>55.42</v>
      </c>
      <c r="M1763" s="24">
        <v>0.03</v>
      </c>
      <c r="N1763" s="16">
        <v>0.01</v>
      </c>
      <c r="O1763" s="16">
        <v>0.31</v>
      </c>
      <c r="P1763" s="16">
        <v>49.4</v>
      </c>
      <c r="Q1763" s="17">
        <f>($C1763/18)+(($D1763/40)*2)+(($E1763/56)*2)+($F1763/39)+(($G1763/24)*2)+(($H1763/55)*2)+($I1763/23)</f>
        <v>3.1019579430231605</v>
      </c>
      <c r="R1763" s="17">
        <f>($K1763/35)+($L1763/59)+(($N1763/95)*3)+$O1763+(($P1763/96)*2)</f>
        <v>2.9645187757529419</v>
      </c>
      <c r="S1763" s="17">
        <f>(($Q1763-$R1763)/($Q1763+$R1763))*100</f>
        <v>2.2655517138116816</v>
      </c>
    </row>
    <row r="1764" spans="1:20" x14ac:dyDescent="0.2">
      <c r="A1764" s="14" t="s">
        <v>268</v>
      </c>
      <c r="B1764" s="16">
        <v>2E-3</v>
      </c>
      <c r="C1764" s="16">
        <v>0.02</v>
      </c>
      <c r="D1764" s="16">
        <v>24.7</v>
      </c>
      <c r="E1764" s="15">
        <v>0.13</v>
      </c>
      <c r="F1764" s="16">
        <v>20.7</v>
      </c>
      <c r="G1764" s="16">
        <v>3.64</v>
      </c>
      <c r="H1764" s="16">
        <v>0.06</v>
      </c>
      <c r="I1764" s="16">
        <v>5.56</v>
      </c>
      <c r="J1764" s="24">
        <v>1.1000000000000001</v>
      </c>
      <c r="K1764" s="16">
        <v>13</v>
      </c>
      <c r="L1764" s="16">
        <v>44.04</v>
      </c>
      <c r="M1764" s="24">
        <v>0.03</v>
      </c>
      <c r="N1764" s="16">
        <v>0.01</v>
      </c>
      <c r="O1764" s="16">
        <v>0.37</v>
      </c>
      <c r="P1764" s="16">
        <v>34.299999999999997</v>
      </c>
      <c r="Q1764" s="17">
        <f>($C1764/18)+(($D1764/40)*2)+(($E1764/56)*2)+($F1764/39)+(($G1764/24)*2)+(($H1764/55)*2)+($I1764/23)</f>
        <v>2.3187774809731327</v>
      </c>
      <c r="R1764" s="17">
        <f>($K1764/35)+($L1764/59)+(($N1764/95)*3)+$O1764+(($P1764/96)*2)</f>
        <v>2.2027683722016906</v>
      </c>
      <c r="S1764" s="17">
        <f>(($Q1764-$R1764)/($Q1764+$R1764))*100</f>
        <v>2.5656957274907608</v>
      </c>
    </row>
    <row r="1765" spans="1:20" x14ac:dyDescent="0.2">
      <c r="A1765" s="14" t="s">
        <v>268</v>
      </c>
      <c r="B1765" s="16">
        <v>0.71</v>
      </c>
      <c r="C1765" s="16">
        <v>0.01</v>
      </c>
      <c r="D1765" s="16">
        <v>24.3</v>
      </c>
      <c r="E1765" s="16">
        <v>0.22</v>
      </c>
      <c r="F1765" s="16">
        <v>20.6</v>
      </c>
      <c r="G1765" s="16">
        <v>3.01</v>
      </c>
      <c r="H1765" s="16">
        <v>0.04</v>
      </c>
      <c r="I1765" s="16">
        <v>11.7</v>
      </c>
      <c r="J1765" s="25">
        <v>1.1000000000000001</v>
      </c>
      <c r="K1765" s="16">
        <v>24</v>
      </c>
      <c r="L1765" s="16">
        <v>33.380000000000003</v>
      </c>
      <c r="M1765" s="24">
        <v>0.03</v>
      </c>
      <c r="N1765" s="16">
        <v>0.01</v>
      </c>
      <c r="O1765" s="16">
        <v>0.3</v>
      </c>
      <c r="P1765" s="16">
        <v>46.6</v>
      </c>
      <c r="Q1765" s="17">
        <f>($C1765/18)+(($D1765/40)*2)+(($E1765/56)*2)+($F1765/39)+(($G1765/24)*2)+(($H1765/55)*2)+($I1765/23)</f>
        <v>2.5126013575796184</v>
      </c>
      <c r="R1765" s="17">
        <f>($K1765/35)+($L1765/59)+(($N1765/95)*3)+$O1765+(($P1765/96)*2)</f>
        <v>2.5226261203857101</v>
      </c>
      <c r="S1765" s="17">
        <f>(($Q1765-$R1765)/($Q1765+$R1765))*100</f>
        <v>-0.19909255043513027</v>
      </c>
    </row>
    <row r="1766" spans="1:20" hidden="1" x14ac:dyDescent="0.2">
      <c r="A1766" s="11" t="s">
        <v>268</v>
      </c>
      <c r="B1766" s="19"/>
      <c r="C1766" s="16">
        <v>0.05</v>
      </c>
      <c r="D1766" s="18"/>
      <c r="E1766" s="18"/>
      <c r="F1766" s="18"/>
      <c r="G1766" s="18"/>
      <c r="H1766" s="18"/>
      <c r="I1766" s="18"/>
      <c r="J1766" s="25">
        <v>0.8</v>
      </c>
      <c r="K1766" s="16">
        <v>41</v>
      </c>
      <c r="L1766" s="16">
        <v>62.53</v>
      </c>
      <c r="M1766" s="24">
        <v>0.03</v>
      </c>
      <c r="N1766" s="16">
        <v>0.01</v>
      </c>
      <c r="O1766" s="16">
        <v>0.14000000000000001</v>
      </c>
      <c r="P1766" s="16">
        <v>75</v>
      </c>
      <c r="Q1766" s="17">
        <f>($C1766/18)+(($D1766/40)*2)+(($E1766/56)*2)+($F1766/39)+(($G1766/24)*2)+(($H1766/55)*2)+($I1766/23)</f>
        <v>2.7777777777777779E-3</v>
      </c>
      <c r="R1766" s="17">
        <f>($K1766/35)+($L1766/59)+(($N1766/95)*3)+$O1766+(($P1766/96)*2)</f>
        <v>3.9340748693768322</v>
      </c>
      <c r="S1766" s="17">
        <f>(($Q1766-$R1766)/($Q1766+$R1766))*100</f>
        <v>-99.858883324993869</v>
      </c>
      <c r="T1766" s="9"/>
    </row>
    <row r="1767" spans="1:20" x14ac:dyDescent="0.2">
      <c r="A1767" s="14" t="s">
        <v>268</v>
      </c>
      <c r="B1767" s="15">
        <v>0.63</v>
      </c>
      <c r="C1767" s="16">
        <v>0.01</v>
      </c>
      <c r="D1767" s="16">
        <v>44.9</v>
      </c>
      <c r="E1767" s="16">
        <v>0.08</v>
      </c>
      <c r="F1767" s="16">
        <v>15.9</v>
      </c>
      <c r="G1767" s="16">
        <v>6.49</v>
      </c>
      <c r="H1767" s="16">
        <v>0.05</v>
      </c>
      <c r="I1767" s="16">
        <v>5.13</v>
      </c>
      <c r="J1767" s="25">
        <v>0.7</v>
      </c>
      <c r="K1767" s="16">
        <v>13</v>
      </c>
      <c r="L1767" s="16">
        <v>121.29</v>
      </c>
      <c r="M1767" s="24">
        <v>0.03</v>
      </c>
      <c r="N1767" s="16">
        <v>0.01</v>
      </c>
      <c r="O1767" s="16">
        <v>0.23</v>
      </c>
      <c r="P1767" s="16">
        <v>30.4</v>
      </c>
      <c r="Q1767" s="17">
        <f>($C1767/18)+(($D1767/40)*2)+(($E1767/56)*2)+($F1767/39)+(($G1767/24)*2)+(($H1767/55)*2)+($I1767/23)</f>
        <v>3.4217999995173911</v>
      </c>
      <c r="R1767" s="17">
        <f>($K1767/35)+($L1767/59)+(($N1767/95)*3)+$O1767+(($P1767/96)*2)</f>
        <v>3.2908404060999961</v>
      </c>
      <c r="S1767" s="17">
        <f>(($Q1767-$R1767)/($Q1767+$R1767))*100</f>
        <v>1.9509400996335686</v>
      </c>
    </row>
    <row r="1768" spans="1:20" x14ac:dyDescent="0.2">
      <c r="A1768" s="14" t="s">
        <v>268</v>
      </c>
      <c r="B1768" s="16">
        <v>0.84</v>
      </c>
      <c r="C1768" s="16">
        <v>0.04</v>
      </c>
      <c r="D1768" s="16">
        <v>63</v>
      </c>
      <c r="E1768" s="16">
        <v>0.19</v>
      </c>
      <c r="F1768" s="16">
        <v>34</v>
      </c>
      <c r="G1768" s="16">
        <v>8.4</v>
      </c>
      <c r="H1768" s="16">
        <v>0.14000000000000001</v>
      </c>
      <c r="I1768" s="16">
        <v>18</v>
      </c>
      <c r="J1768" s="24">
        <v>0.6</v>
      </c>
      <c r="K1768" s="16">
        <v>42</v>
      </c>
      <c r="L1768" s="16">
        <v>141.22</v>
      </c>
      <c r="M1768" s="24">
        <v>0.03</v>
      </c>
      <c r="N1768" s="16">
        <v>0.01</v>
      </c>
      <c r="O1768" s="16">
        <v>0.1</v>
      </c>
      <c r="P1768" s="16">
        <v>79.5</v>
      </c>
      <c r="Q1768" s="17">
        <f>($C1768/18)+(($D1768/40)*2)+(($E1768/56)*2)+($F1768/39)+(($G1768/24)*2)+(($H1768/55)*2)+($I1768/23)</f>
        <v>5.5185024130458915</v>
      </c>
      <c r="R1768" s="17">
        <f>($K1768/35)+($L1768/59)+(($N1768/95)*3)+$O1768+(($P1768/96)*2)</f>
        <v>5.3501251115075821</v>
      </c>
      <c r="S1768" s="17">
        <f>(($Q1768-$R1768)/($Q1768+$R1768))*100</f>
        <v>1.5492048205527866</v>
      </c>
    </row>
    <row r="1769" spans="1:20" x14ac:dyDescent="0.2">
      <c r="A1769" s="14" t="s">
        <v>268</v>
      </c>
      <c r="B1769" s="16">
        <v>0.82</v>
      </c>
      <c r="C1769" s="16">
        <v>0.01</v>
      </c>
      <c r="D1769" s="16">
        <v>26.5</v>
      </c>
      <c r="E1769" s="16">
        <v>0.1</v>
      </c>
      <c r="F1769" s="16">
        <v>15.5</v>
      </c>
      <c r="G1769" s="16">
        <v>3.83</v>
      </c>
      <c r="H1769" s="16">
        <v>0.03</v>
      </c>
      <c r="I1769" s="16">
        <v>6.57</v>
      </c>
      <c r="J1769" s="26"/>
      <c r="K1769" s="16">
        <v>13</v>
      </c>
      <c r="L1769" s="16">
        <v>63.3</v>
      </c>
      <c r="M1769" s="24">
        <v>0.03</v>
      </c>
      <c r="N1769" s="16">
        <v>0.01</v>
      </c>
      <c r="O1769" s="16">
        <v>0.32</v>
      </c>
      <c r="P1769" s="16">
        <v>27.1</v>
      </c>
      <c r="Q1769" s="17">
        <f>($C1769/18)+(($D1769/40)*2)+(($E1769/56)*2)+($F1769/39)+(($G1769/24)*2)+(($H1769/55)*2)+($I1769/23)</f>
        <v>2.3324726312335007</v>
      </c>
      <c r="R1769" s="17">
        <f>($K1769/35)+($L1769/59)+(($N1769/95)*3)+$O1769+(($P1769/96)*2)</f>
        <v>2.3292090501677922</v>
      </c>
      <c r="S1769" s="17">
        <f>(($Q1769-$R1769)/($Q1769+$R1769))*100</f>
        <v>7.0008664013443064E-2</v>
      </c>
    </row>
    <row r="1770" spans="1:20" x14ac:dyDescent="0.2">
      <c r="A1770" s="14" t="s">
        <v>268</v>
      </c>
      <c r="B1770" s="15">
        <v>0.8</v>
      </c>
      <c r="C1770" s="16">
        <v>0.13</v>
      </c>
      <c r="D1770" s="16">
        <v>57</v>
      </c>
      <c r="E1770" s="16">
        <v>0.16</v>
      </c>
      <c r="F1770" s="16">
        <v>28</v>
      </c>
      <c r="G1770" s="16">
        <v>7.1</v>
      </c>
      <c r="H1770" s="16">
        <v>7.0000000000000007E-2</v>
      </c>
      <c r="I1770" s="16">
        <v>16</v>
      </c>
      <c r="J1770" s="28"/>
      <c r="K1770" s="16">
        <v>46</v>
      </c>
      <c r="L1770" s="16">
        <v>128.71</v>
      </c>
      <c r="M1770" s="24">
        <v>0.03</v>
      </c>
      <c r="N1770" s="16">
        <v>0.02</v>
      </c>
      <c r="O1770" s="16">
        <v>0.13</v>
      </c>
      <c r="P1770" s="16">
        <v>64.5</v>
      </c>
      <c r="Q1770" s="17">
        <f>($C1770/18)+(($D1770/40)*2)+(($E1770/56)*2)+($F1770/39)+(($G1770/24)*2)+(($H1770/55)*2)+($I1770/23)</f>
        <v>4.8707495210103904</v>
      </c>
      <c r="R1770" s="17">
        <f>($K1770/35)+($L1770/59)+(($N1770/95)*3)+$O1770+(($P1770/96)*2)</f>
        <v>4.970192716961896</v>
      </c>
      <c r="S1770" s="17">
        <f>(($Q1770-$R1770)/($Q1770+$R1770))*100</f>
        <v>-1.0105048230828331</v>
      </c>
    </row>
    <row r="1771" spans="1:20" x14ac:dyDescent="0.2">
      <c r="A1771" s="14" t="s">
        <v>268</v>
      </c>
      <c r="B1771" s="16">
        <v>1.03</v>
      </c>
      <c r="C1771" s="16">
        <v>0.01</v>
      </c>
      <c r="D1771" s="16">
        <v>27.1</v>
      </c>
      <c r="E1771" s="16">
        <v>0.16</v>
      </c>
      <c r="F1771" s="16">
        <v>21.1</v>
      </c>
      <c r="G1771" s="16">
        <v>3.28</v>
      </c>
      <c r="H1771" s="16">
        <v>0.04</v>
      </c>
      <c r="I1771" s="16">
        <v>11.7</v>
      </c>
      <c r="J1771" s="26"/>
      <c r="K1771" s="16">
        <v>25</v>
      </c>
      <c r="L1771" s="16">
        <v>54.36</v>
      </c>
      <c r="M1771" s="24">
        <v>0.03</v>
      </c>
      <c r="N1771" s="16">
        <v>0.01</v>
      </c>
      <c r="O1771" s="16">
        <v>0.27</v>
      </c>
      <c r="P1771" s="16">
        <v>41.8</v>
      </c>
      <c r="Q1771" s="17">
        <f>($C1771/18)+(($D1771/40)*2)+(($E1771/56)*2)+($F1771/39)+(($G1771/24)*2)+(($H1771/55)*2)+($I1771/23)</f>
        <v>2.6857790132572741</v>
      </c>
      <c r="R1771" s="17">
        <f>($K1771/35)+($L1771/59)+(($N1771/95)*3)+$O1771+(($P1771/96)*2)</f>
        <v>2.7767907692961216</v>
      </c>
      <c r="S1771" s="17">
        <f>(($Q1771-$R1771)/($Q1771+$R1771))*100</f>
        <v>-1.6660978195560079</v>
      </c>
    </row>
    <row r="1772" spans="1:20" x14ac:dyDescent="0.2">
      <c r="A1772" s="14" t="s">
        <v>268</v>
      </c>
      <c r="B1772" s="16">
        <v>0.8</v>
      </c>
      <c r="C1772" s="16">
        <v>0.05</v>
      </c>
      <c r="D1772" s="16">
        <v>50</v>
      </c>
      <c r="E1772" s="16">
        <v>0.28999999999999998</v>
      </c>
      <c r="F1772" s="16">
        <v>29</v>
      </c>
      <c r="G1772" s="16">
        <v>7.5</v>
      </c>
      <c r="H1772" s="16">
        <v>7.0000000000000007E-2</v>
      </c>
      <c r="I1772" s="16">
        <v>14</v>
      </c>
      <c r="J1772" s="26"/>
      <c r="K1772" s="16">
        <v>34</v>
      </c>
      <c r="L1772" s="16">
        <v>74.989999999999995</v>
      </c>
      <c r="M1772" s="24">
        <v>0.03</v>
      </c>
      <c r="N1772" s="16">
        <v>0.01</v>
      </c>
      <c r="O1772" s="16">
        <v>0.28999999999999998</v>
      </c>
      <c r="P1772" s="16">
        <v>108</v>
      </c>
      <c r="Q1772" s="17">
        <f>($C1772/18)+(($D1772/40)*2)+(($E1772/56)*2)+($F1772/39)+(($G1772/24)*2)+(($H1772/55)*2)+($I1772/23)</f>
        <v>4.492965770944032</v>
      </c>
      <c r="R1772" s="17">
        <f>($K1772/35)+($L1772/59)+(($N1772/95)*3)+$O1772+(($P1772/96)*2)</f>
        <v>4.7827613100547985</v>
      </c>
      <c r="S1772" s="17">
        <f>(($Q1772-$R1772)/($Q1772+$R1772))*100</f>
        <v>-3.1242352926101904</v>
      </c>
    </row>
    <row r="1773" spans="1:20" hidden="1" x14ac:dyDescent="0.2">
      <c r="A1773" s="14" t="s">
        <v>268</v>
      </c>
      <c r="B1773" s="16">
        <v>0.91</v>
      </c>
      <c r="C1773" s="16">
        <v>0.01</v>
      </c>
      <c r="D1773" s="16">
        <v>64</v>
      </c>
      <c r="E1773" s="16">
        <v>0.17</v>
      </c>
      <c r="F1773" s="16">
        <v>36</v>
      </c>
      <c r="G1773" s="16">
        <v>9.4</v>
      </c>
      <c r="H1773" s="16">
        <v>7.0000000000000007E-2</v>
      </c>
      <c r="I1773" s="16">
        <v>23</v>
      </c>
      <c r="J1773" s="28"/>
      <c r="K1773" s="16">
        <v>51</v>
      </c>
      <c r="L1773" s="16">
        <v>191.16</v>
      </c>
      <c r="M1773" s="24">
        <v>0.03</v>
      </c>
      <c r="N1773" s="16">
        <v>0.01</v>
      </c>
      <c r="O1773" s="16">
        <v>0.19</v>
      </c>
      <c r="P1773" s="16">
        <v>82.5</v>
      </c>
      <c r="Q1773" s="17">
        <f>($C1773/18)+(($D1773/40)*2)+(($E1773/56)*2)+($F1773/39)+(($G1773/24)*2)+(($H1773/55)*2)+($I1773/23)</f>
        <v>5.9155826950826951</v>
      </c>
      <c r="R1773" s="17">
        <f>($K1773/35)+($L1773/59)+(($N1773/95)*3)+$O1773+(($P1773/96)*2)</f>
        <v>6.6062086466165413</v>
      </c>
      <c r="S1773" s="17">
        <f>(($Q1773-$R1773)/($Q1773+$R1773))*100</f>
        <v>-5.5153925879116796</v>
      </c>
    </row>
    <row r="1774" spans="1:20" hidden="1" x14ac:dyDescent="0.2">
      <c r="A1774" s="14" t="s">
        <v>268</v>
      </c>
      <c r="B1774" s="16">
        <v>0.86</v>
      </c>
      <c r="C1774" s="16">
        <v>0.01</v>
      </c>
      <c r="D1774" s="16">
        <v>27.5</v>
      </c>
      <c r="E1774" s="16">
        <v>7.0000000000000007E-2</v>
      </c>
      <c r="F1774" s="16">
        <v>15.8</v>
      </c>
      <c r="G1774" s="16">
        <v>4.26</v>
      </c>
      <c r="H1774" s="16">
        <v>0.02</v>
      </c>
      <c r="I1774" s="16">
        <v>6.22</v>
      </c>
      <c r="J1774" s="27"/>
      <c r="K1774" s="16">
        <v>13</v>
      </c>
      <c r="L1774" s="16">
        <v>88.09</v>
      </c>
      <c r="M1774" s="24">
        <v>0.03</v>
      </c>
      <c r="N1774" s="16">
        <v>0.01</v>
      </c>
      <c r="O1774" s="16">
        <v>0.28000000000000003</v>
      </c>
      <c r="P1774" s="16">
        <v>29.1</v>
      </c>
      <c r="Q1774" s="17">
        <f>($C1774/18)+(($D1774/40)*2)+(($E1774/56)*2)+($F1774/39)+(($G1774/24)*2)+(($H1774/55)*2)+($I1774/23)</f>
        <v>2.4093458160197287</v>
      </c>
      <c r="R1774" s="17">
        <f>($K1774/35)+($L1774/59)+(($N1774/95)*3)+$O1774+(($P1774/96)*2)</f>
        <v>2.7510452083598831</v>
      </c>
      <c r="S1774" s="17">
        <f>(($Q1774-$R1774)/($Q1774+$R1774))*100</f>
        <v>-6.6215794641498862</v>
      </c>
    </row>
    <row r="1775" spans="1:20" hidden="1" x14ac:dyDescent="0.2">
      <c r="A1775" s="14" t="s">
        <v>268</v>
      </c>
      <c r="B1775" s="16">
        <v>0.88</v>
      </c>
      <c r="C1775" s="16">
        <v>0.01</v>
      </c>
      <c r="D1775" s="16">
        <v>42</v>
      </c>
      <c r="E1775" s="16">
        <v>0.13</v>
      </c>
      <c r="F1775" s="16">
        <v>35</v>
      </c>
      <c r="G1775" s="16">
        <v>5.5</v>
      </c>
      <c r="H1775" s="16">
        <v>7.0000000000000007E-2</v>
      </c>
      <c r="I1775" s="16">
        <v>15</v>
      </c>
      <c r="J1775" s="26"/>
      <c r="K1775" s="16">
        <v>33</v>
      </c>
      <c r="L1775" s="16">
        <v>135.1</v>
      </c>
      <c r="M1775" s="24">
        <v>0.03</v>
      </c>
      <c r="N1775" s="16">
        <v>0.01</v>
      </c>
      <c r="O1775" s="16">
        <v>0.22</v>
      </c>
      <c r="P1775" s="16">
        <v>76.900000000000006</v>
      </c>
      <c r="Q1775" s="17">
        <f>($C1775/18)+(($D1775/40)*2)+(($E1775/56)*2)+($F1775/39)+(($G1775/24)*2)+(($H1775/55)*2)+($I1775/23)</f>
        <v>4.1156870110565764</v>
      </c>
      <c r="R1775" s="17">
        <f>($K1775/35)+($L1775/59)+(($N1775/95)*3)+$O1775+(($P1775/96)*2)</f>
        <v>5.0550867741387364</v>
      </c>
      <c r="S1775" s="17">
        <f>(($Q1775-$R1775)/($Q1775+$R1775))*100</f>
        <v>-10.243407863779876</v>
      </c>
    </row>
    <row r="1776" spans="1:20" hidden="1" x14ac:dyDescent="0.2">
      <c r="A1776" s="14" t="s">
        <v>301</v>
      </c>
      <c r="B1776" s="16">
        <v>0.01</v>
      </c>
      <c r="C1776" s="16">
        <v>0.01</v>
      </c>
      <c r="D1776" s="16">
        <v>36.5</v>
      </c>
      <c r="E1776" s="16">
        <v>1.6</v>
      </c>
      <c r="F1776" s="16">
        <v>7.26</v>
      </c>
      <c r="G1776" s="16">
        <v>3.65</v>
      </c>
      <c r="H1776" s="16">
        <v>0.1</v>
      </c>
      <c r="I1776" s="16">
        <v>44.1</v>
      </c>
      <c r="J1776" s="25">
        <v>5</v>
      </c>
      <c r="K1776" s="16">
        <v>60</v>
      </c>
      <c r="L1776" s="16">
        <v>5.79</v>
      </c>
      <c r="M1776" s="24">
        <v>0.03</v>
      </c>
      <c r="N1776" s="16">
        <v>0.06</v>
      </c>
      <c r="O1776" s="16">
        <v>0.56999999999999995</v>
      </c>
      <c r="P1776" s="16">
        <v>64.099999999999994</v>
      </c>
      <c r="Q1776" s="17">
        <f>($C1776/18)+(($D1776/40)*2)+(($E1776/56)*2)+($F1776/39)+(($G1776/24)*2)+(($H1776/55)*2)+($I1776/23)</f>
        <v>4.2940465935031149</v>
      </c>
      <c r="R1776" s="17">
        <f>($K1776/35)+($L1776/59)+(($N1776/95)*3)+$O1776+(($P1776/96)*2)</f>
        <v>3.7197327110148244</v>
      </c>
      <c r="S1776" s="17">
        <f>(($Q1776-$R1776)/($Q1776+$R1776))*100</f>
        <v>7.1665797205634156</v>
      </c>
    </row>
    <row r="1777" spans="1:20" x14ac:dyDescent="0.2">
      <c r="A1777" s="14" t="s">
        <v>301</v>
      </c>
      <c r="B1777" s="18"/>
      <c r="C1777" s="16">
        <v>0.2</v>
      </c>
      <c r="D1777" s="16">
        <v>42.5</v>
      </c>
      <c r="E1777" s="16">
        <v>2.36</v>
      </c>
      <c r="F1777" s="16">
        <v>7.65</v>
      </c>
      <c r="G1777" s="16">
        <v>4.0199999999999996</v>
      </c>
      <c r="H1777" s="16">
        <v>0.14000000000000001</v>
      </c>
      <c r="I1777" s="16">
        <v>40.4</v>
      </c>
      <c r="J1777" s="25">
        <v>5</v>
      </c>
      <c r="K1777" s="16">
        <v>102</v>
      </c>
      <c r="L1777" s="16">
        <v>5.99</v>
      </c>
      <c r="M1777" s="24">
        <v>0.03</v>
      </c>
      <c r="N1777" s="16">
        <v>0</v>
      </c>
      <c r="O1777" s="16">
        <v>0.38</v>
      </c>
      <c r="P1777" s="16">
        <v>47.4</v>
      </c>
      <c r="Q1777" s="17">
        <f>($C1777/18)+(($D1777/40)*2)+(($E1777/56)*2)+($F1777/39)+(($G1777/24)*2)+(($H1777/55)*2)+($I1777/23)</f>
        <v>4.5131633197720156</v>
      </c>
      <c r="R1777" s="17">
        <f>($K1777/35)+($L1777/59)+(($N1777/95)*3)+$O1777+(($P1777/96)*2)</f>
        <v>4.3833111380145278</v>
      </c>
      <c r="S1777" s="17">
        <f>(($Q1777-$R1777)/($Q1777+$R1777))*100</f>
        <v>1.4595914637155631</v>
      </c>
    </row>
    <row r="1778" spans="1:20" x14ac:dyDescent="0.2">
      <c r="A1778" s="14" t="s">
        <v>301</v>
      </c>
      <c r="B1778" s="16">
        <v>6.9300000000000004E-3</v>
      </c>
      <c r="C1778" s="16">
        <v>0.02</v>
      </c>
      <c r="D1778" s="16">
        <v>38.5</v>
      </c>
      <c r="E1778" s="16">
        <v>1.78</v>
      </c>
      <c r="F1778" s="16">
        <v>6.67</v>
      </c>
      <c r="G1778" s="16">
        <v>4.13</v>
      </c>
      <c r="H1778" s="16">
        <v>0.1</v>
      </c>
      <c r="I1778" s="16">
        <v>46.7</v>
      </c>
      <c r="J1778" s="24">
        <v>5</v>
      </c>
      <c r="K1778" s="16">
        <v>90</v>
      </c>
      <c r="L1778" s="16">
        <v>5.48</v>
      </c>
      <c r="M1778" s="24">
        <v>0.03</v>
      </c>
      <c r="N1778" s="16">
        <v>0.06</v>
      </c>
      <c r="O1778" s="16">
        <v>0.56999999999999995</v>
      </c>
      <c r="P1778" s="16">
        <v>59</v>
      </c>
      <c r="Q1778" s="17">
        <f>($C1778/18)+(($D1778/40)*2)+(($E1778/56)*2)+($F1778/39)+(($G1778/24)*2)+(($H1778/55)*2)+($I1778/23)</f>
        <v>4.5389459936199064</v>
      </c>
      <c r="R1778" s="17">
        <f>($K1778/35)+($L1778/59)+(($N1778/95)*3)+$O1778+(($P1778/96)*2)</f>
        <v>4.4653713308695471</v>
      </c>
      <c r="S1778" s="17">
        <f>(($Q1778-$R1778)/($Q1778+$R1778))*100</f>
        <v>0.81710428563257009</v>
      </c>
    </row>
    <row r="1779" spans="1:20" x14ac:dyDescent="0.2">
      <c r="A1779" s="14" t="s">
        <v>301</v>
      </c>
      <c r="B1779" s="18"/>
      <c r="C1779" s="16">
        <v>0.05</v>
      </c>
      <c r="D1779" s="16">
        <v>32.229999999999997</v>
      </c>
      <c r="E1779" s="16">
        <v>2.41</v>
      </c>
      <c r="F1779" s="16">
        <v>6.45</v>
      </c>
      <c r="G1779" s="16">
        <v>3.19</v>
      </c>
      <c r="H1779" s="16">
        <v>0.11</v>
      </c>
      <c r="I1779" s="16">
        <v>32.5</v>
      </c>
      <c r="J1779" s="25">
        <v>5</v>
      </c>
      <c r="K1779" s="16">
        <v>55</v>
      </c>
      <c r="L1779" s="16">
        <v>5</v>
      </c>
      <c r="M1779" s="24">
        <v>0.03</v>
      </c>
      <c r="N1779" s="16">
        <v>0.06</v>
      </c>
      <c r="O1779" s="16">
        <v>0.48</v>
      </c>
      <c r="P1779" s="16">
        <v>65</v>
      </c>
      <c r="Q1779" s="17">
        <f>($C1779/18)+(($D1779/40)*2)+(($E1779/56)*2)+($F1779/39)+(($G1779/24)*2)+(($H1779/55)*2)+($I1779/23)</f>
        <v>3.5486106333280247</v>
      </c>
      <c r="R1779" s="17">
        <f>($K1779/35)+($L1779/59)+(($N1779/95)*3)+$O1779+(($P1779/96)*2)</f>
        <v>3.4922357376492075</v>
      </c>
      <c r="S1779" s="17">
        <f>(($Q1779-$R1779)/($Q1779+$R1779))*100</f>
        <v>0.80068350747145645</v>
      </c>
    </row>
    <row r="1780" spans="1:20" x14ac:dyDescent="0.2">
      <c r="A1780" s="14" t="s">
        <v>301</v>
      </c>
      <c r="B1780" s="16">
        <v>8.0000000000000002E-3</v>
      </c>
      <c r="C1780" s="16">
        <v>0.01</v>
      </c>
      <c r="D1780" s="16">
        <v>34.700000000000003</v>
      </c>
      <c r="E1780" s="16">
        <v>2.5099999999999998</v>
      </c>
      <c r="F1780" s="16">
        <v>6.62</v>
      </c>
      <c r="G1780" s="16">
        <v>3.41</v>
      </c>
      <c r="H1780" s="16">
        <v>0.11</v>
      </c>
      <c r="I1780" s="16">
        <v>38.6</v>
      </c>
      <c r="J1780" s="25">
        <v>5</v>
      </c>
      <c r="K1780" s="16">
        <v>62</v>
      </c>
      <c r="L1780" s="16">
        <v>4</v>
      </c>
      <c r="M1780" s="24">
        <v>0.03</v>
      </c>
      <c r="N1780" s="16">
        <v>7.0000000000000007E-2</v>
      </c>
      <c r="O1780" s="16">
        <v>0.64</v>
      </c>
      <c r="P1780" s="16">
        <v>68.900000000000006</v>
      </c>
      <c r="Q1780" s="17">
        <f>($C1780/18)+(($D1780/40)*2)+(($E1780/56)*2)+($F1780/39)+(($G1780/24)*2)+(($H1780/55)*2)+($I1780/23)</f>
        <v>3.9613695386738867</v>
      </c>
      <c r="R1780" s="17">
        <f>($K1780/35)+($L1780/59)+(($N1780/95)*3)+$O1780+(($P1780/96)*2)</f>
        <v>3.916852374580519</v>
      </c>
      <c r="S1780" s="17">
        <f>(($Q1780-$R1780)/($Q1780+$R1780))*100</f>
        <v>0.56506613527186311</v>
      </c>
    </row>
    <row r="1781" spans="1:20" x14ac:dyDescent="0.2">
      <c r="A1781" s="14" t="s">
        <v>301</v>
      </c>
      <c r="B1781" s="15">
        <v>0.01</v>
      </c>
      <c r="C1781" s="16">
        <v>0.01</v>
      </c>
      <c r="D1781" s="16">
        <v>48.1</v>
      </c>
      <c r="E1781" s="16">
        <v>2.25</v>
      </c>
      <c r="F1781" s="16">
        <v>7.03</v>
      </c>
      <c r="G1781" s="16">
        <v>4.8499999999999996</v>
      </c>
      <c r="H1781" s="16">
        <v>0.13</v>
      </c>
      <c r="I1781" s="16">
        <v>48.5</v>
      </c>
      <c r="J1781" s="25">
        <v>5</v>
      </c>
      <c r="K1781" s="16">
        <v>113</v>
      </c>
      <c r="L1781" s="16">
        <v>4.95</v>
      </c>
      <c r="M1781" s="24">
        <v>0.03</v>
      </c>
      <c r="N1781" s="16">
        <v>0.05</v>
      </c>
      <c r="O1781" s="16">
        <v>0.55000000000000004</v>
      </c>
      <c r="P1781" s="16">
        <v>60.6</v>
      </c>
      <c r="Q1781" s="17">
        <f>($C1781/18)+(($D1781/40)*2)+(($E1781/56)*2)+($F1781/39)+(($G1781/24)*2)+(($H1781/55)*2)+($I1781/23)</f>
        <v>5.1837587002369609</v>
      </c>
      <c r="R1781" s="17">
        <f>($K1781/35)+($L1781/59)+(($N1781/95)*3)+$O1781+(($P1781/96)*2)</f>
        <v>5.1265486810245955</v>
      </c>
      <c r="S1781" s="17">
        <f>(($Q1781-$R1781)/($Q1781+$R1781))*100</f>
        <v>0.55488180028794953</v>
      </c>
    </row>
    <row r="1782" spans="1:20" x14ac:dyDescent="0.2">
      <c r="A1782" s="14" t="s">
        <v>301</v>
      </c>
      <c r="B1782" s="15">
        <v>0.02</v>
      </c>
      <c r="C1782" s="16">
        <v>0.01</v>
      </c>
      <c r="D1782" s="16">
        <v>34.6</v>
      </c>
      <c r="E1782" s="16">
        <v>2.02</v>
      </c>
      <c r="F1782" s="16">
        <v>7.13</v>
      </c>
      <c r="G1782" s="16">
        <v>3.75</v>
      </c>
      <c r="H1782" s="16">
        <v>0.11</v>
      </c>
      <c r="I1782" s="16">
        <v>31.9</v>
      </c>
      <c r="J1782" s="24">
        <v>5</v>
      </c>
      <c r="K1782" s="16">
        <v>54</v>
      </c>
      <c r="L1782" s="16">
        <v>6.46</v>
      </c>
      <c r="M1782" s="24">
        <v>0.03</v>
      </c>
      <c r="N1782" s="16">
        <v>7.0000000000000007E-2</v>
      </c>
      <c r="O1782" s="16">
        <v>0.52</v>
      </c>
      <c r="P1782" s="16">
        <v>70.900000000000006</v>
      </c>
      <c r="Q1782" s="17">
        <f>($C1782/18)+(($D1782/40)*2)+(($E1782/56)*2)+($F1782/39)+(($G1782/24)*2)+(($H1782/55)*2)+($I1782/23)</f>
        <v>3.6889754472580556</v>
      </c>
      <c r="R1782" s="17">
        <f>($K1782/35)+($L1782/59)+(($N1782/95)*3)+$O1782+(($P1782/96)*2)</f>
        <v>3.6516425279299947</v>
      </c>
      <c r="S1782" s="17">
        <f>(($Q1782-$R1782)/($Q1782+$R1782))*100</f>
        <v>0.5085800603470928</v>
      </c>
    </row>
    <row r="1783" spans="1:20" x14ac:dyDescent="0.2">
      <c r="A1783" s="14" t="s">
        <v>301</v>
      </c>
      <c r="B1783" s="16">
        <v>8.0000000000000002E-3</v>
      </c>
      <c r="C1783" s="16">
        <v>0.01</v>
      </c>
      <c r="D1783" s="16">
        <v>49.4</v>
      </c>
      <c r="E1783" s="16">
        <v>2.82</v>
      </c>
      <c r="F1783" s="16">
        <v>7.9</v>
      </c>
      <c r="G1783" s="16">
        <v>5.04</v>
      </c>
      <c r="H1783" s="16">
        <v>0.16</v>
      </c>
      <c r="I1783" s="16">
        <v>43.1</v>
      </c>
      <c r="J1783" s="24">
        <v>5</v>
      </c>
      <c r="K1783" s="16">
        <v>105</v>
      </c>
      <c r="L1783" s="16">
        <v>4.29</v>
      </c>
      <c r="M1783" s="24">
        <v>0.03</v>
      </c>
      <c r="N1783" s="16">
        <v>0.05</v>
      </c>
      <c r="O1783" s="16">
        <v>0.56999999999999995</v>
      </c>
      <c r="P1783" s="16">
        <v>69.2</v>
      </c>
      <c r="Q1783" s="17">
        <f>($C1783/18)+(($D1783/40)*2)+(($E1783/56)*2)+($F1783/39)+(($G1783/24)*2)+(($H1783/55)*2)+($I1783/23)</f>
        <v>5.0735651691303865</v>
      </c>
      <c r="R1783" s="17">
        <f>($K1783/35)+($L1783/59)+(($N1783/95)*3)+$O1783+(($P1783/96)*2)</f>
        <v>5.0859574784418671</v>
      </c>
      <c r="S1783" s="17">
        <f>(($Q1783-$R1783)/($Q1783+$R1783))*100</f>
        <v>-0.12197727926165812</v>
      </c>
    </row>
    <row r="1784" spans="1:20" x14ac:dyDescent="0.2">
      <c r="A1784" s="14" t="s">
        <v>301</v>
      </c>
      <c r="B1784" s="18"/>
      <c r="C1784" s="16">
        <v>0.05</v>
      </c>
      <c r="D1784" s="16">
        <v>35.299999999999997</v>
      </c>
      <c r="E1784" s="16">
        <v>2.13</v>
      </c>
      <c r="F1784" s="16">
        <v>5.5</v>
      </c>
      <c r="G1784" s="16">
        <v>3.5</v>
      </c>
      <c r="H1784" s="16">
        <v>0.12</v>
      </c>
      <c r="I1784" s="16">
        <v>33.5</v>
      </c>
      <c r="J1784" s="25">
        <v>5</v>
      </c>
      <c r="K1784" s="16">
        <v>74</v>
      </c>
      <c r="L1784" s="16">
        <v>4.42</v>
      </c>
      <c r="M1784" s="24">
        <v>0.03</v>
      </c>
      <c r="N1784" s="16">
        <v>0.06</v>
      </c>
      <c r="O1784" s="16">
        <v>0.6</v>
      </c>
      <c r="P1784" s="16">
        <v>51</v>
      </c>
      <c r="Q1784" s="17">
        <f>($C1784/18)+(($D1784/40)*2)+(($E1784/56)*2)+($F1784/39)+(($G1784/24)*2)+(($H1784/55)*2)+($I1784/23)</f>
        <v>3.7374268895355849</v>
      </c>
      <c r="R1784" s="17">
        <f>($K1784/35)+($L1784/59)+(($N1784/95)*3)+$O1784+(($P1784/96)*2)</f>
        <v>3.8535957053651075</v>
      </c>
      <c r="S1784" s="17">
        <f>(($Q1784-$R1784)/($Q1784+$R1784))*100</f>
        <v>-1.5303447510162811</v>
      </c>
    </row>
    <row r="1785" spans="1:20" x14ac:dyDescent="0.2">
      <c r="A1785" s="14" t="s">
        <v>301</v>
      </c>
      <c r="B1785" s="18"/>
      <c r="C1785" s="16">
        <v>0.05</v>
      </c>
      <c r="D1785" s="16">
        <v>30.1</v>
      </c>
      <c r="E1785" s="16">
        <v>1.84</v>
      </c>
      <c r="F1785" s="16">
        <v>5.2</v>
      </c>
      <c r="G1785" s="16">
        <v>3.2</v>
      </c>
      <c r="H1785" s="16">
        <v>0.1</v>
      </c>
      <c r="I1785" s="16">
        <v>35</v>
      </c>
      <c r="J1785" s="24">
        <v>3.4</v>
      </c>
      <c r="K1785" s="16">
        <v>58</v>
      </c>
      <c r="L1785" s="16">
        <v>5.75</v>
      </c>
      <c r="M1785" s="24">
        <v>0.03</v>
      </c>
      <c r="N1785" s="16">
        <v>0.03</v>
      </c>
      <c r="O1785" s="16">
        <v>0.5</v>
      </c>
      <c r="P1785" s="16">
        <v>64</v>
      </c>
      <c r="Q1785" s="17">
        <f>($C1785/18)+(($D1785/40)*2)+(($E1785/56)*2)+($F1785/39)+(($G1785/24)*2)+(($H1785/55)*2)+($I1785/23)</f>
        <v>3.4988675575632096</v>
      </c>
      <c r="R1785" s="17">
        <f>($K1785/35)+($L1785/59)+(($N1785/95)*3)+$O1785+(($P1785/96)*2)</f>
        <v>3.5888811860158869</v>
      </c>
      <c r="S1785" s="17">
        <f>(($Q1785-$R1785)/($Q1785+$R1785))*100</f>
        <v>-1.269988986760036</v>
      </c>
    </row>
    <row r="1786" spans="1:20" x14ac:dyDescent="0.2">
      <c r="A1786" s="14" t="s">
        <v>301</v>
      </c>
      <c r="B1786" s="16">
        <v>0.01</v>
      </c>
      <c r="C1786" s="16">
        <v>0.01</v>
      </c>
      <c r="D1786" s="16">
        <v>50</v>
      </c>
      <c r="E1786" s="16">
        <v>2.39</v>
      </c>
      <c r="F1786" s="16">
        <v>7.42</v>
      </c>
      <c r="G1786" s="16">
        <v>5.35</v>
      </c>
      <c r="H1786" s="16">
        <v>0.15</v>
      </c>
      <c r="I1786" s="16">
        <v>47.1</v>
      </c>
      <c r="J1786" s="25">
        <v>0.5</v>
      </c>
      <c r="K1786" s="16">
        <v>121</v>
      </c>
      <c r="L1786" s="16">
        <v>7.03</v>
      </c>
      <c r="M1786" s="24">
        <v>0.03</v>
      </c>
      <c r="N1786" s="16">
        <v>0.06</v>
      </c>
      <c r="O1786" s="16">
        <v>0.52</v>
      </c>
      <c r="P1786" s="16">
        <v>60.2</v>
      </c>
      <c r="Q1786" s="17">
        <f>($C1786/18)+(($D1786/40)*2)+(($E1786/56)*2)+($F1786/39)+(($G1786/24)*2)+(($H1786/55)*2)+($I1786/23)</f>
        <v>5.2752830744135091</v>
      </c>
      <c r="R1786" s="17">
        <f>($K1786/35)+($L1786/59)+(($N1786/95)*3)+$O1786+(($P1786/96)*2)</f>
        <v>5.3523568030245103</v>
      </c>
      <c r="S1786" s="17">
        <f>(($Q1786-$R1786)/($Q1786+$R1786))*100</f>
        <v>-0.72521961131393975</v>
      </c>
    </row>
    <row r="1787" spans="1:20" x14ac:dyDescent="0.2">
      <c r="A1787" s="14" t="s">
        <v>301</v>
      </c>
      <c r="B1787" s="15">
        <v>0.01</v>
      </c>
      <c r="C1787" s="16">
        <v>0.02</v>
      </c>
      <c r="D1787" s="16">
        <v>57.3</v>
      </c>
      <c r="E1787" s="16">
        <v>3.36</v>
      </c>
      <c r="F1787" s="16">
        <v>7.57</v>
      </c>
      <c r="G1787" s="16">
        <v>5.65</v>
      </c>
      <c r="H1787" s="16">
        <v>0.16</v>
      </c>
      <c r="I1787" s="16">
        <v>52.9</v>
      </c>
      <c r="J1787" s="26"/>
      <c r="K1787" s="16">
        <v>143</v>
      </c>
      <c r="L1787" s="16">
        <v>4.38</v>
      </c>
      <c r="M1787" s="24">
        <v>0.03</v>
      </c>
      <c r="N1787" s="16">
        <v>0.06</v>
      </c>
      <c r="O1787" s="16">
        <v>0.54</v>
      </c>
      <c r="P1787" s="16">
        <v>58.5</v>
      </c>
      <c r="Q1787" s="17">
        <f>($C1787/18)+(($D1787/40)*2)+(($E1787/56)*2)+($F1787/39)+(($G1787/24)*2)+(($H1787/55)*2)+($I1787/23)</f>
        <v>5.9568651903651908</v>
      </c>
      <c r="R1787" s="17">
        <f>($K1787/35)+($L1787/59)+(($N1787/95)*3)+$O1787+(($P1787/96)*2)</f>
        <v>5.9205963106919839</v>
      </c>
      <c r="S1787" s="17">
        <f>(($Q1787-$R1787)/($Q1787+$R1787))*100</f>
        <v>0.30535884852145162</v>
      </c>
    </row>
    <row r="1788" spans="1:20" x14ac:dyDescent="0.2">
      <c r="A1788" s="14" t="s">
        <v>301</v>
      </c>
      <c r="B1788" s="16">
        <v>0.09</v>
      </c>
      <c r="C1788" s="16">
        <v>0.01</v>
      </c>
      <c r="D1788" s="16">
        <v>52.5</v>
      </c>
      <c r="E1788" s="16">
        <v>2.54</v>
      </c>
      <c r="F1788" s="16">
        <v>7.98</v>
      </c>
      <c r="G1788" s="16">
        <v>5.7</v>
      </c>
      <c r="H1788" s="16">
        <v>0.17</v>
      </c>
      <c r="I1788" s="16">
        <v>49.2</v>
      </c>
      <c r="J1788" s="27"/>
      <c r="K1788" s="16">
        <v>132</v>
      </c>
      <c r="L1788" s="16">
        <v>6.64</v>
      </c>
      <c r="M1788" s="24">
        <v>0.03</v>
      </c>
      <c r="N1788" s="16">
        <v>0.05</v>
      </c>
      <c r="O1788" s="16">
        <v>0.48</v>
      </c>
      <c r="P1788" s="16">
        <v>69.8</v>
      </c>
      <c r="Q1788" s="17">
        <f>($C1788/18)+(($D1788/40)*2)+(($E1788/56)*2)+($F1788/39)+(($G1788/24)*2)+(($H1788/55)*2)+($I1788/23)</f>
        <v>5.5411974788496527</v>
      </c>
      <c r="R1788" s="17">
        <f>($K1788/35)+($L1788/59)+(($N1788/95)*3)+$O1788+(($P1788/96)*2)</f>
        <v>5.8197165583450152</v>
      </c>
      <c r="S1788" s="17">
        <f>(($Q1788-$R1788)/($Q1788+$R1788))*100</f>
        <v>-2.451555205712451</v>
      </c>
    </row>
    <row r="1789" spans="1:20" hidden="1" x14ac:dyDescent="0.2">
      <c r="A1789" s="11" t="s">
        <v>194</v>
      </c>
      <c r="B1789" s="18"/>
      <c r="C1789" s="16">
        <v>0.09</v>
      </c>
      <c r="D1789" s="16">
        <v>113</v>
      </c>
      <c r="E1789" s="18"/>
      <c r="F1789" s="16">
        <v>3.8</v>
      </c>
      <c r="G1789" s="16">
        <v>5</v>
      </c>
      <c r="H1789" s="16">
        <v>0.38</v>
      </c>
      <c r="I1789" s="16">
        <v>18.600000000000001</v>
      </c>
      <c r="J1789" s="24">
        <v>150</v>
      </c>
      <c r="K1789" s="16">
        <v>45.5</v>
      </c>
      <c r="L1789" s="16">
        <v>0.22</v>
      </c>
      <c r="M1789" s="24">
        <v>0.03</v>
      </c>
      <c r="N1789" s="16">
        <v>0.03</v>
      </c>
      <c r="O1789" s="16">
        <v>4.0999999999999996</v>
      </c>
      <c r="P1789" s="16">
        <v>64.400000000000006</v>
      </c>
      <c r="Q1789" s="17">
        <f>($C1789/18)+(($D1789/40)*2)+(($E1789/56)*2)+($F1789/39)+(($G1789/24)*2)+(($H1789/55)*2)+($I1789/23)</f>
        <v>6.9916163980946591</v>
      </c>
      <c r="R1789" s="17">
        <f>($K1789/35)+($L1789/59)+(($N1789/95)*3)+$O1789+(($P1789/96)*2)</f>
        <v>6.7463428486470409</v>
      </c>
      <c r="S1789" s="17">
        <f>(($Q1789-$R1789)/($Q1789+$R1789))*100</f>
        <v>1.7853710659812221</v>
      </c>
      <c r="T1789" s="9"/>
    </row>
    <row r="1790" spans="1:20" x14ac:dyDescent="0.2">
      <c r="A1790" s="14" t="s">
        <v>194</v>
      </c>
      <c r="B1790" s="16">
        <v>0.02</v>
      </c>
      <c r="C1790" s="16">
        <v>0.06</v>
      </c>
      <c r="D1790" s="16">
        <v>92</v>
      </c>
      <c r="E1790" s="16">
        <v>0.63</v>
      </c>
      <c r="F1790" s="16">
        <v>3.89</v>
      </c>
      <c r="G1790" s="16">
        <v>4.42</v>
      </c>
      <c r="H1790" s="16">
        <v>0.35</v>
      </c>
      <c r="I1790" s="16">
        <v>19.3</v>
      </c>
      <c r="J1790" s="25">
        <v>20</v>
      </c>
      <c r="K1790" s="16">
        <v>25</v>
      </c>
      <c r="L1790" s="16">
        <v>0.22</v>
      </c>
      <c r="M1790" s="24">
        <v>0.03</v>
      </c>
      <c r="N1790" s="16">
        <v>7.0000000000000007E-2</v>
      </c>
      <c r="O1790" s="16">
        <v>4.1399999999999997</v>
      </c>
      <c r="P1790" s="16">
        <v>43.4</v>
      </c>
      <c r="Q1790" s="17">
        <f>($C1790/18)+(($D1790/40)*2)+(($E1790/56)*2)+($F1790/39)+(($G1790/24)*2)+(($H1790/55)*2)+($I1790/23)</f>
        <v>5.9457679639201375</v>
      </c>
      <c r="R1790" s="17">
        <f>($K1790/35)+($L1790/59)+(($N1790/95)*3)+$O1790+(($P1790/96)*2)</f>
        <v>5.7643917208274926</v>
      </c>
      <c r="S1790" s="17">
        <f>(($Q1790-$R1790)/($Q1790+$R1790))*100</f>
        <v>1.5488793319264953</v>
      </c>
    </row>
    <row r="1791" spans="1:20" x14ac:dyDescent="0.2">
      <c r="A1791" s="14" t="s">
        <v>194</v>
      </c>
      <c r="B1791" s="16">
        <v>2E-3</v>
      </c>
      <c r="C1791" s="16">
        <v>7.0000000000000007E-2</v>
      </c>
      <c r="D1791" s="16">
        <v>91.6</v>
      </c>
      <c r="E1791" s="16">
        <v>0.68</v>
      </c>
      <c r="F1791" s="16">
        <v>3.65</v>
      </c>
      <c r="G1791" s="16">
        <v>4.18</v>
      </c>
      <c r="H1791" s="16">
        <v>0.34</v>
      </c>
      <c r="I1791" s="16">
        <v>17.100000000000001</v>
      </c>
      <c r="J1791" s="25">
        <v>17</v>
      </c>
      <c r="K1791" s="16">
        <v>22</v>
      </c>
      <c r="L1791" s="16">
        <v>0.22</v>
      </c>
      <c r="M1791" s="24">
        <v>0.03</v>
      </c>
      <c r="N1791" s="16">
        <v>0.03</v>
      </c>
      <c r="O1791" s="16">
        <v>4.1100000000000003</v>
      </c>
      <c r="P1791" s="16">
        <v>39.200000000000003</v>
      </c>
      <c r="Q1791" s="17">
        <f>($C1791/18)+(($D1791/40)*2)+(($E1791/56)*2)+($F1791/39)+(($G1791/24)*2)+(($H1791/55)*2)+($I1791/23)</f>
        <v>5.8059395773308813</v>
      </c>
      <c r="R1791" s="17">
        <f>($K1791/35)+($L1791/59)+(($N1791/95)*3)+$O1791+(($P1791/96)*2)</f>
        <v>5.5599142772184695</v>
      </c>
      <c r="S1791" s="17">
        <f>(($Q1791-$R1791)/($Q1791+$R1791))*100</f>
        <v>2.1646002426288149</v>
      </c>
    </row>
    <row r="1792" spans="1:20" x14ac:dyDescent="0.2">
      <c r="A1792" s="14" t="s">
        <v>194</v>
      </c>
      <c r="B1792" s="16">
        <v>6.0000000000000001E-3</v>
      </c>
      <c r="C1792" s="16">
        <v>0.09</v>
      </c>
      <c r="D1792" s="16">
        <v>78.099999999999994</v>
      </c>
      <c r="E1792" s="16">
        <v>0.6</v>
      </c>
      <c r="F1792" s="16">
        <v>3.02</v>
      </c>
      <c r="G1792" s="16">
        <v>3.77</v>
      </c>
      <c r="H1792" s="16">
        <v>0.3</v>
      </c>
      <c r="I1792" s="16">
        <v>12.8</v>
      </c>
      <c r="J1792" s="24">
        <v>10</v>
      </c>
      <c r="K1792" s="16">
        <v>17</v>
      </c>
      <c r="L1792" s="16">
        <v>0.22</v>
      </c>
      <c r="M1792" s="24">
        <v>0.03</v>
      </c>
      <c r="N1792" s="16">
        <v>0.05</v>
      </c>
      <c r="O1792" s="16">
        <v>3.81</v>
      </c>
      <c r="P1792" s="16">
        <v>29.2</v>
      </c>
      <c r="Q1792" s="17">
        <f>($C1792/18)+(($D1792/40)*2)+(($E1792/56)*2)+($F1792/39)+(($G1792/24)*2)+(($H1792/55)*2)+($I1792/23)</f>
        <v>4.8904619655706609</v>
      </c>
      <c r="R1792" s="17">
        <f>($K1792/35)+($L1792/59)+(($N1792/95)*3)+$O1792+(($P1792/96)*2)</f>
        <v>4.909355379975362</v>
      </c>
      <c r="S1792" s="17">
        <f>(($Q1792-$R1792)/($Q1792+$R1792))*100</f>
        <v>-0.19279353623144851</v>
      </c>
    </row>
    <row r="1793" spans="1:20" hidden="1" x14ac:dyDescent="0.2">
      <c r="A1793" s="14" t="s">
        <v>194</v>
      </c>
      <c r="B1793" s="16">
        <v>6.0000000000000001E-3</v>
      </c>
      <c r="C1793" s="16">
        <v>0.08</v>
      </c>
      <c r="D1793" s="16">
        <v>88.6</v>
      </c>
      <c r="E1793" s="16">
        <v>0.66</v>
      </c>
      <c r="F1793" s="16">
        <v>3.53</v>
      </c>
      <c r="G1793" s="16">
        <v>4.05</v>
      </c>
      <c r="H1793" s="16">
        <v>0.3</v>
      </c>
      <c r="I1793" s="16">
        <v>14</v>
      </c>
      <c r="J1793" s="24">
        <v>5</v>
      </c>
      <c r="K1793" s="16">
        <v>17</v>
      </c>
      <c r="L1793" s="16">
        <v>0.22</v>
      </c>
      <c r="M1793" s="24">
        <v>0.03</v>
      </c>
      <c r="N1793" s="16">
        <v>0.08</v>
      </c>
      <c r="O1793" s="15">
        <v>3.77</v>
      </c>
      <c r="P1793" s="16">
        <v>28.7</v>
      </c>
      <c r="Q1793" s="17">
        <f>($C1793/18)+(($D1793/40)*2)+(($E1793/56)*2)+($F1793/39)+(($G1793/24)*2)+(($H1793/55)*2)+($I1793/23)</f>
        <v>5.5056334366116975</v>
      </c>
      <c r="R1793" s="17">
        <f>($K1793/35)+($L1793/59)+(($N1793/95)*3)+$O1793+(($P1793/96)*2)</f>
        <v>4.8598860817297478</v>
      </c>
      <c r="S1793" s="17">
        <f>(($Q1793-$R1793)/($Q1793+$R1793))*100</f>
        <v>6.2297635322505647</v>
      </c>
    </row>
    <row r="1794" spans="1:20" x14ac:dyDescent="0.2">
      <c r="A1794" s="14" t="s">
        <v>194</v>
      </c>
      <c r="B1794" s="19"/>
      <c r="C1794" s="16">
        <v>0.13</v>
      </c>
      <c r="D1794" s="16">
        <v>94</v>
      </c>
      <c r="E1794" s="16">
        <v>0.64</v>
      </c>
      <c r="F1794" s="16">
        <v>4</v>
      </c>
      <c r="G1794" s="16">
        <v>4.29</v>
      </c>
      <c r="H1794" s="16">
        <v>0.37</v>
      </c>
      <c r="I1794" s="16">
        <v>19.3</v>
      </c>
      <c r="J1794" s="24">
        <v>5</v>
      </c>
      <c r="K1794" s="16">
        <v>26</v>
      </c>
      <c r="L1794" s="16">
        <v>0.5</v>
      </c>
      <c r="M1794" s="24">
        <v>0.03</v>
      </c>
      <c r="N1794" s="16">
        <v>0.22</v>
      </c>
      <c r="O1794" s="16">
        <v>4.1399999999999997</v>
      </c>
      <c r="P1794" s="16">
        <v>50</v>
      </c>
      <c r="Q1794" s="17">
        <f>($C1794/18)+(($D1794/40)*2)+(($E1794/56)*2)+($F1794/39)+(($G1794/24)*2)+(($H1794/55)*2)+($I1794/23)</f>
        <v>6.0427284478806227</v>
      </c>
      <c r="R1794" s="17">
        <f>($K1794/35)+($L1794/59)+(($N1794/95)*3)+$O1794+(($P1794/96)*2)</f>
        <v>5.9399457542160485</v>
      </c>
      <c r="S1794" s="17">
        <f>(($Q1794-$R1794)/($Q1794+$R1794))*100</f>
        <v>0.8577608965333442</v>
      </c>
    </row>
    <row r="1795" spans="1:20" x14ac:dyDescent="0.2">
      <c r="A1795" s="14" t="s">
        <v>194</v>
      </c>
      <c r="B1795" s="16">
        <v>3.0000000000000001E-3</v>
      </c>
      <c r="C1795" s="16">
        <v>0.09</v>
      </c>
      <c r="D1795" s="16">
        <v>78.2</v>
      </c>
      <c r="E1795" s="16">
        <v>0.65</v>
      </c>
      <c r="F1795" s="16">
        <v>3.36</v>
      </c>
      <c r="G1795" s="16">
        <v>3.84</v>
      </c>
      <c r="H1795" s="16">
        <v>0.31</v>
      </c>
      <c r="I1795" s="16">
        <v>13.7</v>
      </c>
      <c r="J1795" s="24">
        <v>5</v>
      </c>
      <c r="K1795" s="16">
        <v>16</v>
      </c>
      <c r="L1795" s="16">
        <v>0.22</v>
      </c>
      <c r="M1795" s="24">
        <v>0.03</v>
      </c>
      <c r="N1795" s="16">
        <v>0.06</v>
      </c>
      <c r="O1795" s="16">
        <v>3.83</v>
      </c>
      <c r="P1795" s="16">
        <v>28.7</v>
      </c>
      <c r="Q1795" s="17">
        <f>($C1795/18)+(($D1795/40)*2)+(($E1795/56)*2)+($F1795/39)+(($G1795/24)*2)+(($H1795/55)*2)+($I1795/23)</f>
        <v>4.9512930330539033</v>
      </c>
      <c r="R1795" s="17">
        <f>($K1795/35)+($L1795/59)+(($N1795/95)*3)+$O1795+(($P1795/96)*2)</f>
        <v>4.8906830742109513</v>
      </c>
      <c r="S1795" s="17">
        <f>(($Q1795-$R1795)/($Q1795+$R1795))*100</f>
        <v>0.6158311926627501</v>
      </c>
    </row>
    <row r="1796" spans="1:20" x14ac:dyDescent="0.2">
      <c r="A1796" s="14" t="s">
        <v>194</v>
      </c>
      <c r="B1796" s="19"/>
      <c r="C1796" s="16">
        <v>0.1</v>
      </c>
      <c r="D1796" s="16">
        <v>93.18</v>
      </c>
      <c r="E1796" s="16">
        <v>0.71</v>
      </c>
      <c r="F1796" s="16">
        <v>3.96</v>
      </c>
      <c r="G1796" s="16">
        <v>4.24</v>
      </c>
      <c r="H1796" s="16">
        <v>0.37</v>
      </c>
      <c r="I1796" s="16">
        <v>18.7</v>
      </c>
      <c r="J1796" s="24">
        <v>5</v>
      </c>
      <c r="K1796" s="16">
        <v>27</v>
      </c>
      <c r="L1796" s="16">
        <v>0.48</v>
      </c>
      <c r="M1796" s="24">
        <v>0.03</v>
      </c>
      <c r="N1796" s="16">
        <v>0.12</v>
      </c>
      <c r="O1796" s="16">
        <v>4.1399999999999997</v>
      </c>
      <c r="P1796" s="16">
        <v>49</v>
      </c>
      <c r="Q1796" s="17">
        <f>($C1796/18)+(($D1796/40)*2)+(($E1796/56)*2)+($F1796/39)+(($G1796/24)*2)+(($H1796/55)*2)+($I1796/23)</f>
        <v>5.9712825169999091</v>
      </c>
      <c r="R1796" s="17">
        <f>($K1796/35)+($L1796/59)+(($N1796/95)*3)+$O1796+(($P1796/96)*2)</f>
        <v>5.9441869716664533</v>
      </c>
      <c r="S1796" s="17">
        <f>(($Q1796-$R1796)/($Q1796+$R1796))*100</f>
        <v>0.22739805056970933</v>
      </c>
    </row>
    <row r="1797" spans="1:20" x14ac:dyDescent="0.2">
      <c r="A1797" s="14" t="s">
        <v>194</v>
      </c>
      <c r="B1797" s="15">
        <v>2E-3</v>
      </c>
      <c r="C1797" s="16">
        <v>0.09</v>
      </c>
      <c r="D1797" s="16">
        <v>83.5</v>
      </c>
      <c r="E1797" s="16">
        <v>0.73</v>
      </c>
      <c r="F1797" s="16">
        <v>3.58</v>
      </c>
      <c r="G1797" s="16">
        <v>4.03</v>
      </c>
      <c r="H1797" s="16">
        <v>0.35</v>
      </c>
      <c r="I1797" s="16">
        <v>14</v>
      </c>
      <c r="J1797" s="24">
        <v>5</v>
      </c>
      <c r="K1797" s="16">
        <v>19</v>
      </c>
      <c r="L1797" s="16">
        <v>0.22</v>
      </c>
      <c r="M1797" s="24">
        <v>0.03</v>
      </c>
      <c r="N1797" s="16">
        <v>0.05</v>
      </c>
      <c r="O1797" s="16">
        <v>4.05</v>
      </c>
      <c r="P1797" s="16">
        <v>34.5</v>
      </c>
      <c r="Q1797" s="17">
        <f>($C1797/18)+(($D1797/40)*2)+(($E1797/56)*2)+($F1797/39)+(($G1797/24)*2)+(($H1797/55)*2)+($I1797/23)</f>
        <v>5.2551225586008199</v>
      </c>
      <c r="R1797" s="17">
        <f>($K1797/35)+($L1797/59)+(($N1797/95)*3)+$O1797+(($P1797/96)*2)</f>
        <v>5.3169149037848857</v>
      </c>
      <c r="S1797" s="17">
        <f>(($Q1797-$R1797)/($Q1797+$R1797))*100</f>
        <v>-0.5844885189247303</v>
      </c>
    </row>
    <row r="1798" spans="1:20" x14ac:dyDescent="0.2">
      <c r="A1798" s="14" t="s">
        <v>194</v>
      </c>
      <c r="B1798" s="16">
        <v>1E-3</v>
      </c>
      <c r="C1798" s="16">
        <v>0.09</v>
      </c>
      <c r="D1798" s="16">
        <v>80.099999999999994</v>
      </c>
      <c r="E1798" s="16">
        <v>0.66</v>
      </c>
      <c r="F1798" s="16">
        <v>3.24</v>
      </c>
      <c r="G1798" s="16">
        <v>3.92</v>
      </c>
      <c r="H1798" s="16">
        <v>0.28000000000000003</v>
      </c>
      <c r="I1798" s="16">
        <v>12.7</v>
      </c>
      <c r="J1798" s="25">
        <v>3.4</v>
      </c>
      <c r="K1798" s="16">
        <v>17</v>
      </c>
      <c r="L1798" s="16">
        <v>0.22</v>
      </c>
      <c r="M1798" s="24">
        <v>0.03</v>
      </c>
      <c r="N1798" s="16">
        <v>7.0000000000000007E-2</v>
      </c>
      <c r="O1798" s="16">
        <v>3.83</v>
      </c>
      <c r="P1798" s="16">
        <v>27.2</v>
      </c>
      <c r="Q1798" s="17">
        <f>($C1798/18)+(($D1798/40)*2)+(($E1798/56)*2)+($F1798/39)+(($G1798/24)*2)+(($H1798/55)*2)+($I1798/23)</f>
        <v>5.0056707495403154</v>
      </c>
      <c r="R1798" s="17">
        <f>($K1798/35)+($L1798/59)+(($N1798/95)*3)+$O1798+(($P1798/96)*2)</f>
        <v>4.888320292256064</v>
      </c>
      <c r="S1798" s="17">
        <f>(($Q1798-$R1798)/($Q1798+$R1798))*100</f>
        <v>1.1860780628212997</v>
      </c>
    </row>
    <row r="1799" spans="1:20" hidden="1" x14ac:dyDescent="0.2">
      <c r="A1799" s="14" t="s">
        <v>194</v>
      </c>
      <c r="B1799" s="16">
        <v>2E-3</v>
      </c>
      <c r="C1799" s="16">
        <v>0.09</v>
      </c>
      <c r="D1799" s="16">
        <v>94.2</v>
      </c>
      <c r="E1799" s="16">
        <v>0.69</v>
      </c>
      <c r="F1799" s="16">
        <v>3.75</v>
      </c>
      <c r="G1799" s="16">
        <v>4.2300000000000004</v>
      </c>
      <c r="H1799" s="16">
        <v>0.33</v>
      </c>
      <c r="I1799" s="16">
        <v>15</v>
      </c>
      <c r="J1799" s="25">
        <v>2.5</v>
      </c>
      <c r="K1799" s="16">
        <v>19</v>
      </c>
      <c r="L1799" s="16">
        <v>0.22</v>
      </c>
      <c r="M1799" s="24">
        <v>0.03</v>
      </c>
      <c r="N1799" s="16">
        <v>0.12</v>
      </c>
      <c r="O1799" s="16">
        <v>3.86</v>
      </c>
      <c r="P1799" s="16">
        <v>31.1</v>
      </c>
      <c r="Q1799" s="17">
        <f>($C1799/18)+(($D1799/40)*2)+(($E1799/56)*2)+($F1799/39)+(($G1799/24)*2)+(($H1799/55)*2)+($I1799/23)</f>
        <v>5.852470616340181</v>
      </c>
      <c r="R1799" s="17">
        <f>($K1799/35)+($L1799/59)+(($N1799/95)*3)+$O1799+(($P1799/96)*2)</f>
        <v>5.0582920967673424</v>
      </c>
      <c r="S1799" s="17">
        <f>(($Q1799-$R1799)/($Q1799+$R1799))*100</f>
        <v>7.2788542877828437</v>
      </c>
    </row>
    <row r="1800" spans="1:20" x14ac:dyDescent="0.2">
      <c r="A1800" s="14" t="s">
        <v>194</v>
      </c>
      <c r="B1800" s="18"/>
      <c r="C1800" s="16">
        <v>0.08</v>
      </c>
      <c r="D1800" s="16">
        <v>88</v>
      </c>
      <c r="E1800" s="16">
        <v>0.62</v>
      </c>
      <c r="F1800" s="16">
        <v>3.5</v>
      </c>
      <c r="G1800" s="16">
        <v>4.0999999999999996</v>
      </c>
      <c r="H1800" s="16">
        <v>0.36</v>
      </c>
      <c r="I1800" s="16">
        <v>16.7</v>
      </c>
      <c r="J1800" s="24">
        <v>2.1</v>
      </c>
      <c r="K1800" s="16">
        <v>27</v>
      </c>
      <c r="L1800" s="16">
        <v>0.44</v>
      </c>
      <c r="M1800" s="24">
        <v>0.03</v>
      </c>
      <c r="N1800" s="16">
        <v>0.12</v>
      </c>
      <c r="O1800" s="16">
        <v>3.8</v>
      </c>
      <c r="P1800" s="16">
        <v>48</v>
      </c>
      <c r="Q1800" s="17">
        <f>($C1800/18)+(($D1800/40)*2)+(($E1800/56)*2)+($F1800/39)+(($G1800/24)*2)+(($H1800/55)*2)+($I1800/23)</f>
        <v>5.5971754236102056</v>
      </c>
      <c r="R1800" s="17">
        <f>($K1800/35)+($L1800/59)+(($N1800/95)*3)+$O1800+(($P1800/96)*2)</f>
        <v>5.5826756722314261</v>
      </c>
      <c r="S1800" s="17">
        <f>(($Q1800-$R1800)/($Q1800+$R1800))*100</f>
        <v>0.12969538909308614</v>
      </c>
    </row>
    <row r="1801" spans="1:20" s="9" customFormat="1" x14ac:dyDescent="0.2">
      <c r="A1801" s="14" t="s">
        <v>194</v>
      </c>
      <c r="B1801" s="18"/>
      <c r="C1801" s="16">
        <v>0.28999999999999998</v>
      </c>
      <c r="D1801" s="16">
        <v>101</v>
      </c>
      <c r="E1801" s="16">
        <v>1.49</v>
      </c>
      <c r="F1801" s="16">
        <v>4.58</v>
      </c>
      <c r="G1801" s="16">
        <v>5.64</v>
      </c>
      <c r="H1801" s="16">
        <v>0.46</v>
      </c>
      <c r="I1801" s="16">
        <v>30.63</v>
      </c>
      <c r="J1801" s="28"/>
      <c r="K1801" s="16">
        <v>68.2</v>
      </c>
      <c r="L1801" s="16">
        <v>0.69</v>
      </c>
      <c r="M1801" s="24">
        <v>0.03</v>
      </c>
      <c r="N1801" s="16">
        <v>0.04</v>
      </c>
      <c r="O1801" s="16">
        <v>4.1900000000000004</v>
      </c>
      <c r="P1801" s="16">
        <v>46.8</v>
      </c>
      <c r="Q1801" s="17">
        <f>($C1801/18)+(($D1801/40)*2)+(($E1801/56)*2)+($F1801/39)+(($G1801/24)*2)+(($H1801/55)*2)+($I1801/23)</f>
        <v>7.0552276974233497</v>
      </c>
      <c r="R1801" s="17">
        <f>($K1801/35)+($L1801/59)+(($N1801/95)*3)+$O1801+(($P1801/96)*2)</f>
        <v>7.1265295017204027</v>
      </c>
      <c r="S1801" s="17">
        <f>(($Q1801-$R1801)/($Q1801+$R1801))*100</f>
        <v>-0.50277129481075855</v>
      </c>
      <c r="T1801" s="10"/>
    </row>
    <row r="1802" spans="1:20" x14ac:dyDescent="0.2">
      <c r="A1802" s="14" t="s">
        <v>194</v>
      </c>
      <c r="B1802" s="15">
        <v>0.11</v>
      </c>
      <c r="C1802" s="16">
        <v>7.0000000000000007E-2</v>
      </c>
      <c r="D1802" s="16">
        <v>91.4</v>
      </c>
      <c r="E1802" s="16">
        <v>0.66</v>
      </c>
      <c r="F1802" s="16">
        <v>3.68</v>
      </c>
      <c r="G1802" s="16">
        <v>4.25</v>
      </c>
      <c r="H1802" s="16">
        <v>0.35</v>
      </c>
      <c r="I1802" s="16">
        <v>17.399999999999999</v>
      </c>
      <c r="J1802" s="26"/>
      <c r="K1802" s="16">
        <v>30</v>
      </c>
      <c r="L1802" s="16">
        <v>0.22</v>
      </c>
      <c r="M1802" s="24">
        <v>0.03</v>
      </c>
      <c r="N1802" s="16">
        <v>0.05</v>
      </c>
      <c r="O1802" s="16">
        <v>4.1900000000000004</v>
      </c>
      <c r="P1802" s="16">
        <v>49.2</v>
      </c>
      <c r="Q1802" s="17">
        <f>($C1802/18)+(($D1802/40)*2)+(($E1802/56)*2)+($F1802/39)+(($G1802/24)*2)+(($H1802/55)*2)+($I1802/23)</f>
        <v>5.8152349703436661</v>
      </c>
      <c r="R1802" s="17">
        <f>($K1802/35)+($L1802/59)+(($N1802/95)*3)+$O1802+(($P1802/96)*2)</f>
        <v>6.0774506180706007</v>
      </c>
      <c r="S1802" s="17">
        <f>(($Q1802-$R1802)/($Q1802+$R1802))*100</f>
        <v>-2.2048480620927404</v>
      </c>
    </row>
    <row r="1803" spans="1:20" x14ac:dyDescent="0.2">
      <c r="A1803" s="14" t="s">
        <v>345</v>
      </c>
      <c r="B1803" s="16">
        <v>0.02</v>
      </c>
      <c r="C1803" s="16">
        <v>0.01</v>
      </c>
      <c r="D1803" s="16">
        <v>117</v>
      </c>
      <c r="E1803" s="16">
        <v>0.44</v>
      </c>
      <c r="F1803" s="16">
        <v>11.5</v>
      </c>
      <c r="G1803" s="16">
        <v>10.8</v>
      </c>
      <c r="H1803" s="16">
        <v>0.26</v>
      </c>
      <c r="I1803" s="16">
        <v>13.5</v>
      </c>
      <c r="J1803" s="24">
        <v>52</v>
      </c>
      <c r="K1803" s="16">
        <v>19</v>
      </c>
      <c r="L1803" s="16">
        <v>50.02</v>
      </c>
      <c r="M1803" s="24">
        <v>0.03</v>
      </c>
      <c r="N1803" s="16">
        <v>0.01</v>
      </c>
      <c r="O1803" s="16">
        <v>4.43</v>
      </c>
      <c r="P1803" s="16">
        <v>62.3</v>
      </c>
      <c r="Q1803" s="17">
        <f>($C1803/18)+(($D1803/40)*2)+(($E1803/56)*2)+($F1803/39)+(($G1803/24)*2)+(($H1803/55)*2)+($I1803/23)</f>
        <v>7.6575527033353126</v>
      </c>
      <c r="R1803" s="17">
        <f>($K1803/35)+($L1803/59)+(($N1803/95)*3)+$O1803+(($P1803/96)*2)</f>
        <v>7.1188862091669849</v>
      </c>
      <c r="S1803" s="17">
        <f>(($Q1803-$R1803)/($Q1803+$R1803))*100</f>
        <v>3.6454418913650684</v>
      </c>
    </row>
    <row r="1804" spans="1:20" x14ac:dyDescent="0.2">
      <c r="A1804" s="14" t="s">
        <v>345</v>
      </c>
      <c r="B1804" s="15">
        <v>0.01</v>
      </c>
      <c r="C1804" s="16">
        <v>0.05</v>
      </c>
      <c r="D1804" s="16">
        <v>91.6</v>
      </c>
      <c r="E1804" s="16">
        <v>0.16</v>
      </c>
      <c r="F1804" s="16">
        <v>10.1</v>
      </c>
      <c r="G1804" s="16">
        <v>11.9</v>
      </c>
      <c r="H1804" s="16">
        <v>0.14000000000000001</v>
      </c>
      <c r="I1804" s="16">
        <v>17.100000000000001</v>
      </c>
      <c r="J1804" s="24">
        <v>40</v>
      </c>
      <c r="K1804" s="16">
        <v>29</v>
      </c>
      <c r="L1804" s="16">
        <v>0.46</v>
      </c>
      <c r="M1804" s="24">
        <v>0.03</v>
      </c>
      <c r="N1804" s="16">
        <v>0.02</v>
      </c>
      <c r="O1804" s="16">
        <v>4.74</v>
      </c>
      <c r="P1804" s="16">
        <v>23.6</v>
      </c>
      <c r="Q1804" s="17">
        <f>($C1804/18)+(($D1804/40)*2)+(($E1804/56)*2)+($F1804/39)+(($G1804/24)*2)+(($H1804/55)*2)+($I1804/23)</f>
        <v>6.5877022590935637</v>
      </c>
      <c r="R1804" s="17">
        <f>($K1804/35)+($L1804/59)+(($N1804/95)*3)+$O1804+(($P1804/96)*2)</f>
        <v>6.0686662843549559</v>
      </c>
      <c r="S1804" s="17">
        <f>(($Q1804-$R1804)/($Q1804+$R1804))*100</f>
        <v>4.1009865741250335</v>
      </c>
    </row>
    <row r="1805" spans="1:20" x14ac:dyDescent="0.2">
      <c r="A1805" s="14" t="s">
        <v>345</v>
      </c>
      <c r="B1805" s="16">
        <v>0.01</v>
      </c>
      <c r="C1805" s="16">
        <v>7.0000000000000007E-2</v>
      </c>
      <c r="D1805" s="16">
        <v>102</v>
      </c>
      <c r="E1805" s="16">
        <v>0.38</v>
      </c>
      <c r="F1805" s="16">
        <v>11</v>
      </c>
      <c r="G1805" s="16">
        <v>10.199999999999999</v>
      </c>
      <c r="H1805" s="16">
        <v>0.21</v>
      </c>
      <c r="I1805" s="16">
        <v>12.4</v>
      </c>
      <c r="J1805" s="24">
        <v>12</v>
      </c>
      <c r="K1805" s="16">
        <v>23</v>
      </c>
      <c r="L1805" s="16">
        <v>0.22</v>
      </c>
      <c r="M1805" s="24">
        <v>0.03</v>
      </c>
      <c r="N1805" s="16">
        <v>0.01</v>
      </c>
      <c r="O1805" s="16">
        <v>5.25</v>
      </c>
      <c r="P1805" s="16">
        <v>21.7</v>
      </c>
      <c r="Q1805" s="17">
        <f>($C1805/18)+(($D1805/40)*2)+(($E1805/56)*2)+($F1805/39)+(($G1805/24)*2)+(($H1805/55)*2)+($I1805/23)</f>
        <v>6.7962783979305712</v>
      </c>
      <c r="R1805" s="17">
        <f>($K1805/35)+($L1805/59)+(($N1805/95)*3)+$O1805+(($P1805/96)*2)</f>
        <v>6.363270793509197</v>
      </c>
      <c r="S1805" s="17">
        <f>(($Q1805-$R1805)/($Q1805+$R1805))*100</f>
        <v>3.2904440579396428</v>
      </c>
    </row>
    <row r="1806" spans="1:20" x14ac:dyDescent="0.2">
      <c r="A1806" s="14" t="s">
        <v>345</v>
      </c>
      <c r="B1806" s="15">
        <v>0.02</v>
      </c>
      <c r="C1806" s="16">
        <v>7.0000000000000007E-2</v>
      </c>
      <c r="D1806" s="16">
        <v>86.2</v>
      </c>
      <c r="E1806" s="16">
        <v>0.33</v>
      </c>
      <c r="F1806" s="16">
        <v>9.17</v>
      </c>
      <c r="G1806" s="16">
        <v>9.3000000000000007</v>
      </c>
      <c r="H1806" s="16">
        <v>0.16</v>
      </c>
      <c r="I1806" s="16">
        <v>15.8</v>
      </c>
      <c r="J1806" s="24">
        <v>10</v>
      </c>
      <c r="K1806" s="16">
        <v>28</v>
      </c>
      <c r="L1806" s="16">
        <v>0.43</v>
      </c>
      <c r="M1806" s="24">
        <v>0.03</v>
      </c>
      <c r="N1806" s="16">
        <v>0.02</v>
      </c>
      <c r="O1806" s="16">
        <v>4.0199999999999996</v>
      </c>
      <c r="P1806" s="16">
        <v>37.4</v>
      </c>
      <c r="Q1806" s="17">
        <f>($C1806/18)+(($D1806/40)*2)+(($E1806/56)*2)+($F1806/39)+(($G1806/24)*2)+(($H1806/55)*2)+($I1806/23)</f>
        <v>6.0285775118601208</v>
      </c>
      <c r="R1806" s="17">
        <f>($K1806/35)+($L1806/59)+(($N1806/95)*3)+$O1806+(($P1806/96)*2)</f>
        <v>5.6070863812072549</v>
      </c>
      <c r="S1806" s="17">
        <f>(($Q1806-$R1806)/($Q1806+$R1806))*100</f>
        <v>3.6224072345712379</v>
      </c>
    </row>
    <row r="1807" spans="1:20" x14ac:dyDescent="0.2">
      <c r="A1807" s="14" t="s">
        <v>345</v>
      </c>
      <c r="B1807" s="16">
        <v>0.01</v>
      </c>
      <c r="C1807" s="16">
        <v>0.1</v>
      </c>
      <c r="D1807" s="16">
        <v>93.2</v>
      </c>
      <c r="E1807" s="16">
        <v>0.14000000000000001</v>
      </c>
      <c r="F1807" s="16">
        <v>7.5</v>
      </c>
      <c r="G1807" s="16">
        <v>9.73</v>
      </c>
      <c r="H1807" s="16">
        <v>0.12</v>
      </c>
      <c r="I1807" s="16">
        <v>17.2</v>
      </c>
      <c r="J1807" s="25">
        <v>10</v>
      </c>
      <c r="K1807" s="16">
        <v>24</v>
      </c>
      <c r="L1807" s="16">
        <v>0.41</v>
      </c>
      <c r="M1807" s="24">
        <v>0.03</v>
      </c>
      <c r="N1807" s="16">
        <v>0.01</v>
      </c>
      <c r="O1807" s="16">
        <v>4.97</v>
      </c>
      <c r="P1807" s="16">
        <v>38.6</v>
      </c>
      <c r="Q1807" s="17">
        <f>($C1807/18)+(($D1807/40)*2)+(($E1807/56)*2)+($F1807/39)+(($G1807/24)*2)+(($H1807/55)*2)+($I1807/23)</f>
        <v>6.4258863045167391</v>
      </c>
      <c r="R1807" s="17">
        <f>($K1807/35)+($L1807/59)+(($N1807/95)*3)+$O1807+(($P1807/96)*2)</f>
        <v>6.4671458943970084</v>
      </c>
      <c r="S1807" s="17">
        <f>(($Q1807-$R1807)/($Q1807+$R1807))*100</f>
        <v>-0.32001463460042706</v>
      </c>
    </row>
    <row r="1808" spans="1:20" x14ac:dyDescent="0.2">
      <c r="A1808" s="14" t="s">
        <v>345</v>
      </c>
      <c r="B1808" s="16">
        <v>0.01</v>
      </c>
      <c r="C1808" s="16">
        <v>0.09</v>
      </c>
      <c r="D1808" s="16">
        <v>89</v>
      </c>
      <c r="E1808" s="16">
        <v>0.15</v>
      </c>
      <c r="F1808" s="16">
        <v>13.4</v>
      </c>
      <c r="G1808" s="16">
        <v>9.4600000000000009</v>
      </c>
      <c r="H1808" s="16">
        <v>0.16</v>
      </c>
      <c r="I1808" s="16">
        <v>10.8</v>
      </c>
      <c r="J1808" s="25">
        <v>10</v>
      </c>
      <c r="K1808" s="16">
        <v>24</v>
      </c>
      <c r="L1808" s="16">
        <v>0.27</v>
      </c>
      <c r="M1808" s="24">
        <v>0.03</v>
      </c>
      <c r="N1808" s="16">
        <v>0.02</v>
      </c>
      <c r="O1808" s="16">
        <v>5.44</v>
      </c>
      <c r="P1808" s="16">
        <v>24.2</v>
      </c>
      <c r="Q1808" s="17">
        <f>($C1808/18)+(($D1808/40)*2)+(($E1808/56)*2)+($F1808/39)+(($G1808/24)*2)+(($H1808/55)*2)+($I1808/23)</f>
        <v>6.0676636189897053</v>
      </c>
      <c r="R1808" s="17">
        <f>($K1808/35)+($L1808/59)+(($N1808/95)*3)+$O1808+(($P1808/96)*2)</f>
        <v>6.6350888025147619</v>
      </c>
      <c r="S1808" s="17">
        <f>(($Q1808-$R1808)/($Q1808+$R1808))*100</f>
        <v>-4.4669467269507939</v>
      </c>
    </row>
    <row r="1809" spans="1:20" hidden="1" x14ac:dyDescent="0.2">
      <c r="A1809" s="14" t="s">
        <v>345</v>
      </c>
      <c r="B1809" s="16">
        <v>6.0000000000000001E-3</v>
      </c>
      <c r="C1809" s="16">
        <v>7.0000000000000007E-2</v>
      </c>
      <c r="D1809" s="16">
        <v>65</v>
      </c>
      <c r="E1809" s="16">
        <v>0.01</v>
      </c>
      <c r="F1809" s="16">
        <v>13</v>
      </c>
      <c r="G1809" s="16">
        <v>7.6</v>
      </c>
      <c r="H1809" s="16">
        <v>0.17</v>
      </c>
      <c r="I1809" s="16">
        <v>11</v>
      </c>
      <c r="J1809" s="25">
        <v>10</v>
      </c>
      <c r="K1809" s="16">
        <v>17</v>
      </c>
      <c r="L1809" s="16">
        <v>0.22</v>
      </c>
      <c r="M1809" s="24">
        <v>0.03</v>
      </c>
      <c r="N1809" s="16">
        <v>0.02</v>
      </c>
      <c r="O1809" s="16">
        <v>4.63</v>
      </c>
      <c r="P1809" s="16">
        <v>35.700000000000003</v>
      </c>
      <c r="Q1809" s="17">
        <f>($C1809/18)+(($D1809/40)*2)+(($E1809/56)*2)+($F1809/39)+(($G1809/24)*2)+(($H1809/55)*2)+($I1809/23)</f>
        <v>4.7053553861597344</v>
      </c>
      <c r="R1809" s="17">
        <f>($K1809/35)+($L1809/59)+(($N1809/95)*3)+$O1809+(($P1809/96)*2)</f>
        <v>5.8638246782209764</v>
      </c>
      <c r="S1809" s="17">
        <f>(($Q1809-$R1809)/($Q1809+$R1809))*100</f>
        <v>-10.960824633553269</v>
      </c>
    </row>
    <row r="1810" spans="1:20" x14ac:dyDescent="0.2">
      <c r="A1810" s="14" t="s">
        <v>345</v>
      </c>
      <c r="B1810" s="16">
        <v>0.02</v>
      </c>
      <c r="C1810" s="16">
        <v>0.09</v>
      </c>
      <c r="D1810" s="16">
        <v>94</v>
      </c>
      <c r="E1810" s="16">
        <v>0.18</v>
      </c>
      <c r="F1810" s="16">
        <v>8.39</v>
      </c>
      <c r="G1810" s="16">
        <v>10.4</v>
      </c>
      <c r="H1810" s="16">
        <v>0.13</v>
      </c>
      <c r="I1810" s="16">
        <v>21</v>
      </c>
      <c r="J1810" s="25">
        <v>9</v>
      </c>
      <c r="K1810" s="16">
        <v>48</v>
      </c>
      <c r="L1810" s="16">
        <v>1.07</v>
      </c>
      <c r="M1810" s="24">
        <v>0.03</v>
      </c>
      <c r="N1810" s="16">
        <v>0.01</v>
      </c>
      <c r="O1810" s="16">
        <v>4.5</v>
      </c>
      <c r="P1810" s="16">
        <v>38.299999999999997</v>
      </c>
      <c r="Q1810" s="17">
        <f>($C1810/18)+(($D1810/40)*2)+(($E1810/56)*2)+($F1810/39)+(($G1810/24)*2)+(($H1810/55)*2)+($I1810/23)</f>
        <v>6.7109941942115849</v>
      </c>
      <c r="R1810" s="17">
        <f>($K1810/35)+($L1810/59)+(($N1810/95)*3)+$O1810+(($P1810/96)*2)</f>
        <v>6.6877966207892614</v>
      </c>
      <c r="S1810" s="17">
        <f>(($Q1810-$R1810)/($Q1810+$R1810))*100</f>
        <v>0.17313184258651379</v>
      </c>
    </row>
    <row r="1811" spans="1:20" x14ac:dyDescent="0.2">
      <c r="A1811" s="14" t="s">
        <v>345</v>
      </c>
      <c r="B1811" s="16">
        <v>6.0000000000000001E-3</v>
      </c>
      <c r="C1811" s="16">
        <v>0.1</v>
      </c>
      <c r="D1811" s="16">
        <v>100</v>
      </c>
      <c r="E1811" s="16">
        <v>0.19</v>
      </c>
      <c r="F1811" s="16">
        <v>8.44</v>
      </c>
      <c r="G1811" s="16">
        <v>9.6300000000000008</v>
      </c>
      <c r="H1811" s="16">
        <v>0.17</v>
      </c>
      <c r="I1811" s="16">
        <v>11.8</v>
      </c>
      <c r="J1811" s="25">
        <v>5</v>
      </c>
      <c r="K1811" s="16">
        <v>21</v>
      </c>
      <c r="L1811" s="16">
        <v>0.22</v>
      </c>
      <c r="M1811" s="24">
        <v>0.03</v>
      </c>
      <c r="N1811" s="16">
        <v>0.01</v>
      </c>
      <c r="O1811" s="16">
        <v>4.8899999999999997</v>
      </c>
      <c r="P1811" s="16">
        <v>39</v>
      </c>
      <c r="Q1811" s="17">
        <f>($C1811/18)+(($D1811/40)*2)+(($E1811/56)*2)+($F1811/39)+(($G1811/24)*2)+(($H1811/55)*2)+($I1811/23)</f>
        <v>6.5504768226942138</v>
      </c>
      <c r="R1811" s="17">
        <f>($K1811/35)+($L1811/59)+(($N1811/95)*3)+$O1811+(($P1811/96)*2)</f>
        <v>6.3065446030330055</v>
      </c>
      <c r="S1811" s="17">
        <f>(($Q1811-$R1811)/($Q1811+$R1811))*100</f>
        <v>1.8972685164317604</v>
      </c>
    </row>
    <row r="1812" spans="1:20" x14ac:dyDescent="0.2">
      <c r="A1812" s="14" t="s">
        <v>345</v>
      </c>
      <c r="B1812" s="16">
        <v>0.01</v>
      </c>
      <c r="C1812" s="16">
        <v>0.1</v>
      </c>
      <c r="D1812" s="16">
        <v>87.3</v>
      </c>
      <c r="E1812" s="16">
        <v>1.32</v>
      </c>
      <c r="F1812" s="16">
        <v>11.5</v>
      </c>
      <c r="G1812" s="16">
        <v>8.2799999999999994</v>
      </c>
      <c r="H1812" s="16">
        <v>0.27</v>
      </c>
      <c r="I1812" s="16">
        <v>10.6</v>
      </c>
      <c r="J1812" s="24">
        <v>5</v>
      </c>
      <c r="K1812" s="16">
        <v>21</v>
      </c>
      <c r="L1812" s="16">
        <v>0.22</v>
      </c>
      <c r="M1812" s="24">
        <v>0.03</v>
      </c>
      <c r="N1812" s="16">
        <v>0.01</v>
      </c>
      <c r="O1812" s="16">
        <v>4.38</v>
      </c>
      <c r="P1812" s="16">
        <v>39.700000000000003</v>
      </c>
      <c r="Q1812" s="17">
        <f>($C1812/18)+(($D1812/40)*2)+(($E1812/56)*2)+($F1812/39)+(($G1812/24)*2)+(($H1812/55)*2)+($I1812/23)</f>
        <v>5.8732579546057799</v>
      </c>
      <c r="R1812" s="17">
        <f>($K1812/35)+($L1812/59)+(($N1812/95)*3)+$O1812+(($P1812/96)*2)</f>
        <v>5.8111279363663391</v>
      </c>
      <c r="S1812" s="17">
        <f>(($Q1812-$R1812)/($Q1812+$R1812))*100</f>
        <v>0.53173541869620466</v>
      </c>
    </row>
    <row r="1813" spans="1:20" x14ac:dyDescent="0.2">
      <c r="A1813" s="14" t="s">
        <v>345</v>
      </c>
      <c r="B1813" s="16">
        <v>0.02</v>
      </c>
      <c r="C1813" s="16">
        <v>7.0000000000000007E-2</v>
      </c>
      <c r="D1813" s="16">
        <v>82.5</v>
      </c>
      <c r="E1813" s="16">
        <v>0.36</v>
      </c>
      <c r="F1813" s="16">
        <v>9.02</v>
      </c>
      <c r="G1813" s="16">
        <v>9.64</v>
      </c>
      <c r="H1813" s="16">
        <v>0.17</v>
      </c>
      <c r="I1813" s="16">
        <v>17.7</v>
      </c>
      <c r="J1813" s="25">
        <v>5</v>
      </c>
      <c r="K1813" s="16">
        <v>26</v>
      </c>
      <c r="L1813" s="16">
        <v>0.65</v>
      </c>
      <c r="M1813" s="24">
        <v>0.03</v>
      </c>
      <c r="N1813" s="16">
        <v>0.01</v>
      </c>
      <c r="O1813" s="16">
        <v>4.51</v>
      </c>
      <c r="P1813" s="16">
        <v>34.700000000000003</v>
      </c>
      <c r="Q1813" s="17">
        <f>($C1813/18)+(($D1813/40)*2)+(($E1813/56)*2)+($F1813/39)+(($G1813/24)*2)+(($H1813/55)*2)+($I1813/23)</f>
        <v>5.9521084519345377</v>
      </c>
      <c r="R1813" s="17">
        <f>($K1813/35)+($L1813/59)+(($N1813/95)*3)+$O1813+(($P1813/96)*2)</f>
        <v>5.9871065481500354</v>
      </c>
      <c r="S1813" s="17">
        <f>(($Q1813-$R1813)/($Q1813+$R1813))*100</f>
        <v>-0.29313565603140357</v>
      </c>
    </row>
    <row r="1814" spans="1:20" x14ac:dyDescent="0.2">
      <c r="A1814" s="14" t="s">
        <v>345</v>
      </c>
      <c r="B1814" s="15">
        <v>0.01</v>
      </c>
      <c r="C1814" s="16">
        <v>0.08</v>
      </c>
      <c r="D1814" s="16">
        <v>79.099999999999994</v>
      </c>
      <c r="E1814" s="16">
        <v>1.1499999999999999</v>
      </c>
      <c r="F1814" s="16">
        <v>10.3</v>
      </c>
      <c r="G1814" s="16">
        <v>9.14</v>
      </c>
      <c r="H1814" s="16">
        <v>2</v>
      </c>
      <c r="I1814" s="16">
        <v>13.1</v>
      </c>
      <c r="J1814" s="24">
        <v>5</v>
      </c>
      <c r="K1814" s="16">
        <v>31</v>
      </c>
      <c r="L1814" s="16">
        <v>0.22</v>
      </c>
      <c r="M1814" s="24">
        <v>0.03</v>
      </c>
      <c r="N1814" s="16">
        <v>0.01</v>
      </c>
      <c r="O1814" s="16">
        <v>3.88</v>
      </c>
      <c r="P1814" s="16">
        <v>44.8</v>
      </c>
      <c r="Q1814" s="17">
        <f>($C1814/18)+(($D1814/40)*2)+(($E1814/56)*2)+($F1814/39)+(($G1814/24)*2)+(($H1814/55)*2)+($I1814/23)</f>
        <v>5.6685775939036791</v>
      </c>
      <c r="R1814" s="17">
        <f>($K1814/35)+($L1814/59)+(($N1814/95)*3)+$O1814+(($P1814/96)*2)</f>
        <v>5.7030922220806257</v>
      </c>
      <c r="S1814" s="17">
        <f>(($Q1814-$R1814)/($Q1814+$R1814))*100</f>
        <v>-0.30351416050114283</v>
      </c>
    </row>
    <row r="1815" spans="1:20" x14ac:dyDescent="0.2">
      <c r="A1815" s="14" t="s">
        <v>345</v>
      </c>
      <c r="B1815" s="15">
        <v>0.02</v>
      </c>
      <c r="C1815" s="16">
        <v>0.05</v>
      </c>
      <c r="D1815" s="16">
        <v>70</v>
      </c>
      <c r="E1815" s="16">
        <v>0.16</v>
      </c>
      <c r="F1815" s="16">
        <v>11</v>
      </c>
      <c r="G1815" s="16">
        <v>6.7</v>
      </c>
      <c r="H1815" s="16">
        <v>0.18</v>
      </c>
      <c r="I1815" s="16">
        <v>8.6</v>
      </c>
      <c r="J1815" s="24">
        <v>5</v>
      </c>
      <c r="K1815" s="16">
        <v>18</v>
      </c>
      <c r="L1815" s="16">
        <v>1.05</v>
      </c>
      <c r="M1815" s="24">
        <v>0.03</v>
      </c>
      <c r="N1815" s="16">
        <v>0.02</v>
      </c>
      <c r="O1815" s="16">
        <v>3.21</v>
      </c>
      <c r="P1815" s="16">
        <v>52.3</v>
      </c>
      <c r="Q1815" s="17">
        <f>($C1815/18)+(($D1815/40)*2)+(($E1815/56)*2)+($F1815/39)+(($G1815/24)*2)+(($H1815/55)*2)+($I1815/23)</f>
        <v>4.7293351769003946</v>
      </c>
      <c r="R1815" s="17">
        <f>($K1815/35)+($L1815/59)+(($N1815/95)*3)+$O1815+(($P1815/96)*2)</f>
        <v>4.8322972367359078</v>
      </c>
      <c r="S1815" s="17">
        <f>(($Q1815-$R1815)/($Q1815+$R1815))*100</f>
        <v>-1.0768251212907336</v>
      </c>
    </row>
    <row r="1816" spans="1:20" x14ac:dyDescent="0.2">
      <c r="A1816" s="14" t="s">
        <v>345</v>
      </c>
      <c r="B1816" s="15">
        <v>4.0000000000000001E-3</v>
      </c>
      <c r="C1816" s="16">
        <v>0.14000000000000001</v>
      </c>
      <c r="D1816" s="16">
        <v>116</v>
      </c>
      <c r="E1816" s="16">
        <v>0.12</v>
      </c>
      <c r="F1816" s="16">
        <v>15.1</v>
      </c>
      <c r="G1816" s="16">
        <v>10.6</v>
      </c>
      <c r="H1816" s="16">
        <v>0.26</v>
      </c>
      <c r="I1816" s="16">
        <v>9.73</v>
      </c>
      <c r="J1816" s="24">
        <v>5</v>
      </c>
      <c r="K1816" s="16">
        <v>11</v>
      </c>
      <c r="L1816" s="16">
        <v>0.22</v>
      </c>
      <c r="M1816" s="24">
        <v>0.03</v>
      </c>
      <c r="N1816" s="16">
        <v>0.04</v>
      </c>
      <c r="O1816" s="16">
        <v>6.63</v>
      </c>
      <c r="P1816" s="16">
        <v>35.1</v>
      </c>
      <c r="Q1816" s="17">
        <f>($C1816/18)+(($D1816/40)*2)+(($E1816/56)*2)+($F1816/39)+(($G1816/24)*2)+(($H1816/55)*2)+($I1816/23)</f>
        <v>7.5150743362917281</v>
      </c>
      <c r="R1816" s="17">
        <f>($K1816/35)+($L1816/59)+(($N1816/95)*3)+$O1816+(($P1816/96)*2)</f>
        <v>7.6805276857397731</v>
      </c>
      <c r="S1816" s="17">
        <f>(($Q1816-$R1816)/($Q1816+$R1816))*100</f>
        <v>-1.0888239189744555</v>
      </c>
    </row>
    <row r="1817" spans="1:20" x14ac:dyDescent="0.2">
      <c r="A1817" s="14" t="s">
        <v>345</v>
      </c>
      <c r="B1817" s="16">
        <v>0.24</v>
      </c>
      <c r="C1817" s="16">
        <v>0.06</v>
      </c>
      <c r="D1817" s="16">
        <v>81.099999999999994</v>
      </c>
      <c r="E1817" s="16">
        <v>0.19</v>
      </c>
      <c r="F1817" s="16">
        <v>11.3</v>
      </c>
      <c r="G1817" s="16">
        <v>9.7899999999999991</v>
      </c>
      <c r="H1817" s="16">
        <v>0.15</v>
      </c>
      <c r="I1817" s="16">
        <v>10.5</v>
      </c>
      <c r="J1817" s="24">
        <v>5</v>
      </c>
      <c r="K1817" s="16">
        <v>44</v>
      </c>
      <c r="L1817" s="16">
        <v>0.55000000000000004</v>
      </c>
      <c r="M1817" s="24">
        <v>0.03</v>
      </c>
      <c r="N1817" s="16">
        <v>0.02</v>
      </c>
      <c r="O1817" s="16">
        <v>3.63</v>
      </c>
      <c r="P1817" s="16">
        <v>43.2</v>
      </c>
      <c r="Q1817" s="17">
        <f>($C1817/18)+(($D1817/40)*2)+(($E1817/56)*2)+($F1817/39)+(($G1817/24)*2)+(($H1817/55)*2)+($I1817/23)</f>
        <v>5.6326722552809496</v>
      </c>
      <c r="R1817" s="17">
        <f>($K1817/35)+($L1817/59)+(($N1817/95)*3)+$O1817+(($P1817/96)*2)</f>
        <v>5.7970964699885306</v>
      </c>
      <c r="S1817" s="17">
        <f>(($Q1817-$R1817)/($Q1817+$R1817))*100</f>
        <v>-1.4385611700441849</v>
      </c>
    </row>
    <row r="1818" spans="1:20" x14ac:dyDescent="0.2">
      <c r="A1818" s="14" t="s">
        <v>345</v>
      </c>
      <c r="B1818" s="16">
        <v>0.02</v>
      </c>
      <c r="C1818" s="16">
        <v>0.11</v>
      </c>
      <c r="D1818" s="16">
        <v>85</v>
      </c>
      <c r="E1818" s="16">
        <v>0.09</v>
      </c>
      <c r="F1818" s="16">
        <v>15</v>
      </c>
      <c r="G1818" s="16">
        <v>9.6999999999999993</v>
      </c>
      <c r="H1818" s="16">
        <v>0.26</v>
      </c>
      <c r="I1818" s="16">
        <v>8.1999999999999993</v>
      </c>
      <c r="J1818" s="25">
        <v>5</v>
      </c>
      <c r="K1818" s="16">
        <v>20</v>
      </c>
      <c r="L1818" s="16">
        <v>0.22</v>
      </c>
      <c r="M1818" s="24">
        <v>0.03</v>
      </c>
      <c r="N1818" s="16">
        <v>0.05</v>
      </c>
      <c r="O1818" s="16">
        <v>3.97</v>
      </c>
      <c r="P1818" s="16">
        <v>79.099999999999994</v>
      </c>
      <c r="Q1818" s="17">
        <f>($C1818/18)+(($D1818/40)*2)+(($E1818/56)*2)+($F1818/39)+(($G1818/24)*2)+(($H1818/55)*2)+($I1818/23)</f>
        <v>5.8182503993590959</v>
      </c>
      <c r="R1818" s="17">
        <f>($K1818/35)+($L1818/59)+(($N1818/95)*3)+$O1818+(($P1818/96)*2)</f>
        <v>6.1946529990229813</v>
      </c>
      <c r="S1818" s="17">
        <f>(($Q1818-$R1818)/($Q1818+$R1818))*100</f>
        <v>-3.133319125121576</v>
      </c>
    </row>
    <row r="1819" spans="1:20" x14ac:dyDescent="0.2">
      <c r="A1819" s="14" t="s">
        <v>345</v>
      </c>
      <c r="B1819" s="16">
        <v>0.02</v>
      </c>
      <c r="C1819" s="16">
        <v>0.04</v>
      </c>
      <c r="D1819" s="16">
        <v>71</v>
      </c>
      <c r="E1819" s="15">
        <v>0.16</v>
      </c>
      <c r="F1819" s="16">
        <v>13</v>
      </c>
      <c r="G1819" s="16">
        <v>5.4</v>
      </c>
      <c r="H1819" s="16">
        <v>0.21</v>
      </c>
      <c r="I1819" s="16">
        <v>9.8000000000000007</v>
      </c>
      <c r="J1819" s="25">
        <v>5</v>
      </c>
      <c r="K1819" s="16">
        <v>8.5</v>
      </c>
      <c r="L1819" s="16">
        <v>0.39</v>
      </c>
      <c r="M1819" s="24">
        <v>0.03</v>
      </c>
      <c r="N1819" s="16">
        <v>0.01</v>
      </c>
      <c r="O1819" s="16">
        <v>4.05</v>
      </c>
      <c r="P1819" s="16">
        <v>40.6</v>
      </c>
      <c r="Q1819" s="17">
        <f>($C1819/18)+(($D1819/40)*2)+(($E1819/56)*2)+($F1819/39)+(($G1819/24)*2)+(($H1819/55)*2)+($I1819/23)</f>
        <v>4.7749931614279433</v>
      </c>
      <c r="R1819" s="17">
        <f>($K1819/35)+($L1819/59)+(($N1819/95)*3)+$O1819+(($P1819/96)*2)</f>
        <v>5.1456164351556852</v>
      </c>
      <c r="S1819" s="17">
        <f>(($Q1819-$R1819)/($Q1819+$R1819))*100</f>
        <v>-3.7358921356543853</v>
      </c>
    </row>
    <row r="1820" spans="1:20" hidden="1" x14ac:dyDescent="0.2">
      <c r="A1820" s="14" t="s">
        <v>345</v>
      </c>
      <c r="B1820" s="16">
        <v>6.0000000000000001E-3</v>
      </c>
      <c r="C1820" s="16">
        <v>7.0000000000000007E-2</v>
      </c>
      <c r="D1820" s="16">
        <v>53</v>
      </c>
      <c r="E1820" s="16">
        <v>0.21</v>
      </c>
      <c r="F1820" s="16">
        <v>14</v>
      </c>
      <c r="G1820" s="16">
        <v>6.9</v>
      </c>
      <c r="H1820" s="16">
        <v>0.15</v>
      </c>
      <c r="I1820" s="16">
        <v>7.2</v>
      </c>
      <c r="J1820" s="24">
        <v>5</v>
      </c>
      <c r="K1820" s="16">
        <v>20</v>
      </c>
      <c r="L1820" s="16">
        <v>0.22</v>
      </c>
      <c r="M1820" s="24">
        <v>0.03</v>
      </c>
      <c r="N1820" s="16">
        <v>0.01</v>
      </c>
      <c r="O1820" s="16">
        <v>3.63</v>
      </c>
      <c r="P1820" s="16">
        <v>78.5</v>
      </c>
      <c r="Q1820" s="17">
        <f>($C1820/18)+(($D1820/40)*2)+(($E1820/56)*2)+($F1820/39)+(($G1820/24)*2)+(($H1820/55)*2)+($I1820/23)</f>
        <v>3.9138612715786629</v>
      </c>
      <c r="R1820" s="17">
        <f>($K1820/35)+($L1820/59)+(($N1820/95)*3)+$O1820+(($P1820/96)*2)</f>
        <v>5.8408898411282442</v>
      </c>
      <c r="S1820" s="17">
        <f>(($Q1820-$R1820)/($Q1820+$R1820))*100</f>
        <v>-19.754769212300673</v>
      </c>
    </row>
    <row r="1821" spans="1:20" hidden="1" x14ac:dyDescent="0.2">
      <c r="A1821" s="14" t="s">
        <v>345</v>
      </c>
      <c r="B1821" s="16">
        <v>1.0900000000000001</v>
      </c>
      <c r="C1821" s="16">
        <v>0.13</v>
      </c>
      <c r="D1821" s="16">
        <v>25</v>
      </c>
      <c r="E1821" s="16">
        <v>0.2</v>
      </c>
      <c r="F1821" s="16">
        <v>27</v>
      </c>
      <c r="G1821" s="16">
        <v>2</v>
      </c>
      <c r="H1821" s="16">
        <v>0.06</v>
      </c>
      <c r="I1821" s="16">
        <v>13</v>
      </c>
      <c r="J1821" s="25">
        <v>5</v>
      </c>
      <c r="K1821" s="16">
        <v>20</v>
      </c>
      <c r="L1821" s="16">
        <v>0.22</v>
      </c>
      <c r="M1821" s="24">
        <v>0.03</v>
      </c>
      <c r="N1821" s="16">
        <v>0.03</v>
      </c>
      <c r="O1821" s="16">
        <v>4.79</v>
      </c>
      <c r="P1821" s="16">
        <v>48.3</v>
      </c>
      <c r="Q1821" s="17">
        <f>($C1821/18)+(($D1821/40)*2)+(($E1821/56)*2)+($F1821/39)+(($G1821/24)*2)+(($H1821/55)*2)+($I1821/23)</f>
        <v>2.6907386478256039</v>
      </c>
      <c r="R1821" s="17">
        <f>($K1821/35)+($L1821/59)+(($N1821/95)*3)+$O1821+(($P1821/96)*2)</f>
        <v>6.3723547534089455</v>
      </c>
      <c r="S1821" s="17">
        <f>(($Q1821-$R1821)/($Q1821+$R1821))*100</f>
        <v>-40.622069558301604</v>
      </c>
    </row>
    <row r="1822" spans="1:20" hidden="1" x14ac:dyDescent="0.2">
      <c r="A1822" s="14" t="s">
        <v>345</v>
      </c>
      <c r="B1822" s="16">
        <v>0.01</v>
      </c>
      <c r="C1822" s="16">
        <v>0.06</v>
      </c>
      <c r="D1822" s="16">
        <v>60</v>
      </c>
      <c r="E1822" s="16">
        <v>0.14000000000000001</v>
      </c>
      <c r="F1822" s="16">
        <v>10</v>
      </c>
      <c r="G1822" s="16">
        <v>6.1</v>
      </c>
      <c r="H1822" s="16">
        <v>0.17</v>
      </c>
      <c r="I1822" s="16">
        <v>7.1</v>
      </c>
      <c r="J1822" s="24">
        <v>1.8</v>
      </c>
      <c r="K1822" s="16">
        <v>17</v>
      </c>
      <c r="L1822" s="16">
        <v>0.22</v>
      </c>
      <c r="M1822" s="24">
        <v>0.03</v>
      </c>
      <c r="N1822" s="16">
        <v>0.02</v>
      </c>
      <c r="O1822" s="16">
        <v>2.86</v>
      </c>
      <c r="P1822" s="16">
        <v>56.3</v>
      </c>
      <c r="Q1822" s="17">
        <f>($C1822/18)+(($D1822/40)*2)+(($E1822/56)*2)+($F1822/39)+(($G1822/24)*2)+(($H1822/55)*2)+($I1822/23)</f>
        <v>4.0879543934326543</v>
      </c>
      <c r="R1822" s="17">
        <f>($K1822/35)+($L1822/59)+(($N1822/95)*3)+$O1822+(($P1822/96)*2)</f>
        <v>4.5229913448876431</v>
      </c>
      <c r="S1822" s="17">
        <f>(($Q1822-$R1822)/($Q1822+$R1822))*100</f>
        <v>-5.0521390411159386</v>
      </c>
    </row>
    <row r="1823" spans="1:20" x14ac:dyDescent="0.2">
      <c r="A1823" s="14" t="s">
        <v>345</v>
      </c>
      <c r="B1823" s="16">
        <v>0.01</v>
      </c>
      <c r="C1823" s="16">
        <v>0.09</v>
      </c>
      <c r="D1823" s="16">
        <v>91.1</v>
      </c>
      <c r="E1823" s="16">
        <v>0.55000000000000004</v>
      </c>
      <c r="F1823" s="16">
        <v>9.35</v>
      </c>
      <c r="G1823" s="16">
        <v>9.32</v>
      </c>
      <c r="H1823" s="16">
        <v>0.18</v>
      </c>
      <c r="I1823" s="16">
        <v>12.1</v>
      </c>
      <c r="J1823" s="25">
        <v>1.4</v>
      </c>
      <c r="K1823" s="16">
        <v>40</v>
      </c>
      <c r="L1823" s="16">
        <v>0.22</v>
      </c>
      <c r="M1823" s="24">
        <v>0.03</v>
      </c>
      <c r="N1823" s="16">
        <v>0.01</v>
      </c>
      <c r="O1823" s="16">
        <v>4.4800000000000004</v>
      </c>
      <c r="P1823" s="16">
        <v>34.4</v>
      </c>
      <c r="Q1823" s="17">
        <f>($C1823/18)+(($D1823/40)*2)+(($E1823/56)*2)+($F1823/39)+(($G1823/24)*2)+(($H1823/55)*2)+($I1823/23)</f>
        <v>6.1286855246203071</v>
      </c>
      <c r="R1823" s="17">
        <f>($K1823/35)+($L1823/59)+(($N1823/95)*3)+$O1823+(($P1823/96)*2)</f>
        <v>6.3435684125568166</v>
      </c>
      <c r="S1823" s="17">
        <f>(($Q1823-$R1823)/($Q1823+$R1823))*100</f>
        <v>-1.7228873707902104</v>
      </c>
    </row>
    <row r="1824" spans="1:20" s="9" customFormat="1" hidden="1" x14ac:dyDescent="0.2">
      <c r="A1824" s="14" t="s">
        <v>345</v>
      </c>
      <c r="B1824" s="15">
        <v>0.03</v>
      </c>
      <c r="C1824" s="16">
        <v>6.0536000000000001E-3</v>
      </c>
      <c r="D1824" s="16">
        <v>73</v>
      </c>
      <c r="E1824" s="16">
        <v>0.38</v>
      </c>
      <c r="F1824" s="16">
        <v>11</v>
      </c>
      <c r="G1824" s="16">
        <v>9.6</v>
      </c>
      <c r="H1824" s="16">
        <v>0.28000000000000003</v>
      </c>
      <c r="I1824" s="16">
        <v>7.2</v>
      </c>
      <c r="J1824" s="26"/>
      <c r="K1824" s="16">
        <v>14</v>
      </c>
      <c r="L1824" s="16">
        <v>0.59</v>
      </c>
      <c r="M1824" s="24">
        <v>0.03</v>
      </c>
      <c r="N1824" s="16">
        <v>0.02</v>
      </c>
      <c r="O1824" s="16">
        <v>3.1</v>
      </c>
      <c r="P1824" s="16">
        <v>42.1</v>
      </c>
      <c r="Q1824" s="17">
        <f>($C1824/18)+(($D1824/40)*2)+(($E1824/56)*2)+($F1824/39)+(($G1824/24)*2)+(($H1824/55)*2)+($I1824/23)</f>
        <v>5.0691843181765099</v>
      </c>
      <c r="R1824" s="17">
        <f>($K1824/35)+($L1824/59)+(($N1824/95)*3)+$O1824+(($P1824/96)*2)</f>
        <v>4.3877149122807015</v>
      </c>
      <c r="S1824" s="17">
        <f>(($Q1824-$R1824)/($Q1824+$R1824))*100</f>
        <v>7.2060554869935052</v>
      </c>
      <c r="T1824" s="10"/>
    </row>
    <row r="1825" spans="1:20" x14ac:dyDescent="0.2">
      <c r="A1825" s="14" t="s">
        <v>345</v>
      </c>
      <c r="B1825" s="16">
        <v>0.02</v>
      </c>
      <c r="C1825" s="16">
        <v>7.0000000000000007E-2</v>
      </c>
      <c r="D1825" s="16">
        <v>106</v>
      </c>
      <c r="E1825" s="16">
        <v>0.62</v>
      </c>
      <c r="F1825" s="16">
        <v>13.5</v>
      </c>
      <c r="G1825" s="16">
        <v>12.5</v>
      </c>
      <c r="H1825" s="16">
        <v>0.19</v>
      </c>
      <c r="I1825" s="16">
        <v>10.5</v>
      </c>
      <c r="J1825" s="26"/>
      <c r="K1825" s="16">
        <v>32</v>
      </c>
      <c r="L1825" s="16">
        <v>0.22</v>
      </c>
      <c r="M1825" s="24">
        <v>0.03</v>
      </c>
      <c r="N1825" s="16">
        <v>0.01</v>
      </c>
      <c r="O1825" s="16">
        <v>4.7699999999999996</v>
      </c>
      <c r="P1825" s="16">
        <v>56.2</v>
      </c>
      <c r="Q1825" s="17">
        <f>($C1825/18)+(($D1825/40)*2)+(($E1825/56)*2)+($F1825/39)+(($G1825/24)*2)+(($H1825/55)*2)+($I1825/23)</f>
        <v>7.1772830888917838</v>
      </c>
      <c r="R1825" s="17">
        <f>($K1825/35)+($L1825/59)+(($N1825/95)*3)+$O1825+(($P1825/96)*2)</f>
        <v>6.8591636506520537</v>
      </c>
      <c r="S1825" s="17">
        <f>(($Q1825-$R1825)/($Q1825+$R1825))*100</f>
        <v>2.2663815432969647</v>
      </c>
    </row>
    <row r="1826" spans="1:20" x14ac:dyDescent="0.2">
      <c r="A1826" s="14" t="s">
        <v>345</v>
      </c>
      <c r="B1826" s="16">
        <v>0.01</v>
      </c>
      <c r="C1826" s="16">
        <v>0.12</v>
      </c>
      <c r="D1826" s="16">
        <v>100</v>
      </c>
      <c r="E1826" s="16">
        <v>0.2</v>
      </c>
      <c r="F1826" s="16">
        <v>8.81</v>
      </c>
      <c r="G1826" s="16">
        <v>9.06</v>
      </c>
      <c r="H1826" s="16">
        <v>0.18</v>
      </c>
      <c r="I1826" s="16">
        <v>9.9499999999999993</v>
      </c>
      <c r="J1826" s="28"/>
      <c r="K1826" s="16">
        <v>14</v>
      </c>
      <c r="L1826" s="16">
        <v>0.22</v>
      </c>
      <c r="M1826" s="24">
        <v>0.03</v>
      </c>
      <c r="N1826" s="16">
        <v>0.01</v>
      </c>
      <c r="O1826" s="16">
        <v>5.0599999999999996</v>
      </c>
      <c r="P1826" s="16">
        <v>34.200000000000003</v>
      </c>
      <c r="Q1826" s="17">
        <f>($C1826/18)+(($D1826/40)*2)+(($E1826/56)*2)+($F1826/39)+(($G1826/24)*2)+(($H1826/55)*2)+($I1826/23)</f>
        <v>6.4338611099045888</v>
      </c>
      <c r="R1826" s="17">
        <f>($K1826/35)+($L1826/59)+(($N1826/95)*3)+$O1826+(($P1826/96)*2)</f>
        <v>6.1765446030330065</v>
      </c>
      <c r="S1826" s="17">
        <f>(($Q1826-$R1826)/($Q1826+$R1826))*100</f>
        <v>2.0405093438634534</v>
      </c>
    </row>
    <row r="1827" spans="1:20" x14ac:dyDescent="0.2">
      <c r="A1827" s="14" t="s">
        <v>345</v>
      </c>
      <c r="B1827" s="16">
        <v>0.01</v>
      </c>
      <c r="C1827" s="16">
        <v>0.15</v>
      </c>
      <c r="D1827" s="16">
        <v>80</v>
      </c>
      <c r="E1827" s="16">
        <v>0.52</v>
      </c>
      <c r="F1827" s="16">
        <v>14</v>
      </c>
      <c r="G1827" s="16">
        <v>8.1999999999999993</v>
      </c>
      <c r="H1827" s="16">
        <v>0.28000000000000003</v>
      </c>
      <c r="I1827" s="16">
        <v>10</v>
      </c>
      <c r="J1827" s="27"/>
      <c r="K1827" s="16">
        <v>17</v>
      </c>
      <c r="L1827" s="16">
        <v>0.61</v>
      </c>
      <c r="M1827" s="24">
        <v>0.03</v>
      </c>
      <c r="N1827" s="16">
        <v>0.01</v>
      </c>
      <c r="O1827" s="16">
        <v>3.87</v>
      </c>
      <c r="P1827" s="16">
        <v>44.9</v>
      </c>
      <c r="Q1827" s="17">
        <f>($C1827/18)+(($D1827/40)*2)+(($E1827/56)*2)+($F1827/39)+(($G1827/24)*2)+(($H1827/55)*2)+($I1827/23)</f>
        <v>5.5141768810899254</v>
      </c>
      <c r="R1827" s="17">
        <f>($K1827/35)+($L1827/59)+(($N1827/95)*3)+$O1827+(($P1827/96)*2)</f>
        <v>5.3017857249054838</v>
      </c>
      <c r="S1827" s="17">
        <f>(($Q1827-$R1827)/($Q1827+$R1827))*100</f>
        <v>1.9636824194150855</v>
      </c>
    </row>
    <row r="1828" spans="1:20" x14ac:dyDescent="0.2">
      <c r="A1828" s="14" t="s">
        <v>345</v>
      </c>
      <c r="B1828" s="16">
        <v>0.01</v>
      </c>
      <c r="C1828" s="16">
        <v>0.09</v>
      </c>
      <c r="D1828" s="16">
        <v>88</v>
      </c>
      <c r="E1828" s="16">
        <v>0.17</v>
      </c>
      <c r="F1828" s="16">
        <v>7.5</v>
      </c>
      <c r="G1828" s="16">
        <v>8.85</v>
      </c>
      <c r="H1828" s="16">
        <v>0.11</v>
      </c>
      <c r="I1828" s="16">
        <v>14.2</v>
      </c>
      <c r="J1828" s="26"/>
      <c r="K1828" s="16">
        <v>21</v>
      </c>
      <c r="L1828" s="16">
        <v>0.46</v>
      </c>
      <c r="M1828" s="24">
        <v>0.03</v>
      </c>
      <c r="N1828" s="16">
        <v>0.02</v>
      </c>
      <c r="O1828" s="16">
        <v>4.6500000000000004</v>
      </c>
      <c r="P1828" s="16">
        <v>29.6</v>
      </c>
      <c r="Q1828" s="17">
        <f>($C1828/18)+(($D1828/40)*2)+(($E1828/56)*2)+($F1828/39)+(($G1828/24)*2)+(($H1828/55)*2)+($I1828/23)</f>
        <v>5.9622704252269472</v>
      </c>
      <c r="R1828" s="17">
        <f>($K1828/35)+($L1828/59)+(($N1828/95)*3)+$O1828+(($P1828/96)*2)</f>
        <v>5.8750948557835265</v>
      </c>
      <c r="S1828" s="17">
        <f>(($Q1828-$R1828)/($Q1828+$R1828))*100</f>
        <v>0.73644402596300618</v>
      </c>
    </row>
    <row r="1829" spans="1:20" hidden="1" x14ac:dyDescent="0.2">
      <c r="A1829" s="11" t="s">
        <v>345</v>
      </c>
      <c r="B1829" s="19"/>
      <c r="C1829" s="16">
        <v>7.0000000000000007E-2</v>
      </c>
      <c r="D1829" s="19"/>
      <c r="E1829" s="19"/>
      <c r="F1829" s="19"/>
      <c r="G1829" s="19"/>
      <c r="H1829" s="19"/>
      <c r="I1829" s="19"/>
      <c r="J1829" s="26"/>
      <c r="K1829" s="16">
        <v>25</v>
      </c>
      <c r="L1829" s="16">
        <v>0.22</v>
      </c>
      <c r="M1829" s="24">
        <v>0.03</v>
      </c>
      <c r="N1829" s="16">
        <v>0.01</v>
      </c>
      <c r="O1829" s="16">
        <v>3.03</v>
      </c>
      <c r="P1829" s="16">
        <v>99.9</v>
      </c>
      <c r="Q1829" s="17">
        <f>($C1829/18)+(($D1829/40)*2)+(($E1829/56)*2)+($F1829/39)+(($G1829/24)*2)+(($H1829/55)*2)+($I1829/23)</f>
        <v>3.8888888888888892E-3</v>
      </c>
      <c r="R1829" s="17">
        <f>($K1829/35)+($L1829/59)+(($N1829/95)*3)+$O1829+(($P1829/96)*2)</f>
        <v>5.8295803173187206</v>
      </c>
      <c r="S1829" s="17">
        <f>(($Q1829-$R1829)/($Q1829+$R1829))*100</f>
        <v>-99.866669772260039</v>
      </c>
      <c r="T1829" s="9"/>
    </row>
    <row r="1830" spans="1:20" x14ac:dyDescent="0.2">
      <c r="A1830" s="14" t="s">
        <v>345</v>
      </c>
      <c r="B1830" s="16">
        <v>4.1999999999999997E-3</v>
      </c>
      <c r="C1830" s="16">
        <v>0.06</v>
      </c>
      <c r="D1830" s="16">
        <v>100</v>
      </c>
      <c r="E1830" s="16">
        <v>0.25</v>
      </c>
      <c r="F1830" s="16">
        <v>17</v>
      </c>
      <c r="G1830" s="16">
        <v>9</v>
      </c>
      <c r="H1830" s="16">
        <v>0.28999999999999998</v>
      </c>
      <c r="I1830" s="16">
        <v>13</v>
      </c>
      <c r="J1830" s="28"/>
      <c r="K1830" s="16">
        <v>27</v>
      </c>
      <c r="L1830" s="16">
        <v>0.22</v>
      </c>
      <c r="M1830" s="24">
        <v>0.03</v>
      </c>
      <c r="N1830" s="16">
        <v>0.01</v>
      </c>
      <c r="O1830" s="16">
        <v>3.37</v>
      </c>
      <c r="P1830" s="16">
        <v>126</v>
      </c>
      <c r="Q1830" s="17">
        <f>($C1830/18)+(($D1830/40)*2)+(($E1830/56)*2)+($F1830/39)+(($G1830/24)*2)+(($H1830/55)*2)+($I1830/23)</f>
        <v>6.7739221865091421</v>
      </c>
      <c r="R1830" s="17">
        <f>($K1830/35)+($L1830/59)+(($N1830/95)*3)+$O1830+(($P1830/96)*2)</f>
        <v>6.7704731744615776</v>
      </c>
      <c r="S1830" s="17">
        <f>(($Q1830-$R1830)/($Q1830+$R1830))*100</f>
        <v>2.5464496241029307E-2</v>
      </c>
    </row>
    <row r="1831" spans="1:20" x14ac:dyDescent="0.2">
      <c r="A1831" s="14" t="s">
        <v>345</v>
      </c>
      <c r="B1831" s="16">
        <v>0.02</v>
      </c>
      <c r="C1831" s="16">
        <v>0.08</v>
      </c>
      <c r="D1831" s="16">
        <v>87.4</v>
      </c>
      <c r="E1831" s="16">
        <v>0.28999999999999998</v>
      </c>
      <c r="F1831" s="16">
        <v>10.7</v>
      </c>
      <c r="G1831" s="16">
        <v>8.9</v>
      </c>
      <c r="H1831" s="16">
        <v>0.19</v>
      </c>
      <c r="I1831" s="16">
        <v>9.68</v>
      </c>
      <c r="J1831" s="28"/>
      <c r="K1831" s="16">
        <v>33</v>
      </c>
      <c r="L1831" s="16">
        <v>0.1</v>
      </c>
      <c r="M1831" s="24">
        <v>0.03</v>
      </c>
      <c r="N1831" s="16">
        <v>0.01</v>
      </c>
      <c r="O1831" s="16">
        <v>4.28</v>
      </c>
      <c r="P1831" s="16">
        <v>38.5</v>
      </c>
      <c r="Q1831" s="17">
        <f>($C1831/18)+(($D1831/40)*2)+(($E1831/56)*2)+($F1831/39)+(($G1831/24)*2)+(($H1831/55)*2)+($I1831/23)</f>
        <v>5.8286058844537116</v>
      </c>
      <c r="R1831" s="17">
        <f>($K1831/35)+($L1831/59)+(($N1831/95)*3)+$O1831+(($P1831/96)*2)</f>
        <v>6.026951180918398</v>
      </c>
      <c r="S1831" s="17">
        <f>(($Q1831-$R1831)/($Q1831+$R1831))*100</f>
        <v>-1.6730154084789173</v>
      </c>
    </row>
    <row r="1832" spans="1:20" x14ac:dyDescent="0.2">
      <c r="A1832" s="14" t="s">
        <v>345</v>
      </c>
      <c r="B1832" s="16">
        <v>0.02</v>
      </c>
      <c r="C1832" s="16">
        <v>0.06</v>
      </c>
      <c r="D1832" s="16">
        <v>73.599999999999994</v>
      </c>
      <c r="E1832" s="16">
        <v>1</v>
      </c>
      <c r="F1832" s="16">
        <v>8.1199999999999992</v>
      </c>
      <c r="G1832" s="16">
        <v>9.58</v>
      </c>
      <c r="H1832" s="16">
        <v>0.16</v>
      </c>
      <c r="I1832" s="16">
        <v>17.7</v>
      </c>
      <c r="J1832" s="28"/>
      <c r="K1832" s="16">
        <v>49</v>
      </c>
      <c r="L1832" s="16">
        <v>0.52</v>
      </c>
      <c r="M1832" s="24">
        <v>0.03</v>
      </c>
      <c r="N1832" s="16">
        <v>0.01</v>
      </c>
      <c r="O1832" s="16">
        <v>3.7</v>
      </c>
      <c r="P1832" s="16">
        <v>32</v>
      </c>
      <c r="Q1832" s="17">
        <f>($C1832/18)+(($D1832/40)*2)+(($E1832/56)*2)+($F1832/39)+(($G1832/24)*2)+(($H1832/55)*2)+($I1832/23)</f>
        <v>5.5009694797955655</v>
      </c>
      <c r="R1832" s="17">
        <f>($K1832/35)+($L1832/59)+(($N1832/95)*3)+$O1832+(($P1832/96)*2)</f>
        <v>5.7757960154623857</v>
      </c>
      <c r="S1832" s="17">
        <f>(($Q1832-$R1832)/($Q1832+$R1832))*100</f>
        <v>-2.4371042900766975</v>
      </c>
    </row>
    <row r="1833" spans="1:20" hidden="1" x14ac:dyDescent="0.2">
      <c r="A1833" s="14" t="s">
        <v>345</v>
      </c>
      <c r="B1833" s="16">
        <v>0.01</v>
      </c>
      <c r="C1833" s="16">
        <v>0.1</v>
      </c>
      <c r="D1833" s="16">
        <v>83.9</v>
      </c>
      <c r="E1833" s="16">
        <v>0.17</v>
      </c>
      <c r="F1833" s="16">
        <v>8.89</v>
      </c>
      <c r="G1833" s="16">
        <v>9.8699999999999992</v>
      </c>
      <c r="H1833" s="16">
        <v>0.14000000000000001</v>
      </c>
      <c r="I1833" s="16">
        <v>14.1</v>
      </c>
      <c r="J1833" s="28"/>
      <c r="K1833" s="16">
        <v>26</v>
      </c>
      <c r="L1833" s="16">
        <v>0.23</v>
      </c>
      <c r="M1833" s="24">
        <v>0.03</v>
      </c>
      <c r="N1833" s="16">
        <v>0.01</v>
      </c>
      <c r="O1833" s="16">
        <v>5.12</v>
      </c>
      <c r="P1833" s="16">
        <v>36.200000000000003</v>
      </c>
      <c r="Q1833" s="17">
        <f>($C1833/18)+(($D1833/40)*2)+(($E1833/56)*2)+($F1833/39)+(($G1833/24)*2)+(($H1833/55)*2)+($I1833/23)</f>
        <v>5.8752100894274806</v>
      </c>
      <c r="R1833" s="17">
        <f>($K1833/35)+($L1833/59)+(($N1833/95)*3)+$O1833+(($P1833/96)*2)</f>
        <v>6.6212379040822391</v>
      </c>
      <c r="S1833" s="17">
        <f>(($Q1833-$R1833)/($Q1833+$R1833))*100</f>
        <v>-5.9699189325016446</v>
      </c>
    </row>
    <row r="1834" spans="1:20" hidden="1" x14ac:dyDescent="0.2">
      <c r="A1834" s="14" t="s">
        <v>345</v>
      </c>
      <c r="B1834" s="15">
        <v>0.01</v>
      </c>
      <c r="C1834" s="16">
        <v>0.03</v>
      </c>
      <c r="D1834" s="16">
        <v>83</v>
      </c>
      <c r="E1834" s="16">
        <v>0.32</v>
      </c>
      <c r="F1834" s="16">
        <v>13</v>
      </c>
      <c r="G1834" s="16">
        <v>7.7</v>
      </c>
      <c r="H1834" s="16">
        <v>0.26</v>
      </c>
      <c r="I1834" s="16">
        <v>10</v>
      </c>
      <c r="J1834" s="28"/>
      <c r="K1834" s="16">
        <v>17</v>
      </c>
      <c r="L1834" s="16">
        <v>0.55000000000000004</v>
      </c>
      <c r="M1834" s="24">
        <v>0.03</v>
      </c>
      <c r="N1834" s="16">
        <v>0.01</v>
      </c>
      <c r="O1834" s="16">
        <v>5.49</v>
      </c>
      <c r="P1834" s="16">
        <v>75.2</v>
      </c>
      <c r="Q1834" s="17">
        <f>($C1834/18)+(($D1834/40)*2)+(($E1834/56)*2)+($F1834/39)+(($G1834/24)*2)+(($H1834/55)*2)+($I1834/23)</f>
        <v>5.5823323922454362</v>
      </c>
      <c r="R1834" s="17">
        <f>($K1834/35)+($L1834/59)+(($N1834/95)*3)+$O1834+(($P1834/96)*2)</f>
        <v>7.5520187757529413</v>
      </c>
      <c r="S1834" s="17">
        <f>(($Q1834-$R1834)/($Q1834+$R1834))*100</f>
        <v>-14.996449830781227</v>
      </c>
    </row>
    <row r="1835" spans="1:20" x14ac:dyDescent="0.2">
      <c r="A1835" s="14" t="s">
        <v>257</v>
      </c>
      <c r="B1835" s="15">
        <v>2E-3</v>
      </c>
      <c r="C1835" s="16">
        <v>0.03</v>
      </c>
      <c r="D1835" s="16">
        <v>127</v>
      </c>
      <c r="E1835" s="16">
        <v>0.01</v>
      </c>
      <c r="F1835" s="16">
        <v>6.75</v>
      </c>
      <c r="G1835" s="16">
        <v>11.6</v>
      </c>
      <c r="H1835" s="16">
        <v>0.55000000000000004</v>
      </c>
      <c r="I1835" s="16">
        <v>16.399999999999999</v>
      </c>
      <c r="J1835" s="24">
        <v>20</v>
      </c>
      <c r="K1835" s="16">
        <v>29</v>
      </c>
      <c r="L1835" s="16">
        <v>109.25</v>
      </c>
      <c r="M1835" s="24">
        <v>0.03</v>
      </c>
      <c r="N1835" s="16">
        <v>0.01</v>
      </c>
      <c r="O1835" s="16">
        <v>3.37</v>
      </c>
      <c r="P1835" s="16">
        <v>105</v>
      </c>
      <c r="Q1835" s="17">
        <f>($C1835/18)+(($D1835/40)*2)+(($E1835/56)*2)+($F1835/39)+(($G1835/24)*2)+(($H1835/55)*2)+($I1835/23)</f>
        <v>8.2248108775282684</v>
      </c>
      <c r="R1835" s="17">
        <f>($K1835/35)+($L1835/59)+(($N1835/95)*3)+$O1835+(($P1835/96)*2)</f>
        <v>8.2380821332993506</v>
      </c>
      <c r="S1835" s="17">
        <f>(($Q1835-$R1835)/($Q1835+$R1835))*100</f>
        <v>-8.0613144739224374E-2</v>
      </c>
    </row>
    <row r="1836" spans="1:20" hidden="1" x14ac:dyDescent="0.2">
      <c r="A1836" s="11" t="s">
        <v>257</v>
      </c>
      <c r="B1836" s="18"/>
      <c r="C1836" s="16">
        <v>0.03</v>
      </c>
      <c r="D1836" s="18"/>
      <c r="E1836" s="18"/>
      <c r="F1836" s="18"/>
      <c r="G1836" s="18"/>
      <c r="H1836" s="18"/>
      <c r="I1836" s="18"/>
      <c r="J1836" s="25">
        <v>16</v>
      </c>
      <c r="K1836" s="16">
        <v>35</v>
      </c>
      <c r="L1836" s="16">
        <v>51.96</v>
      </c>
      <c r="M1836" s="24">
        <v>0.03</v>
      </c>
      <c r="N1836" s="16">
        <v>0.01</v>
      </c>
      <c r="O1836" s="16">
        <v>3.02</v>
      </c>
      <c r="P1836" s="16">
        <v>107</v>
      </c>
      <c r="Q1836" s="17">
        <f>($C1836/18)+(($D1836/40)*2)+(($E1836/56)*2)+($F1836/39)+(($G1836/24)*2)+(($H1836/55)*2)+($I1836/23)</f>
        <v>1.6666666666666666E-3</v>
      </c>
      <c r="R1836" s="17">
        <f>($K1836/35)+($L1836/59)+(($N1836/95)*3)+$O1836+(($P1836/96)*2)</f>
        <v>7.1301604222420458</v>
      </c>
      <c r="S1836" s="17">
        <f>(($Q1836-$R1836)/($Q1836+$R1836))*100</f>
        <v>-99.953261158861835</v>
      </c>
      <c r="T1836" s="9"/>
    </row>
    <row r="1837" spans="1:20" x14ac:dyDescent="0.2">
      <c r="A1837" s="14" t="s">
        <v>257</v>
      </c>
      <c r="B1837" s="16">
        <v>7.0000000000000001E-3</v>
      </c>
      <c r="C1837" s="16">
        <v>0.02</v>
      </c>
      <c r="D1837" s="16">
        <v>110</v>
      </c>
      <c r="E1837" s="16">
        <v>0.02</v>
      </c>
      <c r="F1837" s="16">
        <v>6.55</v>
      </c>
      <c r="G1837" s="16">
        <v>10.7</v>
      </c>
      <c r="H1837" s="16">
        <v>0.62</v>
      </c>
      <c r="I1837" s="16">
        <v>13.7</v>
      </c>
      <c r="J1837" s="25">
        <v>12</v>
      </c>
      <c r="K1837" s="16">
        <v>28</v>
      </c>
      <c r="L1837" s="16">
        <v>24.12</v>
      </c>
      <c r="M1837" s="24">
        <v>0.03</v>
      </c>
      <c r="N1837" s="16">
        <v>0.01</v>
      </c>
      <c r="O1837" s="16">
        <v>3.86</v>
      </c>
      <c r="P1837" s="16">
        <v>136</v>
      </c>
      <c r="Q1837" s="17">
        <f>($C1837/18)+(($D1837/40)*2)+(($E1837/56)*2)+($F1837/39)+(($G1837/24)*2)+(($H1837/55)*2)+($I1837/23)</f>
        <v>7.1796384098992796</v>
      </c>
      <c r="R1837" s="17">
        <f>($K1837/35)+($L1837/59)+(($N1837/95)*3)+$O1837+(($P1837/96)*2)</f>
        <v>7.9024626821290518</v>
      </c>
      <c r="S1837" s="17">
        <f>(($Q1837-$R1837)/($Q1837+$R1837))*100</f>
        <v>-4.7925966536043321</v>
      </c>
    </row>
    <row r="1838" spans="1:20" x14ac:dyDescent="0.2">
      <c r="A1838" s="14" t="s">
        <v>257</v>
      </c>
      <c r="B1838" s="16">
        <v>4.0000000000000001E-3</v>
      </c>
      <c r="C1838" s="16">
        <v>0.03</v>
      </c>
      <c r="D1838" s="16">
        <v>110</v>
      </c>
      <c r="E1838" s="16">
        <v>0.02</v>
      </c>
      <c r="F1838" s="16">
        <v>7.47</v>
      </c>
      <c r="G1838" s="16">
        <v>10.3</v>
      </c>
      <c r="H1838" s="16">
        <v>0.68</v>
      </c>
      <c r="I1838" s="16">
        <v>14.2</v>
      </c>
      <c r="J1838" s="24">
        <v>7</v>
      </c>
      <c r="K1838" s="16">
        <v>28</v>
      </c>
      <c r="L1838" s="16">
        <v>43.91</v>
      </c>
      <c r="M1838" s="24">
        <v>0.03</v>
      </c>
      <c r="N1838" s="16">
        <v>0.01</v>
      </c>
      <c r="O1838" s="16">
        <v>3.24</v>
      </c>
      <c r="P1838" s="16">
        <v>116</v>
      </c>
      <c r="Q1838" s="17">
        <f>($C1838/18)+(($D1838/40)*2)+(($E1838/56)*2)+($F1838/39)+(($G1838/24)*2)+(($H1838/55)*2)+($I1838/23)</f>
        <v>7.1943713243278467</v>
      </c>
      <c r="R1838" s="17">
        <f>($K1838/35)+($L1838/59)+(($N1838/95)*3)+$O1838+(($P1838/96)*2)</f>
        <v>7.201219744275944</v>
      </c>
      <c r="S1838" s="17">
        <f>(($Q1838-$R1838)/($Q1838+$R1838))*100</f>
        <v>-4.7573037574216062E-2</v>
      </c>
    </row>
    <row r="1839" spans="1:20" x14ac:dyDescent="0.2">
      <c r="A1839" s="14" t="s">
        <v>257</v>
      </c>
      <c r="B1839" s="16">
        <v>6.0000000000000001E-3</v>
      </c>
      <c r="C1839" s="16">
        <v>0.02</v>
      </c>
      <c r="D1839" s="16">
        <v>109</v>
      </c>
      <c r="E1839" s="16">
        <v>0.01</v>
      </c>
      <c r="F1839" s="16">
        <v>10.8</v>
      </c>
      <c r="G1839" s="16">
        <v>12</v>
      </c>
      <c r="H1839" s="16">
        <v>0.39</v>
      </c>
      <c r="I1839" s="16">
        <v>14</v>
      </c>
      <c r="J1839" s="25">
        <v>6</v>
      </c>
      <c r="K1839" s="16">
        <v>29</v>
      </c>
      <c r="L1839" s="16">
        <v>43.51</v>
      </c>
      <c r="M1839" s="24">
        <v>0.03</v>
      </c>
      <c r="N1839" s="16">
        <v>0.01</v>
      </c>
      <c r="O1839" s="16">
        <v>3.33</v>
      </c>
      <c r="P1839" s="16">
        <v>119</v>
      </c>
      <c r="Q1839" s="17">
        <f>($C1839/18)+(($D1839/40)*2)+(($E1839/56)*2)+($F1839/39)+(($G1839/24)*2)+(($H1839/55)*2)+($I1839/23)</f>
        <v>7.3512688012470626</v>
      </c>
      <c r="R1839" s="17">
        <f>($K1839/35)+($L1839/59)+(($N1839/95)*3)+$O1839+(($P1839/96)*2)</f>
        <v>7.3755115118304229</v>
      </c>
      <c r="S1839" s="17">
        <f>(($Q1839-$R1839)/($Q1839+$R1839))*100</f>
        <v>-0.1646165018285263</v>
      </c>
    </row>
    <row r="1840" spans="1:20" hidden="1" x14ac:dyDescent="0.2">
      <c r="A1840" s="14" t="s">
        <v>257</v>
      </c>
      <c r="B1840" s="16">
        <v>0.06</v>
      </c>
      <c r="C1840" s="16">
        <v>7.0000000000000007E-2</v>
      </c>
      <c r="D1840" s="16">
        <v>110</v>
      </c>
      <c r="E1840" s="16">
        <v>0.06</v>
      </c>
      <c r="F1840" s="16">
        <v>7</v>
      </c>
      <c r="G1840" s="16">
        <v>11</v>
      </c>
      <c r="H1840" s="16">
        <v>0.74</v>
      </c>
      <c r="I1840" s="16">
        <v>15</v>
      </c>
      <c r="J1840" s="24">
        <v>5</v>
      </c>
      <c r="K1840" s="16">
        <v>38</v>
      </c>
      <c r="L1840" s="16">
        <v>31.37</v>
      </c>
      <c r="M1840" s="24">
        <v>0.03</v>
      </c>
      <c r="N1840" s="16">
        <v>0.01</v>
      </c>
      <c r="O1840" s="16">
        <v>0.28000000000000003</v>
      </c>
      <c r="P1840" s="16">
        <v>96.2</v>
      </c>
      <c r="Q1840" s="17">
        <f>($C1840/18)+(($D1840/40)*2)+(($E1840/56)*2)+($F1840/39)+(($G1840/24)*2)+(($H1840/55)*2)+($I1840/23)</f>
        <v>7.2812685961381618</v>
      </c>
      <c r="R1840" s="17">
        <f>($K1840/35)+($L1840/59)+(($N1840/95)*3)+$O1840+(($P1840/96)*2)</f>
        <v>3.901891657108874</v>
      </c>
      <c r="S1840" s="17">
        <f>(($Q1840-$R1840)/($Q1840+$R1840))*100</f>
        <v>30.218443288855529</v>
      </c>
    </row>
    <row r="1841" spans="1:19" hidden="1" x14ac:dyDescent="0.2">
      <c r="A1841" s="14" t="s">
        <v>257</v>
      </c>
      <c r="B1841" s="16">
        <v>1E-3</v>
      </c>
      <c r="C1841" s="16">
        <v>0.84</v>
      </c>
      <c r="D1841" s="16">
        <v>167</v>
      </c>
      <c r="E1841" s="16">
        <v>0.04</v>
      </c>
      <c r="F1841" s="16">
        <v>6.68</v>
      </c>
      <c r="G1841" s="16">
        <v>14.4</v>
      </c>
      <c r="H1841" s="16">
        <v>0.66</v>
      </c>
      <c r="I1841" s="16">
        <v>15.4</v>
      </c>
      <c r="J1841" s="25">
        <v>5</v>
      </c>
      <c r="K1841" s="16">
        <v>49</v>
      </c>
      <c r="L1841" s="16">
        <v>0.22</v>
      </c>
      <c r="M1841" s="24">
        <v>0.03</v>
      </c>
      <c r="N1841" s="16">
        <v>0.02</v>
      </c>
      <c r="O1841" s="16">
        <v>3.45</v>
      </c>
      <c r="P1841" s="16">
        <v>140</v>
      </c>
      <c r="Q1841" s="17">
        <f>($C1841/18)+(($D1841/40)*2)+(($E1841/56)*2)+($F1841/39)+(($G1841/24)*2)+(($H1841/55)*2)+($I1841/23)</f>
        <v>10.462942506768591</v>
      </c>
      <c r="R1841" s="17">
        <f>($K1841/35)+($L1841/59)+(($N1841/95)*3)+$O1841+(($P1841/96)*2)</f>
        <v>7.7710270591733561</v>
      </c>
      <c r="S1841" s="17">
        <f>(($Q1841-$R1841)/($Q1841+$R1841))*100</f>
        <v>14.763189320131861</v>
      </c>
    </row>
    <row r="1842" spans="1:19" hidden="1" x14ac:dyDescent="0.2">
      <c r="A1842" s="14" t="s">
        <v>257</v>
      </c>
      <c r="B1842" s="16">
        <v>2E-3</v>
      </c>
      <c r="C1842" s="16">
        <v>0.02</v>
      </c>
      <c r="D1842" s="16">
        <v>134</v>
      </c>
      <c r="E1842" s="16">
        <v>0.03</v>
      </c>
      <c r="F1842" s="16">
        <v>6.51</v>
      </c>
      <c r="G1842" s="16">
        <v>10.8</v>
      </c>
      <c r="H1842" s="16">
        <v>0.47</v>
      </c>
      <c r="I1842" s="16">
        <v>15.1</v>
      </c>
      <c r="J1842" s="24">
        <v>5</v>
      </c>
      <c r="K1842" s="16">
        <v>30</v>
      </c>
      <c r="L1842" s="16">
        <v>67.95</v>
      </c>
      <c r="M1842" s="24">
        <v>0.03</v>
      </c>
      <c r="N1842" s="16">
        <v>0.01</v>
      </c>
      <c r="O1842" s="16">
        <v>3.42</v>
      </c>
      <c r="P1842" s="16">
        <v>98.2</v>
      </c>
      <c r="Q1842" s="17">
        <f>($C1842/18)+(($D1842/40)*2)+(($E1842/56)*2)+($F1842/39)+(($G1842/24)*2)+(($H1842/55)*2)+($I1842/23)</f>
        <v>8.4427182648269614</v>
      </c>
      <c r="R1842" s="17">
        <f>($K1842/35)+($L1842/59)+(($N1842/95)*3)+$O1842+(($P1842/96)*2)</f>
        <v>7.4749868952041121</v>
      </c>
      <c r="S1842" s="17">
        <f>(($Q1842-$R1842)/($Q1842+$R1842))*100</f>
        <v>6.0795909956467638</v>
      </c>
    </row>
    <row r="1843" spans="1:19" x14ac:dyDescent="0.2">
      <c r="A1843" s="14" t="s">
        <v>257</v>
      </c>
      <c r="B1843" s="16">
        <v>0.73</v>
      </c>
      <c r="C1843" s="16">
        <v>0.02</v>
      </c>
      <c r="D1843" s="16">
        <v>131</v>
      </c>
      <c r="E1843" s="16">
        <v>0.01</v>
      </c>
      <c r="F1843" s="16">
        <v>9.44</v>
      </c>
      <c r="G1843" s="16">
        <v>11.5</v>
      </c>
      <c r="H1843" s="16">
        <v>0.44</v>
      </c>
      <c r="I1843" s="16">
        <v>14.1</v>
      </c>
      <c r="J1843" s="25">
        <v>5</v>
      </c>
      <c r="K1843" s="16">
        <v>22</v>
      </c>
      <c r="L1843" s="16">
        <v>89.86</v>
      </c>
      <c r="M1843" s="24">
        <v>0.03</v>
      </c>
      <c r="N1843" s="16">
        <v>0.01</v>
      </c>
      <c r="O1843" s="16">
        <v>3.33</v>
      </c>
      <c r="P1843" s="16">
        <v>109</v>
      </c>
      <c r="Q1843" s="17">
        <f>($C1843/18)+(($D1843/40)*2)+(($E1843/56)*2)+($F1843/39)+(($G1843/24)*2)+(($H1843/55)*2)+($I1843/23)</f>
        <v>8.3808963476137386</v>
      </c>
      <c r="R1843" s="17">
        <f>($K1843/35)+($L1843/59)+(($N1843/95)*3)+$O1843+(($P1843/96)*2)</f>
        <v>7.7527713988360745</v>
      </c>
      <c r="S1843" s="17">
        <f>(($Q1843-$R1843)/($Q1843+$R1843))*100</f>
        <v>3.8932557596265238</v>
      </c>
    </row>
    <row r="1844" spans="1:19" x14ac:dyDescent="0.2">
      <c r="A1844" s="14" t="s">
        <v>257</v>
      </c>
      <c r="B1844" s="16">
        <v>1E-3</v>
      </c>
      <c r="C1844" s="16">
        <v>0.02</v>
      </c>
      <c r="D1844" s="16">
        <v>114</v>
      </c>
      <c r="E1844" s="16">
        <v>0.02</v>
      </c>
      <c r="F1844" s="16">
        <v>12</v>
      </c>
      <c r="G1844" s="16">
        <v>13.1</v>
      </c>
      <c r="H1844" s="16">
        <v>0.46</v>
      </c>
      <c r="I1844" s="16">
        <v>15.7</v>
      </c>
      <c r="J1844" s="25">
        <v>5</v>
      </c>
      <c r="K1844" s="16">
        <v>28</v>
      </c>
      <c r="L1844" s="16">
        <v>44.04</v>
      </c>
      <c r="M1844" s="24">
        <v>0.03</v>
      </c>
      <c r="N1844" s="16">
        <v>0.01</v>
      </c>
      <c r="O1844" s="16">
        <v>3.6</v>
      </c>
      <c r="P1844" s="16">
        <v>108</v>
      </c>
      <c r="Q1844" s="17">
        <f>($C1844/18)+(($D1844/40)*2)+(($E1844/56)*2)+($F1844/39)+(($G1844/24)*2)+(($H1844/55)*2)+($I1844/23)</f>
        <v>7.8005203395638185</v>
      </c>
      <c r="R1844" s="17">
        <f>($K1844/35)+($L1844/59)+(($N1844/95)*3)+$O1844+(($P1844/96)*2)</f>
        <v>7.3967564674397863</v>
      </c>
      <c r="S1844" s="17">
        <f>(($Q1844-$R1844)/($Q1844+$R1844))*100</f>
        <v>2.6568172525353968</v>
      </c>
    </row>
    <row r="1845" spans="1:19" x14ac:dyDescent="0.2">
      <c r="A1845" s="14" t="s">
        <v>257</v>
      </c>
      <c r="B1845" s="16">
        <v>2E-3</v>
      </c>
      <c r="C1845" s="16">
        <v>0.03</v>
      </c>
      <c r="D1845" s="16">
        <v>130</v>
      </c>
      <c r="E1845" s="16">
        <v>0.03</v>
      </c>
      <c r="F1845" s="16">
        <v>9.8000000000000007</v>
      </c>
      <c r="G1845" s="16">
        <v>12</v>
      </c>
      <c r="H1845" s="16">
        <v>0.91</v>
      </c>
      <c r="I1845" s="16">
        <v>15</v>
      </c>
      <c r="J1845" s="25">
        <v>5</v>
      </c>
      <c r="K1845" s="16">
        <v>28</v>
      </c>
      <c r="L1845" s="16">
        <v>96.83</v>
      </c>
      <c r="M1845" s="24">
        <v>0.03</v>
      </c>
      <c r="N1845" s="16">
        <v>0.01</v>
      </c>
      <c r="O1845" s="16">
        <v>3.11</v>
      </c>
      <c r="P1845" s="16">
        <v>128</v>
      </c>
      <c r="Q1845" s="17">
        <f>($C1845/18)+(($D1845/40)*2)+(($E1845/56)*2)+($F1845/39)+(($G1845/24)*2)+(($H1845/55)*2)+($I1845/23)</f>
        <v>8.4392849686545333</v>
      </c>
      <c r="R1845" s="17">
        <f>($K1845/35)+($L1845/59)+(($N1845/95)*3)+$O1845+(($P1845/96)*2)</f>
        <v>8.218168896818316</v>
      </c>
      <c r="S1845" s="17">
        <f>(($Q1845-$R1845)/($Q1845+$R1845))*100</f>
        <v>1.3274301920447824</v>
      </c>
    </row>
    <row r="1846" spans="1:19" x14ac:dyDescent="0.2">
      <c r="A1846" s="14" t="s">
        <v>257</v>
      </c>
      <c r="B1846" s="16">
        <v>0.03</v>
      </c>
      <c r="C1846" s="16">
        <v>0.04</v>
      </c>
      <c r="D1846" s="16">
        <v>108</v>
      </c>
      <c r="E1846" s="16">
        <v>0.05</v>
      </c>
      <c r="F1846" s="16">
        <v>6.53</v>
      </c>
      <c r="G1846" s="16">
        <v>10.3</v>
      </c>
      <c r="H1846" s="16">
        <v>0.68</v>
      </c>
      <c r="I1846" s="16">
        <v>14.4</v>
      </c>
      <c r="J1846" s="25">
        <v>5</v>
      </c>
      <c r="K1846" s="16">
        <v>34</v>
      </c>
      <c r="L1846" s="16">
        <v>22.93</v>
      </c>
      <c r="M1846" s="24">
        <v>0.03</v>
      </c>
      <c r="N1846" s="16">
        <v>0.01</v>
      </c>
      <c r="O1846" s="16">
        <v>3.46</v>
      </c>
      <c r="P1846" s="16">
        <v>107</v>
      </c>
      <c r="Q1846" s="17">
        <f>($C1846/18)+(($D1846/40)*2)+(($E1846/56)*2)+($F1846/39)+(($G1846/24)*2)+(($H1846/55)*2)+($I1846/23)</f>
        <v>7.08059139652618</v>
      </c>
      <c r="R1846" s="17">
        <f>($K1846/35)+($L1846/59)+(($N1846/95)*3)+$O1846+(($P1846/96)*2)</f>
        <v>7.0495550953655322</v>
      </c>
      <c r="S1846" s="17">
        <f>(($Q1846-$R1846)/($Q1846+$R1846))*100</f>
        <v>0.21964599714841843</v>
      </c>
    </row>
    <row r="1847" spans="1:19" x14ac:dyDescent="0.2">
      <c r="A1847" s="14" t="s">
        <v>257</v>
      </c>
      <c r="B1847" s="16">
        <v>5.0000000000000001E-3</v>
      </c>
      <c r="C1847" s="16">
        <v>0.05</v>
      </c>
      <c r="D1847" s="16">
        <v>115</v>
      </c>
      <c r="E1847" s="16">
        <v>7.0000000000000001E-3</v>
      </c>
      <c r="F1847" s="16">
        <v>8.33</v>
      </c>
      <c r="G1847" s="16">
        <v>9.5299999999999994</v>
      </c>
      <c r="H1847" s="16">
        <v>0.42</v>
      </c>
      <c r="I1847" s="16">
        <v>13.7</v>
      </c>
      <c r="J1847" s="24">
        <v>5</v>
      </c>
      <c r="K1847" s="16">
        <v>15</v>
      </c>
      <c r="L1847" s="16">
        <v>68.17</v>
      </c>
      <c r="M1847" s="24">
        <v>0.03</v>
      </c>
      <c r="N1847" s="15">
        <v>0.01</v>
      </c>
      <c r="O1847" s="16">
        <v>3.2</v>
      </c>
      <c r="P1847" s="16">
        <v>124</v>
      </c>
      <c r="Q1847" s="17">
        <f>($C1847/18)+(($D1847/40)*2)+(($E1847/56)*2)+($F1847/39)+(($G1847/24)*2)+(($H1847/55)*2)+($I1847/23)</f>
        <v>7.3717090892199586</v>
      </c>
      <c r="R1847" s="17">
        <f>($K1847/35)+($L1847/59)+(($N1847/95)*3)+$O1847+(($P1847/96)*2)</f>
        <v>7.3676442801920068</v>
      </c>
      <c r="S1847" s="17">
        <f>(($Q1847-$R1847)/($Q1847+$R1847))*100</f>
        <v>2.7577933211014247E-2</v>
      </c>
    </row>
    <row r="1848" spans="1:19" x14ac:dyDescent="0.2">
      <c r="A1848" s="14" t="s">
        <v>257</v>
      </c>
      <c r="B1848" s="16">
        <v>1E-3</v>
      </c>
      <c r="C1848" s="16">
        <v>0.04</v>
      </c>
      <c r="D1848" s="16">
        <v>114</v>
      </c>
      <c r="E1848" s="16">
        <v>0.02</v>
      </c>
      <c r="F1848" s="16">
        <v>8.0299999999999994</v>
      </c>
      <c r="G1848" s="16">
        <v>10.199999999999999</v>
      </c>
      <c r="H1848" s="16">
        <v>0.49</v>
      </c>
      <c r="I1848" s="16">
        <v>15.1</v>
      </c>
      <c r="J1848" s="25">
        <v>5</v>
      </c>
      <c r="K1848" s="16">
        <v>29</v>
      </c>
      <c r="L1848" s="16">
        <v>64.8</v>
      </c>
      <c r="M1848" s="24">
        <v>0.03</v>
      </c>
      <c r="N1848" s="16">
        <v>0.01</v>
      </c>
      <c r="O1848" s="16">
        <v>3.37</v>
      </c>
      <c r="P1848" s="16">
        <v>105</v>
      </c>
      <c r="Q1848" s="17">
        <f>($C1848/18)+(($D1848/40)*2)+(($E1848/56)*2)+($F1848/39)+(($G1848/24)*2)+(($H1848/55)*2)+($I1848/23)</f>
        <v>7.4331738647825603</v>
      </c>
      <c r="R1848" s="17">
        <f>($K1848/35)+($L1848/59)+(($N1848/95)*3)+$O1848+(($P1848/96)*2)</f>
        <v>7.4846923027908758</v>
      </c>
      <c r="S1848" s="17">
        <f>(($Q1848-$R1848)/($Q1848+$R1848))*100</f>
        <v>-0.34534723283883462</v>
      </c>
    </row>
    <row r="1849" spans="1:19" x14ac:dyDescent="0.2">
      <c r="A1849" s="14" t="s">
        <v>257</v>
      </c>
      <c r="B1849" s="15">
        <v>4.0000000000000001E-3</v>
      </c>
      <c r="C1849" s="16">
        <v>0.02</v>
      </c>
      <c r="D1849" s="16">
        <v>117</v>
      </c>
      <c r="E1849" s="16">
        <v>0.03</v>
      </c>
      <c r="F1849" s="16">
        <v>9.48</v>
      </c>
      <c r="G1849" s="16">
        <v>12.4</v>
      </c>
      <c r="H1849" s="16">
        <v>0.37</v>
      </c>
      <c r="I1849" s="16">
        <v>14.5</v>
      </c>
      <c r="J1849" s="24">
        <v>5</v>
      </c>
      <c r="K1849" s="16">
        <v>30</v>
      </c>
      <c r="L1849" s="16">
        <v>63.3</v>
      </c>
      <c r="M1849" s="24">
        <v>0.03</v>
      </c>
      <c r="N1849" s="16">
        <v>0.01</v>
      </c>
      <c r="O1849" s="16">
        <v>3.53</v>
      </c>
      <c r="P1849" s="16">
        <v>114</v>
      </c>
      <c r="Q1849" s="17">
        <f>($C1849/18)+(($D1849/40)*2)+(($E1849/56)*2)+($F1849/39)+(($G1849/24)*2)+(($H1849/55)*2)+($I1849/23)</f>
        <v>7.7724821241560367</v>
      </c>
      <c r="R1849" s="17">
        <f>($K1849/35)+($L1849/59)+(($N1849/95)*3)+$O1849+(($P1849/96)*2)</f>
        <v>7.8353400025487439</v>
      </c>
      <c r="S1849" s="17">
        <f>(($Q1849-$R1849)/($Q1849+$R1849))*100</f>
        <v>-0.40273318008383863</v>
      </c>
    </row>
    <row r="1850" spans="1:19" x14ac:dyDescent="0.2">
      <c r="A1850" s="14" t="s">
        <v>257</v>
      </c>
      <c r="B1850" s="15">
        <v>2E-3</v>
      </c>
      <c r="C1850" s="16">
        <v>0.01</v>
      </c>
      <c r="D1850" s="16">
        <v>109</v>
      </c>
      <c r="E1850" s="16">
        <v>0.01</v>
      </c>
      <c r="F1850" s="16">
        <v>8.2899999999999991</v>
      </c>
      <c r="G1850" s="16">
        <v>10.6</v>
      </c>
      <c r="H1850" s="16">
        <v>0.49</v>
      </c>
      <c r="I1850" s="16">
        <v>14.4</v>
      </c>
      <c r="J1850" s="24">
        <v>5</v>
      </c>
      <c r="K1850" s="16">
        <v>27</v>
      </c>
      <c r="L1850" s="16">
        <v>73.48</v>
      </c>
      <c r="M1850" s="24">
        <v>0.03</v>
      </c>
      <c r="N1850" s="16">
        <v>0.01</v>
      </c>
      <c r="O1850" s="16">
        <v>3.27</v>
      </c>
      <c r="P1850" s="16">
        <v>106</v>
      </c>
      <c r="Q1850" s="17">
        <f>($C1850/18)+(($D1850/40)*2)+(($E1850/56)*2)+($F1850/39)+(($G1850/24)*2)+(($H1850/55)*2)+($I1850/23)</f>
        <v>7.1907152726500563</v>
      </c>
      <c r="R1850" s="17">
        <f>($K1850/35)+($L1850/59)+(($N1850/95)*3)+$O1850+(($P1850/96)*2)</f>
        <v>7.4955014230491486</v>
      </c>
      <c r="S1850" s="17">
        <f>(($Q1850-$R1850)/($Q1850+$R1850))*100</f>
        <v>-2.075321076314689</v>
      </c>
    </row>
    <row r="1851" spans="1:19" x14ac:dyDescent="0.2">
      <c r="A1851" s="14" t="s">
        <v>257</v>
      </c>
      <c r="B1851" s="16">
        <v>4.0000000000000001E-3</v>
      </c>
      <c r="C1851" s="16">
        <v>0.03</v>
      </c>
      <c r="D1851" s="16">
        <v>121</v>
      </c>
      <c r="E1851" s="16">
        <v>0.02</v>
      </c>
      <c r="F1851" s="16">
        <v>9.48</v>
      </c>
      <c r="G1851" s="16">
        <v>11.4</v>
      </c>
      <c r="H1851" s="16">
        <v>0.45</v>
      </c>
      <c r="I1851" s="16">
        <v>12.3</v>
      </c>
      <c r="J1851" s="25">
        <v>5</v>
      </c>
      <c r="K1851" s="16">
        <v>25</v>
      </c>
      <c r="L1851" s="16">
        <v>117.75</v>
      </c>
      <c r="M1851" s="24">
        <v>0.03</v>
      </c>
      <c r="N1851" s="16">
        <v>0.01</v>
      </c>
      <c r="O1851" s="16">
        <v>3.3</v>
      </c>
      <c r="P1851" s="16">
        <v>102</v>
      </c>
      <c r="Q1851" s="17">
        <f>($C1851/18)+(($D1851/40)*2)+(($E1851/56)*2)+($F1851/39)+(($G1851/24)*2)+(($H1851/55)*2)+($I1851/23)</f>
        <v>7.7966041205171637</v>
      </c>
      <c r="R1851" s="17">
        <f>($K1851/35)+($L1851/59)+(($N1851/95)*3)+$O1851+(($P1851/96)*2)</f>
        <v>8.135364215623806</v>
      </c>
      <c r="S1851" s="17">
        <f>(($Q1851-$R1851)/($Q1851+$R1851))*100</f>
        <v>-2.1262915413796044</v>
      </c>
    </row>
    <row r="1852" spans="1:19" x14ac:dyDescent="0.2">
      <c r="A1852" s="14" t="s">
        <v>257</v>
      </c>
      <c r="B1852" s="16">
        <v>0.01</v>
      </c>
      <c r="C1852" s="16">
        <v>0.09</v>
      </c>
      <c r="D1852" s="16">
        <v>110</v>
      </c>
      <c r="E1852" s="16">
        <v>0.05</v>
      </c>
      <c r="F1852" s="16">
        <v>4</v>
      </c>
      <c r="G1852" s="16">
        <v>12</v>
      </c>
      <c r="H1852" s="16">
        <v>0.84</v>
      </c>
      <c r="I1852" s="16">
        <v>14</v>
      </c>
      <c r="J1852" s="25">
        <v>5</v>
      </c>
      <c r="K1852" s="16">
        <v>32</v>
      </c>
      <c r="L1852" s="16">
        <v>47.41</v>
      </c>
      <c r="M1852" s="24">
        <v>0.03</v>
      </c>
      <c r="N1852" s="16">
        <v>0.01</v>
      </c>
      <c r="O1852" s="16">
        <v>3.67</v>
      </c>
      <c r="P1852" s="16">
        <v>105</v>
      </c>
      <c r="Q1852" s="17">
        <f>($C1852/18)+(($D1852/40)*2)+(($E1852/56)*2)+($F1852/39)+(($G1852/24)*2)+(($H1852/55)*2)+($I1852/23)</f>
        <v>7.2485909235691839</v>
      </c>
      <c r="R1852" s="17">
        <f>($K1852/35)+($L1852/59)+(($N1852/95)*3)+$O1852+(($P1852/96)*2)</f>
        <v>7.5756608257932969</v>
      </c>
      <c r="S1852" s="17">
        <f>(($Q1852-$R1852)/($Q1852+$R1852))*100</f>
        <v>-2.2063164317091331</v>
      </c>
    </row>
    <row r="1853" spans="1:19" x14ac:dyDescent="0.2">
      <c r="A1853" s="14" t="s">
        <v>257</v>
      </c>
      <c r="B1853" s="16">
        <v>0.01</v>
      </c>
      <c r="C1853" s="16">
        <v>0.02</v>
      </c>
      <c r="D1853" s="16">
        <v>119</v>
      </c>
      <c r="E1853" s="16">
        <v>0.01</v>
      </c>
      <c r="F1853" s="16">
        <v>7.78</v>
      </c>
      <c r="G1853" s="16">
        <v>10.3</v>
      </c>
      <c r="H1853" s="16">
        <v>0.47</v>
      </c>
      <c r="I1853" s="16">
        <v>13.9</v>
      </c>
      <c r="J1853" s="24">
        <v>5</v>
      </c>
      <c r="K1853" s="16">
        <v>22</v>
      </c>
      <c r="L1853" s="16">
        <v>100.39</v>
      </c>
      <c r="M1853" s="24">
        <v>0.03</v>
      </c>
      <c r="N1853" s="16">
        <v>0.01</v>
      </c>
      <c r="O1853" s="16">
        <v>3.34</v>
      </c>
      <c r="P1853" s="16">
        <v>111</v>
      </c>
      <c r="Q1853" s="17">
        <f>($C1853/18)+(($D1853/40)*2)+(($E1853/56)*2)+($F1853/39)+(($G1853/24)*2)+(($H1853/55)*2)+($I1853/23)</f>
        <v>7.630727501966633</v>
      </c>
      <c r="R1853" s="17">
        <f>($K1853/35)+($L1853/59)+(($N1853/95)*3)+$O1853+(($P1853/96)*2)</f>
        <v>7.9829126417739262</v>
      </c>
      <c r="S1853" s="17">
        <f>(($Q1853-$R1853)/($Q1853+$R1853))*100</f>
        <v>-2.2556248034734088</v>
      </c>
    </row>
    <row r="1854" spans="1:19" hidden="1" x14ac:dyDescent="0.2">
      <c r="A1854" s="14" t="s">
        <v>257</v>
      </c>
      <c r="B1854" s="16">
        <v>2E-3</v>
      </c>
      <c r="C1854" s="16">
        <v>0.05</v>
      </c>
      <c r="D1854" s="16">
        <v>91</v>
      </c>
      <c r="E1854" s="16">
        <v>0.05</v>
      </c>
      <c r="F1854" s="16">
        <v>5.9</v>
      </c>
      <c r="G1854" s="16">
        <v>10</v>
      </c>
      <c r="H1854" s="16">
        <v>0.65</v>
      </c>
      <c r="I1854" s="16">
        <v>14</v>
      </c>
      <c r="J1854" s="24">
        <v>5</v>
      </c>
      <c r="K1854" s="16">
        <v>40</v>
      </c>
      <c r="L1854" s="16">
        <v>14.56</v>
      </c>
      <c r="M1854" s="24">
        <v>0.03</v>
      </c>
      <c r="N1854" s="16">
        <v>0.01</v>
      </c>
      <c r="O1854" s="16">
        <v>3.8</v>
      </c>
      <c r="P1854" s="16">
        <v>83.3</v>
      </c>
      <c r="Q1854" s="17">
        <f>($C1854/18)+(($D1854/40)*2)+(($E1854/56)*2)+($F1854/39)+(($G1854/24)*2)+(($H1854/55)*2)+($I1854/23)</f>
        <v>6.1715108924891533</v>
      </c>
      <c r="R1854" s="17">
        <f>($K1854/35)+($L1854/59)+(($N1854/95)*3)+$O1854+(($P1854/96)*2)</f>
        <v>6.9253692600144428</v>
      </c>
      <c r="S1854" s="17">
        <f>(($Q1854-$R1854)/($Q1854+$R1854))*100</f>
        <v>-5.7560148580971946</v>
      </c>
    </row>
    <row r="1855" spans="1:19" hidden="1" x14ac:dyDescent="0.2">
      <c r="A1855" s="14" t="s">
        <v>257</v>
      </c>
      <c r="B1855" s="15">
        <v>2E-3</v>
      </c>
      <c r="C1855" s="16">
        <v>0.06</v>
      </c>
      <c r="D1855" s="16">
        <v>100</v>
      </c>
      <c r="E1855" s="16">
        <v>0.09</v>
      </c>
      <c r="F1855" s="16">
        <v>5.0999999999999996</v>
      </c>
      <c r="G1855" s="16">
        <v>10</v>
      </c>
      <c r="H1855" s="16">
        <v>0.76</v>
      </c>
      <c r="I1855" s="16">
        <v>14</v>
      </c>
      <c r="J1855" s="25">
        <v>5</v>
      </c>
      <c r="K1855" s="16">
        <v>37</v>
      </c>
      <c r="L1855" s="16">
        <v>30.14</v>
      </c>
      <c r="M1855" s="24">
        <v>0.03</v>
      </c>
      <c r="N1855" s="16">
        <v>0.01</v>
      </c>
      <c r="O1855" s="16">
        <v>3.9</v>
      </c>
      <c r="P1855" s="16">
        <v>99.2</v>
      </c>
      <c r="Q1855" s="17">
        <f>($C1855/18)+(($D1855/40)*2)+(($E1855/56)*2)+($F1855/39)+(($G1855/24)*2)+(($H1855/55)*2)+($I1855/23)</f>
        <v>6.60698219896046</v>
      </c>
      <c r="R1855" s="17">
        <f>($K1855/35)+($L1855/59)+(($N1855/95)*3)+$O1855+(($P1855/96)*2)</f>
        <v>7.5349727709103274</v>
      </c>
      <c r="S1855" s="17">
        <f>(($Q1855-$R1855)/($Q1855+$R1855))*100</f>
        <v>-6.5619680866396228</v>
      </c>
    </row>
    <row r="1856" spans="1:19" hidden="1" x14ac:dyDescent="0.2">
      <c r="A1856" s="14" t="s">
        <v>257</v>
      </c>
      <c r="B1856" s="16">
        <v>2E-3</v>
      </c>
      <c r="C1856" s="16">
        <v>0.05</v>
      </c>
      <c r="D1856" s="16">
        <v>86</v>
      </c>
      <c r="E1856" s="16">
        <v>0.03</v>
      </c>
      <c r="F1856" s="16">
        <v>8.6</v>
      </c>
      <c r="G1856" s="16">
        <v>12</v>
      </c>
      <c r="H1856" s="16">
        <v>0.59</v>
      </c>
      <c r="I1856" s="16">
        <v>14</v>
      </c>
      <c r="J1856" s="25">
        <v>5</v>
      </c>
      <c r="K1856" s="16">
        <v>35</v>
      </c>
      <c r="L1856" s="16">
        <v>20.84</v>
      </c>
      <c r="M1856" s="24">
        <v>0.03</v>
      </c>
      <c r="N1856" s="16">
        <v>0.01</v>
      </c>
      <c r="O1856" s="16">
        <v>3.61</v>
      </c>
      <c r="P1856" s="16">
        <v>112</v>
      </c>
      <c r="Q1856" s="17">
        <f>($C1856/18)+(($D1856/40)*2)+(($E1856/56)*2)+($F1856/39)+(($G1856/24)*2)+(($H1856/55)*2)+($I1856/23)</f>
        <v>6.1545122244904862</v>
      </c>
      <c r="R1856" s="17">
        <f>($K1856/35)+($L1856/59)+(($N1856/95)*3)+$O1856+(($P1856/96)*2)</f>
        <v>7.2968694617900685</v>
      </c>
      <c r="S1856" s="17">
        <f>(($Q1856-$R1856)/($Q1856+$R1856))*100</f>
        <v>-8.4924899459562919</v>
      </c>
    </row>
    <row r="1857" spans="1:20" hidden="1" x14ac:dyDescent="0.2">
      <c r="A1857" s="14" t="s">
        <v>257</v>
      </c>
      <c r="B1857" s="15">
        <v>0.01</v>
      </c>
      <c r="C1857" s="16">
        <v>0.02</v>
      </c>
      <c r="D1857" s="16">
        <v>100</v>
      </c>
      <c r="E1857" s="16">
        <v>0.01</v>
      </c>
      <c r="F1857" s="16">
        <v>7.3</v>
      </c>
      <c r="G1857" s="16">
        <v>7.8</v>
      </c>
      <c r="H1857" s="16">
        <v>0.59</v>
      </c>
      <c r="I1857" s="16">
        <v>18</v>
      </c>
      <c r="J1857" s="24">
        <v>4.0999999999999996</v>
      </c>
      <c r="K1857" s="16">
        <v>32</v>
      </c>
      <c r="L1857" s="16">
        <v>23.9</v>
      </c>
      <c r="M1857" s="24">
        <v>0.03</v>
      </c>
      <c r="N1857" s="16">
        <v>0.01</v>
      </c>
      <c r="O1857" s="16">
        <v>3.42</v>
      </c>
      <c r="P1857" s="16">
        <v>134</v>
      </c>
      <c r="Q1857" s="17">
        <f>($C1857/18)+(($D1857/40)*2)+(($E1857/56)*2)+($F1857/39)+(($G1857/24)*2)+(($H1857/55)*2)+($I1857/23)</f>
        <v>6.6427109822544619</v>
      </c>
      <c r="R1857" s="17">
        <f>($K1857/35)+($L1857/59)+(($N1857/95)*3)+$O1857+(($P1857/96)*2)</f>
        <v>7.5313529161887764</v>
      </c>
      <c r="S1857" s="17">
        <f>(($Q1857-$R1857)/($Q1857+$R1857))*100</f>
        <v>-6.2694929294901485</v>
      </c>
    </row>
    <row r="1858" spans="1:20" x14ac:dyDescent="0.2">
      <c r="A1858" s="14" t="s">
        <v>257</v>
      </c>
      <c r="B1858" s="16">
        <v>0.02</v>
      </c>
      <c r="C1858" s="16">
        <v>0.02</v>
      </c>
      <c r="D1858" s="16">
        <v>53</v>
      </c>
      <c r="E1858" s="16">
        <v>0.05</v>
      </c>
      <c r="F1858" s="16">
        <v>5.7</v>
      </c>
      <c r="G1858" s="16">
        <v>3.4</v>
      </c>
      <c r="H1858" s="16">
        <v>1.06</v>
      </c>
      <c r="I1858" s="16">
        <v>12</v>
      </c>
      <c r="J1858" s="24">
        <v>2</v>
      </c>
      <c r="K1858" s="16">
        <v>28</v>
      </c>
      <c r="L1858" s="16">
        <v>49.22</v>
      </c>
      <c r="M1858" s="24">
        <v>0.03</v>
      </c>
      <c r="N1858" s="16">
        <v>0.01</v>
      </c>
      <c r="O1858" s="16">
        <v>0.24</v>
      </c>
      <c r="P1858" s="15">
        <v>103</v>
      </c>
      <c r="Q1858" s="17">
        <f>($C1858/18)+(($D1858/40)*2)+(($E1858/56)*2)+($F1858/39)+(($G1858/24)*2)+(($H1858/55)*2)+($I1858/23)</f>
        <v>3.6426685898642424</v>
      </c>
      <c r="R1858" s="17">
        <f>($K1858/35)+($L1858/59)+(($N1858/95)*3)+$O1858+(($P1858/96)*2)</f>
        <v>4.0203864109426108</v>
      </c>
      <c r="S1858" s="17">
        <f>(($Q1858-$R1858)/($Q1858+$R1858))*100</f>
        <v>-4.9290762109706652</v>
      </c>
    </row>
    <row r="1859" spans="1:20" hidden="1" x14ac:dyDescent="0.2">
      <c r="A1859" s="14" t="s">
        <v>257</v>
      </c>
      <c r="B1859" s="16">
        <v>2E-3</v>
      </c>
      <c r="C1859" s="16">
        <v>0.01</v>
      </c>
      <c r="D1859" s="16">
        <v>104</v>
      </c>
      <c r="E1859" s="16">
        <v>0.02</v>
      </c>
      <c r="F1859" s="16">
        <v>9.76</v>
      </c>
      <c r="G1859" s="16">
        <v>12</v>
      </c>
      <c r="H1859" s="16">
        <v>0.49</v>
      </c>
      <c r="I1859" s="16">
        <v>13.1</v>
      </c>
      <c r="J1859" s="24">
        <v>1</v>
      </c>
      <c r="K1859" s="16">
        <v>26</v>
      </c>
      <c r="L1859" s="16">
        <v>80.12</v>
      </c>
      <c r="M1859" s="24">
        <v>0.03</v>
      </c>
      <c r="N1859" s="16">
        <v>0.01</v>
      </c>
      <c r="O1859" s="16">
        <v>3.64</v>
      </c>
      <c r="P1859" s="16">
        <v>113</v>
      </c>
      <c r="Q1859" s="17">
        <f>($C1859/18)+(($D1859/40)*2)+(($E1859/56)*2)+($F1859/39)+(($G1859/24)*2)+(($H1859/55)*2)+($I1859/23)</f>
        <v>7.0389096507357376</v>
      </c>
      <c r="R1859" s="17">
        <f>($K1859/35)+($L1859/59)+(($N1859/95)*3)+$O1859+(($P1859/96)*2)</f>
        <v>8.0953057006924087</v>
      </c>
      <c r="S1859" s="17">
        <f>(($Q1859-$R1859)/($Q1859+$R1859))*100</f>
        <v>-6.9801838114916475</v>
      </c>
    </row>
    <row r="1860" spans="1:20" x14ac:dyDescent="0.2">
      <c r="A1860" s="14" t="s">
        <v>257</v>
      </c>
      <c r="B1860" s="16">
        <v>8.9999999999999993E-3</v>
      </c>
      <c r="C1860" s="16">
        <v>0.02</v>
      </c>
      <c r="D1860" s="16">
        <v>107</v>
      </c>
      <c r="E1860" s="16">
        <v>0.68</v>
      </c>
      <c r="F1860" s="16">
        <v>8.3699999999999992</v>
      </c>
      <c r="G1860" s="16">
        <v>9.5500000000000007</v>
      </c>
      <c r="H1860" s="16">
        <v>0.47</v>
      </c>
      <c r="I1860" s="16">
        <v>13.7</v>
      </c>
      <c r="J1860" s="28"/>
      <c r="K1860" s="16">
        <v>21</v>
      </c>
      <c r="L1860" s="16">
        <v>31.96</v>
      </c>
      <c r="M1860" s="24">
        <v>0.03</v>
      </c>
      <c r="N1860" s="16">
        <v>0.01</v>
      </c>
      <c r="O1860" s="16">
        <v>2.67</v>
      </c>
      <c r="P1860" s="16">
        <v>127</v>
      </c>
      <c r="Q1860" s="17">
        <f>($C1860/18)+(($D1860/40)*2)+(($E1860/56)*2)+($F1860/39)+(($G1860/24)*2)+(($H1860/55)*2)+($I1860/23)</f>
        <v>6.9985886263494947</v>
      </c>
      <c r="R1860" s="17">
        <f>($K1860/35)+($L1860/59)+(($N1860/95)*3)+$O1860+(($P1860/96)*2)</f>
        <v>6.4578440380612552</v>
      </c>
      <c r="S1860" s="17">
        <f>(($Q1860-$R1860)/($Q1860+$R1860))*100</f>
        <v>4.018483960599661</v>
      </c>
    </row>
    <row r="1861" spans="1:20" x14ac:dyDescent="0.2">
      <c r="A1861" s="14" t="s">
        <v>257</v>
      </c>
      <c r="B1861" s="16">
        <v>0.01</v>
      </c>
      <c r="C1861" s="16">
        <v>0.04</v>
      </c>
      <c r="D1861" s="16">
        <v>130</v>
      </c>
      <c r="E1861" s="16">
        <v>0.06</v>
      </c>
      <c r="F1861" s="16">
        <v>6.5</v>
      </c>
      <c r="G1861" s="16">
        <v>11</v>
      </c>
      <c r="H1861" s="16">
        <v>0.73</v>
      </c>
      <c r="I1861" s="16">
        <v>18</v>
      </c>
      <c r="J1861" s="27"/>
      <c r="K1861" s="16">
        <v>34</v>
      </c>
      <c r="L1861" s="16">
        <v>49.13</v>
      </c>
      <c r="M1861" s="24">
        <v>0.03</v>
      </c>
      <c r="N1861" s="16">
        <v>0.01</v>
      </c>
      <c r="O1861" s="16">
        <v>3.34</v>
      </c>
      <c r="P1861" s="16">
        <v>127</v>
      </c>
      <c r="Q1861" s="17">
        <f>($C1861/18)+(($D1861/40)*2)+(($E1861/56)*2)+($F1861/39)+(($G1861/24)*2)+(($H1861/55)*2)+($I1861/23)</f>
        <v>8.3968525628960418</v>
      </c>
      <c r="R1861" s="17">
        <f>($K1861/35)+($L1861/59)+(($N1861/95)*3)+$O1861+(($P1861/96)*2)</f>
        <v>7.7902895586423693</v>
      </c>
      <c r="S1861" s="17">
        <f>(($Q1861-$R1861)/($Q1861+$R1861))*100</f>
        <v>3.747190206272343</v>
      </c>
    </row>
    <row r="1862" spans="1:20" x14ac:dyDescent="0.2">
      <c r="A1862" s="14" t="s">
        <v>257</v>
      </c>
      <c r="B1862" s="16">
        <v>6.0000000000000001E-3</v>
      </c>
      <c r="C1862" s="16">
        <v>0.02</v>
      </c>
      <c r="D1862" s="16">
        <v>119</v>
      </c>
      <c r="E1862" s="16">
        <v>0.02</v>
      </c>
      <c r="F1862" s="16">
        <v>10.4</v>
      </c>
      <c r="G1862" s="16">
        <v>12.8</v>
      </c>
      <c r="H1862" s="16">
        <v>0.37</v>
      </c>
      <c r="I1862" s="16">
        <v>13.4</v>
      </c>
      <c r="J1862" s="26"/>
      <c r="K1862" s="16">
        <v>28</v>
      </c>
      <c r="L1862" s="16">
        <v>63.3</v>
      </c>
      <c r="M1862" s="24">
        <v>0.03</v>
      </c>
      <c r="N1862" s="16">
        <v>0.01</v>
      </c>
      <c r="O1862" s="16">
        <v>3.51</v>
      </c>
      <c r="P1862" s="16">
        <v>116</v>
      </c>
      <c r="Q1862" s="17">
        <f>($C1862/18)+(($D1862/40)*2)+(($E1862/56)*2)+($F1862/39)+(($G1862/24)*2)+(($H1862/55)*2)+($I1862/23)</f>
        <v>7.8812219712654494</v>
      </c>
      <c r="R1862" s="17">
        <f>($K1862/35)+($L1862/59)+(($N1862/95)*3)+$O1862+(($P1862/96)*2)</f>
        <v>7.7998638120725534</v>
      </c>
      <c r="S1862" s="17">
        <f>(($Q1862-$R1862)/($Q1862+$R1862))*100</f>
        <v>0.51882988408457942</v>
      </c>
    </row>
    <row r="1863" spans="1:20" x14ac:dyDescent="0.2">
      <c r="A1863" s="14" t="s">
        <v>257</v>
      </c>
      <c r="B1863" s="16">
        <v>2E-3</v>
      </c>
      <c r="C1863" s="16">
        <v>0.01</v>
      </c>
      <c r="D1863" s="16">
        <v>109</v>
      </c>
      <c r="E1863" s="16">
        <v>0.01</v>
      </c>
      <c r="F1863" s="16">
        <v>8.06</v>
      </c>
      <c r="G1863" s="16">
        <v>9.8000000000000007</v>
      </c>
      <c r="H1863" s="16">
        <v>0.41</v>
      </c>
      <c r="I1863" s="16">
        <v>14.1</v>
      </c>
      <c r="J1863" s="26"/>
      <c r="K1863" s="16">
        <v>24</v>
      </c>
      <c r="L1863" s="16">
        <v>72.02</v>
      </c>
      <c r="M1863" s="24">
        <v>0.03</v>
      </c>
      <c r="N1863" s="16">
        <v>0.01</v>
      </c>
      <c r="O1863" s="16">
        <v>3.04</v>
      </c>
      <c r="P1863" s="16">
        <v>100</v>
      </c>
      <c r="Q1863" s="17">
        <f>($C1863/18)+(($D1863/40)*2)+(($E1863/56)*2)+($F1863/39)+(($G1863/24)*2)+(($H1863/55)*2)+($I1863/23)</f>
        <v>7.102198600915993</v>
      </c>
      <c r="R1863" s="17">
        <f>($K1863/35)+($L1863/59)+(($N1863/95)*3)+$O1863+(($P1863/96)*2)</f>
        <v>7.0300413746229982</v>
      </c>
      <c r="S1863" s="17">
        <f>(($Q1863-$R1863)/($Q1863+$R1863))*100</f>
        <v>0.51058591148953947</v>
      </c>
    </row>
    <row r="1864" spans="1:20" x14ac:dyDescent="0.2">
      <c r="A1864" s="14" t="s">
        <v>257</v>
      </c>
      <c r="B1864" s="16">
        <v>4.0000000000000001E-3</v>
      </c>
      <c r="C1864" s="16">
        <v>0.04</v>
      </c>
      <c r="D1864" s="16">
        <v>114</v>
      </c>
      <c r="E1864" s="16">
        <v>0.03</v>
      </c>
      <c r="F1864" s="16">
        <v>9.6300000000000008</v>
      </c>
      <c r="G1864" s="16">
        <v>11.8</v>
      </c>
      <c r="H1864" s="16">
        <v>0.43</v>
      </c>
      <c r="I1864" s="16">
        <v>13.5</v>
      </c>
      <c r="J1864" s="26"/>
      <c r="K1864" s="16">
        <v>29</v>
      </c>
      <c r="L1864" s="16">
        <v>46.03</v>
      </c>
      <c r="M1864" s="24">
        <v>0.03</v>
      </c>
      <c r="N1864" s="16">
        <v>0.01</v>
      </c>
      <c r="O1864" s="16">
        <v>3.46</v>
      </c>
      <c r="P1864" s="16">
        <v>122</v>
      </c>
      <c r="Q1864" s="17">
        <f>($C1864/18)+(($D1864/40)*2)+(($E1864/56)*2)+($F1864/39)+(($G1864/24)*2)+(($H1864/55)*2)+($I1864/23)</f>
        <v>7.5361429464255556</v>
      </c>
      <c r="R1864" s="17">
        <f>($K1864/35)+($L1864/59)+(($N1864/95)*3)+$O1864+(($P1864/96)*2)</f>
        <v>7.6107233762372033</v>
      </c>
      <c r="S1864" s="17">
        <f>(($Q1864-$R1864)/($Q1864+$R1864))*100</f>
        <v>-0.49238191070624537</v>
      </c>
    </row>
    <row r="1865" spans="1:20" s="9" customFormat="1" hidden="1" x14ac:dyDescent="0.2">
      <c r="A1865" s="14" t="s">
        <v>257</v>
      </c>
      <c r="B1865" s="16">
        <v>0.01</v>
      </c>
      <c r="C1865" s="16">
        <v>0.01</v>
      </c>
      <c r="D1865" s="16">
        <v>120</v>
      </c>
      <c r="E1865" s="16">
        <v>0.01</v>
      </c>
      <c r="F1865" s="16">
        <v>7.5</v>
      </c>
      <c r="G1865" s="16">
        <v>14</v>
      </c>
      <c r="H1865" s="16">
        <v>0.87</v>
      </c>
      <c r="I1865" s="16">
        <v>17</v>
      </c>
      <c r="J1865" s="26"/>
      <c r="K1865" s="16">
        <v>28</v>
      </c>
      <c r="L1865" s="16">
        <v>60.34</v>
      </c>
      <c r="M1865" s="24">
        <v>0.03</v>
      </c>
      <c r="N1865" s="16">
        <v>0.01</v>
      </c>
      <c r="O1865" s="16">
        <v>4.1399999999999997</v>
      </c>
      <c r="P1865" s="16">
        <v>184</v>
      </c>
      <c r="Q1865" s="17">
        <f>($C1865/18)+(($D1865/40)*2)+(($E1865/56)*2)+($F1865/39)+(($G1865/24)*2)+(($H1865/55)*2)+($I1865/23)</f>
        <v>8.1306538558060311</v>
      </c>
      <c r="R1865" s="17">
        <f>($K1865/35)+($L1865/59)+(($N1865/95)*3)+$O1865+(($P1865/96)*2)</f>
        <v>9.7963609872137969</v>
      </c>
      <c r="S1865" s="17">
        <f>(($Q1865-$R1865)/($Q1865+$R1865))*100</f>
        <v>-9.2916034598829818</v>
      </c>
      <c r="T1865" s="10"/>
    </row>
    <row r="1866" spans="1:20" hidden="1" x14ac:dyDescent="0.2">
      <c r="A1866" s="14" t="s">
        <v>257</v>
      </c>
      <c r="B1866" s="16">
        <v>1E-3</v>
      </c>
      <c r="C1866" s="16">
        <v>0.04</v>
      </c>
      <c r="D1866" s="16">
        <v>93</v>
      </c>
      <c r="E1866" s="16">
        <v>0.05</v>
      </c>
      <c r="F1866" s="16">
        <v>4.0999999999999996</v>
      </c>
      <c r="G1866" s="16">
        <v>9.1999999999999993</v>
      </c>
      <c r="H1866" s="16">
        <v>0.71</v>
      </c>
      <c r="I1866" s="16">
        <v>15</v>
      </c>
      <c r="J1866" s="26"/>
      <c r="K1866" s="16">
        <v>30</v>
      </c>
      <c r="L1866" s="16">
        <v>49.75</v>
      </c>
      <c r="M1866" s="24">
        <v>0.03</v>
      </c>
      <c r="N1866" s="16">
        <v>0.01</v>
      </c>
      <c r="O1866" s="16">
        <v>3.47</v>
      </c>
      <c r="P1866" s="16">
        <v>124</v>
      </c>
      <c r="Q1866" s="17">
        <f>($C1866/18)+(($D1866/40)*2)+(($E1866/56)*2)+($F1866/39)+(($G1866/24)*2)+(($H1866/55)*2)+($I1866/23)</f>
        <v>6.2037949031644688</v>
      </c>
      <c r="R1866" s="17">
        <f>($K1866/35)+($L1866/59)+(($N1866/95)*3)+$O1866+(($P1866/96)*2)</f>
        <v>7.7540123189329258</v>
      </c>
      <c r="S1866" s="17">
        <f>(($Q1866-$R1866)/($Q1866+$R1866))*100</f>
        <v>-11.106453836919457</v>
      </c>
    </row>
    <row r="1867" spans="1:20" x14ac:dyDescent="0.2">
      <c r="A1867" s="14" t="s">
        <v>360</v>
      </c>
      <c r="B1867" s="16">
        <v>0.01</v>
      </c>
      <c r="C1867" s="16">
        <v>0.13</v>
      </c>
      <c r="D1867" s="16">
        <v>42.6</v>
      </c>
      <c r="E1867" s="16">
        <v>10.4</v>
      </c>
      <c r="F1867" s="16">
        <v>7.94</v>
      </c>
      <c r="G1867" s="16">
        <v>13.8</v>
      </c>
      <c r="H1867" s="16">
        <v>0.32</v>
      </c>
      <c r="I1867" s="16">
        <v>27.2</v>
      </c>
      <c r="J1867" s="24">
        <v>25</v>
      </c>
      <c r="K1867" s="16">
        <v>64</v>
      </c>
      <c r="L1867" s="15">
        <v>0.22</v>
      </c>
      <c r="M1867" s="24">
        <v>0.03</v>
      </c>
      <c r="N1867" s="16">
        <v>0.11</v>
      </c>
      <c r="O1867" s="16">
        <v>0.56999999999999995</v>
      </c>
      <c r="P1867" s="16">
        <v>123</v>
      </c>
      <c r="Q1867" s="17">
        <f>($C1867/18)+(($D1867/40)*2)+(($E1867/56)*2)+($F1867/39)+(($G1867/24)*2)+(($H1867/55)*2)+($I1867/23)</f>
        <v>5.0564855965290745</v>
      </c>
      <c r="R1867" s="17">
        <f>($K1867/35)+($L1867/59)+(($N1867/95)*3)+$O1867+(($P1867/96)*2)</f>
        <v>4.9682739263412774</v>
      </c>
      <c r="S1867" s="17">
        <f>(($Q1867-$R1867)/($Q1867+$R1867))*100</f>
        <v>0.87993801733150978</v>
      </c>
    </row>
    <row r="1868" spans="1:20" x14ac:dyDescent="0.2">
      <c r="A1868" s="14" t="s">
        <v>360</v>
      </c>
      <c r="B1868" s="19"/>
      <c r="C1868" s="16">
        <v>7.0000000000000007E-2</v>
      </c>
      <c r="D1868" s="16">
        <v>43</v>
      </c>
      <c r="E1868" s="16">
        <v>2.9</v>
      </c>
      <c r="F1868" s="16">
        <v>5.2</v>
      </c>
      <c r="G1868" s="16">
        <v>13</v>
      </c>
      <c r="H1868" s="16">
        <v>0.43</v>
      </c>
      <c r="I1868" s="16">
        <v>18</v>
      </c>
      <c r="J1868" s="25">
        <v>18</v>
      </c>
      <c r="K1868" s="16">
        <v>52</v>
      </c>
      <c r="L1868" s="16">
        <v>0.44</v>
      </c>
      <c r="M1868" s="24">
        <v>0.03</v>
      </c>
      <c r="N1868" s="16">
        <v>0.04</v>
      </c>
      <c r="O1868" s="16">
        <v>0.5</v>
      </c>
      <c r="P1868" s="16">
        <v>110</v>
      </c>
      <c r="Q1868" s="17">
        <f>($C1868/18)+(($D1868/40)*2)+(($E1868/56)*2)+($F1868/39)+(($G1868/24)*2)+(($H1868/55)*2)+($I1868/23)</f>
        <v>4.2723720434155217</v>
      </c>
      <c r="R1868" s="17">
        <f>($K1868/35)+($L1868/59)+(($N1868/95)*3)+$O1868+(($P1868/96)*2)</f>
        <v>4.2861017373943335</v>
      </c>
      <c r="S1868" s="17">
        <f>(($Q1868-$R1868)/($Q1868+$R1868))*100</f>
        <v>-0.1604222239904165</v>
      </c>
    </row>
    <row r="1869" spans="1:20" x14ac:dyDescent="0.2">
      <c r="A1869" s="14" t="s">
        <v>360</v>
      </c>
      <c r="B1869" s="16">
        <v>0.01</v>
      </c>
      <c r="C1869" s="16">
        <v>0.2</v>
      </c>
      <c r="D1869" s="16">
        <v>44.8</v>
      </c>
      <c r="E1869" s="16">
        <v>10.7</v>
      </c>
      <c r="F1869" s="16">
        <v>7.39</v>
      </c>
      <c r="G1869" s="16">
        <v>13.5</v>
      </c>
      <c r="H1869" s="16">
        <v>0.37</v>
      </c>
      <c r="I1869" s="16">
        <v>23.6</v>
      </c>
      <c r="J1869" s="25">
        <v>14</v>
      </c>
      <c r="K1869" s="16">
        <v>60</v>
      </c>
      <c r="L1869" s="16">
        <v>0.22</v>
      </c>
      <c r="M1869" s="24">
        <v>0.03</v>
      </c>
      <c r="N1869" s="16">
        <v>0.1</v>
      </c>
      <c r="O1869" s="16">
        <v>0.62</v>
      </c>
      <c r="P1869" s="16">
        <v>119</v>
      </c>
      <c r="Q1869" s="17">
        <f>($C1869/18)+(($D1869/40)*2)+(($E1869/56)*2)+($F1869/39)+(($G1869/24)*2)+(($H1869/55)*2)+($I1869/23)</f>
        <v>4.9872826497174323</v>
      </c>
      <c r="R1869" s="17">
        <f>($K1869/35)+($L1869/59)+(($N1869/95)*3)+$O1869+(($P1869/96)*2)</f>
        <v>4.8203390892485452</v>
      </c>
      <c r="S1869" s="17">
        <f>(($Q1869-$R1869)/($Q1869+$R1869))*100</f>
        <v>1.7021818837651062</v>
      </c>
    </row>
    <row r="1870" spans="1:20" x14ac:dyDescent="0.2">
      <c r="A1870" s="14" t="s">
        <v>360</v>
      </c>
      <c r="B1870" s="16">
        <v>0.02</v>
      </c>
      <c r="C1870" s="16">
        <v>0.13</v>
      </c>
      <c r="D1870" s="16">
        <v>44.2</v>
      </c>
      <c r="E1870" s="16">
        <v>9.9600000000000009</v>
      </c>
      <c r="F1870" s="16">
        <v>5.71</v>
      </c>
      <c r="G1870" s="16">
        <v>12.6</v>
      </c>
      <c r="H1870" s="16">
        <v>0.33</v>
      </c>
      <c r="I1870" s="16">
        <v>24.5</v>
      </c>
      <c r="J1870" s="25">
        <v>5</v>
      </c>
      <c r="K1870" s="16">
        <v>60</v>
      </c>
      <c r="L1870" s="16">
        <v>0.22</v>
      </c>
      <c r="M1870" s="24">
        <v>0.03</v>
      </c>
      <c r="N1870" s="16">
        <v>0.1</v>
      </c>
      <c r="O1870" s="16">
        <v>0.59</v>
      </c>
      <c r="P1870" s="16">
        <v>119</v>
      </c>
      <c r="Q1870" s="17">
        <f>($C1870/18)+(($D1870/40)*2)+(($E1870/56)*2)+($F1870/39)+(($G1870/24)*2)+(($H1870/55)*2)+($I1870/23)</f>
        <v>4.8465641556511123</v>
      </c>
      <c r="R1870" s="17">
        <f>($K1870/35)+($L1870/59)+(($N1870/95)*3)+$O1870+(($P1870/96)*2)</f>
        <v>4.7903390892485449</v>
      </c>
      <c r="S1870" s="17">
        <f>(($Q1870-$R1870)/($Q1870+$R1870))*100</f>
        <v>0.58343499954017497</v>
      </c>
    </row>
    <row r="1871" spans="1:20" x14ac:dyDescent="0.2">
      <c r="A1871" s="14" t="s">
        <v>360</v>
      </c>
      <c r="B1871" s="18"/>
      <c r="C1871" s="16">
        <v>0.17</v>
      </c>
      <c r="D1871" s="16">
        <v>42.5</v>
      </c>
      <c r="E1871" s="16">
        <v>9.6300000000000008</v>
      </c>
      <c r="F1871" s="16">
        <v>5.15</v>
      </c>
      <c r="G1871" s="16">
        <v>12.2</v>
      </c>
      <c r="H1871" s="16">
        <v>0.34</v>
      </c>
      <c r="I1871" s="16">
        <v>23.5</v>
      </c>
      <c r="J1871" s="24">
        <v>5</v>
      </c>
      <c r="K1871" s="16">
        <v>60</v>
      </c>
      <c r="L1871" s="16">
        <v>0.5</v>
      </c>
      <c r="M1871" s="24">
        <v>0.03</v>
      </c>
      <c r="N1871" s="16">
        <v>0.06</v>
      </c>
      <c r="O1871" s="16">
        <v>0.49</v>
      </c>
      <c r="P1871" s="16">
        <v>117</v>
      </c>
      <c r="Q1871" s="17">
        <f>($C1871/18)+(($D1871/40)*2)+(($E1871/56)*2)+($F1871/39)+(($G1871/24)*2)+(($H1871/55)*2)+($I1871/23)</f>
        <v>4.6611937313893836</v>
      </c>
      <c r="R1871" s="17">
        <f>($K1871/35)+($L1871/59)+(($N1871/95)*3)+$O1871+(($P1871/96)*2)</f>
        <v>4.6521550273990062</v>
      </c>
      <c r="S1871" s="17">
        <f>(($Q1871-$R1871)/($Q1871+$R1871))*100</f>
        <v>9.7051063204824164E-2</v>
      </c>
    </row>
    <row r="1872" spans="1:20" x14ac:dyDescent="0.2">
      <c r="A1872" s="14" t="s">
        <v>360</v>
      </c>
      <c r="B1872" s="16">
        <v>0.01</v>
      </c>
      <c r="C1872" s="16">
        <v>0.2</v>
      </c>
      <c r="D1872" s="16">
        <v>44.5</v>
      </c>
      <c r="E1872" s="16">
        <v>11.6</v>
      </c>
      <c r="F1872" s="16">
        <v>7.01</v>
      </c>
      <c r="G1872" s="16">
        <v>13.8</v>
      </c>
      <c r="H1872" s="16">
        <v>0.38</v>
      </c>
      <c r="I1872" s="16">
        <v>23</v>
      </c>
      <c r="J1872" s="25">
        <v>5</v>
      </c>
      <c r="K1872" s="16">
        <v>60</v>
      </c>
      <c r="L1872" s="16">
        <v>0.22</v>
      </c>
      <c r="M1872" s="24">
        <v>0.03</v>
      </c>
      <c r="N1872" s="16">
        <v>0.1</v>
      </c>
      <c r="O1872" s="16">
        <v>0.59</v>
      </c>
      <c r="P1872" s="16">
        <v>131</v>
      </c>
      <c r="Q1872" s="17">
        <f>($C1872/18)+(($D1872/40)*2)+(($E1872/56)*2)+($F1872/39)+(($G1872/24)*2)+(($H1872/55)*2)+($I1872/23)</f>
        <v>4.9939585969585973</v>
      </c>
      <c r="R1872" s="17">
        <f>($K1872/35)+($L1872/59)+(($N1872/95)*3)+$O1872+(($P1872/96)*2)</f>
        <v>5.0403390892485449</v>
      </c>
      <c r="S1872" s="17">
        <f>(($Q1872-$R1872)/($Q1872+$R1872))*100</f>
        <v>-0.46221961656271027</v>
      </c>
    </row>
    <row r="1873" spans="1:20" x14ac:dyDescent="0.2">
      <c r="A1873" s="14" t="s">
        <v>360</v>
      </c>
      <c r="B1873" s="16">
        <v>0.02</v>
      </c>
      <c r="C1873" s="16">
        <v>0.17</v>
      </c>
      <c r="D1873" s="16">
        <v>46.1</v>
      </c>
      <c r="E1873" s="16">
        <v>10.5</v>
      </c>
      <c r="F1873" s="16">
        <v>5</v>
      </c>
      <c r="G1873" s="16">
        <v>13.63</v>
      </c>
      <c r="H1873" s="16">
        <v>0.37</v>
      </c>
      <c r="I1873" s="16">
        <v>23.9</v>
      </c>
      <c r="J1873" s="25">
        <v>5</v>
      </c>
      <c r="K1873" s="16">
        <v>59</v>
      </c>
      <c r="L1873" s="16">
        <v>0.22</v>
      </c>
      <c r="M1873" s="24">
        <v>0.03</v>
      </c>
      <c r="N1873" s="16">
        <v>0.09</v>
      </c>
      <c r="O1873" s="16">
        <v>0.69</v>
      </c>
      <c r="P1873" s="16">
        <v>129</v>
      </c>
      <c r="Q1873" s="17">
        <f>($C1873/18)+(($D1873/40)*2)+(($E1873/56)*2)+($F1873/39)+(($G1873/24)*2)+(($H1873/55)*2)+($I1873/23)</f>
        <v>5.0060678862200607</v>
      </c>
      <c r="R1873" s="17">
        <f>($K1873/35)+($L1873/59)+(($N1873/95)*3)+$O1873+(($P1873/96)*2)</f>
        <v>5.0697852045367657</v>
      </c>
      <c r="S1873" s="17">
        <f>(($Q1873-$R1873)/($Q1873+$R1873))*100</f>
        <v>-0.63237641262511723</v>
      </c>
    </row>
    <row r="1874" spans="1:20" x14ac:dyDescent="0.2">
      <c r="A1874" s="14" t="s">
        <v>360</v>
      </c>
      <c r="B1874" s="16">
        <v>0.01</v>
      </c>
      <c r="C1874" s="16">
        <v>0.15</v>
      </c>
      <c r="D1874" s="16">
        <v>44.8</v>
      </c>
      <c r="E1874" s="16">
        <v>10.3</v>
      </c>
      <c r="F1874" s="16">
        <v>7.02</v>
      </c>
      <c r="G1874" s="16">
        <v>14</v>
      </c>
      <c r="H1874" s="16">
        <v>0.33</v>
      </c>
      <c r="I1874" s="16">
        <v>23.5</v>
      </c>
      <c r="J1874" s="24">
        <v>5</v>
      </c>
      <c r="K1874" s="16">
        <v>67</v>
      </c>
      <c r="L1874" s="16">
        <v>0.22</v>
      </c>
      <c r="M1874" s="24">
        <v>0.03</v>
      </c>
      <c r="N1874" s="16">
        <v>0.09</v>
      </c>
      <c r="O1874" s="16">
        <v>0.56000000000000005</v>
      </c>
      <c r="P1874" s="16">
        <v>128</v>
      </c>
      <c r="Q1874" s="17">
        <f>($C1874/18)+(($D1874/40)*2)+(($E1874/56)*2)+($F1874/39)+(($G1874/24)*2)+(($H1874/55)*2)+($I1874/23)</f>
        <v>4.9965962732919253</v>
      </c>
      <c r="R1874" s="17">
        <f>($K1874/35)+($L1874/59)+(($N1874/95)*3)+$O1874+(($P1874/96)*2)</f>
        <v>5.1475232997748606</v>
      </c>
      <c r="S1874" s="17">
        <f>(($Q1874-$R1874)/($Q1874+$R1874))*100</f>
        <v>-1.4878277547482293</v>
      </c>
    </row>
    <row r="1875" spans="1:20" x14ac:dyDescent="0.2">
      <c r="A1875" s="14" t="s">
        <v>360</v>
      </c>
      <c r="B1875" s="18"/>
      <c r="C1875" s="16">
        <v>0.18</v>
      </c>
      <c r="D1875" s="16">
        <v>43.21</v>
      </c>
      <c r="E1875" s="16">
        <v>9.2899999999999991</v>
      </c>
      <c r="F1875" s="16">
        <v>5.23</v>
      </c>
      <c r="G1875" s="16">
        <v>12.13</v>
      </c>
      <c r="H1875" s="16">
        <v>0.33</v>
      </c>
      <c r="I1875" s="16">
        <v>23.7</v>
      </c>
      <c r="J1875" s="24">
        <v>1.9</v>
      </c>
      <c r="K1875" s="16">
        <v>60</v>
      </c>
      <c r="L1875" s="16">
        <v>0.48</v>
      </c>
      <c r="M1875" s="24">
        <v>0.03</v>
      </c>
      <c r="N1875" s="16">
        <v>0.12</v>
      </c>
      <c r="O1875" s="16">
        <v>0.66</v>
      </c>
      <c r="P1875" s="16">
        <v>114</v>
      </c>
      <c r="Q1875" s="17">
        <f>($C1875/18)+(($D1875/40)*2)+(($E1875/56)*2)+($F1875/39)+(($G1875/24)*2)+(($H1875/55)*2)+($I1875/23)</f>
        <v>4.6896563943303065</v>
      </c>
      <c r="R1875" s="17">
        <f>($K1875/35)+($L1875/59)+(($N1875/95)*3)+$O1875+(($P1875/96)*2)</f>
        <v>4.7612107811902638</v>
      </c>
      <c r="S1875" s="17">
        <f>(($Q1875-$R1875)/($Q1875+$R1875))*100</f>
        <v>-0.75711980214149976</v>
      </c>
    </row>
    <row r="1876" spans="1:20" x14ac:dyDescent="0.2">
      <c r="A1876" s="14" t="s">
        <v>360</v>
      </c>
      <c r="B1876" s="18"/>
      <c r="C1876" s="16">
        <v>0.13</v>
      </c>
      <c r="D1876" s="16">
        <v>41</v>
      </c>
      <c r="E1876" s="16">
        <v>9.2899999999999991</v>
      </c>
      <c r="F1876" s="16">
        <v>4.0999999999999996</v>
      </c>
      <c r="G1876" s="16">
        <v>11.9</v>
      </c>
      <c r="H1876" s="16">
        <v>0.27</v>
      </c>
      <c r="I1876" s="16">
        <v>25</v>
      </c>
      <c r="J1876" s="24">
        <v>0.8</v>
      </c>
      <c r="K1876" s="16">
        <v>61</v>
      </c>
      <c r="L1876" s="16">
        <v>0.44</v>
      </c>
      <c r="M1876" s="24">
        <v>0.03</v>
      </c>
      <c r="N1876" s="16">
        <v>0.03</v>
      </c>
      <c r="O1876" s="16">
        <v>0.6</v>
      </c>
      <c r="P1876" s="16">
        <v>110</v>
      </c>
      <c r="Q1876" s="17">
        <f>($C1876/18)+(($D1876/40)*2)+(($E1876/56)*2)+($F1876/39)+(($G1876/24)*2)+(($H1876/55)*2)+($I1876/23)</f>
        <v>4.5825775118601202</v>
      </c>
      <c r="R1876" s="17">
        <f>($K1876/35)+($L1876/59)+(($N1876/95)*3)+$O1876+(($P1876/96)*2)</f>
        <v>4.642928805063506</v>
      </c>
      <c r="S1876" s="17">
        <f>(($Q1876-$R1876)/($Q1876+$R1876))*100</f>
        <v>-0.65417865567632949</v>
      </c>
    </row>
    <row r="1877" spans="1:20" x14ac:dyDescent="0.2">
      <c r="A1877" s="14" t="s">
        <v>360</v>
      </c>
      <c r="B1877" s="16">
        <v>0.02</v>
      </c>
      <c r="C1877" s="16">
        <v>0.15</v>
      </c>
      <c r="D1877" s="16">
        <v>46</v>
      </c>
      <c r="E1877" s="16">
        <v>10.3</v>
      </c>
      <c r="F1877" s="16">
        <v>7.49</v>
      </c>
      <c r="G1877" s="16">
        <v>14.2</v>
      </c>
      <c r="H1877" s="16">
        <v>0.32</v>
      </c>
      <c r="I1877" s="16">
        <v>26.2</v>
      </c>
      <c r="J1877" s="28"/>
      <c r="K1877" s="16">
        <v>69</v>
      </c>
      <c r="L1877" s="16">
        <v>0.22</v>
      </c>
      <c r="M1877" s="24">
        <v>0.03</v>
      </c>
      <c r="N1877" s="16">
        <v>0.09</v>
      </c>
      <c r="O1877" s="16">
        <v>0.56000000000000005</v>
      </c>
      <c r="P1877" s="16">
        <v>127</v>
      </c>
      <c r="Q1877" s="17">
        <f>($C1877/18)+(($D1877/40)*2)+(($E1877/56)*2)+($F1877/39)+(($G1877/24)*2)+(($H1877/55)*2)+($I1877/23)</f>
        <v>5.2023418899940639</v>
      </c>
      <c r="R1877" s="17">
        <f>($K1877/35)+($L1877/59)+(($N1877/95)*3)+$O1877+(($P1877/96)*2)</f>
        <v>5.1838328235843854</v>
      </c>
      <c r="S1877" s="17">
        <f>(($Q1877-$R1877)/($Q1877+$R1877))*100</f>
        <v>0.17820869492480765</v>
      </c>
    </row>
    <row r="1878" spans="1:20" x14ac:dyDescent="0.2">
      <c r="A1878" s="14" t="s">
        <v>360</v>
      </c>
      <c r="B1878" s="16">
        <v>0.01</v>
      </c>
      <c r="C1878" s="16">
        <v>0.22</v>
      </c>
      <c r="D1878" s="16">
        <v>46.5</v>
      </c>
      <c r="E1878" s="16">
        <v>10.6</v>
      </c>
      <c r="F1878" s="16">
        <v>6.02</v>
      </c>
      <c r="G1878" s="16">
        <v>13.7</v>
      </c>
      <c r="H1878" s="16">
        <v>0.39</v>
      </c>
      <c r="I1878" s="16">
        <v>22.2</v>
      </c>
      <c r="J1878" s="28"/>
      <c r="K1878" s="16">
        <v>55</v>
      </c>
      <c r="L1878" s="16">
        <v>0.22</v>
      </c>
      <c r="M1878" s="24">
        <v>0.03</v>
      </c>
      <c r="N1878" s="16">
        <v>0.08</v>
      </c>
      <c r="O1878" s="16">
        <v>0.74</v>
      </c>
      <c r="P1878" s="16">
        <v>136</v>
      </c>
      <c r="Q1878" s="17">
        <f>($C1878/18)+(($D1878/40)*2)+(($E1878/56)*2)+($F1878/39)+(($G1878/24)*2)+(($H1878/55)*2)+($I1878/23)</f>
        <v>4.9912185013054575</v>
      </c>
      <c r="R1878" s="17">
        <f>($K1878/35)+($L1878/59)+(($N1878/95)*3)+$O1878+(($P1878/96)*2)</f>
        <v>5.1510170341107013</v>
      </c>
      <c r="S1878" s="17">
        <f>(($Q1878-$R1878)/($Q1878+$R1878))*100</f>
        <v>-1.5755750519423024</v>
      </c>
    </row>
    <row r="1879" spans="1:20" x14ac:dyDescent="0.2">
      <c r="A1879" s="14" t="s">
        <v>360</v>
      </c>
      <c r="B1879" s="16">
        <v>0.05</v>
      </c>
      <c r="C1879" s="16">
        <v>0.17</v>
      </c>
      <c r="D1879" s="16">
        <v>44</v>
      </c>
      <c r="E1879" s="16">
        <v>10.8</v>
      </c>
      <c r="F1879" s="16">
        <v>7.69</v>
      </c>
      <c r="G1879" s="16">
        <v>13.4</v>
      </c>
      <c r="H1879" s="16">
        <v>0.38</v>
      </c>
      <c r="I1879" s="16">
        <v>24.3</v>
      </c>
      <c r="J1879" s="26"/>
      <c r="K1879" s="16">
        <v>73</v>
      </c>
      <c r="L1879" s="16">
        <v>0.22</v>
      </c>
      <c r="M1879" s="24">
        <v>0.03</v>
      </c>
      <c r="N1879" s="16">
        <v>0.1</v>
      </c>
      <c r="O1879" s="16">
        <v>0.61</v>
      </c>
      <c r="P1879" s="16">
        <v>118</v>
      </c>
      <c r="Q1879" s="17">
        <f>($C1879/18)+(($D1879/40)*2)+(($E1879/56)*2)+($F1879/39)+(($G1879/24)*2)+(($H1879/55)*2)+($I1879/23)</f>
        <v>4.9793448049535014</v>
      </c>
      <c r="R1879" s="17">
        <f>($K1879/35)+($L1879/59)+(($N1879/95)*3)+$O1879+(($P1879/96)*2)</f>
        <v>5.1609343273437833</v>
      </c>
      <c r="S1879" s="17">
        <f>(($Q1879-$R1879)/($Q1879+$R1879))*100</f>
        <v>-1.7907743960608582</v>
      </c>
    </row>
    <row r="1880" spans="1:20" x14ac:dyDescent="0.2">
      <c r="A1880" s="14" t="s">
        <v>360</v>
      </c>
      <c r="B1880" s="18"/>
      <c r="C1880" s="16">
        <v>0.23</v>
      </c>
      <c r="D1880" s="16">
        <v>36</v>
      </c>
      <c r="E1880" s="16">
        <v>9.4</v>
      </c>
      <c r="F1880" s="16">
        <v>6.2</v>
      </c>
      <c r="G1880" s="16">
        <v>11</v>
      </c>
      <c r="H1880" s="16">
        <v>0.3</v>
      </c>
      <c r="I1880" s="16">
        <v>21</v>
      </c>
      <c r="J1880" s="28"/>
      <c r="K1880" s="16">
        <v>55</v>
      </c>
      <c r="L1880" s="16">
        <v>0.88</v>
      </c>
      <c r="M1880" s="24">
        <v>0.03</v>
      </c>
      <c r="N1880" s="16">
        <v>0.03</v>
      </c>
      <c r="O1880" s="16">
        <v>0.49</v>
      </c>
      <c r="P1880" s="16">
        <v>112</v>
      </c>
      <c r="Q1880" s="17">
        <f>($C1880/18)+(($D1880/40)*2)+(($E1880/56)*2)+($F1880/39)+(($G1880/24)*2)+(($H1880/55)*2)+($I1880/23)</f>
        <v>4.1480856583030494</v>
      </c>
      <c r="R1880" s="17">
        <f>($K1880/35)+($L1880/59)+(($N1880/95)*3)+$O1880+(($P1880/96)*2)</f>
        <v>4.4106245274202456</v>
      </c>
      <c r="S1880" s="17">
        <f>(($Q1880-$R1880)/($Q1880+$R1880))*100</f>
        <v>-3.0675050728453779</v>
      </c>
    </row>
    <row r="1881" spans="1:20" x14ac:dyDescent="0.2">
      <c r="A1881" s="14" t="s">
        <v>101</v>
      </c>
      <c r="B1881" s="16">
        <v>1E-3</v>
      </c>
      <c r="C1881" s="16">
        <v>0.36</v>
      </c>
      <c r="D1881" s="16">
        <v>103</v>
      </c>
      <c r="E1881" s="16">
        <v>1.87</v>
      </c>
      <c r="F1881" s="16">
        <v>2.52</v>
      </c>
      <c r="G1881" s="16">
        <v>10</v>
      </c>
      <c r="H1881" s="16">
        <v>0.2</v>
      </c>
      <c r="I1881" s="16">
        <v>18.2</v>
      </c>
      <c r="J1881" s="24">
        <v>13</v>
      </c>
      <c r="K1881" s="16">
        <v>26</v>
      </c>
      <c r="L1881" s="16">
        <v>0.22</v>
      </c>
      <c r="M1881" s="24">
        <v>0.03</v>
      </c>
      <c r="N1881" s="16">
        <v>0.16</v>
      </c>
      <c r="O1881" s="16">
        <v>5.98</v>
      </c>
      <c r="P1881" s="16">
        <v>10.1</v>
      </c>
      <c r="Q1881" s="17">
        <f>($C1881/18)+(($D1881/40)*2)+(($E1881/56)*2)+($F1881/39)+(($G1881/24)*2)+(($H1881/55)*2)+($I1881/23)</f>
        <v>6.9333115073332463</v>
      </c>
      <c r="R1881" s="17">
        <f>($K1881/35)+($L1881/59)+(($N1881/95)*3)+$O1881+(($P1881/96)*2)</f>
        <v>6.9420552546620788</v>
      </c>
      <c r="S1881" s="17">
        <f>(($Q1881-$R1881)/($Q1881+$R1881))*100</f>
        <v>-6.3016333036916145E-2</v>
      </c>
    </row>
    <row r="1882" spans="1:20" x14ac:dyDescent="0.2">
      <c r="A1882" s="14" t="s">
        <v>101</v>
      </c>
      <c r="B1882" s="16">
        <v>1.1000000000000001E-3</v>
      </c>
      <c r="C1882" s="16">
        <v>0.36</v>
      </c>
      <c r="D1882" s="16">
        <v>96.7</v>
      </c>
      <c r="E1882" s="16">
        <v>1.94</v>
      </c>
      <c r="F1882" s="16">
        <v>2.96</v>
      </c>
      <c r="G1882" s="16">
        <v>10.3</v>
      </c>
      <c r="H1882" s="16">
        <v>0.19</v>
      </c>
      <c r="I1882" s="16">
        <v>20.5</v>
      </c>
      <c r="J1882" s="24">
        <v>7.6</v>
      </c>
      <c r="K1882" s="16">
        <v>29</v>
      </c>
      <c r="L1882" s="16">
        <v>0.22</v>
      </c>
      <c r="M1882" s="24">
        <v>0.03</v>
      </c>
      <c r="N1882" s="16">
        <v>0.02</v>
      </c>
      <c r="O1882" s="16">
        <v>5.89</v>
      </c>
      <c r="P1882" s="16">
        <v>11.8</v>
      </c>
      <c r="Q1882" s="17">
        <f>($C1882/18)+(($D1882/40)*2)+(($E1882/56)*2)+($F1882/39)+(($G1882/24)*2)+(($H1882/55)*2)+($I1882/23)</f>
        <v>6.7567299222516608</v>
      </c>
      <c r="R1882" s="17">
        <f>($K1882/35)+($L1882/59)+(($N1882/95)*3)+$O1882+(($P1882/96)*2)</f>
        <v>6.9687651544114519</v>
      </c>
      <c r="S1882" s="17">
        <f>(($Q1882-$R1882)/($Q1882+$R1882))*100</f>
        <v>-1.5448275707031203</v>
      </c>
    </row>
    <row r="1883" spans="1:20" x14ac:dyDescent="0.2">
      <c r="A1883" s="14" t="s">
        <v>101</v>
      </c>
      <c r="B1883" s="19"/>
      <c r="C1883" s="16">
        <v>0.41</v>
      </c>
      <c r="D1883" s="16">
        <v>101</v>
      </c>
      <c r="E1883" s="16">
        <v>2.2000000000000002</v>
      </c>
      <c r="F1883" s="16">
        <v>2.4</v>
      </c>
      <c r="G1883" s="16">
        <v>9.5</v>
      </c>
      <c r="H1883" s="16">
        <v>0.17</v>
      </c>
      <c r="I1883" s="16">
        <v>16</v>
      </c>
      <c r="J1883" s="25">
        <v>7.2</v>
      </c>
      <c r="K1883" s="16">
        <v>24.3</v>
      </c>
      <c r="L1883" s="16">
        <v>1.1000000000000001</v>
      </c>
      <c r="M1883" s="24">
        <v>0.03</v>
      </c>
      <c r="N1883" s="16">
        <v>1.53</v>
      </c>
      <c r="O1883" s="16">
        <v>5.78</v>
      </c>
      <c r="P1883" s="16">
        <v>8.8000000000000007</v>
      </c>
      <c r="Q1883" s="17">
        <f>($C1883/18)+(($D1883/40)*2)+(($E1883/56)*2)+($F1883/39)+(($G1883/24)*2)+(($H1883/55)*2)+($I1883/23)</f>
        <v>6.7063883266491953</v>
      </c>
      <c r="R1883" s="17">
        <f>($K1883/35)+($L1883/59)+(($N1883/95)*3)+$O1883+(($P1883/96)*2)</f>
        <v>6.7245789048893423</v>
      </c>
      <c r="S1883" s="17">
        <f>(($Q1883-$R1883)/($Q1883+$R1883))*100</f>
        <v>-0.13543758931547381</v>
      </c>
    </row>
    <row r="1884" spans="1:20" x14ac:dyDescent="0.2">
      <c r="A1884" s="14" t="s">
        <v>101</v>
      </c>
      <c r="B1884" s="16">
        <v>2E-3</v>
      </c>
      <c r="C1884" s="16">
        <v>0.37</v>
      </c>
      <c r="D1884" s="16">
        <v>100</v>
      </c>
      <c r="E1884" s="16">
        <v>1.7</v>
      </c>
      <c r="F1884" s="16">
        <v>3.3</v>
      </c>
      <c r="G1884" s="16">
        <v>10</v>
      </c>
      <c r="H1884" s="16">
        <v>0.16</v>
      </c>
      <c r="I1884" s="16">
        <v>19</v>
      </c>
      <c r="J1884" s="24">
        <v>7</v>
      </c>
      <c r="K1884" s="16">
        <v>26</v>
      </c>
      <c r="L1884" s="16">
        <v>0.22</v>
      </c>
      <c r="M1884" s="24">
        <v>0.03</v>
      </c>
      <c r="N1884" s="16">
        <v>0.01</v>
      </c>
      <c r="O1884" s="16">
        <v>5.91</v>
      </c>
      <c r="P1884" s="16">
        <v>12.8</v>
      </c>
      <c r="Q1884" s="17">
        <f>($C1884/18)+(($D1884/40)*2)+(($E1884/56)*2)+($F1884/39)+(($G1884/24)*2)+(($H1884/55)*2)+($I1884/23)</f>
        <v>6.8311236975584793</v>
      </c>
      <c r="R1884" s="17">
        <f>($K1884/35)+($L1884/59)+(($N1884/95)*3)+$O1884+(($P1884/96)*2)</f>
        <v>6.9235684125568158</v>
      </c>
      <c r="S1884" s="17">
        <f>(($Q1884-$R1884)/($Q1884+$R1884))*100</f>
        <v>-0.67209585106126823</v>
      </c>
    </row>
    <row r="1885" spans="1:20" hidden="1" x14ac:dyDescent="0.2">
      <c r="A1885" s="14" t="s">
        <v>101</v>
      </c>
      <c r="B1885" s="15">
        <v>2.5999999999999999E-3</v>
      </c>
      <c r="C1885" s="16">
        <v>0.39</v>
      </c>
      <c r="D1885" s="16">
        <v>100</v>
      </c>
      <c r="E1885" s="16">
        <v>1.9</v>
      </c>
      <c r="F1885" s="16">
        <v>2.6</v>
      </c>
      <c r="G1885" s="16">
        <v>9.3000000000000007</v>
      </c>
      <c r="H1885" s="16">
        <v>0.19</v>
      </c>
      <c r="I1885" s="16">
        <v>17</v>
      </c>
      <c r="J1885" s="24">
        <v>5.6</v>
      </c>
      <c r="K1885" s="16">
        <v>25</v>
      </c>
      <c r="L1885" s="16">
        <v>0.22</v>
      </c>
      <c r="M1885" s="24">
        <v>0.03</v>
      </c>
      <c r="N1885" s="16">
        <v>0.01</v>
      </c>
      <c r="O1885" s="18"/>
      <c r="P1885" s="16">
        <v>10.6</v>
      </c>
      <c r="Q1885" s="17">
        <f>($C1885/18)+(($D1885/40)*2)+(($E1885/56)*2)+($F1885/39)+(($G1885/24)*2)+(($H1885/55)*2)+($I1885/23)</f>
        <v>6.677230001882176</v>
      </c>
      <c r="R1885" s="17">
        <f>($K1885/35)+($L1885/59)+(($N1885/95)*3)+$O1885+(($P1885/96)*2)</f>
        <v>0.93916365065205387</v>
      </c>
      <c r="S1885" s="17">
        <f>(($Q1885-$R1885)/($Q1885+$R1885))*100</f>
        <v>75.338363706041832</v>
      </c>
    </row>
    <row r="1886" spans="1:20" s="9" customFormat="1" x14ac:dyDescent="0.2">
      <c r="A1886" s="14" t="s">
        <v>101</v>
      </c>
      <c r="B1886" s="19"/>
      <c r="C1886" s="16">
        <v>0.43</v>
      </c>
      <c r="D1886" s="16">
        <v>103</v>
      </c>
      <c r="E1886" s="16">
        <v>1.9</v>
      </c>
      <c r="F1886" s="16">
        <v>2.8</v>
      </c>
      <c r="G1886" s="16">
        <v>9.5</v>
      </c>
      <c r="H1886" s="16">
        <v>0.31</v>
      </c>
      <c r="I1886" s="16">
        <v>17</v>
      </c>
      <c r="J1886" s="24">
        <v>5.6</v>
      </c>
      <c r="K1886" s="16">
        <v>24.3</v>
      </c>
      <c r="L1886" s="16">
        <v>0.44</v>
      </c>
      <c r="M1886" s="24">
        <v>0.03</v>
      </c>
      <c r="N1886" s="16">
        <v>1.53</v>
      </c>
      <c r="O1886" s="16">
        <v>5.89</v>
      </c>
      <c r="P1886" s="16">
        <v>11.2</v>
      </c>
      <c r="Q1886" s="17">
        <f>($C1886/18)+(($D1886/40)*2)+(($E1886/56)*2)+($F1886/39)+(($G1886/24)*2)+(($H1886/55)*2)+($I1886/23)</f>
        <v>6.8556107322629067</v>
      </c>
      <c r="R1886" s="17">
        <f>($K1886/35)+($L1886/59)+(($N1886/95)*3)+$O1886+(($P1886/96)*2)</f>
        <v>6.873392464211376</v>
      </c>
      <c r="S1886" s="17">
        <f>(($Q1886-$R1886)/($Q1886+$R1886))*100</f>
        <v>-0.12951946834010283</v>
      </c>
      <c r="T1886" s="10"/>
    </row>
    <row r="1887" spans="1:20" x14ac:dyDescent="0.2">
      <c r="A1887" s="14" t="s">
        <v>101</v>
      </c>
      <c r="B1887" s="18"/>
      <c r="C1887" s="16">
        <v>0.37</v>
      </c>
      <c r="D1887" s="16">
        <v>104</v>
      </c>
      <c r="E1887" s="16">
        <v>1.9</v>
      </c>
      <c r="F1887" s="16">
        <v>2.4</v>
      </c>
      <c r="G1887" s="16">
        <v>8.9</v>
      </c>
      <c r="H1887" s="16">
        <v>0.16</v>
      </c>
      <c r="I1887" s="16">
        <v>16</v>
      </c>
      <c r="J1887" s="25">
        <v>5</v>
      </c>
      <c r="K1887" s="16">
        <v>22</v>
      </c>
      <c r="L1887" s="16">
        <v>1.1000000000000001</v>
      </c>
      <c r="M1887" s="24">
        <v>0.03</v>
      </c>
      <c r="N1887" s="16">
        <v>1.53</v>
      </c>
      <c r="O1887" s="16">
        <v>5.85</v>
      </c>
      <c r="P1887" s="16">
        <v>9.34</v>
      </c>
      <c r="Q1887" s="17">
        <f>($C1887/18)+(($D1887/40)*2)+(($E1887/56)*2)+($F1887/39)+(($G1887/24)*2)+(($H1887/55)*2)+($I1887/23)</f>
        <v>6.7930881823490505</v>
      </c>
      <c r="R1887" s="17">
        <f>($K1887/35)+($L1887/59)+(($N1887/95)*3)+$O1887+(($P1887/96)*2)</f>
        <v>6.7401146191750554</v>
      </c>
      <c r="S1887" s="17">
        <f>(($Q1887-$R1887)/($Q1887+$R1887))*100</f>
        <v>0.39143404522120429</v>
      </c>
    </row>
    <row r="1888" spans="1:20" hidden="1" x14ac:dyDescent="0.2">
      <c r="A1888" s="11" t="s">
        <v>101</v>
      </c>
      <c r="B1888" s="18"/>
      <c r="C1888" s="18"/>
      <c r="D1888" s="18"/>
      <c r="E1888" s="18"/>
      <c r="F1888" s="18"/>
      <c r="G1888" s="18"/>
      <c r="H1888" s="18"/>
      <c r="I1888" s="18"/>
      <c r="J1888" s="24">
        <v>5</v>
      </c>
      <c r="K1888" s="18"/>
      <c r="L1888" s="18"/>
      <c r="M1888" s="24">
        <v>0.03</v>
      </c>
      <c r="N1888" s="18"/>
      <c r="O1888" s="18"/>
      <c r="P1888" s="18"/>
      <c r="Q1888" s="17">
        <f>($C1888/18)+(($D1888/40)*2)+(($E1888/56)*2)+($F1888/39)+(($G1888/24)*2)+(($H1888/55)*2)+($I1888/23)</f>
        <v>0</v>
      </c>
      <c r="R1888" s="17">
        <f>($K1888/35)+($L1888/59)+(($N1888/95)*3)+$O1888+(($P1888/96)*2)</f>
        <v>0</v>
      </c>
      <c r="S1888" s="17" t="e">
        <f>(($Q1888-$R1888)/($Q1888+$R1888))*100</f>
        <v>#DIV/0!</v>
      </c>
      <c r="T1888" s="9"/>
    </row>
    <row r="1889" spans="1:20" x14ac:dyDescent="0.2">
      <c r="A1889" s="14" t="s">
        <v>101</v>
      </c>
      <c r="B1889" s="15">
        <v>2E-3</v>
      </c>
      <c r="C1889" s="16">
        <v>0.3</v>
      </c>
      <c r="D1889" s="16">
        <v>102</v>
      </c>
      <c r="E1889" s="16">
        <v>1.93</v>
      </c>
      <c r="F1889" s="16">
        <v>2.29</v>
      </c>
      <c r="G1889" s="16">
        <v>9.1300000000000008</v>
      </c>
      <c r="H1889" s="16">
        <v>0.18</v>
      </c>
      <c r="I1889" s="16">
        <v>17.399999999999999</v>
      </c>
      <c r="J1889" s="25">
        <v>5</v>
      </c>
      <c r="K1889" s="16">
        <v>26</v>
      </c>
      <c r="L1889" s="16">
        <v>0.22</v>
      </c>
      <c r="M1889" s="24">
        <v>0.03</v>
      </c>
      <c r="N1889" s="16">
        <v>0.01</v>
      </c>
      <c r="O1889" s="16">
        <v>5.89</v>
      </c>
      <c r="P1889" s="16">
        <v>9.06</v>
      </c>
      <c r="Q1889" s="17">
        <f>($C1889/18)+(($D1889/40)*2)+(($E1889/56)*2)+($F1889/39)+(($G1889/24)*2)+(($H1889/55)*2)+($I1889/23)</f>
        <v>6.7682137138224086</v>
      </c>
      <c r="R1889" s="17">
        <f>($K1889/35)+($L1889/59)+(($N1889/95)*3)+$O1889+(($P1889/96)*2)</f>
        <v>6.8256517458901484</v>
      </c>
      <c r="S1889" s="17">
        <f>(($Q1889-$R1889)/($Q1889+$R1889))*100</f>
        <v>-0.42252906090593623</v>
      </c>
    </row>
    <row r="1890" spans="1:20" x14ac:dyDescent="0.2">
      <c r="A1890" s="14" t="s">
        <v>101</v>
      </c>
      <c r="B1890" s="16">
        <v>0.01</v>
      </c>
      <c r="C1890" s="16">
        <v>0.4</v>
      </c>
      <c r="D1890" s="16">
        <v>105</v>
      </c>
      <c r="E1890" s="16">
        <v>2.0699999999999998</v>
      </c>
      <c r="F1890" s="16">
        <v>2.5</v>
      </c>
      <c r="G1890" s="16">
        <v>10</v>
      </c>
      <c r="H1890" s="16">
        <v>0.2</v>
      </c>
      <c r="I1890" s="16">
        <v>18</v>
      </c>
      <c r="J1890" s="24">
        <v>5</v>
      </c>
      <c r="K1890" s="16">
        <v>36</v>
      </c>
      <c r="L1890" s="16">
        <v>2.21</v>
      </c>
      <c r="M1890" s="24">
        <v>0.03</v>
      </c>
      <c r="N1890" s="16">
        <v>0.06</v>
      </c>
      <c r="O1890" s="16">
        <v>5.88</v>
      </c>
      <c r="P1890" s="16">
        <v>7.79</v>
      </c>
      <c r="Q1890" s="17">
        <f>($C1890/18)+(($D1890/40)*2)+(($E1890/56)*2)+($F1890/39)+(($G1890/24)*2)+(($H1890/55)*2)+($I1890/23)</f>
        <v>7.0334681140115913</v>
      </c>
      <c r="R1890" s="17">
        <f>($K1890/35)+($L1890/59)+(($N1890/95)*3)+$O1890+(($P1890/96)*2)</f>
        <v>7.1102154591988445</v>
      </c>
      <c r="S1890" s="17">
        <f>(($Q1890-$R1890)/($Q1890+$R1890))*100</f>
        <v>-0.5426262881942604</v>
      </c>
    </row>
    <row r="1891" spans="1:20" x14ac:dyDescent="0.2">
      <c r="A1891" s="14" t="s">
        <v>101</v>
      </c>
      <c r="B1891" s="15">
        <v>0.01</v>
      </c>
      <c r="C1891" s="16">
        <v>0.4</v>
      </c>
      <c r="D1891" s="16">
        <v>100</v>
      </c>
      <c r="E1891" s="16">
        <v>2.16</v>
      </c>
      <c r="F1891" s="16">
        <v>2.5</v>
      </c>
      <c r="G1891" s="16">
        <v>10</v>
      </c>
      <c r="H1891" s="16">
        <v>0.21</v>
      </c>
      <c r="I1891" s="16">
        <v>15</v>
      </c>
      <c r="J1891" s="24">
        <v>5</v>
      </c>
      <c r="K1891" s="16">
        <v>25</v>
      </c>
      <c r="L1891" s="16">
        <v>0.22</v>
      </c>
      <c r="M1891" s="24">
        <v>0.03</v>
      </c>
      <c r="N1891" s="16">
        <v>0.01</v>
      </c>
      <c r="O1891" s="16">
        <v>5.74</v>
      </c>
      <c r="P1891" s="16">
        <v>13.8</v>
      </c>
      <c r="Q1891" s="17">
        <f>($C1891/18)+(($D1891/40)*2)+(($E1891/56)*2)+($F1891/39)+(($G1891/24)*2)+(($H1891/55)*2)+($I1891/23)</f>
        <v>6.6566112534808184</v>
      </c>
      <c r="R1891" s="17">
        <f>($K1891/35)+($L1891/59)+(($N1891/95)*3)+$O1891+(($P1891/96)*2)</f>
        <v>6.7458303173187204</v>
      </c>
      <c r="S1891" s="17">
        <f>(($Q1891-$R1891)/($Q1891+$R1891))*100</f>
        <v>-0.66569261553273495</v>
      </c>
    </row>
    <row r="1892" spans="1:20" x14ac:dyDescent="0.2">
      <c r="A1892" s="14" t="s">
        <v>101</v>
      </c>
      <c r="B1892" s="16">
        <v>0.01</v>
      </c>
      <c r="C1892" s="16">
        <v>0.23</v>
      </c>
      <c r="D1892" s="16">
        <v>95</v>
      </c>
      <c r="E1892" s="16">
        <v>1.94</v>
      </c>
      <c r="F1892" s="16">
        <v>2.5</v>
      </c>
      <c r="G1892" s="16">
        <v>9.9</v>
      </c>
      <c r="H1892" s="16">
        <v>0.02</v>
      </c>
      <c r="I1892" s="16">
        <v>17</v>
      </c>
      <c r="J1892" s="24">
        <v>5</v>
      </c>
      <c r="K1892" s="16">
        <v>25</v>
      </c>
      <c r="L1892" s="16">
        <v>0.22</v>
      </c>
      <c r="M1892" s="24">
        <v>0.03</v>
      </c>
      <c r="N1892" s="16">
        <v>0.01</v>
      </c>
      <c r="O1892" s="16">
        <v>5.96</v>
      </c>
      <c r="P1892" s="16">
        <v>8.9600000000000009</v>
      </c>
      <c r="Q1892" s="17">
        <f>($C1892/18)+(($D1892/40)*2)+(($E1892/56)*2)+($F1892/39)+(($G1892/24)*2)+(($H1892/55)*2)+($I1892/23)</f>
        <v>6.4610237636759376</v>
      </c>
      <c r="R1892" s="17">
        <f>($K1892/35)+($L1892/59)+(($N1892/95)*3)+$O1892+(($P1892/96)*2)</f>
        <v>6.864996983985387</v>
      </c>
      <c r="S1892" s="17">
        <f>(($Q1892-$R1892)/($Q1892+$R1892))*100</f>
        <v>-3.0314617390967631</v>
      </c>
    </row>
    <row r="1893" spans="1:20" x14ac:dyDescent="0.2">
      <c r="A1893" s="14" t="s">
        <v>101</v>
      </c>
      <c r="B1893" s="18"/>
      <c r="C1893" s="16">
        <v>0.35</v>
      </c>
      <c r="D1893" s="16">
        <v>105</v>
      </c>
      <c r="E1893" s="16">
        <v>2</v>
      </c>
      <c r="F1893" s="16">
        <v>2.4</v>
      </c>
      <c r="G1893" s="16">
        <v>10.1</v>
      </c>
      <c r="H1893" s="16">
        <v>0.2</v>
      </c>
      <c r="I1893" s="16">
        <v>18.5</v>
      </c>
      <c r="J1893" s="25">
        <v>5</v>
      </c>
      <c r="K1893" s="16">
        <v>27</v>
      </c>
      <c r="L1893" s="16">
        <v>0.04</v>
      </c>
      <c r="M1893" s="24">
        <v>0.03</v>
      </c>
      <c r="N1893" s="16">
        <v>0.06</v>
      </c>
      <c r="O1893" s="16">
        <v>6.8</v>
      </c>
      <c r="P1893" s="16">
        <v>8.49</v>
      </c>
      <c r="Q1893" s="17">
        <f>($C1893/18)+(($D1893/40)*2)+(($E1893/56)*2)+($F1893/39)+(($G1893/24)*2)+(($H1893/55)*2)+($I1893/23)</f>
        <v>7.055698697437828</v>
      </c>
      <c r="R1893" s="17">
        <f>($K1893/35)+($L1893/59)+(($N1893/95)*3)+$O1893+(($P1893/96)*2)</f>
        <v>7.7508762743723709</v>
      </c>
      <c r="S1893" s="17">
        <f>(($Q1893-$R1893)/($Q1893+$R1893))*100</f>
        <v>-4.6950599869184533</v>
      </c>
    </row>
    <row r="1894" spans="1:20" hidden="1" x14ac:dyDescent="0.2">
      <c r="A1894" s="14" t="s">
        <v>101</v>
      </c>
      <c r="B1894" s="15">
        <v>2E-3</v>
      </c>
      <c r="C1894" s="16">
        <v>0.43</v>
      </c>
      <c r="D1894" s="16">
        <v>87</v>
      </c>
      <c r="E1894" s="16">
        <v>1.82</v>
      </c>
      <c r="F1894" s="16">
        <v>3.1</v>
      </c>
      <c r="G1894" s="16">
        <v>9.1</v>
      </c>
      <c r="H1894" s="16">
        <v>0.17</v>
      </c>
      <c r="I1894" s="16">
        <v>16</v>
      </c>
      <c r="J1894" s="24">
        <v>5</v>
      </c>
      <c r="K1894" s="16">
        <v>26</v>
      </c>
      <c r="L1894" s="16">
        <v>0.22</v>
      </c>
      <c r="M1894" s="24">
        <v>0.03</v>
      </c>
      <c r="N1894" s="16">
        <v>0.03</v>
      </c>
      <c r="O1894" s="16">
        <v>5.9</v>
      </c>
      <c r="P1894" s="16">
        <v>10.199999999999999</v>
      </c>
      <c r="Q1894" s="17">
        <f>($C1894/18)+(($D1894/40)*2)+(($E1894/56)*2)+($F1894/39)+(($G1894/24)*2)+(($H1894/55)*2)+($I1894/23)</f>
        <v>5.978543393804264</v>
      </c>
      <c r="R1894" s="17">
        <f>($K1894/35)+($L1894/59)+(($N1894/95)*3)+$O1894+(($P1894/96)*2)</f>
        <v>6.8600333248375183</v>
      </c>
      <c r="S1894" s="17">
        <f>(($Q1894-$R1894)/($Q1894+$R1894))*100</f>
        <v>-6.8659474515840939</v>
      </c>
    </row>
    <row r="1895" spans="1:20" x14ac:dyDescent="0.2">
      <c r="A1895" s="14" t="s">
        <v>101</v>
      </c>
      <c r="B1895" s="16">
        <v>2E-3</v>
      </c>
      <c r="C1895" s="16">
        <v>0.35</v>
      </c>
      <c r="D1895" s="16">
        <v>98.4</v>
      </c>
      <c r="E1895" s="16">
        <v>1.77</v>
      </c>
      <c r="F1895" s="16">
        <v>1.95</v>
      </c>
      <c r="G1895" s="16">
        <v>9.6199999999999992</v>
      </c>
      <c r="H1895" s="16">
        <v>0.18</v>
      </c>
      <c r="I1895" s="16">
        <v>16.7</v>
      </c>
      <c r="J1895" s="25">
        <v>1.6</v>
      </c>
      <c r="K1895" s="16">
        <v>26</v>
      </c>
      <c r="L1895" s="16">
        <v>0.22</v>
      </c>
      <c r="M1895" s="24">
        <v>0.03</v>
      </c>
      <c r="N1895" s="16">
        <v>0.03</v>
      </c>
      <c r="O1895" s="16">
        <v>5.84</v>
      </c>
      <c r="P1895" s="16">
        <v>12.3</v>
      </c>
      <c r="Q1895" s="17">
        <f>($C1895/18)+(($D1895/40)*2)+(($E1895/56)*2)+($F1895/39)+(($G1895/24)*2)+(($H1895/55)*2)+($I1895/23)</f>
        <v>6.5869578078925901</v>
      </c>
      <c r="R1895" s="17">
        <f>($K1895/35)+($L1895/59)+(($N1895/95)*3)+$O1895+(($P1895/96)*2)</f>
        <v>6.8437833248375171</v>
      </c>
      <c r="S1895" s="17">
        <f>(($Q1895-$R1895)/($Q1895+$R1895))*100</f>
        <v>-1.9122214806080569</v>
      </c>
    </row>
    <row r="1896" spans="1:20" hidden="1" x14ac:dyDescent="0.2">
      <c r="A1896" s="14" t="s">
        <v>101</v>
      </c>
      <c r="B1896" s="16">
        <v>0.01</v>
      </c>
      <c r="C1896" s="16">
        <v>0.42</v>
      </c>
      <c r="D1896" s="16">
        <v>91.9</v>
      </c>
      <c r="E1896" s="16">
        <v>2.19</v>
      </c>
      <c r="F1896" s="16">
        <v>1.9</v>
      </c>
      <c r="G1896" s="16">
        <v>10.199999999999999</v>
      </c>
      <c r="H1896" s="16">
        <v>0.12</v>
      </c>
      <c r="I1896" s="16">
        <v>14</v>
      </c>
      <c r="J1896" s="26"/>
      <c r="K1896" s="16">
        <v>21</v>
      </c>
      <c r="L1896" s="16">
        <v>0.22</v>
      </c>
      <c r="M1896" s="24">
        <v>0.03</v>
      </c>
      <c r="N1896" s="16">
        <v>0.02</v>
      </c>
      <c r="O1896" s="18"/>
      <c r="P1896" s="16">
        <v>9.39</v>
      </c>
      <c r="Q1896" s="17">
        <f>($C1896/18)+(($D1896/40)*2)+(($E1896/56)*2)+($F1896/39)+(($G1896/24)*2)+(($H1896/55)*2)+($I1896/23)</f>
        <v>6.2083248563031175</v>
      </c>
      <c r="R1896" s="17">
        <f>($K1896/35)+($L1896/59)+(($N1896/95)*3)+$O1896+(($P1896/96)*2)</f>
        <v>0.79998539250669054</v>
      </c>
      <c r="S1896" s="17">
        <f>(($Q1896-$R1896)/($Q1896+$R1896))*100</f>
        <v>77.170377334749162</v>
      </c>
    </row>
    <row r="1897" spans="1:20" hidden="1" x14ac:dyDescent="0.2">
      <c r="A1897" s="14" t="s">
        <v>101</v>
      </c>
      <c r="B1897" s="18"/>
      <c r="C1897" s="16">
        <v>0.43</v>
      </c>
      <c r="D1897" s="16">
        <v>86.4</v>
      </c>
      <c r="E1897" s="16">
        <v>1.29</v>
      </c>
      <c r="F1897" s="16">
        <v>1.9</v>
      </c>
      <c r="G1897" s="16">
        <v>8.1</v>
      </c>
      <c r="H1897" s="16">
        <v>0.14000000000000001</v>
      </c>
      <c r="I1897" s="16">
        <v>14.8</v>
      </c>
      <c r="J1897" s="26"/>
      <c r="K1897" s="16">
        <v>27.2</v>
      </c>
      <c r="L1897" s="16">
        <v>0.4</v>
      </c>
      <c r="M1897" s="24">
        <v>0.03</v>
      </c>
      <c r="N1897" s="16">
        <v>0.14000000000000001</v>
      </c>
      <c r="O1897" s="16">
        <v>0.89</v>
      </c>
      <c r="P1897" s="16">
        <v>8.1999999999999993</v>
      </c>
      <c r="Q1897" s="17">
        <f>($C1897/18)+(($D1897/40)*2)+(($E1897/56)*2)+($F1897/39)+(($G1897/24)*2)+(($H1897/55)*2)+($I1897/23)</f>
        <v>5.7622474361387406</v>
      </c>
      <c r="R1897" s="17">
        <f>($K1897/35)+($L1897/59)+(($N1897/95)*3)+$O1897+(($P1897/96)*2)</f>
        <v>1.8491769041247186</v>
      </c>
      <c r="S1897" s="17">
        <f>(($Q1897-$R1897)/($Q1897+$R1897))*100</f>
        <v>51.41048977277984</v>
      </c>
    </row>
    <row r="1898" spans="1:20" hidden="1" x14ac:dyDescent="0.2">
      <c r="A1898" s="14" t="s">
        <v>101</v>
      </c>
      <c r="B1898" s="19"/>
      <c r="C1898" s="16">
        <v>0.26</v>
      </c>
      <c r="D1898" s="16">
        <v>122</v>
      </c>
      <c r="E1898" s="16">
        <v>2.1</v>
      </c>
      <c r="F1898" s="16">
        <v>2.1</v>
      </c>
      <c r="G1898" s="16">
        <v>10</v>
      </c>
      <c r="H1898" s="16">
        <v>0.15</v>
      </c>
      <c r="I1898" s="16">
        <v>17</v>
      </c>
      <c r="J1898" s="26"/>
      <c r="K1898" s="16">
        <v>25</v>
      </c>
      <c r="L1898" s="16">
        <v>0.44</v>
      </c>
      <c r="M1898" s="24">
        <v>0.03</v>
      </c>
      <c r="N1898" s="16">
        <v>0.01</v>
      </c>
      <c r="O1898" s="16">
        <v>5.79</v>
      </c>
      <c r="P1898" s="16">
        <v>10.3</v>
      </c>
      <c r="Q1898" s="17">
        <f>($C1898/18)+(($D1898/40)*2)+(($E1898/56)*2)+($F1898/39)+(($G1898/24)*2)+(($H1898/55)*2)+($I1898/23)</f>
        <v>7.8212089118610848</v>
      </c>
      <c r="R1898" s="17">
        <f>($K1898/35)+($L1898/59)+(($N1898/95)*3)+$O1898+(($P1898/96)*2)</f>
        <v>6.726642464211376</v>
      </c>
      <c r="S1898" s="17">
        <f>(($Q1898-$R1898)/($Q1898+$R1898))*100</f>
        <v>7.523904522766804</v>
      </c>
    </row>
    <row r="1899" spans="1:20" hidden="1" x14ac:dyDescent="0.2">
      <c r="A1899" s="14" t="s">
        <v>101</v>
      </c>
      <c r="B1899" s="16">
        <v>4.0000000000000001E-3</v>
      </c>
      <c r="C1899" s="16">
        <v>0.36</v>
      </c>
      <c r="D1899" s="16">
        <v>119</v>
      </c>
      <c r="E1899" s="16">
        <v>2.0699999999999998</v>
      </c>
      <c r="F1899" s="16">
        <v>2.83</v>
      </c>
      <c r="G1899" s="16">
        <v>10.9</v>
      </c>
      <c r="H1899" s="16">
        <v>0.2</v>
      </c>
      <c r="I1899" s="16">
        <v>20.7</v>
      </c>
      <c r="J1899" s="26"/>
      <c r="K1899" s="16">
        <v>30</v>
      </c>
      <c r="L1899" s="16">
        <v>0.22</v>
      </c>
      <c r="M1899" s="24">
        <v>0.03</v>
      </c>
      <c r="N1899" s="16">
        <v>0.01</v>
      </c>
      <c r="O1899" s="16">
        <v>6.05</v>
      </c>
      <c r="P1899" s="16">
        <v>11.7</v>
      </c>
      <c r="Q1899" s="17">
        <f>($C1899/18)+(($D1899/40)*2)+(($E1899/56)*2)+($F1899/39)+(($G1899/24)*2)+(($H1899/55)*2)+($I1899/23)</f>
        <v>7.9320987345987346</v>
      </c>
      <c r="R1899" s="17">
        <f>($K1899/35)+($L1899/59)+(($N1899/95)*3)+$O1899+(($P1899/96)*2)</f>
        <v>7.154937460175864</v>
      </c>
      <c r="S1899" s="17">
        <f>(($Q1899-$R1899)/($Q1899+$R1899))*100</f>
        <v>5.1511858551253482</v>
      </c>
    </row>
    <row r="1900" spans="1:20" s="9" customFormat="1" x14ac:dyDescent="0.2">
      <c r="A1900" s="14" t="s">
        <v>101</v>
      </c>
      <c r="B1900" s="18"/>
      <c r="C1900" s="16">
        <v>0.38</v>
      </c>
      <c r="D1900" s="16">
        <v>108</v>
      </c>
      <c r="E1900" s="16">
        <v>2</v>
      </c>
      <c r="F1900" s="16">
        <v>2.5</v>
      </c>
      <c r="G1900" s="16">
        <v>9.1</v>
      </c>
      <c r="H1900" s="16">
        <v>0.19</v>
      </c>
      <c r="I1900" s="16">
        <v>16</v>
      </c>
      <c r="J1900" s="28"/>
      <c r="K1900" s="16">
        <v>23</v>
      </c>
      <c r="L1900" s="16">
        <v>0.44</v>
      </c>
      <c r="M1900" s="24">
        <v>0.03</v>
      </c>
      <c r="N1900" s="16">
        <v>0.13</v>
      </c>
      <c r="O1900" s="16">
        <v>6</v>
      </c>
      <c r="P1900" s="16">
        <v>7.28</v>
      </c>
      <c r="Q1900" s="17">
        <f>($C1900/18)+(($D1900/40)*2)+(($E1900/56)*2)+($F1900/39)+(($G1900/24)*2)+(($H1900/55)*2)+($I1900/23)</f>
        <v>7.0175368447977142</v>
      </c>
      <c r="R1900" s="17">
        <f>($K1900/35)+($L1900/59)+(($N1900/95)*3)+$O1900+(($P1900/96)*2)</f>
        <v>6.8203724140860622</v>
      </c>
      <c r="S1900" s="17">
        <f>(($Q1900-$R1900)/($Q1900+$R1900))*100</f>
        <v>1.4248137274427837</v>
      </c>
      <c r="T1900" s="10"/>
    </row>
    <row r="1901" spans="1:20" x14ac:dyDescent="0.2">
      <c r="A1901" s="14" t="s">
        <v>101</v>
      </c>
      <c r="B1901" s="18"/>
      <c r="C1901" s="16">
        <v>0.32</v>
      </c>
      <c r="D1901" s="16">
        <v>102</v>
      </c>
      <c r="E1901" s="16">
        <v>1.65</v>
      </c>
      <c r="F1901" s="16">
        <v>2.27</v>
      </c>
      <c r="G1901" s="16">
        <v>9.85</v>
      </c>
      <c r="H1901" s="16">
        <v>0.2</v>
      </c>
      <c r="I1901" s="16">
        <v>16.2</v>
      </c>
      <c r="J1901" s="26"/>
      <c r="K1901" s="16">
        <v>26</v>
      </c>
      <c r="L1901" s="16">
        <v>0.22</v>
      </c>
      <c r="M1901" s="24">
        <v>0.03</v>
      </c>
      <c r="N1901" s="16">
        <v>0.03</v>
      </c>
      <c r="O1901" s="16">
        <v>5.72</v>
      </c>
      <c r="P1901" s="16">
        <v>9.2899999999999991</v>
      </c>
      <c r="Q1901" s="17">
        <f>($C1901/18)+(($D1901/40)*2)+(($E1901/56)*2)+($F1901/39)+(($G1901/24)*2)+(($H1901/55)*2)+($I1901/23)</f>
        <v>6.767365364104494</v>
      </c>
      <c r="R1901" s="17">
        <f>($K1901/35)+($L1901/59)+(($N1901/95)*3)+$O1901+(($P1901/96)*2)</f>
        <v>6.6610749915041838</v>
      </c>
      <c r="S1901" s="17">
        <f>(($Q1901-$R1901)/($Q1901+$R1901))*100</f>
        <v>0.79153177722471457</v>
      </c>
    </row>
    <row r="1902" spans="1:20" x14ac:dyDescent="0.2">
      <c r="A1902" s="14" t="s">
        <v>101</v>
      </c>
      <c r="B1902" s="16">
        <v>5.0000000000000001E-3</v>
      </c>
      <c r="C1902" s="16">
        <v>0.19</v>
      </c>
      <c r="D1902" s="16">
        <v>100</v>
      </c>
      <c r="E1902" s="16">
        <v>2.1</v>
      </c>
      <c r="F1902" s="16">
        <v>2.2999999999999998</v>
      </c>
      <c r="G1902" s="16">
        <v>12</v>
      </c>
      <c r="H1902" s="16">
        <v>0.19</v>
      </c>
      <c r="I1902" s="16">
        <v>18</v>
      </c>
      <c r="J1902" s="26"/>
      <c r="K1902" s="16">
        <v>25</v>
      </c>
      <c r="L1902" s="16">
        <v>2.21</v>
      </c>
      <c r="M1902" s="24">
        <v>0.03</v>
      </c>
      <c r="N1902" s="16">
        <v>0.38</v>
      </c>
      <c r="O1902" s="16">
        <v>5.85</v>
      </c>
      <c r="P1902" s="16">
        <v>10.7</v>
      </c>
      <c r="Q1902" s="17">
        <f>($C1902/18)+(($D1902/40)*2)+(($E1902/56)*2)+($F1902/39)+(($G1902/24)*2)+(($H1902/55)*2)+($I1902/23)</f>
        <v>6.9340477010911794</v>
      </c>
      <c r="R1902" s="17">
        <f>($K1902/35)+($L1902/59)+(($N1902/95)*3)+$O1902+(($P1902/96)*2)</f>
        <v>6.8366600080710249</v>
      </c>
      <c r="S1902" s="17">
        <f>(($Q1902-$R1902)/($Q1902+$R1902))*100</f>
        <v>0.70720906344819556</v>
      </c>
    </row>
    <row r="1903" spans="1:20" hidden="1" x14ac:dyDescent="0.2">
      <c r="A1903" s="11" t="s">
        <v>101</v>
      </c>
      <c r="B1903" s="18"/>
      <c r="C1903" s="16">
        <v>0.33</v>
      </c>
      <c r="D1903" s="16">
        <v>97.4</v>
      </c>
      <c r="E1903" s="18"/>
      <c r="F1903" s="16">
        <v>2.4300000000000002</v>
      </c>
      <c r="G1903" s="16">
        <v>9.81</v>
      </c>
      <c r="H1903" s="18"/>
      <c r="I1903" s="16">
        <v>18.100000000000001</v>
      </c>
      <c r="J1903" s="26"/>
      <c r="K1903" s="16">
        <v>26</v>
      </c>
      <c r="L1903" s="16">
        <v>0.22</v>
      </c>
      <c r="M1903" s="24">
        <v>0.03</v>
      </c>
      <c r="N1903" s="16">
        <v>0.03</v>
      </c>
      <c r="O1903" s="16">
        <v>5.98</v>
      </c>
      <c r="P1903" s="16">
        <v>16.399999999999999</v>
      </c>
      <c r="Q1903" s="17">
        <f>($C1903/18)+(($D1903/40)*2)+(($E1903/56)*2)+($F1903/39)+(($G1903/24)*2)+(($H1903/55)*2)+($I1903/23)</f>
        <v>6.5550975473801563</v>
      </c>
      <c r="R1903" s="17">
        <f>($K1903/35)+($L1903/59)+(($N1903/95)*3)+$O1903+(($P1903/96)*2)</f>
        <v>7.0691999915041848</v>
      </c>
      <c r="S1903" s="17">
        <f>(($Q1903-$R1903)/($Q1903+$R1903))*100</f>
        <v>-3.7734234932609008</v>
      </c>
      <c r="T1903" s="9"/>
    </row>
    <row r="1904" spans="1:20" x14ac:dyDescent="0.2">
      <c r="A1904" s="14" t="s">
        <v>101</v>
      </c>
      <c r="B1904" s="16">
        <v>0.01</v>
      </c>
      <c r="C1904" s="16">
        <v>0.48</v>
      </c>
      <c r="D1904" s="16">
        <v>103</v>
      </c>
      <c r="E1904" s="16">
        <v>1.8</v>
      </c>
      <c r="F1904" s="16">
        <v>1.9</v>
      </c>
      <c r="G1904" s="16">
        <v>9.4</v>
      </c>
      <c r="H1904" s="16">
        <v>0.15</v>
      </c>
      <c r="I1904" s="16">
        <v>16</v>
      </c>
      <c r="J1904" s="26"/>
      <c r="K1904" s="16">
        <v>25</v>
      </c>
      <c r="L1904" s="16">
        <v>2.21</v>
      </c>
      <c r="M1904" s="24">
        <v>0.03</v>
      </c>
      <c r="N1904" s="16">
        <v>0.06</v>
      </c>
      <c r="O1904" s="16">
        <v>5.88</v>
      </c>
      <c r="P1904" s="16">
        <v>8.73</v>
      </c>
      <c r="Q1904" s="17">
        <f>($C1904/18)+(($D1904/40)*2)+(($E1904/56)*2)+($F1904/39)+(($G1904/24)*2)+(($H1904/55)*2)+($I1904/23)</f>
        <v>6.7741103823712514</v>
      </c>
      <c r="R1904" s="17">
        <f>($K1904/35)+($L1904/59)+(($N1904/95)*3)+$O1904+(($P1904/96)*2)</f>
        <v>6.8155130782464637</v>
      </c>
      <c r="S1904" s="17">
        <f>(($Q1904-$R1904)/($Q1904+$R1904))*100</f>
        <v>-0.30466404014206827</v>
      </c>
    </row>
    <row r="1905" spans="1:19" x14ac:dyDescent="0.2">
      <c r="A1905" s="14" t="s">
        <v>101</v>
      </c>
      <c r="B1905" s="15">
        <v>2E-3</v>
      </c>
      <c r="C1905" s="16">
        <v>0.39</v>
      </c>
      <c r="D1905" s="16">
        <v>92</v>
      </c>
      <c r="E1905" s="16">
        <v>1.9</v>
      </c>
      <c r="F1905" s="16">
        <v>2.7</v>
      </c>
      <c r="G1905" s="16">
        <v>11</v>
      </c>
      <c r="H1905" s="16">
        <v>0.2</v>
      </c>
      <c r="I1905" s="16">
        <v>18</v>
      </c>
      <c r="J1905" s="28"/>
      <c r="K1905" s="16">
        <v>25</v>
      </c>
      <c r="L1905" s="16">
        <v>0.22</v>
      </c>
      <c r="M1905" s="24">
        <v>0.03</v>
      </c>
      <c r="N1905" s="16">
        <v>0.02</v>
      </c>
      <c r="O1905" s="16">
        <v>5.79</v>
      </c>
      <c r="P1905" s="16">
        <v>15.3</v>
      </c>
      <c r="Q1905" s="17">
        <f>($C1905/18)+(($D1905/40)*2)+(($E1905/56)*2)+($F1905/39)+(($G1905/24)*2)+(($H1905/55)*2)+($I1905/23)</f>
        <v>6.4653026683461459</v>
      </c>
      <c r="R1905" s="17">
        <f>($K1905/35)+($L1905/59)+(($N1905/95)*3)+$O1905+(($P1905/96)*2)</f>
        <v>6.8273961067924045</v>
      </c>
      <c r="S1905" s="17">
        <f>(($Q1905-$R1905)/($Q1905+$R1905))*100</f>
        <v>-2.7240024360100987</v>
      </c>
    </row>
    <row r="1906" spans="1:19" x14ac:dyDescent="0.2">
      <c r="A1906" s="14" t="s">
        <v>179</v>
      </c>
      <c r="B1906" s="16">
        <v>3.0000000000000001E-3</v>
      </c>
      <c r="C1906" s="16">
        <v>0.17</v>
      </c>
      <c r="D1906" s="16">
        <v>90.2</v>
      </c>
      <c r="E1906" s="16">
        <v>2.2999999999999998</v>
      </c>
      <c r="F1906" s="16">
        <v>1.74</v>
      </c>
      <c r="G1906" s="16">
        <v>6.57</v>
      </c>
      <c r="H1906" s="16">
        <v>0.2</v>
      </c>
      <c r="I1906" s="16">
        <v>11</v>
      </c>
      <c r="J1906" s="24">
        <v>120</v>
      </c>
      <c r="K1906" s="16">
        <v>14</v>
      </c>
      <c r="L1906" s="16">
        <v>0.22</v>
      </c>
      <c r="M1906" s="24">
        <v>0.03</v>
      </c>
      <c r="N1906" s="16">
        <v>0.1</v>
      </c>
      <c r="O1906" s="16">
        <v>4.88</v>
      </c>
      <c r="P1906" s="16">
        <v>16.2</v>
      </c>
      <c r="Q1906" s="17">
        <f>($C1906/18)+(($D1906/40)*2)+(($E1906/56)*2)+($F1906/39)+(($G1906/24)*2)+(($H1906/55)*2)+($I1906/23)</f>
        <v>5.6792362830406304</v>
      </c>
      <c r="R1906" s="17">
        <f>($K1906/35)+($L1906/59)+(($N1906/95)*3)+$O1906+(($P1906/96)*2)</f>
        <v>5.6243867082961643</v>
      </c>
      <c r="S1906" s="17">
        <f>(($Q1906-$R1906)/($Q1906+$R1906))*100</f>
        <v>0.48523889010190274</v>
      </c>
    </row>
    <row r="1907" spans="1:19" x14ac:dyDescent="0.2">
      <c r="A1907" s="14" t="s">
        <v>179</v>
      </c>
      <c r="B1907" s="16">
        <v>1E-3</v>
      </c>
      <c r="C1907" s="16">
        <v>0.16</v>
      </c>
      <c r="D1907" s="16">
        <v>94.9</v>
      </c>
      <c r="E1907" s="16">
        <v>2.5299999999999998</v>
      </c>
      <c r="F1907" s="16">
        <v>1.57</v>
      </c>
      <c r="G1907" s="16">
        <v>6.54</v>
      </c>
      <c r="H1907" s="16">
        <v>0.22</v>
      </c>
      <c r="I1907" s="16">
        <v>9.1999999999999993</v>
      </c>
      <c r="J1907" s="25">
        <v>53</v>
      </c>
      <c r="K1907" s="16">
        <v>14</v>
      </c>
      <c r="L1907" s="16">
        <v>0.22</v>
      </c>
      <c r="M1907" s="24">
        <v>0.03</v>
      </c>
      <c r="N1907" s="16">
        <v>0.01</v>
      </c>
      <c r="O1907" s="16">
        <v>4.8499999999999996</v>
      </c>
      <c r="P1907" s="16">
        <v>19.5</v>
      </c>
      <c r="Q1907" s="17">
        <f>($C1907/18)+(($D1907/40)*2)+(($E1907/56)*2)+($F1907/39)+(($G1907/24)*2)+(($H1907/55)*2)+($I1907/23)</f>
        <v>5.8375024420024424</v>
      </c>
      <c r="R1907" s="17">
        <f>($K1907/35)+($L1907/59)+(($N1907/95)*3)+$O1907+(($P1907/96)*2)</f>
        <v>5.6602946030330061</v>
      </c>
      <c r="S1907" s="17">
        <f>(($Q1907-$R1907)/($Q1907+$R1907))*100</f>
        <v>1.5412329707624433</v>
      </c>
    </row>
    <row r="1908" spans="1:19" x14ac:dyDescent="0.2">
      <c r="A1908" s="14" t="s">
        <v>179</v>
      </c>
      <c r="B1908" s="16">
        <v>8.9999999999999993E-3</v>
      </c>
      <c r="C1908" s="16">
        <v>0.16</v>
      </c>
      <c r="D1908" s="16">
        <v>98.5</v>
      </c>
      <c r="E1908" s="16">
        <v>2.57</v>
      </c>
      <c r="F1908" s="16">
        <v>1.82</v>
      </c>
      <c r="G1908" s="16">
        <v>7.5</v>
      </c>
      <c r="H1908" s="16">
        <v>0.21</v>
      </c>
      <c r="I1908" s="16">
        <v>10.7</v>
      </c>
      <c r="J1908" s="25">
        <v>10</v>
      </c>
      <c r="K1908" s="16">
        <v>15</v>
      </c>
      <c r="L1908" s="16">
        <v>0.22</v>
      </c>
      <c r="M1908" s="24">
        <v>0.03</v>
      </c>
      <c r="N1908" s="16">
        <v>0.01</v>
      </c>
      <c r="O1908" s="16">
        <v>4.96</v>
      </c>
      <c r="P1908" s="16">
        <v>18.100000000000001</v>
      </c>
      <c r="Q1908" s="17">
        <f>($C1908/18)+(($D1908/40)*2)+(($E1908/56)*2)+($F1908/39)+(($G1908/24)*2)+(($H1908/55)*2)+($I1908/23)</f>
        <v>6.1701950247819806</v>
      </c>
      <c r="R1908" s="17">
        <f>($K1908/35)+($L1908/59)+(($N1908/95)*3)+$O1908+(($P1908/96)*2)</f>
        <v>5.7696993649377681</v>
      </c>
      <c r="S1908" s="17">
        <f>(($Q1908-$R1908)/($Q1908+$R1908))*100</f>
        <v>3.3542646758168919</v>
      </c>
    </row>
    <row r="1909" spans="1:19" x14ac:dyDescent="0.2">
      <c r="A1909" s="14" t="s">
        <v>179</v>
      </c>
      <c r="B1909" s="18"/>
      <c r="C1909" s="16">
        <v>0.15</v>
      </c>
      <c r="D1909" s="16">
        <v>93.3</v>
      </c>
      <c r="E1909" s="16">
        <v>2.64</v>
      </c>
      <c r="F1909" s="16">
        <v>2.1</v>
      </c>
      <c r="G1909" s="16">
        <v>7.29</v>
      </c>
      <c r="H1909" s="16">
        <v>0.24</v>
      </c>
      <c r="I1909" s="16">
        <v>12.7</v>
      </c>
      <c r="J1909" s="25">
        <v>5</v>
      </c>
      <c r="K1909" s="16">
        <v>14</v>
      </c>
      <c r="L1909" s="16">
        <v>0.44</v>
      </c>
      <c r="M1909" s="24">
        <v>0.03</v>
      </c>
      <c r="N1909" s="16">
        <v>0.3</v>
      </c>
      <c r="O1909" s="16">
        <v>4.9000000000000004</v>
      </c>
      <c r="P1909" s="16">
        <v>16</v>
      </c>
      <c r="Q1909" s="17">
        <f>($C1909/18)+(($D1909/40)*2)+(($E1909/56)*2)+($F1909/39)+(($G1909/24)*2)+(($H1909/55)*2)+($I1909/23)</f>
        <v>5.9898663872359528</v>
      </c>
      <c r="R1909" s="17">
        <f>($K1909/35)+($L1909/59)+(($N1909/95)*3)+$O1909+(($P1909/96)*2)</f>
        <v>5.6502646446625038</v>
      </c>
      <c r="S1909" s="17">
        <f>(($Q1909-$R1909)/($Q1909+$R1909))*100</f>
        <v>2.9175079012668244</v>
      </c>
    </row>
    <row r="1910" spans="1:19" x14ac:dyDescent="0.2">
      <c r="A1910" s="14" t="s">
        <v>179</v>
      </c>
      <c r="B1910" s="18"/>
      <c r="C1910" s="16">
        <v>0.19</v>
      </c>
      <c r="D1910" s="16">
        <v>94</v>
      </c>
      <c r="E1910" s="16">
        <v>1.9</v>
      </c>
      <c r="F1910" s="16">
        <v>1.5</v>
      </c>
      <c r="G1910" s="16">
        <v>6.2</v>
      </c>
      <c r="H1910" s="16">
        <v>0.2</v>
      </c>
      <c r="I1910" s="16">
        <v>11</v>
      </c>
      <c r="J1910" s="24">
        <v>5</v>
      </c>
      <c r="K1910" s="16">
        <v>14</v>
      </c>
      <c r="L1910" s="16">
        <v>0.44</v>
      </c>
      <c r="M1910" s="24">
        <v>0.03</v>
      </c>
      <c r="N1910" s="16">
        <v>0.09</v>
      </c>
      <c r="O1910" s="16">
        <v>5</v>
      </c>
      <c r="P1910" s="16">
        <v>16</v>
      </c>
      <c r="Q1910" s="17">
        <f>($C1910/18)+(($D1910/40)*2)+(($E1910/56)*2)+($F1910/39)+(($G1910/24)*2)+(($H1910/55)*2)+($I1910/23)</f>
        <v>5.8190745003788482</v>
      </c>
      <c r="R1910" s="17">
        <f>($K1910/35)+($L1910/59)+(($N1910/95)*3)+$O1910+(($P1910/96)*2)</f>
        <v>5.7436330657151347</v>
      </c>
      <c r="S1910" s="17">
        <f>(($Q1910-$R1910)/($Q1910+$R1910))*100</f>
        <v>0.65245474930919267</v>
      </c>
    </row>
    <row r="1911" spans="1:19" hidden="1" x14ac:dyDescent="0.2">
      <c r="A1911" s="14" t="s">
        <v>179</v>
      </c>
      <c r="B1911" s="18"/>
      <c r="C1911" s="16">
        <v>0.17</v>
      </c>
      <c r="D1911" s="16">
        <v>88.8</v>
      </c>
      <c r="E1911" s="16">
        <v>2.4</v>
      </c>
      <c r="F1911" s="16">
        <v>1.8</v>
      </c>
      <c r="G1911" s="16">
        <v>7.1</v>
      </c>
      <c r="H1911" s="16">
        <v>0.2</v>
      </c>
      <c r="I1911" s="16">
        <v>11.2</v>
      </c>
      <c r="J1911" s="26"/>
      <c r="K1911" s="16">
        <v>13.2</v>
      </c>
      <c r="L1911" s="16">
        <v>0.4</v>
      </c>
      <c r="M1911" s="24">
        <v>0.03</v>
      </c>
      <c r="N1911" s="16">
        <v>0.23</v>
      </c>
      <c r="O1911" s="16">
        <v>0.85</v>
      </c>
      <c r="P1911" s="16">
        <v>19.8</v>
      </c>
      <c r="Q1911" s="17">
        <f>($C1911/18)+(($D1911/40)*2)+(($E1911/56)*2)+($F1911/39)+(($G1911/24)*2)+(($H1911/55)*2)+($I1911/23)</f>
        <v>5.667208491991099</v>
      </c>
      <c r="R1911" s="17">
        <f>($K1911/35)+($L1911/59)+(($N1911/95)*3)+$O1911+(($P1911/96)*2)</f>
        <v>1.6536856760545433</v>
      </c>
      <c r="S1911" s="17">
        <f>(($Q1911-$R1911)/($Q1911+$R1911))*100</f>
        <v>54.822849829667597</v>
      </c>
    </row>
    <row r="1912" spans="1:19" x14ac:dyDescent="0.2">
      <c r="A1912" s="14" t="s">
        <v>179</v>
      </c>
      <c r="B1912" s="16">
        <v>0.02</v>
      </c>
      <c r="C1912" s="16">
        <v>0.17</v>
      </c>
      <c r="D1912" s="16">
        <v>93.9</v>
      </c>
      <c r="E1912" s="16">
        <v>2.5499999999999998</v>
      </c>
      <c r="F1912" s="16">
        <v>1.88</v>
      </c>
      <c r="G1912" s="16">
        <v>7.78</v>
      </c>
      <c r="H1912" s="16">
        <v>0.21</v>
      </c>
      <c r="I1912" s="16">
        <v>10.199999999999999</v>
      </c>
      <c r="J1912" s="28"/>
      <c r="K1912" s="16">
        <v>14</v>
      </c>
      <c r="L1912" s="16">
        <v>0.22</v>
      </c>
      <c r="M1912" s="24">
        <v>0.03</v>
      </c>
      <c r="N1912" s="16">
        <v>0.01</v>
      </c>
      <c r="O1912" s="16">
        <v>4.87</v>
      </c>
      <c r="P1912" s="16">
        <v>16.8</v>
      </c>
      <c r="Q1912" s="17">
        <f>($C1912/18)+(($D1912/40)*2)+(($E1912/56)*2)+($F1912/39)+(($G1912/24)*2)+(($H1912/55)*2)+($I1912/23)</f>
        <v>5.9431689590602632</v>
      </c>
      <c r="R1912" s="17">
        <f>($K1912/35)+($L1912/59)+(($N1912/95)*3)+$O1912+(($P1912/96)*2)</f>
        <v>5.6240446030330062</v>
      </c>
      <c r="S1912" s="17">
        <f>(($Q1912-$R1912)/($Q1912+$R1912))*100</f>
        <v>2.7588697512515399</v>
      </c>
    </row>
    <row r="1913" spans="1:19" x14ac:dyDescent="0.2">
      <c r="A1913" s="14" t="s">
        <v>179</v>
      </c>
      <c r="B1913" s="16">
        <v>2E-3</v>
      </c>
      <c r="C1913" s="16">
        <v>0.16</v>
      </c>
      <c r="D1913" s="16">
        <v>89.4</v>
      </c>
      <c r="E1913" s="16">
        <v>2.4</v>
      </c>
      <c r="F1913" s="16">
        <v>1.85</v>
      </c>
      <c r="G1913" s="16">
        <v>7.29</v>
      </c>
      <c r="H1913" s="16">
        <v>0.2</v>
      </c>
      <c r="I1913" s="16">
        <v>11</v>
      </c>
      <c r="J1913" s="28"/>
      <c r="K1913" s="16">
        <v>15</v>
      </c>
      <c r="L1913" s="16">
        <v>0.22</v>
      </c>
      <c r="M1913" s="24">
        <v>0.03</v>
      </c>
      <c r="N1913" s="16">
        <v>0.01</v>
      </c>
      <c r="O1913" s="16">
        <v>4.99</v>
      </c>
      <c r="P1913" s="16">
        <v>18.899999999999999</v>
      </c>
      <c r="Q1913" s="17">
        <f>($C1913/18)+(($D1913/40)*2)+(($E1913/56)*2)+($F1913/39)+(($G1913/24)*2)+(($H1913/55)*2)+($I1913/23)</f>
        <v>5.7050726688770164</v>
      </c>
      <c r="R1913" s="17">
        <f>($K1913/35)+($L1913/59)+(($N1913/95)*3)+$O1913+(($P1913/96)*2)</f>
        <v>5.816366031604435</v>
      </c>
      <c r="S1913" s="17">
        <f>(($Q1913-$R1913)/($Q1913+$R1913))*100</f>
        <v>-0.96596758113869896</v>
      </c>
    </row>
    <row r="1914" spans="1:19" x14ac:dyDescent="0.2">
      <c r="A1914" s="14" t="s">
        <v>119</v>
      </c>
      <c r="B1914" s="16">
        <v>4.0000000000000001E-3</v>
      </c>
      <c r="C1914" s="16">
        <v>0.52</v>
      </c>
      <c r="D1914" s="16">
        <v>100</v>
      </c>
      <c r="E1914" s="16">
        <v>1.94</v>
      </c>
      <c r="F1914" s="16">
        <v>2.59</v>
      </c>
      <c r="G1914" s="16">
        <v>8.5299999999999994</v>
      </c>
      <c r="H1914" s="16">
        <v>0.16</v>
      </c>
      <c r="I1914" s="16">
        <v>14.6</v>
      </c>
      <c r="J1914" s="24">
        <v>11</v>
      </c>
      <c r="K1914" s="16">
        <v>20</v>
      </c>
      <c r="L1914" s="16">
        <v>0.22</v>
      </c>
      <c r="M1914" s="24">
        <v>0.03</v>
      </c>
      <c r="N1914" s="16">
        <v>0.11</v>
      </c>
      <c r="O1914" s="16">
        <v>5.42</v>
      </c>
      <c r="P1914" s="16">
        <v>34.1</v>
      </c>
      <c r="Q1914" s="17">
        <f>($C1914/18)+(($D1914/40)*2)+(($E1914/56)*2)+($F1914/39)+(($G1914/24)*2)+(($H1914/55)*2)+($I1914/23)</f>
        <v>6.5160189834320263</v>
      </c>
      <c r="R1914" s="17">
        <f>($K1914/35)+($L1914/59)+(($N1914/95)*3)+$O1914+(($P1914/96)*2)</f>
        <v>6.7090477358650862</v>
      </c>
      <c r="S1914" s="17">
        <f>(($Q1914-$R1914)/($Q1914+$R1914))*100</f>
        <v>-1.4595673241587921</v>
      </c>
    </row>
    <row r="1915" spans="1:19" x14ac:dyDescent="0.2">
      <c r="A1915" s="14" t="s">
        <v>119</v>
      </c>
      <c r="B1915" s="16">
        <v>0.02</v>
      </c>
      <c r="C1915" s="16">
        <v>0.52</v>
      </c>
      <c r="D1915" s="16">
        <v>111</v>
      </c>
      <c r="E1915" s="16">
        <v>2.0699999999999998</v>
      </c>
      <c r="F1915" s="16">
        <v>2.61</v>
      </c>
      <c r="G1915" s="16">
        <v>9.41</v>
      </c>
      <c r="H1915" s="16">
        <v>0.19</v>
      </c>
      <c r="I1915" s="16">
        <v>15.2</v>
      </c>
      <c r="J1915" s="24">
        <v>7</v>
      </c>
      <c r="K1915" s="16">
        <v>26</v>
      </c>
      <c r="L1915" s="16">
        <v>0.22</v>
      </c>
      <c r="M1915" s="24">
        <v>0.03</v>
      </c>
      <c r="N1915" s="16">
        <v>0.01</v>
      </c>
      <c r="O1915" s="16">
        <v>5.32</v>
      </c>
      <c r="P1915" s="16">
        <v>50.4</v>
      </c>
      <c r="Q1915" s="17">
        <f>($C1915/18)+(($D1915/40)*2)+(($E1915/56)*2)+($F1915/39)+(($G1915/24)*2)+(($H1915/55)*2)+($I1915/23)</f>
        <v>7.1716858600336861</v>
      </c>
      <c r="R1915" s="17">
        <f>($K1915/35)+($L1915/59)+(($N1915/95)*3)+$O1915+(($P1915/96)*2)</f>
        <v>7.1169017458901491</v>
      </c>
      <c r="S1915" s="17">
        <f>(($Q1915-$R1915)/($Q1915+$R1915))*100</f>
        <v>0.38341168248724833</v>
      </c>
    </row>
    <row r="1916" spans="1:19" x14ac:dyDescent="0.2">
      <c r="A1916" s="14" t="s">
        <v>119</v>
      </c>
      <c r="B1916" s="18"/>
      <c r="C1916" s="16">
        <v>0.43</v>
      </c>
      <c r="D1916" s="16">
        <v>100</v>
      </c>
      <c r="E1916" s="16">
        <v>1.8</v>
      </c>
      <c r="F1916" s="16">
        <v>3</v>
      </c>
      <c r="G1916" s="16">
        <v>8.6999999999999993</v>
      </c>
      <c r="H1916" s="16">
        <v>0.19</v>
      </c>
      <c r="I1916" s="16">
        <v>18</v>
      </c>
      <c r="J1916" s="24">
        <v>6</v>
      </c>
      <c r="K1916" s="15">
        <v>18</v>
      </c>
      <c r="L1916" s="16">
        <v>0.44</v>
      </c>
      <c r="M1916" s="24">
        <v>0.03</v>
      </c>
      <c r="N1916" s="16">
        <v>0.82</v>
      </c>
      <c r="O1916" s="16">
        <v>5.6</v>
      </c>
      <c r="P1916" s="16">
        <v>23</v>
      </c>
      <c r="Q1916" s="17">
        <f>($C1916/18)+(($D1916/40)*2)+(($E1916/56)*2)+($F1916/39)+(($G1916/24)*2)+(($H1916/55)*2)+($I1916/23)</f>
        <v>6.6796154666589445</v>
      </c>
      <c r="R1916" s="17">
        <f>($K1916/35)+($L1916/59)+(($N1916/95)*3)+$O1916+(($P1916/96)*2)</f>
        <v>6.6268047449131302</v>
      </c>
      <c r="S1916" s="17">
        <f>(($Q1916-$R1916)/($Q1916+$R1916))*100</f>
        <v>0.3968815121281592</v>
      </c>
    </row>
    <row r="1917" spans="1:19" x14ac:dyDescent="0.2">
      <c r="A1917" s="14" t="s">
        <v>119</v>
      </c>
      <c r="B1917" s="18"/>
      <c r="C1917" s="16">
        <v>0.48</v>
      </c>
      <c r="D1917" s="16">
        <v>103</v>
      </c>
      <c r="E1917" s="16">
        <v>1.88</v>
      </c>
      <c r="F1917" s="16">
        <v>2.5</v>
      </c>
      <c r="G1917" s="16">
        <v>8.6999999999999993</v>
      </c>
      <c r="H1917" s="16">
        <v>0.17</v>
      </c>
      <c r="I1917" s="16">
        <v>15.1</v>
      </c>
      <c r="J1917" s="24">
        <v>5</v>
      </c>
      <c r="K1917" s="16">
        <v>20</v>
      </c>
      <c r="L1917" s="16">
        <v>0.44</v>
      </c>
      <c r="M1917" s="24">
        <v>0.03</v>
      </c>
      <c r="N1917" s="16">
        <v>0.03</v>
      </c>
      <c r="O1917" s="16">
        <v>5.4</v>
      </c>
      <c r="P1917" s="16">
        <v>32</v>
      </c>
      <c r="Q1917" s="17">
        <f>($C1917/18)+(($D1917/40)*2)+(($E1917/56)*2)+($F1917/39)+(($G1917/24)*2)+(($H1917/55)*2)+($I1917/23)</f>
        <v>6.6956156452243398</v>
      </c>
      <c r="R1917" s="17">
        <f>($K1917/35)+($L1917/59)+(($N1917/95)*3)+$O1917+(($P1917/96)*2)</f>
        <v>6.646500233634935</v>
      </c>
      <c r="S1917" s="17">
        <f>(($Q1917-$R1917)/($Q1917+$R1917))*100</f>
        <v>0.36812310757417938</v>
      </c>
    </row>
    <row r="1918" spans="1:19" x14ac:dyDescent="0.2">
      <c r="A1918" s="14" t="s">
        <v>119</v>
      </c>
      <c r="B1918" s="15">
        <v>5.0000000000000001E-3</v>
      </c>
      <c r="C1918" s="16">
        <v>0.51</v>
      </c>
      <c r="D1918" s="16">
        <v>113</v>
      </c>
      <c r="E1918" s="16">
        <v>1.96</v>
      </c>
      <c r="F1918" s="16">
        <v>2.72</v>
      </c>
      <c r="G1918" s="16">
        <v>10.1</v>
      </c>
      <c r="H1918" s="16">
        <v>0.16</v>
      </c>
      <c r="I1918" s="16">
        <v>15.6</v>
      </c>
      <c r="J1918" s="25">
        <v>5</v>
      </c>
      <c r="K1918" s="16">
        <v>24</v>
      </c>
      <c r="L1918" s="16">
        <v>0.22</v>
      </c>
      <c r="M1918" s="24">
        <v>0.03</v>
      </c>
      <c r="N1918" s="16">
        <v>0.02</v>
      </c>
      <c r="O1918" s="16">
        <v>5.35</v>
      </c>
      <c r="P1918" s="16">
        <v>61.5</v>
      </c>
      <c r="Q1918" s="17">
        <f>($C1918/18)+(($D1918/40)*2)+(($E1918/56)*2)+($F1918/39)+(($G1918/24)*2)+(($H1918/55)*2)+($I1918/23)</f>
        <v>7.3438226411269891</v>
      </c>
      <c r="R1918" s="17">
        <f>($K1918/35)+($L1918/59)+(($N1918/95)*3)+$O1918+(($P1918/96)*2)</f>
        <v>7.321324678220976</v>
      </c>
      <c r="S1918" s="17">
        <f>(($Q1918-$R1918)/($Q1918+$R1918))*100</f>
        <v>0.15341109377286111</v>
      </c>
    </row>
    <row r="1919" spans="1:19" x14ac:dyDescent="0.2">
      <c r="A1919" s="14" t="s">
        <v>119</v>
      </c>
      <c r="B1919" s="16">
        <v>5.0000000000000001E-3</v>
      </c>
      <c r="C1919" s="16">
        <v>0.55000000000000004</v>
      </c>
      <c r="D1919" s="16">
        <v>103</v>
      </c>
      <c r="E1919" s="16">
        <v>2</v>
      </c>
      <c r="F1919" s="16">
        <v>2.65</v>
      </c>
      <c r="G1919" s="16">
        <v>8.9499999999999993</v>
      </c>
      <c r="H1919" s="16">
        <v>0.18</v>
      </c>
      <c r="I1919" s="16">
        <v>15.4</v>
      </c>
      <c r="J1919" s="24">
        <v>5</v>
      </c>
      <c r="K1919" s="16">
        <v>22</v>
      </c>
      <c r="L1919" s="16">
        <v>0.22</v>
      </c>
      <c r="M1919" s="24">
        <v>0.03</v>
      </c>
      <c r="N1919" s="16">
        <v>0.03</v>
      </c>
      <c r="O1919" s="16">
        <v>5.36</v>
      </c>
      <c r="P1919" s="16">
        <v>45.8</v>
      </c>
      <c r="Q1919" s="17">
        <f>($C1919/18)+(($D1919/40)*2)+(($E1919/56)*2)+($F1919/39)+(($G1919/24)*2)+(($H1919/55)*2)+($I1919/23)</f>
        <v>6.7418768502029378</v>
      </c>
      <c r="R1919" s="17">
        <f>($K1919/35)+($L1919/59)+(($N1919/95)*3)+$O1919+(($P1919/96)*2)</f>
        <v>6.9474142772184697</v>
      </c>
      <c r="S1919" s="17">
        <f>(($Q1919-$R1919)/($Q1919+$R1919))*100</f>
        <v>-1.5014468251304414</v>
      </c>
    </row>
    <row r="1920" spans="1:19" x14ac:dyDescent="0.2">
      <c r="A1920" s="14" t="s">
        <v>119</v>
      </c>
      <c r="B1920" s="18"/>
      <c r="C1920" s="16">
        <v>0.33</v>
      </c>
      <c r="D1920" s="16">
        <v>92.8</v>
      </c>
      <c r="E1920" s="16">
        <v>0.96</v>
      </c>
      <c r="F1920" s="16">
        <v>3.06</v>
      </c>
      <c r="G1920" s="16">
        <v>7.77</v>
      </c>
      <c r="H1920" s="16">
        <v>0.21</v>
      </c>
      <c r="I1920" s="16">
        <v>18.899999999999999</v>
      </c>
      <c r="J1920" s="28"/>
      <c r="K1920" s="16">
        <v>19.5</v>
      </c>
      <c r="L1920" s="16">
        <v>0.22</v>
      </c>
      <c r="M1920" s="24">
        <v>0.03</v>
      </c>
      <c r="N1920" s="16">
        <v>0.03</v>
      </c>
      <c r="O1920" s="16">
        <v>5.4</v>
      </c>
      <c r="P1920" s="16">
        <v>21.4</v>
      </c>
      <c r="Q1920" s="17">
        <f>($C1920/18)+(($D1920/40)*2)+(($E1920/56)*2)+($F1920/39)+(($G1920/24)*2)+(($H1920/55)*2)+($I1920/23)</f>
        <v>6.2479560801517326</v>
      </c>
      <c r="R1920" s="17">
        <f>($K1920/35)+($L1920/59)+(($N1920/95)*3)+$O1920+(($P1920/96)*2)</f>
        <v>6.4076523724565657</v>
      </c>
      <c r="S1920" s="17">
        <f>(($Q1920-$R1920)/($Q1920+$R1920))*100</f>
        <v>-1.2618618291080264</v>
      </c>
    </row>
    <row r="1921" spans="1:20" x14ac:dyDescent="0.2">
      <c r="A1921" s="14" t="s">
        <v>236</v>
      </c>
      <c r="B1921" s="16">
        <v>8.0000000000000002E-3</v>
      </c>
      <c r="C1921" s="16">
        <v>0.46</v>
      </c>
      <c r="D1921" s="16">
        <v>93.6</v>
      </c>
      <c r="E1921" s="16">
        <v>1.8</v>
      </c>
      <c r="F1921" s="16">
        <v>4.8099999999999996</v>
      </c>
      <c r="G1921" s="16">
        <v>19.2</v>
      </c>
      <c r="H1921" s="16">
        <v>0.15</v>
      </c>
      <c r="I1921" s="16">
        <v>31</v>
      </c>
      <c r="J1921" s="24">
        <v>150</v>
      </c>
      <c r="K1921" s="16">
        <v>39</v>
      </c>
      <c r="L1921" s="16">
        <v>0.22</v>
      </c>
      <c r="M1921" s="24">
        <v>0.03</v>
      </c>
      <c r="N1921" s="16">
        <v>0.02</v>
      </c>
      <c r="O1921" s="16">
        <v>6.01</v>
      </c>
      <c r="P1921" s="16">
        <v>32.9</v>
      </c>
      <c r="Q1921" s="17">
        <f>($C1921/18)+(($D1921/40)*2)+(($E1921/56)*2)+($F1921/39)+(($G1921/24)*2)+(($H1921/55)*2)+($I1921/23)</f>
        <v>7.8464552355856698</v>
      </c>
      <c r="R1921" s="17">
        <f>($K1921/35)+($L1921/59)+(($N1921/95)*3)+$O1921+(($P1921/96)*2)</f>
        <v>7.8140627734590709</v>
      </c>
      <c r="S1921" s="17">
        <f>(($Q1921-$R1921)/($Q1921+$R1921))*100</f>
        <v>0.20684157515026441</v>
      </c>
    </row>
    <row r="1922" spans="1:20" s="9" customFormat="1" x14ac:dyDescent="0.2">
      <c r="A1922" s="14" t="s">
        <v>236</v>
      </c>
      <c r="B1922" s="18"/>
      <c r="C1922" s="16">
        <v>0.51</v>
      </c>
      <c r="D1922" s="16">
        <v>93.7</v>
      </c>
      <c r="E1922" s="16">
        <v>1.49</v>
      </c>
      <c r="F1922" s="16">
        <v>4.4000000000000004</v>
      </c>
      <c r="G1922" s="16">
        <v>13.3</v>
      </c>
      <c r="H1922" s="16">
        <v>0.14000000000000001</v>
      </c>
      <c r="I1922" s="16">
        <v>34.1</v>
      </c>
      <c r="J1922" s="25">
        <v>93</v>
      </c>
      <c r="K1922" s="16">
        <v>37</v>
      </c>
      <c r="L1922" s="16">
        <v>0.22</v>
      </c>
      <c r="M1922" s="24">
        <v>0.03</v>
      </c>
      <c r="N1922" s="16">
        <v>0.12</v>
      </c>
      <c r="O1922" s="16">
        <v>5.7</v>
      </c>
      <c r="P1922" s="16">
        <v>30</v>
      </c>
      <c r="Q1922" s="17">
        <f>($C1922/18)+(($D1922/40)*2)+(($E1922/56)*2)+($F1922/39)+(($G1922/24)*2)+(($H1922/55)*2)+($I1922/23)</f>
        <v>7.4754010699445486</v>
      </c>
      <c r="R1922" s="17">
        <f>($K1922/35)+($L1922/59)+(($N1922/95)*3)+$O1922+(($P1922/96)*2)</f>
        <v>7.3896611443863902</v>
      </c>
      <c r="S1922" s="17">
        <f>(($Q1922-$R1922)/($Q1922+$R1922))*100</f>
        <v>0.57678820526899099</v>
      </c>
      <c r="T1922" s="10"/>
    </row>
    <row r="1923" spans="1:20" x14ac:dyDescent="0.2">
      <c r="A1923" s="14" t="s">
        <v>236</v>
      </c>
      <c r="B1923" s="18"/>
      <c r="C1923" s="16">
        <v>0.48</v>
      </c>
      <c r="D1923" s="16">
        <v>91</v>
      </c>
      <c r="E1923" s="16">
        <v>1.8</v>
      </c>
      <c r="F1923" s="16">
        <v>5.95</v>
      </c>
      <c r="G1923" s="16">
        <v>14.7</v>
      </c>
      <c r="H1923" s="16">
        <v>0.15</v>
      </c>
      <c r="I1923" s="16">
        <v>32</v>
      </c>
      <c r="J1923" s="25">
        <v>62</v>
      </c>
      <c r="K1923" s="16">
        <v>39.5</v>
      </c>
      <c r="L1923" s="16">
        <v>0.44</v>
      </c>
      <c r="M1923" s="24">
        <v>0.03</v>
      </c>
      <c r="N1923" s="16">
        <v>0.3</v>
      </c>
      <c r="O1923" s="16">
        <v>5.79</v>
      </c>
      <c r="P1923" s="16">
        <v>25.9</v>
      </c>
      <c r="Q1923" s="17">
        <f>($C1923/18)+(($D1923/40)*2)+(($E1923/56)*2)+($F1923/39)+(($G1923/24)*2)+(($H1923/55)*2)+($I1923/23)</f>
        <v>7.4152753767971156</v>
      </c>
      <c r="R1923" s="17">
        <f>($K1923/35)+($L1923/59)+(($N1923/95)*3)+$O1923+(($P1923/96)*2)</f>
        <v>7.4750860732339319</v>
      </c>
      <c r="S1923" s="17">
        <f>(($Q1923-$R1923)/($Q1923+$R1923))*100</f>
        <v>-0.40167390588555291</v>
      </c>
    </row>
    <row r="1924" spans="1:20" x14ac:dyDescent="0.2">
      <c r="A1924" s="14" t="s">
        <v>236</v>
      </c>
      <c r="B1924" s="16">
        <v>4.0000000000000001E-3</v>
      </c>
      <c r="C1924" s="16">
        <v>0.45</v>
      </c>
      <c r="D1924" s="16">
        <v>99.9</v>
      </c>
      <c r="E1924" s="16">
        <v>1.97</v>
      </c>
      <c r="F1924" s="16">
        <v>5.17</v>
      </c>
      <c r="G1924" s="16">
        <v>15.2</v>
      </c>
      <c r="H1924" s="16">
        <v>0.15</v>
      </c>
      <c r="I1924" s="16">
        <v>32.6</v>
      </c>
      <c r="J1924" s="25">
        <v>5</v>
      </c>
      <c r="K1924" s="16">
        <v>37</v>
      </c>
      <c r="L1924" s="16">
        <v>0.22</v>
      </c>
      <c r="M1924" s="24">
        <v>0.03</v>
      </c>
      <c r="N1924" s="16">
        <v>0.01</v>
      </c>
      <c r="O1924" s="16">
        <v>6.05</v>
      </c>
      <c r="P1924" s="16">
        <v>26.7</v>
      </c>
      <c r="Q1924" s="17">
        <f>($C1924/18)+(($D1924/40)*2)+(($E1924/56)*2)+($F1924/39)+(($G1924/24)*2)+(($H1924/55)*2)+($I1924/23)</f>
        <v>7.9124337618902842</v>
      </c>
      <c r="R1924" s="17">
        <f>($K1924/35)+($L1924/59)+(($N1924/95)*3)+$O1924+(($P1924/96)*2)</f>
        <v>7.6674374601758633</v>
      </c>
      <c r="S1924" s="17">
        <f>(($Q1924-$R1924)/($Q1924+$R1924))*100</f>
        <v>1.5725181435866222</v>
      </c>
    </row>
    <row r="1925" spans="1:20" hidden="1" x14ac:dyDescent="0.2">
      <c r="A1925" s="11" t="s">
        <v>236</v>
      </c>
      <c r="B1925" s="16">
        <v>2E-3</v>
      </c>
      <c r="C1925" s="16">
        <v>0.46</v>
      </c>
      <c r="D1925" s="18"/>
      <c r="E1925" s="18"/>
      <c r="F1925" s="18"/>
      <c r="G1925" s="18"/>
      <c r="H1925" s="18"/>
      <c r="I1925" s="18"/>
      <c r="J1925" s="25">
        <v>5</v>
      </c>
      <c r="K1925" s="16">
        <v>37</v>
      </c>
      <c r="L1925" s="16">
        <v>0.22</v>
      </c>
      <c r="M1925" s="24">
        <v>0.03</v>
      </c>
      <c r="N1925" s="16">
        <v>0.02</v>
      </c>
      <c r="O1925" s="16">
        <v>5.76</v>
      </c>
      <c r="P1925" s="16">
        <v>33.1</v>
      </c>
      <c r="Q1925" s="17">
        <f>($C1925/18)+(($D1925/40)*2)+(($E1925/56)*2)+($F1925/39)+(($G1925/24)*2)+(($H1925/55)*2)+($I1925/23)</f>
        <v>2.5555555555555557E-2</v>
      </c>
      <c r="R1925" s="17">
        <f>($K1925/35)+($L1925/59)+(($N1925/95)*3)+$O1925+(($P1925/96)*2)</f>
        <v>7.5110865829828803</v>
      </c>
      <c r="S1925" s="17">
        <f>(($Q1925-$R1925)/($Q1925+$R1925))*100</f>
        <v>-99.321831789653956</v>
      </c>
      <c r="T1925" s="9"/>
    </row>
    <row r="1926" spans="1:20" x14ac:dyDescent="0.2">
      <c r="A1926" s="14" t="s">
        <v>236</v>
      </c>
      <c r="B1926" s="18"/>
      <c r="C1926" s="16">
        <v>0.44</v>
      </c>
      <c r="D1926" s="16">
        <v>98.6</v>
      </c>
      <c r="E1926" s="16">
        <v>2.0299999999999998</v>
      </c>
      <c r="F1926" s="16">
        <v>4.8</v>
      </c>
      <c r="G1926" s="16">
        <v>14.3</v>
      </c>
      <c r="H1926" s="16">
        <v>0.15</v>
      </c>
      <c r="I1926" s="16">
        <v>31</v>
      </c>
      <c r="J1926" s="26"/>
      <c r="K1926" s="16">
        <v>37</v>
      </c>
      <c r="L1926" s="16">
        <v>0.44</v>
      </c>
      <c r="M1926" s="24">
        <v>0.03</v>
      </c>
      <c r="N1926" s="16">
        <v>0.09</v>
      </c>
      <c r="O1926" s="16">
        <v>5.8</v>
      </c>
      <c r="P1926" s="16">
        <v>33</v>
      </c>
      <c r="Q1926" s="17">
        <f>($C1926/18)+(($D1926/40)*2)+(($E1926/56)*2)+($F1926/39)+(($G1926/24)*2)+(($H1926/55)*2)+($I1926/23)</f>
        <v>7.6949686665991006</v>
      </c>
      <c r="R1926" s="17">
        <f>($K1926/35)+($L1926/59)+(($N1926/95)*3)+$O1926+(($P1926/96)*2)</f>
        <v>7.5549425895246589</v>
      </c>
      <c r="S1926" s="17">
        <f>(($Q1926-$R1926)/($Q1926+$R1926))*100</f>
        <v>0.91820912740205474</v>
      </c>
    </row>
    <row r="1927" spans="1:20" x14ac:dyDescent="0.2">
      <c r="A1927" s="14" t="s">
        <v>236</v>
      </c>
      <c r="B1927" s="16">
        <v>4.0000000000000001E-3</v>
      </c>
      <c r="C1927" s="16">
        <v>0.43</v>
      </c>
      <c r="D1927" s="16">
        <v>99.1</v>
      </c>
      <c r="E1927" s="16">
        <v>1.89</v>
      </c>
      <c r="F1927" s="16">
        <v>5.01</v>
      </c>
      <c r="G1927" s="16">
        <v>15.2</v>
      </c>
      <c r="H1927" s="16">
        <v>0.13</v>
      </c>
      <c r="I1927" s="16">
        <v>32.6</v>
      </c>
      <c r="J1927" s="26"/>
      <c r="K1927" s="16">
        <v>37</v>
      </c>
      <c r="L1927" s="16">
        <v>0.22</v>
      </c>
      <c r="M1927" s="24">
        <v>0.03</v>
      </c>
      <c r="N1927" s="16">
        <v>0.02</v>
      </c>
      <c r="O1927" s="16">
        <v>6.07</v>
      </c>
      <c r="P1927" s="16">
        <v>31</v>
      </c>
      <c r="Q1927" s="17">
        <f>($C1927/18)+(($D1927/40)*2)+(($E1927/56)*2)+($F1927/39)+(($G1927/24)*2)+(($H1927/55)*2)+($I1927/23)</f>
        <v>7.8636356710921929</v>
      </c>
      <c r="R1927" s="17">
        <f>($K1927/35)+($L1927/59)+(($N1927/95)*3)+$O1927+(($P1927/96)*2)</f>
        <v>7.7773365829828807</v>
      </c>
      <c r="S1927" s="17">
        <f>(($Q1927-$R1927)/($Q1927+$R1927))*100</f>
        <v>0.55175015150882312</v>
      </c>
    </row>
    <row r="1928" spans="1:20" x14ac:dyDescent="0.2">
      <c r="A1928" s="14" t="s">
        <v>237</v>
      </c>
      <c r="B1928" s="16">
        <v>6.0000000000000001E-3</v>
      </c>
      <c r="C1928" s="16">
        <v>0.63</v>
      </c>
      <c r="D1928" s="16">
        <v>109</v>
      </c>
      <c r="E1928" s="16">
        <v>3.46</v>
      </c>
      <c r="F1928" s="16">
        <v>1.65</v>
      </c>
      <c r="G1928" s="16">
        <v>9.83</v>
      </c>
      <c r="H1928" s="16">
        <v>0.19</v>
      </c>
      <c r="I1928" s="16">
        <v>9.2799999999999994</v>
      </c>
      <c r="J1928" s="25">
        <v>59</v>
      </c>
      <c r="K1928" s="16">
        <v>13</v>
      </c>
      <c r="L1928" s="16">
        <v>0.22</v>
      </c>
      <c r="M1928" s="24">
        <v>0.03</v>
      </c>
      <c r="N1928" s="16">
        <v>0.01</v>
      </c>
      <c r="O1928" s="16">
        <v>6.04</v>
      </c>
      <c r="P1928" s="16">
        <v>7.98</v>
      </c>
      <c r="Q1928" s="17">
        <f>($C1928/18)+(($D1928/40)*2)+(($E1928/56)*2)+($F1928/39)+(($G1928/24)*2)+(($H1928/55)*2)+($I1928/23)</f>
        <v>6.8804331393244436</v>
      </c>
      <c r="R1928" s="17">
        <f>($K1928/35)+($L1928/59)+(($N1928/95)*3)+$O1928+(($P1928/96)*2)</f>
        <v>6.5817231744615778</v>
      </c>
      <c r="S1928" s="17">
        <f>(($Q1928-$R1928)/($Q1928+$R1928))*100</f>
        <v>2.2188864688561782</v>
      </c>
    </row>
    <row r="1929" spans="1:20" x14ac:dyDescent="0.2">
      <c r="A1929" s="14" t="s">
        <v>237</v>
      </c>
      <c r="B1929" s="16">
        <v>8.0000000000000002E-3</v>
      </c>
      <c r="C1929" s="16">
        <v>0.63</v>
      </c>
      <c r="D1929" s="16">
        <v>108</v>
      </c>
      <c r="E1929" s="16">
        <v>2.98</v>
      </c>
      <c r="F1929" s="16">
        <v>1.53</v>
      </c>
      <c r="G1929" s="16">
        <v>9.35</v>
      </c>
      <c r="H1929" s="16">
        <v>0.18</v>
      </c>
      <c r="I1929" s="16">
        <v>9.31</v>
      </c>
      <c r="J1929" s="24">
        <v>5</v>
      </c>
      <c r="K1929" s="16">
        <v>14</v>
      </c>
      <c r="L1929" s="16">
        <v>0.22</v>
      </c>
      <c r="M1929" s="24">
        <v>0.03</v>
      </c>
      <c r="N1929" s="16">
        <v>0.01</v>
      </c>
      <c r="O1929" s="16">
        <v>5.97</v>
      </c>
      <c r="P1929" s="16">
        <v>8.1300000000000008</v>
      </c>
      <c r="Q1929" s="17">
        <f>($C1929/18)+(($D1929/40)*2)+(($E1929/56)*2)+($F1929/39)+(($G1929/24)*2)+(($H1929/55)*2)+($I1929/23)</f>
        <v>6.7711540705671149</v>
      </c>
      <c r="R1929" s="17">
        <f>($K1929/35)+($L1929/59)+(($N1929/95)*3)+$O1929+(($P1929/96)*2)</f>
        <v>6.5434196030330058</v>
      </c>
      <c r="S1929" s="17">
        <f>(($Q1929-$R1929)/($Q1929+$R1929))*100</f>
        <v>1.7104150167846273</v>
      </c>
    </row>
    <row r="1930" spans="1:20" x14ac:dyDescent="0.2">
      <c r="A1930" s="14" t="s">
        <v>237</v>
      </c>
      <c r="B1930" s="16">
        <v>0.03</v>
      </c>
      <c r="C1930" s="16">
        <v>0.64</v>
      </c>
      <c r="D1930" s="16">
        <v>106</v>
      </c>
      <c r="E1930" s="16">
        <v>4.42</v>
      </c>
      <c r="F1930" s="16">
        <v>1.67</v>
      </c>
      <c r="G1930" s="16">
        <v>10.5</v>
      </c>
      <c r="H1930" s="16">
        <v>0.21</v>
      </c>
      <c r="I1930" s="16">
        <v>10.199999999999999</v>
      </c>
      <c r="J1930" s="26"/>
      <c r="K1930" s="16">
        <v>13</v>
      </c>
      <c r="L1930" s="16">
        <v>0.22</v>
      </c>
      <c r="M1930" s="24">
        <v>0.03</v>
      </c>
      <c r="N1930" s="16">
        <v>0.01</v>
      </c>
      <c r="O1930" s="16">
        <v>6.03</v>
      </c>
      <c r="P1930" s="16">
        <v>11.4</v>
      </c>
      <c r="Q1930" s="17">
        <f>($C1930/18)+(($D1930/40)*2)+(($E1930/56)*2)+($F1930/39)+(($G1930/24)*2)+(($H1930/55)*2)+($I1930/23)</f>
        <v>6.8623478357391399</v>
      </c>
      <c r="R1930" s="17">
        <f>($K1930/35)+($L1930/59)+(($N1930/95)*3)+$O1930+(($P1930/96)*2)</f>
        <v>6.6429731744615781</v>
      </c>
      <c r="S1930" s="17">
        <f>(($Q1930-$R1930)/($Q1930+$R1930))*100</f>
        <v>1.6243572523145926</v>
      </c>
    </row>
    <row r="1931" spans="1:20" x14ac:dyDescent="0.2">
      <c r="A1931" s="14" t="s">
        <v>237</v>
      </c>
      <c r="B1931" s="16">
        <v>0.04</v>
      </c>
      <c r="C1931" s="16">
        <v>0.63</v>
      </c>
      <c r="D1931" s="16">
        <v>102</v>
      </c>
      <c r="E1931" s="16">
        <v>3.72</v>
      </c>
      <c r="F1931" s="16">
        <v>1.84</v>
      </c>
      <c r="G1931" s="16">
        <v>8.82</v>
      </c>
      <c r="H1931" s="16">
        <v>0.24</v>
      </c>
      <c r="I1931" s="16">
        <v>11.1</v>
      </c>
      <c r="J1931" s="28"/>
      <c r="K1931" s="16">
        <v>13</v>
      </c>
      <c r="L1931" s="16">
        <v>0.22</v>
      </c>
      <c r="M1931" s="24">
        <v>0.03</v>
      </c>
      <c r="N1931" s="16">
        <v>0.04</v>
      </c>
      <c r="O1931" s="16">
        <v>6.09</v>
      </c>
      <c r="P1931" s="16">
        <v>4.03</v>
      </c>
      <c r="Q1931" s="17">
        <f>($C1931/18)+(($D1931/40)*2)+(($E1931/56)*2)+($F1931/39)+(($G1931/24)*2)+(($H1931/55)*2)+($I1931/23)</f>
        <v>6.5413725984160767</v>
      </c>
      <c r="R1931" s="17">
        <f>($K1931/35)+($L1931/59)+(($N1931/95)*3)+$O1931+(($P1931/96)*2)</f>
        <v>6.5503788762159632</v>
      </c>
      <c r="S1931" s="17">
        <f>(($Q1931-$R1931)/($Q1931+$R1931))*100</f>
        <v>-6.8793528637768678E-2</v>
      </c>
    </row>
    <row r="1932" spans="1:20" x14ac:dyDescent="0.2">
      <c r="A1932" s="14" t="s">
        <v>412</v>
      </c>
      <c r="B1932" s="18"/>
      <c r="C1932" s="16">
        <v>0.99</v>
      </c>
      <c r="D1932" s="16">
        <v>16.899999999999999</v>
      </c>
      <c r="E1932" s="16">
        <v>0.65</v>
      </c>
      <c r="F1932" s="16">
        <v>7.65</v>
      </c>
      <c r="G1932" s="16">
        <v>1.34</v>
      </c>
      <c r="H1932" s="16">
        <v>0.04</v>
      </c>
      <c r="I1932" s="16">
        <v>229</v>
      </c>
      <c r="J1932" s="25">
        <v>5</v>
      </c>
      <c r="K1932" s="16">
        <v>18</v>
      </c>
      <c r="L1932" s="16">
        <v>1.01</v>
      </c>
      <c r="M1932" s="24">
        <v>0.03</v>
      </c>
      <c r="N1932" s="16">
        <v>2.42</v>
      </c>
      <c r="O1932" s="16">
        <v>9.67</v>
      </c>
      <c r="P1932" s="16">
        <v>1</v>
      </c>
      <c r="Q1932" s="17">
        <f>($C1932/18)+(($D1932/40)*2)+(($E1932/56)*2)+($F1932/39)+(($G1932/24)*2)+(($H1932/55)*2)+($I1932/23)</f>
        <v>11.18901108311978</v>
      </c>
      <c r="R1932" s="17">
        <f>($K1932/35)+($L1932/59)+(($N1932/95)*3)+$O1932+(($P1932/96)*2)</f>
        <v>10.298658744318423</v>
      </c>
      <c r="S1932" s="17">
        <f>(($Q1932-$R1932)/($Q1932+$R1932))*100</f>
        <v>4.1435499798328115</v>
      </c>
    </row>
    <row r="1933" spans="1:20" hidden="1" x14ac:dyDescent="0.2">
      <c r="A1933" s="14" t="s">
        <v>412</v>
      </c>
      <c r="B1933" s="16">
        <v>0.25</v>
      </c>
      <c r="C1933" s="16">
        <v>0.78</v>
      </c>
      <c r="D1933" s="16">
        <v>7.92</v>
      </c>
      <c r="E1933" s="16">
        <v>0.17</v>
      </c>
      <c r="F1933" s="16">
        <v>3.56</v>
      </c>
      <c r="G1933" s="16">
        <v>1.43</v>
      </c>
      <c r="H1933" s="16">
        <v>0.02</v>
      </c>
      <c r="I1933" s="16">
        <v>209</v>
      </c>
      <c r="J1933" s="26"/>
      <c r="K1933" s="16">
        <v>18</v>
      </c>
      <c r="L1933" s="16">
        <v>0.22</v>
      </c>
      <c r="M1933" s="24">
        <v>0.03</v>
      </c>
      <c r="N1933" s="16">
        <v>2.66</v>
      </c>
      <c r="O1933" s="16">
        <v>9.23</v>
      </c>
      <c r="P1933" s="16">
        <v>212</v>
      </c>
      <c r="Q1933" s="17">
        <f>($C1933/18)+(($D1933/40)*2)+(($E1933/56)*2)+($F1933/39)+(($G1933/24)*2)+(($H1933/55)*2)+($I1933/23)</f>
        <v>9.743537274319884</v>
      </c>
      <c r="R1933" s="17">
        <f>($K1933/35)+($L1933/59)+(($N1933/95)*3)+$O1933+(($P1933/96)*2)</f>
        <v>14.248681194511704</v>
      </c>
      <c r="S1933" s="17">
        <f>(($Q1933-$R1933)/($Q1933+$R1933))*100</f>
        <v>-18.777521245250725</v>
      </c>
    </row>
    <row r="1934" spans="1:20" x14ac:dyDescent="0.2">
      <c r="A1934" s="14" t="s">
        <v>411</v>
      </c>
      <c r="B1934" s="19"/>
      <c r="C1934" s="16">
        <v>0.28000000000000003</v>
      </c>
      <c r="D1934" s="16">
        <v>86.1</v>
      </c>
      <c r="E1934" s="16">
        <v>2.2999999999999998</v>
      </c>
      <c r="F1934" s="16">
        <v>6.04</v>
      </c>
      <c r="G1934" s="16">
        <v>15.1</v>
      </c>
      <c r="H1934" s="16">
        <v>0.23</v>
      </c>
      <c r="I1934" s="16">
        <v>76.8</v>
      </c>
      <c r="J1934" s="25">
        <v>3.3</v>
      </c>
      <c r="K1934" s="16">
        <v>58</v>
      </c>
      <c r="L1934" s="16">
        <v>0.48</v>
      </c>
      <c r="M1934" s="24">
        <v>0.03</v>
      </c>
      <c r="N1934" s="15">
        <v>0.27</v>
      </c>
      <c r="O1934" s="16">
        <v>6.84</v>
      </c>
      <c r="P1934" s="16">
        <v>9</v>
      </c>
      <c r="Q1934" s="17">
        <f>($C1934/18)+(($D1934/40)*2)+(($E1934/56)*2)+($F1934/39)+(($G1934/24)*2)+(($H1934/55)*2)+($I1934/23)</f>
        <v>9.1633976120497866</v>
      </c>
      <c r="R1934" s="17">
        <f>($K1934/35)+($L1934/59)+(($N1934/95)*3)+$O1934+(($P1934/96)*2)</f>
        <v>8.7013047661526706</v>
      </c>
      <c r="S1934" s="17">
        <f>(($Q1934-$R1934)/($Q1934+$R1934))*100</f>
        <v>2.5866249328672652</v>
      </c>
    </row>
    <row r="1935" spans="1:20" x14ac:dyDescent="0.2">
      <c r="A1935" s="14" t="s">
        <v>411</v>
      </c>
      <c r="B1935" s="16">
        <v>4.0000000000000001E-3</v>
      </c>
      <c r="C1935" s="16">
        <v>0.47</v>
      </c>
      <c r="D1935" s="16">
        <v>94.7</v>
      </c>
      <c r="E1935" s="16">
        <v>2.33</v>
      </c>
      <c r="F1935" s="16">
        <v>5.0199999999999996</v>
      </c>
      <c r="G1935" s="16">
        <v>14.6</v>
      </c>
      <c r="H1935" s="16">
        <v>0.22</v>
      </c>
      <c r="I1935" s="16">
        <v>20</v>
      </c>
      <c r="J1935" s="28"/>
      <c r="K1935" s="16">
        <v>19</v>
      </c>
      <c r="L1935" s="16">
        <v>0.22</v>
      </c>
      <c r="M1935" s="24">
        <v>0.03</v>
      </c>
      <c r="N1935" s="16">
        <v>0.01</v>
      </c>
      <c r="O1935" s="16">
        <v>6.12</v>
      </c>
      <c r="P1935" s="16">
        <v>11.5</v>
      </c>
      <c r="Q1935" s="17">
        <f>($C1935/18)+(($D1935/40)*2)+(($E1935/56)*2)+($F1935/39)+(($G1935/24)*2)+(($H1935/55)*2)+($I1935/23)</f>
        <v>7.067275229601317</v>
      </c>
      <c r="R1935" s="17">
        <f>($K1935/35)+($L1935/59)+(($N1935/95)*3)+$O1935+(($P1935/96)*2)</f>
        <v>6.906485079223482</v>
      </c>
      <c r="S1935" s="17">
        <f>(($Q1935-$R1935)/($Q1935+$R1935))*100</f>
        <v>1.1506577100531188</v>
      </c>
    </row>
    <row r="1936" spans="1:20" x14ac:dyDescent="0.2">
      <c r="A1936" s="14" t="s">
        <v>410</v>
      </c>
      <c r="B1936" s="16">
        <v>4.0000000000000001E-3</v>
      </c>
      <c r="C1936" s="16">
        <v>0.26</v>
      </c>
      <c r="D1936" s="16">
        <v>76.2</v>
      </c>
      <c r="E1936" s="16">
        <v>1.53</v>
      </c>
      <c r="F1936" s="16">
        <v>4.4400000000000004</v>
      </c>
      <c r="G1936" s="16">
        <v>7.84</v>
      </c>
      <c r="H1936" s="16">
        <v>0.12</v>
      </c>
      <c r="I1936" s="16">
        <v>10.9</v>
      </c>
      <c r="J1936" s="24">
        <v>5</v>
      </c>
      <c r="K1936" s="16">
        <v>12</v>
      </c>
      <c r="L1936" s="16">
        <v>0.22</v>
      </c>
      <c r="M1936" s="24">
        <v>0.03</v>
      </c>
      <c r="N1936" s="16">
        <v>0.01</v>
      </c>
      <c r="O1936" s="16">
        <v>4.21</v>
      </c>
      <c r="P1936" s="16">
        <v>11</v>
      </c>
      <c r="Q1936" s="17">
        <f>($C1936/18)+(($D1936/40)*2)+(($E1936/56)*2)+($F1936/39)+(($G1936/24)*2)+(($H1936/55)*2)+($I1936/23)</f>
        <v>5.1245434686086853</v>
      </c>
      <c r="R1936" s="17">
        <f>($K1936/35)+($L1936/59)+(($N1936/95)*3)+$O1936+(($P1936/96)*2)</f>
        <v>4.7860684125568165</v>
      </c>
      <c r="S1936" s="17">
        <f>(($Q1936-$R1936)/($Q1936+$R1936))*100</f>
        <v>3.4152790979043335</v>
      </c>
    </row>
    <row r="1937" spans="1:19" x14ac:dyDescent="0.2">
      <c r="A1937" s="14" t="s">
        <v>410</v>
      </c>
      <c r="B1937" s="18"/>
      <c r="C1937" s="16">
        <v>0.03</v>
      </c>
      <c r="D1937" s="16">
        <v>67</v>
      </c>
      <c r="E1937" s="16">
        <v>3.4</v>
      </c>
      <c r="F1937" s="16">
        <v>3.77</v>
      </c>
      <c r="G1937" s="16">
        <v>7.8</v>
      </c>
      <c r="H1937" s="16">
        <v>0.23</v>
      </c>
      <c r="I1937" s="16">
        <v>28</v>
      </c>
      <c r="J1937" s="28"/>
      <c r="K1937" s="16">
        <v>14.6</v>
      </c>
      <c r="L1937" s="16">
        <v>0.44</v>
      </c>
      <c r="M1937" s="24">
        <v>0.03</v>
      </c>
      <c r="N1937" s="16">
        <v>0.3</v>
      </c>
      <c r="O1937" s="16">
        <v>4.8499999999999996</v>
      </c>
      <c r="P1937" s="16">
        <v>3.65</v>
      </c>
      <c r="Q1937" s="17">
        <f>($C1937/18)+(($D1937/40)*2)+(($E1937/56)*2)+($F1937/39)+(($G1937/24)*2)+(($H1937/55)*2)+($I1937/23)</f>
        <v>5.4455168454733673</v>
      </c>
      <c r="R1937" s="17">
        <f>($K1937/35)+($L1937/59)+(($N1937/95)*3)+$O1937+(($P1937/96)*2)</f>
        <v>5.3601158351386937</v>
      </c>
      <c r="S1937" s="17">
        <f>(($Q1937-$R1937)/($Q1937+$R1937))*100</f>
        <v>0.79033789930601528</v>
      </c>
    </row>
    <row r="1938" spans="1:19" x14ac:dyDescent="0.2">
      <c r="A1938" s="14" t="s">
        <v>409</v>
      </c>
      <c r="B1938" s="15">
        <v>5.0000000000000001E-3</v>
      </c>
      <c r="C1938" s="16">
        <v>1.17</v>
      </c>
      <c r="D1938" s="16">
        <v>71.099999999999994</v>
      </c>
      <c r="E1938" s="16">
        <v>1.05</v>
      </c>
      <c r="F1938" s="16">
        <v>4.6900000000000004</v>
      </c>
      <c r="G1938" s="16">
        <v>11.9</v>
      </c>
      <c r="H1938" s="16">
        <v>0.17</v>
      </c>
      <c r="I1938" s="16">
        <v>39.5</v>
      </c>
      <c r="J1938" s="24">
        <v>47</v>
      </c>
      <c r="K1938" s="16">
        <v>19</v>
      </c>
      <c r="L1938" s="16">
        <v>0.22</v>
      </c>
      <c r="M1938" s="24">
        <v>0.03</v>
      </c>
      <c r="N1938" s="16">
        <v>0.12</v>
      </c>
      <c r="O1938" s="16">
        <v>5.62</v>
      </c>
      <c r="P1938" s="16">
        <v>1.54</v>
      </c>
      <c r="Q1938" s="17">
        <f>($C1938/18)+(($D1938/40)*2)+(($E1938/56)*2)+($F1938/39)+(($G1938/24)*2)+(($H1938/55)*2)+($I1938/23)</f>
        <v>6.4929961994527208</v>
      </c>
      <c r="R1938" s="17">
        <f>($K1938/35)+($L1938/59)+(($N1938/95)*3)+$O1938+(($P1938/96)*2)</f>
        <v>6.2024587634340094</v>
      </c>
      <c r="S1938" s="17">
        <f>(($Q1938-$R1938)/($Q1938+$R1938))*100</f>
        <v>2.2885153534714138</v>
      </c>
    </row>
    <row r="1939" spans="1:19" x14ac:dyDescent="0.2">
      <c r="A1939" s="14" t="s">
        <v>409</v>
      </c>
      <c r="B1939" s="19"/>
      <c r="C1939" s="16">
        <v>1.1399999999999999</v>
      </c>
      <c r="D1939" s="16">
        <v>66</v>
      </c>
      <c r="E1939" s="16">
        <v>1.7</v>
      </c>
      <c r="F1939" s="16">
        <v>4.9800000000000004</v>
      </c>
      <c r="G1939" s="16">
        <v>11.9</v>
      </c>
      <c r="H1939" s="16">
        <v>0.31</v>
      </c>
      <c r="I1939" s="16">
        <v>41.6</v>
      </c>
      <c r="J1939" s="28"/>
      <c r="K1939" s="16">
        <v>18.100000000000001</v>
      </c>
      <c r="L1939" s="16">
        <v>0.44</v>
      </c>
      <c r="M1939" s="24">
        <v>0.03</v>
      </c>
      <c r="N1939" s="16">
        <v>0.3</v>
      </c>
      <c r="O1939" s="16">
        <v>5.68</v>
      </c>
      <c r="P1939" s="16">
        <v>1</v>
      </c>
      <c r="Q1939" s="17">
        <f>($C1939/18)+(($D1939/40)*2)+(($E1939/56)*2)+($F1939/39)+(($G1939/24)*2)+(($H1939/55)*2)+($I1939/23)</f>
        <v>6.3633749728532338</v>
      </c>
      <c r="R1939" s="17">
        <f>($K1939/35)+($L1939/59)+(($N1939/95)*3)+$O1939+(($P1939/96)*2)</f>
        <v>6.2349075018053606</v>
      </c>
      <c r="S1939" s="17">
        <f>(($Q1939-$R1939)/($Q1939+$R1939))*100</f>
        <v>1.0197221034397759</v>
      </c>
    </row>
    <row r="1940" spans="1:19" x14ac:dyDescent="0.2">
      <c r="A1940" s="14" t="s">
        <v>408</v>
      </c>
      <c r="B1940" s="18"/>
      <c r="C1940" s="16">
        <v>0.87</v>
      </c>
      <c r="D1940" s="16">
        <v>62</v>
      </c>
      <c r="E1940" s="16">
        <v>0.83</v>
      </c>
      <c r="F1940" s="16">
        <v>8</v>
      </c>
      <c r="G1940" s="16">
        <v>23</v>
      </c>
      <c r="H1940" s="16">
        <v>0.1</v>
      </c>
      <c r="I1940" s="16">
        <v>70</v>
      </c>
      <c r="J1940" s="24">
        <v>10</v>
      </c>
      <c r="K1940" s="16">
        <v>37</v>
      </c>
      <c r="L1940" s="16">
        <v>0.44</v>
      </c>
      <c r="M1940" s="24">
        <v>0.03</v>
      </c>
      <c r="N1940" s="16">
        <v>0.3</v>
      </c>
      <c r="O1940" s="15">
        <v>6.9</v>
      </c>
      <c r="P1940" s="16">
        <v>8.83</v>
      </c>
      <c r="Q1940" s="17">
        <f>($C1940/18)+(($D1940/40)*2)+(($E1940/56)*2)+($F1940/39)+(($G1940/24)*2)+(($H1940/55)*2)+($I1940/23)</f>
        <v>8.3468856867769929</v>
      </c>
      <c r="R1940" s="17">
        <f>($K1940/35)+($L1940/59)+(($N1940/95)*3)+$O1940+(($P1940/96)*2)</f>
        <v>8.1580325018053621</v>
      </c>
      <c r="S1940" s="17">
        <f>(($Q1940-$R1940)/($Q1940+$R1940))*100</f>
        <v>1.1442236963178298</v>
      </c>
    </row>
    <row r="1941" spans="1:19" x14ac:dyDescent="0.2">
      <c r="A1941" s="14" t="s">
        <v>408</v>
      </c>
      <c r="B1941" s="16">
        <v>4.0000000000000001E-3</v>
      </c>
      <c r="C1941" s="16">
        <v>0.86</v>
      </c>
      <c r="D1941" s="16">
        <v>68.900000000000006</v>
      </c>
      <c r="E1941" s="16">
        <v>0.43</v>
      </c>
      <c r="F1941" s="16">
        <v>7.36</v>
      </c>
      <c r="G1941" s="16">
        <v>23.9</v>
      </c>
      <c r="H1941" s="16">
        <v>0.09</v>
      </c>
      <c r="I1941" s="16">
        <v>65.8</v>
      </c>
      <c r="J1941" s="26"/>
      <c r="K1941" s="16">
        <v>36</v>
      </c>
      <c r="L1941" s="16">
        <v>0.22</v>
      </c>
      <c r="M1941" s="24">
        <v>0.03</v>
      </c>
      <c r="N1941" s="16">
        <v>0.21</v>
      </c>
      <c r="O1941" s="16">
        <v>7.01</v>
      </c>
      <c r="P1941" s="16">
        <v>11.5</v>
      </c>
      <c r="Q1941" s="17">
        <f>($C1941/18)+(($D1941/40)*2)+(($E1941/56)*2)+($F1941/39)+(($G1941/24)*2)+(($H1941/55)*2)+($I1941/23)</f>
        <v>8.5526618285096543</v>
      </c>
      <c r="R1941" s="17">
        <f>($K1941/35)+($L1941/59)+(($N1941/95)*3)+$O1941+(($P1941/96)*2)</f>
        <v>8.2885151544114528</v>
      </c>
      <c r="S1941" s="17">
        <f>(($Q1941-$R1941)/($Q1941+$R1941))*100</f>
        <v>1.5684573255543639</v>
      </c>
    </row>
    <row r="1942" spans="1:19" hidden="1" x14ac:dyDescent="0.2">
      <c r="A1942" s="14" t="s">
        <v>106</v>
      </c>
      <c r="B1942" s="16">
        <v>0.01</v>
      </c>
      <c r="C1942" s="16">
        <v>0.38</v>
      </c>
      <c r="D1942" s="16">
        <v>86</v>
      </c>
      <c r="E1942" s="16">
        <v>1.4</v>
      </c>
      <c r="F1942" s="16">
        <v>5.6</v>
      </c>
      <c r="G1942" s="16">
        <v>9</v>
      </c>
      <c r="H1942" s="16">
        <v>0.2</v>
      </c>
      <c r="I1942" s="16">
        <v>28</v>
      </c>
      <c r="J1942" s="25">
        <v>23</v>
      </c>
      <c r="K1942" s="16">
        <v>26</v>
      </c>
      <c r="L1942" s="16">
        <v>0.22</v>
      </c>
      <c r="M1942" s="24">
        <v>0.03</v>
      </c>
      <c r="N1942" s="16">
        <v>0.02</v>
      </c>
      <c r="O1942" s="16">
        <v>6.5</v>
      </c>
      <c r="P1942" s="16">
        <v>33.299999999999997</v>
      </c>
      <c r="Q1942" s="17">
        <f>($C1942/18)+(($D1942/40)*2)+(($E1942/56)*2)+($F1942/39)+(($G1942/24)*2)+(($H1942/55)*2)+($I1942/23)</f>
        <v>6.4893648863214075</v>
      </c>
      <c r="R1942" s="17">
        <f>($K1942/35)+($L1942/59)+(($N1942/95)*3)+$O1942+(($P1942/96)*2)</f>
        <v>7.9409675353638329</v>
      </c>
      <c r="S1942" s="17">
        <f>(($Q1942-$R1942)/($Q1942+$R1942))*100</f>
        <v>-10.059384680986446</v>
      </c>
    </row>
    <row r="1943" spans="1:19" x14ac:dyDescent="0.2">
      <c r="A1943" s="14" t="s">
        <v>106</v>
      </c>
      <c r="B1943" s="16">
        <v>8.0000000000000002E-3</v>
      </c>
      <c r="C1943" s="16">
        <v>0.39</v>
      </c>
      <c r="D1943" s="16">
        <v>113</v>
      </c>
      <c r="E1943" s="16">
        <v>2.39</v>
      </c>
      <c r="F1943" s="16">
        <v>4.51</v>
      </c>
      <c r="G1943" s="16">
        <v>16</v>
      </c>
      <c r="H1943" s="16">
        <v>0.31</v>
      </c>
      <c r="I1943" s="16">
        <v>18.5</v>
      </c>
      <c r="J1943" s="24">
        <v>16</v>
      </c>
      <c r="K1943" s="16">
        <v>23</v>
      </c>
      <c r="L1943" s="16">
        <v>0.22</v>
      </c>
      <c r="M1943" s="24">
        <v>0.03</v>
      </c>
      <c r="N1943" s="16">
        <v>0.03</v>
      </c>
      <c r="O1943" s="16">
        <v>6.67</v>
      </c>
      <c r="P1943" s="16">
        <v>32.799999999999997</v>
      </c>
      <c r="Q1943" s="17">
        <f>($C1943/18)+(($D1943/40)*2)+(($E1943/56)*2)+($F1943/39)+(($G1943/24)*2)+(($H1943/55)*2)+($I1943/23)</f>
        <v>8.0216187218578519</v>
      </c>
      <c r="R1943" s="17">
        <f>($K1943/35)+($L1943/59)+(($N1943/95)*3)+$O1943+(($P1943/96)*2)</f>
        <v>8.0151523724565656</v>
      </c>
      <c r="S1943" s="17">
        <f>(($Q1943-$R1943)/($Q1943+$R1943))*100</f>
        <v>4.0322015967283777E-2</v>
      </c>
    </row>
    <row r="1944" spans="1:19" hidden="1" x14ac:dyDescent="0.2">
      <c r="A1944" s="14" t="s">
        <v>106</v>
      </c>
      <c r="B1944" s="16">
        <v>4.0000000000000001E-3</v>
      </c>
      <c r="C1944" s="16">
        <v>0.38</v>
      </c>
      <c r="D1944" s="16">
        <v>83</v>
      </c>
      <c r="E1944" s="16">
        <v>3.3</v>
      </c>
      <c r="F1944" s="16">
        <v>3.9</v>
      </c>
      <c r="G1944" s="16">
        <v>15</v>
      </c>
      <c r="H1944" s="16">
        <v>0.38</v>
      </c>
      <c r="I1944" s="16">
        <v>16</v>
      </c>
      <c r="J1944" s="24">
        <v>10</v>
      </c>
      <c r="K1944" s="16">
        <v>26</v>
      </c>
      <c r="L1944" s="16">
        <v>0.22</v>
      </c>
      <c r="M1944" s="24">
        <v>0.03</v>
      </c>
      <c r="N1944" s="16">
        <v>0.01</v>
      </c>
      <c r="O1944" s="16">
        <v>6.51</v>
      </c>
      <c r="P1944" s="16">
        <v>34.700000000000003</v>
      </c>
      <c r="Q1944" s="17">
        <f>($C1944/18)+(($D1944/40)*2)+(($E1944/56)*2)+($F1944/39)+(($G1944/24)*2)+(($H1944/55)*2)+($I1944/23)</f>
        <v>6.3484386096994783</v>
      </c>
      <c r="R1944" s="17">
        <f>($K1944/35)+($L1944/59)+(($N1944/95)*3)+$O1944+(($P1944/96)*2)</f>
        <v>7.9798184125568152</v>
      </c>
      <c r="S1944" s="17">
        <f>(($Q1944-$R1944)/($Q1944+$R1944))*100</f>
        <v>-11.385751946822916</v>
      </c>
    </row>
    <row r="1945" spans="1:19" x14ac:dyDescent="0.2">
      <c r="A1945" s="14" t="s">
        <v>106</v>
      </c>
      <c r="B1945" s="16">
        <v>3.0000000000000001E-3</v>
      </c>
      <c r="C1945" s="16">
        <v>0.39</v>
      </c>
      <c r="D1945" s="16">
        <v>112</v>
      </c>
      <c r="E1945" s="16">
        <v>2.4900000000000002</v>
      </c>
      <c r="F1945" s="16">
        <v>5.01</v>
      </c>
      <c r="G1945" s="16">
        <v>15</v>
      </c>
      <c r="H1945" s="16">
        <v>0.37</v>
      </c>
      <c r="I1945" s="16">
        <v>18.7</v>
      </c>
      <c r="J1945" s="25">
        <v>8</v>
      </c>
      <c r="K1945" s="16">
        <v>25</v>
      </c>
      <c r="L1945" s="16">
        <v>0.22</v>
      </c>
      <c r="M1945" s="24">
        <v>0.03</v>
      </c>
      <c r="N1945" s="16">
        <v>0.02</v>
      </c>
      <c r="O1945" s="16">
        <v>6.45</v>
      </c>
      <c r="P1945" s="16">
        <v>30.8</v>
      </c>
      <c r="Q1945" s="17">
        <f>($C1945/18)+(($D1945/40)*2)+(($E1945/56)*2)+($F1945/39)+(($G1945/24)*2)+(($H1945/55)*2)+($I1945/23)</f>
        <v>7.9155548002721909</v>
      </c>
      <c r="R1945" s="17">
        <f>($K1945/35)+($L1945/59)+(($N1945/95)*3)+$O1945+(($P1945/96)*2)</f>
        <v>7.8103127734590716</v>
      </c>
      <c r="S1945" s="17">
        <f>(($Q1945-$R1945)/($Q1945+$R1945))*100</f>
        <v>0.66922874887308148</v>
      </c>
    </row>
    <row r="1946" spans="1:19" x14ac:dyDescent="0.2">
      <c r="A1946" s="14" t="s">
        <v>106</v>
      </c>
      <c r="B1946" s="16">
        <v>0.01</v>
      </c>
      <c r="C1946" s="16">
        <v>0.34</v>
      </c>
      <c r="D1946" s="16">
        <v>110</v>
      </c>
      <c r="E1946" s="16">
        <v>3.11</v>
      </c>
      <c r="F1946" s="16">
        <v>4.0999999999999996</v>
      </c>
      <c r="G1946" s="16">
        <v>13</v>
      </c>
      <c r="H1946" s="16">
        <v>0.35</v>
      </c>
      <c r="I1946" s="16">
        <v>16</v>
      </c>
      <c r="J1946" s="25">
        <v>8</v>
      </c>
      <c r="K1946" s="16">
        <v>26</v>
      </c>
      <c r="L1946" s="16">
        <v>0.22</v>
      </c>
      <c r="M1946" s="24">
        <v>0.03</v>
      </c>
      <c r="N1946" s="16">
        <v>0.01</v>
      </c>
      <c r="O1946" s="16">
        <v>6.47</v>
      </c>
      <c r="P1946" s="16">
        <v>33.5</v>
      </c>
      <c r="Q1946" s="17">
        <f>($C1946/18)+(($D1946/40)*2)+(($E1946/56)*2)+($F1946/39)+(($G1946/24)*2)+(($H1946/55)*2)+($I1946/23)</f>
        <v>7.5268013025621716</v>
      </c>
      <c r="R1946" s="17">
        <f>($K1946/35)+($L1946/59)+(($N1946/95)*3)+$O1946+(($P1946/96)*2)</f>
        <v>7.9148184125568157</v>
      </c>
      <c r="S1946" s="17">
        <f>(($Q1946-$R1946)/($Q1946+$R1946))*100</f>
        <v>-2.5128005815007484</v>
      </c>
    </row>
    <row r="1947" spans="1:19" x14ac:dyDescent="0.2">
      <c r="A1947" s="14" t="s">
        <v>106</v>
      </c>
      <c r="B1947" s="16">
        <v>0.02</v>
      </c>
      <c r="C1947" s="16">
        <v>0.39</v>
      </c>
      <c r="D1947" s="16">
        <v>110</v>
      </c>
      <c r="E1947" s="16">
        <v>2.36</v>
      </c>
      <c r="F1947" s="16">
        <v>4.09</v>
      </c>
      <c r="G1947" s="16">
        <v>14.6</v>
      </c>
      <c r="H1947" s="16">
        <v>0.34</v>
      </c>
      <c r="I1947" s="16">
        <v>17.2</v>
      </c>
      <c r="J1947" s="24">
        <v>6.1</v>
      </c>
      <c r="K1947" s="16">
        <v>24</v>
      </c>
      <c r="L1947" s="16">
        <v>0.22</v>
      </c>
      <c r="M1947" s="24">
        <v>0.03</v>
      </c>
      <c r="N1947" s="16">
        <v>0.02</v>
      </c>
      <c r="O1947" s="16">
        <v>6.54</v>
      </c>
      <c r="P1947" s="16">
        <v>30.5</v>
      </c>
      <c r="Q1947" s="17">
        <f>($C1947/18)+(($D1947/40)*2)+(($E1947/56)*2)+($F1947/39)+(($G1947/24)*2)+(($H1947/55)*2)+($I1947/23)</f>
        <v>7.687680565811001</v>
      </c>
      <c r="R1947" s="17">
        <f>($K1947/35)+($L1947/59)+(($N1947/95)*3)+$O1947+(($P1947/96)*2)</f>
        <v>7.8654913448876433</v>
      </c>
      <c r="S1947" s="17">
        <f>(($Q1947-$R1947)/($Q1947+$R1947))*100</f>
        <v>-1.1432444783454792</v>
      </c>
    </row>
    <row r="1948" spans="1:19" x14ac:dyDescent="0.2">
      <c r="A1948" s="14" t="s">
        <v>106</v>
      </c>
      <c r="B1948" s="16">
        <v>2E-3</v>
      </c>
      <c r="C1948" s="16">
        <v>0.36</v>
      </c>
      <c r="D1948" s="16">
        <v>120</v>
      </c>
      <c r="E1948" s="16">
        <v>2.4</v>
      </c>
      <c r="F1948" s="16">
        <v>4.4000000000000004</v>
      </c>
      <c r="G1948" s="16">
        <v>15</v>
      </c>
      <c r="H1948" s="16">
        <v>0.36</v>
      </c>
      <c r="I1948" s="16">
        <v>17</v>
      </c>
      <c r="J1948" s="25">
        <v>5</v>
      </c>
      <c r="K1948" s="16">
        <v>26</v>
      </c>
      <c r="L1948" s="16">
        <v>0.22</v>
      </c>
      <c r="M1948" s="25">
        <v>0.03</v>
      </c>
      <c r="N1948" s="16">
        <v>0.02</v>
      </c>
      <c r="O1948" s="16">
        <v>6.39</v>
      </c>
      <c r="P1948" s="16">
        <v>34.85</v>
      </c>
      <c r="Q1948" s="17">
        <f>($C1948/18)+(($D1948/40)*2)+(($E1948/56)*2)+($F1948/39)+(($G1948/24)*2)+(($H1948/55)*2)+($I1948/23)</f>
        <v>8.220756142408316</v>
      </c>
      <c r="R1948" s="17">
        <f>($K1948/35)+($L1948/59)+(($N1948/95)*3)+$O1948+(($P1948/96)*2)</f>
        <v>7.8632592020305001</v>
      </c>
      <c r="S1948" s="17">
        <f>(($Q1948-$R1948)/($Q1948+$R1948))*100</f>
        <v>2.2226846513263459</v>
      </c>
    </row>
    <row r="1949" spans="1:19" x14ac:dyDescent="0.2">
      <c r="A1949" s="14" t="s">
        <v>106</v>
      </c>
      <c r="B1949" s="15">
        <v>2E-3</v>
      </c>
      <c r="C1949" s="16">
        <v>0.41</v>
      </c>
      <c r="D1949" s="16">
        <v>114</v>
      </c>
      <c r="E1949" s="16">
        <v>2.5499999999999998</v>
      </c>
      <c r="F1949" s="16">
        <v>4.55</v>
      </c>
      <c r="G1949" s="16">
        <v>15.4</v>
      </c>
      <c r="H1949" s="16">
        <v>0.38</v>
      </c>
      <c r="I1949" s="16">
        <v>19</v>
      </c>
      <c r="J1949" s="24">
        <v>5</v>
      </c>
      <c r="K1949" s="16">
        <v>26</v>
      </c>
      <c r="L1949" s="16">
        <v>0.22</v>
      </c>
      <c r="M1949" s="24">
        <v>0.03</v>
      </c>
      <c r="N1949" s="16">
        <v>0.02</v>
      </c>
      <c r="O1949" s="16">
        <v>6.45</v>
      </c>
      <c r="P1949" s="16">
        <v>33.4</v>
      </c>
      <c r="Q1949" s="17">
        <f>($C1949/18)+(($D1949/40)*2)+(($E1949/56)*2)+($F1949/39)+(($G1949/24)*2)+(($H1949/55)*2)+($I1949/23)</f>
        <v>8.0537543446891267</v>
      </c>
      <c r="R1949" s="17">
        <f>($K1949/35)+($L1949/59)+(($N1949/95)*3)+$O1949+(($P1949/96)*2)</f>
        <v>7.8930508686971663</v>
      </c>
      <c r="S1949" s="17">
        <f>(($Q1949-$R1949)/($Q1949+$R1949))*100</f>
        <v>1.0077471558821094</v>
      </c>
    </row>
    <row r="1950" spans="1:19" x14ac:dyDescent="0.2">
      <c r="A1950" s="14" t="s">
        <v>106</v>
      </c>
      <c r="B1950" s="15">
        <v>1E-3</v>
      </c>
      <c r="C1950" s="16">
        <v>0.41</v>
      </c>
      <c r="D1950" s="16">
        <v>116</v>
      </c>
      <c r="E1950" s="16">
        <v>2.54</v>
      </c>
      <c r="F1950" s="16">
        <v>4.34</v>
      </c>
      <c r="G1950" s="16">
        <v>14.7</v>
      </c>
      <c r="H1950" s="16">
        <v>0.38</v>
      </c>
      <c r="I1950" s="16">
        <v>17.3</v>
      </c>
      <c r="J1950" s="24">
        <v>5</v>
      </c>
      <c r="K1950" s="16">
        <v>25</v>
      </c>
      <c r="L1950" s="16">
        <v>0.22</v>
      </c>
      <c r="M1950" s="24">
        <v>0.03</v>
      </c>
      <c r="N1950" s="16">
        <v>0.02</v>
      </c>
      <c r="O1950" s="16">
        <v>6.47</v>
      </c>
      <c r="P1950" s="16">
        <v>32.799999999999997</v>
      </c>
      <c r="Q1950" s="17">
        <f>($C1950/18)+(($D1950/40)*2)+(($E1950/56)*2)+($F1950/39)+(($G1950/24)*2)+(($H1950/55)*2)+($I1950/23)</f>
        <v>8.0157662096357747</v>
      </c>
      <c r="R1950" s="17">
        <f>($K1950/35)+($L1950/59)+(($N1950/95)*3)+$O1950+(($P1950/96)*2)</f>
        <v>7.8719794401257381</v>
      </c>
      <c r="S1950" s="17">
        <f>(($Q1950-$R1950)/($Q1950+$R1950))*100</f>
        <v>0.90501681408900769</v>
      </c>
    </row>
    <row r="1951" spans="1:19" x14ac:dyDescent="0.2">
      <c r="A1951" s="14" t="s">
        <v>106</v>
      </c>
      <c r="B1951" s="16">
        <v>0.01</v>
      </c>
      <c r="C1951" s="16">
        <v>0.4</v>
      </c>
      <c r="D1951" s="16">
        <v>113</v>
      </c>
      <c r="E1951" s="16">
        <v>2.6</v>
      </c>
      <c r="F1951" s="16">
        <v>4.41</v>
      </c>
      <c r="G1951" s="16">
        <v>15.7</v>
      </c>
      <c r="H1951" s="16">
        <v>0.36</v>
      </c>
      <c r="I1951" s="16">
        <v>17.8</v>
      </c>
      <c r="J1951" s="25">
        <v>5</v>
      </c>
      <c r="K1951" s="16">
        <v>23</v>
      </c>
      <c r="L1951" s="16">
        <v>0.22</v>
      </c>
      <c r="M1951" s="24">
        <v>0.03</v>
      </c>
      <c r="N1951" s="16">
        <v>0.03</v>
      </c>
      <c r="O1951" s="16">
        <v>6.56</v>
      </c>
      <c r="P1951" s="16">
        <v>30.6</v>
      </c>
      <c r="Q1951" s="17">
        <f>($C1951/18)+(($D1951/40)*2)+(($E1951/56)*2)+($F1951/39)+(($G1951/24)*2)+(($H1951/55)*2)+($I1951/23)</f>
        <v>7.973493574058792</v>
      </c>
      <c r="R1951" s="17">
        <f>($K1951/35)+($L1951/59)+(($N1951/95)*3)+$O1951+(($P1951/96)*2)</f>
        <v>7.8593190391232319</v>
      </c>
      <c r="S1951" s="17">
        <f>(($Q1951-$R1951)/($Q1951+$R1951))*100</f>
        <v>0.72112604200532926</v>
      </c>
    </row>
    <row r="1952" spans="1:19" x14ac:dyDescent="0.2">
      <c r="A1952" s="14" t="s">
        <v>106</v>
      </c>
      <c r="B1952" s="16">
        <v>8.0000000000000002E-3</v>
      </c>
      <c r="C1952" s="16">
        <v>0.43</v>
      </c>
      <c r="D1952" s="16">
        <v>114</v>
      </c>
      <c r="E1952" s="16">
        <v>2.67</v>
      </c>
      <c r="F1952" s="16">
        <v>4.3</v>
      </c>
      <c r="G1952" s="16">
        <v>15.7</v>
      </c>
      <c r="H1952" s="16">
        <v>0.36</v>
      </c>
      <c r="I1952" s="16">
        <v>18.399999999999999</v>
      </c>
      <c r="J1952" s="25">
        <v>5</v>
      </c>
      <c r="K1952" s="16">
        <v>24</v>
      </c>
      <c r="L1952" s="16">
        <v>1.05</v>
      </c>
      <c r="M1952" s="24">
        <v>0.03</v>
      </c>
      <c r="N1952" s="16">
        <v>0.01</v>
      </c>
      <c r="O1952" s="16">
        <v>6.58</v>
      </c>
      <c r="P1952" s="16">
        <v>33.700000000000003</v>
      </c>
      <c r="Q1952" s="17">
        <f>($C1952/18)+(($D1952/40)*2)+(($E1952/56)*2)+($F1952/39)+(($G1952/24)*2)+(($H1952/55)*2)+($I1952/23)</f>
        <v>8.0509266844266847</v>
      </c>
      <c r="R1952" s="17">
        <f>($K1952/35)+($L1952/59)+(($N1952/95)*3)+$O1952+(($P1952/96)*2)</f>
        <v>7.9859100186907952</v>
      </c>
      <c r="S1952" s="17">
        <f>(($Q1952-$R1952)/($Q1952+$R1952))*100</f>
        <v>0.40542076308135366</v>
      </c>
    </row>
    <row r="1953" spans="1:20" x14ac:dyDescent="0.2">
      <c r="A1953" s="14" t="s">
        <v>106</v>
      </c>
      <c r="B1953" s="16">
        <v>0.01</v>
      </c>
      <c r="C1953" s="16">
        <v>0.37</v>
      </c>
      <c r="D1953" s="16">
        <v>111</v>
      </c>
      <c r="E1953" s="16">
        <v>2.4</v>
      </c>
      <c r="F1953" s="16">
        <v>5.01</v>
      </c>
      <c r="G1953" s="16">
        <v>14.6</v>
      </c>
      <c r="H1953" s="16">
        <v>0.35</v>
      </c>
      <c r="I1953" s="16">
        <v>18.2</v>
      </c>
      <c r="J1953" s="25">
        <v>5</v>
      </c>
      <c r="K1953" s="16">
        <v>25</v>
      </c>
      <c r="L1953" s="16">
        <v>0.22</v>
      </c>
      <c r="M1953" s="24">
        <v>0.03</v>
      </c>
      <c r="N1953" s="16">
        <v>0.01</v>
      </c>
      <c r="O1953" s="16">
        <v>6.47</v>
      </c>
      <c r="P1953" s="16">
        <v>27.8</v>
      </c>
      <c r="Q1953" s="17">
        <f>($C1953/18)+(($D1953/40)*2)+(($E1953/56)*2)+($F1953/39)+(($G1953/24)*2)+(($H1953/55)*2)+($I1953/23)</f>
        <v>7.8054296669514054</v>
      </c>
      <c r="R1953" s="17">
        <f>($K1953/35)+($L1953/59)+(($N1953/95)*3)+$O1953+(($P1953/96)*2)</f>
        <v>7.7674969839853869</v>
      </c>
      <c r="S1953" s="17">
        <f>(($Q1953-$R1953)/($Q1953+$R1953))*100</f>
        <v>0.24358095184206516</v>
      </c>
    </row>
    <row r="1954" spans="1:20" s="9" customFormat="1" x14ac:dyDescent="0.2">
      <c r="A1954" s="14" t="s">
        <v>106</v>
      </c>
      <c r="B1954" s="15">
        <v>1E-3</v>
      </c>
      <c r="C1954" s="16">
        <v>0.43</v>
      </c>
      <c r="D1954" s="16">
        <v>117</v>
      </c>
      <c r="E1954" s="16">
        <v>2.23</v>
      </c>
      <c r="F1954" s="16">
        <v>4.09</v>
      </c>
      <c r="G1954" s="16">
        <v>14.3</v>
      </c>
      <c r="H1954" s="16">
        <v>0.34</v>
      </c>
      <c r="I1954" s="16">
        <v>16</v>
      </c>
      <c r="J1954" s="25">
        <v>5</v>
      </c>
      <c r="K1954" s="16">
        <v>25</v>
      </c>
      <c r="L1954" s="16">
        <v>0.22</v>
      </c>
      <c r="M1954" s="24">
        <v>0.03</v>
      </c>
      <c r="N1954" s="16">
        <v>0.02</v>
      </c>
      <c r="O1954" s="16">
        <v>6.56</v>
      </c>
      <c r="P1954" s="16">
        <v>34.700000000000003</v>
      </c>
      <c r="Q1954" s="17">
        <f>($C1954/18)+(($D1954/40)*2)+(($E1954/56)*2)+($F1954/39)+(($G1954/24)*2)+(($H1954/55)*2)+($I1954/23)</f>
        <v>7.9580860178468864</v>
      </c>
      <c r="R1954" s="17">
        <f>($K1954/35)+($L1954/59)+(($N1954/95)*3)+$O1954+(($P1954/96)*2)</f>
        <v>8.0015627734590709</v>
      </c>
      <c r="S1954" s="17">
        <f>(($Q1954-$R1954)/($Q1954+$R1954))*100</f>
        <v>-0.27241674413204175</v>
      </c>
      <c r="T1954" s="10"/>
    </row>
    <row r="1955" spans="1:20" x14ac:dyDescent="0.2">
      <c r="A1955" s="14" t="s">
        <v>106</v>
      </c>
      <c r="B1955" s="16">
        <v>2E-3</v>
      </c>
      <c r="C1955" s="16">
        <v>0.38</v>
      </c>
      <c r="D1955" s="16">
        <v>110</v>
      </c>
      <c r="E1955" s="16">
        <v>2.42</v>
      </c>
      <c r="F1955" s="16">
        <v>4.21</v>
      </c>
      <c r="G1955" s="16">
        <v>15</v>
      </c>
      <c r="H1955" s="16">
        <v>0.4</v>
      </c>
      <c r="I1955" s="16">
        <v>17.600000000000001</v>
      </c>
      <c r="J1955" s="25">
        <v>5</v>
      </c>
      <c r="K1955" s="16">
        <v>24</v>
      </c>
      <c r="L1955" s="16">
        <v>0.22</v>
      </c>
      <c r="M1955" s="24">
        <v>0.03</v>
      </c>
      <c r="N1955" s="16">
        <v>0.02</v>
      </c>
      <c r="O1955" s="16">
        <v>6.6</v>
      </c>
      <c r="P1955" s="16">
        <v>27.9</v>
      </c>
      <c r="Q1955" s="17">
        <f>($C1955/18)+(($D1955/40)*2)+(($E1955/56)*2)+($F1955/39)+(($G1955/24)*2)+(($H1955/55)*2)+($I1955/23)</f>
        <v>7.7452512463382028</v>
      </c>
      <c r="R1955" s="17">
        <f>($K1955/35)+($L1955/59)+(($N1955/95)*3)+$O1955+(($P1955/96)*2)</f>
        <v>7.8713246782209758</v>
      </c>
      <c r="S1955" s="17">
        <f>(($Q1955-$R1955)/($Q1955+$R1955))*100</f>
        <v>-0.8073052152521184</v>
      </c>
    </row>
    <row r="1956" spans="1:20" x14ac:dyDescent="0.2">
      <c r="A1956" s="14" t="s">
        <v>106</v>
      </c>
      <c r="B1956" s="16">
        <v>5.0000000000000001E-3</v>
      </c>
      <c r="C1956" s="16">
        <v>0.36</v>
      </c>
      <c r="D1956" s="16">
        <v>108</v>
      </c>
      <c r="E1956" s="16">
        <v>2.4500000000000002</v>
      </c>
      <c r="F1956" s="16">
        <v>3.92</v>
      </c>
      <c r="G1956" s="16">
        <v>14.4</v>
      </c>
      <c r="H1956" s="16">
        <v>0.34</v>
      </c>
      <c r="I1956" s="16">
        <v>16</v>
      </c>
      <c r="J1956" s="25">
        <v>5</v>
      </c>
      <c r="K1956" s="16">
        <v>25</v>
      </c>
      <c r="L1956" s="16">
        <v>0.22</v>
      </c>
      <c r="M1956" s="24">
        <v>0.03</v>
      </c>
      <c r="N1956" s="16">
        <v>0.01</v>
      </c>
      <c r="O1956" s="16">
        <v>6.59</v>
      </c>
      <c r="P1956" s="16">
        <v>33.4</v>
      </c>
      <c r="Q1956" s="17">
        <f>($C1956/18)+(($D1956/40)*2)+(($E1956/56)*2)+($F1956/39)+(($G1956/24)*2)+(($H1956/55)*2)+($I1956/23)</f>
        <v>7.516028630789501</v>
      </c>
      <c r="R1956" s="17">
        <f>($K1956/35)+($L1956/59)+(($N1956/95)*3)+$O1956+(($P1956/96)*2)</f>
        <v>8.0041636506520533</v>
      </c>
      <c r="S1956" s="17">
        <f>(($Q1956-$R1956)/($Q1956+$R1956))*100</f>
        <v>-3.1451609040066164</v>
      </c>
    </row>
    <row r="1957" spans="1:20" hidden="1" x14ac:dyDescent="0.2">
      <c r="A1957" s="14" t="s">
        <v>106</v>
      </c>
      <c r="B1957" s="16">
        <v>2E-3</v>
      </c>
      <c r="C1957" s="16">
        <v>0.34</v>
      </c>
      <c r="D1957" s="16">
        <v>98</v>
      </c>
      <c r="E1957" s="16">
        <v>2.5</v>
      </c>
      <c r="F1957" s="16">
        <v>4.2</v>
      </c>
      <c r="G1957" s="16">
        <v>15</v>
      </c>
      <c r="H1957" s="16">
        <v>0.36</v>
      </c>
      <c r="I1957" s="16">
        <v>16</v>
      </c>
      <c r="J1957" s="25">
        <v>5</v>
      </c>
      <c r="K1957" s="16">
        <v>26</v>
      </c>
      <c r="L1957" s="16">
        <v>0.22</v>
      </c>
      <c r="M1957" s="24">
        <v>0.03</v>
      </c>
      <c r="N1957" s="16">
        <v>0.01</v>
      </c>
      <c r="O1957" s="16">
        <v>6.49</v>
      </c>
      <c r="P1957" s="16">
        <v>32.6</v>
      </c>
      <c r="Q1957" s="17">
        <f>($C1957/18)+(($D1957/40)*2)+(($E1957/56)*2)+($F1957/39)+(($G1957/24)*2)+(($H1957/55)*2)+($I1957/23)</f>
        <v>7.0746099938708635</v>
      </c>
      <c r="R1957" s="17">
        <f>($K1957/35)+($L1957/59)+(($N1957/95)*3)+$O1957+(($P1957/96)*2)</f>
        <v>7.9160684125568164</v>
      </c>
      <c r="S1957" s="17">
        <f>(($Q1957-$R1957)/($Q1957+$R1957))*100</f>
        <v>-5.6132110627171725</v>
      </c>
    </row>
    <row r="1958" spans="1:20" hidden="1" x14ac:dyDescent="0.2">
      <c r="A1958" s="14" t="s">
        <v>106</v>
      </c>
      <c r="B1958" s="16">
        <v>0.06</v>
      </c>
      <c r="C1958" s="16">
        <v>0.39</v>
      </c>
      <c r="D1958" s="16">
        <v>91</v>
      </c>
      <c r="E1958" s="16">
        <v>1.04</v>
      </c>
      <c r="F1958" s="16">
        <v>4.5</v>
      </c>
      <c r="G1958" s="16">
        <v>16</v>
      </c>
      <c r="H1958" s="16">
        <v>0.52</v>
      </c>
      <c r="I1958" s="16">
        <v>18</v>
      </c>
      <c r="J1958" s="25">
        <v>5</v>
      </c>
      <c r="K1958" s="16">
        <v>26</v>
      </c>
      <c r="L1958" s="16">
        <v>0.22</v>
      </c>
      <c r="M1958" s="24">
        <v>0.03</v>
      </c>
      <c r="N1958" s="16">
        <v>0.01</v>
      </c>
      <c r="O1958" s="16">
        <v>6.49</v>
      </c>
      <c r="P1958" s="16">
        <v>33.799999999999997</v>
      </c>
      <c r="Q1958" s="17">
        <f>($C1958/18)+(($D1958/40)*2)+(($E1958/56)*2)+($F1958/39)+(($G1958/24)*2)+(($H1958/55)*2)+($I1958/23)</f>
        <v>6.8590452590887363</v>
      </c>
      <c r="R1958" s="17">
        <f>($K1958/35)+($L1958/59)+(($N1958/95)*3)+$O1958+(($P1958/96)*2)</f>
        <v>7.9410684125568158</v>
      </c>
      <c r="S1958" s="17">
        <f>(($Q1958-$R1958)/($Q1958+$R1958))*100</f>
        <v>-7.3109111015886867</v>
      </c>
    </row>
    <row r="1959" spans="1:20" hidden="1" x14ac:dyDescent="0.2">
      <c r="A1959" s="14" t="s">
        <v>106</v>
      </c>
      <c r="B1959" s="16">
        <v>2E-3</v>
      </c>
      <c r="C1959" s="16">
        <v>0.37</v>
      </c>
      <c r="D1959" s="16">
        <v>84</v>
      </c>
      <c r="E1959" s="16">
        <v>2.5</v>
      </c>
      <c r="F1959" s="16">
        <v>4.0999999999999996</v>
      </c>
      <c r="G1959" s="16">
        <v>14</v>
      </c>
      <c r="H1959" s="16">
        <v>0.34</v>
      </c>
      <c r="I1959" s="16">
        <v>17</v>
      </c>
      <c r="J1959" s="25">
        <v>5</v>
      </c>
      <c r="K1959" s="16">
        <v>27</v>
      </c>
      <c r="L1959" s="16">
        <v>0.22</v>
      </c>
      <c r="M1959" s="24">
        <v>0.03</v>
      </c>
      <c r="N1959" s="16">
        <v>0.01</v>
      </c>
      <c r="O1959" s="16">
        <v>6.42</v>
      </c>
      <c r="P1959" s="16">
        <v>32.299999999999997</v>
      </c>
      <c r="Q1959" s="17">
        <f>($C1959/18)+(($D1959/40)*2)+(($E1959/56)*2)+($F1959/39)+(($G1959/24)*2)+(($H1959/55)*2)+($I1959/23)</f>
        <v>6.3331302127823861</v>
      </c>
      <c r="R1959" s="17">
        <f>($K1959/35)+($L1959/59)+(($N1959/95)*3)+$O1959+(($P1959/96)*2)</f>
        <v>7.868389841128244</v>
      </c>
      <c r="S1959" s="17">
        <f>(($Q1959-$R1959)/($Q1959+$R1959))*100</f>
        <v>-10.810530298994987</v>
      </c>
    </row>
    <row r="1960" spans="1:20" hidden="1" x14ac:dyDescent="0.2">
      <c r="A1960" s="14" t="s">
        <v>106</v>
      </c>
      <c r="B1960" s="15">
        <v>6.0000000000000001E-3</v>
      </c>
      <c r="C1960" s="16">
        <v>0.37</v>
      </c>
      <c r="D1960" s="15">
        <v>87</v>
      </c>
      <c r="E1960" s="15">
        <v>0.43</v>
      </c>
      <c r="F1960" s="16">
        <v>3.3</v>
      </c>
      <c r="G1960" s="15">
        <v>14</v>
      </c>
      <c r="H1960" s="16">
        <v>0.35</v>
      </c>
      <c r="I1960" s="16">
        <v>14</v>
      </c>
      <c r="J1960" s="25">
        <v>5</v>
      </c>
      <c r="K1960" s="16">
        <v>26</v>
      </c>
      <c r="L1960" s="16">
        <v>0.22</v>
      </c>
      <c r="M1960" s="24">
        <v>0.03</v>
      </c>
      <c r="N1960" s="16">
        <v>0.01</v>
      </c>
      <c r="O1960" s="16">
        <v>6.53</v>
      </c>
      <c r="P1960" s="16">
        <v>32.9</v>
      </c>
      <c r="Q1960" s="17">
        <f>($C1960/18)+(($D1960/40)*2)+(($E1960/56)*2)+($F1960/39)+(($G1960/24)*2)+(($H1960/55)*2)+($I1960/23)</f>
        <v>6.2586176745959348</v>
      </c>
      <c r="R1960" s="17">
        <f>($K1960/35)+($L1960/59)+(($N1960/95)*3)+$O1960+(($P1960/96)*2)</f>
        <v>7.962318412556816</v>
      </c>
      <c r="S1960" s="17">
        <f>(($Q1960-$R1960)/($Q1960+$R1960))*100</f>
        <v>-11.980229202351955</v>
      </c>
    </row>
    <row r="1961" spans="1:20" x14ac:dyDescent="0.2">
      <c r="A1961" s="14" t="s">
        <v>106</v>
      </c>
      <c r="B1961" s="16">
        <v>0.02</v>
      </c>
      <c r="C1961" s="16">
        <v>0.37</v>
      </c>
      <c r="D1961" s="16">
        <v>119</v>
      </c>
      <c r="E1961" s="16">
        <v>2.69</v>
      </c>
      <c r="F1961" s="16">
        <v>4.55</v>
      </c>
      <c r="G1961" s="16">
        <v>15.9</v>
      </c>
      <c r="H1961" s="16">
        <v>0.37</v>
      </c>
      <c r="I1961" s="16">
        <v>18.3</v>
      </c>
      <c r="J1961" s="25">
        <v>3.5</v>
      </c>
      <c r="K1961" s="16">
        <v>23</v>
      </c>
      <c r="L1961" s="16">
        <v>0.22</v>
      </c>
      <c r="M1961" s="24">
        <v>0.03</v>
      </c>
      <c r="N1961" s="16">
        <v>0.03</v>
      </c>
      <c r="O1961" s="16">
        <v>6.51</v>
      </c>
      <c r="P1961" s="16">
        <v>29.7</v>
      </c>
      <c r="Q1961" s="17">
        <f>($C1961/18)+(($D1961/40)*2)+(($E1961/56)*2)+($F1961/39)+(($G1961/24)*2)+(($H1961/55)*2)+($I1961/23)</f>
        <v>8.3174003701612396</v>
      </c>
      <c r="R1961" s="17">
        <f>($K1961/35)+($L1961/59)+(($N1961/95)*3)+$O1961+(($P1961/96)*2)</f>
        <v>7.7905690391232323</v>
      </c>
      <c r="S1961" s="17">
        <f>(($Q1961-$R1961)/($Q1961+$R1961))*100</f>
        <v>3.2706253510411254</v>
      </c>
    </row>
    <row r="1962" spans="1:20" x14ac:dyDescent="0.2">
      <c r="A1962" s="14" t="s">
        <v>106</v>
      </c>
      <c r="B1962" s="15">
        <v>0.01</v>
      </c>
      <c r="C1962" s="16">
        <v>0.4</v>
      </c>
      <c r="D1962" s="16">
        <v>109</v>
      </c>
      <c r="E1962" s="16">
        <v>2.27</v>
      </c>
      <c r="F1962" s="16">
        <v>4.0999999999999996</v>
      </c>
      <c r="G1962" s="15">
        <v>15.4</v>
      </c>
      <c r="H1962" s="16">
        <v>0.34</v>
      </c>
      <c r="I1962" s="16">
        <v>17.3</v>
      </c>
      <c r="J1962" s="24">
        <v>1.3</v>
      </c>
      <c r="K1962" s="16">
        <v>24</v>
      </c>
      <c r="L1962" s="16">
        <v>0.22</v>
      </c>
      <c r="M1962" s="24">
        <v>0.03</v>
      </c>
      <c r="N1962" s="16">
        <v>0.01</v>
      </c>
      <c r="O1962" s="16">
        <v>6.6</v>
      </c>
      <c r="P1962" s="16">
        <v>29.7</v>
      </c>
      <c r="Q1962" s="17">
        <f>($C1962/18)+(($D1962/40)*2)+(($E1962/56)*2)+($F1962/39)+(($G1962/24)*2)+(($H1962/55)*2)+($I1962/23)</f>
        <v>7.7062927386623032</v>
      </c>
      <c r="R1962" s="17">
        <f>($K1962/35)+($L1962/59)+(($N1962/95)*3)+$O1962+(($P1962/96)*2)</f>
        <v>7.9085088887472921</v>
      </c>
      <c r="S1962" s="17">
        <f>(($Q1962-$R1962)/($Q1962+$R1962))*100</f>
        <v>-1.2950286203446013</v>
      </c>
    </row>
    <row r="1963" spans="1:20" x14ac:dyDescent="0.2">
      <c r="A1963" s="14" t="s">
        <v>106</v>
      </c>
      <c r="B1963" s="15">
        <v>8.0000000000000002E-3</v>
      </c>
      <c r="C1963" s="16">
        <v>0.37</v>
      </c>
      <c r="D1963" s="16">
        <v>118</v>
      </c>
      <c r="E1963" s="16">
        <v>2.58</v>
      </c>
      <c r="F1963" s="16">
        <v>4.3</v>
      </c>
      <c r="G1963" s="16">
        <v>16.100000000000001</v>
      </c>
      <c r="H1963" s="16">
        <v>0.36</v>
      </c>
      <c r="I1963" s="16">
        <v>17.899999999999999</v>
      </c>
      <c r="J1963" s="28"/>
      <c r="K1963" s="16">
        <v>29</v>
      </c>
      <c r="L1963" s="16">
        <v>0.22</v>
      </c>
      <c r="M1963" s="24">
        <v>0.03</v>
      </c>
      <c r="N1963" s="16">
        <v>0.03</v>
      </c>
      <c r="O1963" s="16">
        <v>6.59</v>
      </c>
      <c r="P1963" s="16">
        <v>29.2</v>
      </c>
      <c r="Q1963" s="17">
        <f>($C1963/18)+(($D1963/40)*2)+(($E1963/56)*2)+($F1963/39)+(($G1963/24)*2)+(($H1963/55)*2)+($I1963/23)</f>
        <v>8.2559732682776161</v>
      </c>
      <c r="R1963" s="17">
        <f>($K1963/35)+($L1963/59)+(($N1963/95)*3)+$O1963+(($P1963/96)*2)</f>
        <v>8.0315809438851353</v>
      </c>
      <c r="S1963" s="17">
        <f>(($Q1963-$R1963)/($Q1963+$R1963))*100</f>
        <v>1.3776919571197224</v>
      </c>
    </row>
    <row r="1964" spans="1:20" x14ac:dyDescent="0.2">
      <c r="A1964" s="14" t="s">
        <v>106</v>
      </c>
      <c r="B1964" s="15">
        <v>0.05</v>
      </c>
      <c r="C1964" s="16">
        <v>0.38</v>
      </c>
      <c r="D1964" s="16">
        <v>120</v>
      </c>
      <c r="E1964" s="16">
        <v>2.5499999999999998</v>
      </c>
      <c r="F1964" s="16">
        <v>4.0999999999999996</v>
      </c>
      <c r="G1964" s="16">
        <v>13</v>
      </c>
      <c r="H1964" s="16">
        <v>0.36</v>
      </c>
      <c r="I1964" s="16">
        <v>15</v>
      </c>
      <c r="J1964" s="28"/>
      <c r="K1964" s="16">
        <v>26</v>
      </c>
      <c r="L1964" s="16">
        <v>0.22</v>
      </c>
      <c r="M1964" s="24">
        <v>0.03</v>
      </c>
      <c r="N1964" s="16">
        <v>0.01</v>
      </c>
      <c r="O1964" s="16">
        <v>6.42</v>
      </c>
      <c r="P1964" s="16">
        <v>33</v>
      </c>
      <c r="Q1964" s="17">
        <f>($C1964/18)+(($D1964/40)*2)+(($E1964/56)*2)+($F1964/39)+(($G1964/24)*2)+(($H1964/55)*2)+($I1964/23)</f>
        <v>7.9659089002784649</v>
      </c>
      <c r="R1964" s="17">
        <f>($K1964/35)+($L1964/59)+(($N1964/95)*3)+$O1964+(($P1964/96)*2)</f>
        <v>7.8544017458901489</v>
      </c>
      <c r="S1964" s="17">
        <f>(($Q1964-$R1964)/($Q1964+$R1964))*100</f>
        <v>0.70483542884994421</v>
      </c>
    </row>
    <row r="1965" spans="1:20" hidden="1" x14ac:dyDescent="0.2">
      <c r="A1965" s="11" t="s">
        <v>106</v>
      </c>
      <c r="B1965" s="19"/>
      <c r="C1965" s="16">
        <v>0.42</v>
      </c>
      <c r="D1965" s="18"/>
      <c r="E1965" s="18"/>
      <c r="F1965" s="18"/>
      <c r="G1965" s="18"/>
      <c r="H1965" s="18"/>
      <c r="I1965" s="18"/>
      <c r="J1965" s="28"/>
      <c r="K1965" s="16">
        <v>26</v>
      </c>
      <c r="L1965" s="16">
        <v>0.22</v>
      </c>
      <c r="M1965" s="24">
        <v>0.03</v>
      </c>
      <c r="N1965" s="16">
        <v>0.01</v>
      </c>
      <c r="O1965" s="16">
        <v>4.47</v>
      </c>
      <c r="P1965" s="16">
        <v>33.549999999999997</v>
      </c>
      <c r="Q1965" s="17">
        <f>($C1965/18)+(($D1965/40)*2)+(($E1965/56)*2)+($F1965/39)+(($G1965/24)*2)+(($H1965/55)*2)+($I1965/23)</f>
        <v>2.3333333333333331E-2</v>
      </c>
      <c r="R1965" s="17">
        <f>($K1965/35)+($L1965/59)+(($N1965/95)*3)+$O1965+(($P1965/96)*2)</f>
        <v>5.9158600792234823</v>
      </c>
      <c r="S1965" s="17">
        <f>(($Q1965-$R1965)/($Q1965+$R1965))*100</f>
        <v>-99.214259185969539</v>
      </c>
      <c r="T1965" s="9"/>
    </row>
    <row r="1966" spans="1:20" x14ac:dyDescent="0.2">
      <c r="A1966" s="14" t="s">
        <v>106</v>
      </c>
      <c r="B1966" s="16">
        <v>4.0000000000000001E-3</v>
      </c>
      <c r="C1966" s="16">
        <v>0.36</v>
      </c>
      <c r="D1966" s="16">
        <v>113</v>
      </c>
      <c r="E1966" s="16">
        <v>2.5499999999999998</v>
      </c>
      <c r="F1966" s="16">
        <v>4.2300000000000004</v>
      </c>
      <c r="G1966" s="16">
        <v>15.4</v>
      </c>
      <c r="H1966" s="16">
        <v>0.38</v>
      </c>
      <c r="I1966" s="16">
        <v>17</v>
      </c>
      <c r="J1966" s="26"/>
      <c r="K1966" s="16">
        <v>25</v>
      </c>
      <c r="L1966" s="16">
        <v>0.22</v>
      </c>
      <c r="M1966" s="24">
        <v>0.03</v>
      </c>
      <c r="N1966" s="16">
        <v>0.02</v>
      </c>
      <c r="O1966" s="16">
        <v>6.56</v>
      </c>
      <c r="P1966" s="16">
        <v>31.4</v>
      </c>
      <c r="Q1966" s="17">
        <f>($C1966/18)+(($D1966/40)*2)+(($E1966/56)*2)+($F1966/39)+(($G1966/24)*2)+(($H1966/55)*2)+($I1966/23)</f>
        <v>7.9058149169670902</v>
      </c>
      <c r="R1966" s="17">
        <f>($K1966/35)+($L1966/59)+(($N1966/95)*3)+$O1966+(($P1966/96)*2)</f>
        <v>7.9328127734590712</v>
      </c>
      <c r="S1966" s="17">
        <f>(($Q1966-$R1966)/($Q1966+$R1966))*100</f>
        <v>-0.17045578076376033</v>
      </c>
    </row>
    <row r="1967" spans="1:20" x14ac:dyDescent="0.2">
      <c r="A1967" s="14" t="s">
        <v>106</v>
      </c>
      <c r="B1967" s="15">
        <v>1E-3</v>
      </c>
      <c r="C1967" s="16">
        <v>0.39</v>
      </c>
      <c r="D1967" s="16">
        <v>115</v>
      </c>
      <c r="E1967" s="16">
        <v>2.48</v>
      </c>
      <c r="F1967" s="16">
        <v>4.38</v>
      </c>
      <c r="G1967" s="16">
        <v>14.7</v>
      </c>
      <c r="H1967" s="16">
        <v>0.36</v>
      </c>
      <c r="I1967" s="16">
        <v>16.600000000000001</v>
      </c>
      <c r="J1967" s="28"/>
      <c r="K1967" s="16">
        <v>25</v>
      </c>
      <c r="L1967" s="16">
        <v>0.22</v>
      </c>
      <c r="M1967" s="24">
        <v>0.03</v>
      </c>
      <c r="N1967" s="16">
        <v>0.04</v>
      </c>
      <c r="O1967" s="16">
        <v>6.55</v>
      </c>
      <c r="P1967" s="16">
        <v>34.299999999999997</v>
      </c>
      <c r="Q1967" s="17">
        <f>($C1967/18)+(($D1967/40)*2)+(($E1967/56)*2)+($F1967/39)+(($G1967/24)*2)+(($H1967/55)*2)+($I1967/23)</f>
        <v>7.9323758270714793</v>
      </c>
      <c r="R1967" s="17">
        <f>($K1967/35)+($L1967/59)+(($N1967/95)*3)+$O1967+(($P1967/96)*2)</f>
        <v>7.9838610190731067</v>
      </c>
      <c r="S1967" s="17">
        <f>(($Q1967-$R1967)/($Q1967+$R1967))*100</f>
        <v>-0.32347591016213628</v>
      </c>
    </row>
    <row r="1968" spans="1:20" x14ac:dyDescent="0.2">
      <c r="A1968" s="14" t="s">
        <v>106</v>
      </c>
      <c r="B1968" s="16">
        <v>7.0000000000000001E-3</v>
      </c>
      <c r="C1968" s="16">
        <v>0.39</v>
      </c>
      <c r="D1968" s="16">
        <v>112</v>
      </c>
      <c r="E1968" s="16">
        <v>2.5499999999999998</v>
      </c>
      <c r="F1968" s="16">
        <v>4.29</v>
      </c>
      <c r="G1968" s="16">
        <v>15.7</v>
      </c>
      <c r="H1968" s="16">
        <v>0.43</v>
      </c>
      <c r="I1968" s="16">
        <v>16.899999999999999</v>
      </c>
      <c r="J1968" s="26"/>
      <c r="K1968" s="16">
        <v>25</v>
      </c>
      <c r="L1968" s="16">
        <v>0.22</v>
      </c>
      <c r="M1968" s="24">
        <v>0.03</v>
      </c>
      <c r="N1968" s="16">
        <v>0.01</v>
      </c>
      <c r="O1968" s="16">
        <v>6.56</v>
      </c>
      <c r="P1968" s="16">
        <v>32.9</v>
      </c>
      <c r="Q1968" s="17">
        <f>($C1968/18)+(($D1968/40)*2)+(($E1968/56)*2)+($F1968/39)+(($G1968/24)*2)+(($H1968/55)*2)+($I1968/23)</f>
        <v>7.8814904009034441</v>
      </c>
      <c r="R1968" s="17">
        <f>($K1968/35)+($L1968/59)+(($N1968/95)*3)+$O1968+(($P1968/96)*2)</f>
        <v>7.9637469839853869</v>
      </c>
      <c r="S1968" s="17">
        <f>(($Q1968-$R1968)/($Q1968+$R1968))*100</f>
        <v>-0.51912496533746277</v>
      </c>
    </row>
    <row r="1969" spans="1:19" x14ac:dyDescent="0.2">
      <c r="A1969" s="14" t="s">
        <v>106</v>
      </c>
      <c r="B1969" s="15">
        <v>3.0000000000000001E-3</v>
      </c>
      <c r="C1969" s="16">
        <v>0.37</v>
      </c>
      <c r="D1969" s="16">
        <v>111</v>
      </c>
      <c r="E1969" s="16">
        <v>2.4300000000000002</v>
      </c>
      <c r="F1969" s="16">
        <v>4.22</v>
      </c>
      <c r="G1969" s="16">
        <v>15</v>
      </c>
      <c r="H1969" s="16">
        <v>0.36</v>
      </c>
      <c r="I1969" s="16">
        <v>17.2</v>
      </c>
      <c r="J1969" s="26"/>
      <c r="K1969" s="16">
        <v>25</v>
      </c>
      <c r="L1969" s="16">
        <v>0.22</v>
      </c>
      <c r="M1969" s="24">
        <v>0.03</v>
      </c>
      <c r="N1969" s="15">
        <v>0.02</v>
      </c>
      <c r="O1969" s="15">
        <v>6.48</v>
      </c>
      <c r="P1969" s="16">
        <v>31.9</v>
      </c>
      <c r="Q1969" s="17">
        <f>($C1969/18)+(($D1969/40)*2)+(($E1969/56)*2)+($F1969/39)+(($G1969/24)*2)+(($H1969/55)*2)+($I1969/23)</f>
        <v>7.7764633940938284</v>
      </c>
      <c r="R1969" s="17">
        <f>($K1969/35)+($L1969/59)+(($N1969/95)*3)+$O1969+(($P1969/96)*2)</f>
        <v>7.863229440125739</v>
      </c>
      <c r="S1969" s="17">
        <f>(($Q1969-$R1969)/($Q1969+$R1969))*100</f>
        <v>-0.55478101105711597</v>
      </c>
    </row>
    <row r="1970" spans="1:19" x14ac:dyDescent="0.2">
      <c r="A1970" s="14" t="s">
        <v>106</v>
      </c>
      <c r="B1970" s="16">
        <v>1E-3</v>
      </c>
      <c r="C1970" s="16">
        <v>0.37</v>
      </c>
      <c r="D1970" s="16">
        <v>110</v>
      </c>
      <c r="E1970" s="16">
        <v>2.4</v>
      </c>
      <c r="F1970" s="16">
        <v>4.2699999999999996</v>
      </c>
      <c r="G1970" s="16">
        <v>15.2</v>
      </c>
      <c r="H1970" s="16">
        <v>0.35</v>
      </c>
      <c r="I1970" s="16">
        <v>17.600000000000001</v>
      </c>
      <c r="J1970" s="28"/>
      <c r="K1970" s="16">
        <v>24</v>
      </c>
      <c r="L1970" s="16">
        <v>0.22</v>
      </c>
      <c r="M1970" s="24">
        <v>0.03</v>
      </c>
      <c r="N1970" s="16">
        <v>0.01</v>
      </c>
      <c r="O1970" s="16">
        <v>6.53</v>
      </c>
      <c r="P1970" s="16">
        <v>32.299999999999997</v>
      </c>
      <c r="Q1970" s="17">
        <f>($C1970/18)+(($D1970/40)*2)+(($E1970/56)*2)+($F1970/39)+(($G1970/24)*2)+(($H1970/55)*2)+($I1970/23)</f>
        <v>7.7603683514553072</v>
      </c>
      <c r="R1970" s="17">
        <f>($K1970/35)+($L1970/59)+(($N1970/95)*3)+$O1970+(($P1970/96)*2)</f>
        <v>7.8926755554139589</v>
      </c>
      <c r="S1970" s="17">
        <f>(($Q1970-$R1970)/($Q1970+$R1970))*100</f>
        <v>-0.84524904386545086</v>
      </c>
    </row>
    <row r="1971" spans="1:19" x14ac:dyDescent="0.2">
      <c r="A1971" s="14" t="s">
        <v>106</v>
      </c>
      <c r="B1971" s="16">
        <v>0.02</v>
      </c>
      <c r="C1971" s="16">
        <v>0.42</v>
      </c>
      <c r="D1971" s="16">
        <v>110</v>
      </c>
      <c r="E1971" s="16">
        <v>2.1</v>
      </c>
      <c r="F1971" s="16">
        <v>3.4</v>
      </c>
      <c r="G1971" s="16">
        <v>14</v>
      </c>
      <c r="H1971" s="16">
        <v>0.4</v>
      </c>
      <c r="I1971" s="16">
        <v>19</v>
      </c>
      <c r="J1971" s="28"/>
      <c r="K1971" s="16">
        <v>26</v>
      </c>
      <c r="L1971" s="16">
        <v>0.22</v>
      </c>
      <c r="M1971" s="24">
        <v>0.03</v>
      </c>
      <c r="N1971" s="16">
        <v>0.01</v>
      </c>
      <c r="O1971" s="16">
        <v>6.47</v>
      </c>
      <c r="P1971" s="16">
        <v>37.4</v>
      </c>
      <c r="Q1971" s="17">
        <f>($C1971/18)+(($D1971/40)*2)+(($E1971/56)*2)+($F1971/39)+(($G1971/24)*2)+(($H1971/55)*2)+($I1971/23)</f>
        <v>7.6928118982466813</v>
      </c>
      <c r="R1971" s="17">
        <f>($K1971/35)+($L1971/59)+(($N1971/95)*3)+$O1971+(($P1971/96)*2)</f>
        <v>7.9960684125568156</v>
      </c>
      <c r="S1971" s="17">
        <f>(($Q1971-$R1971)/($Q1971+$R1971))*100</f>
        <v>-1.9329391792307142</v>
      </c>
    </row>
    <row r="1972" spans="1:19" x14ac:dyDescent="0.2">
      <c r="A1972" s="14" t="s">
        <v>106</v>
      </c>
      <c r="B1972" s="16">
        <v>4.0000000000000001E-3</v>
      </c>
      <c r="C1972" s="16">
        <v>0.4</v>
      </c>
      <c r="D1972" s="16">
        <v>108</v>
      </c>
      <c r="E1972" s="16">
        <v>2.4</v>
      </c>
      <c r="F1972" s="16">
        <v>3.99</v>
      </c>
      <c r="G1972" s="16">
        <v>15</v>
      </c>
      <c r="H1972" s="16">
        <v>0.35</v>
      </c>
      <c r="I1972" s="16">
        <v>16.600000000000001</v>
      </c>
      <c r="J1972" s="28"/>
      <c r="K1972" s="16">
        <v>24</v>
      </c>
      <c r="L1972" s="16">
        <v>0.22</v>
      </c>
      <c r="M1972" s="24">
        <v>0.03</v>
      </c>
      <c r="N1972" s="16">
        <v>0.02</v>
      </c>
      <c r="O1972" s="16">
        <v>6.52</v>
      </c>
      <c r="P1972" s="16">
        <v>33.4</v>
      </c>
      <c r="Q1972" s="17">
        <f>($C1972/18)+(($D1972/40)*2)+(($E1972/56)*2)+($F1972/39)+(($G1972/24)*2)+(($H1972/55)*2)+($I1972/23)</f>
        <v>7.5947106034062557</v>
      </c>
      <c r="R1972" s="17">
        <f>($K1972/35)+($L1972/59)+(($N1972/95)*3)+$O1972+(($P1972/96)*2)</f>
        <v>7.9059080115543097</v>
      </c>
      <c r="S1972" s="17">
        <f>(($Q1972-$R1972)/($Q1972+$R1972))*100</f>
        <v>-2.0076450874528255</v>
      </c>
    </row>
    <row r="1973" spans="1:19" hidden="1" x14ac:dyDescent="0.2">
      <c r="A1973" s="14" t="s">
        <v>106</v>
      </c>
      <c r="B1973" s="16">
        <v>0.02</v>
      </c>
      <c r="C1973" s="16">
        <v>0.38</v>
      </c>
      <c r="D1973" s="16">
        <v>100</v>
      </c>
      <c r="E1973" s="16">
        <v>1.8</v>
      </c>
      <c r="F1973" s="16">
        <v>4.2</v>
      </c>
      <c r="G1973" s="16">
        <v>11</v>
      </c>
      <c r="H1973" s="16">
        <v>0.37</v>
      </c>
      <c r="I1973" s="16">
        <v>17</v>
      </c>
      <c r="J1973" s="28"/>
      <c r="K1973" s="16">
        <v>26</v>
      </c>
      <c r="L1973" s="16">
        <v>0.22</v>
      </c>
      <c r="M1973" s="24">
        <v>0.03</v>
      </c>
      <c r="N1973" s="16">
        <v>3.06</v>
      </c>
      <c r="O1973" s="16">
        <v>6.45</v>
      </c>
      <c r="P1973" s="16">
        <v>36.700000000000003</v>
      </c>
      <c r="Q1973" s="17">
        <f>($C1973/18)+(($D1973/40)*2)+(($E1973/56)*2)+($F1973/39)+(($G1973/24)*2)+(($H1973/55)*2)+($I1973/23)</f>
        <v>6.8623407799929534</v>
      </c>
      <c r="R1973" s="17">
        <f>($K1973/35)+($L1973/59)+(($N1973/95)*3)+$O1973+(($P1973/96)*2)</f>
        <v>8.0578008686971678</v>
      </c>
      <c r="S1973" s="17">
        <f>(($Q1973-$R1973)/($Q1973+$R1973))*100</f>
        <v>-8.0123910137888465</v>
      </c>
    </row>
    <row r="1974" spans="1:19" x14ac:dyDescent="0.2">
      <c r="A1974" s="14" t="s">
        <v>155</v>
      </c>
      <c r="B1974" s="16">
        <v>2E-3</v>
      </c>
      <c r="C1974" s="16">
        <v>0.01</v>
      </c>
      <c r="D1974" s="16">
        <v>120</v>
      </c>
      <c r="E1974" s="16">
        <v>0.27</v>
      </c>
      <c r="F1974" s="16">
        <v>0.98</v>
      </c>
      <c r="G1974" s="16">
        <v>5.32</v>
      </c>
      <c r="H1974" s="16">
        <v>7.0000000000000001E-3</v>
      </c>
      <c r="I1974" s="16">
        <v>15.2</v>
      </c>
      <c r="J1974" s="24">
        <v>34</v>
      </c>
      <c r="K1974" s="16">
        <v>33</v>
      </c>
      <c r="L1974" s="16">
        <v>56.22</v>
      </c>
      <c r="M1974" s="24">
        <v>0.03</v>
      </c>
      <c r="N1974" s="16">
        <v>0.09</v>
      </c>
      <c r="O1974" s="16">
        <v>4.75</v>
      </c>
      <c r="P1974" s="16">
        <v>27.5</v>
      </c>
      <c r="Q1974" s="17">
        <f>($C1974/18)+(($D1974/40)*2)+(($E1974/56)*2)+($F1974/39)+(($G1974/24)*2)+(($H1974/55)*2)+($I1974/23)</f>
        <v>7.1397840618318877</v>
      </c>
      <c r="R1974" s="17">
        <f>($K1974/35)+($L1974/59)+(($N1974/95)*3)+$O1974+(($P1974/96)*2)</f>
        <v>7.2214972707191709</v>
      </c>
      <c r="S1974" s="17">
        <f>(($Q1974-$R1974)/($Q1974+$R1974))*100</f>
        <v>-0.5689827181511532</v>
      </c>
    </row>
    <row r="1975" spans="1:19" hidden="1" x14ac:dyDescent="0.2">
      <c r="A1975" s="14" t="s">
        <v>155</v>
      </c>
      <c r="B1975" s="15">
        <v>4.0000000000000001E-3</v>
      </c>
      <c r="C1975" s="16">
        <v>0.01</v>
      </c>
      <c r="D1975" s="16">
        <v>120</v>
      </c>
      <c r="E1975" s="16">
        <v>0.01</v>
      </c>
      <c r="F1975" s="16">
        <v>1.1100000000000001</v>
      </c>
      <c r="G1975" s="16">
        <v>5.29</v>
      </c>
      <c r="H1975" s="18"/>
      <c r="I1975" s="16">
        <v>17.7</v>
      </c>
      <c r="J1975" s="24">
        <v>5</v>
      </c>
      <c r="K1975" s="16">
        <v>33</v>
      </c>
      <c r="L1975" s="16">
        <v>54.44</v>
      </c>
      <c r="M1975" s="24">
        <v>0.03</v>
      </c>
      <c r="N1975" s="16">
        <v>0.08</v>
      </c>
      <c r="O1975" s="16">
        <v>4.76</v>
      </c>
      <c r="P1975" s="16">
        <v>27.5</v>
      </c>
      <c r="Q1975" s="17">
        <f>($C1975/18)+(($D1975/40)*2)+(($E1975/56)*2)+($F1975/39)+(($G1975/24)*2)+(($H1975/55)*2)+($I1975/23)</f>
        <v>7.2397727875988744</v>
      </c>
      <c r="R1975" s="17">
        <f>($K1975/35)+($L1975/59)+(($N1975/95)*3)+$O1975+(($P1975/96)*2)</f>
        <v>7.2010119897200626</v>
      </c>
      <c r="S1975" s="17">
        <f>(($Q1975-$R1975)/($Q1975+$R1975))*100</f>
        <v>0.26841199059825682</v>
      </c>
    </row>
    <row r="1976" spans="1:19" x14ac:dyDescent="0.2">
      <c r="A1976" s="14" t="s">
        <v>155</v>
      </c>
      <c r="B1976" s="15">
        <v>4.0000000000000001E-3</v>
      </c>
      <c r="C1976" s="16">
        <v>0.01</v>
      </c>
      <c r="D1976" s="16">
        <v>116</v>
      </c>
      <c r="E1976" s="16">
        <v>7.0000000000000001E-3</v>
      </c>
      <c r="F1976" s="16">
        <v>1.04</v>
      </c>
      <c r="G1976" s="16">
        <v>4.72</v>
      </c>
      <c r="H1976" s="16">
        <v>1E-3</v>
      </c>
      <c r="I1976" s="16">
        <v>19</v>
      </c>
      <c r="J1976" s="24">
        <v>5</v>
      </c>
      <c r="K1976" s="16">
        <v>27</v>
      </c>
      <c r="L1976" s="16">
        <v>64.63</v>
      </c>
      <c r="M1976" s="24">
        <v>0.03</v>
      </c>
      <c r="N1976" s="16">
        <v>0.09</v>
      </c>
      <c r="O1976" s="16">
        <v>4.67</v>
      </c>
      <c r="P1976" s="16">
        <v>26.4</v>
      </c>
      <c r="Q1976" s="17">
        <f>($C1976/18)+(($D1976/40)*2)+(($E1976/56)*2)+($F1976/39)+(($G1976/24)*2)+(($H1976/55)*2)+($I1976/23)</f>
        <v>7.0469288757136583</v>
      </c>
      <c r="R1976" s="17">
        <f>($K1976/35)+($L1976/59)+(($N1976/95)*3)+$O1976+(($P1976/96)*2)</f>
        <v>7.0896944055052886</v>
      </c>
      <c r="S1976" s="17">
        <f>(($Q1976-$R1976)/($Q1976+$R1976))*100</f>
        <v>-0.30251587625204635</v>
      </c>
    </row>
    <row r="1977" spans="1:19" x14ac:dyDescent="0.2">
      <c r="A1977" s="14" t="s">
        <v>155</v>
      </c>
      <c r="B1977" s="16">
        <v>4.0000000000000001E-3</v>
      </c>
      <c r="C1977" s="16">
        <v>0.01</v>
      </c>
      <c r="D1977" s="16">
        <v>115</v>
      </c>
      <c r="E1977" s="16">
        <v>4.0000000000000001E-3</v>
      </c>
      <c r="F1977" s="16">
        <v>1.01</v>
      </c>
      <c r="G1977" s="16">
        <v>5.21</v>
      </c>
      <c r="H1977" s="16">
        <v>1E-3</v>
      </c>
      <c r="I1977" s="16">
        <v>15.6</v>
      </c>
      <c r="J1977" s="24">
        <v>5</v>
      </c>
      <c r="K1977" s="16">
        <v>24</v>
      </c>
      <c r="L1977" s="16">
        <v>52.23</v>
      </c>
      <c r="M1977" s="24">
        <v>0.03</v>
      </c>
      <c r="N1977" s="16">
        <v>0.08</v>
      </c>
      <c r="O1977" s="16">
        <v>4.91</v>
      </c>
      <c r="P1977" s="16">
        <v>24</v>
      </c>
      <c r="Q1977" s="17">
        <f>($C1977/18)+(($D1977/40)*2)+(($E1977/56)*2)+($F1977/39)+(($G1977/24)*2)+(($H1977/55)*2)+($I1977/23)</f>
        <v>6.8890597484640965</v>
      </c>
      <c r="R1977" s="17">
        <f>($K1977/35)+($L1977/59)+(($N1977/95)*3)+$O1977+(($P1977/96)*2)</f>
        <v>6.9834948387918949</v>
      </c>
      <c r="S1977" s="17">
        <f>(($Q1977-$R1977)/($Q1977+$R1977))*100</f>
        <v>-0.68073324010958369</v>
      </c>
    </row>
    <row r="1978" spans="1:19" x14ac:dyDescent="0.2">
      <c r="A1978" s="14" t="s">
        <v>155</v>
      </c>
      <c r="B1978" s="16">
        <v>0.03</v>
      </c>
      <c r="C1978" s="16">
        <v>0.01</v>
      </c>
      <c r="D1978" s="16">
        <v>113</v>
      </c>
      <c r="E1978" s="16">
        <v>0.01</v>
      </c>
      <c r="F1978" s="16">
        <v>1.02</v>
      </c>
      <c r="G1978" s="16">
        <v>4.24</v>
      </c>
      <c r="H1978" s="16">
        <v>1E-3</v>
      </c>
      <c r="I1978" s="16">
        <v>16.2</v>
      </c>
      <c r="J1978" s="24">
        <v>5</v>
      </c>
      <c r="K1978" s="16">
        <v>30</v>
      </c>
      <c r="L1978" s="16">
        <v>66.400000000000006</v>
      </c>
      <c r="M1978" s="24">
        <v>0.03</v>
      </c>
      <c r="N1978" s="16">
        <v>0.1</v>
      </c>
      <c r="O1978" s="16">
        <v>4.4000000000000004</v>
      </c>
      <c r="P1978" s="16">
        <v>25.7</v>
      </c>
      <c r="Q1978" s="17">
        <f>($C1978/18)+(($D1978/40)*2)+(($E1978/56)*2)+($F1978/39)+(($G1978/24)*2)+(($H1978/55)*2)+($I1978/23)</f>
        <v>6.7347840676231989</v>
      </c>
      <c r="R1978" s="17">
        <f>($K1978/35)+($L1978/59)+(($N1978/95)*3)+$O1978+(($P1978/96)*2)</f>
        <v>6.9211411473599256</v>
      </c>
      <c r="S1978" s="17">
        <f>(($Q1978-$R1978)/($Q1978+$R1978))*100</f>
        <v>-1.3646609570786006</v>
      </c>
    </row>
    <row r="1979" spans="1:19" x14ac:dyDescent="0.2">
      <c r="A1979" s="14" t="s">
        <v>155</v>
      </c>
      <c r="B1979" s="15">
        <v>5.0000000000000001E-3</v>
      </c>
      <c r="C1979" s="16">
        <v>0.01</v>
      </c>
      <c r="D1979" s="16">
        <v>112</v>
      </c>
      <c r="E1979" s="16">
        <v>0.02</v>
      </c>
      <c r="F1979" s="16">
        <v>0.96</v>
      </c>
      <c r="G1979" s="16">
        <v>4.4800000000000004</v>
      </c>
      <c r="H1979" s="16">
        <v>1E-3</v>
      </c>
      <c r="I1979" s="16">
        <v>16.399999999999999</v>
      </c>
      <c r="J1979" s="24">
        <v>5</v>
      </c>
      <c r="K1979" s="16">
        <v>30</v>
      </c>
      <c r="L1979" s="16">
        <v>61.97</v>
      </c>
      <c r="M1979" s="24">
        <v>0.03</v>
      </c>
      <c r="N1979" s="16">
        <v>0.09</v>
      </c>
      <c r="O1979" s="16">
        <v>4.59</v>
      </c>
      <c r="P1979" s="16">
        <v>22.6</v>
      </c>
      <c r="Q1979" s="17">
        <f>($C1979/18)+(($D1979/40)*2)+(($E1979/56)*2)+($F1979/39)+(($G1979/24)*2)+(($H1979/55)*2)+($I1979/23)</f>
        <v>6.7122984011157918</v>
      </c>
      <c r="R1979" s="17">
        <f>($K1979/35)+($L1979/59)+(($N1979/95)*3)+$O1979+(($P1979/96)*2)</f>
        <v>6.9711572787901961</v>
      </c>
      <c r="S1979" s="17">
        <f>(($Q1979-$R1979)/($Q1979+$R1979))*100</f>
        <v>-1.8917653824430904</v>
      </c>
    </row>
    <row r="1980" spans="1:19" hidden="1" x14ac:dyDescent="0.2">
      <c r="A1980" s="14" t="s">
        <v>155</v>
      </c>
      <c r="B1980" s="16">
        <v>5.0000000000000001E-3</v>
      </c>
      <c r="C1980" s="16">
        <v>0.01</v>
      </c>
      <c r="D1980" s="16">
        <v>21.5</v>
      </c>
      <c r="E1980" s="16">
        <v>2E-3</v>
      </c>
      <c r="F1980" s="16">
        <v>8.33</v>
      </c>
      <c r="G1980" s="16">
        <v>2.4300000000000002</v>
      </c>
      <c r="H1980" s="16">
        <v>0.03</v>
      </c>
      <c r="I1980" s="16">
        <v>8.14</v>
      </c>
      <c r="J1980" s="24">
        <v>3.1</v>
      </c>
      <c r="K1980" s="16">
        <v>31</v>
      </c>
      <c r="L1980" s="16">
        <v>59.76</v>
      </c>
      <c r="M1980" s="24">
        <v>0.03</v>
      </c>
      <c r="N1980" s="16">
        <v>0.08</v>
      </c>
      <c r="O1980" s="16">
        <v>4.58</v>
      </c>
      <c r="P1980" s="16">
        <v>27.5</v>
      </c>
      <c r="Q1980" s="17">
        <f>($C1980/18)+(($D1980/40)*2)+(($E1980/56)*2)+($F1980/39)+(($G1980/24)*2)+(($H1980/55)*2)+($I1980/23)</f>
        <v>1.8467206802858975</v>
      </c>
      <c r="R1980" s="17">
        <f>($K1980/35)+($L1980/59)+(($N1980/95)*3)+$O1980+(($P1980/96)*2)</f>
        <v>7.0540386241026303</v>
      </c>
      <c r="S1980" s="17">
        <f>(($Q1980-$R1980)/($Q1980+$R1980))*100</f>
        <v>-58.504199088377327</v>
      </c>
    </row>
    <row r="1981" spans="1:19" hidden="1" x14ac:dyDescent="0.2">
      <c r="A1981" s="14" t="s">
        <v>155</v>
      </c>
      <c r="B1981" s="15">
        <v>2E-3</v>
      </c>
      <c r="C1981" s="16">
        <v>0.01</v>
      </c>
      <c r="D1981" s="16">
        <v>113</v>
      </c>
      <c r="E1981" s="16">
        <v>0.01</v>
      </c>
      <c r="F1981" s="16">
        <v>1.02</v>
      </c>
      <c r="G1981" s="16">
        <v>4.58</v>
      </c>
      <c r="H1981" s="18"/>
      <c r="I1981" s="16">
        <v>17</v>
      </c>
      <c r="J1981" s="24">
        <v>1.2</v>
      </c>
      <c r="K1981" s="16">
        <v>23</v>
      </c>
      <c r="L1981" s="16">
        <v>65.510000000000005</v>
      </c>
      <c r="M1981" s="24">
        <v>0.03</v>
      </c>
      <c r="N1981" s="16">
        <v>0.09</v>
      </c>
      <c r="O1981" s="16">
        <v>4.59</v>
      </c>
      <c r="P1981" s="16">
        <v>28.9</v>
      </c>
      <c r="Q1981" s="17">
        <f>($C1981/18)+(($D1981/40)*2)+(($E1981/56)*2)+($F1981/39)+(($G1981/24)*2)+(($H1981/55)*2)+($I1981/23)</f>
        <v>6.7978636460158208</v>
      </c>
      <c r="R1981" s="17">
        <f>($K1981/35)+($L1981/59)+(($N1981/95)*3)+$O1981+(($P1981/96)*2)</f>
        <v>6.9624072787901952</v>
      </c>
      <c r="S1981" s="17">
        <f>(($Q1981-$R1981)/($Q1981+$R1981))*100</f>
        <v>-1.1957877404706259</v>
      </c>
    </row>
    <row r="1982" spans="1:19" x14ac:dyDescent="0.2">
      <c r="A1982" s="14" t="s">
        <v>155</v>
      </c>
      <c r="B1982" s="18"/>
      <c r="C1982" s="16">
        <v>0.08</v>
      </c>
      <c r="D1982" s="16">
        <v>117</v>
      </c>
      <c r="E1982" s="16">
        <v>0.01</v>
      </c>
      <c r="F1982" s="16">
        <v>1.1000000000000001</v>
      </c>
      <c r="G1982" s="16">
        <v>4.2</v>
      </c>
      <c r="H1982" s="16">
        <v>0.01</v>
      </c>
      <c r="I1982" s="16">
        <v>14.2</v>
      </c>
      <c r="J1982" s="26"/>
      <c r="K1982" s="16">
        <v>29</v>
      </c>
      <c r="L1982" s="16">
        <v>55.33</v>
      </c>
      <c r="M1982" s="24">
        <v>0.03</v>
      </c>
      <c r="N1982" s="16">
        <v>0.03</v>
      </c>
      <c r="O1982" s="16">
        <v>4.5</v>
      </c>
      <c r="P1982" s="16">
        <v>24</v>
      </c>
      <c r="Q1982" s="17">
        <f>($C1982/18)+(($D1982/40)*2)+(($E1982/56)*2)+($F1982/39)+(($G1982/24)*2)+(($H1982/55)*2)+($I1982/23)</f>
        <v>6.850761656218177</v>
      </c>
      <c r="R1982" s="17">
        <f>($K1982/35)+($L1982/59)+(($N1982/95)*3)+$O1982+(($P1982/96)*2)</f>
        <v>6.7673154071619726</v>
      </c>
      <c r="S1982" s="17">
        <f>(($Q1982-$R1982)/($Q1982+$R1982))*100</f>
        <v>0.61276088149476393</v>
      </c>
    </row>
    <row r="1983" spans="1:19" x14ac:dyDescent="0.2">
      <c r="A1983" s="14" t="s">
        <v>155</v>
      </c>
      <c r="B1983" s="15">
        <v>6.0000000000000001E-3</v>
      </c>
      <c r="C1983" s="16">
        <v>0.01</v>
      </c>
      <c r="D1983" s="15">
        <v>121</v>
      </c>
      <c r="E1983" s="15">
        <v>4.0000000000000001E-3</v>
      </c>
      <c r="F1983" s="15">
        <v>1.23</v>
      </c>
      <c r="G1983" s="15">
        <v>4.79</v>
      </c>
      <c r="H1983" s="15">
        <v>1E-3</v>
      </c>
      <c r="I1983" s="15">
        <v>17.100000000000001</v>
      </c>
      <c r="J1983" s="26"/>
      <c r="K1983" s="16">
        <v>38</v>
      </c>
      <c r="L1983" s="16">
        <v>62.86</v>
      </c>
      <c r="M1983" s="24">
        <v>0.03</v>
      </c>
      <c r="N1983" s="16">
        <v>0.08</v>
      </c>
      <c r="O1983" s="16">
        <v>4.4800000000000004</v>
      </c>
      <c r="P1983" s="16">
        <v>30.3</v>
      </c>
      <c r="Q1983" s="17">
        <f>($C1983/18)+(($D1983/40)*2)+(($E1983/56)*2)+($F1983/39)+(($G1983/24)*2)+(($H1983/55)*2)+($I1983/23)</f>
        <v>7.2249181654094707</v>
      </c>
      <c r="R1983" s="17">
        <f>($K1983/35)+($L1983/59)+(($N1983/95)*3)+$O1983+(($P1983/96)*2)</f>
        <v>7.2649143303173194</v>
      </c>
      <c r="S1983" s="17">
        <f>(($Q1983-$R1983)/($Q1983+$R1983))*100</f>
        <v>-0.27602917369572033</v>
      </c>
    </row>
    <row r="1984" spans="1:19" x14ac:dyDescent="0.2">
      <c r="A1984" s="14" t="s">
        <v>155</v>
      </c>
      <c r="B1984" s="16">
        <v>4.0000000000000001E-3</v>
      </c>
      <c r="C1984" s="16">
        <v>0.01</v>
      </c>
      <c r="D1984" s="16">
        <v>115</v>
      </c>
      <c r="E1984" s="16">
        <v>0.08</v>
      </c>
      <c r="F1984" s="16">
        <v>1.04</v>
      </c>
      <c r="G1984" s="16">
        <v>4.6900000000000004</v>
      </c>
      <c r="H1984" s="16">
        <v>2E-3</v>
      </c>
      <c r="I1984" s="16">
        <v>15</v>
      </c>
      <c r="J1984" s="26"/>
      <c r="K1984" s="16">
        <v>24</v>
      </c>
      <c r="L1984" s="16">
        <v>66.400000000000006</v>
      </c>
      <c r="M1984" s="24">
        <v>0.03</v>
      </c>
      <c r="N1984" s="16">
        <v>0.08</v>
      </c>
      <c r="O1984" s="16">
        <v>4.45</v>
      </c>
      <c r="P1984" s="16">
        <v>29.3</v>
      </c>
      <c r="Q1984" s="17">
        <f>($C1984/18)+(($D1984/40)*2)+(($E1984/56)*2)+($F1984/39)+(($G1984/24)*2)+(($H1984/55)*2)+($I1984/23)</f>
        <v>6.823159338728904</v>
      </c>
      <c r="R1984" s="17">
        <f>($K1984/35)+($L1984/59)+(($N1984/95)*3)+$O1984+(($P1984/96)*2)</f>
        <v>6.8740809969839853</v>
      </c>
      <c r="S1984" s="17">
        <f>(($Q1984-$R1984)/($Q1984+$R1984))*100</f>
        <v>-0.37176582294692606</v>
      </c>
    </row>
    <row r="1985" spans="1:19" x14ac:dyDescent="0.2">
      <c r="A1985" s="14" t="s">
        <v>147</v>
      </c>
      <c r="B1985" s="16">
        <v>8.9999999999999993E-3</v>
      </c>
      <c r="C1985" s="16">
        <v>0.01</v>
      </c>
      <c r="D1985" s="16">
        <v>127</v>
      </c>
      <c r="E1985" s="16">
        <v>0.17</v>
      </c>
      <c r="F1985" s="16">
        <v>1.69</v>
      </c>
      <c r="G1985" s="16">
        <v>9.27</v>
      </c>
      <c r="H1985" s="16">
        <v>0.09</v>
      </c>
      <c r="I1985" s="16">
        <v>23</v>
      </c>
      <c r="J1985" s="24">
        <v>10</v>
      </c>
      <c r="K1985" s="16">
        <v>45</v>
      </c>
      <c r="L1985" s="16">
        <v>15.22</v>
      </c>
      <c r="M1985" s="24">
        <v>0.03</v>
      </c>
      <c r="N1985" s="16">
        <v>0.01</v>
      </c>
      <c r="O1985" s="16">
        <v>4.68</v>
      </c>
      <c r="P1985" s="16">
        <v>87.2</v>
      </c>
      <c r="Q1985" s="17">
        <f>($C1985/18)+(($D1985/40)*2)+(($E1985/56)*2)+($F1985/39)+(($G1985/24)*2)+(($H1985/55)*2)+($I1985/23)</f>
        <v>8.1757330447330432</v>
      </c>
      <c r="R1985" s="17">
        <f>($K1985/35)+($L1985/59)+(($N1985/95)*3)+$O1985+(($P1985/96)*2)</f>
        <v>8.0406628435495513</v>
      </c>
      <c r="S1985" s="17">
        <f>(($Q1985-$R1985)/($Q1985+$R1985))*100</f>
        <v>0.83292367868922668</v>
      </c>
    </row>
    <row r="1986" spans="1:19" x14ac:dyDescent="0.2">
      <c r="A1986" s="14" t="s">
        <v>147</v>
      </c>
      <c r="B1986" s="18"/>
      <c r="C1986" s="16">
        <v>0.02</v>
      </c>
      <c r="D1986" s="16">
        <v>119</v>
      </c>
      <c r="E1986" s="16">
        <v>0.56999999999999995</v>
      </c>
      <c r="F1986" s="16">
        <v>1.66</v>
      </c>
      <c r="G1986" s="16">
        <v>8.3699999999999992</v>
      </c>
      <c r="H1986" s="16">
        <v>0.14000000000000001</v>
      </c>
      <c r="I1986" s="16">
        <v>23.2</v>
      </c>
      <c r="J1986" s="25">
        <v>10</v>
      </c>
      <c r="K1986" s="16">
        <v>45</v>
      </c>
      <c r="L1986" s="16">
        <v>6.15</v>
      </c>
      <c r="M1986" s="24">
        <v>0.03</v>
      </c>
      <c r="N1986" s="16">
        <v>0.06</v>
      </c>
      <c r="O1986" s="16">
        <v>4.66</v>
      </c>
      <c r="P1986" s="16">
        <v>83</v>
      </c>
      <c r="Q1986" s="17">
        <f>($C1986/18)+(($D1986/40)*2)+(($E1986/56)*2)+($F1986/39)+(($G1986/24)*2)+(($H1986/55)*2)+($I1986/23)</f>
        <v>7.7253189177971784</v>
      </c>
      <c r="R1986" s="17">
        <f>($K1986/35)+($L1986/59)+(($N1986/95)*3)+$O1986+(($P1986/96)*2)</f>
        <v>7.7810129773586514</v>
      </c>
      <c r="S1986" s="17">
        <f>(($Q1986-$R1986)/($Q1986+$R1986))*100</f>
        <v>-0.35916978907740132</v>
      </c>
    </row>
    <row r="1987" spans="1:19" x14ac:dyDescent="0.2">
      <c r="A1987" s="14" t="s">
        <v>147</v>
      </c>
      <c r="B1987" s="18"/>
      <c r="C1987" s="16">
        <v>0.01</v>
      </c>
      <c r="D1987" s="16">
        <v>112</v>
      </c>
      <c r="E1987" s="16">
        <v>7.0000000000000007E-2</v>
      </c>
      <c r="F1987" s="16">
        <v>1.67</v>
      </c>
      <c r="G1987" s="16">
        <v>8.2799999999999994</v>
      </c>
      <c r="H1987" s="16">
        <v>0.09</v>
      </c>
      <c r="I1987" s="16">
        <v>23</v>
      </c>
      <c r="J1987" s="25">
        <v>8</v>
      </c>
      <c r="K1987" s="16">
        <v>31</v>
      </c>
      <c r="L1987" s="16">
        <v>11.95</v>
      </c>
      <c r="M1987" s="24">
        <v>0.03</v>
      </c>
      <c r="N1987" s="16">
        <v>0.06</v>
      </c>
      <c r="O1987" s="16">
        <v>4.5999999999999996</v>
      </c>
      <c r="P1987" s="16">
        <v>69</v>
      </c>
      <c r="Q1987" s="17">
        <f>($C1987/18)+(($D1987/40)*2)+(($E1987/56)*2)+($F1987/39)+(($G1987/24)*2)+(($H1987/55)*2)+($I1987/23)</f>
        <v>7.3391487956487955</v>
      </c>
      <c r="R1987" s="17">
        <f>($K1987/35)+($L1987/59)+(($N1987/95)*3)+$O1987+(($P1987/96)*2)</f>
        <v>7.1276513954377467</v>
      </c>
      <c r="S1987" s="17">
        <f>(($Q1987-$R1987)/($Q1987+$R1987))*100</f>
        <v>1.4619501024238872</v>
      </c>
    </row>
    <row r="1988" spans="1:19" x14ac:dyDescent="0.2">
      <c r="A1988" s="14" t="s">
        <v>147</v>
      </c>
      <c r="B1988" s="16">
        <v>2E-3</v>
      </c>
      <c r="C1988" s="16">
        <v>0.01</v>
      </c>
      <c r="D1988" s="16">
        <v>124</v>
      </c>
      <c r="E1988" s="16">
        <v>0.13</v>
      </c>
      <c r="F1988" s="16">
        <v>1.74</v>
      </c>
      <c r="G1988" s="16">
        <v>8.84</v>
      </c>
      <c r="H1988" s="16">
        <v>0.09</v>
      </c>
      <c r="I1988" s="16">
        <v>22.8</v>
      </c>
      <c r="J1988" s="24">
        <v>6</v>
      </c>
      <c r="K1988" s="16">
        <v>41</v>
      </c>
      <c r="L1988" s="16">
        <v>7.96</v>
      </c>
      <c r="M1988" s="24">
        <v>0.03</v>
      </c>
      <c r="N1988" s="16">
        <v>0.02</v>
      </c>
      <c r="O1988" s="16">
        <v>4.84</v>
      </c>
      <c r="P1988" s="16">
        <v>65.900000000000006</v>
      </c>
      <c r="Q1988" s="17">
        <f>($C1988/18)+(($D1988/40)*2)+(($E1988/56)*2)+($F1988/39)+(($G1988/24)*2)+(($H1988/55)*2)+($I1988/23)</f>
        <v>7.9810575390792771</v>
      </c>
      <c r="R1988" s="17">
        <f>($K1988/35)+($L1988/59)+(($N1988/95)*3)+$O1988+(($P1988/96)*2)</f>
        <v>7.5198920712798945</v>
      </c>
      <c r="S1988" s="17">
        <f>(($Q1988-$R1988)/($Q1988+$R1988))*100</f>
        <v>2.975078813824342</v>
      </c>
    </row>
    <row r="1989" spans="1:19" hidden="1" x14ac:dyDescent="0.2">
      <c r="A1989" s="14" t="s">
        <v>147</v>
      </c>
      <c r="B1989" s="16">
        <v>2E-3</v>
      </c>
      <c r="C1989" s="16">
        <v>0.01</v>
      </c>
      <c r="D1989" s="16">
        <v>129</v>
      </c>
      <c r="E1989" s="16">
        <v>0.18</v>
      </c>
      <c r="F1989" s="16">
        <v>1.73</v>
      </c>
      <c r="G1989" s="16">
        <v>8.98</v>
      </c>
      <c r="H1989" s="16">
        <v>0.1</v>
      </c>
      <c r="I1989" s="16">
        <v>24.1</v>
      </c>
      <c r="J1989" s="24">
        <v>5</v>
      </c>
      <c r="K1989" s="16">
        <v>40</v>
      </c>
      <c r="L1989" s="16">
        <v>5.35</v>
      </c>
      <c r="M1989" s="24">
        <v>0.03</v>
      </c>
      <c r="N1989" s="16">
        <v>0.02</v>
      </c>
      <c r="O1989" s="16">
        <v>4.79</v>
      </c>
      <c r="P1989" s="16">
        <v>64.599999999999994</v>
      </c>
      <c r="Q1989" s="17">
        <f>($C1989/18)+(($D1989/40)*2)+(($E1989/56)*2)+($F1989/39)+(($G1989/24)*2)+(($H1989/55)*2)+($I1989/23)</f>
        <v>8.3011388852693209</v>
      </c>
      <c r="R1989" s="17">
        <f>($K1989/35)+($L1989/59)+(($N1989/95)*3)+$O1989+(($P1989/96)*2)</f>
        <v>7.3700000212395391</v>
      </c>
      <c r="S1989" s="17">
        <f>(($Q1989-$R1989)/($Q1989+$R1989))*100</f>
        <v>5.9417434149795074</v>
      </c>
    </row>
    <row r="1990" spans="1:19" x14ac:dyDescent="0.2">
      <c r="A1990" s="14" t="s">
        <v>147</v>
      </c>
      <c r="B1990" s="16">
        <v>2E-3</v>
      </c>
      <c r="C1990" s="16">
        <v>0.01</v>
      </c>
      <c r="D1990" s="16">
        <v>126</v>
      </c>
      <c r="E1990" s="16">
        <v>0.15</v>
      </c>
      <c r="F1990" s="16">
        <v>1.92</v>
      </c>
      <c r="G1990" s="16">
        <v>8.9</v>
      </c>
      <c r="H1990" s="16">
        <v>0.09</v>
      </c>
      <c r="I1990" s="16">
        <v>24.5</v>
      </c>
      <c r="J1990" s="24">
        <v>5</v>
      </c>
      <c r="K1990" s="16">
        <v>39</v>
      </c>
      <c r="L1990" s="16">
        <v>7.92</v>
      </c>
      <c r="M1990" s="24">
        <v>0.03</v>
      </c>
      <c r="N1990" s="16">
        <v>0.02</v>
      </c>
      <c r="O1990" s="16">
        <v>4.75</v>
      </c>
      <c r="P1990" s="16">
        <v>70.3</v>
      </c>
      <c r="Q1990" s="17">
        <f>($C1990/18)+(($D1990/40)*2)+(($E1990/56)*2)+($F1990/39)+(($G1990/24)*2)+(($H1990/55)*2)+($I1990/23)</f>
        <v>8.1653002528872101</v>
      </c>
      <c r="R1990" s="17">
        <f>($K1990/35)+($L1990/59)+(($N1990/95)*3)+$O1990+(($P1990/96)*2)</f>
        <v>7.4637379147020093</v>
      </c>
      <c r="S1990" s="17">
        <f>(($Q1990-$R1990)/($Q1990+$R1990))*100</f>
        <v>4.488838856635903</v>
      </c>
    </row>
    <row r="1991" spans="1:19" x14ac:dyDescent="0.2">
      <c r="A1991" s="14" t="s">
        <v>147</v>
      </c>
      <c r="B1991" s="16">
        <v>0.01</v>
      </c>
      <c r="C1991" s="16">
        <v>0.03</v>
      </c>
      <c r="D1991" s="16">
        <v>118</v>
      </c>
      <c r="E1991" s="16">
        <v>0.26</v>
      </c>
      <c r="F1991" s="16">
        <v>1.55</v>
      </c>
      <c r="G1991" s="16">
        <v>9.0399999999999991</v>
      </c>
      <c r="H1991" s="16">
        <v>0.17</v>
      </c>
      <c r="I1991" s="16">
        <v>21.4</v>
      </c>
      <c r="J1991" s="25">
        <v>5</v>
      </c>
      <c r="K1991" s="16">
        <v>42</v>
      </c>
      <c r="L1991" s="16">
        <v>8.49</v>
      </c>
      <c r="M1991" s="24">
        <v>0.03</v>
      </c>
      <c r="N1991" s="16">
        <v>0.02</v>
      </c>
      <c r="O1991" s="16">
        <v>4.8499999999999996</v>
      </c>
      <c r="P1991" s="16">
        <v>79.400000000000006</v>
      </c>
      <c r="Q1991" s="17">
        <f>($C1991/18)+(($D1991/40)*2)+(($E1991/56)*2)+($F1991/39)+(($G1991/24)*2)+(($H1991/55)*2)+($I1991/23)</f>
        <v>7.6406459048198183</v>
      </c>
      <c r="R1991" s="17">
        <f>($K1991/35)+($L1991/59)+(($N1991/95)*3)+$O1991+(($P1991/96)*2)</f>
        <v>7.8486965506987802</v>
      </c>
      <c r="S1991" s="17">
        <f>(($Q1991-$R1991)/($Q1991+$R1991))*100</f>
        <v>-1.3431857838796566</v>
      </c>
    </row>
    <row r="1992" spans="1:19" x14ac:dyDescent="0.2">
      <c r="A1992" s="14" t="s">
        <v>147</v>
      </c>
      <c r="B1992" s="16">
        <v>2E-3</v>
      </c>
      <c r="C1992" s="16">
        <v>0.01</v>
      </c>
      <c r="D1992" s="16">
        <v>107</v>
      </c>
      <c r="E1992" s="16">
        <v>0.12</v>
      </c>
      <c r="F1992" s="16">
        <v>1.66</v>
      </c>
      <c r="G1992" s="16">
        <v>7.84</v>
      </c>
      <c r="H1992" s="16">
        <v>0.08</v>
      </c>
      <c r="I1992" s="16">
        <v>20.7</v>
      </c>
      <c r="J1992" s="24">
        <v>5</v>
      </c>
      <c r="K1992" s="16">
        <v>40</v>
      </c>
      <c r="L1992" s="16">
        <v>7.21</v>
      </c>
      <c r="M1992" s="24">
        <v>0.03</v>
      </c>
      <c r="N1992" s="16">
        <v>0.02</v>
      </c>
      <c r="O1992" s="16">
        <v>4.71</v>
      </c>
      <c r="P1992" s="16">
        <v>60.4</v>
      </c>
      <c r="Q1992" s="17">
        <f>($C1992/18)+(($D1992/40)*2)+(($E1992/56)*2)+($F1992/39)+(($G1992/24)*2)+(($H1992/55)*2)+($I1992/23)</f>
        <v>6.9536477966477968</v>
      </c>
      <c r="R1992" s="17">
        <f>($K1992/35)+($L1992/59)+(($N1992/95)*3)+$O1992+(($P1992/96)*2)</f>
        <v>7.2340254449683528</v>
      </c>
      <c r="S1992" s="17">
        <f>(($Q1992-$R1992)/($Q1992+$R1992))*100</f>
        <v>-1.9762059891408774</v>
      </c>
    </row>
    <row r="1993" spans="1:19" x14ac:dyDescent="0.2">
      <c r="A1993" s="14" t="s">
        <v>147</v>
      </c>
      <c r="B1993" s="18"/>
      <c r="C1993" s="16">
        <v>7.0000000000000007E-2</v>
      </c>
      <c r="D1993" s="16">
        <v>103</v>
      </c>
      <c r="E1993" s="16">
        <v>0.38</v>
      </c>
      <c r="F1993" s="16">
        <v>1.84</v>
      </c>
      <c r="G1993" s="16">
        <v>8.3699999999999992</v>
      </c>
      <c r="H1993" s="16">
        <v>0.16</v>
      </c>
      <c r="I1993" s="16">
        <v>20.8</v>
      </c>
      <c r="J1993" s="25">
        <v>3.5</v>
      </c>
      <c r="K1993" s="16">
        <v>33</v>
      </c>
      <c r="L1993" s="16">
        <v>10.18</v>
      </c>
      <c r="M1993" s="24">
        <v>0.03</v>
      </c>
      <c r="N1993" s="16">
        <v>0.03</v>
      </c>
      <c r="O1993" s="16">
        <v>4.5</v>
      </c>
      <c r="P1993" s="16">
        <v>71</v>
      </c>
      <c r="Q1993" s="17">
        <f>($C1993/18)+(($D1993/40)*2)+(($E1993/56)*2)+($F1993/39)+(($G1993/24)*2)+(($H1993/55)*2)+($I1993/23)</f>
        <v>6.8223058125449425</v>
      </c>
      <c r="R1993" s="17">
        <f>($K1993/35)+($L1993/59)+(($N1993/95)*3)+$O1993+(($P1993/96)*2)</f>
        <v>7.0955135508262179</v>
      </c>
      <c r="S1993" s="17">
        <f>(($Q1993-$R1993)/($Q1993+$R1993))*100</f>
        <v>-1.9630067839528227</v>
      </c>
    </row>
    <row r="1994" spans="1:19" x14ac:dyDescent="0.2">
      <c r="A1994" s="14" t="s">
        <v>147</v>
      </c>
      <c r="B1994" s="16">
        <v>4.0000000000000001E-3</v>
      </c>
      <c r="C1994" s="16">
        <v>0.01</v>
      </c>
      <c r="D1994" s="16">
        <v>127</v>
      </c>
      <c r="E1994" s="16">
        <v>0.21</v>
      </c>
      <c r="F1994" s="16">
        <v>1.72</v>
      </c>
      <c r="G1994" s="16">
        <v>8.85</v>
      </c>
      <c r="H1994" s="16">
        <v>0.1</v>
      </c>
      <c r="I1994" s="16">
        <v>22.7</v>
      </c>
      <c r="J1994" s="24">
        <v>2.6</v>
      </c>
      <c r="K1994" s="16">
        <v>47</v>
      </c>
      <c r="L1994" s="16">
        <v>18.989999999999998</v>
      </c>
      <c r="M1994" s="24">
        <v>0.03</v>
      </c>
      <c r="N1994" s="16">
        <v>0.01</v>
      </c>
      <c r="O1994" s="16">
        <v>4.68</v>
      </c>
      <c r="P1994" s="16">
        <v>83.8</v>
      </c>
      <c r="Q1994" s="17">
        <f>($C1994/18)+(($D1994/40)*2)+(($E1994/56)*2)+($F1994/39)+(($G1994/24)*2)+(($H1994/55)*2)+($I1994/23)</f>
        <v>8.1302510050336139</v>
      </c>
      <c r="R1994" s="17">
        <f>($K1994/35)+($L1994/59)+(($N1994/95)*3)+$O1994+(($P1994/96)*2)</f>
        <v>8.0908706724438204</v>
      </c>
      <c r="S1994" s="17">
        <f>(($Q1994-$R1994)/($Q1994+$R1994))*100</f>
        <v>0.24277194495416382</v>
      </c>
    </row>
    <row r="1995" spans="1:19" x14ac:dyDescent="0.2">
      <c r="A1995" s="14" t="s">
        <v>147</v>
      </c>
      <c r="B1995" s="16">
        <v>0.02</v>
      </c>
      <c r="C1995" s="16">
        <v>0.01</v>
      </c>
      <c r="D1995" s="16">
        <v>122</v>
      </c>
      <c r="E1995" s="16">
        <v>0.19</v>
      </c>
      <c r="F1995" s="16">
        <v>1.58</v>
      </c>
      <c r="G1995" s="16">
        <v>8.49</v>
      </c>
      <c r="H1995" s="16">
        <v>0.1</v>
      </c>
      <c r="I1995" s="16">
        <v>22.1</v>
      </c>
      <c r="J1995" s="24">
        <v>1.9</v>
      </c>
      <c r="K1995" s="16">
        <v>45</v>
      </c>
      <c r="L1995" s="16">
        <v>13.94</v>
      </c>
      <c r="M1995" s="24">
        <v>0.03</v>
      </c>
      <c r="N1995" s="16">
        <v>0.02</v>
      </c>
      <c r="O1995" s="16">
        <v>4.8099999999999996</v>
      </c>
      <c r="P1995" s="16">
        <v>68.3</v>
      </c>
      <c r="Q1995" s="17">
        <f>($C1995/18)+(($D1995/40)*2)+(($E1995/56)*2)+($F1995/39)+(($G1995/24)*2)+(($H1995/55)*2)+($I1995/23)</f>
        <v>7.8198600192078462</v>
      </c>
      <c r="R1995" s="17">
        <f>($K1995/35)+($L1995/59)+(($N1995/95)*3)+$O1995+(($P1995/96)*2)</f>
        <v>7.7555337177689987</v>
      </c>
      <c r="S1995" s="17">
        <f>(($Q1995-$R1995)/($Q1995+$R1995))*100</f>
        <v>0.41299952043031402</v>
      </c>
    </row>
    <row r="1996" spans="1:19" x14ac:dyDescent="0.2">
      <c r="A1996" s="14" t="s">
        <v>147</v>
      </c>
      <c r="B1996" s="16">
        <v>0.03</v>
      </c>
      <c r="C1996" s="16">
        <v>0.01</v>
      </c>
      <c r="D1996" s="16">
        <v>125</v>
      </c>
      <c r="E1996" s="16">
        <v>0.15</v>
      </c>
      <c r="F1996" s="16">
        <v>1.84</v>
      </c>
      <c r="G1996" s="16">
        <v>8.67</v>
      </c>
      <c r="H1996" s="16">
        <v>0.13</v>
      </c>
      <c r="I1996" s="16">
        <v>24.8</v>
      </c>
      <c r="J1996" s="28"/>
      <c r="K1996" s="16">
        <v>40</v>
      </c>
      <c r="L1996" s="16">
        <v>7.83</v>
      </c>
      <c r="M1996" s="24">
        <v>0.03</v>
      </c>
      <c r="N1996" s="16">
        <v>0.01</v>
      </c>
      <c r="O1996" s="16">
        <v>4.72</v>
      </c>
      <c r="P1996" s="16">
        <v>70.099999999999994</v>
      </c>
      <c r="Q1996" s="17">
        <f>($C1996/18)+(($D1996/40)*2)+(($E1996/56)*2)+($F1996/39)+(($G1996/24)*2)+(($H1996/55)*2)+($I1996/23)</f>
        <v>8.1085803278846758</v>
      </c>
      <c r="R1996" s="17">
        <f>($K1996/35)+($L1996/59)+(($N1996/95)*3)+$O1996+(($P1996/96)*2)</f>
        <v>7.456301463404273</v>
      </c>
      <c r="S1996" s="17">
        <f>(($Q1996-$R1996)/($Q1996+$R1996))*100</f>
        <v>4.1907087585172507</v>
      </c>
    </row>
    <row r="1997" spans="1:19" x14ac:dyDescent="0.2">
      <c r="A1997" s="14" t="s">
        <v>147</v>
      </c>
      <c r="B1997" s="18"/>
      <c r="C1997" s="16">
        <v>0.01</v>
      </c>
      <c r="D1997" s="16">
        <v>115</v>
      </c>
      <c r="E1997" s="16">
        <v>0.11</v>
      </c>
      <c r="F1997" s="16">
        <v>2.2999999999999998</v>
      </c>
      <c r="G1997" s="16">
        <v>8.9</v>
      </c>
      <c r="H1997" s="16">
        <v>0.06</v>
      </c>
      <c r="I1997" s="16">
        <v>19.399999999999999</v>
      </c>
      <c r="J1997" s="28"/>
      <c r="K1997" s="16">
        <v>39</v>
      </c>
      <c r="L1997" s="16">
        <v>9.2899999999999991</v>
      </c>
      <c r="M1997" s="24">
        <v>0.03</v>
      </c>
      <c r="N1997" s="16">
        <v>0.03</v>
      </c>
      <c r="O1997" s="16">
        <v>4.5999999999999996</v>
      </c>
      <c r="P1997" s="16">
        <v>69</v>
      </c>
      <c r="Q1997" s="17">
        <f>($C1997/18)+(($D1997/40)*2)+(($E1997/56)*2)+($F1997/39)+(($G1997/24)*2)+(($H1997/55)*2)+($I1997/23)</f>
        <v>7.4007852316765357</v>
      </c>
      <c r="R1997" s="17">
        <f>($K1997/35)+($L1997/59)+(($N1997/95)*3)+$O1997+(($P1997/96)*2)</f>
        <v>7.3101907098254104</v>
      </c>
      <c r="S1997" s="17">
        <f>(($Q1997-$R1997)/($Q1997+$R1997))*100</f>
        <v>0.61582944742329471</v>
      </c>
    </row>
    <row r="1998" spans="1:19" x14ac:dyDescent="0.2">
      <c r="A1998" s="14" t="s">
        <v>128</v>
      </c>
      <c r="B1998" s="16">
        <v>0.02</v>
      </c>
      <c r="C1998" s="16">
        <v>0.19</v>
      </c>
      <c r="D1998" s="16">
        <v>105</v>
      </c>
      <c r="E1998" s="16">
        <v>2.36</v>
      </c>
      <c r="F1998" s="16">
        <v>1.75</v>
      </c>
      <c r="G1998" s="16">
        <v>8.11</v>
      </c>
      <c r="H1998" s="16">
        <v>0.15</v>
      </c>
      <c r="I1998" s="16">
        <v>12</v>
      </c>
      <c r="J1998" s="24">
        <v>93</v>
      </c>
      <c r="K1998" s="16">
        <v>19</v>
      </c>
      <c r="L1998" s="16">
        <v>0.22</v>
      </c>
      <c r="M1998" s="24">
        <v>0.03</v>
      </c>
      <c r="N1998" s="16">
        <v>0.01</v>
      </c>
      <c r="O1998" s="16">
        <v>4.92</v>
      </c>
      <c r="P1998" s="16">
        <v>40.700000000000003</v>
      </c>
      <c r="Q1998" s="17">
        <f>($C1998/18)+(($D1998/40)*2)+(($E1998/56)*2)+($F1998/39)+(($G1998/24)*2)+(($H1998/55)*2)+($I1998/23)</f>
        <v>6.592740073935726</v>
      </c>
      <c r="R1998" s="17">
        <f>($K1998/35)+($L1998/59)+(($N1998/95)*3)+$O1998+(($P1998/96)*2)</f>
        <v>6.3148184125568152</v>
      </c>
      <c r="S1998" s="17">
        <f>(($Q1998-$R1998)/($Q1998+$R1998))*100</f>
        <v>2.1531698784843734</v>
      </c>
    </row>
    <row r="1999" spans="1:19" x14ac:dyDescent="0.2">
      <c r="A1999" s="14" t="s">
        <v>128</v>
      </c>
      <c r="B1999" s="16">
        <v>4.0000000000000001E-3</v>
      </c>
      <c r="C1999" s="16">
        <v>0.18</v>
      </c>
      <c r="D1999" s="16">
        <v>94.1</v>
      </c>
      <c r="E1999" s="16">
        <v>2.1</v>
      </c>
      <c r="F1999" s="16">
        <v>1.63</v>
      </c>
      <c r="G1999" s="16">
        <v>7.63</v>
      </c>
      <c r="H1999" s="16">
        <v>0.14000000000000001</v>
      </c>
      <c r="I1999" s="16">
        <v>11.5</v>
      </c>
      <c r="J1999" s="24">
        <v>61</v>
      </c>
      <c r="K1999" s="16">
        <v>18</v>
      </c>
      <c r="L1999" s="16">
        <v>0.22</v>
      </c>
      <c r="M1999" s="24">
        <v>0.03</v>
      </c>
      <c r="N1999" s="16">
        <v>0.04</v>
      </c>
      <c r="O1999" s="16">
        <v>4.87</v>
      </c>
      <c r="P1999" s="16">
        <v>37.6</v>
      </c>
      <c r="Q1999" s="17">
        <f>($C1999/18)+(($D1999/40)*2)+(($E1999/56)*2)+($F1999/39)+(($G1999/24)*2)+(($H1999/55)*2)+($I1999/23)</f>
        <v>5.9727191142191147</v>
      </c>
      <c r="R1999" s="17">
        <f>($K1999/35)+($L1999/59)+(($N1999/95)*3)+$O1999+(($P1999/96)*2)</f>
        <v>6.1726110190731065</v>
      </c>
      <c r="S1999" s="17">
        <f>(($Q1999-$R1999)/($Q1999+$R1999))*100</f>
        <v>-1.6458334410034459</v>
      </c>
    </row>
    <row r="2000" spans="1:19" x14ac:dyDescent="0.2">
      <c r="A2000" s="14" t="s">
        <v>128</v>
      </c>
      <c r="B2000" s="18"/>
      <c r="C2000" s="16">
        <v>0.19</v>
      </c>
      <c r="D2000" s="16">
        <v>102</v>
      </c>
      <c r="E2000" s="16">
        <v>2.0099999999999998</v>
      </c>
      <c r="F2000" s="16">
        <v>1.5</v>
      </c>
      <c r="G2000" s="16">
        <v>8.8000000000000007</v>
      </c>
      <c r="H2000" s="16">
        <v>0.13</v>
      </c>
      <c r="I2000" s="16">
        <v>10.9</v>
      </c>
      <c r="J2000" s="24">
        <v>21</v>
      </c>
      <c r="K2000" s="16">
        <v>18</v>
      </c>
      <c r="L2000" s="16">
        <v>0.44</v>
      </c>
      <c r="M2000" s="24">
        <v>0.03</v>
      </c>
      <c r="N2000" s="16">
        <v>0.64</v>
      </c>
      <c r="O2000" s="16">
        <v>4.9000000000000004</v>
      </c>
      <c r="P2000" s="16">
        <v>36.1</v>
      </c>
      <c r="Q2000" s="17">
        <f>($C2000/18)+(($D2000/40)*2)+(($E2000/56)*2)+($F2000/39)+(($G2000/24)*2)+(($H2000/55)*2)+($I2000/23)</f>
        <v>6.4327764578416744</v>
      </c>
      <c r="R2000" s="17">
        <f>($K2000/35)+($L2000/59)+(($N2000/95)*3)+$O2000+(($P2000/96)*2)</f>
        <v>6.1940372010534812</v>
      </c>
      <c r="S2000" s="17">
        <f>(($Q2000-$R2000)/($Q2000+$R2000))*100</f>
        <v>1.8907323988266005</v>
      </c>
    </row>
    <row r="2001" spans="1:19" x14ac:dyDescent="0.2">
      <c r="A2001" s="14" t="s">
        <v>128</v>
      </c>
      <c r="B2001" s="16">
        <v>6.0000000000000001E-3</v>
      </c>
      <c r="C2001" s="16">
        <v>0.19</v>
      </c>
      <c r="D2001" s="16">
        <v>102</v>
      </c>
      <c r="E2001" s="16">
        <v>2.0699999999999998</v>
      </c>
      <c r="F2001" s="16">
        <v>1.82</v>
      </c>
      <c r="G2001" s="16">
        <v>8.2200000000000006</v>
      </c>
      <c r="H2001" s="16">
        <v>0.13</v>
      </c>
      <c r="I2001" s="16">
        <v>12.6</v>
      </c>
      <c r="J2001" s="25">
        <v>5</v>
      </c>
      <c r="K2001" s="16">
        <v>19</v>
      </c>
      <c r="L2001" s="16">
        <v>0.22</v>
      </c>
      <c r="M2001" s="24">
        <v>0.03</v>
      </c>
      <c r="N2001" s="16">
        <v>0.02</v>
      </c>
      <c r="O2001" s="16">
        <v>4.91</v>
      </c>
      <c r="P2001" s="16">
        <v>43.2</v>
      </c>
      <c r="Q2001" s="17">
        <f>($C2001/18)+(($D2001/40)*2)+(($E2001/56)*2)+($F2001/39)+(($G2001/24)*2)+(($H2001/55)*2)+($I2001/23)</f>
        <v>6.4687041533345875</v>
      </c>
      <c r="R2001" s="17">
        <f>($K2001/35)+($L2001/59)+(($N2001/95)*3)+$O2001+(($P2001/96)*2)</f>
        <v>6.3572175353638336</v>
      </c>
      <c r="S2001" s="17">
        <f>(($Q2001-$R2001)/($Q2001+$R2001))*100</f>
        <v>0.86922889969763706</v>
      </c>
    </row>
    <row r="2002" spans="1:19" x14ac:dyDescent="0.2">
      <c r="A2002" s="14" t="s">
        <v>128</v>
      </c>
      <c r="B2002" s="18"/>
      <c r="C2002" s="16">
        <v>7.0000000000000007E-2</v>
      </c>
      <c r="D2002" s="16">
        <v>100</v>
      </c>
      <c r="E2002" s="16">
        <v>2.4</v>
      </c>
      <c r="F2002" s="16">
        <v>1.9</v>
      </c>
      <c r="G2002" s="16">
        <v>8.1999999999999993</v>
      </c>
      <c r="H2002" s="16">
        <v>0.16</v>
      </c>
      <c r="I2002" s="16">
        <v>13</v>
      </c>
      <c r="J2002" s="25">
        <v>5</v>
      </c>
      <c r="K2002" s="16">
        <v>17</v>
      </c>
      <c r="L2002" s="16">
        <v>0.44</v>
      </c>
      <c r="M2002" s="24">
        <v>0.03</v>
      </c>
      <c r="N2002" s="16">
        <v>0.73</v>
      </c>
      <c r="O2002" s="16">
        <v>5.0999999999999996</v>
      </c>
      <c r="P2002" s="16">
        <v>37</v>
      </c>
      <c r="Q2002" s="17">
        <f>($C2002/18)+(($D2002/40)*2)+(($E2002/56)*2)+($F2002/39)+(($G2002/24)*2)+(($H2002/55)*2)+($I2002/23)</f>
        <v>6.3926900297769853</v>
      </c>
      <c r="R2002" s="17">
        <f>($K2002/35)+($L2002/59)+(($N2002/95)*3)+$O2002+(($P2002/96)*2)</f>
        <v>6.3870578777452094</v>
      </c>
      <c r="S2002" s="17">
        <f>(($Q2002-$R2002)/($Q2002+$R2002))*100</f>
        <v>4.407091651988547E-2</v>
      </c>
    </row>
    <row r="2003" spans="1:19" x14ac:dyDescent="0.2">
      <c r="A2003" s="14" t="s">
        <v>128</v>
      </c>
      <c r="B2003" s="16">
        <v>8.9999999999999993E-3</v>
      </c>
      <c r="C2003" s="16">
        <v>0.2</v>
      </c>
      <c r="D2003" s="16">
        <v>101</v>
      </c>
      <c r="E2003" s="16">
        <v>2.2999999999999998</v>
      </c>
      <c r="F2003" s="16">
        <v>1.72</v>
      </c>
      <c r="G2003" s="16">
        <v>7.86</v>
      </c>
      <c r="H2003" s="16">
        <v>0.14000000000000001</v>
      </c>
      <c r="I2003" s="16">
        <v>11.5</v>
      </c>
      <c r="J2003" s="26"/>
      <c r="K2003" s="16">
        <v>19</v>
      </c>
      <c r="L2003" s="16">
        <v>0.22</v>
      </c>
      <c r="M2003" s="24">
        <v>0.03</v>
      </c>
      <c r="N2003" s="16">
        <v>0.01</v>
      </c>
      <c r="O2003" s="16">
        <v>4.8899999999999997</v>
      </c>
      <c r="P2003" s="16">
        <v>37.5</v>
      </c>
      <c r="Q2003" s="17">
        <f>($C2003/18)+(($D2003/40)*2)+(($E2003/56)*2)+($F2003/39)+(($G2003/24)*2)+(($H2003/55)*2)+($I2003/23)</f>
        <v>6.347447441447442</v>
      </c>
      <c r="R2003" s="17">
        <f>($K2003/35)+($L2003/59)+(($N2003/95)*3)+$O2003+(($P2003/96)*2)</f>
        <v>6.2181517458901485</v>
      </c>
      <c r="S2003" s="17">
        <f>(($Q2003-$R2003)/($Q2003+$R2003))*100</f>
        <v>1.0289656197818671</v>
      </c>
    </row>
    <row r="2004" spans="1:19" x14ac:dyDescent="0.2">
      <c r="A2004" s="14" t="s">
        <v>128</v>
      </c>
      <c r="B2004" s="18"/>
      <c r="C2004" s="16">
        <v>0.13</v>
      </c>
      <c r="D2004" s="16">
        <v>113</v>
      </c>
      <c r="E2004" s="16">
        <v>2.29</v>
      </c>
      <c r="F2004" s="16">
        <v>1.8</v>
      </c>
      <c r="G2004" s="16">
        <v>8.1999999999999993</v>
      </c>
      <c r="H2004" s="16">
        <v>0.15</v>
      </c>
      <c r="I2004" s="16">
        <v>11.4</v>
      </c>
      <c r="J2004" s="28"/>
      <c r="K2004" s="16">
        <v>35</v>
      </c>
      <c r="L2004" s="16">
        <v>0.44</v>
      </c>
      <c r="M2004" s="24">
        <v>0.03</v>
      </c>
      <c r="N2004" s="16">
        <v>0.3</v>
      </c>
      <c r="O2004" s="16">
        <v>4.8</v>
      </c>
      <c r="P2004" s="16">
        <v>52</v>
      </c>
      <c r="Q2004" s="17">
        <f>($C2004/18)+(($D2004/40)*2)+(($E2004/56)*2)+($F2004/39)+(($G2004/24)*2)+(($H2004/55)*2)+($I2004/23)</f>
        <v>6.9696018353627061</v>
      </c>
      <c r="R2004" s="17">
        <f>($K2004/35)+($L2004/59)+(($N2004/95)*3)+$O2004+(($P2004/96)*2)</f>
        <v>6.9002646446625038</v>
      </c>
      <c r="S2004" s="17">
        <f>(($Q2004-$R2004)/($Q2004+$R2004))*100</f>
        <v>0.4999124598644028</v>
      </c>
    </row>
    <row r="2005" spans="1:19" hidden="1" x14ac:dyDescent="0.2">
      <c r="A2005" s="14" t="s">
        <v>125</v>
      </c>
      <c r="B2005" s="19"/>
      <c r="C2005" s="16">
        <v>0.47</v>
      </c>
      <c r="D2005" s="16">
        <v>112</v>
      </c>
      <c r="E2005" s="16">
        <v>1.3</v>
      </c>
      <c r="F2005" s="16">
        <v>2.5</v>
      </c>
      <c r="G2005" s="16">
        <v>10</v>
      </c>
      <c r="H2005" s="16">
        <v>0.18</v>
      </c>
      <c r="I2005" s="16">
        <v>14</v>
      </c>
      <c r="J2005" s="24">
        <v>7</v>
      </c>
      <c r="K2005" s="16">
        <v>16</v>
      </c>
      <c r="L2005" s="16">
        <v>0.22</v>
      </c>
      <c r="M2005" s="24">
        <v>0.03</v>
      </c>
      <c r="N2005" s="16">
        <v>0.09</v>
      </c>
      <c r="O2005" s="16">
        <v>5.58</v>
      </c>
      <c r="P2005" s="16">
        <v>20</v>
      </c>
      <c r="Q2005" s="17">
        <f>($C2005/18)+(($D2005/40)*2)+(($E2005/56)*2)+($F2005/39)+(($G2005/24)*2)+(($H2005/55)*2)+($I2005/23)</f>
        <v>7.1852166866949467</v>
      </c>
      <c r="R2005" s="17">
        <f>($K2005/35)+($L2005/59)+(($N2005/95)*3)+$O2005+(($P2005/96)*2)</f>
        <v>6.4603804426320037</v>
      </c>
      <c r="S2005" s="17">
        <f>(($Q2005-$R2005)/($Q2005+$R2005))*100</f>
        <v>5.3118690020910391</v>
      </c>
    </row>
    <row r="2006" spans="1:19" x14ac:dyDescent="0.2">
      <c r="A2006" s="14" t="s">
        <v>125</v>
      </c>
      <c r="B2006" s="16">
        <v>0.23</v>
      </c>
      <c r="C2006" s="16">
        <v>0.23</v>
      </c>
      <c r="D2006" s="16">
        <v>111</v>
      </c>
      <c r="E2006" s="16">
        <v>2.87</v>
      </c>
      <c r="F2006" s="16">
        <v>1.96</v>
      </c>
      <c r="G2006" s="16">
        <v>9.2799999999999994</v>
      </c>
      <c r="H2006" s="16">
        <v>0.19</v>
      </c>
      <c r="I2006" s="16">
        <v>13</v>
      </c>
      <c r="J2006" s="25">
        <v>5</v>
      </c>
      <c r="K2006" s="16">
        <v>23</v>
      </c>
      <c r="L2006" s="16">
        <v>0.22</v>
      </c>
      <c r="M2006" s="24">
        <v>0.03</v>
      </c>
      <c r="N2006" s="16">
        <v>0.02</v>
      </c>
      <c r="O2006" s="16">
        <v>5.62</v>
      </c>
      <c r="P2006" s="16">
        <v>31.1</v>
      </c>
      <c r="Q2006" s="17">
        <f>($C2006/18)+(($D2006/40)*2)+(($E2006/56)*2)+($F2006/39)+(($G2006/24)*2)+(($H2006/55)*2)+($I2006/23)</f>
        <v>7.0609940035809604</v>
      </c>
      <c r="R2006" s="17">
        <f>($K2006/35)+($L2006/59)+(($N2006/95)*3)+$O2006+(($P2006/96)*2)</f>
        <v>6.9294199163162151</v>
      </c>
      <c r="S2006" s="17">
        <f>(($Q2006-$R2006)/($Q2006+$R2006))*100</f>
        <v>0.94045886003144286</v>
      </c>
    </row>
    <row r="2007" spans="1:19" x14ac:dyDescent="0.2">
      <c r="A2007" s="14" t="s">
        <v>125</v>
      </c>
      <c r="B2007" s="19"/>
      <c r="C2007" s="16">
        <v>0.27</v>
      </c>
      <c r="D2007" s="16">
        <v>104</v>
      </c>
      <c r="E2007" s="16">
        <v>2.2999999999999998</v>
      </c>
      <c r="F2007" s="16">
        <v>1.8</v>
      </c>
      <c r="G2007" s="16">
        <v>8.3000000000000007</v>
      </c>
      <c r="H2007" s="16">
        <v>0.16</v>
      </c>
      <c r="I2007" s="16">
        <v>13</v>
      </c>
      <c r="J2007" s="25">
        <v>5</v>
      </c>
      <c r="K2007" s="16">
        <v>11</v>
      </c>
      <c r="L2007" s="16">
        <v>0.44</v>
      </c>
      <c r="M2007" s="24">
        <v>0.03</v>
      </c>
      <c r="N2007" s="16">
        <v>0.12</v>
      </c>
      <c r="O2007" s="16">
        <v>5.7</v>
      </c>
      <c r="P2007" s="16">
        <v>23</v>
      </c>
      <c r="Q2007" s="17">
        <f>($C2007/18)+(($D2007/40)*2)+(($E2007/56)*2)+($F2007/39)+(($G2007/24)*2)+(($H2007/55)*2)+($I2007/23)</f>
        <v>6.6059989430858987</v>
      </c>
      <c r="R2007" s="17">
        <f>($K2007/35)+($L2007/59)+(($N2007/95)*3)+$O2007+(($P2007/96)*2)</f>
        <v>6.5046994817552362</v>
      </c>
      <c r="S2007" s="17">
        <f>(($Q2007-$R2007)/($Q2007+$R2007))*100</f>
        <v>0.77264733005167918</v>
      </c>
    </row>
    <row r="2008" spans="1:19" x14ac:dyDescent="0.2">
      <c r="A2008" s="14" t="s">
        <v>125</v>
      </c>
      <c r="B2008" s="18"/>
      <c r="C2008" s="16">
        <v>0.22</v>
      </c>
      <c r="D2008" s="16">
        <v>101</v>
      </c>
      <c r="E2008" s="16">
        <v>2.75</v>
      </c>
      <c r="F2008" s="16">
        <v>1.8</v>
      </c>
      <c r="G2008" s="16">
        <v>8.8000000000000007</v>
      </c>
      <c r="H2008" s="16">
        <v>0.17</v>
      </c>
      <c r="I2008" s="16">
        <v>12.1</v>
      </c>
      <c r="J2008" s="25">
        <v>5</v>
      </c>
      <c r="K2008" s="16">
        <v>18</v>
      </c>
      <c r="L2008" s="16">
        <v>0.44</v>
      </c>
      <c r="M2008" s="24">
        <v>0.03</v>
      </c>
      <c r="N2008" s="16">
        <v>0.03</v>
      </c>
      <c r="O2008" s="16">
        <v>5.4</v>
      </c>
      <c r="P2008" s="16">
        <v>24</v>
      </c>
      <c r="Q2008" s="17">
        <f>($C2008/18)+(($D2008/40)*2)+(($E2008/56)*2)+($F2008/39)+(($G2008/24)*2)+(($H2008/55)*2)+($I2008/23)</f>
        <v>6.4721924621272446</v>
      </c>
      <c r="R2008" s="17">
        <f>($K2008/35)+($L2008/59)+(($N2008/95)*3)+$O2008+(($P2008/96)*2)</f>
        <v>6.4226907098254111</v>
      </c>
      <c r="S2008" s="17">
        <f>(($Q2008-$R2008)/($Q2008+$R2008))*100</f>
        <v>0.38388678394158354</v>
      </c>
    </row>
    <row r="2009" spans="1:19" x14ac:dyDescent="0.2">
      <c r="A2009" s="14" t="s">
        <v>125</v>
      </c>
      <c r="B2009" s="16">
        <v>1E-3</v>
      </c>
      <c r="C2009" s="16">
        <v>0.22</v>
      </c>
      <c r="D2009" s="16">
        <v>114</v>
      </c>
      <c r="E2009" s="16">
        <v>2.87</v>
      </c>
      <c r="F2009" s="16">
        <v>2.0699999999999998</v>
      </c>
      <c r="G2009" s="16">
        <v>9.59</v>
      </c>
      <c r="H2009" s="16">
        <v>0.17</v>
      </c>
      <c r="I2009" s="16">
        <v>13.3</v>
      </c>
      <c r="J2009" s="24">
        <v>5</v>
      </c>
      <c r="K2009" s="16">
        <v>27</v>
      </c>
      <c r="L2009" s="16">
        <v>0.22</v>
      </c>
      <c r="M2009" s="24">
        <v>0.03</v>
      </c>
      <c r="N2009" s="16">
        <v>0.01</v>
      </c>
      <c r="O2009" s="16">
        <v>5.84</v>
      </c>
      <c r="P2009" s="16">
        <v>32.799999999999997</v>
      </c>
      <c r="Q2009" s="17">
        <f>($C2009/18)+(($D2009/40)*2)+(($E2009/56)*2)+($F2009/39)+(($G2009/24)*2)+(($H2009/55)*2)+($I2009/23)</f>
        <v>7.2514084997128476</v>
      </c>
      <c r="R2009" s="17">
        <f>($K2009/35)+($L2009/59)+(($N2009/95)*3)+$O2009+(($P2009/96)*2)</f>
        <v>7.2988065077949109</v>
      </c>
      <c r="S2009" s="17">
        <f>(($Q2009-$R2009)/($Q2009+$R2009))*100</f>
        <v>-0.32575469199325519</v>
      </c>
    </row>
    <row r="2010" spans="1:19" x14ac:dyDescent="0.2">
      <c r="A2010" s="14" t="s">
        <v>125</v>
      </c>
      <c r="B2010" s="16">
        <v>0.01</v>
      </c>
      <c r="C2010" s="16">
        <v>0.26</v>
      </c>
      <c r="D2010" s="16">
        <v>104</v>
      </c>
      <c r="E2010" s="15">
        <v>2.69</v>
      </c>
      <c r="F2010" s="16">
        <v>1.95</v>
      </c>
      <c r="G2010" s="16">
        <v>8.83</v>
      </c>
      <c r="H2010" s="16">
        <v>0.17</v>
      </c>
      <c r="I2010" s="16">
        <v>12.2</v>
      </c>
      <c r="J2010" s="26"/>
      <c r="K2010" s="16">
        <v>21</v>
      </c>
      <c r="L2010" s="16">
        <v>0.22</v>
      </c>
      <c r="M2010" s="24">
        <v>0.03</v>
      </c>
      <c r="N2010" s="16">
        <v>0.01</v>
      </c>
      <c r="O2010" s="16">
        <v>5.61</v>
      </c>
      <c r="P2010" s="16">
        <v>24.7</v>
      </c>
      <c r="Q2010" s="17">
        <f>($C2010/18)+(($D2010/40)*2)+(($E2010/56)*2)+($F2010/39)+(($G2010/24)*2)+(($H2010/55)*2)+($I2010/23)</f>
        <v>6.6329658071397199</v>
      </c>
      <c r="R2010" s="17">
        <f>($K2010/35)+($L2010/59)+(($N2010/95)*3)+$O2010+(($P2010/96)*2)</f>
        <v>6.7286279363663395</v>
      </c>
      <c r="S2010" s="17">
        <f>(($Q2010-$R2010)/($Q2010+$R2010))*100</f>
        <v>-0.71594849434119945</v>
      </c>
    </row>
    <row r="2011" spans="1:19" x14ac:dyDescent="0.2">
      <c r="A2011" s="14" t="s">
        <v>125</v>
      </c>
      <c r="B2011" s="16">
        <v>5.0000000000000001E-3</v>
      </c>
      <c r="C2011" s="16">
        <v>0.24</v>
      </c>
      <c r="D2011" s="16">
        <v>102</v>
      </c>
      <c r="E2011" s="16">
        <v>2.35</v>
      </c>
      <c r="F2011" s="16">
        <v>1.83</v>
      </c>
      <c r="G2011" s="16">
        <v>8.7899999999999991</v>
      </c>
      <c r="H2011" s="16">
        <v>0.18</v>
      </c>
      <c r="I2011" s="16">
        <v>12.6</v>
      </c>
      <c r="J2011" s="26"/>
      <c r="K2011" s="16">
        <v>20</v>
      </c>
      <c r="L2011" s="16">
        <v>0.22</v>
      </c>
      <c r="M2011" s="24">
        <v>0.03</v>
      </c>
      <c r="N2011" s="16">
        <v>0.02</v>
      </c>
      <c r="O2011" s="16">
        <v>5.6</v>
      </c>
      <c r="P2011" s="16">
        <v>24.9</v>
      </c>
      <c r="Q2011" s="17">
        <f>($C2011/18)+(($D2011/40)*2)+(($E2011/56)*2)+($F2011/39)+(($G2011/24)*2)+(($H2011/55)*2)+($I2011/23)</f>
        <v>6.5310565231869582</v>
      </c>
      <c r="R2011" s="17">
        <f>($K2011/35)+($L2011/59)+(($N2011/95)*3)+$O2011+(($P2011/96)*2)</f>
        <v>6.694538963935261</v>
      </c>
      <c r="S2011" s="17">
        <f>(($Q2011-$R2011)/($Q2011+$R2011))*100</f>
        <v>-1.236106464222998</v>
      </c>
    </row>
    <row r="2012" spans="1:19" x14ac:dyDescent="0.2">
      <c r="A2012" s="14" t="s">
        <v>228</v>
      </c>
      <c r="B2012" s="18"/>
      <c r="C2012" s="16">
        <v>0.24</v>
      </c>
      <c r="D2012" s="16">
        <v>98</v>
      </c>
      <c r="E2012" s="16">
        <v>3.4</v>
      </c>
      <c r="F2012" s="16">
        <v>1.8</v>
      </c>
      <c r="G2012" s="16">
        <v>6.9</v>
      </c>
      <c r="H2012" s="16">
        <v>0.31</v>
      </c>
      <c r="I2012" s="16">
        <v>11</v>
      </c>
      <c r="J2012" s="25">
        <v>14</v>
      </c>
      <c r="K2012" s="16">
        <v>23</v>
      </c>
      <c r="L2012" s="16">
        <v>0.44</v>
      </c>
      <c r="M2012" s="24">
        <v>0.03</v>
      </c>
      <c r="N2012" s="16">
        <v>0.21</v>
      </c>
      <c r="O2012" s="16">
        <v>4.4000000000000004</v>
      </c>
      <c r="P2012" s="16">
        <v>48</v>
      </c>
      <c r="Q2012" s="17">
        <f>($C2012/18)+(($D2012/40)*2)+(($E2012/56)*2)+($F2012/39)+(($G2012/24)*2)+(($H2012/55)*2)+($I2012/23)</f>
        <v>6.1454493477536962</v>
      </c>
      <c r="R2012" s="17">
        <f>($K2012/35)+($L2012/59)+(($N2012/95)*3)+$O2012+(($P2012/96)*2)</f>
        <v>6.0712320632088703</v>
      </c>
      <c r="S2012" s="17">
        <f>(($Q2012-$R2012)/($Q2012+$R2012))*100</f>
        <v>0.60750773510576661</v>
      </c>
    </row>
    <row r="2013" spans="1:19" x14ac:dyDescent="0.2">
      <c r="A2013" s="14" t="s">
        <v>228</v>
      </c>
      <c r="B2013" s="18"/>
      <c r="C2013" s="16">
        <v>0.25</v>
      </c>
      <c r="D2013" s="16">
        <v>103</v>
      </c>
      <c r="E2013" s="16">
        <v>2.41</v>
      </c>
      <c r="F2013" s="16">
        <v>1.4</v>
      </c>
      <c r="G2013" s="16">
        <v>7.5</v>
      </c>
      <c r="H2013" s="16">
        <v>0.34</v>
      </c>
      <c r="I2013" s="16">
        <v>10.3</v>
      </c>
      <c r="J2013" s="24">
        <v>7</v>
      </c>
      <c r="K2013" s="16">
        <v>26.3</v>
      </c>
      <c r="L2013" s="16">
        <v>0.13</v>
      </c>
      <c r="M2013" s="24">
        <v>0.03</v>
      </c>
      <c r="N2013" s="16">
        <v>0.3</v>
      </c>
      <c r="O2013" s="16">
        <v>4.76</v>
      </c>
      <c r="P2013" s="16">
        <v>48</v>
      </c>
      <c r="Q2013" s="17">
        <f>($C2013/18)+(($D2013/40)*2)+(($E2013/56)*2)+($F2013/39)+(($G2013/24)*2)+(($H2013/55)*2)+($I2013/23)</f>
        <v>6.3710474766779122</v>
      </c>
      <c r="R2013" s="17">
        <f>($K2013/35)+($L2013/59)+(($N2013/95)*3)+$O2013+(($P2013/96)*2)</f>
        <v>6.5231056454696059</v>
      </c>
      <c r="S2013" s="17">
        <f>(($Q2013-$R2013)/($Q2013+$R2013))*100</f>
        <v>-1.1792799988586493</v>
      </c>
    </row>
    <row r="2014" spans="1:19" x14ac:dyDescent="0.2">
      <c r="A2014" s="14" t="s">
        <v>228</v>
      </c>
      <c r="B2014" s="16">
        <v>5.0000000000000001E-3</v>
      </c>
      <c r="C2014" s="16">
        <v>0.28000000000000003</v>
      </c>
      <c r="D2014" s="16">
        <v>96.5</v>
      </c>
      <c r="E2014" s="16">
        <v>3.39</v>
      </c>
      <c r="F2014" s="16">
        <v>2.2200000000000002</v>
      </c>
      <c r="G2014" s="16">
        <v>7.61</v>
      </c>
      <c r="H2014" s="16">
        <v>0.3</v>
      </c>
      <c r="I2014" s="16">
        <v>12.8</v>
      </c>
      <c r="J2014" s="25">
        <v>5</v>
      </c>
      <c r="K2014" s="16">
        <v>24</v>
      </c>
      <c r="L2014" s="16">
        <v>0.22</v>
      </c>
      <c r="M2014" s="24">
        <v>0.03</v>
      </c>
      <c r="N2014" s="16">
        <v>0.01</v>
      </c>
      <c r="O2014" s="16">
        <v>4.49</v>
      </c>
      <c r="P2014" s="16">
        <v>40.799999999999997</v>
      </c>
      <c r="Q2014" s="17">
        <f>($C2014/18)+(($D2014/40)*2)+(($E2014/56)*2)+($F2014/39)+(($G2014/24)*2)+(($H2014/55)*2)+($I2014/23)</f>
        <v>6.2201475577562535</v>
      </c>
      <c r="R2014" s="17">
        <f>($K2014/35)+($L2014/59)+(($N2014/95)*3)+$O2014+(($P2014/96)*2)</f>
        <v>6.0297588887472919</v>
      </c>
      <c r="S2014" s="17">
        <f>(($Q2014-$R2014)/($Q2014+$R2014))*100</f>
        <v>1.5542050858951959</v>
      </c>
    </row>
    <row r="2015" spans="1:19" x14ac:dyDescent="0.2">
      <c r="A2015" s="14" t="s">
        <v>228</v>
      </c>
      <c r="B2015" s="18"/>
      <c r="C2015" s="16">
        <v>0.28000000000000003</v>
      </c>
      <c r="D2015" s="16">
        <v>100</v>
      </c>
      <c r="E2015" s="16">
        <v>3.35</v>
      </c>
      <c r="F2015" s="16">
        <v>2.1</v>
      </c>
      <c r="G2015" s="16">
        <v>7.4</v>
      </c>
      <c r="H2015" s="16">
        <v>0.28999999999999998</v>
      </c>
      <c r="I2015" s="16">
        <v>11</v>
      </c>
      <c r="J2015" s="24">
        <v>5</v>
      </c>
      <c r="K2015" s="16">
        <v>23</v>
      </c>
      <c r="L2015" s="16">
        <v>0.44</v>
      </c>
      <c r="M2015" s="24">
        <v>0.03</v>
      </c>
      <c r="N2015" s="16">
        <v>0.12</v>
      </c>
      <c r="O2015" s="16">
        <v>4.7</v>
      </c>
      <c r="P2015" s="16">
        <v>41</v>
      </c>
      <c r="Q2015" s="17">
        <f>($C2015/18)+(($D2015/40)*2)+(($E2015/56)*2)+($F2015/39)+(($G2015/24)*2)+(($H2015/55)*2)+($I2015/23)</f>
        <v>6.2945175573219041</v>
      </c>
      <c r="R2015" s="17">
        <f>($K2015/35)+($L2015/59)+(($N2015/95)*3)+$O2015+(($P2015/96)*2)</f>
        <v>6.2225566246123787</v>
      </c>
      <c r="S2015" s="17">
        <f>(($Q2015-$R2015)/($Q2015+$R2015))*100</f>
        <v>0.57490218291895734</v>
      </c>
    </row>
    <row r="2016" spans="1:19" x14ac:dyDescent="0.2">
      <c r="A2016" s="14" t="s">
        <v>228</v>
      </c>
      <c r="B2016" s="16">
        <v>0.02</v>
      </c>
      <c r="C2016" s="16">
        <v>0.27</v>
      </c>
      <c r="D2016" s="16">
        <v>96.9</v>
      </c>
      <c r="E2016" s="16">
        <v>3.58</v>
      </c>
      <c r="F2016" s="16">
        <v>2.12</v>
      </c>
      <c r="G2016" s="16">
        <v>7.27</v>
      </c>
      <c r="H2016" s="16">
        <v>0.31</v>
      </c>
      <c r="I2016" s="16">
        <v>12.4</v>
      </c>
      <c r="J2016" s="25">
        <v>5</v>
      </c>
      <c r="K2016" s="16">
        <v>29</v>
      </c>
      <c r="L2016" s="16">
        <v>0.22</v>
      </c>
      <c r="M2016" s="24">
        <v>0.03</v>
      </c>
      <c r="N2016" s="16">
        <v>0.03</v>
      </c>
      <c r="O2016" s="16">
        <v>4.41</v>
      </c>
      <c r="P2016" s="16">
        <v>45</v>
      </c>
      <c r="Q2016" s="17">
        <f>($C2016/18)+(($D2016/40)*2)+(($E2016/56)*2)+($F2016/39)+(($G2016/24)*2)+(($H2016/55)*2)+($I2016/23)</f>
        <v>6.1984526126047861</v>
      </c>
      <c r="R2016" s="17">
        <f>($K2016/35)+($L2016/59)+(($N2016/95)*3)+$O2016+(($P2016/96)*2)</f>
        <v>6.1807476105518031</v>
      </c>
      <c r="S2016" s="17">
        <f>(($Q2016-$R2016)/($Q2016+$R2016))*100</f>
        <v>0.14302218022020452</v>
      </c>
    </row>
    <row r="2017" spans="1:19" x14ac:dyDescent="0.2">
      <c r="A2017" s="14" t="s">
        <v>228</v>
      </c>
      <c r="B2017" s="15">
        <v>1.1000000000000001E-3</v>
      </c>
      <c r="C2017" s="16">
        <v>0.26</v>
      </c>
      <c r="D2017" s="16">
        <v>93</v>
      </c>
      <c r="E2017" s="16">
        <v>3.15</v>
      </c>
      <c r="F2017" s="16">
        <v>2.4</v>
      </c>
      <c r="G2017" s="16">
        <v>7.54</v>
      </c>
      <c r="H2017" s="16">
        <v>0.24</v>
      </c>
      <c r="I2017" s="16">
        <v>13</v>
      </c>
      <c r="J2017" s="28"/>
      <c r="K2017" s="16">
        <v>25</v>
      </c>
      <c r="L2017" s="16">
        <v>0.22</v>
      </c>
      <c r="M2017" s="24">
        <v>0.03</v>
      </c>
      <c r="N2017" s="16">
        <v>0.01</v>
      </c>
      <c r="O2017" s="16">
        <v>4.51</v>
      </c>
      <c r="P2017" s="16">
        <v>40.200000000000003</v>
      </c>
      <c r="Q2017" s="17">
        <f>($C2017/18)+(($D2017/40)*2)+(($E2017/56)*2)+($F2017/39)+(($G2017/24)*2)+(($H2017/55)*2)+($I2017/23)</f>
        <v>6.0407609033478593</v>
      </c>
      <c r="R2017" s="17">
        <f>($K2017/35)+($L2017/59)+(($N2017/95)*3)+$O2017+(($P2017/96)*2)</f>
        <v>6.0658303173187207</v>
      </c>
      <c r="S2017" s="17">
        <f>(($Q2017-$R2017)/($Q2017+$R2017))*100</f>
        <v>-0.20707244106885006</v>
      </c>
    </row>
    <row r="2018" spans="1:19" x14ac:dyDescent="0.2">
      <c r="A2018" s="14" t="s">
        <v>228</v>
      </c>
      <c r="B2018" s="16">
        <v>4.0000000000000001E-3</v>
      </c>
      <c r="C2018" s="16">
        <v>0.28999999999999998</v>
      </c>
      <c r="D2018" s="16">
        <v>92.4</v>
      </c>
      <c r="E2018" s="16">
        <v>3.15</v>
      </c>
      <c r="F2018" s="16">
        <v>2.09</v>
      </c>
      <c r="G2018" s="16">
        <v>7.12</v>
      </c>
      <c r="H2018" s="16">
        <v>0.31</v>
      </c>
      <c r="I2018" s="16">
        <v>12</v>
      </c>
      <c r="J2018" s="28"/>
      <c r="K2018" s="16">
        <v>24</v>
      </c>
      <c r="L2018" s="16">
        <v>0.22</v>
      </c>
      <c r="M2018" s="24">
        <v>0.03</v>
      </c>
      <c r="N2018" s="16">
        <v>0.01</v>
      </c>
      <c r="O2018" s="16">
        <v>4.51</v>
      </c>
      <c r="P2018" s="16">
        <v>43.7</v>
      </c>
      <c r="Q2018" s="17">
        <f>($C2018/18)+(($D2018/40)*2)+(($E2018/56)*2)+($F2018/39)+(($G2018/24)*2)+(($H2018/55)*2)+($I2018/23)</f>
        <v>5.9285460457416974</v>
      </c>
      <c r="R2018" s="17">
        <f>($K2018/35)+($L2018/59)+(($N2018/95)*3)+$O2018+(($P2018/96)*2)</f>
        <v>6.1101755554139583</v>
      </c>
      <c r="S2018" s="17">
        <f>(($Q2018-$R2018)/($Q2018+$R2018))*100</f>
        <v>-1.5087109386666553</v>
      </c>
    </row>
    <row r="2019" spans="1:19" x14ac:dyDescent="0.2">
      <c r="A2019" s="14" t="s">
        <v>232</v>
      </c>
      <c r="B2019" s="15">
        <v>7.0000000000000001E-3</v>
      </c>
      <c r="C2019" s="16">
        <v>0.02</v>
      </c>
      <c r="D2019" s="16">
        <v>155</v>
      </c>
      <c r="E2019" s="16">
        <v>2.2999999999999998</v>
      </c>
      <c r="F2019" s="16">
        <v>11.6</v>
      </c>
      <c r="G2019" s="16">
        <v>10.4</v>
      </c>
      <c r="H2019" s="16">
        <v>0.32</v>
      </c>
      <c r="I2019" s="16">
        <v>22.4</v>
      </c>
      <c r="J2019" s="25">
        <v>64</v>
      </c>
      <c r="K2019" s="16">
        <v>37</v>
      </c>
      <c r="L2019" s="16">
        <v>0.22</v>
      </c>
      <c r="M2019" s="24">
        <v>0.03</v>
      </c>
      <c r="N2019" s="16">
        <v>0.03</v>
      </c>
      <c r="O2019" s="16">
        <v>6.79</v>
      </c>
      <c r="P2019" s="16">
        <v>112</v>
      </c>
      <c r="Q2019" s="17">
        <f>($C2019/18)+(($D2019/40)*2)+(($E2019/56)*2)+($F2019/39)+(($G2019/24)*2)+(($H2019/55)*2)+($I2019/23)</f>
        <v>9.9829059394711575</v>
      </c>
      <c r="R2019" s="17">
        <f>($K2019/35)+($L2019/59)+(($N2019/95)*3)+$O2019+(($P2019/96)*2)</f>
        <v>10.185152372456566</v>
      </c>
      <c r="S2019" s="17">
        <f>(($Q2019-$R2019)/($Q2019+$R2019))*100</f>
        <v>-1.0028056734931008</v>
      </c>
    </row>
    <row r="2020" spans="1:19" x14ac:dyDescent="0.2">
      <c r="A2020" s="14" t="s">
        <v>232</v>
      </c>
      <c r="B2020" s="16">
        <v>4.0000000000000001E-3</v>
      </c>
      <c r="C2020" s="16">
        <v>0.02</v>
      </c>
      <c r="D2020" s="16">
        <v>151</v>
      </c>
      <c r="E2020" s="16">
        <v>2.17</v>
      </c>
      <c r="F2020" s="16">
        <v>12.4</v>
      </c>
      <c r="G2020" s="16">
        <v>10.3</v>
      </c>
      <c r="H2020" s="16">
        <v>0.32</v>
      </c>
      <c r="I2020" s="16">
        <v>20</v>
      </c>
      <c r="J2020" s="24">
        <v>16</v>
      </c>
      <c r="K2020" s="16">
        <v>33</v>
      </c>
      <c r="L2020" s="16">
        <v>0.22</v>
      </c>
      <c r="M2020" s="24">
        <v>0.03</v>
      </c>
      <c r="N2020" s="16">
        <v>0.01</v>
      </c>
      <c r="O2020" s="16">
        <v>6.61</v>
      </c>
      <c r="P2020" s="16">
        <v>128</v>
      </c>
      <c r="Q2020" s="17">
        <f>($C2020/18)+(($D2020/40)*2)+(($E2020/56)*2)+($F2020/39)+(($G2020/24)*2)+(($H2020/55)*2)+($I2020/23)</f>
        <v>9.6860947434208295</v>
      </c>
      <c r="R2020" s="17">
        <f>($K2020/35)+($L2020/59)+(($N2020/95)*3)+$O2020+(($P2020/96)*2)</f>
        <v>10.223568412556816</v>
      </c>
      <c r="S2020" s="17">
        <f>(($Q2020-$R2020)/($Q2020+$R2020))*100</f>
        <v>-2.6995618405257438</v>
      </c>
    </row>
    <row r="2021" spans="1:19" x14ac:dyDescent="0.2">
      <c r="A2021" s="14" t="s">
        <v>232</v>
      </c>
      <c r="B2021" s="16">
        <v>0.02</v>
      </c>
      <c r="C2021" s="16">
        <v>0.02</v>
      </c>
      <c r="D2021" s="16">
        <v>164</v>
      </c>
      <c r="E2021" s="16">
        <v>2.2000000000000002</v>
      </c>
      <c r="F2021" s="16">
        <v>10.4</v>
      </c>
      <c r="G2021" s="16">
        <v>9.9600000000000009</v>
      </c>
      <c r="H2021" s="16">
        <v>0.3</v>
      </c>
      <c r="I2021" s="16">
        <v>19.8</v>
      </c>
      <c r="J2021" s="24">
        <v>10</v>
      </c>
      <c r="K2021" s="16">
        <v>43</v>
      </c>
      <c r="L2021" s="16">
        <v>0.22</v>
      </c>
      <c r="M2021" s="24">
        <v>0.03</v>
      </c>
      <c r="N2021" s="16">
        <v>0.02</v>
      </c>
      <c r="O2021" s="16">
        <v>6.54</v>
      </c>
      <c r="P2021" s="16">
        <v>123</v>
      </c>
      <c r="Q2021" s="17">
        <f>($C2021/18)+(($D2021/40)*2)+(($E2021/56)*2)+($F2021/39)+(($G2021/24)*2)+(($H2021/55)*2)+($I2021/23)</f>
        <v>10.248127862475691</v>
      </c>
      <c r="R2021" s="17">
        <f>($K2021/35)+($L2021/59)+(($N2021/95)*3)+$O2021+(($P2021/96)*2)</f>
        <v>10.335431821078119</v>
      </c>
      <c r="S2021" s="17">
        <f>(($Q2021-$R2021)/($Q2021+$R2021))*100</f>
        <v>-0.42414412251629907</v>
      </c>
    </row>
    <row r="2022" spans="1:19" x14ac:dyDescent="0.2">
      <c r="A2022" s="14" t="s">
        <v>232</v>
      </c>
      <c r="B2022" s="16">
        <v>6.0000000000000001E-3</v>
      </c>
      <c r="C2022" s="16">
        <v>0.02</v>
      </c>
      <c r="D2022" s="16">
        <v>157</v>
      </c>
      <c r="E2022" s="16">
        <v>2.37</v>
      </c>
      <c r="F2022" s="16">
        <v>12.5</v>
      </c>
      <c r="G2022" s="16">
        <v>10.4</v>
      </c>
      <c r="H2022" s="16">
        <v>0.3</v>
      </c>
      <c r="I2022" s="16">
        <v>20.399999999999999</v>
      </c>
      <c r="J2022" s="24">
        <v>9</v>
      </c>
      <c r="K2022" s="16">
        <v>34</v>
      </c>
      <c r="L2022" s="16">
        <v>0.22</v>
      </c>
      <c r="M2022" s="24">
        <v>0.03</v>
      </c>
      <c r="N2022" s="16">
        <v>0.01</v>
      </c>
      <c r="O2022" s="15">
        <v>6.54</v>
      </c>
      <c r="P2022" s="16">
        <v>121</v>
      </c>
      <c r="Q2022" s="17">
        <f>($C2022/18)+(($D2022/40)*2)+(($E2022/56)*2)+($F2022/39)+(($G2022/24)*2)+(($H2022/55)*2)+($I2022/23)</f>
        <v>10.020799068081677</v>
      </c>
      <c r="R2022" s="17">
        <f>($K2022/35)+($L2022/59)+(($N2022/95)*3)+$O2022+(($P2022/96)*2)</f>
        <v>10.036306507794912</v>
      </c>
      <c r="S2022" s="17">
        <f>(($Q2022-$R2022)/($Q2022+$R2022))*100</f>
        <v>-7.7316438578682894E-2</v>
      </c>
    </row>
    <row r="2023" spans="1:19" x14ac:dyDescent="0.2">
      <c r="A2023" s="14" t="s">
        <v>232</v>
      </c>
      <c r="B2023" s="15">
        <v>5.0000000000000001E-3</v>
      </c>
      <c r="C2023" s="16">
        <v>0.02</v>
      </c>
      <c r="D2023" s="16">
        <v>165</v>
      </c>
      <c r="E2023" s="16">
        <v>2.2599999999999998</v>
      </c>
      <c r="F2023" s="16">
        <v>11.6</v>
      </c>
      <c r="G2023" s="16">
        <v>10.6</v>
      </c>
      <c r="H2023" s="16">
        <v>0.03</v>
      </c>
      <c r="I2023" s="16">
        <v>21.8</v>
      </c>
      <c r="J2023" s="24">
        <v>5</v>
      </c>
      <c r="K2023" s="16">
        <v>39</v>
      </c>
      <c r="L2023" s="16">
        <v>0.22</v>
      </c>
      <c r="M2023" s="24">
        <v>0.03</v>
      </c>
      <c r="N2023" s="16">
        <v>0.01</v>
      </c>
      <c r="O2023" s="16">
        <v>6.38</v>
      </c>
      <c r="P2023" s="16">
        <v>112</v>
      </c>
      <c r="Q2023" s="17">
        <f>($C2023/18)+(($D2023/40)*2)+(($E2023/56)*2)+($F2023/39)+(($G2023/24)*2)+(($H2023/55)*2)+($I2023/23)</f>
        <v>10.461511623642059</v>
      </c>
      <c r="R2023" s="17">
        <f>($K2023/35)+($L2023/59)+(($N2023/95)*3)+$O2023+(($P2023/96)*2)</f>
        <v>9.8316636506520538</v>
      </c>
      <c r="S2023" s="17">
        <f>(($Q2023-$R2023)/($Q2023+$R2023))*100</f>
        <v>3.1037428321424363</v>
      </c>
    </row>
    <row r="2024" spans="1:19" x14ac:dyDescent="0.2">
      <c r="A2024" s="14" t="s">
        <v>232</v>
      </c>
      <c r="B2024" s="15">
        <v>1E-3</v>
      </c>
      <c r="C2024" s="16">
        <v>0.02</v>
      </c>
      <c r="D2024" s="16">
        <v>155</v>
      </c>
      <c r="E2024" s="16">
        <v>2.1800000000000002</v>
      </c>
      <c r="F2024" s="16">
        <v>13.1</v>
      </c>
      <c r="G2024" s="16">
        <v>10.1</v>
      </c>
      <c r="H2024" s="16">
        <v>0.28999999999999998</v>
      </c>
      <c r="I2024" s="16">
        <v>21.2</v>
      </c>
      <c r="J2024" s="24">
        <v>2.5</v>
      </c>
      <c r="K2024" s="16">
        <v>35</v>
      </c>
      <c r="L2024" s="16">
        <v>0.22</v>
      </c>
      <c r="M2024" s="24">
        <v>0.03</v>
      </c>
      <c r="N2024" s="16">
        <v>0.01</v>
      </c>
      <c r="O2024" s="16">
        <v>6.6</v>
      </c>
      <c r="P2024" s="16">
        <v>98.3</v>
      </c>
      <c r="Q2024" s="17">
        <f>($C2024/18)+(($D2024/40)*2)+(($E2024/56)*2)+($F2024/39)+(($G2024/24)*2)+(($H2024/55)*2)+($I2024/23)</f>
        <v>9.9388169415125951</v>
      </c>
      <c r="R2024" s="17">
        <f>($K2024/35)+($L2024/59)+(($N2024/95)*3)+$O2024+(($P2024/96)*2)</f>
        <v>9.6519612696996724</v>
      </c>
      <c r="S2024" s="17">
        <f>(($Q2024-$R2024)/($Q2024+$R2024))*100</f>
        <v>1.4642382692523588</v>
      </c>
    </row>
    <row r="2025" spans="1:19" x14ac:dyDescent="0.2">
      <c r="A2025" s="14" t="s">
        <v>232</v>
      </c>
      <c r="B2025" s="16">
        <v>3.0000000000000001E-3</v>
      </c>
      <c r="C2025" s="16">
        <v>0.02</v>
      </c>
      <c r="D2025" s="16">
        <v>149</v>
      </c>
      <c r="E2025" s="16">
        <v>2.66</v>
      </c>
      <c r="F2025" s="16">
        <v>12.6</v>
      </c>
      <c r="G2025" s="16">
        <v>10.199999999999999</v>
      </c>
      <c r="H2025" s="16">
        <v>0.38</v>
      </c>
      <c r="I2025" s="16">
        <v>20.9</v>
      </c>
      <c r="J2025" s="25">
        <v>2.2999999999999998</v>
      </c>
      <c r="K2025" s="16">
        <v>32</v>
      </c>
      <c r="L2025" s="16">
        <v>0.22</v>
      </c>
      <c r="M2025" s="24">
        <v>0.03</v>
      </c>
      <c r="N2025" s="16">
        <v>0.01</v>
      </c>
      <c r="O2025" s="16">
        <v>6.35</v>
      </c>
      <c r="P2025" s="16">
        <v>116</v>
      </c>
      <c r="Q2025" s="17">
        <f>($C2025/18)+(($D2025/40)*2)+(($E2025/56)*2)+($F2025/39)+(($G2025/24)*2)+(($H2025/55)*2)+($I2025/23)</f>
        <v>9.6417018681801299</v>
      </c>
      <c r="R2025" s="17">
        <f>($K2025/35)+($L2025/59)+(($N2025/95)*3)+$O2025+(($P2025/96)*2)</f>
        <v>9.6849969839853873</v>
      </c>
      <c r="S2025" s="17">
        <f>(($Q2025-$R2025)/($Q2025+$R2025))*100</f>
        <v>-0.22401712851445574</v>
      </c>
    </row>
    <row r="2026" spans="1:19" x14ac:dyDescent="0.2">
      <c r="A2026" s="14" t="s">
        <v>232</v>
      </c>
      <c r="B2026" s="16">
        <v>8.9999999999999993E-3</v>
      </c>
      <c r="C2026" s="16">
        <v>0.02</v>
      </c>
      <c r="D2026" s="16">
        <v>164</v>
      </c>
      <c r="E2026" s="16">
        <v>2.2599999999999998</v>
      </c>
      <c r="F2026" s="16">
        <v>13.7</v>
      </c>
      <c r="G2026" s="16">
        <v>10.8</v>
      </c>
      <c r="H2026" s="16">
        <v>0.28999999999999998</v>
      </c>
      <c r="I2026" s="16">
        <v>23.8</v>
      </c>
      <c r="J2026" s="25">
        <v>1.3</v>
      </c>
      <c r="K2026" s="16">
        <v>40</v>
      </c>
      <c r="L2026" s="16">
        <v>0.22</v>
      </c>
      <c r="M2026" s="24">
        <v>0.03</v>
      </c>
      <c r="N2026" s="16">
        <v>0.02</v>
      </c>
      <c r="O2026" s="16">
        <v>6.73</v>
      </c>
      <c r="P2026" s="16">
        <v>105</v>
      </c>
      <c r="Q2026" s="17">
        <f>($C2026/18)+(($D2026/40)*2)+(($E2026/56)*2)+($F2026/39)+(($G2026/24)*2)+(($H2026/55)*2)+($I2026/23)</f>
        <v>10.578435511348555</v>
      </c>
      <c r="R2026" s="17">
        <f>($K2026/35)+($L2026/59)+(($N2026/95)*3)+$O2026+(($P2026/96)*2)</f>
        <v>10.064717535363833</v>
      </c>
      <c r="S2026" s="17">
        <f>(($Q2026-$R2026)/($Q2026+$R2026))*100</f>
        <v>2.4885635194500311</v>
      </c>
    </row>
    <row r="2027" spans="1:19" hidden="1" x14ac:dyDescent="0.2">
      <c r="A2027" s="14" t="s">
        <v>232</v>
      </c>
      <c r="B2027" s="16">
        <v>3.0000000000000001E-3</v>
      </c>
      <c r="C2027" s="16">
        <v>0.02</v>
      </c>
      <c r="D2027" s="16">
        <v>9.17</v>
      </c>
      <c r="E2027" s="16">
        <v>2E-3</v>
      </c>
      <c r="F2027" s="16">
        <v>2.82</v>
      </c>
      <c r="G2027" s="16">
        <v>3.16</v>
      </c>
      <c r="H2027" s="16">
        <v>0.15</v>
      </c>
      <c r="I2027" s="16">
        <v>20.8</v>
      </c>
      <c r="J2027" s="24">
        <v>1.3</v>
      </c>
      <c r="K2027" s="16">
        <v>34</v>
      </c>
      <c r="L2027" s="16">
        <v>0.22</v>
      </c>
      <c r="M2027" s="24">
        <v>0.03</v>
      </c>
      <c r="N2027" s="16">
        <v>0.03</v>
      </c>
      <c r="O2027" s="16">
        <v>6.62</v>
      </c>
      <c r="P2027" s="16">
        <v>121</v>
      </c>
      <c r="Q2027" s="17">
        <f>($C2027/18)+(($D2027/40)*2)+(($E2027/56)*2)+($F2027/39)+(($G2027/24)*2)+(($H2027/55)*2)+($I2027/23)</f>
        <v>1.7051259368650673</v>
      </c>
      <c r="R2027" s="17">
        <f>($K2027/35)+($L2027/59)+(($N2027/95)*3)+$O2027+(($P2027/96)*2)</f>
        <v>10.11693808674228</v>
      </c>
      <c r="S2027" s="17">
        <f>(($Q2027-$R2027)/($Q2027+$R2027))*100</f>
        <v>-71.153498518361573</v>
      </c>
    </row>
    <row r="2028" spans="1:19" x14ac:dyDescent="0.2">
      <c r="A2028" s="14" t="s">
        <v>232</v>
      </c>
      <c r="B2028" s="16">
        <v>1E-3</v>
      </c>
      <c r="C2028" s="16">
        <v>0.02</v>
      </c>
      <c r="D2028" s="16">
        <v>158</v>
      </c>
      <c r="E2028" s="16">
        <v>2.36</v>
      </c>
      <c r="F2028" s="16">
        <v>12.5</v>
      </c>
      <c r="G2028" s="16">
        <v>10</v>
      </c>
      <c r="H2028" s="16">
        <v>0.35</v>
      </c>
      <c r="I2028" s="16">
        <v>21.5</v>
      </c>
      <c r="J2028" s="25">
        <v>0.5</v>
      </c>
      <c r="K2028" s="16">
        <v>39</v>
      </c>
      <c r="L2028" s="16">
        <v>0.22</v>
      </c>
      <c r="M2028" s="24">
        <v>0.03</v>
      </c>
      <c r="N2028" s="16">
        <v>0.02</v>
      </c>
      <c r="O2028" s="16">
        <v>6.71</v>
      </c>
      <c r="P2028" s="16">
        <v>102</v>
      </c>
      <c r="Q2028" s="17">
        <f>($C2028/18)+(($D2028/40)*2)+(($E2028/56)*2)+($F2028/39)+(($G2028/24)*2)+(($H2028/55)*2)+($I2028/23)</f>
        <v>10.086752860665907</v>
      </c>
      <c r="R2028" s="17">
        <f>($K2028/35)+($L2028/59)+(($N2028/95)*3)+$O2028+(($P2028/96)*2)</f>
        <v>9.9536461067924051</v>
      </c>
      <c r="S2028" s="17">
        <f>(($Q2028-$R2028)/($Q2028+$R2028))*100</f>
        <v>0.66419213554401468</v>
      </c>
    </row>
    <row r="2029" spans="1:19" x14ac:dyDescent="0.2">
      <c r="A2029" s="14" t="s">
        <v>232</v>
      </c>
      <c r="B2029" s="19"/>
      <c r="C2029" s="16">
        <v>0.09</v>
      </c>
      <c r="D2029" s="16">
        <v>175</v>
      </c>
      <c r="E2029" s="16">
        <v>1.94</v>
      </c>
      <c r="F2029" s="16">
        <v>7.6</v>
      </c>
      <c r="G2029" s="16">
        <v>10.9</v>
      </c>
      <c r="H2029" s="16">
        <v>0.35</v>
      </c>
      <c r="I2029" s="16">
        <v>21.6</v>
      </c>
      <c r="J2029" s="28"/>
      <c r="K2029" s="15">
        <v>49</v>
      </c>
      <c r="L2029" s="16">
        <v>0.44</v>
      </c>
      <c r="M2029" s="24">
        <v>0.03</v>
      </c>
      <c r="N2029" s="16">
        <v>0.06</v>
      </c>
      <c r="O2029" s="15">
        <v>6.3</v>
      </c>
      <c r="P2029" s="16">
        <v>142</v>
      </c>
      <c r="Q2029" s="17">
        <f>($C2029/18)+(($D2029/40)*2)+(($E2029/56)*2)+($F2029/39)+(($G2029/24)*2)+(($H2029/55)*2)+($I2029/23)</f>
        <v>10.879348550000724</v>
      </c>
      <c r="R2029" s="17">
        <f>($K2029/35)+($L2029/59)+(($N2029/95)*3)+$O2029+(($P2029/96)*2)</f>
        <v>10.667685697294083</v>
      </c>
      <c r="S2029" s="17">
        <f>(($Q2029-$R2029)/($Q2029+$R2029))*100</f>
        <v>0.98232940216919029</v>
      </c>
    </row>
    <row r="2030" spans="1:19" x14ac:dyDescent="0.2">
      <c r="A2030" s="14" t="s">
        <v>232</v>
      </c>
      <c r="B2030" s="18"/>
      <c r="C2030" s="16">
        <v>0.05</v>
      </c>
      <c r="D2030" s="16">
        <v>174.09</v>
      </c>
      <c r="E2030" s="16">
        <v>2.39</v>
      </c>
      <c r="F2030" s="16">
        <v>10.7</v>
      </c>
      <c r="G2030" s="16">
        <v>10.23</v>
      </c>
      <c r="H2030" s="16">
        <v>0.34</v>
      </c>
      <c r="I2030" s="16">
        <v>23.2</v>
      </c>
      <c r="J2030" s="26"/>
      <c r="K2030" s="16">
        <v>47</v>
      </c>
      <c r="L2030" s="16">
        <v>0.48</v>
      </c>
      <c r="M2030" s="24">
        <v>0.03</v>
      </c>
      <c r="N2030" s="16">
        <v>0.06</v>
      </c>
      <c r="O2030" s="16">
        <v>6.76</v>
      </c>
      <c r="P2030" s="16">
        <v>143</v>
      </c>
      <c r="Q2030" s="17">
        <f>($C2030/18)+(($D2030/40)*2)+(($E2030/56)*2)+($F2030/39)+(($G2030/24)*2)+(($H2030/55)*2)+($I2030/23)</f>
        <v>10.940553183531444</v>
      </c>
      <c r="R2030" s="17">
        <f>($K2030/35)+($L2030/59)+(($N2030/95)*3)+$O2030+(($P2030/96)*2)</f>
        <v>11.092054139586253</v>
      </c>
      <c r="S2030" s="17">
        <f>(($Q2030-$R2030)/($Q2030+$R2030))*100</f>
        <v>-0.68762155033665395</v>
      </c>
    </row>
    <row r="2031" spans="1:19" x14ac:dyDescent="0.2">
      <c r="A2031" s="14" t="s">
        <v>150</v>
      </c>
      <c r="B2031" s="15">
        <v>0.02</v>
      </c>
      <c r="C2031" s="16">
        <v>0.24</v>
      </c>
      <c r="D2031" s="16">
        <v>119</v>
      </c>
      <c r="E2031" s="16">
        <v>2.67</v>
      </c>
      <c r="F2031" s="16">
        <v>2.3199999999999998</v>
      </c>
      <c r="G2031" s="16">
        <v>9.1300000000000008</v>
      </c>
      <c r="H2031" s="16">
        <v>0.18</v>
      </c>
      <c r="I2031" s="16">
        <v>19.899999999999999</v>
      </c>
      <c r="J2031" s="24">
        <v>20</v>
      </c>
      <c r="K2031" s="16">
        <v>38</v>
      </c>
      <c r="L2031" s="16">
        <v>0.22</v>
      </c>
      <c r="M2031" s="24">
        <v>0.03</v>
      </c>
      <c r="N2031" s="16">
        <v>7.0000000000000007E-2</v>
      </c>
      <c r="O2031" s="16">
        <v>5.53</v>
      </c>
      <c r="P2031" s="16">
        <v>56.8</v>
      </c>
      <c r="Q2031" s="17">
        <f>($C2031/18)+(($D2031/40)*2)+(($E2031/56)*2)+($F2031/39)+(($G2031/24)*2)+(($H2031/55)*2)+($I2031/23)</f>
        <v>7.7507738348607917</v>
      </c>
      <c r="R2031" s="17">
        <f>($K2031/35)+($L2031/59)+(($N2031/95)*3)+$O2031+(($P2031/96)*2)</f>
        <v>7.804986958922731</v>
      </c>
      <c r="S2031" s="17">
        <f>(($Q2031-$R2031)/($Q2031+$R2031))*100</f>
        <v>-0.34850834221881433</v>
      </c>
    </row>
    <row r="2032" spans="1:19" x14ac:dyDescent="0.2">
      <c r="A2032" s="14" t="s">
        <v>150</v>
      </c>
      <c r="B2032" s="18"/>
      <c r="C2032" s="16">
        <v>0.3</v>
      </c>
      <c r="D2032" s="16">
        <v>125</v>
      </c>
      <c r="E2032" s="16">
        <v>2.73</v>
      </c>
      <c r="F2032" s="16">
        <v>2.35</v>
      </c>
      <c r="G2032" s="16">
        <v>10.6</v>
      </c>
      <c r="H2032" s="16">
        <v>0.17</v>
      </c>
      <c r="I2032" s="16">
        <v>18.600000000000001</v>
      </c>
      <c r="J2032" s="25">
        <v>10</v>
      </c>
      <c r="K2032" s="16">
        <v>36</v>
      </c>
      <c r="L2032" s="16">
        <v>0.44</v>
      </c>
      <c r="M2032" s="24">
        <v>0.03</v>
      </c>
      <c r="N2032" s="16">
        <v>0.06</v>
      </c>
      <c r="O2032" s="16">
        <v>5.4</v>
      </c>
      <c r="P2032" s="16">
        <v>47.4</v>
      </c>
      <c r="Q2032" s="17">
        <f>($C2032/18)+(($D2032/40)*2)+(($E2032/56)*2)+($F2032/39)+(($G2032/24)*2)+(($H2032/55)*2)+($I2032/23)</f>
        <v>8.1226338806121401</v>
      </c>
      <c r="R2032" s="17">
        <f>($K2032/35)+($L2032/59)+(($N2032/95)*3)+$O2032+(($P2032/96)*2)</f>
        <v>7.425423792532178</v>
      </c>
      <c r="S2032" s="17">
        <f>(($Q2032-$R2032)/($Q2032+$R2032))*100</f>
        <v>4.4842262791720389</v>
      </c>
    </row>
    <row r="2033" spans="1:19" x14ac:dyDescent="0.2">
      <c r="A2033" s="14" t="s">
        <v>150</v>
      </c>
      <c r="B2033" s="15">
        <v>6.0000000000000001E-3</v>
      </c>
      <c r="C2033" s="16">
        <v>0.3</v>
      </c>
      <c r="D2033" s="16">
        <v>114</v>
      </c>
      <c r="E2033" s="16">
        <v>2.5</v>
      </c>
      <c r="F2033" s="16">
        <v>2.31</v>
      </c>
      <c r="G2033" s="16">
        <v>9.0399999999999991</v>
      </c>
      <c r="H2033" s="16">
        <v>0.18</v>
      </c>
      <c r="I2033" s="16">
        <v>19.5</v>
      </c>
      <c r="J2033" s="24">
        <v>8</v>
      </c>
      <c r="K2033" s="16">
        <v>36</v>
      </c>
      <c r="L2033" s="16">
        <v>0.22</v>
      </c>
      <c r="M2033" s="24">
        <v>0.02</v>
      </c>
      <c r="N2033" s="16">
        <v>0.02</v>
      </c>
      <c r="O2033" s="16">
        <v>5.62</v>
      </c>
      <c r="P2033" s="16">
        <v>50.1</v>
      </c>
      <c r="Q2033" s="17">
        <f>($C2033/18)+(($D2033/40)*2)+(($E2033/56)*2)+($F2033/39)+(($G2033/24)*2)+(($H2033/55)*2)+($I2033/23)</f>
        <v>7.4728880250184595</v>
      </c>
      <c r="R2033" s="17">
        <f>($K2033/35)+($L2033/59)+(($N2033/95)*3)+$O2033+(($P2033/96)*2)</f>
        <v>7.6966818210781192</v>
      </c>
      <c r="S2033" s="17">
        <f>(($Q2033-$R2033)/($Q2033+$R2033))*100</f>
        <v>-1.4752810945212536</v>
      </c>
    </row>
    <row r="2034" spans="1:19" x14ac:dyDescent="0.2">
      <c r="A2034" s="14" t="s">
        <v>150</v>
      </c>
      <c r="B2034" s="19"/>
      <c r="C2034" s="16">
        <v>0.28000000000000003</v>
      </c>
      <c r="D2034" s="16">
        <v>120</v>
      </c>
      <c r="E2034" s="16">
        <v>2.6</v>
      </c>
      <c r="F2034" s="16">
        <v>2.5</v>
      </c>
      <c r="G2034" s="16">
        <v>9.1999999999999993</v>
      </c>
      <c r="H2034" s="16">
        <v>0.17</v>
      </c>
      <c r="I2034" s="16">
        <v>16</v>
      </c>
      <c r="J2034" s="24">
        <v>5</v>
      </c>
      <c r="K2034" s="16">
        <v>30</v>
      </c>
      <c r="L2034" s="16">
        <v>0.44</v>
      </c>
      <c r="M2034" s="24">
        <v>0.03</v>
      </c>
      <c r="N2034" s="16">
        <v>0.15</v>
      </c>
      <c r="O2034" s="16">
        <v>5.5</v>
      </c>
      <c r="P2034" s="16">
        <v>55</v>
      </c>
      <c r="Q2034" s="17">
        <f>($C2034/18)+(($D2034/40)*2)+(($E2034/56)*2)+($F2034/39)+(($G2034/24)*2)+(($H2034/55)*2)+($I2034/23)</f>
        <v>7.6410159212767894</v>
      </c>
      <c r="R2034" s="17">
        <f>($K2034/35)+($L2034/59)+(($N2034/95)*3)+$O2034+(($P2034/96)*2)</f>
        <v>7.5151706597000976</v>
      </c>
      <c r="S2034" s="17">
        <f>(($Q2034-$R2034)/($Q2034+$R2034))*100</f>
        <v>0.83032272599919743</v>
      </c>
    </row>
    <row r="2035" spans="1:19" x14ac:dyDescent="0.2">
      <c r="A2035" s="14" t="s">
        <v>150</v>
      </c>
      <c r="B2035" s="18"/>
      <c r="C2035" s="16">
        <v>0.23</v>
      </c>
      <c r="D2035" s="16">
        <v>120</v>
      </c>
      <c r="E2035" s="16">
        <v>2.5299999999999998</v>
      </c>
      <c r="F2035" s="16">
        <v>2.2999999999999998</v>
      </c>
      <c r="G2035" s="16">
        <v>9</v>
      </c>
      <c r="H2035" s="16">
        <v>0.17</v>
      </c>
      <c r="I2035" s="16">
        <v>18</v>
      </c>
      <c r="J2035" s="24">
        <v>5</v>
      </c>
      <c r="K2035" s="16">
        <v>34</v>
      </c>
      <c r="L2035" s="16">
        <v>0.44</v>
      </c>
      <c r="M2035" s="24">
        <v>0.03</v>
      </c>
      <c r="N2035" s="16">
        <v>0.03</v>
      </c>
      <c r="O2035" s="16">
        <v>5.5</v>
      </c>
      <c r="P2035" s="16">
        <v>56</v>
      </c>
      <c r="Q2035" s="17">
        <f>($C2035/18)+(($D2035/40)*2)+(($E2035/56)*2)+($F2035/39)+(($G2035/24)*2)+(($H2035/55)*2)+($I2035/23)</f>
        <v>7.7008997934432717</v>
      </c>
      <c r="R2035" s="17">
        <f>($K2035/35)+($L2035/59)+(($N2035/95)*3)+$O2035+(($P2035/96)*2)</f>
        <v>7.646500233634935</v>
      </c>
      <c r="S2035" s="17">
        <f>(($Q2035-$R2035)/($Q2035+$R2035))*100</f>
        <v>0.35445456371995726</v>
      </c>
    </row>
    <row r="2036" spans="1:19" x14ac:dyDescent="0.2">
      <c r="A2036" s="14" t="s">
        <v>150</v>
      </c>
      <c r="B2036" s="15">
        <v>1E-3</v>
      </c>
      <c r="C2036" s="16">
        <v>0.26</v>
      </c>
      <c r="D2036" s="16">
        <v>116</v>
      </c>
      <c r="E2036" s="16">
        <v>2.57</v>
      </c>
      <c r="F2036" s="16">
        <v>2.4</v>
      </c>
      <c r="G2036" s="16">
        <v>9.3800000000000008</v>
      </c>
      <c r="H2036" s="16">
        <v>0.16</v>
      </c>
      <c r="I2036" s="16">
        <v>20.399999999999999</v>
      </c>
      <c r="J2036" s="26"/>
      <c r="K2036" s="16">
        <v>34</v>
      </c>
      <c r="L2036" s="16">
        <v>0.22</v>
      </c>
      <c r="M2036" s="24">
        <v>0.03</v>
      </c>
      <c r="N2036" s="16">
        <v>0.01</v>
      </c>
      <c r="O2036" s="16">
        <v>5.62</v>
      </c>
      <c r="P2036" s="16">
        <v>52.4</v>
      </c>
      <c r="Q2036" s="17">
        <f>($C2036/18)+(($D2036/40)*2)+(($E2036/56)*2)+($F2036/39)+(($G2036/24)*2)+(($H2036/55)*2)+($I2036/23)</f>
        <v>7.6422099904925984</v>
      </c>
      <c r="R2036" s="17">
        <f>($K2036/35)+($L2036/59)+(($N2036/95)*3)+$O2036+(($P2036/96)*2)</f>
        <v>7.6871398411282446</v>
      </c>
      <c r="S2036" s="17">
        <f>(($Q2036-$R2036)/($Q2036+$R2036))*100</f>
        <v>-0.29309690971345981</v>
      </c>
    </row>
    <row r="2037" spans="1:19" x14ac:dyDescent="0.2">
      <c r="A2037" s="14" t="s">
        <v>150</v>
      </c>
      <c r="B2037" s="16">
        <v>5.0000000000000001E-3</v>
      </c>
      <c r="C2037" s="16">
        <v>0.26</v>
      </c>
      <c r="D2037" s="16">
        <v>115</v>
      </c>
      <c r="E2037" s="16">
        <v>2.59</v>
      </c>
      <c r="F2037" s="16">
        <v>2.35</v>
      </c>
      <c r="G2037" s="16">
        <v>8.84</v>
      </c>
      <c r="H2037" s="16">
        <v>0.17</v>
      </c>
      <c r="I2037" s="16">
        <v>20</v>
      </c>
      <c r="J2037" s="28"/>
      <c r="K2037" s="16">
        <v>35</v>
      </c>
      <c r="L2037" s="16">
        <v>0.22</v>
      </c>
      <c r="M2037" s="24">
        <v>0.02</v>
      </c>
      <c r="N2037" s="16">
        <v>0.01</v>
      </c>
      <c r="O2037" s="16">
        <v>5.58</v>
      </c>
      <c r="P2037" s="16">
        <v>51.4</v>
      </c>
      <c r="Q2037" s="17">
        <f>($C2037/18)+(($D2037/40)*2)+(($E2037/56)*2)+($F2037/39)+(($G2037/24)*2)+(($H2037/55)*2)+($I2037/23)</f>
        <v>7.5296145569406434</v>
      </c>
      <c r="R2037" s="17">
        <f>($K2037/35)+($L2037/59)+(($N2037/95)*3)+$O2037+(($P2037/96)*2)</f>
        <v>7.65487793636634</v>
      </c>
      <c r="S2037" s="17">
        <f>(($Q2037-$R2037)/($Q2037+$R2037))*100</f>
        <v>-0.82494281241806466</v>
      </c>
    </row>
    <row r="2038" spans="1:19" x14ac:dyDescent="0.2">
      <c r="A2038" s="14" t="s">
        <v>149</v>
      </c>
      <c r="B2038" s="16">
        <v>3.0000000000000001E-3</v>
      </c>
      <c r="C2038" s="16">
        <v>7.0000000000000007E-2</v>
      </c>
      <c r="D2038" s="16">
        <v>132</v>
      </c>
      <c r="E2038" s="16">
        <v>1.3</v>
      </c>
      <c r="F2038" s="16">
        <v>2.27</v>
      </c>
      <c r="G2038" s="16">
        <v>14.9</v>
      </c>
      <c r="H2038" s="16">
        <v>0.2</v>
      </c>
      <c r="I2038" s="16">
        <v>16</v>
      </c>
      <c r="J2038" s="25">
        <v>360</v>
      </c>
      <c r="K2038" s="16">
        <v>29</v>
      </c>
      <c r="L2038" s="16">
        <v>0.22</v>
      </c>
      <c r="M2038" s="24">
        <v>0.02</v>
      </c>
      <c r="N2038" s="16">
        <v>0.01</v>
      </c>
      <c r="O2038" s="16">
        <v>5.68</v>
      </c>
      <c r="P2038" s="16">
        <v>99.1</v>
      </c>
      <c r="Q2038" s="17">
        <f>($C2038/18)+(($D2038/40)*2)+(($E2038/56)*2)+($F2038/39)+(($G2038/24)*2)+(($H2038/55)*2)+($I2038/23)</f>
        <v>8.6531141563750253</v>
      </c>
      <c r="R2038" s="17">
        <f>($K2038/35)+($L2038/59)+(($N2038/95)*3)+$O2038+(($P2038/96)*2)</f>
        <v>8.5771993649377674</v>
      </c>
      <c r="S2038" s="17">
        <f>(($Q2038-$R2038)/($Q2038+$R2038))*100</f>
        <v>0.44058856702378774</v>
      </c>
    </row>
    <row r="2039" spans="1:19" x14ac:dyDescent="0.2">
      <c r="A2039" s="14" t="s">
        <v>149</v>
      </c>
      <c r="B2039" s="18"/>
      <c r="C2039" s="16">
        <v>0.12</v>
      </c>
      <c r="D2039" s="16">
        <v>128</v>
      </c>
      <c r="E2039" s="16">
        <v>1.82</v>
      </c>
      <c r="F2039" s="16">
        <v>2.4</v>
      </c>
      <c r="G2039" s="16">
        <v>14.5</v>
      </c>
      <c r="H2039" s="16">
        <v>0.25</v>
      </c>
      <c r="I2039" s="16">
        <v>13.9</v>
      </c>
      <c r="J2039" s="25">
        <v>134</v>
      </c>
      <c r="K2039" s="16">
        <v>28</v>
      </c>
      <c r="L2039" s="16">
        <v>0.44</v>
      </c>
      <c r="M2039" s="24">
        <v>0.02</v>
      </c>
      <c r="N2039" s="16">
        <v>0.03</v>
      </c>
      <c r="O2039" s="16">
        <v>5.4</v>
      </c>
      <c r="P2039" s="16">
        <v>95</v>
      </c>
      <c r="Q2039" s="17">
        <f>($C2039/18)+(($D2039/40)*2)+(($E2039/56)*2)+($F2039/39)+(($G2039/24)*2)+(($H2039/55)*2)+($I2039/23)</f>
        <v>8.3549771967163267</v>
      </c>
      <c r="R2039" s="17">
        <f>($K2039/35)+($L2039/59)+(($N2039/95)*3)+$O2039+(($P2039/96)*2)</f>
        <v>8.1875716622063628</v>
      </c>
      <c r="S2039" s="17">
        <f>(($Q2039-$R2039)/($Q2039+$R2039))*100</f>
        <v>1.011969412559232</v>
      </c>
    </row>
    <row r="2040" spans="1:19" x14ac:dyDescent="0.2">
      <c r="A2040" s="14" t="s">
        <v>149</v>
      </c>
      <c r="B2040" s="16">
        <v>0.16</v>
      </c>
      <c r="C2040" s="16">
        <v>7.0000000000000007E-2</v>
      </c>
      <c r="D2040" s="16">
        <v>136</v>
      </c>
      <c r="E2040" s="16">
        <v>1.19</v>
      </c>
      <c r="F2040" s="16">
        <v>2.38</v>
      </c>
      <c r="G2040" s="16">
        <v>14.8</v>
      </c>
      <c r="H2040" s="16">
        <v>0.2</v>
      </c>
      <c r="I2040" s="16">
        <v>16.2</v>
      </c>
      <c r="J2040" s="25">
        <v>20</v>
      </c>
      <c r="K2040" s="16">
        <v>31</v>
      </c>
      <c r="L2040" s="16">
        <v>0.22</v>
      </c>
      <c r="M2040" s="24">
        <v>0.02</v>
      </c>
      <c r="N2040" s="16">
        <v>0.03</v>
      </c>
      <c r="O2040" s="16">
        <v>5.69</v>
      </c>
      <c r="P2040" s="16">
        <v>101</v>
      </c>
      <c r="Q2040" s="17">
        <f>($C2040/18)+(($D2040/40)*2)+(($E2040/56)*2)+($F2040/39)+(($G2040/24)*2)+(($H2040/55)*2)+($I2040/23)</f>
        <v>8.8523684166075469</v>
      </c>
      <c r="R2040" s="17">
        <f>($K2040/35)+($L2040/59)+(($N2040/95)*3)+$O2040+(($P2040/96)*2)</f>
        <v>8.6845571343613273</v>
      </c>
      <c r="S2040" s="17">
        <f>(($Q2040-$R2040)/($Q2040+$R2040))*100</f>
        <v>0.95690251839467089</v>
      </c>
    </row>
    <row r="2041" spans="1:19" x14ac:dyDescent="0.2">
      <c r="A2041" s="14" t="s">
        <v>149</v>
      </c>
      <c r="B2041" s="15">
        <v>4.0000000000000001E-3</v>
      </c>
      <c r="C2041" s="16">
        <v>7.0000000000000007E-2</v>
      </c>
      <c r="D2041" s="16">
        <v>137</v>
      </c>
      <c r="E2041" s="16">
        <v>1.28</v>
      </c>
      <c r="F2041" s="16">
        <v>2.62</v>
      </c>
      <c r="G2041" s="16">
        <v>15.5</v>
      </c>
      <c r="H2041" s="16">
        <v>0.19</v>
      </c>
      <c r="I2041" s="16">
        <v>17.3</v>
      </c>
      <c r="J2041" s="24">
        <v>10</v>
      </c>
      <c r="K2041" s="16">
        <v>29</v>
      </c>
      <c r="L2041" s="16">
        <v>0.22</v>
      </c>
      <c r="M2041" s="24">
        <v>0.02</v>
      </c>
      <c r="N2041" s="16">
        <v>0.05</v>
      </c>
      <c r="O2041" s="16">
        <v>5.7</v>
      </c>
      <c r="P2041" s="16">
        <v>103</v>
      </c>
      <c r="Q2041" s="17">
        <f>($C2041/18)+(($D2041/40)*2)+(($E2041/56)*2)+($F2041/39)+(($G2041/24)*2)+(($H2041/55)*2)+($I2041/23)</f>
        <v>9.0175323324018954</v>
      </c>
      <c r="R2041" s="17">
        <f>($K2041/35)+($L2041/59)+(($N2041/95)*3)+$O2041+(($P2041/96)*2)</f>
        <v>8.6797125228325047</v>
      </c>
      <c r="S2041" s="17">
        <f>(($Q2041-$R2041)/($Q2041+$R2041))*100</f>
        <v>1.9088836275521843</v>
      </c>
    </row>
    <row r="2042" spans="1:19" x14ac:dyDescent="0.2">
      <c r="A2042" s="14" t="s">
        <v>149</v>
      </c>
      <c r="B2042" s="16">
        <v>4.0000000000000001E-3</v>
      </c>
      <c r="C2042" s="16">
        <v>0.08</v>
      </c>
      <c r="D2042" s="16">
        <v>137</v>
      </c>
      <c r="E2042" s="16">
        <v>1.25</v>
      </c>
      <c r="F2042" s="16">
        <v>2.16</v>
      </c>
      <c r="G2042" s="16">
        <v>14.9</v>
      </c>
      <c r="H2042" s="16">
        <v>0.19</v>
      </c>
      <c r="I2042" s="16">
        <v>15.9</v>
      </c>
      <c r="J2042" s="24">
        <v>10</v>
      </c>
      <c r="K2042" s="16">
        <v>29</v>
      </c>
      <c r="L2042" s="16">
        <v>0.22</v>
      </c>
      <c r="M2042" s="24">
        <v>0.02</v>
      </c>
      <c r="N2042" s="16">
        <v>0.01</v>
      </c>
      <c r="O2042" s="16">
        <v>5.69</v>
      </c>
      <c r="P2042" s="16">
        <v>101</v>
      </c>
      <c r="Q2042" s="17">
        <f>($C2042/18)+(($D2042/40)*2)+(($E2042/56)*2)+($F2042/39)+(($G2042/24)*2)+(($H2042/55)*2)+($I2042/23)</f>
        <v>8.8943520223737593</v>
      </c>
      <c r="R2042" s="17">
        <f>($K2042/35)+($L2042/59)+(($N2042/95)*3)+$O2042+(($P2042/96)*2)</f>
        <v>8.6267826982711018</v>
      </c>
      <c r="S2042" s="17">
        <f>(($Q2042-$R2042)/($Q2042+$R2042))*100</f>
        <v>1.5271232620989159</v>
      </c>
    </row>
    <row r="2043" spans="1:19" x14ac:dyDescent="0.2">
      <c r="A2043" s="14" t="s">
        <v>149</v>
      </c>
      <c r="B2043" s="16">
        <v>4.0000000000000001E-3</v>
      </c>
      <c r="C2043" s="16">
        <v>0.08</v>
      </c>
      <c r="D2043" s="16">
        <v>131</v>
      </c>
      <c r="E2043" s="16">
        <v>1.04</v>
      </c>
      <c r="F2043" s="16">
        <v>2.3199999999999998</v>
      </c>
      <c r="G2043" s="16">
        <v>15.4</v>
      </c>
      <c r="H2043" s="16">
        <v>0.17</v>
      </c>
      <c r="I2043" s="16">
        <v>16.600000000000001</v>
      </c>
      <c r="J2043" s="24">
        <v>10</v>
      </c>
      <c r="K2043" s="16">
        <v>30</v>
      </c>
      <c r="L2043" s="16">
        <v>0.22</v>
      </c>
      <c r="M2043" s="24">
        <v>0.02</v>
      </c>
      <c r="N2043" s="16">
        <v>0.02</v>
      </c>
      <c r="O2043" s="16">
        <v>5.7</v>
      </c>
      <c r="P2043" s="16">
        <v>101</v>
      </c>
      <c r="Q2043" s="17">
        <f>($C2043/18)+(($D2043/40)*2)+(($E2043/56)*2)+($F2043/39)+(($G2043/24)*2)+(($H2043/55)*2)+($I2043/23)</f>
        <v>8.6623287630244157</v>
      </c>
      <c r="R2043" s="17">
        <f>($K2043/35)+($L2043/59)+(($N2043/95)*3)+$O2043+(($P2043/96)*2)</f>
        <v>8.6656699163162134</v>
      </c>
      <c r="S2043" s="17">
        <f>(($Q2043-$R2043)/($Q2043+$R2043))*100</f>
        <v>-1.9281818712170381E-2</v>
      </c>
    </row>
    <row r="2044" spans="1:19" x14ac:dyDescent="0.2">
      <c r="A2044" s="14" t="s">
        <v>149</v>
      </c>
      <c r="B2044" s="15">
        <v>6.0000000000000001E-3</v>
      </c>
      <c r="C2044" s="16">
        <v>0.06</v>
      </c>
      <c r="D2044" s="16">
        <v>123</v>
      </c>
      <c r="E2044" s="16">
        <v>1.1499999999999999</v>
      </c>
      <c r="F2044" s="16">
        <v>2.1800000000000002</v>
      </c>
      <c r="G2044" s="16">
        <v>14.4</v>
      </c>
      <c r="H2044" s="16">
        <v>0.21</v>
      </c>
      <c r="I2044" s="16">
        <v>16.899999999999999</v>
      </c>
      <c r="J2044" s="24">
        <v>10</v>
      </c>
      <c r="K2044" s="16">
        <v>30</v>
      </c>
      <c r="L2044" s="16">
        <v>0.22</v>
      </c>
      <c r="M2044" s="24">
        <v>0.02</v>
      </c>
      <c r="N2044" s="16">
        <v>0.04</v>
      </c>
      <c r="O2044" s="16">
        <v>5.66</v>
      </c>
      <c r="P2044" s="16">
        <v>96.1</v>
      </c>
      <c r="Q2044" s="17">
        <f>($C2044/18)+(($D2044/40)*2)+(($E2044/56)*2)+($F2044/39)+(($G2044/24)*2)+(($H2044/55)*2)+($I2044/23)</f>
        <v>8.1927211701342131</v>
      </c>
      <c r="R2044" s="17">
        <f>($K2044/35)+($L2044/59)+(($N2044/95)*3)+$O2044+(($P2044/96)*2)</f>
        <v>8.5242181619302499</v>
      </c>
      <c r="S2044" s="17">
        <f>(($Q2044-$R2044)/($Q2044+$R2044))*100</f>
        <v>-1.9830005075163395</v>
      </c>
    </row>
    <row r="2045" spans="1:19" x14ac:dyDescent="0.2">
      <c r="A2045" s="14" t="s">
        <v>149</v>
      </c>
      <c r="B2045" s="15">
        <v>1E-3</v>
      </c>
      <c r="C2045" s="16">
        <v>7.0000000000000007E-2</v>
      </c>
      <c r="D2045" s="16">
        <v>139</v>
      </c>
      <c r="E2045" s="16">
        <v>1.1599999999999999</v>
      </c>
      <c r="F2045" s="16">
        <v>2.36</v>
      </c>
      <c r="G2045" s="16">
        <v>16</v>
      </c>
      <c r="H2045" s="16">
        <v>0.19</v>
      </c>
      <c r="I2045" s="16">
        <v>13.2</v>
      </c>
      <c r="J2045" s="24">
        <v>0.5</v>
      </c>
      <c r="K2045" s="16">
        <v>31</v>
      </c>
      <c r="L2045" s="16">
        <v>0.22</v>
      </c>
      <c r="M2045" s="24">
        <v>0.02</v>
      </c>
      <c r="N2045" s="16">
        <v>0.02</v>
      </c>
      <c r="O2045" s="16">
        <v>5.67</v>
      </c>
      <c r="P2045" s="16">
        <v>93.3</v>
      </c>
      <c r="Q2045" s="17">
        <f>($C2045/18)+(($D2045/40)*2)+(($E2045/56)*2)+($F2045/39)+(($G2045/24)*2)+(($H2045/55)*2)+($I2045/23)</f>
        <v>8.9699857485509646</v>
      </c>
      <c r="R2045" s="17">
        <f>($K2045/35)+($L2045/59)+(($N2045/95)*3)+$O2045+(($P2045/96)*2)</f>
        <v>8.5038246782209761</v>
      </c>
      <c r="S2045" s="17">
        <f>(($Q2045-$R2045)/($Q2045+$R2045))*100</f>
        <v>2.6677699880260501</v>
      </c>
    </row>
    <row r="2046" spans="1:19" hidden="1" x14ac:dyDescent="0.2">
      <c r="A2046" s="14" t="s">
        <v>149</v>
      </c>
      <c r="B2046" s="15">
        <v>1E-3</v>
      </c>
      <c r="C2046" s="16">
        <v>7.0000000000000007E-2</v>
      </c>
      <c r="D2046" s="16">
        <v>144</v>
      </c>
      <c r="E2046" s="16">
        <v>1.27</v>
      </c>
      <c r="F2046" s="16">
        <v>2.33</v>
      </c>
      <c r="G2046" s="16">
        <v>16.2</v>
      </c>
      <c r="H2046" s="16">
        <v>0.2</v>
      </c>
      <c r="I2046" s="16">
        <v>16.399999999999999</v>
      </c>
      <c r="J2046" s="28"/>
      <c r="K2046" s="16">
        <v>32</v>
      </c>
      <c r="L2046" s="16">
        <v>0.22</v>
      </c>
      <c r="M2046" s="24">
        <v>0.02</v>
      </c>
      <c r="N2046" s="16">
        <v>0.01</v>
      </c>
      <c r="O2046" s="16">
        <v>5.68</v>
      </c>
      <c r="P2046" s="16">
        <v>84.6</v>
      </c>
      <c r="Q2046" s="17">
        <f>($C2046/18)+(($D2046/40)*2)+(($E2046/56)*2)+($F2046/39)+(($G2046/24)*2)+(($H2046/55)*2)+($I2046/23)</f>
        <v>9.3793058270232201</v>
      </c>
      <c r="R2046" s="17">
        <f>($K2046/35)+($L2046/59)+(($N2046/95)*3)+$O2046+(($P2046/96)*2)</f>
        <v>8.3608303173187206</v>
      </c>
      <c r="S2046" s="17">
        <f>(($Q2046-$R2046)/($Q2046+$R2046))*100</f>
        <v>5.7410805724246563</v>
      </c>
    </row>
    <row r="2047" spans="1:19" x14ac:dyDescent="0.2">
      <c r="A2047" s="14" t="s">
        <v>149</v>
      </c>
      <c r="B2047" s="16">
        <v>0.02</v>
      </c>
      <c r="C2047" s="16">
        <v>0.08</v>
      </c>
      <c r="D2047" s="16">
        <v>139</v>
      </c>
      <c r="E2047" s="16">
        <v>1.31</v>
      </c>
      <c r="F2047" s="16">
        <v>2.39</v>
      </c>
      <c r="G2047" s="16">
        <v>15.6</v>
      </c>
      <c r="H2047" s="16">
        <v>0.21</v>
      </c>
      <c r="I2047" s="16">
        <v>17.899999999999999</v>
      </c>
      <c r="J2047" s="28"/>
      <c r="K2047" s="16">
        <v>29</v>
      </c>
      <c r="L2047" s="16">
        <v>0.22</v>
      </c>
      <c r="M2047" s="24">
        <v>0.02</v>
      </c>
      <c r="N2047" s="16">
        <v>0.01</v>
      </c>
      <c r="O2047" s="16">
        <v>5.72</v>
      </c>
      <c r="P2047" s="16">
        <v>98.7</v>
      </c>
      <c r="Q2047" s="17">
        <f>($C2047/18)+(($D2047/40)*2)+(($E2047/56)*2)+($F2047/39)+(($G2047/24)*2)+(($H2047/55)*2)+($I2047/23)</f>
        <v>9.1484094432137901</v>
      </c>
      <c r="R2047" s="17">
        <f>($K2047/35)+($L2047/59)+(($N2047/95)*3)+$O2047+(($P2047/96)*2)</f>
        <v>8.6088660316044354</v>
      </c>
      <c r="S2047" s="17">
        <f>(($Q2047-$R2047)/($Q2047+$R2047))*100</f>
        <v>3.038435780165075</v>
      </c>
    </row>
    <row r="2048" spans="1:19" x14ac:dyDescent="0.2">
      <c r="A2048" s="14" t="s">
        <v>149</v>
      </c>
      <c r="B2048" s="16">
        <v>0.02</v>
      </c>
      <c r="C2048" s="16">
        <v>7.0000000000000007E-2</v>
      </c>
      <c r="D2048" s="16">
        <v>134</v>
      </c>
      <c r="E2048" s="16">
        <v>1.21</v>
      </c>
      <c r="F2048" s="16">
        <v>2.21</v>
      </c>
      <c r="G2048" s="16">
        <v>15.1</v>
      </c>
      <c r="H2048" s="16">
        <v>0.2</v>
      </c>
      <c r="I2048" s="16">
        <v>16.100000000000001</v>
      </c>
      <c r="J2048" s="28"/>
      <c r="K2048" s="16">
        <v>31</v>
      </c>
      <c r="L2048" s="16">
        <v>0.22</v>
      </c>
      <c r="M2048" s="24">
        <v>0.02</v>
      </c>
      <c r="N2048" s="16">
        <v>0.02</v>
      </c>
      <c r="O2048" s="16">
        <v>5.68</v>
      </c>
      <c r="P2048" s="16">
        <v>104</v>
      </c>
      <c r="Q2048" s="17">
        <f>($C2048/18)+(($D2048/40)*2)+(($E2048/56)*2)+($F2048/39)+(($G2048/24)*2)+(($H2048/55)*2)+($I2048/23)</f>
        <v>8.7693759018759021</v>
      </c>
      <c r="R2048" s="17">
        <f>($K2048/35)+($L2048/59)+(($N2048/95)*3)+$O2048+(($P2048/96)*2)</f>
        <v>8.7367413448876423</v>
      </c>
      <c r="S2048" s="17">
        <f>(($Q2048-$R2048)/($Q2048+$R2048))*100</f>
        <v>0.18641801907440739</v>
      </c>
    </row>
    <row r="2049" spans="1:19" x14ac:dyDescent="0.2">
      <c r="A2049" s="14" t="s">
        <v>171</v>
      </c>
      <c r="B2049" s="15">
        <v>1E-3</v>
      </c>
      <c r="C2049" s="16">
        <v>0.27</v>
      </c>
      <c r="D2049" s="16">
        <v>44.9</v>
      </c>
      <c r="E2049" s="16">
        <v>1.19</v>
      </c>
      <c r="F2049" s="16">
        <v>2.25</v>
      </c>
      <c r="G2049" s="16">
        <v>6.22</v>
      </c>
      <c r="H2049" s="16">
        <v>0.13</v>
      </c>
      <c r="I2049" s="16">
        <v>15.3</v>
      </c>
      <c r="J2049" s="25">
        <v>10</v>
      </c>
      <c r="K2049" s="16">
        <v>9.1</v>
      </c>
      <c r="L2049" s="16">
        <v>0.22</v>
      </c>
      <c r="M2049" s="24">
        <v>0.02</v>
      </c>
      <c r="N2049" s="16">
        <v>0.08</v>
      </c>
      <c r="O2049" s="16">
        <v>2.95</v>
      </c>
      <c r="P2049" s="16">
        <v>5.38</v>
      </c>
      <c r="Q2049" s="17">
        <f>($C2049/18)+(($D2049/40)*2)+(($E2049/56)*2)+($F2049/39)+(($G2049/24)*2)+(($H2049/55)*2)+($I2049/23)</f>
        <v>3.5484703050572617</v>
      </c>
      <c r="R2049" s="17">
        <f>($K2049/35)+($L2049/59)+(($N2049/95)*3)+$O2049+(($P2049/96)*2)</f>
        <v>3.3283384626821295</v>
      </c>
      <c r="S2049" s="17">
        <f>(($Q2049-$R2049)/($Q2049+$R2049))*100</f>
        <v>3.2010755251450154</v>
      </c>
    </row>
    <row r="2050" spans="1:19" hidden="1" x14ac:dyDescent="0.2">
      <c r="A2050" s="14" t="s">
        <v>171</v>
      </c>
      <c r="B2050" s="19"/>
      <c r="C2050" s="16">
        <v>0.2</v>
      </c>
      <c r="D2050" s="16">
        <v>48</v>
      </c>
      <c r="E2050" s="16">
        <v>1.1000000000000001</v>
      </c>
      <c r="F2050" s="16">
        <v>1.8</v>
      </c>
      <c r="G2050" s="16">
        <v>6.4</v>
      </c>
      <c r="H2050" s="16">
        <v>0.14000000000000001</v>
      </c>
      <c r="I2050" s="16">
        <v>13</v>
      </c>
      <c r="J2050" s="24">
        <v>7.7</v>
      </c>
      <c r="K2050" s="16">
        <v>8.8000000000000007</v>
      </c>
      <c r="L2050" s="16">
        <v>0.22</v>
      </c>
      <c r="M2050" s="24">
        <v>0.02</v>
      </c>
      <c r="N2050" s="16">
        <v>0.3</v>
      </c>
      <c r="O2050" s="16">
        <v>2.9</v>
      </c>
      <c r="P2050" s="16">
        <v>4.0999999999999996</v>
      </c>
      <c r="Q2050" s="17">
        <f>($C2050/18)+(($D2050/40)*2)+(($E2050/56)*2)+($F2050/39)+(($G2050/24)*2)+(($H2050/55)*2)+($I2050/23)</f>
        <v>3.6001923052792613</v>
      </c>
      <c r="R2050" s="17">
        <f>($K2050/35)+($L2050/59)+(($N2050/95)*3)+$O2050+(($P2050/96)*2)</f>
        <v>3.2500477358650866</v>
      </c>
      <c r="S2050" s="17">
        <f>(($Q2050-$R2050)/($Q2050+$R2050))*100</f>
        <v>5.1114204365265179</v>
      </c>
    </row>
    <row r="2051" spans="1:19" x14ac:dyDescent="0.2">
      <c r="A2051" s="14" t="s">
        <v>171</v>
      </c>
      <c r="B2051" s="15">
        <v>0.02</v>
      </c>
      <c r="C2051" s="16">
        <v>0.25</v>
      </c>
      <c r="D2051" s="16">
        <v>45.7</v>
      </c>
      <c r="E2051" s="16">
        <v>1.29</v>
      </c>
      <c r="F2051" s="16">
        <v>2.0699999999999998</v>
      </c>
      <c r="G2051" s="16">
        <v>5.73</v>
      </c>
      <c r="H2051" s="16">
        <v>0.13</v>
      </c>
      <c r="I2051" s="16">
        <v>14.2</v>
      </c>
      <c r="J2051" s="28"/>
      <c r="K2051" s="16">
        <v>8.75</v>
      </c>
      <c r="L2051" s="16">
        <v>0.22</v>
      </c>
      <c r="M2051" s="24">
        <v>0.02</v>
      </c>
      <c r="N2051" s="16">
        <v>0.04</v>
      </c>
      <c r="O2051" s="16">
        <v>2.93</v>
      </c>
      <c r="P2051" s="16">
        <v>4.78</v>
      </c>
      <c r="Q2051" s="17">
        <f>($C2051/18)+(($D2051/40)*2)+(($E2051/56)*2)+($F2051/39)+(($G2051/24)*2)+(($H2051/55)*2)+($I2051/23)</f>
        <v>3.4976558176123396</v>
      </c>
      <c r="R2051" s="17">
        <f>($K2051/35)+($L2051/59)+(($N2051/95)*3)+$O2051+(($P2051/96)*2)</f>
        <v>3.2845753047873925</v>
      </c>
      <c r="S2051" s="17">
        <f>(($Q2051-$R2051)/($Q2051+$R2051))*100</f>
        <v>3.1417465577249981</v>
      </c>
    </row>
    <row r="2052" spans="1:19" x14ac:dyDescent="0.2">
      <c r="A2052" s="14" t="s">
        <v>171</v>
      </c>
      <c r="B2052" s="18"/>
      <c r="C2052" s="16">
        <v>0.31</v>
      </c>
      <c r="D2052" s="16">
        <v>41.8</v>
      </c>
      <c r="E2052" s="16">
        <v>0.97</v>
      </c>
      <c r="F2052" s="16">
        <v>2.2000000000000002</v>
      </c>
      <c r="G2052" s="16">
        <v>5.8</v>
      </c>
      <c r="H2052" s="16">
        <v>0.13</v>
      </c>
      <c r="I2052" s="16">
        <v>14.4</v>
      </c>
      <c r="J2052" s="28"/>
      <c r="K2052" s="16">
        <v>8</v>
      </c>
      <c r="L2052" s="16">
        <v>0.22</v>
      </c>
      <c r="M2052" s="24">
        <v>0.02</v>
      </c>
      <c r="N2052" s="16">
        <v>0.27</v>
      </c>
      <c r="O2052" s="16">
        <v>2.9</v>
      </c>
      <c r="P2052" s="16">
        <v>4</v>
      </c>
      <c r="Q2052" s="17">
        <f>($C2052/18)+(($D2052/40)*2)+(($E2052/56)*2)+($F2052/39)+(($G2052/24)*2)+(($H2052/55)*2)+($I2052/23)</f>
        <v>3.3124228983576804</v>
      </c>
      <c r="R2052" s="17">
        <f>($K2052/35)+($L2052/59)+(($N2052/95)*3)+$O2052+(($P2052/96)*2)</f>
        <v>3.2241598912535578</v>
      </c>
      <c r="S2052" s="17">
        <f>(($Q2052-$R2052)/($Q2052+$R2052))*100</f>
        <v>1.3502928050479419</v>
      </c>
    </row>
    <row r="2053" spans="1:19" hidden="1" x14ac:dyDescent="0.2">
      <c r="A2053" s="14" t="s">
        <v>208</v>
      </c>
      <c r="B2053" s="16">
        <v>1E-3</v>
      </c>
      <c r="C2053" s="16">
        <v>0.16</v>
      </c>
      <c r="D2053" s="16">
        <v>134</v>
      </c>
      <c r="E2053" s="16">
        <v>5.69</v>
      </c>
      <c r="F2053" s="16">
        <v>2.0499999999999998</v>
      </c>
      <c r="G2053" s="16">
        <v>7.58</v>
      </c>
      <c r="H2053" s="16">
        <v>0.42</v>
      </c>
      <c r="I2053" s="16">
        <v>23.1</v>
      </c>
      <c r="J2053" s="25">
        <v>5.9</v>
      </c>
      <c r="K2053" s="16">
        <v>42</v>
      </c>
      <c r="L2053" s="16">
        <v>0.22</v>
      </c>
      <c r="M2053" s="24">
        <v>0.02</v>
      </c>
      <c r="N2053" s="16">
        <v>0.01</v>
      </c>
      <c r="O2053" s="16">
        <v>6.23</v>
      </c>
      <c r="P2053" s="16">
        <v>11.4</v>
      </c>
      <c r="Q2053" s="17">
        <f>($C2053/18)+(($D2053/40)*2)+(($E2053/56)*2)+($F2053/39)+(($G2053/24)*2)+(($H2053/55)*2)+($I2053/23)</f>
        <v>8.615954497193627</v>
      </c>
      <c r="R2053" s="17">
        <f>($K2053/35)+($L2053/59)+(($N2053/95)*3)+$O2053+(($P2053/96)*2)</f>
        <v>7.6715446030330066</v>
      </c>
      <c r="S2053" s="17">
        <f>(($Q2053-$R2053)/($Q2053+$R2053))*100</f>
        <v>5.7983726559191613</v>
      </c>
    </row>
    <row r="2054" spans="1:19" x14ac:dyDescent="0.2">
      <c r="A2054" s="14" t="s">
        <v>208</v>
      </c>
      <c r="B2054" s="16">
        <v>0.02</v>
      </c>
      <c r="C2054" s="16">
        <v>0.16</v>
      </c>
      <c r="D2054" s="16">
        <v>131</v>
      </c>
      <c r="E2054" s="16">
        <v>5.76</v>
      </c>
      <c r="F2054" s="16">
        <v>2.0299999999999998</v>
      </c>
      <c r="G2054" s="16">
        <v>6.9</v>
      </c>
      <c r="H2054" s="16">
        <v>0.44</v>
      </c>
      <c r="I2054" s="16">
        <v>22.3</v>
      </c>
      <c r="J2054" s="26"/>
      <c r="K2054" s="16">
        <v>41</v>
      </c>
      <c r="L2054" s="16">
        <v>0.22</v>
      </c>
      <c r="M2054" s="24">
        <v>0.02</v>
      </c>
      <c r="N2054" s="16">
        <v>0.15</v>
      </c>
      <c r="O2054" s="16">
        <v>6.25</v>
      </c>
      <c r="P2054" s="16">
        <v>15.8</v>
      </c>
      <c r="Q2054" s="17">
        <f>($C2054/18)+(($D2054/40)*2)+(($E2054/56)*2)+($F2054/39)+(($G2054/24)*2)+(($H2054/55)*2)+($I2054/23)</f>
        <v>8.3772196740457616</v>
      </c>
      <c r="R2054" s="17">
        <f>($K2054/35)+($L2054/59)+(($N2054/95)*3)+$O2054+(($P2054/96)*2)</f>
        <v>7.7590608937598233</v>
      </c>
      <c r="S2054" s="17">
        <f>(($Q2054-$R2054)/($Q2054+$R2054))*100</f>
        <v>3.830862866373693</v>
      </c>
    </row>
    <row r="2055" spans="1:19" x14ac:dyDescent="0.2">
      <c r="A2055" s="14" t="s">
        <v>208</v>
      </c>
      <c r="B2055" s="16">
        <v>3.0000000000000001E-3</v>
      </c>
      <c r="C2055" s="16">
        <v>0.15</v>
      </c>
      <c r="D2055" s="16">
        <v>127</v>
      </c>
      <c r="E2055" s="16">
        <v>4.8</v>
      </c>
      <c r="F2055" s="16">
        <v>2.15</v>
      </c>
      <c r="G2055" s="16">
        <v>6.99</v>
      </c>
      <c r="H2055" s="16">
        <v>0.36</v>
      </c>
      <c r="I2055" s="16">
        <v>22.5</v>
      </c>
      <c r="J2055" s="28"/>
      <c r="K2055" s="16">
        <v>41</v>
      </c>
      <c r="L2055" s="16">
        <v>0.22</v>
      </c>
      <c r="M2055" s="24">
        <v>0.02</v>
      </c>
      <c r="N2055" s="16">
        <v>0.02</v>
      </c>
      <c r="O2055" s="16">
        <v>6.2</v>
      </c>
      <c r="P2055" s="16">
        <v>12.5</v>
      </c>
      <c r="Q2055" s="17">
        <f>($C2055/18)+(($D2055/40)*2)+(($E2055/56)*2)+($F2055/39)+(($G2055/24)*2)+(($H2055/55)*2)+($I2055/23)</f>
        <v>8.1587418885462366</v>
      </c>
      <c r="R2055" s="17">
        <f>($K2055/35)+($L2055/59)+(($N2055/95)*3)+$O2055+(($P2055/96)*2)</f>
        <v>7.6362056306019293</v>
      </c>
      <c r="S2055" s="17">
        <f>(($Q2055-$R2055)/($Q2055+$R2055))*100</f>
        <v>3.3082494089381318</v>
      </c>
    </row>
    <row r="2056" spans="1:19" x14ac:dyDescent="0.2">
      <c r="A2056" s="14" t="s">
        <v>208</v>
      </c>
      <c r="B2056" s="16">
        <v>6.0000000000000001E-3</v>
      </c>
      <c r="C2056" s="16">
        <v>0.16</v>
      </c>
      <c r="D2056" s="16">
        <v>126</v>
      </c>
      <c r="E2056" s="16">
        <v>4.37</v>
      </c>
      <c r="F2056" s="16">
        <v>2.0299999999999998</v>
      </c>
      <c r="G2056" s="16">
        <v>7.77</v>
      </c>
      <c r="H2056" s="16">
        <v>0.33</v>
      </c>
      <c r="I2056" s="16">
        <v>23.3</v>
      </c>
      <c r="J2056" s="26"/>
      <c r="K2056" s="16">
        <v>43</v>
      </c>
      <c r="L2056" s="16">
        <v>0.22</v>
      </c>
      <c r="M2056" s="24">
        <v>0.02</v>
      </c>
      <c r="N2056" s="16">
        <v>0.01</v>
      </c>
      <c r="O2056" s="16">
        <v>6.23</v>
      </c>
      <c r="P2056" s="16">
        <v>12.2</v>
      </c>
      <c r="Q2056" s="17">
        <f>($C2056/18)+(($D2056/40)*2)+(($E2056/56)*2)+($F2056/39)+(($G2056/24)*2)+(($H2056/55)*2)+($I2056/23)</f>
        <v>8.1895550777724679</v>
      </c>
      <c r="R2056" s="17">
        <f>($K2056/35)+($L2056/59)+(($N2056/95)*3)+$O2056+(($P2056/96)*2)</f>
        <v>7.7167826982711016</v>
      </c>
      <c r="S2056" s="17">
        <f>(($Q2056-$R2056)/($Q2056+$R2056))*100</f>
        <v>2.9722264556295648</v>
      </c>
    </row>
    <row r="2057" spans="1:19" x14ac:dyDescent="0.2">
      <c r="A2057" s="14" t="s">
        <v>208</v>
      </c>
      <c r="B2057" s="18"/>
      <c r="C2057" s="16">
        <v>0.15</v>
      </c>
      <c r="D2057" s="16">
        <v>120.25</v>
      </c>
      <c r="E2057" s="16">
        <v>4.51</v>
      </c>
      <c r="F2057" s="16">
        <v>2.0499999999999998</v>
      </c>
      <c r="G2057" s="16">
        <v>6.85</v>
      </c>
      <c r="H2057" s="16">
        <v>0.5</v>
      </c>
      <c r="I2057" s="16">
        <v>24</v>
      </c>
      <c r="J2057" s="26"/>
      <c r="K2057" s="16">
        <v>39</v>
      </c>
      <c r="L2057" s="16">
        <v>0.48</v>
      </c>
      <c r="M2057" s="24">
        <v>0.02</v>
      </c>
      <c r="N2057" s="16">
        <v>0.06</v>
      </c>
      <c r="O2057" s="16">
        <v>6.02</v>
      </c>
      <c r="P2057" s="16">
        <v>16</v>
      </c>
      <c r="Q2057" s="17">
        <f>($C2057/18)+(($D2057/40)*2)+(($E2057/56)*2)+($F2057/39)+(($G2057/24)*2)+(($H2057/55)*2)+($I2057/23)</f>
        <v>7.8669622768535827</v>
      </c>
      <c r="R2057" s="17">
        <f>($K2057/35)+($L2057/59)+(($N2057/95)*3)+$O2057+(($P2057/96)*2)</f>
        <v>7.477649377681491</v>
      </c>
      <c r="S2057" s="17">
        <f>(($Q2057-$R2057)/($Q2057+$R2057))*100</f>
        <v>2.5371310003601883</v>
      </c>
    </row>
    <row r="2058" spans="1:19" x14ac:dyDescent="0.2">
      <c r="A2058" s="14" t="s">
        <v>208</v>
      </c>
      <c r="B2058" s="16">
        <v>1E-3</v>
      </c>
      <c r="C2058" s="16">
        <v>0.16</v>
      </c>
      <c r="D2058" s="16">
        <v>123</v>
      </c>
      <c r="E2058" s="16">
        <v>5.01</v>
      </c>
      <c r="F2058" s="16">
        <v>2.0499999999999998</v>
      </c>
      <c r="G2058" s="16">
        <v>7.17</v>
      </c>
      <c r="H2058" s="16">
        <v>0.36</v>
      </c>
      <c r="I2058" s="16">
        <v>21.3</v>
      </c>
      <c r="J2058" s="26"/>
      <c r="K2058" s="16">
        <v>41</v>
      </c>
      <c r="L2058" s="16">
        <v>0.22</v>
      </c>
      <c r="M2058" s="24">
        <v>0.02</v>
      </c>
      <c r="N2058" s="16">
        <v>0.01</v>
      </c>
      <c r="O2058" s="16">
        <v>6.2</v>
      </c>
      <c r="P2058" s="16">
        <v>15.5</v>
      </c>
      <c r="Q2058" s="17">
        <f>($C2058/18)+(($D2058/40)*2)+(($E2058/56)*2)+($F2058/39)+(($G2058/24)*2)+(($H2058/55)*2)+($I2058/23)</f>
        <v>7.9270594284942106</v>
      </c>
      <c r="R2058" s="17">
        <f>($K2058/35)+($L2058/59)+(($N2058/95)*3)+$O2058+(($P2058/96)*2)</f>
        <v>7.698389841128245</v>
      </c>
      <c r="S2058" s="17">
        <f>(($Q2058-$R2058)/($Q2058+$R2058))*100</f>
        <v>1.4634432803831361</v>
      </c>
    </row>
    <row r="2059" spans="1:19" x14ac:dyDescent="0.2">
      <c r="A2059" s="14" t="s">
        <v>208</v>
      </c>
      <c r="B2059" s="16">
        <v>1E-3</v>
      </c>
      <c r="C2059" s="16">
        <v>0.14000000000000001</v>
      </c>
      <c r="D2059" s="16">
        <v>121</v>
      </c>
      <c r="E2059" s="16">
        <v>5.18</v>
      </c>
      <c r="F2059" s="16">
        <v>2.06</v>
      </c>
      <c r="G2059" s="16">
        <v>7.55</v>
      </c>
      <c r="H2059" s="16">
        <v>0.38</v>
      </c>
      <c r="I2059" s="16">
        <v>22.4</v>
      </c>
      <c r="J2059" s="26"/>
      <c r="K2059" s="16">
        <v>41</v>
      </c>
      <c r="L2059" s="16">
        <v>0.22</v>
      </c>
      <c r="M2059" s="24">
        <v>0.02</v>
      </c>
      <c r="N2059" s="16">
        <v>0.01</v>
      </c>
      <c r="O2059" s="16">
        <v>6.32</v>
      </c>
      <c r="P2059" s="16">
        <v>17.399999999999999</v>
      </c>
      <c r="Q2059" s="17">
        <f>($C2059/18)+(($D2059/40)*2)+(($E2059/56)*2)+($F2059/39)+(($G2059/24)*2)+(($H2059/55)*2)+($I2059/23)</f>
        <v>7.9124961825613989</v>
      </c>
      <c r="R2059" s="17">
        <f>($K2059/35)+($L2059/59)+(($N2059/95)*3)+$O2059+(($P2059/96)*2)</f>
        <v>7.8579731744615779</v>
      </c>
      <c r="S2059" s="17">
        <f>(($Q2059-$R2059)/($Q2059+$R2059))*100</f>
        <v>0.34572850601647109</v>
      </c>
    </row>
    <row r="2060" spans="1:19" x14ac:dyDescent="0.2">
      <c r="A2060" s="14" t="s">
        <v>208</v>
      </c>
      <c r="B2060" s="16">
        <v>1E-3</v>
      </c>
      <c r="C2060" s="16">
        <v>0.15</v>
      </c>
      <c r="D2060" s="16">
        <v>119</v>
      </c>
      <c r="E2060" s="16">
        <v>4.42</v>
      </c>
      <c r="F2060" s="16">
        <v>1.9</v>
      </c>
      <c r="G2060" s="16">
        <v>7.19</v>
      </c>
      <c r="H2060" s="16">
        <v>0.28000000000000003</v>
      </c>
      <c r="I2060" s="16">
        <v>21.2</v>
      </c>
      <c r="J2060" s="28"/>
      <c r="K2060" s="16">
        <v>42</v>
      </c>
      <c r="L2060" s="16">
        <v>0.22</v>
      </c>
      <c r="M2060" s="24">
        <v>0.02</v>
      </c>
      <c r="N2060" s="16">
        <v>0.01</v>
      </c>
      <c r="O2060" s="16">
        <v>6.29</v>
      </c>
      <c r="P2060" s="16">
        <v>10.5</v>
      </c>
      <c r="Q2060" s="17">
        <f>($C2060/18)+(($D2060/40)*2)+(($E2060/56)*2)+($F2060/39)+(($G2060/24)*2)+(($H2060/55)*2)+($I2060/23)</f>
        <v>7.6959960401916936</v>
      </c>
      <c r="R2060" s="17">
        <f>($K2060/35)+($L2060/59)+(($N2060/95)*3)+$O2060+(($P2060/96)*2)</f>
        <v>7.7127946030330063</v>
      </c>
      <c r="S2060" s="17">
        <f>(($Q2060-$R2060)/($Q2060+$R2060))*100</f>
        <v>-0.10901934636057338</v>
      </c>
    </row>
    <row r="2061" spans="1:19" x14ac:dyDescent="0.2">
      <c r="A2061" s="14" t="s">
        <v>208</v>
      </c>
      <c r="B2061" s="18"/>
      <c r="C2061" s="16">
        <v>0.12</v>
      </c>
      <c r="D2061" s="16">
        <v>102</v>
      </c>
      <c r="E2061" s="16">
        <v>3.43</v>
      </c>
      <c r="F2061" s="16">
        <v>1.5</v>
      </c>
      <c r="G2061" s="16">
        <v>5.3</v>
      </c>
      <c r="H2061" s="16">
        <v>0.42</v>
      </c>
      <c r="I2061" s="16">
        <v>18.5</v>
      </c>
      <c r="J2061" s="28"/>
      <c r="K2061" s="16">
        <v>41</v>
      </c>
      <c r="L2061" s="16">
        <v>0.44</v>
      </c>
      <c r="M2061" s="24">
        <v>0.02</v>
      </c>
      <c r="N2061" s="16">
        <v>0.03</v>
      </c>
      <c r="O2061" s="16">
        <v>5.0999999999999996</v>
      </c>
      <c r="P2061" s="16">
        <v>16</v>
      </c>
      <c r="Q2061" s="17">
        <f>($C2061/18)+(($D2061/40)*2)+(($E2061/56)*2)+($F2061/39)+(($G2061/24)*2)+(($H2061/55)*2)+($I2061/23)</f>
        <v>6.5289154251545547</v>
      </c>
      <c r="R2061" s="17">
        <f>($K2061/35)+($L2061/59)+(($N2061/95)*3)+$O2061+(($P2061/96)*2)</f>
        <v>6.6131669003016009</v>
      </c>
      <c r="S2061" s="17">
        <f>(($Q2061-$R2061)/($Q2061+$R2061))*100</f>
        <v>-0.64108162664490009</v>
      </c>
    </row>
    <row r="2062" spans="1:19" x14ac:dyDescent="0.2">
      <c r="A2062" s="14" t="s">
        <v>208</v>
      </c>
      <c r="B2062" s="16">
        <v>5.0000000000000001E-3</v>
      </c>
      <c r="C2062" s="16">
        <v>0.14000000000000001</v>
      </c>
      <c r="D2062" s="16">
        <v>113</v>
      </c>
      <c r="E2062" s="16">
        <v>4.99</v>
      </c>
      <c r="F2062" s="16">
        <v>1.8</v>
      </c>
      <c r="G2062" s="16">
        <v>6.88</v>
      </c>
      <c r="H2062" s="16">
        <v>0.36</v>
      </c>
      <c r="I2062" s="16">
        <v>20.5</v>
      </c>
      <c r="J2062" s="28"/>
      <c r="K2062" s="16">
        <v>41</v>
      </c>
      <c r="L2062" s="16">
        <v>0.22</v>
      </c>
      <c r="M2062" s="24">
        <v>0.02</v>
      </c>
      <c r="N2062" s="16">
        <v>0.02</v>
      </c>
      <c r="O2062" s="16">
        <v>6.32</v>
      </c>
      <c r="P2062" s="16">
        <v>20.6</v>
      </c>
      <c r="Q2062" s="17">
        <f>($C2062/18)+(($D2062/40)*2)+(($E2062/56)*2)+($F2062/39)+(($G2062/24)*2)+(($H2062/55)*2)+($I2062/23)</f>
        <v>7.3598744998962395</v>
      </c>
      <c r="R2062" s="17">
        <f>($K2062/35)+($L2062/59)+(($N2062/95)*3)+$O2062+(($P2062/96)*2)</f>
        <v>7.9249556306019286</v>
      </c>
      <c r="S2062" s="17">
        <f>(($Q2062-$R2062)/($Q2062+$R2062))*100</f>
        <v>-3.6970062858478867</v>
      </c>
    </row>
    <row r="2063" spans="1:19" x14ac:dyDescent="0.2">
      <c r="A2063" s="14" t="s">
        <v>208</v>
      </c>
      <c r="B2063" s="16">
        <v>3.0000000000000001E-3</v>
      </c>
      <c r="C2063" s="16">
        <v>0.15</v>
      </c>
      <c r="D2063" s="16">
        <v>107</v>
      </c>
      <c r="E2063" s="16">
        <v>4.34</v>
      </c>
      <c r="F2063" s="16">
        <v>1.91</v>
      </c>
      <c r="G2063" s="16">
        <v>7.54</v>
      </c>
      <c r="H2063" s="16">
        <v>0.28999999999999998</v>
      </c>
      <c r="I2063" s="16">
        <v>21.4</v>
      </c>
      <c r="J2063" s="28"/>
      <c r="K2063" s="16">
        <v>41</v>
      </c>
      <c r="L2063" s="16">
        <v>0.22</v>
      </c>
      <c r="M2063" s="24">
        <v>0.02</v>
      </c>
      <c r="N2063" s="16">
        <v>0.02</v>
      </c>
      <c r="O2063" s="16">
        <v>6.3</v>
      </c>
      <c r="P2063" s="16">
        <v>17.399999999999999</v>
      </c>
      <c r="Q2063" s="17">
        <f>($C2063/18)+(($D2063/40)*2)+(($E2063/56)*2)+($F2063/39)+(($G2063/24)*2)+(($H2063/55)*2)+($I2063/23)</f>
        <v>7.1316212627951749</v>
      </c>
      <c r="R2063" s="17">
        <f>($K2063/35)+($L2063/59)+(($N2063/95)*3)+$O2063+(($P2063/96)*2)</f>
        <v>7.8382889639352618</v>
      </c>
      <c r="S2063" s="17">
        <f>(($Q2063-$R2063)/($Q2063+$R2063))*100</f>
        <v>-4.7205874346410788</v>
      </c>
    </row>
    <row r="2064" spans="1:19" x14ac:dyDescent="0.2">
      <c r="A2064" s="14" t="s">
        <v>418</v>
      </c>
      <c r="B2064" s="16">
        <v>7.0000000000000007E-2</v>
      </c>
      <c r="C2064" s="16">
        <v>1.77</v>
      </c>
      <c r="D2064" s="16">
        <v>138</v>
      </c>
      <c r="E2064" s="16">
        <v>5.92</v>
      </c>
      <c r="F2064" s="16">
        <v>2.84</v>
      </c>
      <c r="G2064" s="16">
        <v>3.91</v>
      </c>
      <c r="H2064" s="16">
        <v>0.44</v>
      </c>
      <c r="I2064" s="16">
        <v>13.3</v>
      </c>
      <c r="J2064" s="24">
        <v>20</v>
      </c>
      <c r="K2064" s="16">
        <v>35</v>
      </c>
      <c r="L2064" s="16">
        <v>0.22</v>
      </c>
      <c r="M2064" s="24">
        <v>0.02</v>
      </c>
      <c r="N2064" s="16">
        <v>0.64</v>
      </c>
      <c r="O2064" s="16">
        <v>4.37</v>
      </c>
      <c r="P2064" s="16">
        <v>151</v>
      </c>
      <c r="Q2064" s="17">
        <f>($C2064/18)+(($D2064/40)*2)+(($E2064/56)*2)+($F2064/39)+(($G2064/24)*2)+(($H2064/55)*2)+($I2064/23)</f>
        <v>8.2026766204809682</v>
      </c>
      <c r="R2064" s="17">
        <f>($K2064/35)+($L2064/59)+(($N2064/95)*3)+$O2064+(($P2064/96)*2)</f>
        <v>8.5397726732084447</v>
      </c>
      <c r="S2064" s="17">
        <f>(($Q2064-$R2064)/($Q2064+$R2064))*100</f>
        <v>-2.0134213747001475</v>
      </c>
    </row>
    <row r="2065" spans="1:20" x14ac:dyDescent="0.2">
      <c r="A2065" s="14" t="s">
        <v>418</v>
      </c>
      <c r="B2065" s="19"/>
      <c r="C2065" s="16">
        <v>1.08</v>
      </c>
      <c r="D2065" s="16">
        <v>123</v>
      </c>
      <c r="E2065" s="16">
        <v>4.79</v>
      </c>
      <c r="F2065" s="16">
        <v>4.08</v>
      </c>
      <c r="G2065" s="16">
        <v>4</v>
      </c>
      <c r="H2065" s="16">
        <v>0.31</v>
      </c>
      <c r="I2065" s="16">
        <v>17.899999999999999</v>
      </c>
      <c r="J2065" s="25">
        <v>10</v>
      </c>
      <c r="K2065" s="16">
        <v>35.9</v>
      </c>
      <c r="L2065" s="16">
        <v>0.22</v>
      </c>
      <c r="M2065" s="24">
        <v>0.02</v>
      </c>
      <c r="N2065" s="16">
        <v>0.06</v>
      </c>
      <c r="O2065" s="16">
        <v>4.0999999999999996</v>
      </c>
      <c r="P2065" s="16">
        <v>124</v>
      </c>
      <c r="Q2065" s="17">
        <f>($C2065/18)+(($D2065/40)*2)+(($E2065/56)*2)+($F2065/39)+(($G2065/24)*2)+(($H2065/55)*2)+($I2065/23)</f>
        <v>7.6085537433580912</v>
      </c>
      <c r="R2065" s="17">
        <f>($K2065/35)+($L2065/59)+(($N2065/95)*3)+$O2065+(($P2065/96)*2)</f>
        <v>7.714671169449046</v>
      </c>
      <c r="S2065" s="17">
        <f>(($Q2065-$R2065)/($Q2065+$R2065))*100</f>
        <v>-0.69252671480571892</v>
      </c>
    </row>
    <row r="2066" spans="1:20" x14ac:dyDescent="0.2">
      <c r="A2066" s="14" t="s">
        <v>418</v>
      </c>
      <c r="B2066" s="16">
        <v>0.1</v>
      </c>
      <c r="C2066" s="16">
        <v>1.44</v>
      </c>
      <c r="D2066" s="16">
        <v>124</v>
      </c>
      <c r="E2066" s="16">
        <v>5.17</v>
      </c>
      <c r="F2066" s="16">
        <v>3.26</v>
      </c>
      <c r="G2066" s="16">
        <v>3.73</v>
      </c>
      <c r="H2066" s="16">
        <v>0.37</v>
      </c>
      <c r="I2066" s="16">
        <v>12</v>
      </c>
      <c r="J2066" s="25">
        <v>4.8</v>
      </c>
      <c r="K2066" s="16">
        <v>25</v>
      </c>
      <c r="L2066" s="16">
        <v>0.22</v>
      </c>
      <c r="M2066" s="24">
        <v>0.02</v>
      </c>
      <c r="N2066" s="16">
        <v>0.59</v>
      </c>
      <c r="O2066" s="16">
        <v>3.84</v>
      </c>
      <c r="P2066" s="16">
        <v>114</v>
      </c>
      <c r="Q2066" s="17">
        <f>($C2066/18)+(($D2066/40)*2)+(($E2066/56)*2)+($F2066/39)+(($G2066/24)*2)+(($H2066/55)*2)+($I2066/23)</f>
        <v>7.3942596099552622</v>
      </c>
      <c r="R2066" s="17">
        <f>($K2066/35)+($L2066/59)+(($N2066/95)*3)+$O2066+(($P2066/96)*2)</f>
        <v>6.9516461067924045</v>
      </c>
      <c r="S2066" s="17">
        <f>(($Q2066-$R2066)/($Q2066+$R2066))*100</f>
        <v>3.0852949399084846</v>
      </c>
    </row>
    <row r="2067" spans="1:20" x14ac:dyDescent="0.2">
      <c r="A2067" s="14" t="s">
        <v>418</v>
      </c>
      <c r="B2067" s="16">
        <v>0.1</v>
      </c>
      <c r="C2067" s="16">
        <v>1.88</v>
      </c>
      <c r="D2067" s="16">
        <v>136</v>
      </c>
      <c r="E2067" s="16">
        <v>5.23</v>
      </c>
      <c r="F2067" s="16">
        <v>3.78</v>
      </c>
      <c r="G2067" s="16">
        <v>3.92</v>
      </c>
      <c r="H2067" s="16">
        <v>0.38</v>
      </c>
      <c r="I2067" s="16">
        <v>13.6</v>
      </c>
      <c r="J2067" s="24">
        <v>1.1000000000000001</v>
      </c>
      <c r="K2067" s="16">
        <v>25</v>
      </c>
      <c r="L2067" s="16">
        <v>0.22</v>
      </c>
      <c r="M2067" s="24">
        <v>0.02</v>
      </c>
      <c r="N2067" s="16">
        <v>0.56000000000000005</v>
      </c>
      <c r="O2067" s="16">
        <v>4.6399999999999997</v>
      </c>
      <c r="P2067" s="16">
        <v>107</v>
      </c>
      <c r="Q2067" s="17">
        <f>($C2067/18)+(($D2067/40)*2)+(($E2067/56)*2)+($F2067/39)+(($G2067/24)*2)+(($H2067/55)*2)+($I2067/23)</f>
        <v>8.1199424319641711</v>
      </c>
      <c r="R2067" s="17">
        <f>($K2067/35)+($L2067/59)+(($N2067/95)*3)+$O2067+(($P2067/96)*2)</f>
        <v>7.6048654050380176</v>
      </c>
      <c r="S2067" s="17">
        <f>(($Q2067-$R2067)/($Q2067+$R2067))*100</f>
        <v>3.2755696111854609</v>
      </c>
    </row>
    <row r="2068" spans="1:20" x14ac:dyDescent="0.2">
      <c r="A2068" s="14" t="s">
        <v>418</v>
      </c>
      <c r="B2068" s="16">
        <v>0.09</v>
      </c>
      <c r="C2068" s="16">
        <v>1.59</v>
      </c>
      <c r="D2068" s="16">
        <v>120</v>
      </c>
      <c r="E2068" s="16">
        <v>4.5</v>
      </c>
      <c r="F2068" s="16">
        <v>2.93</v>
      </c>
      <c r="G2068" s="16">
        <v>3.6</v>
      </c>
      <c r="H2068" s="16">
        <v>0.36</v>
      </c>
      <c r="I2068" s="16">
        <v>13.3</v>
      </c>
      <c r="J2068" s="25">
        <v>1</v>
      </c>
      <c r="K2068" s="16">
        <v>29</v>
      </c>
      <c r="L2068" s="16">
        <v>0.22</v>
      </c>
      <c r="M2068" s="24">
        <v>0.02</v>
      </c>
      <c r="N2068" s="16">
        <v>0.59</v>
      </c>
      <c r="O2068" s="16">
        <v>4.22</v>
      </c>
      <c r="P2068" s="16">
        <v>101</v>
      </c>
      <c r="Q2068" s="17">
        <f>($C2068/18)+(($D2068/40)*2)+(($E2068/56)*2)+($F2068/39)+(($G2068/24)*2)+(($H2068/55)*2)+($I2068/23)</f>
        <v>7.2155276028319504</v>
      </c>
      <c r="R2068" s="17">
        <f>($K2068/35)+($L2068/59)+(($N2068/95)*3)+$O2068+(($P2068/96)*2)</f>
        <v>7.1750984877447852</v>
      </c>
      <c r="S2068" s="17">
        <f>(($Q2068-$R2068)/($Q2068+$R2068))*100</f>
        <v>0.28094062643764306</v>
      </c>
    </row>
    <row r="2069" spans="1:20" x14ac:dyDescent="0.2">
      <c r="A2069" s="14" t="s">
        <v>419</v>
      </c>
      <c r="B2069" s="15">
        <v>0.12</v>
      </c>
      <c r="C2069" s="16">
        <v>0.01</v>
      </c>
      <c r="D2069" s="16">
        <v>30</v>
      </c>
      <c r="E2069" s="16">
        <v>7.0000000000000001E-3</v>
      </c>
      <c r="F2069" s="16">
        <v>9.08</v>
      </c>
      <c r="G2069" s="16">
        <v>5.59</v>
      </c>
      <c r="H2069" s="16">
        <v>0.02</v>
      </c>
      <c r="I2069" s="16">
        <v>11.9</v>
      </c>
      <c r="J2069" s="24">
        <v>10</v>
      </c>
      <c r="K2069" s="16">
        <v>25</v>
      </c>
      <c r="L2069" s="16">
        <v>83.22</v>
      </c>
      <c r="M2069" s="24">
        <v>0.02</v>
      </c>
      <c r="N2069" s="16">
        <v>0.01</v>
      </c>
      <c r="O2069" s="16">
        <v>0.19</v>
      </c>
      <c r="P2069" s="16">
        <v>28.5</v>
      </c>
      <c r="Q2069" s="17">
        <f>($C2069/18)+(($D2069/40)*2)+(($E2069/56)*2)+($F2069/39)+(($G2069/24)*2)+(($H2069/55)*2)+($I2069/23)</f>
        <v>2.7175779787845005</v>
      </c>
      <c r="R2069" s="17">
        <f>($K2069/35)+($L2069/59)+(($N2069/95)*3)+$O2069+(($P2069/96)*2)</f>
        <v>2.9088599783356699</v>
      </c>
      <c r="S2069" s="17">
        <f>(($Q2069-$R2069)/($Q2069+$R2069))*100</f>
        <v>-3.399699792461143</v>
      </c>
    </row>
    <row r="2070" spans="1:20" x14ac:dyDescent="0.2">
      <c r="A2070" s="14" t="s">
        <v>419</v>
      </c>
      <c r="B2070" s="19"/>
      <c r="C2070" s="16">
        <v>0.02</v>
      </c>
      <c r="D2070" s="16">
        <v>30.1</v>
      </c>
      <c r="E2070" s="16">
        <v>0.05</v>
      </c>
      <c r="F2070" s="16">
        <v>9.1199999999999992</v>
      </c>
      <c r="G2070" s="16">
        <v>5.53</v>
      </c>
      <c r="H2070" s="16">
        <v>0.05</v>
      </c>
      <c r="I2070" s="16">
        <v>12.4</v>
      </c>
      <c r="J2070" s="28"/>
      <c r="K2070" s="16">
        <v>23</v>
      </c>
      <c r="L2070" s="16">
        <v>84.55</v>
      </c>
      <c r="M2070" s="24">
        <v>0.02</v>
      </c>
      <c r="N2070" s="16">
        <v>0.01</v>
      </c>
      <c r="O2070" s="16">
        <v>0.19</v>
      </c>
      <c r="P2070" s="16">
        <v>27.5</v>
      </c>
      <c r="Q2070" s="17">
        <f>($C2070/18)+(($D2070/40)*2)+(($E2070/56)*2)+($F2070/39)+(($G2070/24)*2)+(($H2070/55)*2)+($I2070/23)</f>
        <v>2.7435249291771031</v>
      </c>
      <c r="R2070" s="17">
        <f>($K2070/35)+($L2070/59)+(($N2070/95)*3)+$O2070+(($P2070/96)*2)</f>
        <v>2.8534261607408351</v>
      </c>
      <c r="S2070" s="17">
        <f>(($Q2070-$R2070)/($Q2070+$R2070))*100</f>
        <v>-1.9635910658876838</v>
      </c>
    </row>
    <row r="2071" spans="1:20" x14ac:dyDescent="0.2">
      <c r="A2071" s="14" t="s">
        <v>419</v>
      </c>
      <c r="B2071" s="16">
        <v>0.12</v>
      </c>
      <c r="C2071" s="16">
        <v>0.01</v>
      </c>
      <c r="D2071" s="16">
        <v>29.1</v>
      </c>
      <c r="E2071" s="16">
        <v>4.0000000000000001E-3</v>
      </c>
      <c r="F2071" s="16">
        <v>8.74</v>
      </c>
      <c r="G2071" s="16">
        <v>5.0999999999999996</v>
      </c>
      <c r="H2071" s="16">
        <v>0.02</v>
      </c>
      <c r="I2071" s="16">
        <v>11.1</v>
      </c>
      <c r="J2071" s="26"/>
      <c r="K2071" s="16">
        <v>24</v>
      </c>
      <c r="L2071" s="16">
        <v>73.040000000000006</v>
      </c>
      <c r="M2071" s="24">
        <v>0.02</v>
      </c>
      <c r="N2071" s="16">
        <v>0.01</v>
      </c>
      <c r="O2071" s="16">
        <v>0.2</v>
      </c>
      <c r="P2071" s="16">
        <v>32.4</v>
      </c>
      <c r="Q2071" s="17">
        <f>($C2071/18)+(($D2071/40)*2)+(($E2071/56)*2)+($F2071/39)+(($G2071/24)*2)+(($H2071/55)*2)+($I2071/23)</f>
        <v>2.5881369451804237</v>
      </c>
      <c r="R2071" s="17">
        <f>($K2071/35)+($L2071/59)+(($N2071/95)*3)+$O2071+(($P2071/96)*2)</f>
        <v>2.798996176882885</v>
      </c>
      <c r="S2071" s="17">
        <f>(($Q2071-$R2071)/($Q2071+$R2071))*100</f>
        <v>-3.9141269934257874</v>
      </c>
    </row>
    <row r="2072" spans="1:20" x14ac:dyDescent="0.2">
      <c r="A2072" s="14" t="s">
        <v>102</v>
      </c>
      <c r="B2072" s="16">
        <v>0.02</v>
      </c>
      <c r="C2072" s="16">
        <v>2.2599999999999998</v>
      </c>
      <c r="D2072" s="16">
        <v>125</v>
      </c>
      <c r="E2072" s="16">
        <v>0.89</v>
      </c>
      <c r="F2072" s="16">
        <v>3.04</v>
      </c>
      <c r="G2072" s="16">
        <v>7.47</v>
      </c>
      <c r="H2072" s="16">
        <v>0.37</v>
      </c>
      <c r="I2072" s="16">
        <v>18.7</v>
      </c>
      <c r="J2072" s="24">
        <v>40</v>
      </c>
      <c r="K2072" s="16">
        <v>43</v>
      </c>
      <c r="L2072" s="16">
        <v>0.22</v>
      </c>
      <c r="M2072" s="24">
        <v>0.02</v>
      </c>
      <c r="N2072" s="16">
        <v>0.17</v>
      </c>
      <c r="O2072" s="16">
        <v>4.96</v>
      </c>
      <c r="P2072" s="16">
        <v>92.9</v>
      </c>
      <c r="Q2072" s="17">
        <f>($C2072/18)+(($D2072/40)*2)+(($E2072/56)*2)+($F2072/39)+(($G2072/24)*2)+(($H2072/55)*2)+($I2072/23)</f>
        <v>7.9342880115054033</v>
      </c>
      <c r="R2072" s="17">
        <f>($K2072/35)+($L2072/59)+(($N2072/95)*3)+$O2072+(($P2072/96)*2)</f>
        <v>8.133085329850049</v>
      </c>
      <c r="S2072" s="17">
        <f>(($Q2072-$R2072)/($Q2072+$R2072))*100</f>
        <v>-1.2372732874325243</v>
      </c>
    </row>
    <row r="2073" spans="1:20" x14ac:dyDescent="0.2">
      <c r="A2073" s="14" t="s">
        <v>102</v>
      </c>
      <c r="B2073" s="18"/>
      <c r="C2073" s="16">
        <v>0.6</v>
      </c>
      <c r="D2073" s="16">
        <v>92</v>
      </c>
      <c r="E2073" s="16">
        <v>1.7</v>
      </c>
      <c r="F2073" s="16">
        <v>2.9</v>
      </c>
      <c r="G2073" s="16">
        <v>7.2</v>
      </c>
      <c r="H2073" s="16">
        <v>0.15</v>
      </c>
      <c r="I2073" s="16">
        <v>21</v>
      </c>
      <c r="J2073" s="25">
        <v>30</v>
      </c>
      <c r="K2073" s="16">
        <v>23.4</v>
      </c>
      <c r="L2073" s="16">
        <v>1.1000000000000001</v>
      </c>
      <c r="M2073" s="24">
        <v>0.02</v>
      </c>
      <c r="N2073" s="16">
        <v>1.53</v>
      </c>
      <c r="O2073" s="16">
        <v>5.5</v>
      </c>
      <c r="P2073" s="16">
        <v>6.88</v>
      </c>
      <c r="Q2073" s="17">
        <f>($C2073/18)+(($D2073/40)*2)+(($E2073/56)*2)+($F2073/39)+(($G2073/24)*2)+(($H2073/55)*2)+($I2073/23)</f>
        <v>6.2869046171220075</v>
      </c>
      <c r="R2073" s="17">
        <f>($K2073/35)+($L2073/59)+(($N2073/95)*3)+$O2073+(($P2073/96)*2)</f>
        <v>6.3788646191750562</v>
      </c>
      <c r="S2073" s="17">
        <f>(($Q2073-$R2073)/($Q2073+$R2073))*100</f>
        <v>-0.72605145678411154</v>
      </c>
    </row>
    <row r="2074" spans="1:20" x14ac:dyDescent="0.2">
      <c r="A2074" s="14" t="s">
        <v>102</v>
      </c>
      <c r="B2074" s="16">
        <v>0.02</v>
      </c>
      <c r="C2074" s="16">
        <v>2.33</v>
      </c>
      <c r="D2074" s="16">
        <v>126</v>
      </c>
      <c r="E2074" s="16">
        <v>0.88</v>
      </c>
      <c r="F2074" s="16">
        <v>2.2400000000000002</v>
      </c>
      <c r="G2074" s="16">
        <v>7.91</v>
      </c>
      <c r="H2074" s="16">
        <v>0.35</v>
      </c>
      <c r="I2074" s="16">
        <v>18.2</v>
      </c>
      <c r="J2074" s="25">
        <v>13</v>
      </c>
      <c r="K2074" s="16">
        <v>40</v>
      </c>
      <c r="L2074" s="16">
        <v>0.22</v>
      </c>
      <c r="M2074" s="24">
        <v>0.02</v>
      </c>
      <c r="N2074" s="16">
        <v>0.4</v>
      </c>
      <c r="O2074" s="16">
        <v>4.97</v>
      </c>
      <c r="P2074" s="16">
        <v>93.3</v>
      </c>
      <c r="Q2074" s="17">
        <f>($C2074/18)+(($D2074/40)*2)+(($E2074/56)*2)+($F2074/39)+(($G2074/24)*2)+(($H2074/55)*2)+($I2074/23)</f>
        <v>7.9815072005289389</v>
      </c>
      <c r="R2074" s="17">
        <f>($K2074/35)+($L2074/59)+(($N2074/95)*3)+$O2074+(($P2074/96)*2)</f>
        <v>8.0729675353638335</v>
      </c>
      <c r="S2074" s="17">
        <f>(($Q2074-$R2074)/($Q2074+$R2074))*100</f>
        <v>-0.56968749423123721</v>
      </c>
    </row>
    <row r="2075" spans="1:20" hidden="1" x14ac:dyDescent="0.2">
      <c r="A2075" s="14" t="s">
        <v>102</v>
      </c>
      <c r="B2075" s="18"/>
      <c r="C2075" s="16">
        <v>0.63</v>
      </c>
      <c r="D2075" s="16">
        <v>106</v>
      </c>
      <c r="E2075" s="16">
        <v>2.4</v>
      </c>
      <c r="F2075" s="16">
        <v>3</v>
      </c>
      <c r="G2075" s="16">
        <v>8.1</v>
      </c>
      <c r="H2075" s="16">
        <v>0.15</v>
      </c>
      <c r="I2075" s="16">
        <v>21</v>
      </c>
      <c r="J2075" s="24">
        <v>10</v>
      </c>
      <c r="K2075" s="16">
        <v>20</v>
      </c>
      <c r="L2075" s="16">
        <v>0.44</v>
      </c>
      <c r="M2075" s="24">
        <v>0.02</v>
      </c>
      <c r="N2075" s="16">
        <v>0.05</v>
      </c>
      <c r="O2075" s="16">
        <v>5.42</v>
      </c>
      <c r="P2075" s="16">
        <v>5</v>
      </c>
      <c r="Q2075" s="17">
        <f>($C2075/18)+(($D2075/40)*2)+(($E2075/56)*2)+($F2075/39)+(($G2075/24)*2)+(($H2075/55)*2)+($I2075/23)</f>
        <v>7.0911353863527768</v>
      </c>
      <c r="R2075" s="17">
        <f>($K2075/35)+($L2075/59)+(($N2075/95)*3)+$O2075+(($P2075/96)*2)</f>
        <v>6.1046318125823031</v>
      </c>
      <c r="S2075" s="17">
        <f>(($Q2075-$R2075)/($Q2075+$R2075))*100</f>
        <v>7.4759091979895356</v>
      </c>
    </row>
    <row r="2076" spans="1:20" x14ac:dyDescent="0.2">
      <c r="A2076" s="14" t="s">
        <v>102</v>
      </c>
      <c r="B2076" s="18"/>
      <c r="C2076" s="16">
        <v>0.61</v>
      </c>
      <c r="D2076" s="16">
        <v>118</v>
      </c>
      <c r="E2076" s="16">
        <v>1.82</v>
      </c>
      <c r="F2076" s="16">
        <v>2.5</v>
      </c>
      <c r="G2076" s="16">
        <v>8.4</v>
      </c>
      <c r="H2076" s="16">
        <v>0.25</v>
      </c>
      <c r="I2076" s="16">
        <v>22.9</v>
      </c>
      <c r="J2076" s="25">
        <v>10</v>
      </c>
      <c r="K2076" s="16">
        <v>26</v>
      </c>
      <c r="L2076" s="16">
        <v>0.22</v>
      </c>
      <c r="M2076" s="24">
        <v>0.02</v>
      </c>
      <c r="N2076" s="16">
        <v>0.33</v>
      </c>
      <c r="O2076" s="16">
        <v>6.1</v>
      </c>
      <c r="P2076" s="16">
        <v>37</v>
      </c>
      <c r="Q2076" s="17">
        <f>($C2076/18)+(($D2076/40)*2)+(($E2076/56)*2)+($F2076/39)+(($G2076/24)*2)+(($H2076/55)*2)+($I2076/23)</f>
        <v>7.7677345359954062</v>
      </c>
      <c r="R2076" s="17">
        <f>($K2076/35)+($L2076/59)+(($N2076/95)*3)+$O2076+(($P2076/96)*2)</f>
        <v>7.6278403423813765</v>
      </c>
      <c r="S2076" s="17">
        <f>(($Q2076-$R2076)/($Q2076+$R2076))*100</f>
        <v>0.90866495547699389</v>
      </c>
    </row>
    <row r="2077" spans="1:20" x14ac:dyDescent="0.2">
      <c r="A2077" s="14" t="s">
        <v>102</v>
      </c>
      <c r="B2077" s="18"/>
      <c r="C2077" s="16">
        <v>0.47</v>
      </c>
      <c r="D2077" s="16">
        <v>94.5</v>
      </c>
      <c r="E2077" s="16">
        <v>1.03</v>
      </c>
      <c r="F2077" s="16">
        <v>3</v>
      </c>
      <c r="G2077" s="16">
        <v>8.5</v>
      </c>
      <c r="H2077" s="16">
        <v>0.17</v>
      </c>
      <c r="I2077" s="16">
        <v>19.2</v>
      </c>
      <c r="J2077" s="25">
        <v>10</v>
      </c>
      <c r="K2077" s="16">
        <v>23</v>
      </c>
      <c r="L2077" s="16">
        <v>0.05</v>
      </c>
      <c r="M2077" s="24">
        <v>0.02</v>
      </c>
      <c r="N2077" s="16">
        <v>0.05</v>
      </c>
      <c r="O2077" s="16">
        <v>5.5</v>
      </c>
      <c r="P2077" s="16">
        <v>11.9</v>
      </c>
      <c r="Q2077" s="17">
        <f>($C2077/18)+(($D2077/40)*2)+(($E2077/56)*2)+($F2077/39)+(($G2077/24)*2)+(($H2077/55)*2)+($I2077/23)</f>
        <v>6.4141176625307041</v>
      </c>
      <c r="R2077" s="17">
        <f>($K2077/35)+($L2077/59)+(($N2077/95)*3)+$O2077+(($P2077/96)*2)</f>
        <v>6.4074859288050634</v>
      </c>
      <c r="S2077" s="17">
        <f>(($Q2077-$R2077)/($Q2077+$R2077))*100</f>
        <v>5.1723122450316232E-2</v>
      </c>
    </row>
    <row r="2078" spans="1:20" hidden="1" x14ac:dyDescent="0.2">
      <c r="A2078" s="11" t="s">
        <v>102</v>
      </c>
      <c r="B2078" s="15">
        <v>0.01</v>
      </c>
      <c r="C2078" s="16">
        <v>1.71</v>
      </c>
      <c r="D2078" s="16">
        <v>121</v>
      </c>
      <c r="E2078" s="18"/>
      <c r="F2078" s="16">
        <v>2.4900000000000002</v>
      </c>
      <c r="G2078" s="16">
        <v>8.01</v>
      </c>
      <c r="H2078" s="18"/>
      <c r="I2078" s="16">
        <v>18.2</v>
      </c>
      <c r="J2078" s="24">
        <v>10</v>
      </c>
      <c r="K2078" s="16">
        <v>45</v>
      </c>
      <c r="L2078" s="16">
        <v>0.22</v>
      </c>
      <c r="M2078" s="24">
        <v>0.02</v>
      </c>
      <c r="N2078" s="16">
        <v>0.25</v>
      </c>
      <c r="O2078" s="16">
        <v>4.43</v>
      </c>
      <c r="P2078" s="16">
        <v>94.4</v>
      </c>
      <c r="Q2078" s="17">
        <f>($C2078/18)+(($D2078/40)*2)+(($E2078/56)*2)+($F2078/39)+(($G2078/24)*2)+(($H2078/55)*2)+($I2078/23)</f>
        <v>7.6676505016722407</v>
      </c>
      <c r="R2078" s="17">
        <f>($K2078/35)+($L2078/59)+(($N2078/95)*3)+$O2078+(($P2078/96)*2)</f>
        <v>7.6940045027823798</v>
      </c>
      <c r="S2078" s="17">
        <f>(($Q2078-$R2078)/($Q2078+$R2078))*100</f>
        <v>-0.1715570431864071</v>
      </c>
      <c r="T2078" s="9"/>
    </row>
    <row r="2079" spans="1:20" x14ac:dyDescent="0.2">
      <c r="A2079" s="14" t="s">
        <v>102</v>
      </c>
      <c r="B2079" s="16">
        <v>0.01</v>
      </c>
      <c r="C2079" s="16">
        <v>0.56999999999999995</v>
      </c>
      <c r="D2079" s="16">
        <v>91.7</v>
      </c>
      <c r="E2079" s="16">
        <v>2.5099999999999998</v>
      </c>
      <c r="F2079" s="16">
        <v>1.8</v>
      </c>
      <c r="G2079" s="16">
        <v>7.5</v>
      </c>
      <c r="H2079" s="16">
        <v>0.26</v>
      </c>
      <c r="I2079" s="16">
        <v>19.5</v>
      </c>
      <c r="J2079" s="24">
        <v>10</v>
      </c>
      <c r="K2079" s="16">
        <v>25</v>
      </c>
      <c r="L2079" s="16">
        <v>0.22</v>
      </c>
      <c r="M2079" s="24">
        <v>0.02</v>
      </c>
      <c r="N2079" s="15">
        <v>0.02</v>
      </c>
      <c r="O2079" s="16">
        <v>5.05</v>
      </c>
      <c r="P2079" s="15">
        <v>24.5</v>
      </c>
      <c r="Q2079" s="17">
        <f>($C2079/18)+(($D2079/40)*2)+(($E2079/56)*2)+($F2079/39)+(($G2079/24)*2)+(($H2079/55)*2)+($I2079/23)</f>
        <v>6.2347440023744358</v>
      </c>
      <c r="R2079" s="17">
        <f>($K2079/35)+($L2079/59)+(($N2079/95)*3)+$O2079+(($P2079/96)*2)</f>
        <v>6.2790627734590716</v>
      </c>
      <c r="S2079" s="17">
        <f>(($Q2079-$R2079)/($Q2079+$R2079))*100</f>
        <v>-0.35415898517966238</v>
      </c>
    </row>
    <row r="2080" spans="1:20" x14ac:dyDescent="0.2">
      <c r="A2080" s="14" t="s">
        <v>102</v>
      </c>
      <c r="B2080" s="16">
        <v>0.01</v>
      </c>
      <c r="C2080" s="16">
        <v>0.56999999999999995</v>
      </c>
      <c r="D2080" s="16">
        <v>92</v>
      </c>
      <c r="E2080" s="16">
        <v>2.2400000000000002</v>
      </c>
      <c r="F2080" s="16">
        <v>2.9</v>
      </c>
      <c r="G2080" s="16">
        <v>7.5</v>
      </c>
      <c r="H2080" s="16">
        <v>0.24</v>
      </c>
      <c r="I2080" s="16">
        <v>22</v>
      </c>
      <c r="J2080" s="24">
        <v>10</v>
      </c>
      <c r="K2080" s="16">
        <v>22</v>
      </c>
      <c r="L2080" s="16">
        <v>2.21</v>
      </c>
      <c r="M2080" s="24">
        <v>0.02</v>
      </c>
      <c r="N2080" s="16">
        <v>0.06</v>
      </c>
      <c r="O2080" s="16">
        <v>5.66</v>
      </c>
      <c r="P2080" s="16">
        <v>9.85</v>
      </c>
      <c r="Q2080" s="17">
        <f>($C2080/18)+(($D2080/40)*2)+(($E2080/56)*2)+($F2080/39)+(($G2080/24)*2)+(($H2080/55)*2)+($I2080/23)</f>
        <v>6.3762746528833478</v>
      </c>
      <c r="R2080" s="17">
        <f>($K2080/35)+($L2080/59)+(($N2080/95)*3)+$O2080+(($P2080/96)*2)</f>
        <v>6.5331321258655111</v>
      </c>
      <c r="S2080" s="17">
        <f>(($Q2080-$R2080)/($Q2080+$R2080))*100</f>
        <v>-1.2150633694522512</v>
      </c>
    </row>
    <row r="2081" spans="1:20" x14ac:dyDescent="0.2">
      <c r="A2081" s="14" t="s">
        <v>102</v>
      </c>
      <c r="B2081" s="16">
        <v>1.6800000000000001E-3</v>
      </c>
      <c r="C2081" s="16">
        <v>0.57999999999999996</v>
      </c>
      <c r="D2081" s="16">
        <v>93.5</v>
      </c>
      <c r="E2081" s="16">
        <v>1.92</v>
      </c>
      <c r="F2081" s="16">
        <v>3.01</v>
      </c>
      <c r="G2081" s="16">
        <v>8.1199999999999992</v>
      </c>
      <c r="H2081" s="16">
        <v>0.2</v>
      </c>
      <c r="I2081" s="16">
        <v>23.8</v>
      </c>
      <c r="J2081" s="25">
        <v>10</v>
      </c>
      <c r="K2081" s="16">
        <v>22</v>
      </c>
      <c r="L2081" s="16">
        <v>0.22</v>
      </c>
      <c r="M2081" s="24">
        <v>0.02</v>
      </c>
      <c r="N2081" s="16">
        <v>0.03</v>
      </c>
      <c r="O2081" s="16">
        <v>5.84</v>
      </c>
      <c r="P2081" s="16">
        <v>12.5</v>
      </c>
      <c r="Q2081" s="17">
        <f>($C2081/18)+(($D2081/40)*2)+(($E2081/56)*2)+($F2081/39)+(($G2081/24)*2)+(($H2081/55)*2)+($I2081/23)</f>
        <v>6.5716951406081829</v>
      </c>
      <c r="R2081" s="17">
        <f>($K2081/35)+($L2081/59)+(($N2081/95)*3)+$O2081+(($P2081/96)*2)</f>
        <v>6.7336642772184705</v>
      </c>
      <c r="S2081" s="17">
        <f>(($Q2081-$R2081)/($Q2081+$R2081))*100</f>
        <v>-1.2173225203768616</v>
      </c>
    </row>
    <row r="2082" spans="1:20" x14ac:dyDescent="0.2">
      <c r="A2082" s="14" t="s">
        <v>102</v>
      </c>
      <c r="B2082" s="16">
        <v>0.01</v>
      </c>
      <c r="C2082" s="16">
        <v>0.54</v>
      </c>
      <c r="D2082" s="16">
        <v>86</v>
      </c>
      <c r="E2082" s="16">
        <v>2.14</v>
      </c>
      <c r="F2082" s="16">
        <v>2.7</v>
      </c>
      <c r="G2082" s="16">
        <v>7.4</v>
      </c>
      <c r="H2082" s="16">
        <v>0.25</v>
      </c>
      <c r="I2082" s="16">
        <v>21</v>
      </c>
      <c r="J2082" s="24">
        <v>10</v>
      </c>
      <c r="K2082" s="16">
        <v>22</v>
      </c>
      <c r="L2082" s="16">
        <v>0.22</v>
      </c>
      <c r="M2082" s="24">
        <v>0.02</v>
      </c>
      <c r="N2082" s="16">
        <v>0.02</v>
      </c>
      <c r="O2082" s="15">
        <v>5.37</v>
      </c>
      <c r="P2082" s="15">
        <v>10.3</v>
      </c>
      <c r="Q2082" s="17">
        <f>($C2082/18)+(($D2082/40)*2)+(($E2082/56)*2)+($F2082/39)+(($G2082/24)*2)+(($H2082/55)*2)+($I2082/23)</f>
        <v>6.0144603946777844</v>
      </c>
      <c r="R2082" s="17">
        <f>($K2082/35)+($L2082/59)+(($N2082/95)*3)+$O2082+(($P2082/96)*2)</f>
        <v>6.2175151544114531</v>
      </c>
      <c r="S2082" s="17">
        <f>(($Q2082-$R2082)/($Q2082+$R2082))*100</f>
        <v>-1.6600324201006735</v>
      </c>
    </row>
    <row r="2083" spans="1:20" x14ac:dyDescent="0.2">
      <c r="A2083" s="14" t="s">
        <v>102</v>
      </c>
      <c r="B2083" s="16">
        <v>0.03</v>
      </c>
      <c r="C2083" s="16">
        <v>2.76</v>
      </c>
      <c r="D2083" s="16">
        <v>129</v>
      </c>
      <c r="E2083" s="16">
        <v>1.06</v>
      </c>
      <c r="F2083" s="16">
        <v>3.02</v>
      </c>
      <c r="G2083" s="16">
        <v>6.59</v>
      </c>
      <c r="H2083" s="16">
        <v>0.35</v>
      </c>
      <c r="I2083" s="16">
        <v>16.7</v>
      </c>
      <c r="J2083" s="24">
        <v>10</v>
      </c>
      <c r="K2083" s="16">
        <v>43</v>
      </c>
      <c r="L2083" s="16">
        <v>0.22</v>
      </c>
      <c r="M2083" s="24">
        <v>0.02</v>
      </c>
      <c r="N2083" s="16">
        <v>0.34</v>
      </c>
      <c r="O2083" s="16">
        <v>5.3</v>
      </c>
      <c r="P2083" s="16">
        <v>84.4</v>
      </c>
      <c r="Q2083" s="17">
        <f>($C2083/18)+(($D2083/40)*2)+(($E2083/56)*2)+($F2083/39)+(($G2083/24)*2)+(($H2083/55)*2)+($I2083/23)</f>
        <v>8.0066072695420516</v>
      </c>
      <c r="R2083" s="17">
        <f>($K2083/35)+($L2083/59)+(($N2083/95)*3)+$O2083+(($P2083/96)*2)</f>
        <v>8.3013704175693466</v>
      </c>
      <c r="S2083" s="17">
        <f>(($Q2083-$R2083)/($Q2083+$R2083))*100</f>
        <v>-1.8074782396854374</v>
      </c>
    </row>
    <row r="2084" spans="1:20" x14ac:dyDescent="0.2">
      <c r="A2084" s="14" t="s">
        <v>102</v>
      </c>
      <c r="B2084" s="15">
        <v>0.02</v>
      </c>
      <c r="C2084" s="16">
        <v>2.5099999999999998</v>
      </c>
      <c r="D2084" s="16">
        <v>123</v>
      </c>
      <c r="E2084" s="16">
        <v>0.91</v>
      </c>
      <c r="F2084" s="16">
        <v>2.08</v>
      </c>
      <c r="G2084" s="16">
        <v>7.9</v>
      </c>
      <c r="H2084" s="16">
        <v>0.35</v>
      </c>
      <c r="I2084" s="16">
        <v>16.8</v>
      </c>
      <c r="J2084" s="24">
        <v>10</v>
      </c>
      <c r="K2084" s="16">
        <v>42</v>
      </c>
      <c r="L2084" s="16">
        <v>0.22</v>
      </c>
      <c r="M2084" s="24">
        <v>0.02</v>
      </c>
      <c r="N2084" s="16">
        <v>0.35</v>
      </c>
      <c r="O2084" s="16">
        <v>5.04</v>
      </c>
      <c r="P2084" s="16">
        <v>90.1</v>
      </c>
      <c r="Q2084" s="17">
        <f>($C2084/18)+(($D2084/40)*2)+(($E2084/56)*2)+($F2084/39)+(($G2084/24)*2)+(($H2084/55)*2)+($I2084/23)</f>
        <v>7.7767731664470796</v>
      </c>
      <c r="R2084" s="17">
        <f>($K2084/35)+($L2084/59)+(($N2084/95)*3)+$O2084+(($P2084/96)*2)</f>
        <v>8.1318647784716021</v>
      </c>
      <c r="S2084" s="17">
        <f>(($Q2084-$R2084)/($Q2084+$R2084))*100</f>
        <v>-2.2320679699542785</v>
      </c>
    </row>
    <row r="2085" spans="1:20" x14ac:dyDescent="0.2">
      <c r="A2085" s="14" t="s">
        <v>102</v>
      </c>
      <c r="B2085" s="19"/>
      <c r="C2085" s="16">
        <v>0.59</v>
      </c>
      <c r="D2085" s="16">
        <v>99.1</v>
      </c>
      <c r="E2085" s="16">
        <v>1.36</v>
      </c>
      <c r="F2085" s="16">
        <v>2.2999999999999998</v>
      </c>
      <c r="G2085" s="16">
        <v>5.8</v>
      </c>
      <c r="H2085" s="16">
        <v>0.17</v>
      </c>
      <c r="I2085" s="16">
        <v>16.5</v>
      </c>
      <c r="J2085" s="24">
        <v>10</v>
      </c>
      <c r="K2085" s="16">
        <v>27</v>
      </c>
      <c r="L2085" s="16">
        <v>0.22</v>
      </c>
      <c r="M2085" s="24">
        <v>0.02</v>
      </c>
      <c r="N2085" s="16">
        <v>0.06</v>
      </c>
      <c r="O2085" s="16">
        <v>5.4</v>
      </c>
      <c r="P2085" s="16">
        <v>25</v>
      </c>
      <c r="Q2085" s="17">
        <f>($C2085/18)+(($D2085/40)*2)+(($E2085/56)*2)+($F2085/39)+(($G2085/24)*2)+(($H2085/55)*2)+($I2085/23)</f>
        <v>6.302230021186543</v>
      </c>
      <c r="R2085" s="17">
        <f>($K2085/35)+($L2085/59)+(($N2085/95)*3)+$O2085+(($P2085/96)*2)</f>
        <v>6.6978854551633322</v>
      </c>
      <c r="S2085" s="17">
        <f>(($Q2085-$R2085)/($Q2085+$R2085))*100</f>
        <v>-3.0434763037034185</v>
      </c>
    </row>
    <row r="2086" spans="1:20" hidden="1" x14ac:dyDescent="0.2">
      <c r="A2086" s="14" t="s">
        <v>102</v>
      </c>
      <c r="B2086" s="18"/>
      <c r="C2086" s="16">
        <v>0.5</v>
      </c>
      <c r="D2086" s="16">
        <v>86.2</v>
      </c>
      <c r="E2086" s="16">
        <v>2.5</v>
      </c>
      <c r="F2086" s="16">
        <v>3.2</v>
      </c>
      <c r="G2086" s="16">
        <v>9.4</v>
      </c>
      <c r="H2086" s="16">
        <v>0.18</v>
      </c>
      <c r="I2086" s="16">
        <v>20.6</v>
      </c>
      <c r="J2086" s="24">
        <v>10</v>
      </c>
      <c r="K2086" s="16">
        <v>23.7</v>
      </c>
      <c r="L2086" s="16">
        <v>0.28999999999999998</v>
      </c>
      <c r="M2086" s="24">
        <v>0.02</v>
      </c>
      <c r="N2086" s="18"/>
      <c r="O2086" s="15">
        <v>5.91</v>
      </c>
      <c r="P2086" s="16">
        <v>11.5</v>
      </c>
      <c r="Q2086" s="17">
        <f>($C2086/18)+(($D2086/40)*2)+(($E2086/56)*2)+($F2086/39)+(($G2086/24)*2)+(($H2086/55)*2)+($I2086/23)</f>
        <v>6.1946457359066054</v>
      </c>
      <c r="R2086" s="17">
        <f>($K2086/35)+($L2086/59)+(($N2086/95)*3)+$O2086+(($P2086/96)*2)</f>
        <v>6.8316414447134788</v>
      </c>
      <c r="S2086" s="17">
        <f>(($Q2086-$R2086)/($Q2086+$R2086))*100</f>
        <v>-4.8900788073716548</v>
      </c>
    </row>
    <row r="2087" spans="1:20" hidden="1" x14ac:dyDescent="0.2">
      <c r="A2087" s="14" t="s">
        <v>102</v>
      </c>
      <c r="B2087" s="16">
        <v>6.4999999999999997E-3</v>
      </c>
      <c r="C2087" s="16">
        <v>3.46</v>
      </c>
      <c r="D2087" s="16">
        <v>96</v>
      </c>
      <c r="E2087" s="16">
        <v>2.06</v>
      </c>
      <c r="F2087" s="16">
        <v>2.2000000000000002</v>
      </c>
      <c r="G2087" s="16">
        <v>6.7</v>
      </c>
      <c r="H2087" s="16">
        <v>0.3</v>
      </c>
      <c r="I2087" s="16">
        <v>22</v>
      </c>
      <c r="J2087" s="24">
        <v>10</v>
      </c>
      <c r="K2087" s="16">
        <v>53</v>
      </c>
      <c r="L2087" s="16">
        <v>0.22</v>
      </c>
      <c r="M2087" s="24">
        <v>0.02</v>
      </c>
      <c r="N2087" s="18"/>
      <c r="O2087" s="15">
        <v>5.17</v>
      </c>
      <c r="P2087" s="16">
        <v>76.5</v>
      </c>
      <c r="Q2087" s="17">
        <f>($C2087/18)+(($D2087/40)*2)+(($E2087/56)*2)+($F2087/39)+(($G2087/24)*2)+(($H2087/55)*2)+($I2087/23)</f>
        <v>6.6479680705767654</v>
      </c>
      <c r="R2087" s="17">
        <f>($K2087/35)+($L2087/59)+(($N2087/95)*3)+$O2087+(($P2087/96)*2)</f>
        <v>8.281764527845036</v>
      </c>
      <c r="S2087" s="17">
        <f>(($Q2087-$R2087)/($Q2087+$R2087))*100</f>
        <v>-10.943239917377868</v>
      </c>
    </row>
    <row r="2088" spans="1:20" x14ac:dyDescent="0.2">
      <c r="A2088" s="14" t="s">
        <v>102</v>
      </c>
      <c r="B2088" s="19"/>
      <c r="C2088" s="16">
        <v>0.52</v>
      </c>
      <c r="D2088" s="16">
        <v>96</v>
      </c>
      <c r="E2088" s="16">
        <v>0.97</v>
      </c>
      <c r="F2088" s="16">
        <v>3.7</v>
      </c>
      <c r="G2088" s="16">
        <v>7.6</v>
      </c>
      <c r="H2088" s="16">
        <v>0.13</v>
      </c>
      <c r="I2088" s="16">
        <v>22</v>
      </c>
      <c r="J2088" s="26"/>
      <c r="K2088" s="16">
        <v>21</v>
      </c>
      <c r="L2088" s="16">
        <v>0.44</v>
      </c>
      <c r="M2088" s="24">
        <v>0.02</v>
      </c>
      <c r="N2088" s="16">
        <v>0.01</v>
      </c>
      <c r="O2088" s="16">
        <v>5.6</v>
      </c>
      <c r="P2088" s="16">
        <v>5.98</v>
      </c>
      <c r="Q2088" s="17">
        <f>($C2088/18)+(($D2088/40)*2)+(($E2088/56)*2)+($F2088/39)+(($G2088/24)*2)+(($H2088/55)*2)+($I2088/23)</f>
        <v>6.5529858860945813</v>
      </c>
      <c r="R2088" s="17">
        <f>($K2088/35)+($L2088/59)+(($N2088/95)*3)+$O2088+(($P2088/96)*2)</f>
        <v>6.3323567499256619</v>
      </c>
      <c r="S2088" s="17">
        <f>(($Q2088-$R2088)/($Q2088+$R2088))*100</f>
        <v>1.7122488893090295</v>
      </c>
    </row>
    <row r="2089" spans="1:20" x14ac:dyDescent="0.2">
      <c r="A2089" s="14" t="s">
        <v>102</v>
      </c>
      <c r="B2089" s="16">
        <v>0.02</v>
      </c>
      <c r="C2089" s="16">
        <v>2.39</v>
      </c>
      <c r="D2089" s="16">
        <v>136</v>
      </c>
      <c r="E2089" s="16">
        <v>1.03</v>
      </c>
      <c r="F2089" s="16">
        <v>2.23</v>
      </c>
      <c r="G2089" s="16">
        <v>6.91</v>
      </c>
      <c r="H2089" s="16">
        <v>0.38</v>
      </c>
      <c r="I2089" s="16">
        <v>15.6</v>
      </c>
      <c r="J2089" s="26"/>
      <c r="K2089" s="16">
        <v>43</v>
      </c>
      <c r="L2089" s="16">
        <v>0.22</v>
      </c>
      <c r="M2089" s="24">
        <v>0.02</v>
      </c>
      <c r="N2089" s="16">
        <v>0.33</v>
      </c>
      <c r="O2089" s="16">
        <v>5</v>
      </c>
      <c r="P2089" s="16">
        <v>89.6</v>
      </c>
      <c r="Q2089" s="17">
        <f>($C2089/18)+(($D2089/40)*2)+(($E2089/56)*2)+($F2089/39)+(($G2089/24)*2)+(($H2089/55)*2)+($I2089/23)</f>
        <v>8.2946553639597127</v>
      </c>
      <c r="R2089" s="17">
        <f>($K2089/35)+($L2089/59)+(($N2089/95)*3)+$O2089+(($P2089/96)*2)</f>
        <v>8.1093879614289968</v>
      </c>
      <c r="S2089" s="17">
        <f>(($Q2089-$R2089)/($Q2089+$R2089))*100</f>
        <v>1.1294008364631398</v>
      </c>
    </row>
    <row r="2090" spans="1:20" x14ac:dyDescent="0.2">
      <c r="A2090" s="14" t="s">
        <v>102</v>
      </c>
      <c r="B2090" s="16">
        <v>3.0000000000000001E-3</v>
      </c>
      <c r="C2090" s="16">
        <v>0.5</v>
      </c>
      <c r="D2090" s="16">
        <v>98.5</v>
      </c>
      <c r="E2090" s="16">
        <v>2.0299999999999998</v>
      </c>
      <c r="F2090" s="16">
        <v>2.78</v>
      </c>
      <c r="G2090" s="16">
        <v>7.4</v>
      </c>
      <c r="H2090" s="16">
        <v>0.27</v>
      </c>
      <c r="I2090" s="16">
        <v>22.3</v>
      </c>
      <c r="J2090" s="28"/>
      <c r="K2090" s="16">
        <v>27</v>
      </c>
      <c r="L2090" s="16">
        <v>0.22</v>
      </c>
      <c r="M2090" s="24">
        <v>0.02</v>
      </c>
      <c r="N2090" s="16">
        <v>0.1</v>
      </c>
      <c r="O2090" s="16">
        <v>5.31</v>
      </c>
      <c r="P2090" s="16">
        <v>22.1</v>
      </c>
      <c r="Q2090" s="17">
        <f>($C2090/18)+(($D2090/40)*2)+(($E2090/56)*2)+($F2090/39)+(($G2090/24)*2)+(($H2090/55)*2)+($I2090/23)</f>
        <v>6.6926098949359814</v>
      </c>
      <c r="R2090" s="17">
        <f>($K2090/35)+($L2090/59)+(($N2090/95)*3)+$O2090+(($P2090/96)*2)</f>
        <v>6.5487319463914027</v>
      </c>
      <c r="S2090" s="17">
        <f>(($Q2090-$R2090)/($Q2090+$R2090))*100</f>
        <v>1.0865813319275774</v>
      </c>
    </row>
    <row r="2091" spans="1:20" s="9" customFormat="1" x14ac:dyDescent="0.2">
      <c r="A2091" s="14" t="s">
        <v>102</v>
      </c>
      <c r="B2091" s="16">
        <v>0.01</v>
      </c>
      <c r="C2091" s="16">
        <v>0.6</v>
      </c>
      <c r="D2091" s="16">
        <v>90</v>
      </c>
      <c r="E2091" s="16">
        <v>2.5</v>
      </c>
      <c r="F2091" s="16">
        <v>3.1</v>
      </c>
      <c r="G2091" s="16">
        <v>6.8</v>
      </c>
      <c r="H2091" s="16">
        <v>0.24</v>
      </c>
      <c r="I2091" s="16">
        <v>19</v>
      </c>
      <c r="J2091" s="28"/>
      <c r="K2091" s="15">
        <v>21</v>
      </c>
      <c r="L2091" s="16">
        <v>2.21</v>
      </c>
      <c r="M2091" s="24">
        <v>0.02</v>
      </c>
      <c r="N2091" s="16">
        <v>0.06</v>
      </c>
      <c r="O2091" s="16">
        <v>5.28</v>
      </c>
      <c r="P2091" s="16">
        <v>9.48</v>
      </c>
      <c r="Q2091" s="17">
        <f>($C2091/18)+(($D2091/40)*2)+(($E2091/56)*2)+($F2091/39)+(($G2091/24)*2)+(($H2091/55)*2)+($I2091/23)</f>
        <v>6.1035871230219056</v>
      </c>
      <c r="R2091" s="17">
        <f>($K2091/35)+($L2091/59)+(($N2091/95)*3)+$O2091+(($P2091/96)*2)</f>
        <v>6.1168523639607493</v>
      </c>
      <c r="S2091" s="17">
        <f>(($Q2091-$R2091)/($Q2091+$R2091))*100</f>
        <v>-0.10854962256450681</v>
      </c>
      <c r="T2091" s="10"/>
    </row>
    <row r="2092" spans="1:20" x14ac:dyDescent="0.2">
      <c r="A2092" s="14" t="s">
        <v>102</v>
      </c>
      <c r="B2092" s="18"/>
      <c r="C2092" s="16">
        <v>0.55000000000000004</v>
      </c>
      <c r="D2092" s="16">
        <v>91</v>
      </c>
      <c r="E2092" s="16">
        <v>2.2999999999999998</v>
      </c>
      <c r="F2092" s="16">
        <v>3.1</v>
      </c>
      <c r="G2092" s="16">
        <v>7.7</v>
      </c>
      <c r="H2092" s="16">
        <v>0.19</v>
      </c>
      <c r="I2092" s="16">
        <v>19</v>
      </c>
      <c r="J2092" s="26"/>
      <c r="K2092" s="16">
        <v>21.4</v>
      </c>
      <c r="L2092" s="16">
        <v>1.1000000000000001</v>
      </c>
      <c r="M2092" s="24">
        <v>0.02</v>
      </c>
      <c r="N2092" s="16">
        <v>1.53</v>
      </c>
      <c r="O2092" s="16">
        <v>5.51</v>
      </c>
      <c r="P2092" s="16">
        <v>7.12</v>
      </c>
      <c r="Q2092" s="17">
        <f>($C2092/18)+(($D2092/40)*2)+(($E2092/56)*2)+($F2092/39)+(($G2092/24)*2)+(($H2092/55)*2)+($I2092/23)</f>
        <v>6.2168483062830893</v>
      </c>
      <c r="R2092" s="17">
        <f>($K2092/35)+($L2092/59)+(($N2092/95)*3)+$O2092+(($P2092/96)*2)</f>
        <v>6.3367217620321989</v>
      </c>
      <c r="S2092" s="17">
        <f>(($Q2092-$R2092)/($Q2092+$R2092))*100</f>
        <v>-0.95489534129948839</v>
      </c>
    </row>
    <row r="2093" spans="1:20" x14ac:dyDescent="0.2">
      <c r="A2093" s="14" t="s">
        <v>102</v>
      </c>
      <c r="B2093" s="15">
        <v>0.01</v>
      </c>
      <c r="C2093" s="16">
        <v>0.61</v>
      </c>
      <c r="D2093" s="16">
        <v>88</v>
      </c>
      <c r="E2093" s="16">
        <v>1.5</v>
      </c>
      <c r="F2093" s="16">
        <v>2.5</v>
      </c>
      <c r="G2093" s="16">
        <v>7.8</v>
      </c>
      <c r="H2093" s="16">
        <v>0.13</v>
      </c>
      <c r="I2093" s="16">
        <v>19</v>
      </c>
      <c r="J2093" s="28"/>
      <c r="K2093" s="16">
        <v>20</v>
      </c>
      <c r="L2093" s="16">
        <v>2.21</v>
      </c>
      <c r="M2093" s="24">
        <v>0.02</v>
      </c>
      <c r="N2093" s="16">
        <v>0.06</v>
      </c>
      <c r="O2093" s="16">
        <v>5.51</v>
      </c>
      <c r="P2093" s="16">
        <v>3</v>
      </c>
      <c r="Q2093" s="17">
        <f>($C2093/18)+(($D2093/40)*2)+(($E2093/56)*2)+($F2093/39)+(($G2093/24)*2)+(($H2093/55)*2)+($I2093/23)</f>
        <v>6.0323771108118942</v>
      </c>
      <c r="R2093" s="17">
        <f>($K2093/35)+($L2093/59)+(($N2093/95)*3)+$O2093+(($P2093/96)*2)</f>
        <v>6.1832809353893206</v>
      </c>
      <c r="S2093" s="17">
        <f>(($Q2093-$R2093)/($Q2093+$R2093))*100</f>
        <v>-1.2353311136140874</v>
      </c>
    </row>
    <row r="2094" spans="1:20" hidden="1" x14ac:dyDescent="0.2">
      <c r="A2094" s="14" t="s">
        <v>102</v>
      </c>
      <c r="B2094" s="15">
        <v>0.01</v>
      </c>
      <c r="C2094" s="16">
        <v>0.65</v>
      </c>
      <c r="D2094" s="16">
        <v>93</v>
      </c>
      <c r="E2094" s="16">
        <v>2.59</v>
      </c>
      <c r="F2094" s="16">
        <v>3.1</v>
      </c>
      <c r="G2094" s="16">
        <v>9.1</v>
      </c>
      <c r="H2094" s="16">
        <v>0.24</v>
      </c>
      <c r="I2094" s="18"/>
      <c r="J2094" s="26"/>
      <c r="K2094" s="16">
        <v>22</v>
      </c>
      <c r="L2094" s="16">
        <v>0.22</v>
      </c>
      <c r="M2094" s="24">
        <v>0.02</v>
      </c>
      <c r="N2094" s="16">
        <v>0.01</v>
      </c>
      <c r="O2094" s="16">
        <v>5.33</v>
      </c>
      <c r="P2094" s="18"/>
      <c r="Q2094" s="17">
        <f>($C2094/18)+(($D2094/40)*2)+(($E2094/56)*2)+($F2094/39)+(($G2094/24)*2)+(($H2094/55)*2)+($I2094/23)</f>
        <v>5.6251588966588981</v>
      </c>
      <c r="R2094" s="17">
        <f>($K2094/35)+($L2094/59)+(($N2094/95)*3)+$O2094+(($P2094/96)*2)</f>
        <v>5.9626160316044352</v>
      </c>
      <c r="S2094" s="17">
        <f>(($Q2094-$R2094)/($Q2094+$R2094))*100</f>
        <v>-2.9121823390136559</v>
      </c>
    </row>
    <row r="2095" spans="1:20" x14ac:dyDescent="0.2">
      <c r="A2095" s="14" t="s">
        <v>102</v>
      </c>
      <c r="B2095" s="18"/>
      <c r="C2095" s="16">
        <v>0.55000000000000004</v>
      </c>
      <c r="D2095" s="16">
        <v>88</v>
      </c>
      <c r="E2095" s="16">
        <v>1.8</v>
      </c>
      <c r="F2095" s="16">
        <v>3.5</v>
      </c>
      <c r="G2095" s="16">
        <v>7.5</v>
      </c>
      <c r="H2095" s="16">
        <v>0.18</v>
      </c>
      <c r="I2095" s="16">
        <v>20</v>
      </c>
      <c r="J2095" s="26"/>
      <c r="K2095" s="16">
        <v>27</v>
      </c>
      <c r="L2095" s="16">
        <v>1.1000000000000001</v>
      </c>
      <c r="M2095" s="24">
        <v>0.02</v>
      </c>
      <c r="N2095" s="16">
        <v>1.53</v>
      </c>
      <c r="O2095" s="16">
        <v>5.54</v>
      </c>
      <c r="P2095" s="16">
        <v>9.9</v>
      </c>
      <c r="Q2095" s="17">
        <f>($C2095/18)+(($D2095/40)*2)+(($E2095/56)*2)+($F2095/39)+(($G2095/24)*2)+(($H2095/55)*2)+($I2095/23)</f>
        <v>6.085695531521619</v>
      </c>
      <c r="R2095" s="17">
        <f>($K2095/35)+($L2095/59)+(($N2095/95)*3)+$O2095+(($P2095/96)*2)</f>
        <v>6.5846384286988657</v>
      </c>
      <c r="S2095" s="17">
        <f>(($Q2095-$R2095)/($Q2095+$R2095))*100</f>
        <v>-3.9378827641301113</v>
      </c>
    </row>
    <row r="2096" spans="1:20" hidden="1" x14ac:dyDescent="0.2">
      <c r="A2096" s="14" t="s">
        <v>102</v>
      </c>
      <c r="B2096" s="16">
        <v>5.0000000000000001E-3</v>
      </c>
      <c r="C2096" s="16">
        <v>0.52</v>
      </c>
      <c r="D2096" s="16">
        <v>77</v>
      </c>
      <c r="E2096" s="16">
        <v>1.88</v>
      </c>
      <c r="F2096" s="16">
        <v>3.7</v>
      </c>
      <c r="G2096" s="16">
        <v>7.4</v>
      </c>
      <c r="H2096" s="16">
        <v>0.2</v>
      </c>
      <c r="I2096" s="16">
        <v>20</v>
      </c>
      <c r="J2096" s="26"/>
      <c r="K2096" s="16">
        <v>21</v>
      </c>
      <c r="L2096" s="16">
        <v>0.22</v>
      </c>
      <c r="M2096" s="24">
        <v>0.02</v>
      </c>
      <c r="N2096" s="16">
        <v>0.02</v>
      </c>
      <c r="O2096" s="16">
        <v>5.66</v>
      </c>
      <c r="P2096" s="16">
        <v>7.26</v>
      </c>
      <c r="Q2096" s="17">
        <f>($C2096/18)+(($D2096/40)*2)+(($E2096/56)*2)+($F2096/39)+(($G2096/24)*2)+(($H2096/55)*2)+($I2096/23)</f>
        <v>5.5344081522342394</v>
      </c>
      <c r="R2096" s="17">
        <f>($K2096/35)+($L2096/59)+(($N2096/95)*3)+$O2096+(($P2096/96)*2)</f>
        <v>6.4156103925066903</v>
      </c>
      <c r="S2096" s="17">
        <f>(($Q2096-$R2096)/($Q2096+$R2096))*100</f>
        <v>-7.3740658809291819</v>
      </c>
    </row>
    <row r="2097" spans="1:20" hidden="1" x14ac:dyDescent="0.2">
      <c r="A2097" s="14" t="s">
        <v>102</v>
      </c>
      <c r="B2097" s="16">
        <v>4.0000000000000001E-3</v>
      </c>
      <c r="C2097" s="16">
        <v>0.26</v>
      </c>
      <c r="D2097" s="19"/>
      <c r="E2097" s="16">
        <v>1.7</v>
      </c>
      <c r="F2097" s="16">
        <v>1.1000000000000001</v>
      </c>
      <c r="G2097" s="16">
        <v>7.1</v>
      </c>
      <c r="H2097" s="16">
        <v>0.3</v>
      </c>
      <c r="I2097" s="16">
        <v>16</v>
      </c>
      <c r="J2097" s="28"/>
      <c r="K2097" s="16">
        <v>45</v>
      </c>
      <c r="L2097" s="16">
        <v>0.22</v>
      </c>
      <c r="M2097" s="24">
        <v>0.02</v>
      </c>
      <c r="N2097" s="16">
        <v>0.01</v>
      </c>
      <c r="O2097" s="15">
        <v>4</v>
      </c>
      <c r="P2097" s="16">
        <v>96.2</v>
      </c>
      <c r="Q2097" s="17">
        <f>($C2097/18)+(($D2097/40)*2)+(($E2097/56)*2)+($F2097/39)+(($G2097/24)*2)+(($H2097/55)*2)+($I2097/23)</f>
        <v>1.4015917898526595</v>
      </c>
      <c r="R2097" s="17">
        <f>($K2097/35)+($L2097/59)+(($N2097/95)*3)+$O2097+(($P2097/96)*2)</f>
        <v>7.2939255554139582</v>
      </c>
      <c r="S2097" s="17">
        <f>(($Q2097-$R2097)/($Q2097+$R2097))*100</f>
        <v>-67.762888987493938</v>
      </c>
    </row>
    <row r="2098" spans="1:20" x14ac:dyDescent="0.2">
      <c r="A2098" s="14" t="s">
        <v>174</v>
      </c>
      <c r="B2098" s="15">
        <v>7.0000000000000007E-2</v>
      </c>
      <c r="C2098" s="16">
        <v>3.49</v>
      </c>
      <c r="D2098" s="16">
        <v>125</v>
      </c>
      <c r="E2098" s="15">
        <v>1.51</v>
      </c>
      <c r="F2098" s="16">
        <v>2.1800000000000002</v>
      </c>
      <c r="G2098" s="16">
        <v>6.8</v>
      </c>
      <c r="H2098" s="16">
        <v>0.39</v>
      </c>
      <c r="I2098" s="16">
        <v>20.100000000000001</v>
      </c>
      <c r="J2098" s="24">
        <v>20</v>
      </c>
      <c r="K2098" s="16">
        <v>37</v>
      </c>
      <c r="L2098" s="16">
        <v>0.22</v>
      </c>
      <c r="M2098" s="24">
        <v>0.02</v>
      </c>
      <c r="N2098" s="16">
        <v>0.45</v>
      </c>
      <c r="O2098" s="16">
        <v>5.63</v>
      </c>
      <c r="P2098" s="16">
        <v>44.2</v>
      </c>
      <c r="Q2098" s="17">
        <f>($C2098/18)+(($D2098/40)*2)+(($E2098/56)*2)+($F2098/39)+(($G2098/24)*2)+(($H2098/55)*2)+($I2098/23)</f>
        <v>8.0084764245416409</v>
      </c>
      <c r="R2098" s="17">
        <f>($K2098/35)+($L2098/59)+(($N2098/95)*3)+$O2098+(($P2098/96)*2)</f>
        <v>7.6259155303513024</v>
      </c>
      <c r="S2098" s="17">
        <f>(($Q2098-$R2098)/($Q2098+$R2098))*100</f>
        <v>2.4469189162845062</v>
      </c>
    </row>
    <row r="2099" spans="1:20" hidden="1" x14ac:dyDescent="0.2">
      <c r="A2099" s="14" t="s">
        <v>174</v>
      </c>
      <c r="B2099" s="16">
        <v>0.02</v>
      </c>
      <c r="C2099" s="16">
        <v>2.91</v>
      </c>
      <c r="D2099" s="16">
        <v>130</v>
      </c>
      <c r="E2099" s="16">
        <v>1.7</v>
      </c>
      <c r="F2099" s="16">
        <v>4.2</v>
      </c>
      <c r="G2099" s="16">
        <v>7</v>
      </c>
      <c r="H2099" s="16">
        <v>0.44</v>
      </c>
      <c r="I2099" s="16">
        <v>16</v>
      </c>
      <c r="J2099" s="24">
        <v>10</v>
      </c>
      <c r="K2099" s="16">
        <v>42</v>
      </c>
      <c r="L2099" s="16">
        <v>2.21</v>
      </c>
      <c r="M2099" s="24">
        <v>0.02</v>
      </c>
      <c r="N2099" s="16">
        <v>0.28999999999999998</v>
      </c>
      <c r="O2099" s="18"/>
      <c r="P2099" s="16">
        <v>63</v>
      </c>
      <c r="Q2099" s="17">
        <f>($C2099/18)+(($D2099/40)*2)+(($E2099/56)*2)+($F2099/39)+(($G2099/24)*2)+(($H2099/55)*2)+($I2099/23)</f>
        <v>8.1250587673196364</v>
      </c>
      <c r="R2099" s="17">
        <f>($K2099/35)+($L2099/59)+(($N2099/95)*3)+$O2099+(($P2099/96)*2)</f>
        <v>2.5591155218554862</v>
      </c>
      <c r="S2099" s="17">
        <f>(($Q2099-$R2099)/($Q2099+$R2099))*100</f>
        <v>52.095211991285026</v>
      </c>
    </row>
    <row r="2100" spans="1:20" hidden="1" x14ac:dyDescent="0.2">
      <c r="A2100" s="14" t="s">
        <v>174</v>
      </c>
      <c r="B2100" s="19"/>
      <c r="C2100" s="16">
        <v>2.8</v>
      </c>
      <c r="D2100" s="16">
        <v>158</v>
      </c>
      <c r="E2100" s="16">
        <v>2</v>
      </c>
      <c r="F2100" s="16">
        <v>4.5999999999999996</v>
      </c>
      <c r="G2100" s="16">
        <v>6.8</v>
      </c>
      <c r="H2100" s="16">
        <v>0.41</v>
      </c>
      <c r="I2100" s="16">
        <v>16</v>
      </c>
      <c r="J2100" s="25">
        <v>10</v>
      </c>
      <c r="K2100" s="16">
        <v>42</v>
      </c>
      <c r="L2100" s="16">
        <v>0.44</v>
      </c>
      <c r="M2100" s="24">
        <v>0.02</v>
      </c>
      <c r="N2100" s="16">
        <v>0.26</v>
      </c>
      <c r="O2100" s="16">
        <v>5.67</v>
      </c>
      <c r="P2100" s="18"/>
      <c r="Q2100" s="17">
        <f>($C2100/18)+(($D2100/40)*2)+(($E2100/56)*2)+($F2100/39)+(($G2100/24)*2)+(($H2100/55)*2)+($I2100/23)</f>
        <v>9.5221607764216447</v>
      </c>
      <c r="R2100" s="17">
        <f>($K2100/35)+($L2100/59)+(($N2100/95)*3)+$O2100+(($P2100/96)*2)</f>
        <v>6.8856681534344339</v>
      </c>
      <c r="S2100" s="17">
        <f>(($Q2100-$R2100)/($Q2100+$R2100))*100</f>
        <v>16.06850384812207</v>
      </c>
    </row>
    <row r="2101" spans="1:20" hidden="1" x14ac:dyDescent="0.2">
      <c r="A2101" s="14" t="s">
        <v>174</v>
      </c>
      <c r="B2101" s="18"/>
      <c r="C2101" s="16">
        <v>2.42</v>
      </c>
      <c r="D2101" s="16">
        <v>133</v>
      </c>
      <c r="E2101" s="16">
        <v>2.19</v>
      </c>
      <c r="F2101" s="16">
        <v>5.2</v>
      </c>
      <c r="G2101" s="16">
        <v>6.3</v>
      </c>
      <c r="H2101" s="16">
        <v>0.39</v>
      </c>
      <c r="I2101" s="16">
        <v>17</v>
      </c>
      <c r="J2101" s="24">
        <v>10</v>
      </c>
      <c r="K2101" s="16">
        <v>41</v>
      </c>
      <c r="L2101" s="16">
        <v>0.44</v>
      </c>
      <c r="M2101" s="24">
        <v>0.02</v>
      </c>
      <c r="N2101" s="16">
        <v>0.37</v>
      </c>
      <c r="O2101" s="16">
        <v>5.2</v>
      </c>
      <c r="P2101" s="16">
        <v>51.4</v>
      </c>
      <c r="Q2101" s="17">
        <f>($C2101/18)+(($D2101/40)*2)+(($E2101/56)*2)+($F2101/39)+(($G2101/24)*2)+(($H2101/55)*2)+($I2101/23)</f>
        <v>8.274304316456492</v>
      </c>
      <c r="R2101" s="17">
        <f>($K2101/35)+($L2101/59)+(($N2101/95)*3)+$O2101+(($P2101/96)*2)</f>
        <v>7.4614037424068655</v>
      </c>
      <c r="S2101" s="17">
        <f>(($Q2101-$R2101)/($Q2101+$R2101))*100</f>
        <v>5.165961207520934</v>
      </c>
    </row>
    <row r="2102" spans="1:20" x14ac:dyDescent="0.2">
      <c r="A2102" s="14" t="s">
        <v>174</v>
      </c>
      <c r="B2102" s="16">
        <v>0.05</v>
      </c>
      <c r="C2102" s="16">
        <v>3.46</v>
      </c>
      <c r="D2102" s="16">
        <v>144</v>
      </c>
      <c r="E2102" s="16">
        <v>1.0900000000000001</v>
      </c>
      <c r="F2102" s="16">
        <v>2.67</v>
      </c>
      <c r="G2102" s="16">
        <v>7.56</v>
      </c>
      <c r="H2102" s="16">
        <v>0.36</v>
      </c>
      <c r="I2102" s="16">
        <v>19.399999999999999</v>
      </c>
      <c r="J2102" s="25">
        <v>10</v>
      </c>
      <c r="K2102" s="16">
        <v>38</v>
      </c>
      <c r="L2102" s="16">
        <v>0.22</v>
      </c>
      <c r="M2102" s="24">
        <v>0.02</v>
      </c>
      <c r="N2102" s="16">
        <v>0.44</v>
      </c>
      <c r="O2102" s="16">
        <v>5.55</v>
      </c>
      <c r="P2102" s="16">
        <v>82.1</v>
      </c>
      <c r="Q2102" s="17">
        <f>($C2102/18)+(($D2102/40)*2)+(($E2102/56)*2)+($F2102/39)+(($G2102/24)*2)+(($H2102/55)*2)+($I2102/23)</f>
        <v>8.9861815020728066</v>
      </c>
      <c r="R2102" s="17">
        <f>($K2102/35)+($L2102/59)+(($N2102/95)*3)+$O2102+(($P2102/96)*2)</f>
        <v>8.3637545027823794</v>
      </c>
      <c r="S2102" s="17">
        <f>(($Q2102-$R2102)/($Q2102+$R2102))*100</f>
        <v>3.5874887326169267</v>
      </c>
    </row>
    <row r="2103" spans="1:20" x14ac:dyDescent="0.2">
      <c r="A2103" s="14" t="s">
        <v>174</v>
      </c>
      <c r="B2103" s="16">
        <v>0.12</v>
      </c>
      <c r="C2103" s="16">
        <v>3.97</v>
      </c>
      <c r="D2103" s="16">
        <v>140</v>
      </c>
      <c r="E2103" s="16">
        <v>2.77</v>
      </c>
      <c r="F2103" s="16">
        <v>2.41</v>
      </c>
      <c r="G2103" s="16">
        <v>6.75</v>
      </c>
      <c r="H2103" s="16">
        <v>0.42</v>
      </c>
      <c r="I2103" s="16">
        <v>25.1</v>
      </c>
      <c r="J2103" s="25">
        <v>10</v>
      </c>
      <c r="K2103" s="16">
        <v>52</v>
      </c>
      <c r="L2103" s="16">
        <v>0.22</v>
      </c>
      <c r="M2103" s="24">
        <v>0.02</v>
      </c>
      <c r="N2103" s="16">
        <v>0.6</v>
      </c>
      <c r="O2103" s="16">
        <v>5.9</v>
      </c>
      <c r="P2103" s="16">
        <v>55.4</v>
      </c>
      <c r="Q2103" s="17">
        <f>($C2103/18)+(($D2103/40)*2)+(($E2103/56)*2)+($F2103/39)+(($G2103/24)*2)+(($H2103/55)*2)+($I2103/23)</f>
        <v>9.0503560738778113</v>
      </c>
      <c r="R2103" s="17">
        <f>($K2103/35)+($L2103/59)+(($N2103/95)*3)+$O2103+(($P2103/96)*2)</f>
        <v>8.5625571343613274</v>
      </c>
      <c r="S2103" s="17">
        <f>(($Q2103-$R2103)/($Q2103+$R2103))*100</f>
        <v>2.7695528488058216</v>
      </c>
    </row>
    <row r="2104" spans="1:20" x14ac:dyDescent="0.2">
      <c r="A2104" s="14" t="s">
        <v>174</v>
      </c>
      <c r="B2104" s="16">
        <v>0.01</v>
      </c>
      <c r="C2104" s="16">
        <v>2.4</v>
      </c>
      <c r="D2104" s="16">
        <v>130</v>
      </c>
      <c r="E2104" s="16">
        <v>0.84</v>
      </c>
      <c r="F2104" s="16">
        <v>3.2</v>
      </c>
      <c r="G2104" s="16">
        <v>8.1999999999999993</v>
      </c>
      <c r="H2104" s="16">
        <v>0.28999999999999998</v>
      </c>
      <c r="I2104" s="16">
        <v>18</v>
      </c>
      <c r="J2104" s="25">
        <v>10</v>
      </c>
      <c r="K2104" s="16">
        <v>43</v>
      </c>
      <c r="L2104" s="16">
        <v>0.22</v>
      </c>
      <c r="M2104" s="24">
        <v>0.02</v>
      </c>
      <c r="N2104" s="16">
        <v>0.32</v>
      </c>
      <c r="O2104" s="16">
        <v>4.74</v>
      </c>
      <c r="P2104" s="16">
        <v>87.1</v>
      </c>
      <c r="Q2104" s="17">
        <f>($C2104/18)+(($D2104/40)*2)+(($E2104/56)*2)+($F2104/39)+(($G2104/24)*2)+(($H2104/55)*2)+($I2104/23)</f>
        <v>8.2218720989155774</v>
      </c>
      <c r="R2104" s="17">
        <f>($K2104/35)+($L2104/59)+(($N2104/95)*3)+$O2104+(($P2104/96)*2)</f>
        <v>7.7969888386219788</v>
      </c>
      <c r="S2104" s="17">
        <f>(($Q2104-$R2104)/($Q2104+$R2104))*100</f>
        <v>2.6523937123266657</v>
      </c>
    </row>
    <row r="2105" spans="1:20" x14ac:dyDescent="0.2">
      <c r="A2105" s="14" t="s">
        <v>174</v>
      </c>
      <c r="B2105" s="16">
        <v>0.03</v>
      </c>
      <c r="C2105" s="16">
        <v>2.4900000000000002</v>
      </c>
      <c r="D2105" s="16">
        <v>134</v>
      </c>
      <c r="E2105" s="16">
        <v>1.1100000000000001</v>
      </c>
      <c r="F2105" s="16">
        <v>2.02</v>
      </c>
      <c r="G2105" s="16">
        <v>8.7899999999999991</v>
      </c>
      <c r="H2105" s="16">
        <v>0.36</v>
      </c>
      <c r="I2105" s="16">
        <v>19.7</v>
      </c>
      <c r="J2105" s="25">
        <v>10</v>
      </c>
      <c r="K2105" s="16">
        <v>40</v>
      </c>
      <c r="L2105" s="16">
        <v>0.22</v>
      </c>
      <c r="M2105" s="24">
        <v>0.02</v>
      </c>
      <c r="N2105" s="16">
        <v>0.3</v>
      </c>
      <c r="O2105" s="16">
        <v>5.03</v>
      </c>
      <c r="P2105" s="16">
        <v>93.9</v>
      </c>
      <c r="Q2105" s="17">
        <f>($C2105/18)+(($D2105/40)*2)+(($E2105/56)*2)+($F2105/39)+(($G2105/24)*2)+(($H2105/55)*2)+($I2105/23)</f>
        <v>8.5318837104924068</v>
      </c>
      <c r="R2105" s="17">
        <f>($K2105/35)+($L2105/59)+(($N2105/95)*3)+$O2105+(($P2105/96)*2)</f>
        <v>8.1423096406269924</v>
      </c>
      <c r="S2105" s="17">
        <f>(($Q2105-$R2105)/($Q2105+$R2105))*100</f>
        <v>2.3363893032898106</v>
      </c>
    </row>
    <row r="2106" spans="1:20" x14ac:dyDescent="0.2">
      <c r="A2106" s="14" t="s">
        <v>174</v>
      </c>
      <c r="B2106" s="15">
        <v>0.01</v>
      </c>
      <c r="C2106" s="16">
        <v>2.39</v>
      </c>
      <c r="D2106" s="16">
        <v>130</v>
      </c>
      <c r="E2106" s="16">
        <v>1.01</v>
      </c>
      <c r="F2106" s="16">
        <v>3.2</v>
      </c>
      <c r="G2106" s="16">
        <v>7.5</v>
      </c>
      <c r="H2106" s="16">
        <v>0.36</v>
      </c>
      <c r="I2106" s="16">
        <v>17</v>
      </c>
      <c r="J2106" s="25">
        <v>10</v>
      </c>
      <c r="K2106" s="16">
        <v>47</v>
      </c>
      <c r="L2106" s="16">
        <v>0.22</v>
      </c>
      <c r="M2106" s="24">
        <v>0.02</v>
      </c>
      <c r="N2106" s="15">
        <v>0.4</v>
      </c>
      <c r="O2106" s="16">
        <v>4.7300000000000004</v>
      </c>
      <c r="P2106" s="16">
        <v>82</v>
      </c>
      <c r="Q2106" s="17">
        <f>($C2106/18)+(($D2106/40)*2)+(($E2106/56)*2)+($F2106/39)+(($G2106/24)*2)+(($H2106/55)*2)+($I2106/23)</f>
        <v>8.1281218322740063</v>
      </c>
      <c r="R2106" s="17">
        <f>($K2106/35)+($L2106/59)+(($N2106/95)*3)+$O2106+(($P2106/96)*2)</f>
        <v>7.7975508686971668</v>
      </c>
      <c r="S2106" s="17">
        <f>(($Q2106-$R2106)/($Q2106+$R2106))*100</f>
        <v>2.0757111475528487</v>
      </c>
    </row>
    <row r="2107" spans="1:20" x14ac:dyDescent="0.2">
      <c r="A2107" s="14" t="s">
        <v>174</v>
      </c>
      <c r="B2107" s="16">
        <v>0.11</v>
      </c>
      <c r="C2107" s="16">
        <v>3.92</v>
      </c>
      <c r="D2107" s="16">
        <v>140</v>
      </c>
      <c r="E2107" s="16">
        <v>2.4900000000000002</v>
      </c>
      <c r="F2107" s="16">
        <v>2.44</v>
      </c>
      <c r="G2107" s="16">
        <v>6.31</v>
      </c>
      <c r="H2107" s="16">
        <v>0.46</v>
      </c>
      <c r="I2107" s="16">
        <v>23.9</v>
      </c>
      <c r="J2107" s="24">
        <v>10</v>
      </c>
      <c r="K2107" s="16">
        <v>45</v>
      </c>
      <c r="L2107" s="16">
        <v>0.22</v>
      </c>
      <c r="M2107" s="24">
        <v>0.02</v>
      </c>
      <c r="N2107" s="16">
        <v>0.53</v>
      </c>
      <c r="O2107" s="16">
        <v>6.38</v>
      </c>
      <c r="P2107" s="16">
        <v>49.8</v>
      </c>
      <c r="Q2107" s="17">
        <f>($C2107/18)+(($D2107/40)*2)+(($E2107/56)*2)+($F2107/39)+(($G2107/24)*2)+(($H2107/55)*2)+($I2107/23)</f>
        <v>8.9509614926136667</v>
      </c>
      <c r="R2107" s="17">
        <f>($K2107/35)+($L2107/59)+(($N2107/95)*3)+$O2107+(($P2107/96)*2)</f>
        <v>8.7236799413788706</v>
      </c>
      <c r="S2107" s="17">
        <f>(($Q2107-$R2107)/($Q2107+$R2107))*100</f>
        <v>1.2859188803552171</v>
      </c>
    </row>
    <row r="2108" spans="1:20" x14ac:dyDescent="0.2">
      <c r="A2108" s="14" t="s">
        <v>174</v>
      </c>
      <c r="B2108" s="15">
        <v>3.0000000000000001E-3</v>
      </c>
      <c r="C2108" s="16">
        <v>0.31</v>
      </c>
      <c r="D2108" s="16">
        <v>119</v>
      </c>
      <c r="E2108" s="16">
        <v>1.77</v>
      </c>
      <c r="F2108" s="16">
        <v>1.23</v>
      </c>
      <c r="G2108" s="16">
        <v>8.1199999999999992</v>
      </c>
      <c r="H2108" s="16">
        <v>0.33</v>
      </c>
      <c r="I2108" s="16">
        <v>17.8</v>
      </c>
      <c r="J2108" s="24">
        <v>10</v>
      </c>
      <c r="K2108" s="16">
        <v>42</v>
      </c>
      <c r="L2108" s="16">
        <v>0.22</v>
      </c>
      <c r="M2108" s="24">
        <v>0.02</v>
      </c>
      <c r="N2108" s="16">
        <v>0.02</v>
      </c>
      <c r="O2108" s="16">
        <v>4.26</v>
      </c>
      <c r="P2108" s="16">
        <v>97.7</v>
      </c>
      <c r="Q2108" s="17">
        <f>($C2108/18)+(($D2108/40)*2)+(($E2108/56)*2)+($F2108/39)+(($G2108/24)*2)+(($H2108/55)*2)+($I2108/23)</f>
        <v>7.5245546796198974</v>
      </c>
      <c r="R2108" s="17">
        <f>($K2108/35)+($L2108/59)+(($N2108/95)*3)+$O2108+(($P2108/96)*2)</f>
        <v>7.4997770591733577</v>
      </c>
      <c r="S2108" s="17">
        <f>(($Q2108-$R2108)/($Q2108+$R2108))*100</f>
        <v>0.1649166224316202</v>
      </c>
    </row>
    <row r="2109" spans="1:20" x14ac:dyDescent="0.2">
      <c r="A2109" s="14" t="s">
        <v>174</v>
      </c>
      <c r="B2109" s="16">
        <v>6.1000000000000004E-3</v>
      </c>
      <c r="C2109" s="16">
        <v>0.35</v>
      </c>
      <c r="D2109" s="16">
        <v>130</v>
      </c>
      <c r="E2109" s="16">
        <v>2.0099999999999998</v>
      </c>
      <c r="F2109" s="16">
        <v>1.0900000000000001</v>
      </c>
      <c r="G2109" s="16">
        <v>7.35</v>
      </c>
      <c r="H2109" s="16">
        <v>0.36</v>
      </c>
      <c r="I2109" s="16">
        <v>16</v>
      </c>
      <c r="J2109" s="24">
        <v>10</v>
      </c>
      <c r="K2109" s="16">
        <v>43</v>
      </c>
      <c r="L2109" s="16">
        <v>0.22</v>
      </c>
      <c r="M2109" s="24">
        <v>0.02</v>
      </c>
      <c r="N2109" s="16">
        <v>0.01</v>
      </c>
      <c r="O2109" s="16">
        <v>4.55</v>
      </c>
      <c r="P2109" s="16">
        <v>103</v>
      </c>
      <c r="Q2109" s="17">
        <f>($C2109/18)+(($D2109/40)*2)+(($E2109/56)*2)+($F2109/39)+(($G2109/24)*2)+(($H2109/55)*2)+($I2109/23)</f>
        <v>7.9404219596828298</v>
      </c>
      <c r="R2109" s="17">
        <f>($K2109/35)+($L2109/59)+(($N2109/95)*3)+$O2109+(($P2109/96)*2)</f>
        <v>7.9284493649377676</v>
      </c>
      <c r="S2109" s="17">
        <f>(($Q2109-$R2109)/($Q2109+$R2109))*100</f>
        <v>7.5447046611857443E-2</v>
      </c>
    </row>
    <row r="2110" spans="1:20" hidden="1" x14ac:dyDescent="0.2">
      <c r="A2110" s="11" t="s">
        <v>174</v>
      </c>
      <c r="B2110" s="18"/>
      <c r="C2110" s="16">
        <v>0.25</v>
      </c>
      <c r="D2110" s="16">
        <v>118</v>
      </c>
      <c r="E2110" s="18"/>
      <c r="F2110" s="16">
        <v>1.22</v>
      </c>
      <c r="G2110" s="16">
        <v>7.82</v>
      </c>
      <c r="H2110" s="18"/>
      <c r="I2110" s="16">
        <v>17.899999999999999</v>
      </c>
      <c r="J2110" s="24">
        <v>10</v>
      </c>
      <c r="K2110" s="16">
        <v>44</v>
      </c>
      <c r="L2110" s="16">
        <v>0.22</v>
      </c>
      <c r="M2110" s="24">
        <v>0.02</v>
      </c>
      <c r="N2110" s="16">
        <v>0.02</v>
      </c>
      <c r="O2110" s="16">
        <v>4.17</v>
      </c>
      <c r="P2110" s="16">
        <v>95.7</v>
      </c>
      <c r="Q2110" s="17">
        <f>($C2110/18)+(($D2110/40)*2)+(($E2110/56)*2)+($F2110/39)+(($G2110/24)*2)+(($H2110/55)*2)+($I2110/23)</f>
        <v>7.3750984764028251</v>
      </c>
      <c r="R2110" s="17">
        <f>($K2110/35)+($L2110/59)+(($N2110/95)*3)+$O2110+(($P2110/96)*2)</f>
        <v>7.4252532496495478</v>
      </c>
      <c r="S2110" s="17">
        <f>(($Q2110-$R2110)/($Q2110+$R2110))*100</f>
        <v>-0.33887554954817434</v>
      </c>
      <c r="T2110" s="9"/>
    </row>
    <row r="2111" spans="1:20" hidden="1" x14ac:dyDescent="0.2">
      <c r="A2111" s="11" t="s">
        <v>174</v>
      </c>
      <c r="B2111" s="18"/>
      <c r="C2111" s="16">
        <v>4.1100000000000003</v>
      </c>
      <c r="D2111" s="18"/>
      <c r="E2111" s="18"/>
      <c r="F2111" s="18"/>
      <c r="G2111" s="18"/>
      <c r="H2111" s="18"/>
      <c r="I2111" s="18"/>
      <c r="J2111" s="24">
        <v>10</v>
      </c>
      <c r="K2111" s="18"/>
      <c r="L2111" s="16">
        <v>0.42</v>
      </c>
      <c r="M2111" s="24">
        <v>0.02</v>
      </c>
      <c r="N2111" s="16">
        <v>0.28000000000000003</v>
      </c>
      <c r="O2111" s="18"/>
      <c r="P2111" s="18"/>
      <c r="Q2111" s="17">
        <f>($C2111/18)+(($D2111/40)*2)+(($E2111/56)*2)+($F2111/39)+(($G2111/24)*2)+(($H2111/55)*2)+($I2111/23)</f>
        <v>0.22833333333333336</v>
      </c>
      <c r="R2111" s="17">
        <f>($K2111/35)+($L2111/59)+(($N2111/95)*3)+$O2111+(($P2111/96)*2)</f>
        <v>1.5960749330954503E-2</v>
      </c>
      <c r="S2111" s="17">
        <f>(($Q2111-$R2111)/($Q2111+$R2111))*100</f>
        <v>86.93316747021828</v>
      </c>
      <c r="T2111" s="9"/>
    </row>
    <row r="2112" spans="1:20" x14ac:dyDescent="0.2">
      <c r="A2112" s="14" t="s">
        <v>174</v>
      </c>
      <c r="B2112" s="19"/>
      <c r="C2112" s="16">
        <v>1.55</v>
      </c>
      <c r="D2112" s="16">
        <v>135</v>
      </c>
      <c r="E2112" s="16">
        <v>1.8</v>
      </c>
      <c r="F2112" s="16">
        <v>5.5</v>
      </c>
      <c r="G2112" s="16">
        <v>6.6</v>
      </c>
      <c r="H2112" s="16">
        <v>0.43</v>
      </c>
      <c r="I2112" s="16">
        <v>14</v>
      </c>
      <c r="J2112" s="24">
        <v>10</v>
      </c>
      <c r="K2112" s="16">
        <v>33.299999999999997</v>
      </c>
      <c r="L2112" s="16">
        <v>1.1000000000000001</v>
      </c>
      <c r="M2112" s="24">
        <v>0.02</v>
      </c>
      <c r="N2112" s="16">
        <v>1.53</v>
      </c>
      <c r="O2112" s="16">
        <v>6.02</v>
      </c>
      <c r="P2112" s="16">
        <v>65</v>
      </c>
      <c r="Q2112" s="17">
        <f>($C2112/18)+(($D2112/40)*2)+(($E2112/56)*2)+($F2112/39)+(($G2112/24)*2)+(($H2112/55)*2)+($I2112/23)</f>
        <v>8.2157544822327431</v>
      </c>
      <c r="R2112" s="17">
        <f>($K2112/35)+($L2112/59)+(($N2112/95)*3)+$O2112+(($P2112/96)*2)</f>
        <v>8.3925550953655321</v>
      </c>
      <c r="S2112" s="17">
        <f>(($Q2112-$R2112)/($Q2112+$R2112))*100</f>
        <v>-1.0645310548116369</v>
      </c>
    </row>
    <row r="2113" spans="1:20" s="9" customFormat="1" x14ac:dyDescent="0.2">
      <c r="A2113" s="14" t="s">
        <v>174</v>
      </c>
      <c r="B2113" s="18"/>
      <c r="C2113" s="16">
        <v>1.94</v>
      </c>
      <c r="D2113" s="16">
        <v>126</v>
      </c>
      <c r="E2113" s="16">
        <v>2</v>
      </c>
      <c r="F2113" s="16">
        <v>5.5</v>
      </c>
      <c r="G2113" s="16">
        <v>6.5</v>
      </c>
      <c r="H2113" s="16">
        <v>0.5</v>
      </c>
      <c r="I2113" s="16">
        <v>13</v>
      </c>
      <c r="J2113" s="25">
        <v>10</v>
      </c>
      <c r="K2113" s="16">
        <v>31.2</v>
      </c>
      <c r="L2113" s="16">
        <v>1.1000000000000001</v>
      </c>
      <c r="M2113" s="24">
        <v>0.02</v>
      </c>
      <c r="N2113" s="16">
        <v>1.53</v>
      </c>
      <c r="O2113" s="16">
        <v>5.75</v>
      </c>
      <c r="P2113" s="16">
        <v>59.8</v>
      </c>
      <c r="Q2113" s="17">
        <f>($C2113/18)+(($D2113/40)*2)+(($E2113/56)*2)+($F2113/39)+(($G2113/24)*2)+(($H2113/55)*2)+($I2113/23)</f>
        <v>7.7452978663848233</v>
      </c>
      <c r="R2113" s="17">
        <f>($K2113/35)+($L2113/59)+(($N2113/95)*3)+$O2113+(($P2113/96)*2)</f>
        <v>7.9542217620321995</v>
      </c>
      <c r="S2113" s="17">
        <f>(($Q2113-$R2113)/($Q2113+$R2113))*100</f>
        <v>-1.330766167324076</v>
      </c>
      <c r="T2113" s="10"/>
    </row>
    <row r="2114" spans="1:20" x14ac:dyDescent="0.2">
      <c r="A2114" s="14" t="s">
        <v>174</v>
      </c>
      <c r="B2114" s="16">
        <v>0.02</v>
      </c>
      <c r="C2114" s="16">
        <v>2.98</v>
      </c>
      <c r="D2114" s="16">
        <v>126</v>
      </c>
      <c r="E2114" s="16">
        <v>0.96</v>
      </c>
      <c r="F2114" s="16">
        <v>2.3199999999999998</v>
      </c>
      <c r="G2114" s="16">
        <v>7.39</v>
      </c>
      <c r="H2114" s="16">
        <v>0.36</v>
      </c>
      <c r="I2114" s="16">
        <v>17.399999999999999</v>
      </c>
      <c r="J2114" s="24">
        <v>10</v>
      </c>
      <c r="K2114" s="16">
        <v>39</v>
      </c>
      <c r="L2114" s="16">
        <v>0.22</v>
      </c>
      <c r="M2114" s="24">
        <v>0.02</v>
      </c>
      <c r="N2114" s="16">
        <v>0.43</v>
      </c>
      <c r="O2114" s="16">
        <v>5.3</v>
      </c>
      <c r="P2114" s="16">
        <v>89.6</v>
      </c>
      <c r="Q2114" s="17">
        <f>($C2114/18)+(($D2114/40)*2)+(($E2114/56)*2)+($F2114/39)+(($G2114/24)*2)+(($H2114/55)*2)+($I2114/23)</f>
        <v>7.9447744308831272</v>
      </c>
      <c r="R2114" s="17">
        <f>($K2114/35)+($L2114/59)+(($N2114/95)*3)+$O2114+(($P2114/96)*2)</f>
        <v>8.2982601418801245</v>
      </c>
      <c r="S2114" s="17">
        <f>(($Q2114-$R2114)/($Q2114+$R2114))*100</f>
        <v>-2.1762295057213725</v>
      </c>
    </row>
    <row r="2115" spans="1:20" x14ac:dyDescent="0.2">
      <c r="A2115" s="14" t="s">
        <v>174</v>
      </c>
      <c r="B2115" s="16">
        <v>6.0000000000000001E-3</v>
      </c>
      <c r="C2115" s="16">
        <v>0.36</v>
      </c>
      <c r="D2115" s="16">
        <v>118</v>
      </c>
      <c r="E2115" s="16">
        <v>1.8</v>
      </c>
      <c r="F2115" s="16">
        <v>1</v>
      </c>
      <c r="G2115" s="16">
        <v>8.5500000000000007</v>
      </c>
      <c r="H2115" s="16">
        <v>0.32</v>
      </c>
      <c r="I2115" s="16">
        <v>17.100000000000001</v>
      </c>
      <c r="J2115" s="24">
        <v>10</v>
      </c>
      <c r="K2115" s="16">
        <v>43</v>
      </c>
      <c r="L2115" s="16">
        <v>0.22</v>
      </c>
      <c r="M2115" s="24">
        <v>0.02</v>
      </c>
      <c r="N2115" s="16">
        <v>0.02</v>
      </c>
      <c r="O2115" s="16">
        <v>4.54</v>
      </c>
      <c r="P2115" s="16">
        <v>103</v>
      </c>
      <c r="Q2115" s="17">
        <f>($C2115/18)+(($D2115/40)*2)+(($E2115/56)*2)+($F2115/39)+(($G2115/24)*2)+(($H2115/55)*2)+($I2115/23)</f>
        <v>7.4775413644326694</v>
      </c>
      <c r="R2115" s="17">
        <f>($K2115/35)+($L2115/59)+(($N2115/95)*3)+$O2115+(($P2115/96)*2)</f>
        <v>7.918765154411453</v>
      </c>
      <c r="S2115" s="17">
        <f>(($Q2115-$R2115)/($Q2115+$R2115))*100</f>
        <v>-2.8657768630336968</v>
      </c>
    </row>
    <row r="2116" spans="1:20" x14ac:dyDescent="0.2">
      <c r="A2116" s="14" t="s">
        <v>174</v>
      </c>
      <c r="B2116" s="18"/>
      <c r="C2116" s="16">
        <v>2.48</v>
      </c>
      <c r="D2116" s="16">
        <v>134</v>
      </c>
      <c r="E2116" s="16">
        <v>2.4</v>
      </c>
      <c r="F2116" s="16">
        <v>4.8</v>
      </c>
      <c r="G2116" s="16">
        <v>7</v>
      </c>
      <c r="H2116" s="16">
        <v>0.5</v>
      </c>
      <c r="I2116" s="16">
        <v>14</v>
      </c>
      <c r="J2116" s="25">
        <v>10</v>
      </c>
      <c r="K2116" s="16">
        <v>42</v>
      </c>
      <c r="L2116" s="16">
        <v>1.1000000000000001</v>
      </c>
      <c r="M2116" s="24">
        <v>0.02</v>
      </c>
      <c r="N2116" s="16">
        <v>1.53</v>
      </c>
      <c r="O2116" s="16">
        <v>6.33</v>
      </c>
      <c r="P2116" s="16">
        <v>59</v>
      </c>
      <c r="Q2116" s="17">
        <f>($C2116/18)+(($D2116/40)*2)+(($E2116/56)*2)+($F2116/39)+(($G2116/24)*2)+(($H2116/55)*2)+($I2116/23)</f>
        <v>8.2567797902580509</v>
      </c>
      <c r="R2116" s="17">
        <f>($K2116/35)+($L2116/59)+(($N2116/95)*3)+$O2116+(($P2116/96)*2)</f>
        <v>8.8261265239369617</v>
      </c>
      <c r="S2116" s="17">
        <f>(($Q2116-$R2116)/($Q2116+$R2116))*100</f>
        <v>-3.3328446764694428</v>
      </c>
    </row>
    <row r="2117" spans="1:20" x14ac:dyDescent="0.2">
      <c r="A2117" s="14" t="s">
        <v>174</v>
      </c>
      <c r="B2117" s="15">
        <v>0.02</v>
      </c>
      <c r="C2117" s="16">
        <v>2.54</v>
      </c>
      <c r="D2117" s="16">
        <v>118</v>
      </c>
      <c r="E2117" s="16">
        <v>1.19</v>
      </c>
      <c r="F2117" s="16">
        <v>2.6</v>
      </c>
      <c r="G2117" s="16">
        <v>8.5</v>
      </c>
      <c r="H2117" s="16">
        <v>0.33</v>
      </c>
      <c r="I2117" s="16">
        <v>16.899999999999999</v>
      </c>
      <c r="J2117" s="24">
        <v>3.4</v>
      </c>
      <c r="K2117" s="16">
        <v>48</v>
      </c>
      <c r="L2117" s="16">
        <v>0.22</v>
      </c>
      <c r="M2117" s="24">
        <v>0.02</v>
      </c>
      <c r="N2117" s="16">
        <v>0.5</v>
      </c>
      <c r="O2117" s="16">
        <v>4.66</v>
      </c>
      <c r="P2117" s="16">
        <v>80.5</v>
      </c>
      <c r="Q2117" s="17">
        <f>($C2117/18)+(($D2117/40)*2)+(($E2117/56)*2)+($F2117/39)+(($G2117/24)*2)+(($H2117/55)*2)+($I2117/23)</f>
        <v>7.6053937198067629</v>
      </c>
      <c r="R2117" s="17">
        <f>($K2117/35)+($L2117/59)+(($N2117/95)*3)+$O2117+(($P2117/96)*2)</f>
        <v>7.7280301920054368</v>
      </c>
      <c r="S2117" s="17">
        <f>(($Q2117-$R2117)/($Q2117+$R2117))*100</f>
        <v>-0.79979835491406537</v>
      </c>
    </row>
    <row r="2118" spans="1:20" hidden="1" x14ac:dyDescent="0.2">
      <c r="A2118" s="14" t="s">
        <v>174</v>
      </c>
      <c r="B2118" s="15">
        <v>0.02</v>
      </c>
      <c r="C2118" s="16">
        <v>2.65</v>
      </c>
      <c r="D2118" s="16">
        <v>120</v>
      </c>
      <c r="E2118" s="16">
        <v>1.0900000000000001</v>
      </c>
      <c r="F2118" s="16">
        <v>3.3</v>
      </c>
      <c r="G2118" s="16">
        <v>7.3</v>
      </c>
      <c r="H2118" s="16">
        <v>0.39</v>
      </c>
      <c r="I2118" s="16">
        <v>17</v>
      </c>
      <c r="J2118" s="25">
        <v>0.5</v>
      </c>
      <c r="K2118" s="16">
        <v>46</v>
      </c>
      <c r="L2118" s="16">
        <v>0.22</v>
      </c>
      <c r="M2118" s="24">
        <v>0.02</v>
      </c>
      <c r="N2118" s="16">
        <v>0.3</v>
      </c>
      <c r="O2118" s="18"/>
      <c r="P2118" s="16">
        <v>76.5</v>
      </c>
      <c r="Q2118" s="17">
        <f>($C2118/18)+(($D2118/40)*2)+(($E2118/56)*2)+($F2118/39)+(($G2118/24)*2)+(($H2118/55)*2)+($I2118/23)</f>
        <v>7.6324117645639378</v>
      </c>
      <c r="R2118" s="17">
        <f>($K2118/35)+($L2118/59)+(($N2118/95)*3)+$O2118+(($P2118/96)*2)</f>
        <v>2.9212382120555627</v>
      </c>
      <c r="S2118" s="17">
        <f>(($Q2118-$R2118)/($Q2118+$R2118))*100</f>
        <v>44.640229332463029</v>
      </c>
    </row>
    <row r="2119" spans="1:20" hidden="1" x14ac:dyDescent="0.2">
      <c r="A2119" s="14" t="s">
        <v>174</v>
      </c>
      <c r="B2119" s="16">
        <v>0.04</v>
      </c>
      <c r="C2119" s="16">
        <v>0.46</v>
      </c>
      <c r="D2119" s="16">
        <v>130</v>
      </c>
      <c r="E2119" s="16">
        <v>1.04</v>
      </c>
      <c r="F2119" s="16">
        <v>2.8</v>
      </c>
      <c r="G2119" s="16">
        <v>6.9</v>
      </c>
      <c r="H2119" s="16">
        <v>0.38</v>
      </c>
      <c r="I2119" s="16">
        <v>17</v>
      </c>
      <c r="J2119" s="28"/>
      <c r="K2119" s="16">
        <v>25</v>
      </c>
      <c r="L2119" s="16">
        <v>0.22</v>
      </c>
      <c r="M2119" s="24">
        <v>0.02</v>
      </c>
      <c r="N2119" s="18"/>
      <c r="O2119" s="16">
        <v>5.31</v>
      </c>
      <c r="P2119" s="16">
        <v>18.3</v>
      </c>
      <c r="Q2119" s="17">
        <f>($C2119/18)+(($D2119/40)*2)+(($E2119/56)*2)+($F2119/39)+(($G2119/24)*2)+(($H2119/55)*2)+($I2119/23)</f>
        <v>7.962441901094075</v>
      </c>
      <c r="R2119" s="17">
        <f>($K2119/35)+($L2119/59)+(($N2119/95)*3)+$O2119+(($P2119/96)*2)</f>
        <v>6.4092645278450355</v>
      </c>
      <c r="S2119" s="17">
        <f>(($Q2119-$R2119)/($Q2119+$R2119))*100</f>
        <v>10.807188282955289</v>
      </c>
    </row>
    <row r="2120" spans="1:20" hidden="1" x14ac:dyDescent="0.2">
      <c r="A2120" s="14" t="s">
        <v>174</v>
      </c>
      <c r="B2120" s="16">
        <v>0.02</v>
      </c>
      <c r="C2120" s="16">
        <v>3.2</v>
      </c>
      <c r="D2120" s="16">
        <v>160</v>
      </c>
      <c r="E2120" s="15">
        <v>0.94</v>
      </c>
      <c r="F2120" s="16">
        <v>3.6</v>
      </c>
      <c r="G2120" s="16">
        <v>7.6</v>
      </c>
      <c r="H2120" s="16">
        <v>0.33</v>
      </c>
      <c r="I2120" s="16">
        <v>16</v>
      </c>
      <c r="J2120" s="26"/>
      <c r="K2120" s="16">
        <v>46</v>
      </c>
      <c r="L2120" s="16">
        <v>0.22</v>
      </c>
      <c r="M2120" s="24">
        <v>0.02</v>
      </c>
      <c r="N2120" s="15">
        <v>0.42</v>
      </c>
      <c r="O2120" s="16">
        <v>4.88</v>
      </c>
      <c r="P2120" s="16">
        <v>111</v>
      </c>
      <c r="Q2120" s="17">
        <f>($C2120/18)+(($D2120/40)*2)+(($E2120/56)*2)+($F2120/39)+(($G2120/24)*2)+(($H2120/55)*2)+($I2120/23)</f>
        <v>9.6446424059032747</v>
      </c>
      <c r="R2120" s="17">
        <f>($K2120/35)+($L2120/59)+(($N2120/95)*3)+$O2120+(($P2120/96)*2)</f>
        <v>8.5237776857397733</v>
      </c>
      <c r="S2120" s="17">
        <f>(($Q2120-$R2120)/($Q2120+$R2120))*100</f>
        <v>6.1693020885127314</v>
      </c>
    </row>
    <row r="2121" spans="1:20" x14ac:dyDescent="0.2">
      <c r="A2121" s="14" t="s">
        <v>174</v>
      </c>
      <c r="B2121" s="16">
        <v>0.1</v>
      </c>
      <c r="C2121" s="16">
        <v>4.88</v>
      </c>
      <c r="D2121" s="16">
        <v>146</v>
      </c>
      <c r="E2121" s="16">
        <v>2.62</v>
      </c>
      <c r="F2121" s="16">
        <v>2.65</v>
      </c>
      <c r="G2121" s="16">
        <v>6.21</v>
      </c>
      <c r="H2121" s="16">
        <v>0.45</v>
      </c>
      <c r="I2121" s="16">
        <v>27.5</v>
      </c>
      <c r="J2121" s="26"/>
      <c r="K2121" s="16">
        <v>54</v>
      </c>
      <c r="L2121" s="16">
        <v>0.22</v>
      </c>
      <c r="M2121" s="24">
        <v>0.02</v>
      </c>
      <c r="N2121" s="16">
        <v>0.67</v>
      </c>
      <c r="O2121" s="16">
        <v>6.2</v>
      </c>
      <c r="P2121" s="16">
        <v>49.1</v>
      </c>
      <c r="Q2121" s="17">
        <f>($C2121/18)+(($D2121/40)*2)+(($E2121/56)*2)+($F2121/39)+(($G2121/24)*2)+(($H2121/55)*2)+($I2121/23)</f>
        <v>9.4621470679079351</v>
      </c>
      <c r="R2121" s="17">
        <f>($K2121/35)+($L2121/59)+(($N2121/95)*3)+$O2121+(($P2121/96)*2)</f>
        <v>8.7906605178199744</v>
      </c>
      <c r="S2121" s="17">
        <f>(($Q2121-$R2121)/($Q2121+$R2121))*100</f>
        <v>3.6788124069910442</v>
      </c>
    </row>
    <row r="2122" spans="1:20" x14ac:dyDescent="0.2">
      <c r="A2122" s="14" t="s">
        <v>174</v>
      </c>
      <c r="B2122" s="18"/>
      <c r="C2122" s="16">
        <v>0.52</v>
      </c>
      <c r="D2122" s="16">
        <v>123</v>
      </c>
      <c r="E2122" s="16">
        <v>2.8</v>
      </c>
      <c r="F2122" s="16">
        <v>4.3</v>
      </c>
      <c r="G2122" s="16">
        <v>5.5</v>
      </c>
      <c r="H2122" s="16">
        <v>0.51</v>
      </c>
      <c r="I2122" s="16">
        <v>16.399999999999999</v>
      </c>
      <c r="J2122" s="28"/>
      <c r="K2122" s="16">
        <v>43</v>
      </c>
      <c r="L2122" s="16">
        <v>0.04</v>
      </c>
      <c r="M2122" s="24">
        <v>0.02</v>
      </c>
      <c r="N2122" s="16">
        <v>0.01</v>
      </c>
      <c r="O2122" s="16">
        <v>5.4</v>
      </c>
      <c r="P2122" s="16">
        <v>31.3</v>
      </c>
      <c r="Q2122" s="17">
        <f>($C2122/18)+(($D2122/40)*2)+(($E2122/56)*2)+($F2122/39)+(($G2122/24)*2)+(($H2122/55)*2)+($I2122/23)</f>
        <v>7.579067565284956</v>
      </c>
      <c r="R2122" s="17">
        <f>($K2122/35)+($L2122/59)+(($N2122/95)*3)+$O2122+(($P2122/96)*2)</f>
        <v>7.281648517480142</v>
      </c>
      <c r="S2122" s="17">
        <f>(($Q2122-$R2122)/($Q2122+$R2122))*100</f>
        <v>2.0013776331394251</v>
      </c>
    </row>
    <row r="2123" spans="1:20" x14ac:dyDescent="0.2">
      <c r="A2123" s="14" t="s">
        <v>174</v>
      </c>
      <c r="B2123" s="16">
        <v>0.03</v>
      </c>
      <c r="C2123" s="16">
        <v>2.33</v>
      </c>
      <c r="D2123" s="16">
        <v>126</v>
      </c>
      <c r="E2123" s="16">
        <v>1.3</v>
      </c>
      <c r="F2123" s="16">
        <v>4.2</v>
      </c>
      <c r="G2123" s="16">
        <v>6.8</v>
      </c>
      <c r="H2123" s="16">
        <v>0.34</v>
      </c>
      <c r="I2123" s="16">
        <v>16</v>
      </c>
      <c r="J2123" s="26"/>
      <c r="K2123" s="16">
        <v>39</v>
      </c>
      <c r="L2123" s="16">
        <v>2.21</v>
      </c>
      <c r="M2123" s="24">
        <v>0.02</v>
      </c>
      <c r="N2123" s="16">
        <v>0.22</v>
      </c>
      <c r="O2123" s="16">
        <v>5.3</v>
      </c>
      <c r="P2123" s="16">
        <v>53</v>
      </c>
      <c r="Q2123" s="17">
        <f>($C2123/18)+(($D2123/40)*2)+(($E2123/56)*2)+($F2123/39)+(($G2123/24)*2)+(($H2123/55)*2)+($I2123/23)</f>
        <v>7.8582478005086696</v>
      </c>
      <c r="R2123" s="17">
        <f>($K2123/35)+($L2123/59)+(($N2123/95)*3)+$O2123+(($P2123/96)*2)</f>
        <v>7.5628573764920777</v>
      </c>
      <c r="S2123" s="17">
        <f>(($Q2123-$R2123)/($Q2123+$R2123))*100</f>
        <v>1.9154945162888928</v>
      </c>
    </row>
    <row r="2124" spans="1:20" x14ac:dyDescent="0.2">
      <c r="A2124" s="14" t="s">
        <v>174</v>
      </c>
      <c r="B2124" s="16">
        <v>0.19</v>
      </c>
      <c r="C2124" s="16">
        <v>4.0999999999999996</v>
      </c>
      <c r="D2124" s="16">
        <v>139</v>
      </c>
      <c r="E2124" s="16">
        <v>2.86</v>
      </c>
      <c r="F2124" s="16">
        <v>2.83</v>
      </c>
      <c r="G2124" s="16">
        <v>6.86</v>
      </c>
      <c r="H2124" s="16">
        <v>2.81</v>
      </c>
      <c r="I2124" s="16">
        <v>30.3</v>
      </c>
      <c r="J2124" s="27"/>
      <c r="K2124" s="16">
        <v>62</v>
      </c>
      <c r="L2124" s="16">
        <v>0.22</v>
      </c>
      <c r="M2124" s="24">
        <v>0.02</v>
      </c>
      <c r="N2124" s="16">
        <v>0.54</v>
      </c>
      <c r="O2124" s="16">
        <v>6.26</v>
      </c>
      <c r="P2124" s="16">
        <v>45.9</v>
      </c>
      <c r="Q2124" s="17">
        <f>($C2124/18)+(($D2124/40)*2)+(($E2124/56)*2)+($F2124/39)+(($G2124/24)*2)+(($H2124/55)*2)+($I2124/23)</f>
        <v>9.3437245266810489</v>
      </c>
      <c r="R2124" s="17">
        <f>($K2124/35)+($L2124/59)+(($N2124/95)*3)+$O2124+(($P2124/96)*2)</f>
        <v>9.0084600165668416</v>
      </c>
      <c r="S2124" s="17">
        <f>(($Q2124-$R2124)/($Q2124+$R2124))*100</f>
        <v>1.826837068492521</v>
      </c>
    </row>
    <row r="2125" spans="1:20" hidden="1" x14ac:dyDescent="0.2">
      <c r="A2125" s="14" t="s">
        <v>174</v>
      </c>
      <c r="B2125" s="16">
        <v>0.01</v>
      </c>
      <c r="C2125" s="16">
        <v>2.02</v>
      </c>
      <c r="D2125" s="16">
        <v>128</v>
      </c>
      <c r="E2125" s="16">
        <v>1.18</v>
      </c>
      <c r="F2125" s="16">
        <v>3.7</v>
      </c>
      <c r="G2125" s="16">
        <v>7.7</v>
      </c>
      <c r="H2125" s="16">
        <v>0.38</v>
      </c>
      <c r="I2125" s="16">
        <v>16</v>
      </c>
      <c r="J2125" s="28"/>
      <c r="K2125" s="16">
        <v>40</v>
      </c>
      <c r="L2125" s="16">
        <v>2.21</v>
      </c>
      <c r="M2125" s="24">
        <v>0.02</v>
      </c>
      <c r="N2125" s="18"/>
      <c r="O2125" s="16">
        <v>5.12</v>
      </c>
      <c r="P2125" s="16">
        <v>73.900000000000006</v>
      </c>
      <c r="Q2125" s="17">
        <f>($C2125/18)+(($D2125/40)*2)+(($E2125/56)*2)+($F2125/39)+(($G2125/24)*2)+(($H2125/55)*2)+($I2125/23)</f>
        <v>8.0003738966347662</v>
      </c>
      <c r="R2125" s="17">
        <f>($K2125/35)+($L2125/59)+(($N2125/95)*3)+$O2125+(($P2125/96)*2)</f>
        <v>7.8398981033091202</v>
      </c>
      <c r="S2125" s="17">
        <f>(($Q2125-$R2125)/($Q2125+$R2125))*100</f>
        <v>1.0130873593977077</v>
      </c>
    </row>
    <row r="2126" spans="1:20" x14ac:dyDescent="0.2">
      <c r="A2126" s="14" t="s">
        <v>174</v>
      </c>
      <c r="B2126" s="18"/>
      <c r="C2126" s="16">
        <v>2.57</v>
      </c>
      <c r="D2126" s="16">
        <v>134</v>
      </c>
      <c r="E2126" s="16">
        <v>0.98</v>
      </c>
      <c r="F2126" s="16">
        <v>2.1</v>
      </c>
      <c r="G2126" s="16">
        <v>7.7</v>
      </c>
      <c r="H2126" s="16">
        <v>0.32</v>
      </c>
      <c r="I2126" s="16">
        <v>16</v>
      </c>
      <c r="J2126" s="28"/>
      <c r="K2126" s="16">
        <v>39</v>
      </c>
      <c r="L2126" s="16">
        <v>0.22</v>
      </c>
      <c r="M2126" s="24">
        <v>0.02</v>
      </c>
      <c r="N2126" s="16">
        <v>0.3</v>
      </c>
      <c r="O2126" s="16">
        <v>5.2</v>
      </c>
      <c r="P2126" s="16">
        <v>88</v>
      </c>
      <c r="Q2126" s="17">
        <f>($C2126/18)+(($D2126/40)*2)+(($E2126/56)*2)+($F2126/39)+(($G2126/24)*2)+(($H2126/55)*2)+($I2126/23)</f>
        <v>8.2805791358400054</v>
      </c>
      <c r="R2126" s="17">
        <f>($K2126/35)+($L2126/59)+(($N2126/95)*3)+$O2126+(($P2126/96)*2)</f>
        <v>8.160821545388897</v>
      </c>
      <c r="S2126" s="17">
        <f>(($Q2126-$R2126)/($Q2126+$R2126))*100</f>
        <v>0.72839043809591741</v>
      </c>
    </row>
    <row r="2127" spans="1:20" x14ac:dyDescent="0.2">
      <c r="A2127" s="14" t="s">
        <v>174</v>
      </c>
      <c r="B2127" s="15">
        <v>3.0000000000000001E-3</v>
      </c>
      <c r="C2127" s="16">
        <v>0.37</v>
      </c>
      <c r="D2127" s="16">
        <v>118</v>
      </c>
      <c r="E2127" s="16">
        <v>1.8</v>
      </c>
      <c r="F2127" s="16">
        <v>1.23</v>
      </c>
      <c r="G2127" s="16">
        <v>7.96</v>
      </c>
      <c r="H2127" s="16">
        <v>0.32</v>
      </c>
      <c r="I2127" s="16">
        <v>18.899999999999999</v>
      </c>
      <c r="J2127" s="28"/>
      <c r="K2127" s="16">
        <v>37</v>
      </c>
      <c r="L2127" s="16">
        <v>0.22</v>
      </c>
      <c r="M2127" s="24">
        <v>0.02</v>
      </c>
      <c r="N2127" s="16">
        <v>7.0000000000000007E-2</v>
      </c>
      <c r="O2127" s="16">
        <v>4.7699999999999996</v>
      </c>
      <c r="P2127" s="16">
        <v>84.8</v>
      </c>
      <c r="Q2127" s="17">
        <f>($C2127/18)+(($D2127/40)*2)+(($E2127/56)*2)+($F2127/39)+(($G2127/24)*2)+(($H2127/55)*2)+($I2127/23)</f>
        <v>7.5130885587842116</v>
      </c>
      <c r="R2127" s="17">
        <f>($K2127/35)+($L2127/59)+(($N2127/95)*3)+$O2127+(($P2127/96)*2)</f>
        <v>7.5997488636846349</v>
      </c>
      <c r="S2127" s="17">
        <f>(($Q2127-$R2127)/($Q2127+$R2127))*100</f>
        <v>-0.57342180345023797</v>
      </c>
    </row>
    <row r="2128" spans="1:20" x14ac:dyDescent="0.2">
      <c r="A2128" s="14" t="s">
        <v>174</v>
      </c>
      <c r="B2128" s="15">
        <v>0.06</v>
      </c>
      <c r="C2128" s="16">
        <v>2.76</v>
      </c>
      <c r="D2128" s="16">
        <v>130</v>
      </c>
      <c r="E2128" s="16">
        <v>1.1599999999999999</v>
      </c>
      <c r="F2128" s="16">
        <v>2.06</v>
      </c>
      <c r="G2128" s="16">
        <v>8.08</v>
      </c>
      <c r="H2128" s="16">
        <v>0.36</v>
      </c>
      <c r="I2128" s="16">
        <v>20</v>
      </c>
      <c r="J2128" s="26"/>
      <c r="K2128" s="16">
        <v>41</v>
      </c>
      <c r="L2128" s="16">
        <v>0.22</v>
      </c>
      <c r="M2128" s="24">
        <v>0.02</v>
      </c>
      <c r="N2128" s="16">
        <v>0.38</v>
      </c>
      <c r="O2128" s="16">
        <v>5.23</v>
      </c>
      <c r="P2128" s="15">
        <v>96.4</v>
      </c>
      <c r="Q2128" s="17">
        <f>($C2128/18)+(($D2128/40)*2)+(($E2128/56)*2)+($F2128/39)+(($G2128/24)*2)+(($H2128/55)*2)+($I2128/23)</f>
        <v>8.3035718773979657</v>
      </c>
      <c r="R2128" s="17">
        <f>($K2128/35)+($L2128/59)+(($N2128/95)*3)+$O2128+(($P2128/96)*2)</f>
        <v>8.4254907183212264</v>
      </c>
      <c r="S2128" s="17">
        <f>(($Q2128-$R2128)/($Q2128+$R2128))*100</f>
        <v>-0.72878465380635638</v>
      </c>
    </row>
    <row r="2129" spans="1:20" x14ac:dyDescent="0.2">
      <c r="A2129" s="14" t="s">
        <v>174</v>
      </c>
      <c r="B2129" s="15">
        <v>7.0000000000000001E-3</v>
      </c>
      <c r="C2129" s="16">
        <v>0.4</v>
      </c>
      <c r="D2129" s="16">
        <v>116</v>
      </c>
      <c r="E2129" s="16">
        <v>2.5</v>
      </c>
      <c r="F2129" s="16">
        <v>1.2</v>
      </c>
      <c r="G2129" s="16">
        <v>7.77</v>
      </c>
      <c r="H2129" s="16">
        <v>0.4</v>
      </c>
      <c r="I2129" s="16">
        <v>17.5</v>
      </c>
      <c r="J2129" s="28"/>
      <c r="K2129" s="16">
        <v>44</v>
      </c>
      <c r="L2129" s="16">
        <v>0.22</v>
      </c>
      <c r="M2129" s="24">
        <v>0.02</v>
      </c>
      <c r="N2129" s="16">
        <v>0.03</v>
      </c>
      <c r="O2129" s="16">
        <v>4.29</v>
      </c>
      <c r="P2129" s="16">
        <v>96</v>
      </c>
      <c r="Q2129" s="17">
        <f>($C2129/18)+(($D2129/40)*2)+(($E2129/56)*2)+($F2129/39)+(($G2129/24)*2)+(($H2129/55)*2)+($I2129/23)</f>
        <v>7.3651921870400132</v>
      </c>
      <c r="R2129" s="17">
        <f>($K2129/35)+($L2129/59)+(($N2129/95)*3)+$O2129+(($P2129/96)*2)</f>
        <v>7.5518190391232318</v>
      </c>
      <c r="S2129" s="17">
        <f>(($Q2129-$R2129)/($Q2129+$R2129))*100</f>
        <v>-1.2511008355071156</v>
      </c>
    </row>
    <row r="2130" spans="1:20" x14ac:dyDescent="0.2">
      <c r="A2130" s="14" t="s">
        <v>174</v>
      </c>
      <c r="B2130" s="16">
        <v>0.08</v>
      </c>
      <c r="C2130" s="16">
        <v>3.42</v>
      </c>
      <c r="D2130" s="16">
        <v>119</v>
      </c>
      <c r="E2130" s="16">
        <v>1.25</v>
      </c>
      <c r="F2130" s="16">
        <v>1.85</v>
      </c>
      <c r="G2130" s="16">
        <v>7.09</v>
      </c>
      <c r="H2130" s="16">
        <v>0.35</v>
      </c>
      <c r="I2130" s="16">
        <v>19.399999999999999</v>
      </c>
      <c r="J2130" s="28"/>
      <c r="K2130" s="16">
        <v>38</v>
      </c>
      <c r="L2130" s="16">
        <v>0.22</v>
      </c>
      <c r="M2130" s="24">
        <v>0.02</v>
      </c>
      <c r="N2130" s="16">
        <v>0.52</v>
      </c>
      <c r="O2130" s="16">
        <v>5.35</v>
      </c>
      <c r="P2130" s="16">
        <v>74.099999999999994</v>
      </c>
      <c r="Q2130" s="17">
        <f>($C2130/18)+(($D2130/40)*2)+(($E2130/56)*2)+($F2130/39)+(($G2130/24)*2)+(($H2130/55)*2)+($I2130/23)</f>
        <v>7.6791176215089259</v>
      </c>
      <c r="R2130" s="17">
        <f>($K2130/35)+($L2130/59)+(($N2130/95)*3)+$O2130+(($P2130/96)*2)</f>
        <v>7.9996141519051864</v>
      </c>
      <c r="S2130" s="17">
        <f>(($Q2130-$R2130)/($Q2130+$R2130))*100</f>
        <v>-2.0441483088556662</v>
      </c>
    </row>
    <row r="2131" spans="1:20" s="9" customFormat="1" hidden="1" x14ac:dyDescent="0.2">
      <c r="A2131" s="14" t="s">
        <v>174</v>
      </c>
      <c r="B2131" s="16">
        <v>8.0000000000000002E-3</v>
      </c>
      <c r="C2131" s="16">
        <v>1.82</v>
      </c>
      <c r="D2131" s="18"/>
      <c r="E2131" s="16">
        <v>0.71</v>
      </c>
      <c r="F2131" s="16">
        <v>2.2000000000000002</v>
      </c>
      <c r="G2131" s="16">
        <v>7.4</v>
      </c>
      <c r="H2131" s="16">
        <v>0.3</v>
      </c>
      <c r="I2131" s="16">
        <v>16</v>
      </c>
      <c r="J2131" s="28"/>
      <c r="K2131" s="15">
        <v>43</v>
      </c>
      <c r="L2131" s="16">
        <v>0.22</v>
      </c>
      <c r="M2131" s="24">
        <v>0.02</v>
      </c>
      <c r="N2131" s="16">
        <v>0.28000000000000003</v>
      </c>
      <c r="O2131" s="16">
        <v>4.54</v>
      </c>
      <c r="P2131" s="16">
        <v>89.3</v>
      </c>
      <c r="Q2131" s="17">
        <f>($C2131/18)+(($D2131/40)*2)+(($E2131/56)*2)+($F2131/39)+(($G2131/24)*2)+(($H2131/55)*2)+($I2131/23)</f>
        <v>1.5061064418673116</v>
      </c>
      <c r="R2131" s="17">
        <f>($K2131/35)+($L2131/59)+(($N2131/95)*3)+$O2131+(($P2131/96)*2)</f>
        <v>7.6415590140605749</v>
      </c>
      <c r="S2131" s="17">
        <f>(($Q2131-$R2131)/($Q2131+$R2131))*100</f>
        <v>-67.071239123828661</v>
      </c>
      <c r="T2131" s="10"/>
    </row>
    <row r="2132" spans="1:20" hidden="1" x14ac:dyDescent="0.2">
      <c r="A2132" s="14" t="s">
        <v>273</v>
      </c>
      <c r="B2132" s="16">
        <v>5.0000000000000001E-3</v>
      </c>
      <c r="C2132" s="16">
        <v>0.01</v>
      </c>
      <c r="D2132" s="16">
        <v>119</v>
      </c>
      <c r="E2132" s="16">
        <v>0.02</v>
      </c>
      <c r="F2132" s="16">
        <v>2.44</v>
      </c>
      <c r="G2132" s="16">
        <v>8.68</v>
      </c>
      <c r="H2132" s="16">
        <v>1E-3</v>
      </c>
      <c r="I2132" s="16">
        <v>13.2</v>
      </c>
      <c r="J2132" s="24">
        <v>10</v>
      </c>
      <c r="K2132" s="16">
        <v>27</v>
      </c>
      <c r="L2132" s="16">
        <v>65.510000000000005</v>
      </c>
      <c r="M2132" s="24">
        <v>0.02</v>
      </c>
      <c r="N2132" s="16">
        <v>0.1</v>
      </c>
      <c r="O2132" s="16">
        <v>3.84</v>
      </c>
      <c r="P2132" s="16">
        <v>26.5</v>
      </c>
      <c r="Q2132" s="17">
        <f>($C2132/18)+(($D2132/40)*2)+(($E2132/56)*2)+($F2132/39)+(($G2132/24)*2)+(($H2132/55)*2)+($I2132/23)</f>
        <v>7.3111166842819015</v>
      </c>
      <c r="R2132" s="17">
        <f>($K2132/35)+($L2132/59)+(($N2132/95)*3)+$O2132+(($P2132/96)*2)</f>
        <v>6.2770087825495935</v>
      </c>
      <c r="S2132" s="17">
        <f>(($Q2132-$R2132)/($Q2132+$R2132))*100</f>
        <v>7.6103794026376708</v>
      </c>
    </row>
    <row r="2133" spans="1:20" hidden="1" x14ac:dyDescent="0.2">
      <c r="A2133" s="14" t="s">
        <v>273</v>
      </c>
      <c r="B2133" s="16">
        <v>0.03</v>
      </c>
      <c r="C2133" s="16">
        <v>0.01</v>
      </c>
      <c r="D2133" s="16">
        <v>105</v>
      </c>
      <c r="E2133" s="16">
        <v>0.01</v>
      </c>
      <c r="F2133" s="16">
        <v>2.11</v>
      </c>
      <c r="G2133" s="16">
        <v>8.35</v>
      </c>
      <c r="H2133" s="15">
        <v>1E-3</v>
      </c>
      <c r="I2133" s="16">
        <v>16</v>
      </c>
      <c r="J2133" s="25">
        <v>10</v>
      </c>
      <c r="K2133" s="16">
        <v>32</v>
      </c>
      <c r="L2133" s="16">
        <v>29.43</v>
      </c>
      <c r="M2133" s="24">
        <v>0.02</v>
      </c>
      <c r="N2133" s="16">
        <v>0.02</v>
      </c>
      <c r="O2133" s="16">
        <v>3.96</v>
      </c>
      <c r="P2133" s="16">
        <v>32.6</v>
      </c>
      <c r="Q2133" s="17">
        <f>($C2133/18)+(($D2133/40)*2)+(($E2133/56)*2)+($F2133/39)+(($G2133/24)*2)+(($H2133/55)*2)+($I2133/23)</f>
        <v>6.696537133398003</v>
      </c>
      <c r="R2133" s="17">
        <f>($K2133/35)+($L2133/59)+(($N2133/95)*3)+$O2133+(($P2133/96)*2)</f>
        <v>6.0528975192217835</v>
      </c>
      <c r="S2133" s="17">
        <f>(($Q2133-$R2133)/($Q2133+$R2133))*100</f>
        <v>5.0483776866448178</v>
      </c>
    </row>
    <row r="2134" spans="1:20" hidden="1" x14ac:dyDescent="0.2">
      <c r="A2134" s="14" t="s">
        <v>273</v>
      </c>
      <c r="B2134" s="15">
        <v>8.0000000000000002E-3</v>
      </c>
      <c r="C2134" s="16">
        <v>0.01</v>
      </c>
      <c r="D2134" s="16">
        <v>94.8</v>
      </c>
      <c r="E2134" s="16">
        <v>0.01</v>
      </c>
      <c r="F2134" s="16">
        <v>2.4300000000000002</v>
      </c>
      <c r="G2134" s="16">
        <v>7.58</v>
      </c>
      <c r="H2134" s="18"/>
      <c r="I2134" s="16">
        <v>19.899999999999999</v>
      </c>
      <c r="J2134" s="25">
        <v>10</v>
      </c>
      <c r="K2134" s="16">
        <v>24</v>
      </c>
      <c r="L2134" s="16">
        <v>48.69</v>
      </c>
      <c r="M2134" s="24">
        <v>0.02</v>
      </c>
      <c r="N2134" s="16">
        <v>0.11</v>
      </c>
      <c r="O2134" s="16">
        <v>3.6</v>
      </c>
      <c r="P2134" s="16">
        <v>42</v>
      </c>
      <c r="Q2134" s="17">
        <f>($C2134/18)+(($D2134/40)*2)+(($E2134/56)*2)+($F2134/39)+(($G2134/24)*2)+(($H2134/55)*2)+($I2134/23)</f>
        <v>6.300104448691406</v>
      </c>
      <c r="R2134" s="17">
        <f>($K2134/35)+($L2134/59)+(($N2134/95)*3)+$O2134+(($P2134/96)*2)</f>
        <v>5.9894422072129476</v>
      </c>
      <c r="S2134" s="17">
        <f>(($Q2134-$R2134)/($Q2134+$R2134))*100</f>
        <v>2.5278576189725008</v>
      </c>
    </row>
    <row r="2135" spans="1:20" x14ac:dyDescent="0.2">
      <c r="A2135" s="14" t="s">
        <v>273</v>
      </c>
      <c r="B2135" s="16">
        <v>0.02</v>
      </c>
      <c r="C2135" s="16">
        <v>0.01</v>
      </c>
      <c r="D2135" s="16">
        <v>104</v>
      </c>
      <c r="E2135" s="16">
        <v>2E-3</v>
      </c>
      <c r="F2135" s="16">
        <v>2.13</v>
      </c>
      <c r="G2135" s="16">
        <v>8.34</v>
      </c>
      <c r="H2135" s="15">
        <v>1E-3</v>
      </c>
      <c r="I2135" s="16">
        <v>13.7</v>
      </c>
      <c r="J2135" s="24">
        <v>10</v>
      </c>
      <c r="K2135" s="16">
        <v>33</v>
      </c>
      <c r="L2135" s="16">
        <v>35.450000000000003</v>
      </c>
      <c r="M2135" s="24">
        <v>0.02</v>
      </c>
      <c r="N2135" s="16">
        <v>0.09</v>
      </c>
      <c r="O2135" s="16">
        <v>4.1500000000000004</v>
      </c>
      <c r="P2135" s="16">
        <v>35.700000000000003</v>
      </c>
      <c r="Q2135" s="17">
        <f>($C2135/18)+(($D2135/40)*2)+(($E2135/56)*2)+($F2135/39)+(($G2135/24)*2)+(($H2135/55)*2)+($I2135/23)</f>
        <v>6.5459309062917761</v>
      </c>
      <c r="R2135" s="17">
        <f>($K2135/35)+($L2135/59)+(($N2135/95)*3)+$O2135+(($P2135/96)*2)</f>
        <v>6.4402967057474196</v>
      </c>
      <c r="S2135" s="17">
        <f>(($Q2135-$R2135)/($Q2135+$R2135))*100</f>
        <v>0.81343253560738249</v>
      </c>
    </row>
    <row r="2136" spans="1:20" x14ac:dyDescent="0.2">
      <c r="A2136" s="14" t="s">
        <v>273</v>
      </c>
      <c r="B2136" s="16">
        <v>7.0000000000000001E-3</v>
      </c>
      <c r="C2136" s="16">
        <v>0.01</v>
      </c>
      <c r="D2136" s="16">
        <v>97.6</v>
      </c>
      <c r="E2136" s="16">
        <v>7.0000000000000001E-3</v>
      </c>
      <c r="F2136" s="16">
        <v>2.12</v>
      </c>
      <c r="G2136" s="16">
        <v>7.58</v>
      </c>
      <c r="H2136" s="16">
        <v>5.0000000000000001E-4</v>
      </c>
      <c r="I2136" s="16">
        <v>13.7</v>
      </c>
      <c r="J2136" s="25">
        <v>10</v>
      </c>
      <c r="K2136" s="16">
        <v>21</v>
      </c>
      <c r="L2136" s="16">
        <v>47.36</v>
      </c>
      <c r="M2136" s="24">
        <v>0.02</v>
      </c>
      <c r="N2136" s="16">
        <v>0.11</v>
      </c>
      <c r="O2136" s="16">
        <v>4.08</v>
      </c>
      <c r="P2136" s="16">
        <v>29.6</v>
      </c>
      <c r="Q2136" s="17">
        <f>($C2136/18)+(($D2136/40)*2)+(($E2136/56)*2)+($F2136/39)+(($G2136/24)*2)+(($H2136/55)*2)+($I2136/23)</f>
        <v>6.1625015523124222</v>
      </c>
      <c r="R2136" s="17">
        <f>($K2136/35)+($L2136/59)+(($N2136/95)*3)+$O2136+(($P2136/96)*2)</f>
        <v>6.1028522152839724</v>
      </c>
      <c r="S2136" s="17">
        <f>(($Q2136-$R2136)/($Q2136+$R2136))*100</f>
        <v>0.48632382040244393</v>
      </c>
    </row>
    <row r="2137" spans="1:20" x14ac:dyDescent="0.2">
      <c r="A2137" s="14" t="s">
        <v>273</v>
      </c>
      <c r="B2137" s="15">
        <v>7.0000000000000001E-3</v>
      </c>
      <c r="C2137" s="16">
        <v>0.01</v>
      </c>
      <c r="D2137" s="16">
        <v>96.7</v>
      </c>
      <c r="E2137" s="16">
        <v>8.0000000000000002E-3</v>
      </c>
      <c r="F2137" s="16">
        <v>2.21</v>
      </c>
      <c r="G2137" s="16">
        <v>7.32</v>
      </c>
      <c r="H2137" s="16">
        <v>1E-3</v>
      </c>
      <c r="I2137" s="16">
        <v>11.9</v>
      </c>
      <c r="J2137" s="25">
        <v>10</v>
      </c>
      <c r="K2137" s="16">
        <v>18</v>
      </c>
      <c r="L2137" s="16">
        <v>29.83</v>
      </c>
      <c r="M2137" s="24">
        <v>0.02</v>
      </c>
      <c r="N2137" s="16">
        <v>0.1</v>
      </c>
      <c r="O2137" s="16">
        <v>4.42</v>
      </c>
      <c r="P2137" s="16">
        <v>26.2</v>
      </c>
      <c r="Q2137" s="17">
        <f>($C2137/18)+(($D2137/40)*2)+(($E2137/56)*2)+($F2137/39)+(($G2137/24)*2)+(($H2137/55)*2)+($I2137/23)</f>
        <v>6.0199356044921259</v>
      </c>
      <c r="R2137" s="17">
        <f>($K2137/35)+($L2137/59)+(($N2137/95)*3)+$O2137+(($P2137/96)*2)</f>
        <v>5.9888701626948722</v>
      </c>
      <c r="S2137" s="17">
        <f>(($Q2137-$R2137)/($Q2137+$R2137))*100</f>
        <v>0.25868885215994886</v>
      </c>
    </row>
    <row r="2138" spans="1:20" x14ac:dyDescent="0.2">
      <c r="A2138" s="14" t="s">
        <v>273</v>
      </c>
      <c r="B2138" s="16">
        <v>4.0000000000000001E-3</v>
      </c>
      <c r="C2138" s="16">
        <v>0.01</v>
      </c>
      <c r="D2138" s="16">
        <v>92.9</v>
      </c>
      <c r="E2138" s="16">
        <v>0.02</v>
      </c>
      <c r="F2138" s="16">
        <v>2.76</v>
      </c>
      <c r="G2138" s="16">
        <v>6.85</v>
      </c>
      <c r="H2138" s="16">
        <v>5.0000000000000001E-3</v>
      </c>
      <c r="I2138" s="16">
        <v>10.8</v>
      </c>
      <c r="J2138" s="25">
        <v>10</v>
      </c>
      <c r="K2138" s="16">
        <v>24</v>
      </c>
      <c r="L2138" s="16">
        <v>41.92</v>
      </c>
      <c r="M2138" s="24">
        <v>0.02</v>
      </c>
      <c r="N2138" s="16">
        <v>0.1</v>
      </c>
      <c r="O2138" s="16">
        <v>3.68</v>
      </c>
      <c r="P2138" s="16">
        <v>32.9</v>
      </c>
      <c r="Q2138" s="17">
        <f>($C2138/18)+(($D2138/40)*2)+(($E2138/56)*2)+($F2138/39)+(($G2138/24)*2)+(($H2138/55)*2)+($I2138/23)</f>
        <v>5.7576194409455281</v>
      </c>
      <c r="R2138" s="17">
        <f>($K2138/35)+($L2138/59)+(($N2138/95)*3)+$O2138+(($P2138/96)*2)</f>
        <v>5.7647973216940658</v>
      </c>
      <c r="S2138" s="17">
        <f>(($Q2138-$R2138)/($Q2138+$R2138))*100</f>
        <v>-6.2294923854961423E-2</v>
      </c>
    </row>
    <row r="2139" spans="1:20" x14ac:dyDescent="0.2">
      <c r="A2139" s="14" t="s">
        <v>273</v>
      </c>
      <c r="B2139" s="16">
        <v>0.01</v>
      </c>
      <c r="C2139" s="16">
        <v>0.01</v>
      </c>
      <c r="D2139" s="16">
        <v>85</v>
      </c>
      <c r="E2139" s="16">
        <v>0.01</v>
      </c>
      <c r="F2139" s="16">
        <v>2.2999999999999998</v>
      </c>
      <c r="G2139" s="16">
        <v>7.4</v>
      </c>
      <c r="H2139" s="16">
        <v>1E-3</v>
      </c>
      <c r="I2139" s="16">
        <v>10</v>
      </c>
      <c r="J2139" s="25">
        <v>10</v>
      </c>
      <c r="K2139" s="16">
        <v>18</v>
      </c>
      <c r="L2139" s="16">
        <v>22.13</v>
      </c>
      <c r="M2139" s="24">
        <v>0.02</v>
      </c>
      <c r="N2139" s="16">
        <v>0.09</v>
      </c>
      <c r="O2139" s="16">
        <v>3.71</v>
      </c>
      <c r="P2139" s="16">
        <v>37.200000000000003</v>
      </c>
      <c r="Q2139" s="17">
        <f>($C2139/18)+(($D2139/40)*2)+(($E2139/56)*2)+($F2139/39)+(($G2139/24)*2)+(($H2139/55)*2)+($I2139/23)</f>
        <v>5.3613726963857395</v>
      </c>
      <c r="R2139" s="17">
        <f>($K2139/35)+($L2139/59)+(($N2139/95)*3)+$O2139+(($P2139/96)*2)</f>
        <v>5.3772125653115843</v>
      </c>
      <c r="S2139" s="17">
        <f>(($Q2139-$R2139)/($Q2139+$R2139))*100</f>
        <v>-0.14750424324834335</v>
      </c>
    </row>
    <row r="2140" spans="1:20" hidden="1" x14ac:dyDescent="0.2">
      <c r="A2140" s="14" t="s">
        <v>273</v>
      </c>
      <c r="B2140" s="15">
        <v>4.0000000000000001E-3</v>
      </c>
      <c r="C2140" s="16">
        <v>0.01</v>
      </c>
      <c r="D2140" s="16">
        <v>93.5</v>
      </c>
      <c r="E2140" s="16">
        <v>3.0000000000000001E-3</v>
      </c>
      <c r="F2140" s="16">
        <v>2.25</v>
      </c>
      <c r="G2140" s="16">
        <v>7.32</v>
      </c>
      <c r="H2140" s="18"/>
      <c r="I2140" s="16">
        <v>18.8</v>
      </c>
      <c r="J2140" s="24">
        <v>10</v>
      </c>
      <c r="K2140" s="16">
        <v>43</v>
      </c>
      <c r="L2140" s="16">
        <v>40.54</v>
      </c>
      <c r="M2140" s="24">
        <v>0.02</v>
      </c>
      <c r="N2140" s="16">
        <v>0.09</v>
      </c>
      <c r="O2140" s="16">
        <v>3.41</v>
      </c>
      <c r="P2140" s="16">
        <v>40.9</v>
      </c>
      <c r="Q2140" s="17">
        <f>($C2140/18)+(($D2140/40)*2)+(($E2140/56)*2)+($F2140/39)+(($G2140/24)*2)+(($H2140/55)*2)+($I2140/23)</f>
        <v>6.1607463104528319</v>
      </c>
      <c r="R2140" s="17">
        <f>($K2140/35)+($L2140/59)+(($N2140/95)*3)+$O2140+(($P2140/96)*2)</f>
        <v>6.1806155112357164</v>
      </c>
      <c r="S2140" s="17">
        <f>(($Q2140-$R2140)/($Q2140+$R2140))*100</f>
        <v>-0.16099682571470017</v>
      </c>
    </row>
    <row r="2141" spans="1:20" x14ac:dyDescent="0.2">
      <c r="A2141" s="14" t="s">
        <v>273</v>
      </c>
      <c r="B2141" s="16">
        <v>4.0000000000000001E-3</v>
      </c>
      <c r="C2141" s="16">
        <v>0.01</v>
      </c>
      <c r="D2141" s="16">
        <v>88.3</v>
      </c>
      <c r="E2141" s="16">
        <v>0.02</v>
      </c>
      <c r="F2141" s="16">
        <v>2.14</v>
      </c>
      <c r="G2141" s="16">
        <v>6.87</v>
      </c>
      <c r="H2141" s="16">
        <v>1E-3</v>
      </c>
      <c r="I2141" s="16">
        <v>13.6</v>
      </c>
      <c r="J2141" s="25">
        <v>10</v>
      </c>
      <c r="K2141" s="16">
        <v>28</v>
      </c>
      <c r="L2141" s="16">
        <v>49.62</v>
      </c>
      <c r="M2141" s="24">
        <v>0.02</v>
      </c>
      <c r="N2141" s="16">
        <v>0.11</v>
      </c>
      <c r="O2141" s="16">
        <v>3.49</v>
      </c>
      <c r="P2141" s="16">
        <v>27.5</v>
      </c>
      <c r="Q2141" s="17">
        <f>($C2141/18)+(($D2141/40)*2)+(($E2141/56)*2)+($F2141/39)+(($G2141/24)*2)+(($H2141/55)*2)+($I2141/23)</f>
        <v>5.6349823476040859</v>
      </c>
      <c r="R2141" s="17">
        <f>($K2141/35)+($L2141/59)+(($N2141/95)*3)+$O2141+(($P2141/96)*2)</f>
        <v>5.7074073000297361</v>
      </c>
      <c r="S2141" s="17">
        <f>(($Q2141-$R2141)/($Q2141+$R2141))*100</f>
        <v>-0.6385334543744845</v>
      </c>
    </row>
    <row r="2142" spans="1:20" x14ac:dyDescent="0.2">
      <c r="A2142" s="14" t="s">
        <v>273</v>
      </c>
      <c r="B2142" s="16">
        <v>5.0000000000000001E-3</v>
      </c>
      <c r="C2142" s="16">
        <v>0.01</v>
      </c>
      <c r="D2142" s="16">
        <v>99.3</v>
      </c>
      <c r="E2142" s="16">
        <v>0.01</v>
      </c>
      <c r="F2142" s="16">
        <v>2.27</v>
      </c>
      <c r="G2142" s="16">
        <v>7.99</v>
      </c>
      <c r="H2142" s="16">
        <v>1E-3</v>
      </c>
      <c r="I2142" s="16">
        <v>12.8</v>
      </c>
      <c r="J2142" s="25">
        <v>10</v>
      </c>
      <c r="K2142" s="16">
        <v>24</v>
      </c>
      <c r="L2142" s="16">
        <v>55.15</v>
      </c>
      <c r="M2142" s="24">
        <v>0.02</v>
      </c>
      <c r="N2142" s="16">
        <v>0.11</v>
      </c>
      <c r="O2142" s="16">
        <v>4.01</v>
      </c>
      <c r="P2142" s="16">
        <v>35.200000000000003</v>
      </c>
      <c r="Q2142" s="17">
        <f>($C2142/18)+(($D2142/40)*2)+(($E2142/56)*2)+($F2142/39)+(($G2142/24)*2)+(($H2142/55)*2)+($I2142/23)</f>
        <v>6.246509262717959</v>
      </c>
      <c r="R2142" s="17">
        <f>($K2142/35)+($L2142/59)+(($N2142/95)*3)+$O2142+(($P2142/96)*2)</f>
        <v>6.3672670659700099</v>
      </c>
      <c r="S2142" s="17">
        <f>(($Q2142-$R2142)/($Q2142+$R2142))*100</f>
        <v>-0.95734853786337581</v>
      </c>
    </row>
    <row r="2143" spans="1:20" x14ac:dyDescent="0.2">
      <c r="A2143" s="14" t="s">
        <v>273</v>
      </c>
      <c r="B2143" s="15">
        <v>2E-3</v>
      </c>
      <c r="C2143" s="16">
        <v>0.01</v>
      </c>
      <c r="D2143" s="16">
        <v>104</v>
      </c>
      <c r="E2143" s="16">
        <v>0.01</v>
      </c>
      <c r="F2143" s="16">
        <v>2.2000000000000002</v>
      </c>
      <c r="G2143" s="16">
        <v>8.66</v>
      </c>
      <c r="H2143" s="16">
        <v>1E-3</v>
      </c>
      <c r="I2143" s="16">
        <v>14</v>
      </c>
      <c r="J2143" s="25">
        <v>10</v>
      </c>
      <c r="K2143" s="16">
        <v>35</v>
      </c>
      <c r="L2143" s="16">
        <v>64.45</v>
      </c>
      <c r="M2143" s="24">
        <v>0.02</v>
      </c>
      <c r="N2143" s="16">
        <v>0.1</v>
      </c>
      <c r="O2143" s="16">
        <v>3.82</v>
      </c>
      <c r="P2143" s="16">
        <v>38.799999999999997</v>
      </c>
      <c r="Q2143" s="17">
        <f>($C2143/18)+(($D2143/40)*2)+(($E2143/56)*2)+($F2143/39)+(($G2143/24)*2)+(($H2143/55)*2)+($I2143/23)</f>
        <v>6.5877216372998983</v>
      </c>
      <c r="R2143" s="17">
        <f>($K2143/35)+($L2143/59)+(($N2143/95)*3)+$O2143+(($P2143/96)*2)</f>
        <v>6.723864109426108</v>
      </c>
      <c r="S2143" s="17">
        <f>(($Q2143-$R2143)/($Q2143+$R2143))*100</f>
        <v>-1.0227366950604964</v>
      </c>
    </row>
    <row r="2144" spans="1:20" x14ac:dyDescent="0.2">
      <c r="A2144" s="14" t="s">
        <v>273</v>
      </c>
      <c r="B2144" s="16">
        <v>0.01</v>
      </c>
      <c r="C2144" s="16">
        <v>0.01</v>
      </c>
      <c r="D2144" s="16">
        <v>98</v>
      </c>
      <c r="E2144" s="16">
        <v>0.04</v>
      </c>
      <c r="F2144" s="16">
        <v>1.8</v>
      </c>
      <c r="G2144" s="16">
        <v>6.7</v>
      </c>
      <c r="H2144" s="16">
        <v>0.01</v>
      </c>
      <c r="I2144" s="16">
        <v>12</v>
      </c>
      <c r="J2144" s="24">
        <v>10</v>
      </c>
      <c r="K2144" s="16">
        <v>20</v>
      </c>
      <c r="L2144" s="16">
        <v>32.799999999999997</v>
      </c>
      <c r="M2144" s="24">
        <v>0.02</v>
      </c>
      <c r="N2144" s="16">
        <v>0.06</v>
      </c>
      <c r="O2144" s="16">
        <v>4.3</v>
      </c>
      <c r="P2144" s="16">
        <v>35.1</v>
      </c>
      <c r="Q2144" s="17">
        <f>($C2144/18)+(($D2144/40)*2)+(($E2144/56)*2)+($F2144/39)+(($G2144/24)*2)+(($H2144/55)*2)+($I2144/23)</f>
        <v>6.0285740732697262</v>
      </c>
      <c r="R2144" s="17">
        <f>($K2144/35)+($L2144/59)+(($N2144/95)*3)+$O2144+(($P2144/96)*2)</f>
        <v>6.1605055116605074</v>
      </c>
      <c r="S2144" s="17">
        <f>(($Q2144-$R2144)/($Q2144+$R2144))*100</f>
        <v>-1.0823740830594994</v>
      </c>
    </row>
    <row r="2145" spans="1:20" x14ac:dyDescent="0.2">
      <c r="A2145" s="14" t="s">
        <v>273</v>
      </c>
      <c r="B2145" s="16">
        <v>7.0000000000000007E-2</v>
      </c>
      <c r="C2145" s="16">
        <v>0.01</v>
      </c>
      <c r="D2145" s="16">
        <v>110</v>
      </c>
      <c r="E2145" s="16">
        <v>0.02</v>
      </c>
      <c r="F2145" s="16">
        <v>2.1</v>
      </c>
      <c r="G2145" s="16">
        <v>9.09</v>
      </c>
      <c r="H2145" s="16">
        <v>1E-3</v>
      </c>
      <c r="I2145" s="16">
        <v>14.1</v>
      </c>
      <c r="J2145" s="25">
        <v>10</v>
      </c>
      <c r="K2145" s="16">
        <v>29</v>
      </c>
      <c r="L2145" s="16">
        <v>80.52</v>
      </c>
      <c r="M2145" s="24">
        <v>0.02</v>
      </c>
      <c r="N2145" s="16">
        <v>0.1</v>
      </c>
      <c r="O2145" s="16">
        <v>4.28</v>
      </c>
      <c r="P2145" s="16">
        <v>31.2</v>
      </c>
      <c r="Q2145" s="17">
        <f>($C2145/18)+(($D2145/40)*2)+(($E2145/56)*2)+($F2145/39)+(($G2145/24)*2)+(($H2145/55)*2)+($I2145/23)</f>
        <v>6.9256958370132278</v>
      </c>
      <c r="R2145" s="17">
        <f>($K2145/35)+($L2145/59)+(($N2145/95)*3)+$O2145+(($P2145/96)*2)</f>
        <v>7.126475086020136</v>
      </c>
      <c r="S2145" s="17">
        <f>(($Q2145-$R2145)/($Q2145+$R2145))*100</f>
        <v>-1.4288130290089522</v>
      </c>
    </row>
    <row r="2146" spans="1:20" x14ac:dyDescent="0.2">
      <c r="A2146" s="14" t="s">
        <v>273</v>
      </c>
      <c r="B2146" s="15">
        <v>0.06</v>
      </c>
      <c r="C2146" s="16">
        <v>0.01</v>
      </c>
      <c r="D2146" s="16">
        <v>94</v>
      </c>
      <c r="E2146" s="16">
        <v>7.0000000000000007E-2</v>
      </c>
      <c r="F2146" s="16">
        <v>2.2000000000000002</v>
      </c>
      <c r="G2146" s="16">
        <v>7.5</v>
      </c>
      <c r="H2146" s="16">
        <v>2.5999999999999999E-3</v>
      </c>
      <c r="I2146" s="16">
        <v>11</v>
      </c>
      <c r="J2146" s="24">
        <v>10</v>
      </c>
      <c r="K2146" s="16">
        <v>20</v>
      </c>
      <c r="L2146" s="16">
        <v>8.7200000000000006</v>
      </c>
      <c r="M2146" s="24">
        <v>0.02</v>
      </c>
      <c r="N2146" s="16">
        <v>0.1</v>
      </c>
      <c r="O2146" s="16">
        <v>3.87</v>
      </c>
      <c r="P2146" s="16">
        <v>75.900000000000006</v>
      </c>
      <c r="Q2146" s="17">
        <f>($C2146/18)+(($D2146/40)*2)+(($E2146/56)*2)+($F2146/39)+(($G2146/24)*2)+(($H2146/55)*2)+($I2146/23)</f>
        <v>5.8628212269855755</v>
      </c>
      <c r="R2146" s="17">
        <f>($K2146/35)+($L2146/59)+(($N2146/95)*3)+$O2146+(($P2146/96)*2)</f>
        <v>6.1736330763349052</v>
      </c>
      <c r="S2146" s="17">
        <f>(($Q2146-$R2146)/($Q2146+$R2146))*100</f>
        <v>-2.5822542213580828</v>
      </c>
    </row>
    <row r="2147" spans="1:20" x14ac:dyDescent="0.2">
      <c r="A2147" s="14" t="s">
        <v>273</v>
      </c>
      <c r="B2147" s="16">
        <v>7.0000000000000001E-3</v>
      </c>
      <c r="C2147" s="16">
        <v>0.01</v>
      </c>
      <c r="D2147" s="16">
        <v>78.099999999999994</v>
      </c>
      <c r="E2147" s="16">
        <v>0.01</v>
      </c>
      <c r="F2147" s="16">
        <v>3.01</v>
      </c>
      <c r="G2147" s="16">
        <v>6.49</v>
      </c>
      <c r="H2147" s="16">
        <v>2E-3</v>
      </c>
      <c r="I2147" s="16">
        <v>13.6</v>
      </c>
      <c r="J2147" s="25">
        <v>10</v>
      </c>
      <c r="K2147" s="16">
        <v>21</v>
      </c>
      <c r="L2147" s="16">
        <v>69.94</v>
      </c>
      <c r="M2147" s="24">
        <v>0.02</v>
      </c>
      <c r="N2147" s="16">
        <v>0.11</v>
      </c>
      <c r="O2147" s="16">
        <v>3.16</v>
      </c>
      <c r="P2147" s="16">
        <v>21.5</v>
      </c>
      <c r="Q2147" s="17">
        <f>($C2147/18)+(($D2147/40)*2)+(($E2147/56)*2)+($F2147/39)+(($G2147/24)*2)+(($H2147/55)*2)+($I2147/23)</f>
        <v>5.1153025940243335</v>
      </c>
      <c r="R2147" s="17">
        <f>($K2147/35)+($L2147/59)+(($N2147/95)*3)+$O2147+(($P2147/96)*2)</f>
        <v>5.3968140796907527</v>
      </c>
      <c r="S2147" s="17">
        <f>(($Q2147-$R2147)/($Q2147+$R2147))*100</f>
        <v>-2.677971472389777</v>
      </c>
    </row>
    <row r="2148" spans="1:20" x14ac:dyDescent="0.2">
      <c r="A2148" s="14" t="s">
        <v>273</v>
      </c>
      <c r="B2148" s="16">
        <v>4.0000000000000001E-3</v>
      </c>
      <c r="C2148" s="16">
        <v>0.01</v>
      </c>
      <c r="D2148" s="16">
        <v>98.2</v>
      </c>
      <c r="E2148" s="16">
        <v>5.7999999999999996E-3</v>
      </c>
      <c r="F2148" s="16">
        <v>2.39</v>
      </c>
      <c r="G2148" s="16">
        <v>8.08</v>
      </c>
      <c r="H2148" s="16">
        <v>1E-3</v>
      </c>
      <c r="I2148" s="16">
        <v>12.4</v>
      </c>
      <c r="J2148" s="25">
        <v>10</v>
      </c>
      <c r="K2148" s="16">
        <v>24</v>
      </c>
      <c r="L2148" s="16">
        <v>46.34</v>
      </c>
      <c r="M2148" s="24">
        <v>0.02</v>
      </c>
      <c r="N2148" s="16">
        <v>0.1</v>
      </c>
      <c r="O2148" s="16">
        <v>4.2</v>
      </c>
      <c r="P2148" s="16">
        <v>41.3</v>
      </c>
      <c r="Q2148" s="17">
        <f>($C2148/18)+(($D2148/40)*2)+(($E2148/56)*2)+($F2148/39)+(($G2148/24)*2)+(($H2148/55)*2)+($I2148/23)</f>
        <v>6.1845448814470547</v>
      </c>
      <c r="R2148" s="17">
        <f>($K2148/35)+($L2148/59)+(($N2148/95)*3)+$O2148+(($P2148/96)*2)</f>
        <v>6.534712575931354</v>
      </c>
      <c r="S2148" s="17">
        <f>(($Q2148-$R2148)/($Q2148+$R2148))*100</f>
        <v>-2.7530513920147746</v>
      </c>
    </row>
    <row r="2149" spans="1:20" x14ac:dyDescent="0.2">
      <c r="A2149" s="14" t="s">
        <v>273</v>
      </c>
      <c r="B2149" s="16">
        <v>2E-3</v>
      </c>
      <c r="C2149" s="16">
        <v>0.01</v>
      </c>
      <c r="D2149" s="16">
        <v>88</v>
      </c>
      <c r="E2149" s="16">
        <v>0.01</v>
      </c>
      <c r="F2149" s="16">
        <v>2.6</v>
      </c>
      <c r="G2149" s="16">
        <v>8.5</v>
      </c>
      <c r="H2149" s="16">
        <v>3.0000000000000001E-3</v>
      </c>
      <c r="I2149" s="16">
        <v>11</v>
      </c>
      <c r="J2149" s="24">
        <v>10</v>
      </c>
      <c r="K2149" s="16">
        <v>22</v>
      </c>
      <c r="L2149" s="16">
        <v>53.92</v>
      </c>
      <c r="M2149" s="24">
        <v>0.02</v>
      </c>
      <c r="N2149" s="16">
        <v>0.1</v>
      </c>
      <c r="O2149" s="16">
        <v>3.83</v>
      </c>
      <c r="P2149" s="16">
        <v>31.8</v>
      </c>
      <c r="Q2149" s="17">
        <f>($C2149/18)+(($D2149/40)*2)+(($E2149/56)*2)+($F2149/39)+(($G2149/24)*2)+(($H2149/55)*2)+($I2149/23)</f>
        <v>5.6542826588870074</v>
      </c>
      <c r="R2149" s="17">
        <f>($K2149/35)+($L2149/59)+(($N2149/95)*3)+$O2149+(($P2149/96)*2)</f>
        <v>6.0381276283930161</v>
      </c>
      <c r="S2149" s="17">
        <f>(($Q2149-$R2149)/($Q2149+$R2149))*100</f>
        <v>-3.2828558019691387</v>
      </c>
    </row>
    <row r="2150" spans="1:20" hidden="1" x14ac:dyDescent="0.2">
      <c r="A2150" s="14" t="s">
        <v>273</v>
      </c>
      <c r="B2150" s="16">
        <v>0.01</v>
      </c>
      <c r="C2150" s="16">
        <v>0.01</v>
      </c>
      <c r="D2150" s="16">
        <v>81</v>
      </c>
      <c r="E2150" s="16">
        <v>8.0000000000000002E-3</v>
      </c>
      <c r="F2150" s="16">
        <v>3.1</v>
      </c>
      <c r="G2150" s="16">
        <v>6.7</v>
      </c>
      <c r="H2150" s="16">
        <v>2E-3</v>
      </c>
      <c r="I2150" s="16">
        <v>11</v>
      </c>
      <c r="J2150" s="25">
        <v>10</v>
      </c>
      <c r="K2150" s="16">
        <v>24</v>
      </c>
      <c r="L2150" s="16">
        <v>63.39</v>
      </c>
      <c r="M2150" s="24">
        <v>0.02</v>
      </c>
      <c r="N2150" s="16">
        <v>0.09</v>
      </c>
      <c r="O2150" s="16">
        <v>3.54</v>
      </c>
      <c r="P2150" s="16">
        <v>27.6</v>
      </c>
      <c r="Q2150" s="17">
        <f>($C2150/18)+(($D2150/40)*2)+(($E2150/56)*2)+($F2150/39)+(($G2150/24)*2)+(($H2150/55)*2)+($I2150/23)</f>
        <v>5.1669953794997276</v>
      </c>
      <c r="R2150" s="17">
        <f>($K2150/35)+($L2150/59)+(($N2150/95)*3)+$O2150+(($P2150/96)*2)</f>
        <v>5.877963170638461</v>
      </c>
      <c r="S2150" s="17">
        <f>(($Q2150-$R2150)/($Q2150+$R2150))*100</f>
        <v>-6.4370344887336683</v>
      </c>
    </row>
    <row r="2151" spans="1:20" hidden="1" x14ac:dyDescent="0.2">
      <c r="A2151" s="14" t="s">
        <v>273</v>
      </c>
      <c r="B2151" s="16">
        <v>3.0000000000000001E-3</v>
      </c>
      <c r="C2151" s="16">
        <v>0.01</v>
      </c>
      <c r="D2151" s="16">
        <v>72</v>
      </c>
      <c r="E2151" s="16">
        <v>0.03</v>
      </c>
      <c r="F2151" s="16">
        <v>2.1</v>
      </c>
      <c r="G2151" s="16">
        <v>6.7</v>
      </c>
      <c r="H2151" s="16">
        <v>1E-3</v>
      </c>
      <c r="I2151" s="16">
        <v>14</v>
      </c>
      <c r="J2151" s="25">
        <v>10</v>
      </c>
      <c r="K2151" s="16">
        <v>30</v>
      </c>
      <c r="L2151" s="16">
        <v>63.21</v>
      </c>
      <c r="M2151" s="24">
        <v>0.02</v>
      </c>
      <c r="N2151" s="16">
        <v>0.09</v>
      </c>
      <c r="O2151" s="16">
        <v>3.55</v>
      </c>
      <c r="P2151" s="16">
        <v>32.200000000000003</v>
      </c>
      <c r="Q2151" s="17">
        <f>($C2151/18)+(($D2151/40)*2)+(($E2151/56)*2)+($F2151/39)+(($G2151/24)*2)+(($H2151/55)*2)+($I2151/23)</f>
        <v>4.8225384871167476</v>
      </c>
      <c r="R2151" s="17">
        <f>($K2151/35)+($L2151/59)+(($N2151/95)*3)+$O2151+(($P2151/96)*2)</f>
        <v>6.152174227942738</v>
      </c>
      <c r="S2151" s="17">
        <f>(($Q2151-$R2151)/($Q2151+$R2151))*100</f>
        <v>-12.115449172546141</v>
      </c>
    </row>
    <row r="2152" spans="1:20" x14ac:dyDescent="0.2">
      <c r="A2152" s="14" t="s">
        <v>273</v>
      </c>
      <c r="B2152" s="16">
        <v>4.0000000000000001E-3</v>
      </c>
      <c r="C2152" s="16">
        <v>0.01</v>
      </c>
      <c r="D2152" s="16">
        <v>92.1</v>
      </c>
      <c r="E2152" s="16">
        <v>8.9999999999999993E-3</v>
      </c>
      <c r="F2152" s="16">
        <v>2.61</v>
      </c>
      <c r="G2152" s="16">
        <v>7.41</v>
      </c>
      <c r="H2152" s="16">
        <v>1E-3</v>
      </c>
      <c r="I2152" s="16">
        <v>13.3</v>
      </c>
      <c r="J2152" s="24">
        <v>3.3</v>
      </c>
      <c r="K2152" s="16">
        <v>24</v>
      </c>
      <c r="L2152" s="16">
        <v>57.64</v>
      </c>
      <c r="M2152" s="24">
        <v>0.02</v>
      </c>
      <c r="N2152" s="16">
        <v>0.11</v>
      </c>
      <c r="O2152" s="16">
        <v>3.58</v>
      </c>
      <c r="P2152" s="16">
        <v>40.299999999999997</v>
      </c>
      <c r="Q2152" s="17">
        <f>($C2152/18)+(($D2152/40)*2)+(($E2152/56)*2)+($F2152/39)+(($G2152/24)*2)+(($H2152/55)*2)+($I2152/23)</f>
        <v>5.8685972942516411</v>
      </c>
      <c r="R2152" s="17">
        <f>($K2152/35)+($L2152/59)+(($N2152/95)*3)+$O2152+(($P2152/96)*2)</f>
        <v>6.0857204558005185</v>
      </c>
      <c r="S2152" s="17">
        <f>(($Q2152-$R2152)/($Q2152+$R2152))*100</f>
        <v>-1.8162739696954266</v>
      </c>
    </row>
    <row r="2153" spans="1:20" x14ac:dyDescent="0.2">
      <c r="A2153" s="14" t="s">
        <v>273</v>
      </c>
      <c r="B2153" s="16">
        <v>0.06</v>
      </c>
      <c r="C2153" s="16">
        <v>0.01</v>
      </c>
      <c r="D2153" s="16">
        <v>92</v>
      </c>
      <c r="E2153" s="16">
        <v>0.34</v>
      </c>
      <c r="F2153" s="16">
        <v>2.2000000000000002</v>
      </c>
      <c r="G2153" s="16">
        <v>7.9</v>
      </c>
      <c r="H2153" s="16">
        <v>0.02</v>
      </c>
      <c r="I2153" s="16">
        <v>11</v>
      </c>
      <c r="J2153" s="25">
        <v>3.1</v>
      </c>
      <c r="K2153" s="16">
        <v>18</v>
      </c>
      <c r="L2153" s="16">
        <v>13.72</v>
      </c>
      <c r="M2153" s="24">
        <v>0.02</v>
      </c>
      <c r="N2153" s="16">
        <v>0.09</v>
      </c>
      <c r="O2153" s="16">
        <v>4.3099999999999996</v>
      </c>
      <c r="P2153" s="16">
        <v>43.5</v>
      </c>
      <c r="Q2153" s="17">
        <f>($C2153/18)+(($D2153/40)*2)+(($E2153/56)*2)+($F2153/39)+(($G2153/24)*2)+(($H2153/55)*2)+($I2153/23)</f>
        <v>5.8064301447344926</v>
      </c>
      <c r="R2153" s="17">
        <f>($K2153/35)+($L2153/59)+(($N2153/95)*3)+$O2153+(($P2153/96)*2)</f>
        <v>5.9659201924302279</v>
      </c>
      <c r="S2153" s="17">
        <f>(($Q2153-$R2153)/($Q2153+$R2153))*100</f>
        <v>-1.3547850949715043</v>
      </c>
    </row>
    <row r="2154" spans="1:20" x14ac:dyDescent="0.2">
      <c r="A2154" s="14" t="s">
        <v>273</v>
      </c>
      <c r="B2154" s="15">
        <v>0.01</v>
      </c>
      <c r="C2154" s="16">
        <v>0.01</v>
      </c>
      <c r="D2154" s="16">
        <v>100</v>
      </c>
      <c r="E2154" s="16">
        <v>0.01</v>
      </c>
      <c r="F2154" s="16">
        <v>3.03</v>
      </c>
      <c r="G2154" s="16">
        <v>7.63</v>
      </c>
      <c r="H2154" s="16">
        <v>1E-3</v>
      </c>
      <c r="I2154" s="16">
        <v>12.4</v>
      </c>
      <c r="J2154" s="24">
        <v>3</v>
      </c>
      <c r="K2154" s="16">
        <v>42</v>
      </c>
      <c r="L2154" s="16">
        <v>50.28</v>
      </c>
      <c r="M2154" s="24">
        <v>0.02</v>
      </c>
      <c r="N2154" s="16">
        <v>0.1</v>
      </c>
      <c r="O2154" s="16">
        <v>3.81</v>
      </c>
      <c r="P2154" s="16">
        <v>30.7</v>
      </c>
      <c r="Q2154" s="17">
        <f>($C2154/18)+(($D2154/40)*2)+(($E2154/56)*2)+($F2154/39)+(($G2154/24)*2)+(($H2154/55)*2)+($I2154/23)</f>
        <v>6.2536051378573116</v>
      </c>
      <c r="R2154" s="17">
        <f>($K2154/35)+($L2154/59)+(($N2154/95)*3)+$O2154+(($P2154/96)*2)</f>
        <v>6.5049446179006845</v>
      </c>
      <c r="S2154" s="17">
        <f>(($Q2154-$R2154)/($Q2154+$R2154))*100</f>
        <v>-1.9699690392314537</v>
      </c>
    </row>
    <row r="2155" spans="1:20" s="9" customFormat="1" hidden="1" x14ac:dyDescent="0.2">
      <c r="A2155" s="14" t="s">
        <v>273</v>
      </c>
      <c r="B2155" s="16">
        <v>0.02</v>
      </c>
      <c r="C2155" s="16">
        <v>0.01</v>
      </c>
      <c r="D2155" s="16">
        <v>52</v>
      </c>
      <c r="E2155" s="16">
        <v>0.08</v>
      </c>
      <c r="F2155" s="16">
        <v>2.1</v>
      </c>
      <c r="G2155" s="16">
        <v>3.6</v>
      </c>
      <c r="H2155" s="16">
        <v>0.01</v>
      </c>
      <c r="I2155" s="16">
        <v>11</v>
      </c>
      <c r="J2155" s="24">
        <v>1.5</v>
      </c>
      <c r="K2155" s="16">
        <v>22</v>
      </c>
      <c r="L2155" s="16">
        <v>49.09</v>
      </c>
      <c r="M2155" s="24">
        <v>0.02</v>
      </c>
      <c r="N2155" s="16">
        <v>0.01</v>
      </c>
      <c r="O2155" s="16">
        <v>3.34</v>
      </c>
      <c r="P2155" s="16">
        <v>33</v>
      </c>
      <c r="Q2155" s="17">
        <f>($C2155/18)+(($D2155/40)*2)+(($E2155/56)*2)+($F2155/39)+(($G2155/24)*2)+(($H2155/55)*2)+($I2155/23)</f>
        <v>3.4358833581877057</v>
      </c>
      <c r="R2155" s="17">
        <f>($K2155/35)+($L2155/59)+(($N2155/95)*3)+$O2155+(($P2155/96)*2)</f>
        <v>5.4884211163501977</v>
      </c>
      <c r="S2155" s="17">
        <f>(($Q2155-$R2155)/($Q2155+$R2155))*100</f>
        <v>-22.999414285097792</v>
      </c>
      <c r="T2155" s="10"/>
    </row>
    <row r="2156" spans="1:20" hidden="1" x14ac:dyDescent="0.2">
      <c r="A2156" s="11" t="s">
        <v>273</v>
      </c>
      <c r="B2156" s="19"/>
      <c r="C2156" s="16">
        <v>0.01</v>
      </c>
      <c r="D2156" s="18"/>
      <c r="E2156" s="18"/>
      <c r="F2156" s="18"/>
      <c r="G2156" s="18"/>
      <c r="H2156" s="18"/>
      <c r="I2156" s="18"/>
      <c r="J2156" s="24">
        <v>0.8</v>
      </c>
      <c r="K2156" s="16">
        <v>17</v>
      </c>
      <c r="L2156" s="16">
        <v>17.72</v>
      </c>
      <c r="M2156" s="24">
        <v>0.02</v>
      </c>
      <c r="N2156" s="16">
        <v>0.1</v>
      </c>
      <c r="O2156" s="16">
        <v>3.43</v>
      </c>
      <c r="P2156" s="16">
        <v>63.5</v>
      </c>
      <c r="Q2156" s="17">
        <f>($C2156/18)+(($D2156/40)*2)+(($E2156/56)*2)+($F2156/39)+(($G2156/24)*2)+(($H2156/55)*2)+($I2156/23)</f>
        <v>5.5555555555555556E-4</v>
      </c>
      <c r="R2156" s="17">
        <f>($K2156/35)+($L2156/59)+(($N2156/95)*3)+$O2156+(($P2156/96)*2)</f>
        <v>5.5421278301686421</v>
      </c>
      <c r="S2156" s="17">
        <f>(($Q2156-$R2156)/($Q2156+$R2156))*100</f>
        <v>-99.97995355257035</v>
      </c>
      <c r="T2156" s="9"/>
    </row>
    <row r="2157" spans="1:20" x14ac:dyDescent="0.2">
      <c r="A2157" s="14" t="s">
        <v>273</v>
      </c>
      <c r="B2157" s="16">
        <v>5.0000000000000001E-3</v>
      </c>
      <c r="C2157" s="16">
        <v>0.01</v>
      </c>
      <c r="D2157" s="16">
        <v>93.2</v>
      </c>
      <c r="E2157" s="16">
        <v>0.01</v>
      </c>
      <c r="F2157" s="16">
        <v>11.3</v>
      </c>
      <c r="G2157" s="16">
        <v>7.13</v>
      </c>
      <c r="H2157" s="15">
        <v>5.0000000000000001E-4</v>
      </c>
      <c r="I2157" s="16">
        <v>13.3</v>
      </c>
      <c r="J2157" s="28"/>
      <c r="K2157" s="16">
        <v>21</v>
      </c>
      <c r="L2157" s="16">
        <v>48.65</v>
      </c>
      <c r="M2157" s="24">
        <v>0.02</v>
      </c>
      <c r="N2157" s="16">
        <v>0.11</v>
      </c>
      <c r="O2157" s="16">
        <v>3.85</v>
      </c>
      <c r="P2157" s="16">
        <v>39.700000000000003</v>
      </c>
      <c r="Q2157" s="17">
        <f>($C2157/18)+(($D2157/40)*2)+(($E2157/56)*2)+($F2157/39)+(($G2157/24)*2)+(($H2157/55)*2)+($I2157/23)</f>
        <v>6.1231020062063539</v>
      </c>
      <c r="R2157" s="17">
        <f>($K2157/35)+($L2157/59)+(($N2157/95)*3)+$O2157+(($P2157/96)*2)</f>
        <v>6.1051332887303005</v>
      </c>
      <c r="S2157" s="17">
        <f>(($Q2157-$R2157)/($Q2157+$R2157))*100</f>
        <v>0.14694448579586744</v>
      </c>
    </row>
    <row r="2158" spans="1:20" s="9" customFormat="1" x14ac:dyDescent="0.2">
      <c r="A2158" s="14" t="s">
        <v>273</v>
      </c>
      <c r="B2158" s="15">
        <v>8.9999999999999993E-3</v>
      </c>
      <c r="C2158" s="16">
        <v>0.01</v>
      </c>
      <c r="D2158" s="16">
        <v>110</v>
      </c>
      <c r="E2158" s="16">
        <v>2E-3</v>
      </c>
      <c r="F2158" s="16">
        <v>1.95</v>
      </c>
      <c r="G2158" s="16">
        <v>8.9600000000000009</v>
      </c>
      <c r="H2158" s="16">
        <v>1E-3</v>
      </c>
      <c r="I2158" s="16">
        <v>13.1</v>
      </c>
      <c r="J2158" s="28"/>
      <c r="K2158" s="16">
        <v>21</v>
      </c>
      <c r="L2158" s="16">
        <v>67.73</v>
      </c>
      <c r="M2158" s="24">
        <v>0.02</v>
      </c>
      <c r="N2158" s="16">
        <v>0.11</v>
      </c>
      <c r="O2158" s="16">
        <v>4.33</v>
      </c>
      <c r="P2158" s="16">
        <v>37.9</v>
      </c>
      <c r="Q2158" s="17">
        <f>($C2158/18)+(($D2158/40)*2)+(($E2158/56)*2)+($F2158/39)+(($G2158/24)*2)+(($H2158/55)*2)+($I2158/23)</f>
        <v>6.8668952318213181</v>
      </c>
      <c r="R2158" s="17">
        <f>($K2158/35)+($L2158/59)+(($N2158/95)*3)+$O2158+(($P2158/96)*2)</f>
        <v>6.8710231192387745</v>
      </c>
      <c r="S2158" s="17">
        <f>(($Q2158-$R2158)/($Q2158+$R2158))*100</f>
        <v>-3.0047401010633239E-2</v>
      </c>
      <c r="T2158" s="10"/>
    </row>
    <row r="2159" spans="1:20" hidden="1" x14ac:dyDescent="0.2">
      <c r="A2159" s="11" t="s">
        <v>273</v>
      </c>
      <c r="B2159" s="16">
        <v>0.01</v>
      </c>
      <c r="C2159" s="16">
        <v>0.01</v>
      </c>
      <c r="D2159" s="16">
        <v>102</v>
      </c>
      <c r="E2159" s="18"/>
      <c r="F2159" s="16">
        <v>2.1800000000000002</v>
      </c>
      <c r="G2159" s="16">
        <v>7.54</v>
      </c>
      <c r="H2159" s="18"/>
      <c r="I2159" s="16">
        <v>12.6</v>
      </c>
      <c r="J2159" s="28"/>
      <c r="K2159" s="16">
        <v>19</v>
      </c>
      <c r="L2159" s="16">
        <v>31.43</v>
      </c>
      <c r="M2159" s="24">
        <v>0.02</v>
      </c>
      <c r="N2159" s="16">
        <v>0.11</v>
      </c>
      <c r="O2159" s="16">
        <v>4.6500000000000004</v>
      </c>
      <c r="P2159" s="16">
        <v>25.9</v>
      </c>
      <c r="Q2159" s="17">
        <f>($C2159/18)+(($D2159/40)*2)+(($E2159/56)*2)+($F2159/39)+(($G2159/24)*2)+(($H2159/55)*2)+($I2159/23)</f>
        <v>6.3326124117428462</v>
      </c>
      <c r="R2159" s="17">
        <f>($K2159/35)+($L2159/59)+(($N2159/95)*3)+$O2159+(($P2159/96)*2)</f>
        <v>6.2686260248077819</v>
      </c>
      <c r="S2159" s="17">
        <f>(($Q2159-$R2159)/($Q2159+$R2159))*100</f>
        <v>0.50777855888726031</v>
      </c>
      <c r="T2159" s="9"/>
    </row>
    <row r="2160" spans="1:20" x14ac:dyDescent="0.2">
      <c r="A2160" s="14" t="s">
        <v>273</v>
      </c>
      <c r="B2160" s="16">
        <v>6.0000000000000001E-3</v>
      </c>
      <c r="C2160" s="16">
        <v>0.01</v>
      </c>
      <c r="D2160" s="16">
        <v>93.6</v>
      </c>
      <c r="E2160" s="16">
        <v>3.0000000000000001E-3</v>
      </c>
      <c r="F2160" s="16">
        <v>2.4900000000000002</v>
      </c>
      <c r="G2160" s="16">
        <v>7.74</v>
      </c>
      <c r="H2160" s="16">
        <v>1E-3</v>
      </c>
      <c r="I2160" s="16">
        <v>12</v>
      </c>
      <c r="J2160" s="26"/>
      <c r="K2160" s="16">
        <v>24</v>
      </c>
      <c r="L2160" s="16">
        <v>31.91</v>
      </c>
      <c r="M2160" s="24">
        <v>0.02</v>
      </c>
      <c r="N2160" s="16">
        <v>0.1</v>
      </c>
      <c r="O2160" s="16">
        <v>4.0599999999999996</v>
      </c>
      <c r="P2160" s="16">
        <v>32.299999999999997</v>
      </c>
      <c r="Q2160" s="17">
        <f>($C2160/18)+(($D2160/40)*2)+(($E2160/56)*2)+($F2160/39)+(($G2160/24)*2)+(($H2160/55)*2)+($I2160/23)</f>
        <v>5.9112843463299969</v>
      </c>
      <c r="R2160" s="17">
        <f>($K2160/35)+($L2160/59)+(($N2160/95)*3)+$O2160+(($P2160/96)*2)</f>
        <v>5.9626363047449127</v>
      </c>
      <c r="S2160" s="17">
        <f>(($Q2160-$R2160)/($Q2160+$R2160))*100</f>
        <v>-0.43247685346682069</v>
      </c>
    </row>
    <row r="2161" spans="1:19" x14ac:dyDescent="0.2">
      <c r="A2161" s="14" t="s">
        <v>273</v>
      </c>
      <c r="B2161" s="16">
        <v>4.5999999999999999E-3</v>
      </c>
      <c r="C2161" s="16">
        <v>0.02</v>
      </c>
      <c r="D2161" s="16">
        <v>84</v>
      </c>
      <c r="E2161" s="16">
        <v>0.13</v>
      </c>
      <c r="F2161" s="16">
        <v>2.1</v>
      </c>
      <c r="G2161" s="16">
        <v>6.7</v>
      </c>
      <c r="H2161" s="15">
        <v>4.0000000000000001E-3</v>
      </c>
      <c r="I2161" s="16">
        <v>11</v>
      </c>
      <c r="J2161" s="26"/>
      <c r="K2161" s="16">
        <v>19</v>
      </c>
      <c r="L2161" s="16">
        <v>16.91</v>
      </c>
      <c r="M2161" s="24">
        <v>0.02</v>
      </c>
      <c r="N2161" s="16">
        <v>0.11</v>
      </c>
      <c r="O2161" s="16">
        <v>3.61</v>
      </c>
      <c r="P2161" s="16">
        <v>52</v>
      </c>
      <c r="Q2161" s="17">
        <f>($C2161/18)+(($D2161/40)*2)+(($E2161/56)*2)+($F2161/39)+(($G2161/24)*2)+(($H2161/55)*2)+($I2161/23)</f>
        <v>5.2963397795441276</v>
      </c>
      <c r="R2161" s="17">
        <f>($K2161/35)+($L2161/59)+(($N2161/95)*3)+$O2161+(($P2161/96)*2)</f>
        <v>5.5262743298925274</v>
      </c>
      <c r="S2161" s="17">
        <f>(($Q2161-$R2161)/($Q2161+$R2161))*100</f>
        <v>-2.1245749688877016</v>
      </c>
    </row>
    <row r="2162" spans="1:19" hidden="1" x14ac:dyDescent="0.2">
      <c r="A2162" s="14" t="s">
        <v>273</v>
      </c>
      <c r="B2162" s="16">
        <v>0.01</v>
      </c>
      <c r="C2162" s="16">
        <v>0.01</v>
      </c>
      <c r="D2162" s="16">
        <v>100</v>
      </c>
      <c r="E2162" s="16">
        <v>6.0000000000000001E-3</v>
      </c>
      <c r="F2162" s="16">
        <v>2.1</v>
      </c>
      <c r="G2162" s="16">
        <v>9.6999999999999993</v>
      </c>
      <c r="H2162" s="16">
        <v>3.0000000000000001E-3</v>
      </c>
      <c r="I2162" s="16">
        <v>14</v>
      </c>
      <c r="J2162" s="26"/>
      <c r="K2162" s="16">
        <v>28</v>
      </c>
      <c r="L2162" s="16">
        <v>108.55</v>
      </c>
      <c r="M2162" s="24">
        <v>0.02</v>
      </c>
      <c r="N2162" s="16">
        <v>0.09</v>
      </c>
      <c r="O2162" s="16">
        <v>4.3</v>
      </c>
      <c r="P2162" s="16">
        <v>21.4</v>
      </c>
      <c r="Q2162" s="17">
        <f>($C2162/18)+(($D2162/40)*2)+(($E2162/56)*2)+($F2162/39)+(($G2162/24)*2)+(($H2162/55)*2)+($I2162/23)</f>
        <v>6.4717540715323327</v>
      </c>
      <c r="R2162" s="17">
        <f>($K2162/35)+($L2162/59)+(($N2162/95)*3)+$O2162+(($P2162/96)*2)</f>
        <v>7.3885059470710672</v>
      </c>
      <c r="S2162" s="17">
        <f>(($Q2162-$R2162)/($Q2162+$R2162))*100</f>
        <v>-6.6142473107161024</v>
      </c>
    </row>
    <row r="2163" spans="1:19" hidden="1" x14ac:dyDescent="0.2">
      <c r="A2163" s="14" t="s">
        <v>273</v>
      </c>
      <c r="B2163" s="15">
        <v>3.0000000000000001E-3</v>
      </c>
      <c r="C2163" s="16">
        <v>0.01</v>
      </c>
      <c r="D2163" s="16">
        <v>72</v>
      </c>
      <c r="E2163" s="16">
        <v>0.04</v>
      </c>
      <c r="F2163" s="16">
        <v>2.4</v>
      </c>
      <c r="G2163" s="16">
        <v>7.1</v>
      </c>
      <c r="H2163" s="16">
        <v>4.0000000000000001E-3</v>
      </c>
      <c r="I2163" s="16">
        <v>12</v>
      </c>
      <c r="J2163" s="28"/>
      <c r="K2163" s="16">
        <v>27</v>
      </c>
      <c r="L2163" s="16">
        <v>41.96</v>
      </c>
      <c r="M2163" s="24">
        <v>0.02</v>
      </c>
      <c r="N2163" s="16">
        <v>0.09</v>
      </c>
      <c r="O2163" s="16">
        <v>4.07</v>
      </c>
      <c r="P2163" s="16">
        <v>31.3</v>
      </c>
      <c r="Q2163" s="17">
        <f>($C2163/18)+(($D2163/40)*2)+(($E2163/56)*2)+($F2163/39)+(($G2163/24)*2)+(($H2163/55)*2)+($I2163/23)</f>
        <v>4.7770738401694919</v>
      </c>
      <c r="R2163" s="17">
        <f>($K2163/35)+($L2163/59)+(($N2163/95)*3)+$O2163+(($P2163/96)*2)</f>
        <v>6.2075404507030294</v>
      </c>
      <c r="S2163" s="17">
        <f>(($Q2163-$R2163)/($Q2163+$R2163))*100</f>
        <v>-13.022456434561928</v>
      </c>
    </row>
    <row r="2164" spans="1:19" x14ac:dyDescent="0.2">
      <c r="A2164" s="14" t="s">
        <v>421</v>
      </c>
      <c r="B2164" s="15">
        <v>7.0000000000000001E-3</v>
      </c>
      <c r="C2164" s="16">
        <v>0.01</v>
      </c>
      <c r="D2164" s="16">
        <v>78.900000000000006</v>
      </c>
      <c r="E2164" s="16">
        <v>0.02</v>
      </c>
      <c r="F2164" s="16">
        <v>6.35</v>
      </c>
      <c r="G2164" s="16">
        <v>5.81</v>
      </c>
      <c r="H2164" s="16">
        <v>0.04</v>
      </c>
      <c r="I2164" s="16">
        <v>8.51</v>
      </c>
      <c r="J2164" s="24">
        <v>13</v>
      </c>
      <c r="K2164" s="16">
        <v>21</v>
      </c>
      <c r="L2164" s="16">
        <v>80.12</v>
      </c>
      <c r="M2164" s="24">
        <v>0.02</v>
      </c>
      <c r="N2164" s="16">
        <v>0.08</v>
      </c>
      <c r="O2164" s="16">
        <v>2.5099999999999998</v>
      </c>
      <c r="P2164" s="16">
        <v>25.8</v>
      </c>
      <c r="Q2164" s="17">
        <f>($C2164/18)+(($D2164/40)*2)+(($E2164/56)*2)+($F2164/39)+(($G2164/24)*2)+(($H2164/55)*2)+($I2164/23)</f>
        <v>4.9647115662115668</v>
      </c>
      <c r="R2164" s="17">
        <f>($K2164/35)+($L2164/59)+(($N2164/95)*3)+$O2164+(($P2164/96)*2)</f>
        <v>5.0079924174843882</v>
      </c>
      <c r="S2164" s="17">
        <f>(($Q2164-$R2164)/($Q2164+$R2164))*100</f>
        <v>-0.4339931411137819</v>
      </c>
    </row>
    <row r="2165" spans="1:19" x14ac:dyDescent="0.2">
      <c r="A2165" s="14" t="s">
        <v>421</v>
      </c>
      <c r="B2165" s="16">
        <v>8.0000000000000002E-3</v>
      </c>
      <c r="C2165" s="16">
        <v>0.01</v>
      </c>
      <c r="D2165" s="16">
        <v>74.900000000000006</v>
      </c>
      <c r="E2165" s="16">
        <v>7.0000000000000001E-3</v>
      </c>
      <c r="F2165" s="16">
        <v>6.46</v>
      </c>
      <c r="G2165" s="16">
        <v>5.78</v>
      </c>
      <c r="H2165" s="16">
        <v>3.0000000000000001E-3</v>
      </c>
      <c r="I2165" s="16">
        <v>7.94</v>
      </c>
      <c r="J2165" s="25">
        <v>10</v>
      </c>
      <c r="K2165" s="16">
        <v>21</v>
      </c>
      <c r="L2165" s="16">
        <v>85.87</v>
      </c>
      <c r="M2165" s="24">
        <v>0.02</v>
      </c>
      <c r="N2165" s="16">
        <v>0.1</v>
      </c>
      <c r="O2165" s="16">
        <v>2.29</v>
      </c>
      <c r="P2165" s="16">
        <v>22.6</v>
      </c>
      <c r="Q2165" s="17">
        <f>($C2165/18)+(($D2165/40)*2)+(($E2165/56)*2)+($F2165/39)+(($G2165/24)*2)+(($H2165/55)*2)+($I2165/23)</f>
        <v>4.7384397300766867</v>
      </c>
      <c r="R2165" s="17">
        <f>($K2165/35)+($L2165/59)+(($N2165/95)*3)+$O2165+(($P2165/96)*2)</f>
        <v>4.819414956883735</v>
      </c>
      <c r="S2165" s="17">
        <f>(($Q2165-$R2165)/($Q2165+$R2165))*100</f>
        <v>-0.84721131947654593</v>
      </c>
    </row>
    <row r="2166" spans="1:19" x14ac:dyDescent="0.2">
      <c r="A2166" s="14" t="s">
        <v>421</v>
      </c>
      <c r="B2166" s="16">
        <v>8.9999999999999993E-3</v>
      </c>
      <c r="C2166" s="16">
        <v>0.01</v>
      </c>
      <c r="D2166" s="16">
        <v>79.599999999999994</v>
      </c>
      <c r="E2166" s="16">
        <v>0.01</v>
      </c>
      <c r="F2166" s="16">
        <v>7.03</v>
      </c>
      <c r="G2166" s="16">
        <v>6.59</v>
      </c>
      <c r="H2166" s="16">
        <v>3.0000000000000001E-3</v>
      </c>
      <c r="I2166" s="16">
        <v>8.5299999999999994</v>
      </c>
      <c r="J2166" s="28"/>
      <c r="K2166" s="16">
        <v>19</v>
      </c>
      <c r="L2166" s="16">
        <v>102.7</v>
      </c>
      <c r="M2166" s="24">
        <v>0.02</v>
      </c>
      <c r="N2166" s="16">
        <v>0.09</v>
      </c>
      <c r="O2166" s="16">
        <v>2.2599999999999998</v>
      </c>
      <c r="P2166" s="16">
        <v>25</v>
      </c>
      <c r="Q2166" s="17">
        <f>($C2166/18)+(($D2166/40)*2)+(($E2166/56)*2)+($F2166/39)+(($G2166/24)*2)+(($H2166/55)*2)+($I2166/23)</f>
        <v>5.0813144314622569</v>
      </c>
      <c r="R2166" s="17">
        <f>($K2166/35)+($L2166/59)+(($N2166/95)*3)+$O2166+(($P2166/96)*2)</f>
        <v>5.0672105475553284</v>
      </c>
      <c r="S2166" s="17">
        <f>(($Q2166-$R2166)/($Q2166+$R2166))*100</f>
        <v>0.13897471737113293</v>
      </c>
    </row>
    <row r="2167" spans="1:19" x14ac:dyDescent="0.2">
      <c r="A2167" s="14" t="s">
        <v>420</v>
      </c>
      <c r="B2167" s="16">
        <v>0.17</v>
      </c>
      <c r="C2167" s="16">
        <v>0.67</v>
      </c>
      <c r="D2167" s="16">
        <v>41.8</v>
      </c>
      <c r="E2167" s="16">
        <v>0.24</v>
      </c>
      <c r="F2167" s="16">
        <v>17.2</v>
      </c>
      <c r="G2167" s="16">
        <v>6.31</v>
      </c>
      <c r="H2167" s="16">
        <v>0.18</v>
      </c>
      <c r="I2167" s="16">
        <v>13.5</v>
      </c>
      <c r="J2167" s="25">
        <v>10</v>
      </c>
      <c r="K2167" s="16">
        <v>36</v>
      </c>
      <c r="L2167" s="16">
        <v>104.47</v>
      </c>
      <c r="M2167" s="24">
        <v>0.02</v>
      </c>
      <c r="N2167" s="16">
        <v>0.01</v>
      </c>
      <c r="O2167" s="16">
        <v>0.41</v>
      </c>
      <c r="P2167" s="16">
        <v>29.1</v>
      </c>
      <c r="Q2167" s="17">
        <f>($C2167/18)+(($D2167/40)*2)+(($E2167/56)*2)+($F2167/39)+(($G2167/24)*2)+(($H2167/55)*2)+($I2167/23)</f>
        <v>3.6961546014372102</v>
      </c>
      <c r="R2167" s="17">
        <f>($K2167/35)+($L2167/59)+(($N2167/95)*3)+$O2167+(($P2167/96)*2)</f>
        <v>3.8158151841468078</v>
      </c>
      <c r="S2167" s="17">
        <f>(($Q2167-$R2167)/($Q2167+$R2167))*100</f>
        <v>-1.5929321619375305</v>
      </c>
    </row>
    <row r="2168" spans="1:19" x14ac:dyDescent="0.2">
      <c r="A2168" s="14" t="s">
        <v>420</v>
      </c>
      <c r="B2168" s="16">
        <v>1.58</v>
      </c>
      <c r="C2168" s="16">
        <v>0.01</v>
      </c>
      <c r="D2168" s="16">
        <v>49.9</v>
      </c>
      <c r="E2168" s="16">
        <v>0.11</v>
      </c>
      <c r="F2168" s="16">
        <v>23.8</v>
      </c>
      <c r="G2168" s="16">
        <v>9.51</v>
      </c>
      <c r="H2168" s="16">
        <v>0.19</v>
      </c>
      <c r="I2168" s="16">
        <v>19.5</v>
      </c>
      <c r="J2168" s="24">
        <v>5.6</v>
      </c>
      <c r="K2168" s="16">
        <v>39</v>
      </c>
      <c r="L2168" s="16">
        <v>181.05</v>
      </c>
      <c r="M2168" s="24">
        <v>0.02</v>
      </c>
      <c r="N2168" s="16">
        <v>0.01</v>
      </c>
      <c r="O2168" s="16">
        <v>0.35</v>
      </c>
      <c r="P2168" s="16">
        <v>27.3</v>
      </c>
      <c r="Q2168" s="17">
        <f>($C2168/18)+(($D2168/40)*2)+(($E2168/56)*2)+($F2168/39)+(($G2168/24)*2)+(($H2168/55)*2)+($I2168/23)</f>
        <v>4.75697571510615</v>
      </c>
      <c r="R2168" s="17">
        <f>($K2168/35)+($L2168/59)+(($N2168/95)*3)+$O2168+(($P2168/96)*2)</f>
        <v>5.1019955715560084</v>
      </c>
      <c r="S2168" s="17">
        <f>(($Q2168-$R2168)/($Q2168+$R2168))*100</f>
        <v>-3.4995523003157856</v>
      </c>
    </row>
    <row r="2169" spans="1:19" x14ac:dyDescent="0.2">
      <c r="A2169" s="14" t="s">
        <v>420</v>
      </c>
      <c r="B2169" s="16">
        <v>0.45</v>
      </c>
      <c r="C2169" s="16">
        <v>0.02</v>
      </c>
      <c r="D2169" s="16">
        <v>38</v>
      </c>
      <c r="E2169" s="16">
        <v>0.51</v>
      </c>
      <c r="F2169" s="16">
        <v>22.6</v>
      </c>
      <c r="G2169" s="16">
        <v>7.2</v>
      </c>
      <c r="H2169" s="16">
        <v>0.15</v>
      </c>
      <c r="I2169" s="16">
        <v>17</v>
      </c>
      <c r="J2169" s="26"/>
      <c r="K2169" s="16">
        <v>28</v>
      </c>
      <c r="L2169" s="16">
        <v>120.85</v>
      </c>
      <c r="M2169" s="24">
        <v>0.02</v>
      </c>
      <c r="N2169" s="16">
        <v>0.06</v>
      </c>
      <c r="O2169" s="16">
        <v>0.6</v>
      </c>
      <c r="P2169" s="16">
        <v>25.8</v>
      </c>
      <c r="Q2169" s="17">
        <f>($C2169/18)+(($D2169/40)*2)+(($E2169/56)*2)+($F2169/39)+(($G2169/24)*2)+(($H2169/55)*2)+($I2169/23)</f>
        <v>3.8433975565497303</v>
      </c>
      <c r="R2169" s="17">
        <f>($K2169/35)+($L2169/59)+(($N2169/95)*3)+$O2169+(($P2169/96)*2)</f>
        <v>3.9876998215878676</v>
      </c>
      <c r="S2169" s="17">
        <f>(($Q2169-$R2169)/($Q2169+$R2169))*100</f>
        <v>-1.8426825522690093</v>
      </c>
    </row>
    <row r="2170" spans="1:19" x14ac:dyDescent="0.2">
      <c r="A2170" s="14" t="s">
        <v>231</v>
      </c>
      <c r="B2170" s="19"/>
      <c r="C2170" s="16">
        <v>0.72</v>
      </c>
      <c r="D2170" s="16">
        <v>137.80000000000001</v>
      </c>
      <c r="E2170" s="16">
        <v>2.89</v>
      </c>
      <c r="F2170" s="16">
        <v>8.65</v>
      </c>
      <c r="G2170" s="16">
        <v>10.33</v>
      </c>
      <c r="H2170" s="16">
        <v>0.42</v>
      </c>
      <c r="I2170" s="16">
        <v>28.3</v>
      </c>
      <c r="J2170" s="24">
        <v>120</v>
      </c>
      <c r="K2170" s="16">
        <v>39</v>
      </c>
      <c r="L2170" s="16">
        <v>0.48</v>
      </c>
      <c r="M2170" s="24">
        <v>0.02</v>
      </c>
      <c r="N2170" s="16">
        <v>0.12</v>
      </c>
      <c r="O2170" s="16">
        <v>6.15</v>
      </c>
      <c r="P2170" s="16">
        <v>97</v>
      </c>
      <c r="Q2170" s="17">
        <f>($C2170/18)+(($D2170/40)*2)+(($E2170/56)*2)+($F2170/39)+(($G2170/24)*2)+(($H2170/55)*2)+($I2170/23)</f>
        <v>9.3615500007239127</v>
      </c>
      <c r="R2170" s="17">
        <f>($K2170/35)+($L2170/59)+(($N2170/95)*3)+$O2170+(($P2170/96)*2)</f>
        <v>9.2970441145235974</v>
      </c>
      <c r="S2170" s="17">
        <f>(($Q2170-$R2170)/($Q2170+$R2170))*100</f>
        <v>0.34571675551697756</v>
      </c>
    </row>
    <row r="2171" spans="1:19" x14ac:dyDescent="0.2">
      <c r="A2171" s="14" t="s">
        <v>231</v>
      </c>
      <c r="B2171" s="19"/>
      <c r="C2171" s="16">
        <v>0.68</v>
      </c>
      <c r="D2171" s="16">
        <v>150</v>
      </c>
      <c r="E2171" s="16">
        <v>3.62</v>
      </c>
      <c r="F2171" s="16">
        <v>7.4</v>
      </c>
      <c r="G2171" s="16">
        <v>11</v>
      </c>
      <c r="H2171" s="16">
        <v>0.51</v>
      </c>
      <c r="I2171" s="16">
        <v>27</v>
      </c>
      <c r="J2171" s="24">
        <v>83</v>
      </c>
      <c r="K2171" s="16">
        <v>36</v>
      </c>
      <c r="L2171" s="16">
        <v>0.44</v>
      </c>
      <c r="M2171" s="24">
        <v>0.02</v>
      </c>
      <c r="N2171" s="16">
        <v>0.06</v>
      </c>
      <c r="O2171" s="16">
        <v>6.5</v>
      </c>
      <c r="P2171" s="16">
        <v>107</v>
      </c>
      <c r="Q2171" s="17">
        <f>($C2171/18)+(($D2171/40)*2)+(($E2171/56)*2)+($F2171/39)+(($G2171/24)*2)+(($H2171/55)*2)+($I2171/23)</f>
        <v>9.9659322464974647</v>
      </c>
      <c r="R2171" s="17">
        <f>($K2171/35)+($L2171/59)+(($N2171/95)*3)+$O2171+(($P2171/96)*2)</f>
        <v>9.7670904591988439</v>
      </c>
      <c r="S2171" s="17">
        <f>(($Q2171-$R2171)/($Q2171+$R2171))*100</f>
        <v>1.0076600542359959</v>
      </c>
    </row>
    <row r="2172" spans="1:19" x14ac:dyDescent="0.2">
      <c r="A2172" s="14" t="s">
        <v>231</v>
      </c>
      <c r="B2172" s="16">
        <v>7.0000000000000001E-3</v>
      </c>
      <c r="C2172" s="16">
        <v>0.53</v>
      </c>
      <c r="D2172" s="16">
        <v>133</v>
      </c>
      <c r="E2172" s="16">
        <v>2.46</v>
      </c>
      <c r="F2172" s="16">
        <v>12.7</v>
      </c>
      <c r="G2172" s="16">
        <v>10.8</v>
      </c>
      <c r="H2172" s="16">
        <v>0.37</v>
      </c>
      <c r="I2172" s="16">
        <v>28.4</v>
      </c>
      <c r="J2172" s="24">
        <v>10</v>
      </c>
      <c r="K2172" s="16">
        <v>47</v>
      </c>
      <c r="L2172" s="16">
        <v>0.22</v>
      </c>
      <c r="M2172" s="24">
        <v>0.02</v>
      </c>
      <c r="N2172" s="16">
        <v>0.03</v>
      </c>
      <c r="O2172" s="16">
        <v>5.47</v>
      </c>
      <c r="P2172" s="16">
        <v>85.8</v>
      </c>
      <c r="Q2172" s="17">
        <f>($C2172/18)+(($D2172/40)*2)+(($E2172/56)*2)+($F2172/39)+(($G2172/24)*2)+(($H2172/55)*2)+($I2172/23)</f>
        <v>9.2411797670928095</v>
      </c>
      <c r="R2172" s="17">
        <f>($K2172/35)+($L2172/59)+(($N2172/95)*3)+$O2172+(($P2172/96)*2)</f>
        <v>8.6050333248375175</v>
      </c>
      <c r="S2172" s="17">
        <f>(($Q2172-$R2172)/($Q2172+$R2172))*100</f>
        <v>3.5646018512630211</v>
      </c>
    </row>
    <row r="2173" spans="1:19" x14ac:dyDescent="0.2">
      <c r="A2173" s="14" t="s">
        <v>231</v>
      </c>
      <c r="B2173" s="16">
        <v>6.0000000000000001E-3</v>
      </c>
      <c r="C2173" s="16">
        <v>0.49</v>
      </c>
      <c r="D2173" s="16">
        <v>138</v>
      </c>
      <c r="E2173" s="16">
        <v>2.3199999999999998</v>
      </c>
      <c r="F2173" s="16">
        <v>12.6</v>
      </c>
      <c r="G2173" s="16">
        <v>11.2</v>
      </c>
      <c r="H2173" s="16">
        <v>0.38</v>
      </c>
      <c r="I2173" s="16">
        <v>27.8</v>
      </c>
      <c r="J2173" s="24">
        <v>10</v>
      </c>
      <c r="K2173" s="16">
        <v>47</v>
      </c>
      <c r="L2173" s="16">
        <v>0.22</v>
      </c>
      <c r="M2173" s="24">
        <v>0.02</v>
      </c>
      <c r="N2173" s="16">
        <v>0.02</v>
      </c>
      <c r="O2173" s="16">
        <v>5.47</v>
      </c>
      <c r="P2173" s="16">
        <v>97.8</v>
      </c>
      <c r="Q2173" s="17">
        <f>($C2173/18)+(($D2173/40)*2)+(($E2173/56)*2)+($F2173/39)+(($G2173/24)*2)+(($H2173/55)*2)+($I2173/23)</f>
        <v>9.4890034554817166</v>
      </c>
      <c r="R2173" s="17">
        <f>($K2173/35)+($L2173/59)+(($N2173/95)*3)+$O2173+(($P2173/96)*2)</f>
        <v>8.8547175353638323</v>
      </c>
      <c r="S2173" s="17">
        <f>(($Q2173-$R2173)/($Q2173+$R2173))*100</f>
        <v>3.4577822047905404</v>
      </c>
    </row>
    <row r="2174" spans="1:19" x14ac:dyDescent="0.2">
      <c r="A2174" s="14" t="s">
        <v>231</v>
      </c>
      <c r="B2174" s="16">
        <v>0.02</v>
      </c>
      <c r="C2174" s="16">
        <v>0.63</v>
      </c>
      <c r="D2174" s="16">
        <v>142</v>
      </c>
      <c r="E2174" s="16">
        <v>2.96</v>
      </c>
      <c r="F2174" s="16">
        <v>10.4</v>
      </c>
      <c r="G2174" s="16">
        <v>10.8</v>
      </c>
      <c r="H2174" s="16">
        <v>0.4</v>
      </c>
      <c r="I2174" s="16">
        <v>29.2</v>
      </c>
      <c r="J2174" s="24">
        <v>10</v>
      </c>
      <c r="K2174" s="16">
        <v>42</v>
      </c>
      <c r="L2174" s="16">
        <v>0.22</v>
      </c>
      <c r="M2174" s="24">
        <v>0.02</v>
      </c>
      <c r="N2174" s="16">
        <v>7.0000000000000007E-2</v>
      </c>
      <c r="O2174" s="16">
        <v>5.94</v>
      </c>
      <c r="P2174" s="16">
        <v>91.8</v>
      </c>
      <c r="Q2174" s="17">
        <f>($C2174/18)+(($D2174/40)*2)+(($E2174/56)*2)+($F2174/39)+(($G2174/24)*2)+(($H2174/55)*2)+($I2174/23)</f>
        <v>9.6914916243177114</v>
      </c>
      <c r="R2174" s="17">
        <f>($K2174/35)+($L2174/59)+(($N2174/95)*3)+$O2174+(($P2174/96)*2)</f>
        <v>9.0584393398751111</v>
      </c>
      <c r="S2174" s="17">
        <f>(($Q2174-$R2174)/($Q2174+$R2174))*100</f>
        <v>3.3762912815602091</v>
      </c>
    </row>
    <row r="2175" spans="1:19" x14ac:dyDescent="0.2">
      <c r="A2175" s="14" t="s">
        <v>231</v>
      </c>
      <c r="B2175" s="16">
        <v>7.0000000000000001E-3</v>
      </c>
      <c r="C2175" s="16">
        <v>0.54</v>
      </c>
      <c r="D2175" s="16">
        <v>148</v>
      </c>
      <c r="E2175" s="16">
        <v>2.84</v>
      </c>
      <c r="F2175" s="16">
        <v>12.9</v>
      </c>
      <c r="G2175" s="16">
        <v>11.9</v>
      </c>
      <c r="H2175" s="16">
        <v>0.51</v>
      </c>
      <c r="I2175" s="16">
        <v>33.799999999999997</v>
      </c>
      <c r="J2175" s="25">
        <v>10</v>
      </c>
      <c r="K2175" s="16">
        <v>40</v>
      </c>
      <c r="L2175" s="16">
        <v>0.22</v>
      </c>
      <c r="M2175" s="24">
        <v>0.02</v>
      </c>
      <c r="N2175" s="16">
        <v>0.01</v>
      </c>
      <c r="O2175" s="16">
        <v>7.65</v>
      </c>
      <c r="P2175" s="16">
        <v>53.5</v>
      </c>
      <c r="Q2175" s="17">
        <f>($C2175/18)+(($D2175/40)*2)+(($E2175/56)*2)+($F2175/39)+(($G2175/24)*2)+(($H2175/55)*2)+($I2175/23)</f>
        <v>10.341975140801228</v>
      </c>
      <c r="R2175" s="17">
        <f>($K2175/35)+($L2175/59)+(($N2175/95)*3)+$O2175+(($P2175/96)*2)</f>
        <v>9.9114850792234837</v>
      </c>
      <c r="S2175" s="17">
        <f>(($Q2175-$R2175)/($Q2175+$R2175))*100</f>
        <v>2.1255136500187581</v>
      </c>
    </row>
    <row r="2176" spans="1:19" x14ac:dyDescent="0.2">
      <c r="A2176" s="14" t="s">
        <v>231</v>
      </c>
      <c r="B2176" s="15">
        <v>4.0000000000000001E-3</v>
      </c>
      <c r="C2176" s="16">
        <v>0.56999999999999995</v>
      </c>
      <c r="D2176" s="16">
        <v>135</v>
      </c>
      <c r="E2176" s="16">
        <v>2.69</v>
      </c>
      <c r="F2176" s="16">
        <v>12.1</v>
      </c>
      <c r="G2176" s="16">
        <v>11.3</v>
      </c>
      <c r="H2176" s="16">
        <v>0.4</v>
      </c>
      <c r="I2176" s="16">
        <v>28.1</v>
      </c>
      <c r="J2176" s="24">
        <v>10</v>
      </c>
      <c r="K2176" s="16">
        <v>61</v>
      </c>
      <c r="L2176" s="16">
        <v>0.22</v>
      </c>
      <c r="M2176" s="24">
        <v>0.02</v>
      </c>
      <c r="N2176" s="16">
        <v>0.02</v>
      </c>
      <c r="O2176" s="16">
        <v>5.91</v>
      </c>
      <c r="P2176" s="16">
        <v>89.1</v>
      </c>
      <c r="Q2176" s="17">
        <f>($C2176/18)+(($D2176/40)*2)+(($E2176/56)*2)+($F2176/39)+(($G2176/24)*2)+(($H2176/55)*2)+($I2176/23)</f>
        <v>9.3659457571414073</v>
      </c>
      <c r="R2176" s="17">
        <f>($K2176/35)+($L2176/59)+(($N2176/95)*3)+$O2176+(($P2176/96)*2)</f>
        <v>9.5134675353638336</v>
      </c>
      <c r="S2176" s="17">
        <f>(($Q2176-$R2176)/($Q2176+$R2176))*100</f>
        <v>-0.78138963291295471</v>
      </c>
    </row>
    <row r="2177" spans="1:19" x14ac:dyDescent="0.2">
      <c r="A2177" s="14" t="s">
        <v>231</v>
      </c>
      <c r="B2177" s="16">
        <v>0.02</v>
      </c>
      <c r="C2177" s="16">
        <v>0.61</v>
      </c>
      <c r="D2177" s="16">
        <v>133</v>
      </c>
      <c r="E2177" s="16">
        <v>2.81</v>
      </c>
      <c r="F2177" s="16">
        <v>10.7</v>
      </c>
      <c r="G2177" s="16">
        <v>11.1</v>
      </c>
      <c r="H2177" s="16">
        <v>0.4</v>
      </c>
      <c r="I2177" s="16">
        <v>30.2</v>
      </c>
      <c r="J2177" s="24">
        <v>10</v>
      </c>
      <c r="K2177" s="16">
        <v>47</v>
      </c>
      <c r="L2177" s="16">
        <v>0.22</v>
      </c>
      <c r="M2177" s="24">
        <v>0.02</v>
      </c>
      <c r="N2177" s="16">
        <v>0.02</v>
      </c>
      <c r="O2177" s="16">
        <v>6.67</v>
      </c>
      <c r="P2177" s="16">
        <v>80.8</v>
      </c>
      <c r="Q2177" s="17">
        <f>($C2177/18)+(($D2177/40)*2)+(($E2177/56)*2)+($F2177/39)+(($G2177/24)*2)+(($H2177/55)*2)+($I2177/23)</f>
        <v>9.3111939389113303</v>
      </c>
      <c r="R2177" s="17">
        <f>($K2177/35)+($L2177/59)+(($N2177/95)*3)+$O2177+(($P2177/96)*2)</f>
        <v>9.7005508686971673</v>
      </c>
      <c r="S2177" s="17">
        <f>(($Q2177-$R2177)/($Q2177+$R2177))*100</f>
        <v>-2.0479810439598181</v>
      </c>
    </row>
    <row r="2178" spans="1:19" x14ac:dyDescent="0.2">
      <c r="A2178" s="14" t="s">
        <v>231</v>
      </c>
      <c r="B2178" s="16">
        <v>4.13E-3</v>
      </c>
      <c r="C2178" s="16">
        <v>0.53</v>
      </c>
      <c r="D2178" s="16">
        <v>138</v>
      </c>
      <c r="E2178" s="16">
        <v>2.76</v>
      </c>
      <c r="F2178" s="16">
        <v>11.1</v>
      </c>
      <c r="G2178" s="16">
        <v>10.8</v>
      </c>
      <c r="H2178" s="16">
        <v>0.37</v>
      </c>
      <c r="I2178" s="16">
        <v>24.8</v>
      </c>
      <c r="J2178" s="28"/>
      <c r="K2178" s="16">
        <v>44</v>
      </c>
      <c r="L2178" s="16">
        <v>0.22</v>
      </c>
      <c r="M2178" s="24">
        <v>0.02</v>
      </c>
      <c r="N2178" s="16">
        <v>0.06</v>
      </c>
      <c r="O2178" s="16">
        <v>6.18</v>
      </c>
      <c r="P2178" s="16">
        <v>79.099999999999994</v>
      </c>
      <c r="Q2178" s="17">
        <f>($C2178/18)+(($D2178/40)*2)+(($E2178/56)*2)+($F2178/39)+(($G2178/24)*2)+(($H2178/55)*2)+($I2178/23)</f>
        <v>9.3043466726510218</v>
      </c>
      <c r="R2178" s="17">
        <f>($K2178/35)+($L2178/59)+(($N2178/95)*3)+$O2178+(($P2178/96)*2)</f>
        <v>9.0906830742109506</v>
      </c>
      <c r="S2178" s="17">
        <f>(($Q2178-$R2178)/($Q2178+$R2178))*100</f>
        <v>1.1615289639665862</v>
      </c>
    </row>
    <row r="2179" spans="1:19" x14ac:dyDescent="0.2">
      <c r="A2179" s="14" t="s">
        <v>231</v>
      </c>
      <c r="B2179" s="16">
        <v>7.0000000000000001E-3</v>
      </c>
      <c r="C2179" s="16">
        <v>0.37</v>
      </c>
      <c r="D2179" s="16">
        <v>134</v>
      </c>
      <c r="E2179" s="16">
        <v>2.65</v>
      </c>
      <c r="F2179" s="16">
        <v>12.7</v>
      </c>
      <c r="G2179" s="16">
        <v>11.4</v>
      </c>
      <c r="H2179" s="16">
        <v>0.42</v>
      </c>
      <c r="I2179" s="16">
        <v>27.1</v>
      </c>
      <c r="J2179" s="28"/>
      <c r="K2179" s="16">
        <v>47</v>
      </c>
      <c r="L2179" s="16">
        <v>0.22</v>
      </c>
      <c r="M2179" s="24">
        <v>0.02</v>
      </c>
      <c r="N2179" s="16">
        <v>0.01</v>
      </c>
      <c r="O2179" s="16">
        <v>6.56</v>
      </c>
      <c r="P2179" s="16">
        <v>76</v>
      </c>
      <c r="Q2179" s="17">
        <f>($C2179/18)+(($D2179/40)*2)+(($E2179/56)*2)+($F2179/39)+(($G2179/24)*2)+(($H2179/55)*2)+($I2179/23)</f>
        <v>9.2843730351773832</v>
      </c>
      <c r="R2179" s="17">
        <f>($K2179/35)+($L2179/59)+(($N2179/95)*3)+$O2179+(($P2179/96)*2)</f>
        <v>9.4902350792234831</v>
      </c>
      <c r="S2179" s="17">
        <f>(($Q2179-$R2179)/($Q2179+$R2179))*100</f>
        <v>-1.0964918297719117</v>
      </c>
    </row>
    <row r="2180" spans="1:19" hidden="1" x14ac:dyDescent="0.2">
      <c r="A2180" s="14" t="s">
        <v>231</v>
      </c>
      <c r="B2180" s="16">
        <v>0.01</v>
      </c>
      <c r="C2180" s="16">
        <v>0.6</v>
      </c>
      <c r="D2180" s="16">
        <v>112</v>
      </c>
      <c r="E2180" s="16">
        <v>2.21</v>
      </c>
      <c r="F2180" s="16">
        <v>8.82</v>
      </c>
      <c r="G2180" s="16">
        <v>9.09</v>
      </c>
      <c r="H2180" s="16">
        <v>0.34</v>
      </c>
      <c r="I2180" s="16">
        <v>27.2</v>
      </c>
      <c r="J2180" s="28"/>
      <c r="K2180" s="16">
        <v>46</v>
      </c>
      <c r="L2180" s="16">
        <v>0.22</v>
      </c>
      <c r="M2180" s="24">
        <v>0.02</v>
      </c>
      <c r="N2180" s="16">
        <v>0.1</v>
      </c>
      <c r="O2180" s="16">
        <v>7.15</v>
      </c>
      <c r="P2180" s="16">
        <v>72.900000000000006</v>
      </c>
      <c r="Q2180" s="17">
        <f>($C2180/18)+(($D2180/40)*2)+(($E2180/56)*2)+($F2180/39)+(($G2180/24)*2)+(($H2180/55)*2)+($I2180/23)</f>
        <v>7.8908880829315606</v>
      </c>
      <c r="R2180" s="17">
        <f>($K2180/35)+($L2180/59)+(($N2180/95)*3)+$O2180+(($P2180/96)*2)</f>
        <v>9.9899224225818788</v>
      </c>
      <c r="S2180" s="17">
        <f>(($Q2180-$R2180)/($Q2180+$R2180))*100</f>
        <v>-11.739033524252683</v>
      </c>
    </row>
    <row r="2181" spans="1:19" x14ac:dyDescent="0.2">
      <c r="A2181" s="14" t="s">
        <v>326</v>
      </c>
      <c r="B2181" s="19"/>
      <c r="C2181" s="16">
        <v>0.09</v>
      </c>
      <c r="D2181" s="16">
        <v>55.6</v>
      </c>
      <c r="E2181" s="16">
        <v>2.2599999999999998</v>
      </c>
      <c r="F2181" s="16">
        <v>12.3</v>
      </c>
      <c r="G2181" s="16">
        <v>6.25</v>
      </c>
      <c r="H2181" s="16">
        <v>0.2</v>
      </c>
      <c r="I2181" s="16">
        <v>20.399999999999999</v>
      </c>
      <c r="J2181" s="25">
        <v>10</v>
      </c>
      <c r="K2181" s="16">
        <v>39</v>
      </c>
      <c r="L2181" s="16">
        <v>47.8</v>
      </c>
      <c r="M2181" s="24">
        <v>0.02</v>
      </c>
      <c r="N2181" s="16">
        <v>0.06</v>
      </c>
      <c r="O2181" s="16">
        <v>1.3</v>
      </c>
      <c r="P2181" s="16">
        <v>56</v>
      </c>
      <c r="Q2181" s="17">
        <f>($C2181/18)+(($D2181/40)*2)+(($E2181/56)*2)+($F2181/39)+(($G2181/24)*2)+(($H2181/55)*2)+($I2181/23)</f>
        <v>4.5961614834440923</v>
      </c>
      <c r="R2181" s="17">
        <f>($K2181/35)+($L2181/59)+(($N2181/95)*3)+$O2181+(($P2181/96)*2)</f>
        <v>4.3930166093199103</v>
      </c>
      <c r="S2181" s="17">
        <f>(($Q2181-$R2181)/($Q2181+$R2181))*100</f>
        <v>2.2598826280648168</v>
      </c>
    </row>
    <row r="2182" spans="1:19" x14ac:dyDescent="0.2">
      <c r="A2182" s="14" t="s">
        <v>326</v>
      </c>
      <c r="B2182" s="15">
        <v>0.05</v>
      </c>
      <c r="C2182" s="16">
        <v>0.02</v>
      </c>
      <c r="D2182" s="16">
        <v>49.1</v>
      </c>
      <c r="E2182" s="16">
        <v>2.67</v>
      </c>
      <c r="F2182" s="16">
        <v>13.7</v>
      </c>
      <c r="G2182" s="16">
        <v>6.39</v>
      </c>
      <c r="H2182" s="16">
        <v>0.15</v>
      </c>
      <c r="I2182" s="16">
        <v>8.42</v>
      </c>
      <c r="J2182" s="25">
        <v>10</v>
      </c>
      <c r="K2182" s="16">
        <v>24</v>
      </c>
      <c r="L2182" s="16">
        <v>62.86</v>
      </c>
      <c r="M2182" s="24">
        <v>0.02</v>
      </c>
      <c r="N2182" s="16">
        <v>0.02</v>
      </c>
      <c r="O2182" s="16">
        <v>1.1399999999999999</v>
      </c>
      <c r="P2182" s="16">
        <v>38.700000000000003</v>
      </c>
      <c r="Q2182" s="17">
        <f>($C2182/18)+(($D2182/40)*2)+(($E2182/56)*2)+($F2182/39)+(($G2182/24)*2)+(($H2182/55)*2)+($I2182/23)</f>
        <v>3.8067918072265905</v>
      </c>
      <c r="R2182" s="17">
        <f>($K2182/35)+($L2182/59)+(($N2182/95)*3)+$O2182+(($P2182/96)*2)</f>
        <v>3.6980195934752129</v>
      </c>
      <c r="S2182" s="17">
        <f>(($Q2182-$R2182)/($Q2182+$R2182))*100</f>
        <v>1.4493663856923289</v>
      </c>
    </row>
    <row r="2183" spans="1:19" x14ac:dyDescent="0.2">
      <c r="A2183" s="14" t="s">
        <v>326</v>
      </c>
      <c r="B2183" s="18"/>
      <c r="C2183" s="16">
        <v>0.02</v>
      </c>
      <c r="D2183" s="16">
        <v>46.2</v>
      </c>
      <c r="E2183" s="16">
        <v>1.75</v>
      </c>
      <c r="F2183" s="16">
        <v>11.98</v>
      </c>
      <c r="G2183" s="16">
        <v>5.41</v>
      </c>
      <c r="H2183" s="16">
        <v>0.18</v>
      </c>
      <c r="I2183" s="16">
        <v>12.5</v>
      </c>
      <c r="J2183" s="24">
        <v>10</v>
      </c>
      <c r="K2183" s="16">
        <v>17</v>
      </c>
      <c r="L2183" s="16">
        <v>36.74</v>
      </c>
      <c r="M2183" s="24">
        <v>0.02</v>
      </c>
      <c r="N2183" s="16">
        <v>0.06</v>
      </c>
      <c r="O2183" s="16">
        <v>1.32</v>
      </c>
      <c r="P2183" s="16">
        <v>56</v>
      </c>
      <c r="Q2183" s="17">
        <f>($C2183/18)+(($D2183/40)*2)+(($E2183/56)*2)+($F2183/39)+(($G2183/24)*2)+(($H2183/55)*2)+($I2183/23)</f>
        <v>3.6816476470389512</v>
      </c>
      <c r="R2183" s="17">
        <f>($K2183/35)+($L2183/59)+(($N2183/95)*3)+$O2183+(($P2183/96)*2)</f>
        <v>3.5969875536298375</v>
      </c>
      <c r="S2183" s="17">
        <f>(($Q2183-$R2183)/($Q2183+$R2183))*100</f>
        <v>1.1631314260856875</v>
      </c>
    </row>
    <row r="2184" spans="1:19" x14ac:dyDescent="0.2">
      <c r="A2184" s="14" t="s">
        <v>326</v>
      </c>
      <c r="B2184" s="16">
        <v>7.0000000000000007E-2</v>
      </c>
      <c r="C2184" s="16">
        <v>0.03</v>
      </c>
      <c r="D2184" s="16">
        <v>47</v>
      </c>
      <c r="E2184" s="16">
        <v>1.86</v>
      </c>
      <c r="F2184" s="16">
        <v>12.5</v>
      </c>
      <c r="G2184" s="16">
        <v>5.86</v>
      </c>
      <c r="H2184" s="16">
        <v>0.17</v>
      </c>
      <c r="I2184" s="16">
        <v>11</v>
      </c>
      <c r="J2184" s="24">
        <v>10</v>
      </c>
      <c r="K2184" s="16">
        <v>27</v>
      </c>
      <c r="L2184" s="16">
        <v>46.03</v>
      </c>
      <c r="M2184" s="24">
        <v>0.02</v>
      </c>
      <c r="N2184" s="16">
        <v>0.01</v>
      </c>
      <c r="O2184" s="16">
        <v>1.0900000000000001</v>
      </c>
      <c r="P2184" s="16">
        <v>50.6</v>
      </c>
      <c r="Q2184" s="17">
        <f>($C2184/18)+(($D2184/40)*2)+(($E2184/56)*2)+($F2184/39)+(($G2184/24)*2)+(($H2184/55)*2)+($I2184/23)</f>
        <v>3.7113840796884272</v>
      </c>
      <c r="R2184" s="17">
        <f>($K2184/35)+($L2184/59)+(($N2184/95)*3)+$O2184+(($P2184/96)*2)</f>
        <v>3.696080519094346</v>
      </c>
      <c r="S2184" s="17">
        <f>(($Q2184-$R2184)/($Q2184+$R2184))*100</f>
        <v>0.20659647292267813</v>
      </c>
    </row>
    <row r="2185" spans="1:19" x14ac:dyDescent="0.2">
      <c r="A2185" s="14" t="s">
        <v>326</v>
      </c>
      <c r="B2185" s="16">
        <v>7.0000000000000007E-2</v>
      </c>
      <c r="C2185" s="16">
        <v>0.03</v>
      </c>
      <c r="D2185" s="16">
        <v>46.2</v>
      </c>
      <c r="E2185" s="16">
        <v>1.91</v>
      </c>
      <c r="F2185" s="16">
        <v>12.5</v>
      </c>
      <c r="G2185" s="16">
        <v>5.87</v>
      </c>
      <c r="H2185" s="16">
        <v>0.16</v>
      </c>
      <c r="I2185" s="16">
        <v>9.4700000000000006</v>
      </c>
      <c r="J2185" s="24">
        <v>10</v>
      </c>
      <c r="K2185" s="16">
        <v>26</v>
      </c>
      <c r="L2185" s="16">
        <v>43.29</v>
      </c>
      <c r="M2185" s="24">
        <v>0.02</v>
      </c>
      <c r="N2185" s="16">
        <v>0.01</v>
      </c>
      <c r="O2185" s="16">
        <v>1.0900000000000001</v>
      </c>
      <c r="P2185" s="16">
        <v>51.8</v>
      </c>
      <c r="Q2185" s="17">
        <f>($C2185/18)+(($D2185/40)*2)+(($E2185/56)*2)+($F2185/39)+(($G2185/24)*2)+(($H2185/55)*2)+($I2185/23)</f>
        <v>3.6071177518134045</v>
      </c>
      <c r="R2185" s="17">
        <f>($K2185/35)+($L2185/59)+(($N2185/95)*3)+$O2185+(($P2185/96)*2)</f>
        <v>3.6460684125568159</v>
      </c>
      <c r="S2185" s="17">
        <f>(($Q2185-$R2185)/($Q2185+$R2185))*100</f>
        <v>-0.53701449074543872</v>
      </c>
    </row>
    <row r="2186" spans="1:19" x14ac:dyDescent="0.2">
      <c r="A2186" s="14" t="s">
        <v>326</v>
      </c>
      <c r="B2186" s="16">
        <v>0.04</v>
      </c>
      <c r="C2186" s="16">
        <v>0.02</v>
      </c>
      <c r="D2186" s="16">
        <v>43.3</v>
      </c>
      <c r="E2186" s="16">
        <v>1.66</v>
      </c>
      <c r="F2186" s="16">
        <v>11.5</v>
      </c>
      <c r="G2186" s="16">
        <v>4.88</v>
      </c>
      <c r="H2186" s="16">
        <v>0.16</v>
      </c>
      <c r="I2186" s="16">
        <v>8.16</v>
      </c>
      <c r="J2186" s="24">
        <v>10</v>
      </c>
      <c r="K2186" s="16">
        <v>23</v>
      </c>
      <c r="L2186" s="16">
        <v>28.68</v>
      </c>
      <c r="M2186" s="24">
        <v>0.02</v>
      </c>
      <c r="N2186" s="16">
        <v>0.01</v>
      </c>
      <c r="O2186" s="16">
        <v>1.1499999999999999</v>
      </c>
      <c r="P2186" s="16">
        <v>51.8</v>
      </c>
      <c r="Q2186" s="17">
        <f>($C2186/18)+(($D2186/40)*2)+(($E2186/56)*2)+($F2186/39)+(($G2186/24)*2)+(($H2186/55)*2)+($I2186/23)</f>
        <v>3.2875360774491211</v>
      </c>
      <c r="R2186" s="17">
        <f>($K2186/35)+($L2186/59)+(($N2186/95)*3)+$O2186+(($P2186/96)*2)</f>
        <v>3.3727270081984622</v>
      </c>
      <c r="S2186" s="17">
        <f>(($Q2186-$R2186)/($Q2186+$R2186))*100</f>
        <v>-1.2790925771824497</v>
      </c>
    </row>
    <row r="2187" spans="1:19" x14ac:dyDescent="0.2">
      <c r="A2187" s="14" t="s">
        <v>326</v>
      </c>
      <c r="B2187" s="19"/>
      <c r="C2187" s="16">
        <v>0.05</v>
      </c>
      <c r="D2187" s="16">
        <v>37</v>
      </c>
      <c r="E2187" s="16">
        <v>1.23</v>
      </c>
      <c r="F2187" s="16">
        <v>6.4</v>
      </c>
      <c r="G2187" s="16">
        <v>4.0999999999999996</v>
      </c>
      <c r="H2187" s="16">
        <v>0.16</v>
      </c>
      <c r="I2187" s="16">
        <v>8.4</v>
      </c>
      <c r="J2187" s="24">
        <v>1</v>
      </c>
      <c r="K2187" s="16">
        <v>25</v>
      </c>
      <c r="L2187" s="16">
        <v>34.520000000000003</v>
      </c>
      <c r="M2187" s="24">
        <v>0.02</v>
      </c>
      <c r="N2187" s="16">
        <v>0.03</v>
      </c>
      <c r="O2187" s="16">
        <v>0.5</v>
      </c>
      <c r="P2187" s="16">
        <v>51</v>
      </c>
      <c r="Q2187" s="17">
        <f>($C2187/18)+(($D2187/40)*2)+(($E2187/56)*2)+($F2187/39)+(($G2187/24)*2)+(($H2187/55)*2)+($I2187/23)</f>
        <v>2.7735111530981098</v>
      </c>
      <c r="R2187" s="17">
        <f>($K2187/35)+($L2187/59)+(($N2187/95)*3)+$O2187+(($P2187/96)*2)</f>
        <v>2.8628178284694785</v>
      </c>
      <c r="S2187" s="17">
        <f>(($Q2187-$R2187)/($Q2187+$R2187))*100</f>
        <v>-1.5844830148032014</v>
      </c>
    </row>
    <row r="2188" spans="1:19" x14ac:dyDescent="0.2">
      <c r="A2188" s="14" t="s">
        <v>326</v>
      </c>
      <c r="B2188" s="16">
        <v>7.0000000000000007E-2</v>
      </c>
      <c r="C2188" s="16">
        <v>0.03</v>
      </c>
      <c r="D2188" s="16">
        <v>49.5</v>
      </c>
      <c r="E2188" s="16">
        <v>1.71</v>
      </c>
      <c r="F2188" s="16">
        <v>11.8</v>
      </c>
      <c r="G2188" s="16">
        <v>5.78</v>
      </c>
      <c r="H2188" s="16">
        <v>0.18</v>
      </c>
      <c r="I2188" s="16">
        <v>10.199999999999999</v>
      </c>
      <c r="J2188" s="28"/>
      <c r="K2188" s="16">
        <v>19</v>
      </c>
      <c r="L2188" s="16">
        <v>50.02</v>
      </c>
      <c r="M2188" s="24">
        <v>0.02</v>
      </c>
      <c r="N2188" s="16">
        <v>0.01</v>
      </c>
      <c r="O2188" s="16">
        <v>1.31</v>
      </c>
      <c r="P2188" s="16">
        <v>43.8</v>
      </c>
      <c r="Q2188" s="17">
        <f>($C2188/18)+(($D2188/40)*2)+(($E2188/56)*2)+($F2188/39)+(($G2188/24)*2)+(($H2188/55)*2)+($I2188/23)</f>
        <v>3.7719925798838845</v>
      </c>
      <c r="R2188" s="17">
        <f>($K2188/35)+($L2188/59)+(($N2188/95)*3)+$O2188+(($P2188/96)*2)</f>
        <v>3.6134695425003187</v>
      </c>
      <c r="S2188" s="17">
        <f>(($Q2188-$R2188)/($Q2188+$R2188))*100</f>
        <v>2.1464200175518706</v>
      </c>
    </row>
    <row r="2189" spans="1:19" x14ac:dyDescent="0.2">
      <c r="A2189" s="14" t="s">
        <v>326</v>
      </c>
      <c r="B2189" s="18"/>
      <c r="C2189" s="16">
        <v>0.1</v>
      </c>
      <c r="D2189" s="16">
        <v>70.400000000000006</v>
      </c>
      <c r="E2189" s="16">
        <v>1</v>
      </c>
      <c r="F2189" s="16">
        <v>14</v>
      </c>
      <c r="G2189" s="16">
        <v>6.6</v>
      </c>
      <c r="H2189" s="16">
        <v>0.24</v>
      </c>
      <c r="I2189" s="16">
        <v>20</v>
      </c>
      <c r="J2189" s="28"/>
      <c r="K2189" s="16">
        <v>36</v>
      </c>
      <c r="L2189" s="16">
        <v>53.12</v>
      </c>
      <c r="M2189" s="24">
        <v>0.02</v>
      </c>
      <c r="N2189" s="16">
        <v>0.03</v>
      </c>
      <c r="O2189" s="16">
        <v>2.1</v>
      </c>
      <c r="P2189" s="16">
        <v>59</v>
      </c>
      <c r="Q2189" s="17">
        <f>($C2189/18)+(($D2189/40)*2)+(($E2189/56)*2)+($F2189/39)+(($G2189/24)*2)+(($H2189/55)*2)+($I2189/23)</f>
        <v>5.3485366903627787</v>
      </c>
      <c r="R2189" s="17">
        <f>($K2189/35)+($L2189/59)+(($N2189/95)*3)+$O2189+(($P2189/96)*2)</f>
        <v>5.2590244467099954</v>
      </c>
      <c r="S2189" s="17">
        <f>(($Q2189-$R2189)/($Q2189+$R2189))*100</f>
        <v>0.84385319581089679</v>
      </c>
    </row>
    <row r="2190" spans="1:19" x14ac:dyDescent="0.2">
      <c r="A2190" s="14" t="s">
        <v>326</v>
      </c>
      <c r="B2190" s="16">
        <v>0.11</v>
      </c>
      <c r="C2190" s="16">
        <v>0.05</v>
      </c>
      <c r="D2190" s="16">
        <v>47.1</v>
      </c>
      <c r="E2190" s="16">
        <v>1.73</v>
      </c>
      <c r="F2190" s="16">
        <v>11.3</v>
      </c>
      <c r="G2190" s="16">
        <v>5.52</v>
      </c>
      <c r="H2190" s="16">
        <v>0.16</v>
      </c>
      <c r="I2190" s="16">
        <v>12.4</v>
      </c>
      <c r="J2190" s="28"/>
      <c r="K2190" s="16">
        <v>18</v>
      </c>
      <c r="L2190" s="16">
        <v>51.79</v>
      </c>
      <c r="M2190" s="24">
        <v>0.02</v>
      </c>
      <c r="N2190" s="16">
        <v>0.01</v>
      </c>
      <c r="O2190" s="16">
        <v>1.48</v>
      </c>
      <c r="P2190" s="16">
        <v>47.9</v>
      </c>
      <c r="Q2190" s="17">
        <f>($C2190/18)+(($D2190/40)*2)+(($E2190/56)*2)+($F2190/39)+(($G2190/24)*2)+(($H2190/55)*2)+($I2190/23)</f>
        <v>3.7142556984078721</v>
      </c>
      <c r="R2190" s="17">
        <f>($K2190/35)+($L2190/59)+(($N2190/95)*3)+$O2190+(($P2190/96)*2)</f>
        <v>3.8703147805955567</v>
      </c>
      <c r="S2190" s="17">
        <f>(($Q2190-$R2190)/($Q2190+$R2190))*100</f>
        <v>-2.0575862881056639</v>
      </c>
    </row>
    <row r="2191" spans="1:19" x14ac:dyDescent="0.2">
      <c r="A2191" s="14" t="s">
        <v>326</v>
      </c>
      <c r="B2191" s="16">
        <v>0.08</v>
      </c>
      <c r="C2191" s="16">
        <v>0.03</v>
      </c>
      <c r="D2191" s="16">
        <v>44.7</v>
      </c>
      <c r="E2191" s="16">
        <v>1.26</v>
      </c>
      <c r="F2191" s="16">
        <v>12.5</v>
      </c>
      <c r="G2191" s="16">
        <v>5.82</v>
      </c>
      <c r="H2191" s="16">
        <v>0.16</v>
      </c>
      <c r="I2191" s="16">
        <v>7.77</v>
      </c>
      <c r="J2191" s="28"/>
      <c r="K2191" s="16">
        <v>27</v>
      </c>
      <c r="L2191" s="16">
        <v>54.44</v>
      </c>
      <c r="M2191" s="24">
        <v>0.02</v>
      </c>
      <c r="N2191" s="16">
        <v>0.01</v>
      </c>
      <c r="O2191" s="16">
        <v>1.1000000000000001</v>
      </c>
      <c r="P2191" s="16">
        <v>44</v>
      </c>
      <c r="Q2191" s="17">
        <f>($C2191/18)+(($D2191/40)*2)+(($E2191/56)*2)+($F2191/39)+(($G2191/24)*2)+(($H2191/55)*2)+($I2191/23)</f>
        <v>3.430823755954191</v>
      </c>
      <c r="R2191" s="17">
        <f>($K2191/35)+($L2191/59)+(($N2191/95)*3)+$O2191+(($P2191/96)*2)</f>
        <v>3.7111228919757022</v>
      </c>
      <c r="S2191" s="17">
        <f>(($Q2191-$R2191)/($Q2191+$R2191))*100</f>
        <v>-3.9246881815164003</v>
      </c>
    </row>
    <row r="2192" spans="1:19" x14ac:dyDescent="0.2">
      <c r="A2192" s="14" t="s">
        <v>423</v>
      </c>
      <c r="B2192" s="15">
        <v>0.08</v>
      </c>
      <c r="C2192" s="16">
        <v>0.01</v>
      </c>
      <c r="D2192" s="16">
        <v>31.8</v>
      </c>
      <c r="E2192" s="16">
        <v>0.05</v>
      </c>
      <c r="F2192" s="16">
        <v>7.19</v>
      </c>
      <c r="G2192" s="16">
        <v>2.14</v>
      </c>
      <c r="H2192" s="16">
        <v>8.0000000000000002E-3</v>
      </c>
      <c r="I2192" s="16">
        <v>13.3</v>
      </c>
      <c r="J2192" s="24">
        <v>65</v>
      </c>
      <c r="K2192" s="16">
        <v>32</v>
      </c>
      <c r="L2192" s="16">
        <v>28.06</v>
      </c>
      <c r="M2192" s="24">
        <v>0.02</v>
      </c>
      <c r="N2192" s="16">
        <v>0.01</v>
      </c>
      <c r="O2192" s="16">
        <v>0.86</v>
      </c>
      <c r="P2192" s="16">
        <v>14.2</v>
      </c>
      <c r="Q2192" s="17">
        <f>($C2192/18)+(($D2192/40)*2)+(($E2192/56)*2)+($F2192/39)+(($G2192/24)*2)+(($H2192/55)*2)+($I2192/23)</f>
        <v>2.5335853561897039</v>
      </c>
      <c r="R2192" s="17">
        <f>($K2192/35)+($L2192/59)+(($N2192/95)*3)+$O2192+(($P2192/96)*2)</f>
        <v>2.5460280574317151</v>
      </c>
      <c r="S2192" s="17">
        <f>(($Q2192-$R2192)/($Q2192+$R2192))*100</f>
        <v>-0.24495370471786332</v>
      </c>
    </row>
    <row r="2193" spans="1:19" x14ac:dyDescent="0.2">
      <c r="A2193" s="14" t="s">
        <v>423</v>
      </c>
      <c r="B2193" s="16">
        <v>0.17</v>
      </c>
      <c r="C2193" s="16">
        <v>0.01</v>
      </c>
      <c r="D2193" s="16">
        <v>27.7</v>
      </c>
      <c r="E2193" s="16">
        <v>7.0000000000000007E-2</v>
      </c>
      <c r="F2193" s="16">
        <v>6.34</v>
      </c>
      <c r="G2193" s="16">
        <v>2.1800000000000002</v>
      </c>
      <c r="H2193" s="16">
        <v>4.0000000000000001E-3</v>
      </c>
      <c r="I2193" s="16">
        <v>10.7</v>
      </c>
      <c r="J2193" s="25">
        <v>13</v>
      </c>
      <c r="K2193" s="16">
        <v>20</v>
      </c>
      <c r="L2193" s="16">
        <v>27.22</v>
      </c>
      <c r="M2193" s="24">
        <v>0.02</v>
      </c>
      <c r="N2193" s="16">
        <v>0.01</v>
      </c>
      <c r="O2193" s="16">
        <v>0.94</v>
      </c>
      <c r="P2193" s="16">
        <v>12.5</v>
      </c>
      <c r="Q2193" s="17">
        <f>($C2193/18)+(($D2193/40)*2)+(($E2193/56)*2)+($F2193/39)+(($G2193/24)*2)+(($H2193/55)*2)+($I2193/23)</f>
        <v>2.1976491706361267</v>
      </c>
      <c r="R2193" s="17">
        <f>($K2193/35)+($L2193/59)+(($N2193/95)*3)+$O2193+(($P2193/96)*2)</f>
        <v>2.2335169597723121</v>
      </c>
      <c r="S2193" s="17">
        <f>(($Q2193-$R2193)/($Q2193+$R2193))*100</f>
        <v>-0.80944356588317068</v>
      </c>
    </row>
    <row r="2194" spans="1:19" x14ac:dyDescent="0.2">
      <c r="A2194" s="14" t="s">
        <v>303</v>
      </c>
      <c r="B2194" s="16">
        <v>0.48</v>
      </c>
      <c r="C2194" s="16">
        <v>0.18</v>
      </c>
      <c r="D2194" s="16">
        <v>40.4</v>
      </c>
      <c r="E2194" s="16">
        <v>2.56</v>
      </c>
      <c r="F2194" s="16">
        <v>6.62</v>
      </c>
      <c r="G2194" s="16">
        <v>4.6100000000000003</v>
      </c>
      <c r="H2194" s="16">
        <v>0.28999999999999998</v>
      </c>
      <c r="I2194" s="16">
        <v>9.5299999999999994</v>
      </c>
      <c r="J2194" s="24">
        <v>20</v>
      </c>
      <c r="K2194" s="16">
        <v>18</v>
      </c>
      <c r="L2194" s="16">
        <v>0.22</v>
      </c>
      <c r="M2194" s="24">
        <v>0.02</v>
      </c>
      <c r="N2194" s="16">
        <v>0.14000000000000001</v>
      </c>
      <c r="O2194" s="16">
        <v>1.85</v>
      </c>
      <c r="P2194" s="16">
        <v>41.9</v>
      </c>
      <c r="Q2194" s="17">
        <f>($C2194/18)+(($D2194/40)*2)+(($E2194/56)*2)+($F2194/39)+(($G2194/24)*2)+(($H2194/55)*2)+($I2194/23)</f>
        <v>3.1002321084712392</v>
      </c>
      <c r="R2194" s="17">
        <f>($K2194/35)+($L2194/59)+(($N2194/95)*3)+$O2194+(($P2194/96)*2)</f>
        <v>3.2453522471432823</v>
      </c>
      <c r="S2194" s="17">
        <f>(($Q2194-$R2194)/($Q2194+$R2194))*100</f>
        <v>-2.2869468048855417</v>
      </c>
    </row>
    <row r="2195" spans="1:19" x14ac:dyDescent="0.2">
      <c r="A2195" s="14" t="s">
        <v>303</v>
      </c>
      <c r="B2195" s="16">
        <v>0.36</v>
      </c>
      <c r="C2195" s="16">
        <v>0.21</v>
      </c>
      <c r="D2195" s="16">
        <v>46.1</v>
      </c>
      <c r="E2195" s="16">
        <v>3.58</v>
      </c>
      <c r="F2195" s="16">
        <v>5.03</v>
      </c>
      <c r="G2195" s="16">
        <v>4.16</v>
      </c>
      <c r="H2195" s="16">
        <v>0.36</v>
      </c>
      <c r="I2195" s="16">
        <v>12.2</v>
      </c>
      <c r="J2195" s="24">
        <v>10</v>
      </c>
      <c r="K2195" s="16">
        <v>24</v>
      </c>
      <c r="L2195" s="16">
        <v>0.22</v>
      </c>
      <c r="M2195" s="24">
        <v>0.02</v>
      </c>
      <c r="N2195" s="16">
        <v>0.23</v>
      </c>
      <c r="O2195" s="16">
        <v>1.85</v>
      </c>
      <c r="P2195" s="16">
        <v>31.6</v>
      </c>
      <c r="Q2195" s="17">
        <f>($C2195/18)+(($D2195/40)*2)+(($E2195/56)*2)+($F2195/39)+(($G2195/24)*2)+(($H2195/55)*2)+($I2195/23)</f>
        <v>3.4636905268644402</v>
      </c>
      <c r="R2195" s="17">
        <f>($K2195/35)+($L2195/59)+(($N2195/95)*3)+$O2195+(($P2195/96)*2)</f>
        <v>3.205039590501678</v>
      </c>
      <c r="S2195" s="17">
        <f>(($Q2195-$R2195)/($Q2195+$R2195))*100</f>
        <v>3.878563561737284</v>
      </c>
    </row>
    <row r="2196" spans="1:19" x14ac:dyDescent="0.2">
      <c r="A2196" s="14" t="s">
        <v>303</v>
      </c>
      <c r="B2196" s="16">
        <v>0.28000000000000003</v>
      </c>
      <c r="C2196" s="16">
        <v>0.13</v>
      </c>
      <c r="D2196" s="16">
        <v>51</v>
      </c>
      <c r="E2196" s="16">
        <v>2.57</v>
      </c>
      <c r="F2196" s="16">
        <v>7.42</v>
      </c>
      <c r="G2196" s="16">
        <v>5.38</v>
      </c>
      <c r="H2196" s="15">
        <v>0.38</v>
      </c>
      <c r="I2196" s="16">
        <v>17</v>
      </c>
      <c r="J2196" s="25">
        <v>10</v>
      </c>
      <c r="K2196" s="16">
        <v>36</v>
      </c>
      <c r="L2196" s="16">
        <v>0.22</v>
      </c>
      <c r="M2196" s="24">
        <v>0.02</v>
      </c>
      <c r="N2196" s="16">
        <v>0.16</v>
      </c>
      <c r="O2196" s="16">
        <v>1.85</v>
      </c>
      <c r="P2196" s="16">
        <v>44.2</v>
      </c>
      <c r="Q2196" s="17">
        <f>($C2196/18)+(($D2196/40)*2)+(($E2196/56)*2)+($F2196/39)+(($G2196/24)*2)+(($H2196/55)*2)+($I2196/23)</f>
        <v>4.0405462966984702</v>
      </c>
      <c r="R2196" s="17">
        <f>($K2196/35)+($L2196/59)+(($N2196/95)*3)+$O2196+(($P2196/96)*2)</f>
        <v>3.8081862070430317</v>
      </c>
      <c r="S2196" s="17">
        <f>(($Q2196-$R2196)/($Q2196+$R2196))*100</f>
        <v>2.9604791543688376</v>
      </c>
    </row>
    <row r="2197" spans="1:19" x14ac:dyDescent="0.2">
      <c r="A2197" s="14" t="s">
        <v>303</v>
      </c>
      <c r="B2197" s="16">
        <v>0.31</v>
      </c>
      <c r="C2197" s="16">
        <v>0.2</v>
      </c>
      <c r="D2197" s="16">
        <v>47.3</v>
      </c>
      <c r="E2197" s="16">
        <v>2.89</v>
      </c>
      <c r="F2197" s="16">
        <v>7.33</v>
      </c>
      <c r="G2197" s="16">
        <v>5.27</v>
      </c>
      <c r="H2197" s="16">
        <v>0.38</v>
      </c>
      <c r="I2197" s="16">
        <v>13.2</v>
      </c>
      <c r="J2197" s="25">
        <v>10</v>
      </c>
      <c r="K2197" s="16">
        <v>30</v>
      </c>
      <c r="L2197" s="16">
        <v>0.22</v>
      </c>
      <c r="M2197" s="24">
        <v>0.02</v>
      </c>
      <c r="N2197" s="16">
        <v>0.14000000000000001</v>
      </c>
      <c r="O2197" s="16">
        <v>1.9</v>
      </c>
      <c r="P2197" s="16">
        <v>45.6</v>
      </c>
      <c r="Q2197" s="17">
        <f>($C2197/18)+(($D2197/40)*2)+(($E2197/56)*2)+($F2197/39)+(($G2197/24)*2)+(($H2197/55)*2)+($I2197/23)</f>
        <v>3.6941720067372241</v>
      </c>
      <c r="R2197" s="17">
        <f>($K2197/35)+($L2197/59)+(($N2197/95)*3)+$O2197+(($P2197/96)*2)</f>
        <v>3.715292723333758</v>
      </c>
      <c r="S2197" s="17">
        <f>(($Q2197-$R2197)/($Q2197+$R2197))*100</f>
        <v>-0.28505050453666958</v>
      </c>
    </row>
    <row r="2198" spans="1:19" x14ac:dyDescent="0.2">
      <c r="A2198" s="14" t="s">
        <v>303</v>
      </c>
      <c r="B2198" s="15">
        <v>0.35</v>
      </c>
      <c r="C2198" s="16">
        <v>0.14000000000000001</v>
      </c>
      <c r="D2198" s="16">
        <v>46.7</v>
      </c>
      <c r="E2198" s="16">
        <v>2.7</v>
      </c>
      <c r="F2198" s="16">
        <v>7.4</v>
      </c>
      <c r="G2198" s="16">
        <v>4.75</v>
      </c>
      <c r="H2198" s="16">
        <v>0.3</v>
      </c>
      <c r="I2198" s="16">
        <v>14</v>
      </c>
      <c r="J2198" s="24">
        <v>1.7</v>
      </c>
      <c r="K2198" s="16">
        <v>30</v>
      </c>
      <c r="L2198" s="16">
        <v>0.35</v>
      </c>
      <c r="M2198" s="24">
        <v>0.02</v>
      </c>
      <c r="N2198" s="16">
        <v>0.16</v>
      </c>
      <c r="O2198" s="16">
        <v>1.86</v>
      </c>
      <c r="P2198" s="15">
        <v>42.8</v>
      </c>
      <c r="Q2198" s="17">
        <f>($C2198/18)+(($D2198/40)*2)+(($E2198/56)*2)+($F2198/39)+(($G2198/24)*2)+(($H2198/55)*2)+($I2198/23)</f>
        <v>3.6443880153662764</v>
      </c>
      <c r="R2198" s="17">
        <f>($K2198/35)+($L2198/59)+(($N2198/95)*3)+$O2198+(($P2198/96)*2)</f>
        <v>3.6197943587783019</v>
      </c>
      <c r="S2198" s="17">
        <f>(($Q2198-$R2198)/($Q2198+$R2198))*100</f>
        <v>0.33856056086244174</v>
      </c>
    </row>
    <row r="2199" spans="1:19" x14ac:dyDescent="0.2">
      <c r="A2199" s="14" t="s">
        <v>303</v>
      </c>
      <c r="B2199" s="15">
        <v>0.5</v>
      </c>
      <c r="C2199" s="16">
        <v>0.19</v>
      </c>
      <c r="D2199" s="16">
        <v>47.2</v>
      </c>
      <c r="E2199" s="16">
        <v>3.39</v>
      </c>
      <c r="F2199" s="16">
        <v>9.01</v>
      </c>
      <c r="G2199" s="16">
        <v>4.8899999999999997</v>
      </c>
      <c r="H2199" s="16">
        <v>0.32</v>
      </c>
      <c r="I2199" s="16">
        <v>14.4</v>
      </c>
      <c r="J2199" s="24">
        <v>0.5</v>
      </c>
      <c r="K2199" s="16">
        <v>23</v>
      </c>
      <c r="L2199" s="16">
        <v>0.4</v>
      </c>
      <c r="M2199" s="24">
        <v>0.02</v>
      </c>
      <c r="N2199" s="16">
        <v>0.11</v>
      </c>
      <c r="O2199" s="16">
        <v>1.82</v>
      </c>
      <c r="P2199" s="16">
        <v>54.8</v>
      </c>
      <c r="Q2199" s="17">
        <f>($C2199/18)+(($D2199/40)*2)+(($E2199/56)*2)+($F2199/39)+(($G2199/24)*2)+(($H2199/55)*2)+($I2199/23)</f>
        <v>3.767875945310728</v>
      </c>
      <c r="R2199" s="17">
        <f>($K2199/35)+($L2199/59)+(($N2199/95)*3)+$O2199+(($P2199/96)*2)</f>
        <v>3.629062869036999</v>
      </c>
      <c r="S2199" s="17">
        <f>(($Q2199-$R2199)/($Q2199+$R2199))*100</f>
        <v>1.8766286940818733</v>
      </c>
    </row>
    <row r="2200" spans="1:19" x14ac:dyDescent="0.2">
      <c r="A2200" s="14" t="s">
        <v>303</v>
      </c>
      <c r="B2200" s="15">
        <v>0.37</v>
      </c>
      <c r="C2200" s="16">
        <v>0.1</v>
      </c>
      <c r="D2200" s="16">
        <v>45.9</v>
      </c>
      <c r="E2200" s="16">
        <v>2.68</v>
      </c>
      <c r="F2200" s="16">
        <v>6.4</v>
      </c>
      <c r="G2200" s="16">
        <v>4.49</v>
      </c>
      <c r="H2200" s="16">
        <v>0.28999999999999998</v>
      </c>
      <c r="I2200" s="16">
        <v>15.6</v>
      </c>
      <c r="J2200" s="28"/>
      <c r="K2200" s="16">
        <v>36</v>
      </c>
      <c r="L2200" s="16">
        <v>0.22</v>
      </c>
      <c r="M2200" s="24">
        <v>0.02</v>
      </c>
      <c r="N2200" s="16">
        <v>0.15</v>
      </c>
      <c r="O2200" s="16">
        <v>1.63</v>
      </c>
      <c r="P2200" s="16">
        <v>38.700000000000003</v>
      </c>
      <c r="Q2200" s="17">
        <f>($C2200/18)+(($D2200/40)*2)+(($E2200/56)*2)+($F2200/39)+(($G2200/24)*2)+(($H2200/55)*2)+($I2200/23)</f>
        <v>3.6233453961497437</v>
      </c>
      <c r="R2200" s="17">
        <f>($K2200/35)+($L2200/59)+(($N2200/95)*3)+$O2200+(($P2200/96)*2)</f>
        <v>3.4732870842360133</v>
      </c>
      <c r="S2200" s="17">
        <f>(($Q2200-$R2200)/($Q2200+$R2200))*100</f>
        <v>2.1145002552756345</v>
      </c>
    </row>
    <row r="2201" spans="1:19" x14ac:dyDescent="0.2">
      <c r="A2201" s="14" t="s">
        <v>303</v>
      </c>
      <c r="B2201" s="19"/>
      <c r="C2201" s="16">
        <v>0.26</v>
      </c>
      <c r="D2201" s="16">
        <v>62.6</v>
      </c>
      <c r="E2201" s="16">
        <v>1.46</v>
      </c>
      <c r="F2201" s="16">
        <v>6.3</v>
      </c>
      <c r="G2201" s="16">
        <v>5.4</v>
      </c>
      <c r="H2201" s="16">
        <v>0.35</v>
      </c>
      <c r="I2201" s="16">
        <v>16.3</v>
      </c>
      <c r="J2201" s="28"/>
      <c r="K2201" s="16">
        <v>27</v>
      </c>
      <c r="L2201" s="16">
        <v>0.44</v>
      </c>
      <c r="M2201" s="24">
        <v>0.02</v>
      </c>
      <c r="N2201" s="16">
        <v>0.06</v>
      </c>
      <c r="O2201" s="16">
        <v>2.4</v>
      </c>
      <c r="P2201" s="16">
        <v>62</v>
      </c>
      <c r="Q2201" s="17">
        <f>($C2201/18)+(($D2201/40)*2)+(($E2201/56)*2)+($F2201/39)+(($G2201/24)*2)+(($H2201/55)*2)+($I2201/23)</f>
        <v>4.5295486880269484</v>
      </c>
      <c r="R2201" s="17">
        <f>($K2201/35)+($L2201/59)+(($N2201/95)*3)+$O2201+(($P2201/96)*2)</f>
        <v>4.4724476020559871</v>
      </c>
      <c r="S2201" s="17">
        <f>(($Q2201-$R2201)/($Q2201+$R2201))*100</f>
        <v>0.63431581319208963</v>
      </c>
    </row>
    <row r="2202" spans="1:19" x14ac:dyDescent="0.2">
      <c r="A2202" s="14" t="s">
        <v>303</v>
      </c>
      <c r="B2202" s="19"/>
      <c r="C2202" s="16">
        <v>0.23</v>
      </c>
      <c r="D2202" s="16">
        <v>41.27</v>
      </c>
      <c r="E2202" s="16">
        <v>0.92</v>
      </c>
      <c r="F2202" s="16">
        <v>8.52</v>
      </c>
      <c r="G2202" s="16">
        <v>4.47</v>
      </c>
      <c r="H2202" s="16">
        <v>0.28999999999999998</v>
      </c>
      <c r="I2202" s="16">
        <v>17.8</v>
      </c>
      <c r="J2202" s="28"/>
      <c r="K2202" s="16">
        <v>29</v>
      </c>
      <c r="L2202" s="16">
        <v>6.28</v>
      </c>
      <c r="M2202" s="24">
        <v>0.02</v>
      </c>
      <c r="N2202" s="16">
        <v>0.06</v>
      </c>
      <c r="O2202" s="16">
        <v>1.47</v>
      </c>
      <c r="P2202" s="16">
        <v>51</v>
      </c>
      <c r="Q2202" s="17">
        <f>($C2202/18)+(($D2202/40)*2)+(($E2202/56)*2)+($F2202/39)+(($G2202/24)*2)+(($H2202/55)*2)+($I2202/23)</f>
        <v>3.4845549571201753</v>
      </c>
      <c r="R2202" s="17">
        <f>($K2202/35)+($L2202/59)+(($N2202/95)*3)+$O2202+(($P2202/96)*2)</f>
        <v>3.4694068433796357</v>
      </c>
      <c r="S2202" s="17">
        <f>(($Q2202-$R2202)/($Q2202+$R2202))*100</f>
        <v>0.21783429611952765</v>
      </c>
    </row>
    <row r="2203" spans="1:19" hidden="1" x14ac:dyDescent="0.2">
      <c r="A2203" s="14" t="s">
        <v>303</v>
      </c>
      <c r="B2203" s="15">
        <v>0.22</v>
      </c>
      <c r="C2203" s="16">
        <v>0.19</v>
      </c>
      <c r="D2203" s="16">
        <v>40.5</v>
      </c>
      <c r="E2203" s="16">
        <v>4.0999999999999996</v>
      </c>
      <c r="F2203" s="16">
        <v>4.1500000000000004</v>
      </c>
      <c r="G2203" s="16">
        <v>4.0199999999999996</v>
      </c>
      <c r="H2203" s="16">
        <v>0.27</v>
      </c>
      <c r="I2203" s="16">
        <v>13</v>
      </c>
      <c r="J2203" s="28"/>
      <c r="K2203" s="16">
        <v>30</v>
      </c>
      <c r="L2203" s="16">
        <v>0.22</v>
      </c>
      <c r="M2203" s="24">
        <v>0.02</v>
      </c>
      <c r="N2203" s="16">
        <v>0.24</v>
      </c>
      <c r="O2203" s="16">
        <v>1.91</v>
      </c>
      <c r="P2203" s="16">
        <v>39</v>
      </c>
      <c r="Q2203" s="17">
        <f>($C2203/18)+(($D2203/40)*2)+(($E2203/56)*2)+($F2203/39)+(($G2203/24)*2)+(($H2203/55)*2)+($I2203/23)</f>
        <v>3.1984299565169128</v>
      </c>
      <c r="R2203" s="17">
        <f>($K2203/35)+($L2203/59)+(($N2203/95)*3)+$O2203+(($P2203/96)*2)</f>
        <v>3.5909506180706003</v>
      </c>
      <c r="S2203" s="17">
        <f>(($Q2203-$R2203)/($Q2203+$R2203))*100</f>
        <v>-5.7813913543583482</v>
      </c>
    </row>
    <row r="2204" spans="1:19" s="9" customFormat="1" hidden="1" x14ac:dyDescent="0.2">
      <c r="A2204" s="11" t="s">
        <v>422</v>
      </c>
      <c r="B2204" s="16">
        <v>0.4</v>
      </c>
      <c r="C2204" s="16">
        <v>0.47</v>
      </c>
      <c r="D2204" s="18"/>
      <c r="E2204" s="18"/>
      <c r="F2204" s="18"/>
      <c r="G2204" s="18"/>
      <c r="H2204" s="18"/>
      <c r="I2204" s="18"/>
      <c r="J2204" s="28"/>
      <c r="K2204" s="16">
        <v>25</v>
      </c>
      <c r="L2204" s="16">
        <v>0.22</v>
      </c>
      <c r="M2204" s="24">
        <v>0.02</v>
      </c>
      <c r="N2204" s="16">
        <v>0.2</v>
      </c>
      <c r="O2204" s="16">
        <v>2.87</v>
      </c>
      <c r="P2204" s="16">
        <v>60.9</v>
      </c>
      <c r="Q2204" s="17">
        <f>($C2204/18)+(($D2204/40)*2)+(($E2204/56)*2)+($F2204/39)+(($G2204/24)*2)+(($H2204/55)*2)+($I2204/23)</f>
        <v>2.6111111111111109E-2</v>
      </c>
      <c r="R2204" s="17">
        <f>($K2204/35)+($L2204/59)+(($N2204/95)*3)+$O2204+(($P2204/96)*2)</f>
        <v>4.8630803173187207</v>
      </c>
      <c r="S2204" s="17">
        <f>(($Q2204-$R2204)/($Q2204+$R2204))*100</f>
        <v>-98.931884280117202</v>
      </c>
    </row>
    <row r="2205" spans="1:19" x14ac:dyDescent="0.2">
      <c r="A2205" s="14" t="s">
        <v>154</v>
      </c>
      <c r="B2205" s="18"/>
      <c r="C2205" s="16">
        <v>0.2</v>
      </c>
      <c r="D2205" s="16">
        <v>135</v>
      </c>
      <c r="E2205" s="16">
        <v>0.85</v>
      </c>
      <c r="F2205" s="16">
        <v>2</v>
      </c>
      <c r="G2205" s="16">
        <v>11</v>
      </c>
      <c r="H2205" s="16">
        <v>0.08</v>
      </c>
      <c r="I2205" s="16">
        <v>26</v>
      </c>
      <c r="J2205" s="24">
        <v>25</v>
      </c>
      <c r="K2205" s="16">
        <v>30</v>
      </c>
      <c r="L2205" s="16">
        <v>11.28</v>
      </c>
      <c r="M2205" s="24">
        <v>0.02</v>
      </c>
      <c r="N2205" s="16">
        <v>0.09</v>
      </c>
      <c r="O2205" s="16">
        <v>5.76</v>
      </c>
      <c r="P2205" s="16">
        <v>64</v>
      </c>
      <c r="Q2205" s="17">
        <f>($C2205/18)+(($D2205/40)*2)+(($E2205/56)*2)+($F2205/39)+(($G2205/24)*2)+(($H2205/55)*2)+($I2205/23)</f>
        <v>8.8927608454347578</v>
      </c>
      <c r="R2205" s="17">
        <f>($K2205/35)+($L2205/59)+(($N2205/95)*3)+$O2205+(($P2205/96)*2)</f>
        <v>8.1445047364173142</v>
      </c>
      <c r="S2205" s="17">
        <f>(($Q2205-$R2205)/($Q2205+$R2205))*100</f>
        <v>4.3918791159449828</v>
      </c>
    </row>
    <row r="2206" spans="1:19" x14ac:dyDescent="0.2">
      <c r="A2206" s="14" t="s">
        <v>154</v>
      </c>
      <c r="B2206" s="16">
        <v>6.0000000000000001E-3</v>
      </c>
      <c r="C2206" s="16">
        <v>0.01</v>
      </c>
      <c r="D2206" s="16">
        <v>134</v>
      </c>
      <c r="E2206" s="16">
        <v>7.0000000000000001E-3</v>
      </c>
      <c r="F2206" s="16">
        <v>1.17</v>
      </c>
      <c r="G2206" s="16">
        <v>9.9499999999999993</v>
      </c>
      <c r="H2206" s="16">
        <v>2E-3</v>
      </c>
      <c r="I2206" s="16">
        <v>17.399999999999999</v>
      </c>
      <c r="J2206" s="25">
        <v>20</v>
      </c>
      <c r="K2206" s="16">
        <v>32</v>
      </c>
      <c r="L2206" s="16">
        <v>21.2</v>
      </c>
      <c r="M2206" s="24">
        <v>0.02</v>
      </c>
      <c r="N2206" s="16">
        <v>0.11</v>
      </c>
      <c r="O2206" s="16">
        <v>5.81</v>
      </c>
      <c r="P2206" s="16">
        <v>61</v>
      </c>
      <c r="Q2206" s="17">
        <f>($C2206/18)+(($D2206/40)*2)+(($E2206/56)*2)+($F2206/39)+(($G2206/24)*2)+(($H2206/55)*2)+($I2206/23)</f>
        <v>8.316566688625386</v>
      </c>
      <c r="R2206" s="17">
        <f>($K2206/35)+($L2206/59)+(($N2206/95)*3)+$O2206+(($P2206/96)*2)</f>
        <v>8.3579147657278785</v>
      </c>
      <c r="S2206" s="17">
        <f>(($Q2206-$R2206)/($Q2206+$R2206))*100</f>
        <v>-0.2479721916131771</v>
      </c>
    </row>
    <row r="2207" spans="1:19" x14ac:dyDescent="0.2">
      <c r="A2207" s="14" t="s">
        <v>154</v>
      </c>
      <c r="B2207" s="15">
        <v>6.0000000000000001E-3</v>
      </c>
      <c r="C2207" s="16">
        <v>0.01</v>
      </c>
      <c r="D2207" s="16">
        <v>138</v>
      </c>
      <c r="E2207" s="16">
        <v>8.9999999999999993E-3</v>
      </c>
      <c r="F2207" s="16">
        <v>1.22</v>
      </c>
      <c r="G2207" s="16">
        <v>10.1</v>
      </c>
      <c r="H2207" s="16">
        <v>2E-3</v>
      </c>
      <c r="I2207" s="16">
        <v>18.2</v>
      </c>
      <c r="J2207" s="25">
        <v>10</v>
      </c>
      <c r="K2207" s="16">
        <v>32</v>
      </c>
      <c r="L2207" s="16">
        <v>20.98</v>
      </c>
      <c r="M2207" s="24">
        <v>0.02</v>
      </c>
      <c r="N2207" s="16">
        <v>0.11</v>
      </c>
      <c r="O2207" s="16">
        <v>5.78</v>
      </c>
      <c r="P2207" s="16">
        <v>60</v>
      </c>
      <c r="Q2207" s="17">
        <f>($C2207/18)+(($D2207/40)*2)+(($E2207/56)*2)+($F2207/39)+(($G2207/24)*2)+(($H2207/55)*2)+($I2207/23)</f>
        <v>8.5652027771745178</v>
      </c>
      <c r="R2207" s="17">
        <f>($K2207/35)+($L2207/59)+(($N2207/95)*3)+$O2207+(($P2207/96)*2)</f>
        <v>8.3033526188352234</v>
      </c>
      <c r="S2207" s="17">
        <f>(($Q2207-$R2207)/($Q2207+$R2207))*100</f>
        <v>1.5522974682303572</v>
      </c>
    </row>
    <row r="2208" spans="1:19" x14ac:dyDescent="0.2">
      <c r="A2208" s="14" t="s">
        <v>154</v>
      </c>
      <c r="B2208" s="18"/>
      <c r="C2208" s="16">
        <v>0.01</v>
      </c>
      <c r="D2208" s="16">
        <v>139</v>
      </c>
      <c r="E2208" s="16">
        <v>0.01</v>
      </c>
      <c r="F2208" s="16">
        <v>1.22</v>
      </c>
      <c r="G2208" s="16">
        <v>9.5500000000000007</v>
      </c>
      <c r="H2208" s="16">
        <v>2E-3</v>
      </c>
      <c r="I2208" s="16">
        <v>17.5</v>
      </c>
      <c r="J2208" s="25">
        <v>10</v>
      </c>
      <c r="K2208" s="16">
        <v>32</v>
      </c>
      <c r="L2208" s="16">
        <v>19.52</v>
      </c>
      <c r="M2208" s="24">
        <v>0.02</v>
      </c>
      <c r="N2208" s="16">
        <v>0.11</v>
      </c>
      <c r="O2208" s="16">
        <v>5.78</v>
      </c>
      <c r="P2208" s="16">
        <v>61.5</v>
      </c>
      <c r="Q2208" s="17">
        <f>($C2208/18)+(($D2208/40)*2)+(($E2208/56)*2)+($F2208/39)+(($G2208/24)*2)+(($H2208/55)*2)+($I2208/23)</f>
        <v>8.5389703755182023</v>
      </c>
      <c r="R2208" s="17">
        <f>($K2208/35)+($L2208/59)+(($N2208/95)*3)+$O2208+(($P2208/96)*2)</f>
        <v>8.3098568561233606</v>
      </c>
      <c r="S2208" s="17">
        <f>(($Q2208-$R2208)/($Q2208+$R2208))*100</f>
        <v>1.3598187947738805</v>
      </c>
    </row>
    <row r="2209" spans="1:19" x14ac:dyDescent="0.2">
      <c r="A2209" s="14" t="s">
        <v>154</v>
      </c>
      <c r="B2209" s="18"/>
      <c r="C2209" s="16">
        <v>0.02</v>
      </c>
      <c r="D2209" s="16">
        <v>132.1</v>
      </c>
      <c r="E2209" s="16">
        <v>0.06</v>
      </c>
      <c r="F2209" s="16">
        <v>1.18</v>
      </c>
      <c r="G2209" s="16">
        <v>9.49</v>
      </c>
      <c r="H2209" s="16">
        <v>0.01</v>
      </c>
      <c r="I2209" s="16">
        <v>16.7</v>
      </c>
      <c r="J2209" s="24">
        <v>10</v>
      </c>
      <c r="K2209" s="16">
        <v>31</v>
      </c>
      <c r="L2209" s="16">
        <v>21.86</v>
      </c>
      <c r="M2209" s="24">
        <v>0.02</v>
      </c>
      <c r="N2209" s="16">
        <v>0.12</v>
      </c>
      <c r="O2209" s="16">
        <v>5.73</v>
      </c>
      <c r="P2209" s="16">
        <v>62</v>
      </c>
      <c r="Q2209" s="17">
        <f>($C2209/18)+(($D2209/40)*2)+(($E2209/56)*2)+($F2209/39)+(($G2209/24)*2)+(($H2209/55)*2)+($I2209/23)</f>
        <v>8.1557943047290884</v>
      </c>
      <c r="R2209" s="17">
        <f>($K2209/35)+($L2209/59)+(($N2209/95)*3)+$O2209+(($P2209/96)*2)</f>
        <v>8.2816789006414346</v>
      </c>
      <c r="S2209" s="17">
        <f>(($Q2209-$R2209)/($Q2209+$R2209))*100</f>
        <v>-0.76583909424239649</v>
      </c>
    </row>
    <row r="2210" spans="1:19" x14ac:dyDescent="0.2">
      <c r="A2210" s="14" t="s">
        <v>154</v>
      </c>
      <c r="B2210" s="16">
        <v>2E-3</v>
      </c>
      <c r="C2210" s="16">
        <v>0.01</v>
      </c>
      <c r="D2210" s="16">
        <v>130</v>
      </c>
      <c r="E2210" s="16">
        <v>0.01</v>
      </c>
      <c r="F2210" s="16">
        <v>1.07</v>
      </c>
      <c r="G2210" s="16">
        <v>9.66</v>
      </c>
      <c r="H2210" s="16">
        <v>3.0000000000000001E-3</v>
      </c>
      <c r="I2210" s="16">
        <v>16.2</v>
      </c>
      <c r="J2210" s="25">
        <v>0.5</v>
      </c>
      <c r="K2210" s="16">
        <v>32</v>
      </c>
      <c r="L2210" s="16">
        <v>20.18</v>
      </c>
      <c r="M2210" s="24">
        <v>0.02</v>
      </c>
      <c r="N2210" s="16">
        <v>0.11</v>
      </c>
      <c r="O2210" s="16">
        <v>5.77</v>
      </c>
      <c r="P2210" s="16">
        <v>58</v>
      </c>
      <c r="Q2210" s="17">
        <f>($C2210/18)+(($D2210/40)*2)+(($E2210/56)*2)+($F2210/39)+(($G2210/24)*2)+(($H2210/55)*2)+($I2210/23)</f>
        <v>8.0378055128446437</v>
      </c>
      <c r="R2210" s="17">
        <f>($K2210/35)+($L2210/59)+(($N2210/95)*3)+$O2210+(($P2210/96)*2)</f>
        <v>8.2381266301346585</v>
      </c>
      <c r="S2210" s="17">
        <f>(($Q2210-$R2210)/($Q2210+$R2210))*100</f>
        <v>-1.2307812267233138</v>
      </c>
    </row>
    <row r="2211" spans="1:19" x14ac:dyDescent="0.2">
      <c r="A2211" s="14" t="s">
        <v>154</v>
      </c>
      <c r="B2211" s="18"/>
      <c r="C2211" s="16">
        <v>0.06</v>
      </c>
      <c r="D2211" s="16">
        <v>131</v>
      </c>
      <c r="E2211" s="15">
        <v>0.02</v>
      </c>
      <c r="F2211" s="16">
        <v>1.3</v>
      </c>
      <c r="G2211" s="16">
        <v>9.9</v>
      </c>
      <c r="H2211" s="16">
        <v>0.01</v>
      </c>
      <c r="I2211" s="16">
        <v>14.6</v>
      </c>
      <c r="J2211" s="26"/>
      <c r="K2211" s="16">
        <v>30</v>
      </c>
      <c r="L2211" s="16">
        <v>18.14</v>
      </c>
      <c r="M2211" s="24">
        <v>0.02</v>
      </c>
      <c r="N2211" s="16">
        <v>0.09</v>
      </c>
      <c r="O2211" s="16">
        <v>5.5</v>
      </c>
      <c r="P2211" s="16">
        <v>59</v>
      </c>
      <c r="Q2211" s="17">
        <f>($C2211/18)+(($D2211/40)*2)+(($E2211/56)*2)+($F2211/39)+(($G2211/24)*2)+(($H2211/55)*2)+($I2211/23)</f>
        <v>8.0475271974402407</v>
      </c>
      <c r="R2211" s="17">
        <f>($K2211/35)+($L2211/59)+(($N2211/95)*3)+$O2211+(($P2211/96)*2)</f>
        <v>7.8966092561913266</v>
      </c>
      <c r="S2211" s="17">
        <f>(($Q2211-$R2211)/($Q2211+$R2211))*100</f>
        <v>0.94654195721299039</v>
      </c>
    </row>
    <row r="2212" spans="1:19" x14ac:dyDescent="0.2">
      <c r="A2212" s="14" t="s">
        <v>154</v>
      </c>
      <c r="B2212" s="16">
        <v>3.0000000000000001E-3</v>
      </c>
      <c r="C2212" s="16">
        <v>0.01</v>
      </c>
      <c r="D2212" s="16">
        <v>137</v>
      </c>
      <c r="E2212" s="16">
        <v>0.01</v>
      </c>
      <c r="F2212" s="16">
        <v>1.23</v>
      </c>
      <c r="G2212" s="16">
        <v>10.1</v>
      </c>
      <c r="H2212" s="16">
        <v>3.0000000000000001E-3</v>
      </c>
      <c r="I2212" s="16">
        <v>17.3</v>
      </c>
      <c r="J2212" s="28"/>
      <c r="K2212" s="16">
        <v>33</v>
      </c>
      <c r="L2212" s="16">
        <v>18.809999999999999</v>
      </c>
      <c r="M2212" s="24">
        <v>0.02</v>
      </c>
      <c r="N2212" s="16">
        <v>0.11</v>
      </c>
      <c r="O2212" s="16">
        <v>5.79</v>
      </c>
      <c r="P2212" s="16">
        <v>61.5</v>
      </c>
      <c r="Q2212" s="17">
        <f>($C2212/18)+(($D2212/40)*2)+(($E2212/56)*2)+($F2212/39)+(($G2212/24)*2)+(($H2212/55)*2)+($I2212/23)</f>
        <v>8.4764008305703964</v>
      </c>
      <c r="R2212" s="17">
        <f>($K2212/35)+($L2212/59)+(($N2212/95)*3)+$O2212+(($P2212/96)*2)</f>
        <v>8.3363943863897028</v>
      </c>
      <c r="S2212" s="17">
        <f>(($Q2212-$R2212)/($Q2212+$R2212))*100</f>
        <v>0.83273746199835075</v>
      </c>
    </row>
    <row r="2213" spans="1:19" x14ac:dyDescent="0.2">
      <c r="A2213" s="14" t="s">
        <v>154</v>
      </c>
      <c r="B2213" s="16">
        <v>7.0000000000000001E-3</v>
      </c>
      <c r="C2213" s="16">
        <v>0.01</v>
      </c>
      <c r="D2213" s="16">
        <v>134</v>
      </c>
      <c r="E2213" s="16">
        <v>0.05</v>
      </c>
      <c r="F2213" s="16">
        <v>1.1599999999999999</v>
      </c>
      <c r="G2213" s="16">
        <v>9.86</v>
      </c>
      <c r="H2213" s="16">
        <v>3.0000000000000001E-3</v>
      </c>
      <c r="I2213" s="16">
        <v>16.7</v>
      </c>
      <c r="J2213" s="26"/>
      <c r="K2213" s="16">
        <v>31</v>
      </c>
      <c r="L2213" s="16">
        <v>18.190000000000001</v>
      </c>
      <c r="M2213" s="24">
        <v>0.02</v>
      </c>
      <c r="N2213" s="16">
        <v>0.11</v>
      </c>
      <c r="O2213" s="16">
        <v>5.82</v>
      </c>
      <c r="P2213" s="16">
        <v>57.4</v>
      </c>
      <c r="Q2213" s="17">
        <f>($C2213/18)+(($D2213/40)*2)+(($E2213/56)*2)+($F2213/39)+(($G2213/24)*2)+(($H2213/55)*2)+($I2213/23)</f>
        <v>8.2799475736823567</v>
      </c>
      <c r="R2213" s="17">
        <f>($K2213/35)+($L2213/59)+(($N2213/95)*3)+$O2213+(($P2213/96)*2)</f>
        <v>8.2133263880039085</v>
      </c>
      <c r="S2213" s="17">
        <f>(($Q2213-$R2213)/($Q2213+$R2213))*100</f>
        <v>0.40392941894501161</v>
      </c>
    </row>
    <row r="2214" spans="1:19" x14ac:dyDescent="0.2">
      <c r="A2214" s="14" t="s">
        <v>154</v>
      </c>
      <c r="B2214" s="16">
        <v>1E-3</v>
      </c>
      <c r="C2214" s="16">
        <v>0.01</v>
      </c>
      <c r="D2214" s="16">
        <v>133</v>
      </c>
      <c r="E2214" s="16">
        <v>0.01</v>
      </c>
      <c r="F2214" s="16">
        <v>1.1599999999999999</v>
      </c>
      <c r="G2214" s="16">
        <v>10</v>
      </c>
      <c r="H2214" s="16">
        <v>2E-3</v>
      </c>
      <c r="I2214" s="16">
        <v>16.8</v>
      </c>
      <c r="J2214" s="26"/>
      <c r="K2214" s="16">
        <v>31</v>
      </c>
      <c r="L2214" s="16">
        <v>18.809999999999999</v>
      </c>
      <c r="M2214" s="24">
        <v>0.02</v>
      </c>
      <c r="N2214" s="16">
        <v>0.1</v>
      </c>
      <c r="O2214" s="16">
        <v>5.77</v>
      </c>
      <c r="P2214" s="16">
        <v>60.3</v>
      </c>
      <c r="Q2214" s="17">
        <f>($C2214/18)+(($D2214/40)*2)+(($E2214/56)*2)+($F2214/39)+(($G2214/24)*2)+(($H2214/55)*2)+($I2214/23)</f>
        <v>8.2444971313710447</v>
      </c>
      <c r="R2214" s="17">
        <f>($K2214/35)+($L2214/59)+(($N2214/95)*3)+$O2214+(($P2214/96)*2)</f>
        <v>8.2339357397731607</v>
      </c>
      <c r="S2214" s="17">
        <f>(($Q2214-$R2214)/($Q2214+$R2214))*100</f>
        <v>6.4092208770521228E-2</v>
      </c>
    </row>
    <row r="2215" spans="1:19" x14ac:dyDescent="0.2">
      <c r="A2215" s="14" t="s">
        <v>154</v>
      </c>
      <c r="B2215" s="15">
        <v>6.0000000000000001E-3</v>
      </c>
      <c r="C2215" s="16">
        <v>0.01</v>
      </c>
      <c r="D2215" s="16">
        <v>131</v>
      </c>
      <c r="E2215" s="16">
        <v>0.01</v>
      </c>
      <c r="F2215" s="16">
        <v>1.17</v>
      </c>
      <c r="G2215" s="16">
        <v>9.86</v>
      </c>
      <c r="H2215" s="16">
        <v>2E-3</v>
      </c>
      <c r="I2215" s="16">
        <v>17.2</v>
      </c>
      <c r="J2215" s="28"/>
      <c r="K2215" s="16">
        <v>32</v>
      </c>
      <c r="L2215" s="16">
        <v>20.36</v>
      </c>
      <c r="M2215" s="24">
        <v>0.02</v>
      </c>
      <c r="N2215" s="16">
        <v>0.11</v>
      </c>
      <c r="O2215" s="16">
        <v>5.82</v>
      </c>
      <c r="P2215" s="16">
        <v>58.2</v>
      </c>
      <c r="Q2215" s="17">
        <f>($C2215/18)+(($D2215/40)*2)+(($E2215/56)*2)+($F2215/39)+(($G2215/24)*2)+(($H2215/55)*2)+($I2215/23)</f>
        <v>8.1504781793086138</v>
      </c>
      <c r="R2215" s="17">
        <f>($K2215/35)+($L2215/59)+(($N2215/95)*3)+$O2215+(($P2215/96)*2)</f>
        <v>8.2953441442589533</v>
      </c>
      <c r="S2215" s="17">
        <f>(($Q2215-$R2215)/($Q2215+$R2215))*100</f>
        <v>-0.88086787088013407</v>
      </c>
    </row>
    <row r="2216" spans="1:19" x14ac:dyDescent="0.2">
      <c r="A2216" s="14" t="s">
        <v>154</v>
      </c>
      <c r="B2216" s="15">
        <v>0.03</v>
      </c>
      <c r="C2216" s="16">
        <v>0.01</v>
      </c>
      <c r="D2216" s="16">
        <v>132</v>
      </c>
      <c r="E2216" s="16">
        <v>0.03</v>
      </c>
      <c r="F2216" s="16">
        <v>1.19</v>
      </c>
      <c r="G2216" s="16">
        <v>9.35</v>
      </c>
      <c r="H2216" s="16">
        <v>3.0000000000000001E-3</v>
      </c>
      <c r="I2216" s="16">
        <v>15.7</v>
      </c>
      <c r="J2216" s="26"/>
      <c r="K2216" s="16">
        <v>31</v>
      </c>
      <c r="L2216" s="16">
        <v>18.28</v>
      </c>
      <c r="M2216" s="24">
        <v>0.02</v>
      </c>
      <c r="N2216" s="16">
        <v>0.12</v>
      </c>
      <c r="O2216" s="16">
        <v>5.81</v>
      </c>
      <c r="P2216" s="16">
        <v>59.9</v>
      </c>
      <c r="Q2216" s="17">
        <f>($C2216/18)+(($D2216/40)*2)+(($E2216/56)*2)+($F2216/39)+(($G2216/24)*2)+(($H2216/55)*2)+($I2216/23)</f>
        <v>8.0940242578677353</v>
      </c>
      <c r="R2216" s="17">
        <f>($K2216/35)+($L2216/59)+(($N2216/95)*3)+$O2216+(($P2216/96)*2)</f>
        <v>8.2572509345397389</v>
      </c>
      <c r="S2216" s="17">
        <f>(($Q2216-$R2216)/($Q2216+$R2216))*100</f>
        <v>-0.99825044072278879</v>
      </c>
    </row>
    <row r="2217" spans="1:19" hidden="1" x14ac:dyDescent="0.2">
      <c r="A2217" s="14" t="s">
        <v>92</v>
      </c>
      <c r="B2217" s="19"/>
      <c r="C2217" s="16">
        <v>0.45</v>
      </c>
      <c r="D2217" s="16">
        <v>112</v>
      </c>
      <c r="E2217" s="16">
        <v>6.4</v>
      </c>
      <c r="F2217" s="16">
        <v>4</v>
      </c>
      <c r="G2217" s="16">
        <v>12</v>
      </c>
      <c r="H2217" s="16">
        <v>0.26</v>
      </c>
      <c r="I2217" s="16">
        <v>15</v>
      </c>
      <c r="J2217" s="25">
        <v>10</v>
      </c>
      <c r="K2217" s="16">
        <v>16.399999999999999</v>
      </c>
      <c r="L2217" s="16">
        <v>0.22</v>
      </c>
      <c r="M2217" s="24">
        <v>0.02</v>
      </c>
      <c r="N2217" s="16">
        <v>0.49</v>
      </c>
      <c r="O2217" s="16">
        <v>5.92</v>
      </c>
      <c r="P2217" s="16">
        <v>14.3</v>
      </c>
      <c r="Q2217" s="17">
        <f>($C2217/18)+(($D2217/40)*2)+(($E2217/56)*2)+($F2217/39)+(($G2217/24)*2)+(($H2217/55)*2)+($I2217/23)</f>
        <v>7.6177639896335547</v>
      </c>
      <c r="R2217" s="17">
        <f>($K2217/35)+($L2217/59)+(($N2217/95)*3)+$O2217+(($P2217/96)*2)</f>
        <v>6.7056905930079438</v>
      </c>
      <c r="S2217" s="17">
        <f>(($Q2217-$R2217)/($Q2217+$R2217))*100</f>
        <v>6.3676914766843105</v>
      </c>
    </row>
    <row r="2218" spans="1:19" x14ac:dyDescent="0.2">
      <c r="A2218" s="14" t="s">
        <v>92</v>
      </c>
      <c r="B2218" s="15">
        <v>0.02</v>
      </c>
      <c r="C2218" s="16">
        <v>0.12</v>
      </c>
      <c r="D2218" s="16">
        <v>110</v>
      </c>
      <c r="E2218" s="16">
        <v>2.83</v>
      </c>
      <c r="F2218" s="16">
        <v>2.0499999999999998</v>
      </c>
      <c r="G2218" s="16">
        <v>9.61</v>
      </c>
      <c r="H2218" s="16">
        <v>0.2</v>
      </c>
      <c r="I2218" s="16">
        <v>13</v>
      </c>
      <c r="J2218" s="24">
        <v>10</v>
      </c>
      <c r="K2218" s="16">
        <v>16</v>
      </c>
      <c r="L2218" s="16">
        <v>0.22</v>
      </c>
      <c r="M2218" s="24">
        <v>0.02</v>
      </c>
      <c r="N2218" s="16">
        <v>0.01</v>
      </c>
      <c r="O2218" s="16">
        <v>5.87</v>
      </c>
      <c r="P2218" s="16">
        <v>17.3</v>
      </c>
      <c r="Q2218" s="17">
        <f>($C2218/18)+(($D2218/40)*2)+(($E2218/56)*2)+($F2218/39)+(($G2218/24)*2)+(($H2218/55)*2)+($I2218/23)</f>
        <v>7.0336256497126053</v>
      </c>
      <c r="R2218" s="17">
        <f>($K2218/35)+($L2218/59)+(($N2218/95)*3)+$O2218+(($P2218/96)*2)</f>
        <v>6.6916041268425301</v>
      </c>
      <c r="S2218" s="17">
        <f>(($Q2218-$R2218)/($Q2218+$R2218))*100</f>
        <v>2.4919183754162137</v>
      </c>
    </row>
    <row r="2219" spans="1:19" x14ac:dyDescent="0.2">
      <c r="A2219" s="14" t="s">
        <v>92</v>
      </c>
      <c r="B2219" s="16">
        <v>5.0000000000000001E-3</v>
      </c>
      <c r="C2219" s="16">
        <v>0.12</v>
      </c>
      <c r="D2219" s="16">
        <v>106</v>
      </c>
      <c r="E2219" s="16">
        <v>2.68</v>
      </c>
      <c r="F2219" s="16">
        <v>2.02</v>
      </c>
      <c r="G2219" s="16">
        <v>9.94</v>
      </c>
      <c r="H2219" s="16">
        <v>0.2</v>
      </c>
      <c r="I2219" s="16">
        <v>11.5</v>
      </c>
      <c r="J2219" s="24">
        <v>0.5</v>
      </c>
      <c r="K2219" s="15">
        <v>16</v>
      </c>
      <c r="L2219" s="16">
        <v>0.22</v>
      </c>
      <c r="M2219" s="24">
        <v>0.02</v>
      </c>
      <c r="N2219" s="16">
        <v>0.02</v>
      </c>
      <c r="O2219" s="16">
        <v>5.84</v>
      </c>
      <c r="P2219" s="16">
        <v>14.6</v>
      </c>
      <c r="Q2219" s="17">
        <f>($C2219/18)+(($D2219/40)*2)+(($E2219/56)*2)+($F2219/39)+(($G2219/24)*2)+(($H2219/55)*2)+($I2219/23)</f>
        <v>6.7897818847818847</v>
      </c>
      <c r="R2219" s="17">
        <f>($K2219/35)+($L2219/59)+(($N2219/95)*3)+$O2219+(($P2219/96)*2)</f>
        <v>6.6056699163162138</v>
      </c>
      <c r="S2219" s="17">
        <f>(($Q2219-$R2219)/($Q2219+$R2219))*100</f>
        <v>1.3744364221487344</v>
      </c>
    </row>
    <row r="2220" spans="1:19" x14ac:dyDescent="0.2">
      <c r="A2220" s="14" t="s">
        <v>92</v>
      </c>
      <c r="B2220" s="19"/>
      <c r="C2220" s="16">
        <v>0.09</v>
      </c>
      <c r="D2220" s="16">
        <v>104</v>
      </c>
      <c r="E2220" s="16">
        <v>1.29</v>
      </c>
      <c r="F2220" s="16">
        <v>1.9</v>
      </c>
      <c r="G2220" s="16">
        <v>9.1999999999999993</v>
      </c>
      <c r="H2220" s="16">
        <v>0.18</v>
      </c>
      <c r="I2220" s="16">
        <v>10.5</v>
      </c>
      <c r="J2220" s="28"/>
      <c r="K2220" s="16">
        <v>17</v>
      </c>
      <c r="L2220" s="16">
        <v>0.22</v>
      </c>
      <c r="M2220" s="24">
        <v>0.02</v>
      </c>
      <c r="N2220" s="16">
        <v>0.03</v>
      </c>
      <c r="O2220" s="16">
        <v>5.7</v>
      </c>
      <c r="P2220" s="16">
        <v>18</v>
      </c>
      <c r="Q2220" s="17">
        <f>($C2220/18)+(($D2220/40)*2)+(($E2220/56)*2)+($F2220/39)+(($G2220/24)*2)+(($H2220/55)*2)+($I2220/23)</f>
        <v>6.529523237631933</v>
      </c>
      <c r="R2220" s="17">
        <f>($K2220/35)+($L2220/59)+(($N2220/95)*3)+$O2220+(($P2220/96)*2)</f>
        <v>6.5653904676946606</v>
      </c>
      <c r="S2220" s="17">
        <f>(($Q2220-$R2220)/($Q2220+$R2220))*100</f>
        <v>-0.27390199637694429</v>
      </c>
    </row>
    <row r="2221" spans="1:19" x14ac:dyDescent="0.2">
      <c r="A2221" s="14" t="s">
        <v>151</v>
      </c>
      <c r="B2221" s="19"/>
      <c r="C2221" s="16">
        <v>0.48</v>
      </c>
      <c r="D2221" s="16">
        <v>97</v>
      </c>
      <c r="E2221" s="16">
        <v>2.4</v>
      </c>
      <c r="F2221" s="16">
        <v>4</v>
      </c>
      <c r="G2221" s="16">
        <v>16</v>
      </c>
      <c r="H2221" s="16">
        <v>0.52</v>
      </c>
      <c r="I2221" s="16">
        <v>16</v>
      </c>
      <c r="J2221" s="24">
        <v>32</v>
      </c>
      <c r="K2221" s="16">
        <v>13</v>
      </c>
      <c r="L2221" s="16">
        <v>0.22</v>
      </c>
      <c r="M2221" s="24">
        <v>0.02</v>
      </c>
      <c r="N2221" s="16">
        <v>0.18</v>
      </c>
      <c r="O2221" s="16">
        <v>5.56</v>
      </c>
      <c r="P2221" s="16">
        <v>25</v>
      </c>
      <c r="Q2221" s="17">
        <f>($C2221/18)+(($D2221/40)*2)+(($E2221/56)*2)+($F2221/39)+(($G2221/24)*2)+(($H2221/55)*2)+($I2221/23)</f>
        <v>7.1128396531005205</v>
      </c>
      <c r="R2221" s="17">
        <f>($K2221/35)+($L2221/59)+(($N2221/95)*3)+$O2221+(($P2221/96)*2)</f>
        <v>6.4616749288475424</v>
      </c>
      <c r="S2221" s="17">
        <f>(($Q2221-$R2221)/($Q2221+$R2221))*100</f>
        <v>4.7969650798336705</v>
      </c>
    </row>
    <row r="2222" spans="1:19" x14ac:dyDescent="0.2">
      <c r="A2222" s="14" t="s">
        <v>151</v>
      </c>
      <c r="B2222" s="18"/>
      <c r="C2222" s="16">
        <v>0.27</v>
      </c>
      <c r="D2222" s="16">
        <v>88.2</v>
      </c>
      <c r="E2222" s="16">
        <v>1.7</v>
      </c>
      <c r="F2222" s="16">
        <v>2.7</v>
      </c>
      <c r="G2222" s="16">
        <v>13.3</v>
      </c>
      <c r="H2222" s="16">
        <v>0.26</v>
      </c>
      <c r="I2222" s="16">
        <v>17.8</v>
      </c>
      <c r="J2222" s="25">
        <v>14</v>
      </c>
      <c r="K2222" s="16">
        <v>13</v>
      </c>
      <c r="L2222" s="16">
        <v>0.22</v>
      </c>
      <c r="M2222" s="24">
        <v>0.02</v>
      </c>
      <c r="N2222" s="16">
        <v>0.03</v>
      </c>
      <c r="O2222" s="16">
        <v>5.6</v>
      </c>
      <c r="P2222" s="16">
        <v>27</v>
      </c>
      <c r="Q2222" s="17">
        <f>($C2222/18)+(($D2222/40)*2)+(($E2222/56)*2)+($F2222/39)+(($G2222/24)*2)+(($H2222/55)*2)+($I2222/23)</f>
        <v>6.4466459772111948</v>
      </c>
      <c r="R2222" s="17">
        <f>($K2222/35)+($L2222/59)+(($N2222/95)*3)+$O2222+(($P2222/96)*2)</f>
        <v>6.5386047534089453</v>
      </c>
      <c r="S2222" s="17">
        <f>(($Q2222-$R2222)/($Q2222+$R2222))*100</f>
        <v>-0.70817867213688213</v>
      </c>
    </row>
    <row r="2223" spans="1:19" x14ac:dyDescent="0.2">
      <c r="A2223" s="14" t="s">
        <v>151</v>
      </c>
      <c r="B2223" s="15">
        <v>0.19</v>
      </c>
      <c r="C2223" s="16">
        <v>0.36</v>
      </c>
      <c r="D2223" s="16">
        <v>98.3</v>
      </c>
      <c r="E2223" s="16">
        <v>4.7</v>
      </c>
      <c r="F2223" s="16">
        <v>3.36</v>
      </c>
      <c r="G2223" s="16">
        <v>15.3</v>
      </c>
      <c r="H2223" s="16">
        <v>0.3</v>
      </c>
      <c r="I2223" s="16">
        <v>13.5</v>
      </c>
      <c r="J2223" s="24">
        <v>10</v>
      </c>
      <c r="K2223" s="16">
        <v>13</v>
      </c>
      <c r="L2223" s="16">
        <v>0.22</v>
      </c>
      <c r="M2223" s="24">
        <v>0.02</v>
      </c>
      <c r="N2223" s="16">
        <v>0.01</v>
      </c>
      <c r="O2223" s="16">
        <v>5.84</v>
      </c>
      <c r="P2223" s="16">
        <v>21.9</v>
      </c>
      <c r="Q2223" s="17">
        <f>($C2223/18)+(($D2223/40)*2)+(($E2223/56)*2)+($F2223/39)+(($G2223/24)*2)+(($H2223/55)*2)+($I2223/23)</f>
        <v>7.0618766016592103</v>
      </c>
      <c r="R2223" s="17">
        <f>($K2223/35)+($L2223/59)+(($N2223/95)*3)+$O2223+(($P2223/96)*2)</f>
        <v>6.6717231744615777</v>
      </c>
      <c r="S2223" s="17">
        <f>(($Q2223-$R2223)/($Q2223+$R2223))*100</f>
        <v>2.8408678974030499</v>
      </c>
    </row>
    <row r="2224" spans="1:19" x14ac:dyDescent="0.2">
      <c r="A2224" s="14" t="s">
        <v>151</v>
      </c>
      <c r="B2224" s="16">
        <v>4.0000000000000001E-3</v>
      </c>
      <c r="C2224" s="16">
        <v>0.36</v>
      </c>
      <c r="D2224" s="16">
        <v>92.1</v>
      </c>
      <c r="E2224" s="16">
        <v>3.92</v>
      </c>
      <c r="F2224" s="16">
        <v>2.94</v>
      </c>
      <c r="G2224" s="16">
        <v>13.4</v>
      </c>
      <c r="H2224" s="16">
        <v>0.28000000000000003</v>
      </c>
      <c r="I2224" s="16">
        <v>11.9</v>
      </c>
      <c r="J2224" s="25">
        <v>10</v>
      </c>
      <c r="K2224" s="16">
        <v>13</v>
      </c>
      <c r="L2224" s="16">
        <v>0.22</v>
      </c>
      <c r="M2224" s="24">
        <v>0.02</v>
      </c>
      <c r="N2224" s="16">
        <v>0.06</v>
      </c>
      <c r="O2224" s="16">
        <v>5.83</v>
      </c>
      <c r="P2224" s="16">
        <v>28.6</v>
      </c>
      <c r="Q2224" s="17">
        <f>($C2224/18)+(($D2224/40)*2)+(($E2224/56)*2)+($F2224/39)+(($G2224/24)*2)+(($H2224/55)*2)+($I2224/23)</f>
        <v>6.4846244045809263</v>
      </c>
      <c r="R2224" s="17">
        <f>($K2224/35)+($L2224/59)+(($N2224/95)*3)+$O2224+(($P2224/96)*2)</f>
        <v>6.8028854551633318</v>
      </c>
      <c r="S2224" s="17">
        <f>(($Q2224-$R2224)/($Q2224+$R2224))*100</f>
        <v>-2.3951895723261649</v>
      </c>
    </row>
    <row r="2225" spans="1:19" x14ac:dyDescent="0.2">
      <c r="A2225" s="14" t="s">
        <v>367</v>
      </c>
      <c r="B2225" s="16">
        <v>1.35</v>
      </c>
      <c r="C2225" s="16">
        <v>0.01</v>
      </c>
      <c r="D2225" s="16">
        <v>17.3</v>
      </c>
      <c r="E2225" s="16">
        <v>0.11</v>
      </c>
      <c r="F2225" s="16">
        <v>3.63</v>
      </c>
      <c r="G2225" s="16">
        <v>1.89</v>
      </c>
      <c r="H2225" s="16">
        <v>0.01</v>
      </c>
      <c r="I2225" s="16">
        <v>17.100000000000001</v>
      </c>
      <c r="J2225" s="24">
        <v>8.6999999999999993</v>
      </c>
      <c r="K2225" s="16">
        <v>20</v>
      </c>
      <c r="L2225" s="16">
        <v>28.59</v>
      </c>
      <c r="M2225" s="24">
        <v>0.02</v>
      </c>
      <c r="N2225" s="16">
        <v>0.02</v>
      </c>
      <c r="O2225" s="16">
        <v>0.45</v>
      </c>
      <c r="P2225" s="16">
        <v>21.7</v>
      </c>
      <c r="Q2225" s="17">
        <f>($C2225/18)+(($D2225/40)*2)+(($E2225/56)*2)+($F2225/39)+(($G2225/24)*2)+(($H2225/55)*2)+($I2225/23)</f>
        <v>1.8639029472942514</v>
      </c>
      <c r="R2225" s="17">
        <f>($K2225/35)+($L2225/59)+(($N2225/95)*3)+$O2225+(($P2225/96)*2)</f>
        <v>1.9587197548957138</v>
      </c>
      <c r="S2225" s="17">
        <f>(($Q2225-$R2225)/($Q2225+$R2225))*100</f>
        <v>-2.4804124023838976</v>
      </c>
    </row>
    <row r="2226" spans="1:19" x14ac:dyDescent="0.2">
      <c r="A2226" s="14" t="s">
        <v>367</v>
      </c>
      <c r="B2226" s="16">
        <v>1.06</v>
      </c>
      <c r="C2226" s="16">
        <v>0.01</v>
      </c>
      <c r="D2226" s="16">
        <v>18.899999999999999</v>
      </c>
      <c r="E2226" s="16">
        <v>0.19</v>
      </c>
      <c r="F2226" s="16">
        <v>1.35</v>
      </c>
      <c r="G2226" s="16">
        <v>1.32</v>
      </c>
      <c r="H2226" s="16">
        <v>5.0000000000000001E-3</v>
      </c>
      <c r="I2226" s="16">
        <v>11.7</v>
      </c>
      <c r="J2226" s="25">
        <v>4.9000000000000004</v>
      </c>
      <c r="K2226" s="16">
        <v>20</v>
      </c>
      <c r="L2226" s="16">
        <v>8.32</v>
      </c>
      <c r="M2226" s="24">
        <v>0.02</v>
      </c>
      <c r="N2226" s="16">
        <v>0.01</v>
      </c>
      <c r="O2226" s="16">
        <v>0.63</v>
      </c>
      <c r="P2226" s="16">
        <v>17.100000000000001</v>
      </c>
      <c r="Q2226" s="17">
        <f>($C2226/18)+(($D2226/40)*2)+(($E2226/56)*2)+($F2226/39)+(($G2226/24)*2)+(($H2226/55)*2)+($I2226/23)</f>
        <v>1.6058341248123857</v>
      </c>
      <c r="R2226" s="17">
        <f>($K2226/35)+($L2226/59)+(($N2226/95)*3)+$O2226+(($P2226/96)*2)</f>
        <v>1.6990113100547979</v>
      </c>
      <c r="S2226" s="17">
        <f>(($Q2226-$R2226)/($Q2226+$R2226))*100</f>
        <v>-2.8194112880246331</v>
      </c>
    </row>
    <row r="2227" spans="1:19" x14ac:dyDescent="0.2">
      <c r="A2227" s="14" t="s">
        <v>367</v>
      </c>
      <c r="B2227" s="16">
        <v>0.84</v>
      </c>
      <c r="C2227" s="16">
        <v>0.01</v>
      </c>
      <c r="D2227" s="16">
        <v>19</v>
      </c>
      <c r="E2227" s="16">
        <v>0.42</v>
      </c>
      <c r="F2227" s="16">
        <v>3.73</v>
      </c>
      <c r="G2227" s="16">
        <v>1.25</v>
      </c>
      <c r="H2227" s="16">
        <v>3.0000000000000001E-3</v>
      </c>
      <c r="I2227" s="16">
        <v>11.6</v>
      </c>
      <c r="J2227" s="25">
        <v>1.6</v>
      </c>
      <c r="K2227" s="16">
        <v>16</v>
      </c>
      <c r="L2227" s="16">
        <v>17.97</v>
      </c>
      <c r="M2227" s="24">
        <v>0.02</v>
      </c>
      <c r="N2227" s="16">
        <v>0.03</v>
      </c>
      <c r="O2227" s="16">
        <v>0.6</v>
      </c>
      <c r="P2227" s="16">
        <v>16.5</v>
      </c>
      <c r="Q2227" s="17">
        <f>($C2227/18)+(($D2227/40)*2)+(($E2227/56)*2)+($F2227/39)+(($G2227/24)*2)+(($H2227/55)*2)+($I2227/23)</f>
        <v>1.6698201648592952</v>
      </c>
      <c r="R2227" s="17">
        <f>($K2227/35)+($L2227/59)+(($N2227/95)*3)+$O2227+(($P2227/96)*2)</f>
        <v>1.7064164967503503</v>
      </c>
      <c r="S2227" s="17">
        <f>(($Q2227-$R2227)/($Q2227+$R2227))*100</f>
        <v>-1.0839385848504941</v>
      </c>
    </row>
    <row r="2228" spans="1:19" x14ac:dyDescent="0.2">
      <c r="A2228" s="14" t="s">
        <v>367</v>
      </c>
      <c r="B2228" s="16">
        <v>1.75</v>
      </c>
      <c r="C2228" s="16">
        <v>0.02</v>
      </c>
      <c r="D2228" s="16">
        <v>17.3</v>
      </c>
      <c r="E2228" s="16">
        <v>0.11</v>
      </c>
      <c r="F2228" s="16">
        <v>3.22</v>
      </c>
      <c r="G2228" s="16">
        <v>1.45</v>
      </c>
      <c r="H2228" s="16">
        <v>6.0000000000000001E-3</v>
      </c>
      <c r="I2228" s="16">
        <v>11.5</v>
      </c>
      <c r="J2228" s="25">
        <v>1.3</v>
      </c>
      <c r="K2228" s="16">
        <v>18</v>
      </c>
      <c r="L2228" s="16">
        <v>13.72</v>
      </c>
      <c r="M2228" s="24">
        <v>0.02</v>
      </c>
      <c r="N2228" s="16">
        <v>0.02</v>
      </c>
      <c r="O2228" s="16">
        <v>0.45</v>
      </c>
      <c r="P2228" s="16">
        <v>24.9</v>
      </c>
      <c r="Q2228" s="17">
        <f>($C2228/18)+(($D2228/40)*2)+(($E2228/56)*2)+($F2228/39)+(($G2228/24)*2)+(($H2228/55)*2)+($I2228/23)</f>
        <v>1.5736553002553002</v>
      </c>
      <c r="R2228" s="17">
        <f>($K2228/35)+($L2228/59)+(($N2228/95)*3)+$O2228+(($P2228/96)*2)</f>
        <v>1.7162096661144384</v>
      </c>
      <c r="S2228" s="17">
        <f>(($Q2228-$R2228)/($Q2228+$R2228))*100</f>
        <v>-4.3331372964052806</v>
      </c>
    </row>
    <row r="2229" spans="1:19" x14ac:dyDescent="0.2">
      <c r="A2229" s="14" t="s">
        <v>367</v>
      </c>
      <c r="B2229" s="15">
        <v>1.04</v>
      </c>
      <c r="C2229" s="16">
        <v>0.02</v>
      </c>
      <c r="D2229" s="16">
        <v>24.3</v>
      </c>
      <c r="E2229" s="16">
        <v>0.16</v>
      </c>
      <c r="F2229" s="16">
        <v>2.6</v>
      </c>
      <c r="G2229" s="16">
        <v>1.45</v>
      </c>
      <c r="H2229" s="16">
        <v>6.0000000000000001E-3</v>
      </c>
      <c r="I2229" s="16">
        <v>9.57</v>
      </c>
      <c r="J2229" s="28"/>
      <c r="K2229" s="16">
        <v>15</v>
      </c>
      <c r="L2229" s="16">
        <v>11.15</v>
      </c>
      <c r="M2229" s="24">
        <v>0.02</v>
      </c>
      <c r="N2229" s="16">
        <v>0.02</v>
      </c>
      <c r="O2229" s="16">
        <v>0.83</v>
      </c>
      <c r="P2229" s="16">
        <v>13.5</v>
      </c>
      <c r="Q2229" s="17">
        <f>($C2229/18)+(($D2229/40)*2)+(($E2229/56)*2)+($F2229/39)+(($G2229/24)*2)+(($H2229/55)*2)+($I2229/23)</f>
        <v>1.8256305351653179</v>
      </c>
      <c r="R2229" s="17">
        <f>($K2229/35)+($L2229/59)+(($N2229/95)*3)+$O2229+(($P2229/96)*2)</f>
        <v>1.7294360583662547</v>
      </c>
      <c r="S2229" s="17">
        <f>(($Q2229-$R2229)/($Q2229+$R2229))*100</f>
        <v>2.7058417688739964</v>
      </c>
    </row>
    <row r="2230" spans="1:19" x14ac:dyDescent="0.2">
      <c r="A2230" s="14" t="s">
        <v>367</v>
      </c>
      <c r="B2230" s="16">
        <v>1.22</v>
      </c>
      <c r="C2230" s="16">
        <v>0.01</v>
      </c>
      <c r="D2230" s="16">
        <v>17.5</v>
      </c>
      <c r="E2230" s="16">
        <v>0.25</v>
      </c>
      <c r="F2230" s="16">
        <v>3.82</v>
      </c>
      <c r="G2230" s="16">
        <v>1.44</v>
      </c>
      <c r="H2230" s="16">
        <v>8.0000000000000002E-3</v>
      </c>
      <c r="I2230" s="16">
        <v>11.7</v>
      </c>
      <c r="J2230" s="26"/>
      <c r="K2230" s="16">
        <v>14</v>
      </c>
      <c r="L2230" s="16">
        <v>18.45</v>
      </c>
      <c r="M2230" s="24">
        <v>0.02</v>
      </c>
      <c r="N2230" s="16">
        <v>0.02</v>
      </c>
      <c r="O2230" s="16">
        <v>0.54</v>
      </c>
      <c r="P2230" s="16">
        <v>15.2</v>
      </c>
      <c r="Q2230" s="17">
        <f>($C2230/18)+(($D2230/40)*2)+(($E2230/56)*2)+($F2230/39)+(($G2230/24)*2)+(($H2230/55)*2)+($I2230/23)</f>
        <v>1.611419406197667</v>
      </c>
      <c r="R2230" s="17">
        <f>($K2230/35)+($L2230/59)+(($N2230/95)*3)+$O2230+(($P2230/96)*2)</f>
        <v>1.5700101100208148</v>
      </c>
      <c r="S2230" s="17">
        <f>(($Q2230-$R2230)/($Q2230+$R2230))*100</f>
        <v>1.3015940150725764</v>
      </c>
    </row>
    <row r="2231" spans="1:19" x14ac:dyDescent="0.2">
      <c r="A2231" s="14" t="s">
        <v>367</v>
      </c>
      <c r="B2231" s="16">
        <v>1.1100000000000001</v>
      </c>
      <c r="C2231" s="16">
        <v>0.01</v>
      </c>
      <c r="D2231" s="16">
        <v>19.399999999999999</v>
      </c>
      <c r="E2231" s="16">
        <v>0.23</v>
      </c>
      <c r="F2231" s="16">
        <v>3.33</v>
      </c>
      <c r="G2231" s="16">
        <v>1.17</v>
      </c>
      <c r="H2231" s="16">
        <v>4.0000000000000001E-3</v>
      </c>
      <c r="I2231" s="16">
        <v>10.3</v>
      </c>
      <c r="J2231" s="26"/>
      <c r="K2231" s="16">
        <v>14</v>
      </c>
      <c r="L2231" s="16">
        <v>12.39</v>
      </c>
      <c r="M2231" s="24">
        <v>0.02</v>
      </c>
      <c r="N2231" s="16">
        <v>0.02</v>
      </c>
      <c r="O2231" s="16">
        <v>0.68</v>
      </c>
      <c r="P2231" s="16">
        <v>15.1</v>
      </c>
      <c r="Q2231" s="17">
        <f>($C2231/18)+(($D2231/40)*2)+(($E2231/56)*2)+($F2231/39)+(($G2231/24)*2)+(($H2231/55)*2)+($I2231/23)</f>
        <v>1.6096259981564329</v>
      </c>
      <c r="R2231" s="17">
        <f>($K2231/35)+($L2231/59)+(($N2231/95)*3)+$O2231+(($P2231/96)*2)</f>
        <v>1.6052149122807018</v>
      </c>
      <c r="S2231" s="17">
        <f>(($Q2231-$R2231)/($Q2231+$R2231))*100</f>
        <v>0.13721008281966099</v>
      </c>
    </row>
    <row r="2232" spans="1:19" x14ac:dyDescent="0.2">
      <c r="A2232" s="14" t="s">
        <v>367</v>
      </c>
      <c r="B2232" s="18"/>
      <c r="C2232" s="16">
        <v>0.05</v>
      </c>
      <c r="D2232" s="16">
        <v>19.41</v>
      </c>
      <c r="E2232" s="16">
        <v>0.22</v>
      </c>
      <c r="F2232" s="16">
        <v>4.5</v>
      </c>
      <c r="G2232" s="16">
        <v>2.93</v>
      </c>
      <c r="H2232" s="16">
        <v>0.02</v>
      </c>
      <c r="I2232" s="16">
        <v>12.2</v>
      </c>
      <c r="J2232" s="26"/>
      <c r="K2232" s="16">
        <v>20</v>
      </c>
      <c r="L2232" s="16">
        <v>45.1</v>
      </c>
      <c r="M2232" s="24">
        <v>0.02</v>
      </c>
      <c r="N2232" s="16">
        <v>0.06</v>
      </c>
      <c r="O2232" s="16">
        <v>0.24</v>
      </c>
      <c r="P2232" s="16">
        <v>14</v>
      </c>
      <c r="Q2232" s="17">
        <f>($C2232/18)+(($D2232/40)*2)+(($E2232/56)*2)+($F2232/39)+(($G2232/24)*2)+(($H2232/55)*2)+($I2232/23)</f>
        <v>1.8718482580221711</v>
      </c>
      <c r="R2232" s="17">
        <f>($K2232/35)+($L2232/59)+(($N2232/95)*3)+$O2232+(($P2232/96)*2)</f>
        <v>1.8693967545983603</v>
      </c>
      <c r="S2232" s="17">
        <f>(($Q2232-$R2232)/($Q2232+$R2232))*100</f>
        <v>6.552640673201196E-2</v>
      </c>
    </row>
    <row r="2233" spans="1:19" x14ac:dyDescent="0.2">
      <c r="A2233" s="14" t="s">
        <v>367</v>
      </c>
      <c r="B2233" s="16">
        <v>1.05</v>
      </c>
      <c r="C2233" s="16">
        <v>0.01</v>
      </c>
      <c r="D2233" s="16">
        <v>21</v>
      </c>
      <c r="E2233" s="16">
        <v>0.14000000000000001</v>
      </c>
      <c r="F2233" s="16">
        <v>2.31</v>
      </c>
      <c r="G2233" s="16">
        <v>1.3</v>
      </c>
      <c r="H2233" s="16">
        <v>4.0000000000000001E-3</v>
      </c>
      <c r="I2233" s="16">
        <v>11.1</v>
      </c>
      <c r="J2233" s="28"/>
      <c r="K2233" s="16">
        <v>24</v>
      </c>
      <c r="L2233" s="16">
        <v>7.92</v>
      </c>
      <c r="M2233" s="24">
        <v>0.02</v>
      </c>
      <c r="N2233" s="16">
        <v>0.02</v>
      </c>
      <c r="O2233" s="16">
        <v>0.71</v>
      </c>
      <c r="P2233" s="16">
        <v>10.8</v>
      </c>
      <c r="Q2233" s="17">
        <f>($C2233/18)+(($D2233/40)*2)+(($E2233/56)*2)+($F2233/39)+(($G2233/24)*2)+(($H2233/55)*2)+($I2233/23)</f>
        <v>1.7058738083172864</v>
      </c>
      <c r="R2233" s="17">
        <f>($K2233/35)+($L2233/59)+(($N2233/95)*3)+$O2233+(($P2233/96)*2)</f>
        <v>1.7555831527972474</v>
      </c>
      <c r="S2233" s="17">
        <f>(($Q2233-$R2233)/($Q2233+$R2233))*100</f>
        <v>-1.4360815413390375</v>
      </c>
    </row>
    <row r="2234" spans="1:19" x14ac:dyDescent="0.2">
      <c r="A2234" s="14" t="s">
        <v>367</v>
      </c>
      <c r="B2234" s="18"/>
      <c r="C2234" s="16">
        <v>0.09</v>
      </c>
      <c r="D2234" s="16">
        <v>23.5</v>
      </c>
      <c r="E2234" s="16">
        <v>0.13</v>
      </c>
      <c r="F2234" s="16">
        <v>2.6</v>
      </c>
      <c r="G2234" s="16">
        <v>2.2000000000000002</v>
      </c>
      <c r="H2234" s="16">
        <v>0.13</v>
      </c>
      <c r="I2234" s="16">
        <v>9</v>
      </c>
      <c r="J2234" s="28"/>
      <c r="K2234" s="16">
        <v>16</v>
      </c>
      <c r="L2234" s="16">
        <v>35.409999999999997</v>
      </c>
      <c r="M2234" s="24">
        <v>0.02</v>
      </c>
      <c r="N2234" s="16">
        <v>0.03</v>
      </c>
      <c r="O2234" s="16">
        <v>0.6</v>
      </c>
      <c r="P2234" s="16">
        <v>11</v>
      </c>
      <c r="Q2234" s="17">
        <f>($C2234/18)+(($D2234/40)*2)+(($E2234/56)*2)+($F2234/39)+(($G2234/24)*2)+(($H2234/55)*2)+($I2234/23)</f>
        <v>1.8306744776962167</v>
      </c>
      <c r="R2234" s="17">
        <f>($K2234/35)+($L2234/59)+(($N2234/95)*3)+$O2234+(($P2234/96)*2)</f>
        <v>1.8874263837560001</v>
      </c>
      <c r="S2234" s="17">
        <f>(($Q2234-$R2234)/($Q2234+$R2234))*100</f>
        <v>-1.5263681157271578</v>
      </c>
    </row>
    <row r="2235" spans="1:19" x14ac:dyDescent="0.2">
      <c r="A2235" s="14" t="s">
        <v>367</v>
      </c>
      <c r="B2235" s="15">
        <v>1.29</v>
      </c>
      <c r="C2235" s="16">
        <v>0.02</v>
      </c>
      <c r="D2235" s="16">
        <v>20.3</v>
      </c>
      <c r="E2235" s="16">
        <v>0.19</v>
      </c>
      <c r="F2235" s="16">
        <v>1.26</v>
      </c>
      <c r="G2235" s="16">
        <v>1.02</v>
      </c>
      <c r="H2235" s="16">
        <v>4.0000000000000001E-3</v>
      </c>
      <c r="I2235" s="16">
        <v>9.5299999999999994</v>
      </c>
      <c r="J2235" s="28"/>
      <c r="K2235" s="16">
        <v>19</v>
      </c>
      <c r="L2235" s="16">
        <v>8.1</v>
      </c>
      <c r="M2235" s="24">
        <v>0.02</v>
      </c>
      <c r="N2235" s="16">
        <v>0.02</v>
      </c>
      <c r="O2235" s="16">
        <v>0.72</v>
      </c>
      <c r="P2235" s="16">
        <v>13.6</v>
      </c>
      <c r="Q2235" s="17">
        <f>($C2235/18)+(($D2235/40)*2)+(($E2235/56)*2)+($F2235/39)+(($G2235/24)*2)+(($H2235/55)*2)+($I2235/23)</f>
        <v>1.5546977983369288</v>
      </c>
      <c r="R2235" s="17">
        <f>($K2235/35)+($L2235/59)+(($N2235/95)*3)+$O2235+(($P2235/96)*2)</f>
        <v>1.6841101907310647</v>
      </c>
      <c r="S2235" s="17">
        <f>(($Q2235-$R2235)/($Q2235+$R2235))*100</f>
        <v>-3.9956796707598565</v>
      </c>
    </row>
    <row r="2236" spans="1:19" hidden="1" x14ac:dyDescent="0.2">
      <c r="A2236" s="14" t="s">
        <v>361</v>
      </c>
      <c r="B2236" s="15">
        <v>0.38</v>
      </c>
      <c r="C2236" s="16">
        <v>0.14000000000000001</v>
      </c>
      <c r="D2236" s="16">
        <v>28.6</v>
      </c>
      <c r="E2236" s="15">
        <v>7.55</v>
      </c>
      <c r="F2236" s="16">
        <v>8.94</v>
      </c>
      <c r="G2236" s="16">
        <v>9.84</v>
      </c>
      <c r="H2236" s="16">
        <v>0.12</v>
      </c>
      <c r="I2236" s="16">
        <v>24.6</v>
      </c>
      <c r="J2236" s="24">
        <v>10</v>
      </c>
      <c r="K2236" s="16">
        <v>21</v>
      </c>
      <c r="L2236" s="16">
        <v>0.34</v>
      </c>
      <c r="M2236" s="24">
        <v>0.02</v>
      </c>
      <c r="N2236" s="16">
        <v>0.02</v>
      </c>
      <c r="O2236" s="16">
        <v>7.0000000000000007E-2</v>
      </c>
      <c r="P2236" s="16">
        <v>83.4</v>
      </c>
      <c r="Q2236" s="17">
        <f>($C2236/18)+(($D2236/40)*2)+(($E2236/56)*2)+($F2236/39)+(($G2236/24)*2)+(($H2236/55)*2)+($I2236/23)</f>
        <v>3.830580257906345</v>
      </c>
      <c r="R2236" s="17">
        <f>($K2236/35)+($L2236/59)+(($N2236/95)*3)+$O2236+(($P2236/96)*2)</f>
        <v>2.4138942908117755</v>
      </c>
      <c r="S2236" s="17">
        <f>(($Q2236-$R2236)/($Q2236+$R2236))*100</f>
        <v>22.687032448316888</v>
      </c>
    </row>
    <row r="2237" spans="1:19" x14ac:dyDescent="0.2">
      <c r="A2237" s="14" t="s">
        <v>361</v>
      </c>
      <c r="B2237" s="18"/>
      <c r="C2237" s="16">
        <v>0.2</v>
      </c>
      <c r="D2237" s="16">
        <v>17.78</v>
      </c>
      <c r="E2237" s="16">
        <v>4.34</v>
      </c>
      <c r="F2237" s="16">
        <v>8.7799999999999994</v>
      </c>
      <c r="G2237" s="16">
        <v>3.96</v>
      </c>
      <c r="H2237" s="16">
        <v>0.09</v>
      </c>
      <c r="I2237" s="16">
        <v>8.8000000000000007</v>
      </c>
      <c r="J2237" s="24">
        <v>10</v>
      </c>
      <c r="K2237" s="16">
        <v>12</v>
      </c>
      <c r="L2237" s="16">
        <v>1.5</v>
      </c>
      <c r="M2237" s="24">
        <v>0.02</v>
      </c>
      <c r="N2237" s="16">
        <v>0.06</v>
      </c>
      <c r="O2237" s="16">
        <v>0.15</v>
      </c>
      <c r="P2237" s="16">
        <v>66</v>
      </c>
      <c r="Q2237" s="17">
        <f>($C2237/18)+(($D2237/40)*2)+(($E2237/56)*2)+($F2237/39)+(($G2237/24)*2)+(($H2237/55)*2)+($I2237/23)</f>
        <v>1.9961207391642175</v>
      </c>
      <c r="R2237" s="17">
        <f>($K2237/35)+($L2237/59)+(($N2237/95)*3)+$O2237+(($P2237/96)*2)</f>
        <v>1.8951756085128073</v>
      </c>
      <c r="S2237" s="17">
        <f>(($Q2237-$R2237)/($Q2237+$R2237))*100</f>
        <v>2.5941260092326583</v>
      </c>
    </row>
    <row r="2238" spans="1:19" x14ac:dyDescent="0.2">
      <c r="A2238" s="14" t="s">
        <v>361</v>
      </c>
      <c r="B2238" s="16">
        <v>0.46</v>
      </c>
      <c r="C2238" s="16">
        <v>0.45</v>
      </c>
      <c r="D2238" s="16">
        <v>24.8</v>
      </c>
      <c r="E2238" s="16">
        <v>11.3</v>
      </c>
      <c r="F2238" s="16">
        <v>16</v>
      </c>
      <c r="G2238" s="16">
        <v>5.43</v>
      </c>
      <c r="H2238" s="16">
        <v>0.15</v>
      </c>
      <c r="I2238" s="16">
        <v>7.84</v>
      </c>
      <c r="J2238" s="24">
        <v>10</v>
      </c>
      <c r="K2238" s="16">
        <v>14</v>
      </c>
      <c r="L2238" s="16">
        <v>0.22</v>
      </c>
      <c r="M2238" s="24">
        <v>0.02</v>
      </c>
      <c r="N2238" s="16">
        <v>0.02</v>
      </c>
      <c r="O2238" s="16">
        <v>0.25</v>
      </c>
      <c r="P2238" s="16">
        <v>104</v>
      </c>
      <c r="Q2238" s="17">
        <f>($C2238/18)+(($D2238/40)*2)+(($E2238/56)*2)+($F2238/39)+(($G2238/24)*2)+(($H2238/55)*2)+($I2238/23)</f>
        <v>2.8776519494997754</v>
      </c>
      <c r="R2238" s="17">
        <f>($K2238/35)+($L2238/59)+(($N2238/95)*3)+$O2238+(($P2238/96)*2)</f>
        <v>2.8210270591733568</v>
      </c>
      <c r="S2238" s="17">
        <f>(($Q2238-$R2238)/($Q2238+$R2238))*100</f>
        <v>0.99364940963051396</v>
      </c>
    </row>
    <row r="2239" spans="1:19" x14ac:dyDescent="0.2">
      <c r="A2239" s="14" t="s">
        <v>361</v>
      </c>
      <c r="B2239" s="15">
        <v>0.88</v>
      </c>
      <c r="C2239" s="16">
        <v>0.32</v>
      </c>
      <c r="D2239" s="16">
        <v>11.7</v>
      </c>
      <c r="E2239" s="16">
        <v>3.82</v>
      </c>
      <c r="F2239" s="16">
        <v>8.7899999999999991</v>
      </c>
      <c r="G2239" s="16">
        <v>2.1800000000000002</v>
      </c>
      <c r="H2239" s="16">
        <v>0.05</v>
      </c>
      <c r="I2239" s="16">
        <v>6.85</v>
      </c>
      <c r="J2239" s="24">
        <v>10</v>
      </c>
      <c r="K2239" s="16">
        <v>7.43</v>
      </c>
      <c r="L2239" s="16">
        <v>0.22</v>
      </c>
      <c r="M2239" s="24">
        <v>0.02</v>
      </c>
      <c r="N2239" s="16">
        <v>0.04</v>
      </c>
      <c r="O2239" s="16">
        <v>0.33</v>
      </c>
      <c r="P2239" s="16">
        <v>43.1</v>
      </c>
      <c r="Q2239" s="17">
        <f>($C2239/18)+(($D2239/40)*2)+(($E2239/56)*2)+($F2239/39)+(($G2239/24)*2)+(($H2239/55)*2)+($I2239/23)</f>
        <v>1.4459019000323345</v>
      </c>
      <c r="R2239" s="17">
        <f>($K2239/35)+($L2239/59)+(($N2239/95)*3)+$O2239+(($P2239/96)*2)</f>
        <v>1.4451943524064399</v>
      </c>
      <c r="S2239" s="17">
        <f>(($Q2239-$R2239)/($Q2239+$R2239))*100</f>
        <v>2.4473333438753384E-2</v>
      </c>
    </row>
    <row r="2240" spans="1:19" x14ac:dyDescent="0.2">
      <c r="A2240" s="14" t="s">
        <v>361</v>
      </c>
      <c r="B2240" s="15">
        <v>0.36</v>
      </c>
      <c r="C2240" s="16">
        <v>0.28999999999999998</v>
      </c>
      <c r="D2240" s="16">
        <v>24.9</v>
      </c>
      <c r="E2240" s="16">
        <v>9.65</v>
      </c>
      <c r="F2240" s="16">
        <v>13.4</v>
      </c>
      <c r="G2240" s="16">
        <v>6.26</v>
      </c>
      <c r="H2240" s="16">
        <v>0.12</v>
      </c>
      <c r="I2240" s="16">
        <v>6.01</v>
      </c>
      <c r="J2240" s="24">
        <v>10</v>
      </c>
      <c r="K2240" s="16">
        <v>16</v>
      </c>
      <c r="L2240" s="16">
        <v>0.22</v>
      </c>
      <c r="M2240" s="24">
        <v>0.02</v>
      </c>
      <c r="N2240" s="16">
        <v>0.02</v>
      </c>
      <c r="O2240" s="16">
        <v>0.17</v>
      </c>
      <c r="P2240" s="16">
        <v>101</v>
      </c>
      <c r="Q2240" s="17">
        <f>($C2240/18)+(($D2240/40)*2)+(($E2240/56)*2)+($F2240/39)+(($G2240/24)*2)+(($H2240/55)*2)+($I2240/23)</f>
        <v>2.7366783627001019</v>
      </c>
      <c r="R2240" s="17">
        <f>($K2240/35)+($L2240/59)+(($N2240/95)*3)+$O2240+(($P2240/96)*2)</f>
        <v>2.7356699163162141</v>
      </c>
      <c r="S2240" s="17">
        <f>(($Q2240-$R2240)/($Q2240+$R2240))*100</f>
        <v>1.8428037333709773E-2</v>
      </c>
    </row>
    <row r="2241" spans="1:19" x14ac:dyDescent="0.2">
      <c r="A2241" s="14" t="s">
        <v>361</v>
      </c>
      <c r="B2241" s="15">
        <v>0.83</v>
      </c>
      <c r="C2241" s="16">
        <v>0.17</v>
      </c>
      <c r="D2241" s="16">
        <v>24.1</v>
      </c>
      <c r="E2241" s="16">
        <v>5.51</v>
      </c>
      <c r="F2241" s="16">
        <v>10.7</v>
      </c>
      <c r="G2241" s="16">
        <v>5.19</v>
      </c>
      <c r="H2241" s="16">
        <v>0.16</v>
      </c>
      <c r="I2241" s="16">
        <v>12.1</v>
      </c>
      <c r="J2241" s="24">
        <v>10</v>
      </c>
      <c r="K2241" s="16">
        <v>23</v>
      </c>
      <c r="L2241" s="16">
        <v>1.52</v>
      </c>
      <c r="M2241" s="24">
        <v>0.02</v>
      </c>
      <c r="N2241" s="16">
        <v>0.02</v>
      </c>
      <c r="O2241" s="16">
        <v>0.22</v>
      </c>
      <c r="P2241" s="16">
        <v>87.6</v>
      </c>
      <c r="Q2241" s="17">
        <f>($C2241/18)+(($D2241/40)*2)+(($E2241/56)*2)+($F2241/39)+(($G2241/24)*2)+(($H2241/55)*2)+($I2241/23)</f>
        <v>2.6499942714290539</v>
      </c>
      <c r="R2241" s="17">
        <f>($K2241/35)+($L2241/59)+(($N2241/95)*3)+$O2241+(($P2241/96)*2)</f>
        <v>2.7285371479546323</v>
      </c>
      <c r="S2241" s="17">
        <f>(($Q2241-$R2241)/($Q2241+$R2241))*100</f>
        <v>-1.46030338769646</v>
      </c>
    </row>
    <row r="2242" spans="1:19" x14ac:dyDescent="0.2">
      <c r="A2242" s="14" t="s">
        <v>361</v>
      </c>
      <c r="B2242" s="15">
        <v>0.82</v>
      </c>
      <c r="C2242" s="16">
        <v>0.33</v>
      </c>
      <c r="D2242" s="16">
        <v>8.98</v>
      </c>
      <c r="E2242" s="16">
        <v>5.63</v>
      </c>
      <c r="F2242" s="15">
        <v>10.1</v>
      </c>
      <c r="G2242" s="16">
        <v>1.69</v>
      </c>
      <c r="H2242" s="16">
        <v>0.04</v>
      </c>
      <c r="I2242" s="15">
        <v>4.54</v>
      </c>
      <c r="J2242" s="25">
        <v>10</v>
      </c>
      <c r="K2242" s="16">
        <v>5.84</v>
      </c>
      <c r="L2242" s="15">
        <v>0.22</v>
      </c>
      <c r="M2242" s="25">
        <v>0.02</v>
      </c>
      <c r="N2242" s="15">
        <v>0.05</v>
      </c>
      <c r="O2242" s="16">
        <v>0.38</v>
      </c>
      <c r="P2242" s="15">
        <v>39.5</v>
      </c>
      <c r="Q2242" s="17">
        <f>($C2242/18)+(($D2242/40)*2)+(($E2242/56)*2)+($F2242/39)+(($G2242/24)*2)+(($H2242/55)*2)+($I2242/23)</f>
        <v>1.2670583040148258</v>
      </c>
      <c r="R2242" s="17">
        <f>($K2242/35)+($L2242/59)+(($N2242/95)*3)+$O2242+(($P2242/96)*2)</f>
        <v>1.3750815704515524</v>
      </c>
      <c r="S2242" s="17">
        <f>(($Q2242-$R2242)/($Q2242+$R2242))*100</f>
        <v>-4.0884764459543863</v>
      </c>
    </row>
    <row r="2243" spans="1:19" x14ac:dyDescent="0.2">
      <c r="A2243" s="14" t="s">
        <v>361</v>
      </c>
      <c r="B2243" s="16">
        <v>1.0900000000000001</v>
      </c>
      <c r="C2243" s="16">
        <v>0.26</v>
      </c>
      <c r="D2243" s="16">
        <v>9.7899999999999991</v>
      </c>
      <c r="E2243" s="16">
        <v>3.44</v>
      </c>
      <c r="F2243" s="16">
        <v>8.42</v>
      </c>
      <c r="G2243" s="16">
        <v>1.82</v>
      </c>
      <c r="H2243" s="16">
        <v>0.05</v>
      </c>
      <c r="I2243" s="16">
        <v>6.08</v>
      </c>
      <c r="J2243" s="24">
        <v>10</v>
      </c>
      <c r="K2243" s="16">
        <v>7.41</v>
      </c>
      <c r="L2243" s="16">
        <v>0.31</v>
      </c>
      <c r="M2243" s="24">
        <v>0.02</v>
      </c>
      <c r="N2243" s="16">
        <v>0.03</v>
      </c>
      <c r="O2243" s="16">
        <v>0.33</v>
      </c>
      <c r="P2243" s="16">
        <v>40.1</v>
      </c>
      <c r="Q2243" s="17">
        <f>($C2243/18)+(($D2243/40)*2)+(($E2243/56)*2)+($F2243/39)+(($G2243/24)*2)+(($H2243/55)*2)+($I2243/23)</f>
        <v>1.2605316977708281</v>
      </c>
      <c r="R2243" s="17">
        <f>($K2243/35)+($L2243/59)+(($N2243/95)*3)+$O2243+(($P2243/96)*2)</f>
        <v>1.3833325580901406</v>
      </c>
      <c r="S2243" s="17">
        <f>(($Q2243-$R2243)/($Q2243+$R2243))*100</f>
        <v>-4.6447490655802461</v>
      </c>
    </row>
    <row r="2244" spans="1:19" x14ac:dyDescent="0.2">
      <c r="A2244" s="14" t="s">
        <v>361</v>
      </c>
      <c r="B2244" s="16">
        <v>0.43</v>
      </c>
      <c r="C2244" s="16">
        <v>0.2</v>
      </c>
      <c r="D2244" s="16">
        <v>22.2</v>
      </c>
      <c r="E2244" s="16">
        <v>4.9400000000000004</v>
      </c>
      <c r="F2244" s="16">
        <v>9.4600000000000009</v>
      </c>
      <c r="G2244" s="16">
        <v>4.4400000000000004</v>
      </c>
      <c r="H2244" s="16">
        <v>0.11</v>
      </c>
      <c r="I2244" s="16">
        <v>8.06</v>
      </c>
      <c r="J2244" s="26"/>
      <c r="K2244" s="16">
        <v>15</v>
      </c>
      <c r="L2244" s="16">
        <v>0.22</v>
      </c>
      <c r="M2244" s="24">
        <v>0.02</v>
      </c>
      <c r="N2244" s="16">
        <v>0.03</v>
      </c>
      <c r="O2244" s="16">
        <v>0.23</v>
      </c>
      <c r="P2244" s="16">
        <v>74.8</v>
      </c>
      <c r="Q2244" s="17">
        <f>($C2244/18)+(($D2244/40)*2)+(($E2244/56)*2)+($F2244/39)+(($G2244/24)*2)+(($H2244/55)*2)+($I2244/23)</f>
        <v>2.2645385677124805</v>
      </c>
      <c r="R2244" s="17">
        <f>($K2244/35)+($L2244/59)+(($N2244/95)*3)+$O2244+(($P2244/96)*2)</f>
        <v>2.2215809438851366</v>
      </c>
      <c r="S2244" s="17">
        <f>(($Q2244-$R2244)/($Q2244+$R2244))*100</f>
        <v>0.95756753060833311</v>
      </c>
    </row>
    <row r="2245" spans="1:19" x14ac:dyDescent="0.2">
      <c r="A2245" s="14" t="s">
        <v>361</v>
      </c>
      <c r="B2245" s="16">
        <v>0.3</v>
      </c>
      <c r="C2245" s="16">
        <v>0.15</v>
      </c>
      <c r="D2245" s="16">
        <v>46.7</v>
      </c>
      <c r="E2245" s="16">
        <v>5.3</v>
      </c>
      <c r="F2245" s="16">
        <v>9.34</v>
      </c>
      <c r="G2245" s="16">
        <v>14.3</v>
      </c>
      <c r="H2245" s="16">
        <v>0.14000000000000001</v>
      </c>
      <c r="I2245" s="16">
        <v>11.4</v>
      </c>
      <c r="J2245" s="28"/>
      <c r="K2245" s="16">
        <v>33</v>
      </c>
      <c r="L2245" s="16">
        <v>0.22</v>
      </c>
      <c r="M2245" s="24">
        <v>0.02</v>
      </c>
      <c r="N2245" s="16">
        <v>0.01</v>
      </c>
      <c r="O2245" s="16">
        <v>0.27</v>
      </c>
      <c r="P2245" s="16">
        <v>155</v>
      </c>
      <c r="Q2245" s="17">
        <f>($C2245/18)+(($D2245/40)*2)+(($E2245/56)*2)+($F2245/39)+(($G2245/24)*2)+(($H2245/55)*2)+($I2245/23)</f>
        <v>4.4645159767768465</v>
      </c>
      <c r="R2245" s="17">
        <f>($K2245/35)+($L2245/59)+(($N2245/95)*3)+$O2245+(($P2245/96)*2)</f>
        <v>4.4460684125568157</v>
      </c>
      <c r="S2245" s="17">
        <f>(($Q2245-$R2245)/($Q2245+$R2245))*100</f>
        <v>0.20702979079703565</v>
      </c>
    </row>
    <row r="2246" spans="1:19" x14ac:dyDescent="0.2">
      <c r="A2246" s="14" t="s">
        <v>361</v>
      </c>
      <c r="B2246" s="16">
        <v>0.25</v>
      </c>
      <c r="C2246" s="16">
        <v>0.08</v>
      </c>
      <c r="D2246" s="16">
        <v>34.4</v>
      </c>
      <c r="E2246" s="16">
        <v>4.22</v>
      </c>
      <c r="F2246" s="16">
        <v>7.55</v>
      </c>
      <c r="G2246" s="16">
        <v>12</v>
      </c>
      <c r="H2246" s="16">
        <v>0.12</v>
      </c>
      <c r="I2246" s="16">
        <v>7.54</v>
      </c>
      <c r="J2246" s="26"/>
      <c r="K2246" s="16">
        <v>22</v>
      </c>
      <c r="L2246" s="16">
        <v>2.0499999999999998</v>
      </c>
      <c r="M2246" s="24">
        <v>0.02</v>
      </c>
      <c r="N2246" s="16">
        <v>0.01</v>
      </c>
      <c r="O2246" s="16">
        <v>0.23</v>
      </c>
      <c r="P2246" s="16">
        <v>130</v>
      </c>
      <c r="Q2246" s="17">
        <f>($C2246/18)+(($D2246/40)*2)+(($E2246/56)*2)+($F2246/39)+(($G2246/24)*2)+(($H2246/55)*2)+($I2246/23)</f>
        <v>3.4009381970686325</v>
      </c>
      <c r="R2246" s="17">
        <f>($K2246/35)+($L2246/59)+(($N2246/95)*3)+$O2246+(($P2246/96)*2)</f>
        <v>3.6019663140903107</v>
      </c>
      <c r="S2246" s="17">
        <f>(($Q2246-$R2246)/($Q2246+$R2246))*100</f>
        <v>-2.8706391283980111</v>
      </c>
    </row>
    <row r="2247" spans="1:19" x14ac:dyDescent="0.2">
      <c r="A2247" s="14" t="s">
        <v>361</v>
      </c>
      <c r="B2247" s="19"/>
      <c r="C2247" s="16">
        <v>0.21</v>
      </c>
      <c r="D2247" s="16">
        <v>20.100000000000001</v>
      </c>
      <c r="E2247" s="16">
        <v>4.78</v>
      </c>
      <c r="F2247" s="16">
        <v>5.7</v>
      </c>
      <c r="G2247" s="16">
        <v>4.0999999999999996</v>
      </c>
      <c r="H2247" s="16">
        <v>0.09</v>
      </c>
      <c r="I2247" s="16">
        <v>7.5</v>
      </c>
      <c r="J2247" s="26"/>
      <c r="K2247" s="16">
        <v>15</v>
      </c>
      <c r="L2247" s="15">
        <v>0.44</v>
      </c>
      <c r="M2247" s="25">
        <v>0.02</v>
      </c>
      <c r="N2247" s="16">
        <v>0.03</v>
      </c>
      <c r="O2247" s="16">
        <v>0.1</v>
      </c>
      <c r="P2247" s="16">
        <v>77</v>
      </c>
      <c r="Q2247" s="17">
        <f>($C2247/18)+(($D2247/40)*2)+(($E2247/56)*2)+($F2247/39)+(($G2247/24)*2)+(($H2247/55)*2)+($I2247/23)</f>
        <v>2.0045611489959319</v>
      </c>
      <c r="R2247" s="17">
        <f>($K2247/35)+($L2247/59)+(($N2247/95)*3)+$O2247+(($P2247/96)*2)</f>
        <v>2.141143090777792</v>
      </c>
      <c r="S2247" s="17">
        <f>(($Q2247-$R2247)/($Q2247+$R2247))*100</f>
        <v>-3.2945413826557699</v>
      </c>
    </row>
    <row r="2248" spans="1:19" x14ac:dyDescent="0.2">
      <c r="A2248" s="14" t="s">
        <v>361</v>
      </c>
      <c r="B2248" s="16">
        <v>0.69</v>
      </c>
      <c r="C2248" s="16">
        <v>0.31</v>
      </c>
      <c r="D2248" s="16">
        <v>12.4</v>
      </c>
      <c r="E2248" s="16">
        <v>5.6</v>
      </c>
      <c r="F2248" s="16">
        <v>13</v>
      </c>
      <c r="G2248" s="16">
        <v>2.73</v>
      </c>
      <c r="H2248" s="16">
        <v>7.0000000000000007E-2</v>
      </c>
      <c r="I2248" s="16">
        <v>8.33</v>
      </c>
      <c r="J2248" s="26"/>
      <c r="K2248" s="16">
        <v>18</v>
      </c>
      <c r="L2248" s="16">
        <v>0.49</v>
      </c>
      <c r="M2248" s="24">
        <v>0.02</v>
      </c>
      <c r="N2248" s="16">
        <v>0.02</v>
      </c>
      <c r="O2248" s="16">
        <v>0.28000000000000003</v>
      </c>
      <c r="P2248" s="16">
        <v>53.9</v>
      </c>
      <c r="Q2248" s="17">
        <f>($C2248/18)+(($D2248/40)*2)+(($E2248/56)*2)+($F2248/39)+(($G2248/24)*2)+(($H2248/55)*2)+($I2248/23)</f>
        <v>1.7627749231444885</v>
      </c>
      <c r="R2248" s="17">
        <f>($K2248/35)+($L2248/59)+(($N2248/95)*3)+$O2248+(($P2248/96)*2)</f>
        <v>1.926139044645512</v>
      </c>
      <c r="S2248" s="17">
        <f>(($Q2248-$R2248)/($Q2248+$R2248))*100</f>
        <v>-4.4285153551275069</v>
      </c>
    </row>
    <row r="2249" spans="1:19" x14ac:dyDescent="0.2">
      <c r="A2249" s="14" t="s">
        <v>295</v>
      </c>
      <c r="B2249" s="16">
        <v>8.0000000000000002E-3</v>
      </c>
      <c r="C2249" s="16">
        <v>0.01</v>
      </c>
      <c r="D2249" s="16">
        <v>93.1</v>
      </c>
      <c r="E2249" s="16">
        <v>0.08</v>
      </c>
      <c r="F2249" s="16">
        <v>0.95</v>
      </c>
      <c r="G2249" s="16">
        <v>4.6500000000000004</v>
      </c>
      <c r="H2249" s="16">
        <v>2E-3</v>
      </c>
      <c r="I2249" s="16">
        <v>8.6300000000000008</v>
      </c>
      <c r="J2249" s="24">
        <v>80</v>
      </c>
      <c r="K2249" s="16">
        <v>13</v>
      </c>
      <c r="L2249" s="16">
        <v>57.1</v>
      </c>
      <c r="M2249" s="24">
        <v>0.02</v>
      </c>
      <c r="N2249" s="16">
        <v>0.11</v>
      </c>
      <c r="O2249" s="16">
        <v>3.1</v>
      </c>
      <c r="P2249" s="16">
        <v>28.5</v>
      </c>
      <c r="Q2249" s="17">
        <f>($C2249/18)+(($D2249/40)*2)+(($E2249/56)*2)+($F2249/39)+(($G2249/24)*2)+(($H2249/55)*2)+($I2249/23)</f>
        <v>5.445561791348748</v>
      </c>
      <c r="R2249" s="17">
        <f>($K2249/35)+($L2249/59)+(($N2249/95)*3)+$O2249+(($P2249/96)*2)</f>
        <v>5.0364488658085893</v>
      </c>
      <c r="S2249" s="17">
        <f>(($Q2249-$R2249)/($Q2249+$R2249))*100</f>
        <v>3.9030004731087331</v>
      </c>
    </row>
    <row r="2250" spans="1:19" x14ac:dyDescent="0.2">
      <c r="A2250" s="14" t="s">
        <v>295</v>
      </c>
      <c r="B2250" s="16">
        <v>0.02</v>
      </c>
      <c r="C2250" s="16">
        <v>0.01</v>
      </c>
      <c r="D2250" s="16">
        <v>95.1</v>
      </c>
      <c r="E2250" s="16">
        <v>0.1</v>
      </c>
      <c r="F2250" s="16">
        <v>1.02</v>
      </c>
      <c r="G2250" s="16">
        <v>4.74</v>
      </c>
      <c r="H2250" s="16">
        <v>3.0000000000000001E-3</v>
      </c>
      <c r="I2250" s="16">
        <v>8.9</v>
      </c>
      <c r="J2250" s="25">
        <v>10</v>
      </c>
      <c r="K2250" s="16">
        <v>25</v>
      </c>
      <c r="L2250" s="16">
        <v>59.31</v>
      </c>
      <c r="M2250" s="24">
        <v>0.02</v>
      </c>
      <c r="N2250" s="16">
        <v>0.09</v>
      </c>
      <c r="O2250" s="16">
        <v>3.21</v>
      </c>
      <c r="P2250" s="16">
        <v>21.3</v>
      </c>
      <c r="Q2250" s="17">
        <f>($C2250/18)+(($D2250/40)*2)+(($E2250/56)*2)+($F2250/39)+(($G2250/24)*2)+(($H2250/55)*2)+($I2250/23)</f>
        <v>5.5673464429290522</v>
      </c>
      <c r="R2250" s="17">
        <f>($K2250/35)+($L2250/59)+(($N2250/95)*3)+$O2250+(($P2250/96)*2)</f>
        <v>5.3761320568370081</v>
      </c>
      <c r="S2250" s="17">
        <f>(($Q2250-$R2250)/($Q2250+$R2250))*100</f>
        <v>1.7472907366348982</v>
      </c>
    </row>
    <row r="2251" spans="1:19" x14ac:dyDescent="0.2">
      <c r="A2251" s="14" t="s">
        <v>295</v>
      </c>
      <c r="B2251" s="16">
        <v>5.0000000000000001E-3</v>
      </c>
      <c r="C2251" s="16">
        <v>0.01</v>
      </c>
      <c r="D2251" s="16">
        <v>89</v>
      </c>
      <c r="E2251" s="16">
        <v>0.04</v>
      </c>
      <c r="F2251" s="16">
        <v>1.04</v>
      </c>
      <c r="G2251" s="16">
        <v>4.67</v>
      </c>
      <c r="H2251" s="16">
        <v>1E-3</v>
      </c>
      <c r="I2251" s="16">
        <v>8.9600000000000009</v>
      </c>
      <c r="J2251" s="24">
        <v>10</v>
      </c>
      <c r="K2251" s="16">
        <v>27</v>
      </c>
      <c r="L2251" s="16">
        <v>61.08</v>
      </c>
      <c r="M2251" s="24">
        <v>0.02</v>
      </c>
      <c r="N2251" s="16">
        <v>0.1</v>
      </c>
      <c r="O2251" s="16">
        <v>3.13</v>
      </c>
      <c r="P2251" s="16">
        <v>18.399999999999999</v>
      </c>
      <c r="Q2251" s="17">
        <f>($C2251/18)+(($D2251/40)*2)+(($E2251/56)*2)+($F2251/39)+(($G2251/24)*2)+(($H2251/55)*2)+($I2251/23)</f>
        <v>5.2574190413451287</v>
      </c>
      <c r="R2251" s="17">
        <f>($K2251/35)+($L2251/59)+(($N2251/95)*3)+$O2251+(($P2251/96)*2)</f>
        <v>5.3231740367868827</v>
      </c>
      <c r="S2251" s="17">
        <f>(($Q2251-$R2251)/($Q2251+$R2251))*100</f>
        <v>-0.62146795511545139</v>
      </c>
    </row>
    <row r="2252" spans="1:19" x14ac:dyDescent="0.2">
      <c r="A2252" s="14" t="s">
        <v>295</v>
      </c>
      <c r="B2252" s="15">
        <v>0.03</v>
      </c>
      <c r="C2252" s="16">
        <v>0.01</v>
      </c>
      <c r="D2252" s="16">
        <v>88.9</v>
      </c>
      <c r="E2252" s="16">
        <v>0.1</v>
      </c>
      <c r="F2252" s="16">
        <v>2.35</v>
      </c>
      <c r="G2252" s="16">
        <v>5.28</v>
      </c>
      <c r="H2252" s="16">
        <v>3.0000000000000001E-3</v>
      </c>
      <c r="I2252" s="16">
        <v>13.3</v>
      </c>
      <c r="J2252" s="25">
        <v>10</v>
      </c>
      <c r="K2252" s="16">
        <v>32</v>
      </c>
      <c r="L2252" s="16">
        <v>69.05</v>
      </c>
      <c r="M2252" s="24">
        <v>0.02</v>
      </c>
      <c r="N2252" s="16">
        <v>0.1</v>
      </c>
      <c r="O2252" s="16">
        <v>3.18</v>
      </c>
      <c r="P2252" s="16">
        <v>20.2</v>
      </c>
      <c r="Q2252" s="17">
        <f>($C2252/18)+(($D2252/40)*2)+(($E2252/56)*2)+($F2252/39)+(($G2252/24)*2)+(($H2252/55)*2)+($I2252/23)</f>
        <v>5.5277533548577038</v>
      </c>
      <c r="R2252" s="17">
        <f>($K2252/35)+($L2252/59)+(($N2252/95)*3)+$O2252+(($P2252/96)*2)</f>
        <v>5.6886159254067374</v>
      </c>
      <c r="S2252" s="17">
        <f>(($Q2252-$R2252)/($Q2252+$R2252))*100</f>
        <v>-1.4341768403798585</v>
      </c>
    </row>
    <row r="2253" spans="1:19" x14ac:dyDescent="0.2">
      <c r="A2253" s="14" t="s">
        <v>295</v>
      </c>
      <c r="B2253" s="15">
        <v>6.0000000000000001E-3</v>
      </c>
      <c r="C2253" s="16">
        <v>0.01</v>
      </c>
      <c r="D2253" s="16">
        <v>88.7</v>
      </c>
      <c r="E2253" s="16">
        <v>0.1</v>
      </c>
      <c r="F2253" s="16">
        <v>1.01</v>
      </c>
      <c r="G2253" s="16">
        <v>4.4800000000000004</v>
      </c>
      <c r="H2253" s="16">
        <v>2E-3</v>
      </c>
      <c r="I2253" s="16">
        <v>9.2799999999999994</v>
      </c>
      <c r="J2253" s="24">
        <v>8.9</v>
      </c>
      <c r="K2253" s="16">
        <v>28</v>
      </c>
      <c r="L2253" s="16">
        <v>69.05</v>
      </c>
      <c r="M2253" s="24">
        <v>0.02</v>
      </c>
      <c r="N2253" s="16">
        <v>0.1</v>
      </c>
      <c r="O2253" s="16">
        <v>3.08</v>
      </c>
      <c r="P2253" s="16">
        <v>25.5</v>
      </c>
      <c r="Q2253" s="17">
        <f>($C2253/18)+(($D2253/40)*2)+(($E2253/56)*2)+($F2253/39)+(($G2253/24)*2)+(($H2253/55)*2)+($I2253/23)</f>
        <v>5.2419087415000467</v>
      </c>
      <c r="R2253" s="17">
        <f>($K2253/35)+($L2253/59)+(($N2253/95)*3)+$O2253+(($P2253/96)*2)</f>
        <v>5.5847468777876896</v>
      </c>
      <c r="S2253" s="17">
        <f>(($Q2253-$R2253)/($Q2253+$R2253))*100</f>
        <v>-3.1666116328377085</v>
      </c>
    </row>
    <row r="2254" spans="1:19" x14ac:dyDescent="0.2">
      <c r="A2254" s="14" t="s">
        <v>295</v>
      </c>
      <c r="B2254" s="18"/>
      <c r="C2254" s="16">
        <v>0.09</v>
      </c>
      <c r="D2254" s="16">
        <v>84.7</v>
      </c>
      <c r="E2254" s="16">
        <v>0.24</v>
      </c>
      <c r="F2254" s="16">
        <v>1.1000000000000001</v>
      </c>
      <c r="G2254" s="16">
        <v>4.2</v>
      </c>
      <c r="H2254" s="16">
        <v>0.01</v>
      </c>
      <c r="I2254" s="16">
        <v>9.5</v>
      </c>
      <c r="J2254" s="25">
        <v>4.3</v>
      </c>
      <c r="K2254" s="16">
        <v>21</v>
      </c>
      <c r="L2254" s="16">
        <v>68.61</v>
      </c>
      <c r="M2254" s="24">
        <v>0.02</v>
      </c>
      <c r="N2254" s="16">
        <v>0.21</v>
      </c>
      <c r="O2254" s="16">
        <v>2.9</v>
      </c>
      <c r="P2254" s="16">
        <v>19</v>
      </c>
      <c r="Q2254" s="17">
        <f>($C2254/18)+(($D2254/40)*2)+(($E2254/56)*2)+($F2254/39)+(($G2254/24)*2)+(($H2254/55)*2)+($I2254/23)</f>
        <v>5.0401836714010626</v>
      </c>
      <c r="R2254" s="17">
        <f>($K2254/35)+($L2254/59)+(($N2254/95)*3)+$O2254+(($P2254/96)*2)</f>
        <v>5.0653462682129051</v>
      </c>
      <c r="S2254" s="17">
        <f>(($Q2254-$R2254)/($Q2254+$R2254))*100</f>
        <v>-0.24899829066068485</v>
      </c>
    </row>
    <row r="2255" spans="1:19" x14ac:dyDescent="0.2">
      <c r="A2255" s="14" t="s">
        <v>295</v>
      </c>
      <c r="B2255" s="16">
        <v>0.14000000000000001</v>
      </c>
      <c r="C2255" s="16">
        <v>0.01</v>
      </c>
      <c r="D2255" s="16">
        <v>92.8</v>
      </c>
      <c r="E2255" s="16">
        <v>0.06</v>
      </c>
      <c r="F2255" s="16">
        <v>1.37</v>
      </c>
      <c r="G2255" s="16">
        <v>4.68</v>
      </c>
      <c r="H2255" s="16">
        <v>2E-3</v>
      </c>
      <c r="I2255" s="16">
        <v>8.4</v>
      </c>
      <c r="J2255" s="25">
        <v>3</v>
      </c>
      <c r="K2255" s="16">
        <v>23</v>
      </c>
      <c r="L2255" s="16">
        <v>67.73</v>
      </c>
      <c r="M2255" s="24">
        <v>0.02</v>
      </c>
      <c r="N2255" s="16">
        <v>0.09</v>
      </c>
      <c r="O2255" s="16">
        <v>3.13</v>
      </c>
      <c r="P2255" s="16">
        <v>24.1</v>
      </c>
      <c r="Q2255" s="17">
        <f>($C2255/18)+(($D2255/40)*2)+(($E2255/56)*2)+($F2255/39)+(($G2255/24)*2)+(($H2255/55)*2)+($I2255/23)</f>
        <v>5.4331167364036927</v>
      </c>
      <c r="R2255" s="17">
        <f>($K2255/35)+($L2255/59)+(($N2255/95)*3)+$O2255+(($P2255/96)*2)</f>
        <v>5.440034397434264</v>
      </c>
      <c r="S2255" s="17">
        <f>(($Q2255-$R2255)/($Q2255+$R2255))*100</f>
        <v>-6.3621492476481981E-2</v>
      </c>
    </row>
    <row r="2256" spans="1:19" x14ac:dyDescent="0.2">
      <c r="A2256" s="14" t="s">
        <v>295</v>
      </c>
      <c r="B2256" s="16">
        <v>3.0000000000000001E-3</v>
      </c>
      <c r="C2256" s="16">
        <v>0.01</v>
      </c>
      <c r="D2256" s="16">
        <v>89.8</v>
      </c>
      <c r="E2256" s="16">
        <v>0.04</v>
      </c>
      <c r="F2256" s="16">
        <v>1.08</v>
      </c>
      <c r="G2256" s="16">
        <v>4.54</v>
      </c>
      <c r="H2256" s="16">
        <v>2E-3</v>
      </c>
      <c r="I2256" s="16">
        <v>9.14</v>
      </c>
      <c r="J2256" s="24">
        <v>2.6</v>
      </c>
      <c r="K2256" s="15">
        <v>18</v>
      </c>
      <c r="L2256" s="16">
        <v>59.76</v>
      </c>
      <c r="M2256" s="24">
        <v>0.02</v>
      </c>
      <c r="N2256" s="16">
        <v>0.11</v>
      </c>
      <c r="O2256" s="16">
        <v>3.08</v>
      </c>
      <c r="P2256" s="16">
        <v>29.6</v>
      </c>
      <c r="Q2256" s="17">
        <f>($C2256/18)+(($D2256/40)*2)+(($E2256/56)*2)+($F2256/39)+(($G2256/24)*2)+(($H2256/55)*2)+($I2256/23)</f>
        <v>5.2954737996303223</v>
      </c>
      <c r="R2256" s="17">
        <f>($K2256/35)+($L2256/59)+(($N2256/95)*3)+$O2256+(($P2256/96)*2)</f>
        <v>5.2273074210951105</v>
      </c>
      <c r="S2256" s="17">
        <f>(($Q2256-$R2256)/($Q2256+$R2256))*100</f>
        <v>0.64779811634734763</v>
      </c>
    </row>
    <row r="2257" spans="1:20" x14ac:dyDescent="0.2">
      <c r="A2257" s="14" t="s">
        <v>295</v>
      </c>
      <c r="B2257" s="16">
        <v>7.0000000000000001E-3</v>
      </c>
      <c r="C2257" s="16">
        <v>0.01</v>
      </c>
      <c r="D2257" s="16">
        <v>92.5</v>
      </c>
      <c r="E2257" s="16">
        <v>0.06</v>
      </c>
      <c r="F2257" s="16">
        <v>1.07</v>
      </c>
      <c r="G2257" s="16">
        <v>4.68</v>
      </c>
      <c r="H2257" s="16">
        <v>1E-3</v>
      </c>
      <c r="I2257" s="16">
        <v>9.2799999999999994</v>
      </c>
      <c r="J2257" s="25">
        <v>1.6</v>
      </c>
      <c r="K2257" s="16">
        <v>26</v>
      </c>
      <c r="L2257" s="16">
        <v>59.31</v>
      </c>
      <c r="M2257" s="24">
        <v>0.02</v>
      </c>
      <c r="N2257" s="16">
        <v>0.1</v>
      </c>
      <c r="O2257" s="16">
        <v>3.09</v>
      </c>
      <c r="P2257" s="16">
        <v>25.2</v>
      </c>
      <c r="Q2257" s="17">
        <f>($C2257/18)+(($D2257/40)*2)+(($E2257/56)*2)+($F2257/39)+(($G2257/24)*2)+(($H2257/55)*2)+($I2257/23)</f>
        <v>5.4486489346402385</v>
      </c>
      <c r="R2257" s="17">
        <f>($K2257/35)+($L2257/59)+(($N2257/95)*3)+$O2257+(($P2257/96)*2)</f>
        <v>5.3662692748821206</v>
      </c>
      <c r="S2257" s="17">
        <f>(($Q2257-$R2257)/($Q2257+$R2257))*100</f>
        <v>0.76172244821587232</v>
      </c>
    </row>
    <row r="2258" spans="1:20" x14ac:dyDescent="0.2">
      <c r="A2258" s="14" t="s">
        <v>295</v>
      </c>
      <c r="B2258" s="19"/>
      <c r="C2258" s="16">
        <v>0.06</v>
      </c>
      <c r="D2258" s="16">
        <v>91.4</v>
      </c>
      <c r="E2258" s="16">
        <v>0.12</v>
      </c>
      <c r="F2258" s="16">
        <v>1.1000000000000001</v>
      </c>
      <c r="G2258" s="16">
        <v>4.2</v>
      </c>
      <c r="H2258" s="16">
        <v>0.01</v>
      </c>
      <c r="I2258" s="16">
        <v>9.9</v>
      </c>
      <c r="J2258" s="28"/>
      <c r="K2258" s="16">
        <v>25</v>
      </c>
      <c r="L2258" s="16">
        <v>79.680000000000007</v>
      </c>
      <c r="M2258" s="24">
        <v>0.02</v>
      </c>
      <c r="N2258" s="16">
        <v>0.03</v>
      </c>
      <c r="O2258" s="16">
        <v>2.9</v>
      </c>
      <c r="P2258" s="16">
        <v>19</v>
      </c>
      <c r="Q2258" s="17">
        <f>($C2258/18)+(($D2258/40)*2)+(($E2258/56)*2)+($F2258/39)+(($G2258/24)*2)+(($H2258/55)*2)+($I2258/23)</f>
        <v>5.3866225947965081</v>
      </c>
      <c r="R2258" s="17">
        <f>($K2258/35)+($L2258/59)+(($N2258/95)*3)+$O2258+(($P2258/96)*2)</f>
        <v>5.3615748906163718</v>
      </c>
      <c r="S2258" s="17">
        <f>(($Q2258-$R2258)/($Q2258+$R2258))*100</f>
        <v>0.23304097467626742</v>
      </c>
    </row>
    <row r="2259" spans="1:20" x14ac:dyDescent="0.2">
      <c r="A2259" s="14" t="s">
        <v>295</v>
      </c>
      <c r="B2259" s="15">
        <v>1E-3</v>
      </c>
      <c r="C2259" s="16">
        <v>0.01</v>
      </c>
      <c r="D2259" s="16">
        <v>88.3</v>
      </c>
      <c r="E2259" s="16">
        <v>0.02</v>
      </c>
      <c r="F2259" s="16">
        <v>1.03</v>
      </c>
      <c r="G2259" s="16">
        <v>4.51</v>
      </c>
      <c r="H2259" s="16">
        <v>1E-3</v>
      </c>
      <c r="I2259" s="16">
        <v>8.7899999999999991</v>
      </c>
      <c r="J2259" s="28"/>
      <c r="K2259" s="16">
        <v>20</v>
      </c>
      <c r="L2259" s="16">
        <v>57.54</v>
      </c>
      <c r="M2259" s="24">
        <v>0.02</v>
      </c>
      <c r="N2259" s="16">
        <v>0.11</v>
      </c>
      <c r="O2259" s="16">
        <v>3.09</v>
      </c>
      <c r="P2259" s="16">
        <v>28.5</v>
      </c>
      <c r="Q2259" s="17">
        <f>($C2259/18)+(($D2259/40)*2)+(($E2259/56)*2)+($F2259/39)+(($G2259/24)*2)+(($H2259/55)*2)+($I2259/23)</f>
        <v>5.2007237076932729</v>
      </c>
      <c r="R2259" s="17">
        <f>($K2259/35)+($L2259/59)+(($N2259/95)*3)+$O2259+(($P2259/96)*2)</f>
        <v>5.2339064929272334</v>
      </c>
      <c r="S2259" s="17">
        <f>(($Q2259-$R2259)/($Q2259+$R2259))*100</f>
        <v>-0.31800633655409571</v>
      </c>
    </row>
    <row r="2260" spans="1:20" x14ac:dyDescent="0.2">
      <c r="A2260" s="14" t="s">
        <v>295</v>
      </c>
      <c r="B2260" s="15">
        <v>0.02</v>
      </c>
      <c r="C2260" s="16">
        <v>0.01</v>
      </c>
      <c r="D2260" s="15">
        <v>80.099999999999994</v>
      </c>
      <c r="E2260" s="15">
        <v>0.14000000000000001</v>
      </c>
      <c r="F2260" s="15">
        <v>2.76</v>
      </c>
      <c r="G2260" s="15">
        <v>5.24</v>
      </c>
      <c r="H2260" s="15">
        <v>3.0000000000000001E-3</v>
      </c>
      <c r="I2260" s="15">
        <v>14.1</v>
      </c>
      <c r="J2260" s="26"/>
      <c r="K2260" s="16">
        <v>30</v>
      </c>
      <c r="L2260" s="16">
        <v>63.39</v>
      </c>
      <c r="M2260" s="24">
        <v>0.02</v>
      </c>
      <c r="N2260" s="16">
        <v>0.12</v>
      </c>
      <c r="O2260" s="16">
        <v>2.98</v>
      </c>
      <c r="P2260" s="16">
        <v>20.7</v>
      </c>
      <c r="Q2260" s="17">
        <f>($C2260/18)+(($D2260/40)*2)+(($E2260/56)*2)+($F2260/39)+(($G2260/24)*2)+(($H2260/55)*2)+($I2260/23)</f>
        <v>5.1311440221614131</v>
      </c>
      <c r="R2260" s="17">
        <f>($K2260/35)+($L2260/59)+(($N2260/95)*3)+$O2260+(($P2260/96)*2)</f>
        <v>5.3465891104880852</v>
      </c>
      <c r="S2260" s="17">
        <f>(($Q2260-$R2260)/($Q2260+$R2260))*100</f>
        <v>-2.0562185121448366</v>
      </c>
    </row>
    <row r="2261" spans="1:20" x14ac:dyDescent="0.2">
      <c r="A2261" s="14" t="s">
        <v>350</v>
      </c>
      <c r="B2261" s="16">
        <v>0.17</v>
      </c>
      <c r="C2261" s="16">
        <v>0.01</v>
      </c>
      <c r="D2261" s="16">
        <v>43.2</v>
      </c>
      <c r="E2261" s="16">
        <v>0.01</v>
      </c>
      <c r="F2261" s="16">
        <v>7.35</v>
      </c>
      <c r="G2261" s="16">
        <v>9.9499999999999993</v>
      </c>
      <c r="H2261" s="16">
        <v>0.35</v>
      </c>
      <c r="I2261" s="16">
        <v>15.6</v>
      </c>
      <c r="J2261" s="25">
        <v>140</v>
      </c>
      <c r="K2261" s="16">
        <v>33</v>
      </c>
      <c r="L2261" s="16">
        <v>97.03</v>
      </c>
      <c r="M2261" s="24">
        <v>0.02</v>
      </c>
      <c r="N2261" s="16">
        <v>0.03</v>
      </c>
      <c r="O2261" s="16">
        <v>0.52</v>
      </c>
      <c r="P2261" s="16">
        <v>33.6</v>
      </c>
      <c r="Q2261" s="17">
        <f>($C2261/18)+(($D2261/40)*2)+(($E2261/56)*2)+($F2261/39)+(($G2261/24)*2)+(($H2261/55)*2)+($I2261/23)</f>
        <v>3.8695290458333935</v>
      </c>
      <c r="R2261" s="17">
        <f>($K2261/35)+($L2261/59)+(($N2261/95)*3)+$O2261+(($P2261/96)*2)</f>
        <v>3.8083807824646363</v>
      </c>
      <c r="S2261" s="17">
        <f>(($Q2261-$R2261)/($Q2261+$R2261))*100</f>
        <v>0.79641809732365687</v>
      </c>
    </row>
    <row r="2262" spans="1:20" s="9" customFormat="1" x14ac:dyDescent="0.2">
      <c r="A2262" s="14" t="s">
        <v>350</v>
      </c>
      <c r="B2262" s="15">
        <v>5.7999999999999996E-3</v>
      </c>
      <c r="C2262" s="16">
        <v>0.01</v>
      </c>
      <c r="D2262" s="16">
        <v>47</v>
      </c>
      <c r="E2262" s="16">
        <v>0.03</v>
      </c>
      <c r="F2262" s="16">
        <v>5.8</v>
      </c>
      <c r="G2262" s="16">
        <v>16</v>
      </c>
      <c r="H2262" s="16">
        <v>0.56999999999999995</v>
      </c>
      <c r="I2262" s="16">
        <v>21</v>
      </c>
      <c r="J2262" s="25">
        <v>70</v>
      </c>
      <c r="K2262" s="16">
        <v>50</v>
      </c>
      <c r="L2262" s="16">
        <v>137.09</v>
      </c>
      <c r="M2262" s="24">
        <v>0.02</v>
      </c>
      <c r="N2262" s="16">
        <v>0.01</v>
      </c>
      <c r="O2262" s="16">
        <v>0.48</v>
      </c>
      <c r="P2262" s="16">
        <v>42.25</v>
      </c>
      <c r="Q2262" s="17">
        <f>($C2262/18)+(($D2262/40)*2)+(($E2262/56)*2)+($F2262/39)+(($G2262/24)*2)+(($H2262/55)*2)+($I2262/23)</f>
        <v>4.7674490171664079</v>
      </c>
      <c r="R2262" s="17">
        <f>($K2262/35)+($L2262/59)+(($N2262/95)*3)+$O2262+(($P2262/96)*2)</f>
        <v>5.1126548734123434</v>
      </c>
      <c r="S2262" s="17">
        <f>(($Q2262-$R2262)/($Q2262+$R2262))*100</f>
        <v>-3.4939496595284703</v>
      </c>
      <c r="T2262" s="10"/>
    </row>
    <row r="2263" spans="1:20" x14ac:dyDescent="0.2">
      <c r="A2263" s="14" t="s">
        <v>350</v>
      </c>
      <c r="B2263" s="16">
        <v>0.28000000000000003</v>
      </c>
      <c r="C2263" s="16">
        <v>0.01</v>
      </c>
      <c r="D2263" s="16">
        <v>44.1</v>
      </c>
      <c r="E2263" s="16">
        <v>0.04</v>
      </c>
      <c r="F2263" s="16">
        <v>11.9</v>
      </c>
      <c r="G2263" s="16">
        <v>9.3699999999999992</v>
      </c>
      <c r="H2263" s="16">
        <v>0.42</v>
      </c>
      <c r="I2263" s="16">
        <v>13.4</v>
      </c>
      <c r="J2263" s="24">
        <v>44</v>
      </c>
      <c r="K2263" s="16">
        <v>30</v>
      </c>
      <c r="L2263" s="16">
        <v>95.17</v>
      </c>
      <c r="M2263" s="24">
        <v>0.02</v>
      </c>
      <c r="N2263" s="16">
        <v>0.05</v>
      </c>
      <c r="O2263" s="16">
        <v>0.61</v>
      </c>
      <c r="P2263" s="16">
        <v>38.5</v>
      </c>
      <c r="Q2263" s="17">
        <f>($C2263/18)+(($D2263/40)*2)+(($E2263/56)*2)+($F2263/39)+(($G2263/24)*2)+(($H2263/55)*2)+($I2263/23)</f>
        <v>3.8908270883705667</v>
      </c>
      <c r="R2263" s="17">
        <f>($K2263/35)+($L2263/59)+(($N2263/95)*3)+$O2263+(($P2263/96)*2)</f>
        <v>3.8838559853022385</v>
      </c>
      <c r="S2263" s="17">
        <f>(($Q2263-$R2263)/($Q2263+$R2263))*100</f>
        <v>8.9664144535154228E-2</v>
      </c>
    </row>
    <row r="2264" spans="1:20" x14ac:dyDescent="0.2">
      <c r="A2264" s="14" t="s">
        <v>350</v>
      </c>
      <c r="B2264" s="16">
        <v>0.25</v>
      </c>
      <c r="C2264" s="16">
        <v>0.01</v>
      </c>
      <c r="D2264" s="16">
        <v>41</v>
      </c>
      <c r="E2264" s="16">
        <v>5.0000000000000001E-3</v>
      </c>
      <c r="F2264" s="16">
        <v>6.2</v>
      </c>
      <c r="G2264" s="16">
        <v>13</v>
      </c>
      <c r="H2264" s="16">
        <v>0.59</v>
      </c>
      <c r="I2264" s="16">
        <v>20</v>
      </c>
      <c r="J2264" s="25">
        <v>20</v>
      </c>
      <c r="K2264" s="16">
        <v>35</v>
      </c>
      <c r="L2264" s="16">
        <v>129.31</v>
      </c>
      <c r="M2264" s="24">
        <v>0.02</v>
      </c>
      <c r="N2264" s="16">
        <v>0.01</v>
      </c>
      <c r="O2264" s="16">
        <v>0.46</v>
      </c>
      <c r="P2264" s="16">
        <v>36.5</v>
      </c>
      <c r="Q2264" s="17">
        <f>($C2264/18)+(($D2264/40)*2)+(($E2264/56)*2)+($F2264/39)+(($G2264/24)*2)+(($H2264/55)*2)+($I2264/23)</f>
        <v>4.1840615821376685</v>
      </c>
      <c r="R2264" s="17">
        <f>($K2264/35)+($L2264/59)+(($N2264/95)*3)+$O2264+(($P2264/96)*2)</f>
        <v>4.4124273713945881</v>
      </c>
      <c r="S2264" s="17">
        <f>(($Q2264-$R2264)/($Q2264+$R2264))*100</f>
        <v>-2.6565007003595942</v>
      </c>
    </row>
    <row r="2265" spans="1:20" hidden="1" x14ac:dyDescent="0.2">
      <c r="A2265" s="14" t="s">
        <v>350</v>
      </c>
      <c r="B2265" s="16">
        <v>0.21</v>
      </c>
      <c r="C2265" s="16">
        <v>0.01</v>
      </c>
      <c r="D2265" s="16">
        <v>32</v>
      </c>
      <c r="E2265" s="16">
        <v>0.02</v>
      </c>
      <c r="F2265" s="16">
        <v>7.4</v>
      </c>
      <c r="G2265" s="16">
        <v>7.6</v>
      </c>
      <c r="H2265" s="16">
        <v>0.54</v>
      </c>
      <c r="I2265" s="16">
        <v>18</v>
      </c>
      <c r="J2265" s="25">
        <v>13</v>
      </c>
      <c r="K2265" s="16">
        <v>41</v>
      </c>
      <c r="L2265" s="16">
        <v>134.35</v>
      </c>
      <c r="M2265" s="24">
        <v>0.01</v>
      </c>
      <c r="N2265" s="16">
        <v>0.01</v>
      </c>
      <c r="O2265" s="16">
        <v>0.47</v>
      </c>
      <c r="P2265" s="16">
        <v>28.7</v>
      </c>
      <c r="Q2265" s="17">
        <f>($C2265/18)+(($D2265/40)*2)+(($E2265/56)*2)+($F2265/39)+(($G2265/24)*2)+(($H2265/55)*2)+($I2265/23)</f>
        <v>3.2265918236353017</v>
      </c>
      <c r="R2265" s="17">
        <f>($K2265/35)+($L2265/59)+(($N2265/95)*3)+$O2265+(($P2265/96)*2)</f>
        <v>4.5167796716367183</v>
      </c>
      <c r="S2265" s="17">
        <f>(($Q2265-$R2265)/($Q2265+$R2265))*100</f>
        <v>-16.66183585262808</v>
      </c>
    </row>
    <row r="2266" spans="1:20" x14ac:dyDescent="0.2">
      <c r="A2266" s="14" t="s">
        <v>350</v>
      </c>
      <c r="B2266" s="15">
        <v>0.26</v>
      </c>
      <c r="C2266" s="16">
        <v>0.01</v>
      </c>
      <c r="D2266" s="16">
        <v>50</v>
      </c>
      <c r="E2266" s="16">
        <v>0.01</v>
      </c>
      <c r="F2266" s="16">
        <v>6</v>
      </c>
      <c r="G2266" s="16">
        <v>16</v>
      </c>
      <c r="H2266" s="16">
        <v>0.7</v>
      </c>
      <c r="I2266" s="16">
        <v>24</v>
      </c>
      <c r="J2266" s="25">
        <v>10</v>
      </c>
      <c r="K2266" s="16">
        <v>51</v>
      </c>
      <c r="L2266" s="16">
        <v>112.88</v>
      </c>
      <c r="M2266" s="24">
        <v>0.02</v>
      </c>
      <c r="N2266" s="15">
        <v>0.01</v>
      </c>
      <c r="O2266" s="16">
        <v>0.43</v>
      </c>
      <c r="P2266" s="16">
        <v>47.7</v>
      </c>
      <c r="Q2266" s="17">
        <f>($C2266/18)+(($D2266/40)*2)+(($E2266/56)*2)+($F2266/39)+(($G2266/24)*2)+(($H2266/55)*2)+($I2266/23)</f>
        <v>5.057024991916296</v>
      </c>
      <c r="R2266" s="17">
        <f>($K2266/35)+($L2266/59)+(($N2266/95)*3)+$O2266+(($P2266/96)*2)</f>
        <v>4.7944289855995921</v>
      </c>
      <c r="S2266" s="17">
        <f>(($Q2266-$R2266)/($Q2266+$R2266))*100</f>
        <v>2.6655558348648882</v>
      </c>
    </row>
    <row r="2267" spans="1:20" x14ac:dyDescent="0.2">
      <c r="A2267" s="14" t="s">
        <v>350</v>
      </c>
      <c r="B2267" s="16">
        <v>0.18</v>
      </c>
      <c r="C2267" s="16">
        <v>0.01</v>
      </c>
      <c r="D2267" s="16">
        <v>55</v>
      </c>
      <c r="E2267" s="16">
        <v>0.01</v>
      </c>
      <c r="F2267" s="16">
        <v>12.9</v>
      </c>
      <c r="G2267" s="16">
        <v>13.9</v>
      </c>
      <c r="H2267" s="16">
        <v>0.85</v>
      </c>
      <c r="I2267" s="16">
        <v>16.399999999999999</v>
      </c>
      <c r="J2267" s="25">
        <v>10</v>
      </c>
      <c r="K2267" s="16">
        <v>45</v>
      </c>
      <c r="L2267" s="16">
        <v>118.63</v>
      </c>
      <c r="M2267" s="24">
        <v>0.02</v>
      </c>
      <c r="N2267" s="16">
        <v>0.05</v>
      </c>
      <c r="O2267" s="16">
        <v>0.65</v>
      </c>
      <c r="P2267" s="16">
        <v>42.8</v>
      </c>
      <c r="Q2267" s="17">
        <f>($C2267/18)+(($D2267/40)*2)+(($E2267/56)*2)+($F2267/39)+(($G2267/24)*2)+(($H2267/55)*2)+($I2267/23)</f>
        <v>4.9839678316852236</v>
      </c>
      <c r="R2267" s="17">
        <f>($K2267/35)+($L2267/59)+(($N2267/95)*3)+$O2267+(($P2267/96)*2)</f>
        <v>4.8396378658510679</v>
      </c>
      <c r="S2267" s="17">
        <f>(($Q2267-$R2267)/($Q2267+$R2267))*100</f>
        <v>1.4692157877463761</v>
      </c>
    </row>
    <row r="2268" spans="1:20" x14ac:dyDescent="0.2">
      <c r="A2268" s="14" t="s">
        <v>350</v>
      </c>
      <c r="B2268" s="16">
        <v>0.2</v>
      </c>
      <c r="C2268" s="16">
        <v>0.01</v>
      </c>
      <c r="D2268" s="16">
        <v>50.8</v>
      </c>
      <c r="E2268" s="16">
        <v>0.02</v>
      </c>
      <c r="F2268" s="16">
        <v>9.2200000000000006</v>
      </c>
      <c r="G2268" s="16">
        <v>11.9</v>
      </c>
      <c r="H2268" s="16">
        <v>0.43</v>
      </c>
      <c r="I2268" s="16">
        <v>17</v>
      </c>
      <c r="J2268" s="24">
        <v>10</v>
      </c>
      <c r="K2268" s="16">
        <v>44</v>
      </c>
      <c r="L2268" s="16">
        <v>115.36</v>
      </c>
      <c r="M2268" s="24">
        <v>0.02</v>
      </c>
      <c r="N2268" s="16">
        <v>0.03</v>
      </c>
      <c r="O2268" s="16">
        <v>0.59</v>
      </c>
      <c r="P2268" s="16">
        <v>33.799999999999997</v>
      </c>
      <c r="Q2268" s="17">
        <f>($C2268/18)+(($D2268/40)*2)+(($E2268/56)*2)+($F2268/39)+(($G2268/24)*2)+(($H2268/55)*2)+($I2268/23)</f>
        <v>4.524113562765737</v>
      </c>
      <c r="R2268" s="17">
        <f>($K2268/35)+($L2268/59)+(($N2268/95)*3)+$O2268+(($P2268/96)*2)</f>
        <v>4.5075111295187122</v>
      </c>
      <c r="S2268" s="17">
        <f>(($Q2268-$R2268)/($Q2268+$R2268))*100</f>
        <v>0.18382554427010081</v>
      </c>
    </row>
    <row r="2269" spans="1:20" x14ac:dyDescent="0.2">
      <c r="A2269" s="14" t="s">
        <v>350</v>
      </c>
      <c r="B2269" s="16">
        <v>0.18</v>
      </c>
      <c r="C2269" s="16">
        <v>0.01</v>
      </c>
      <c r="D2269" s="16">
        <v>38</v>
      </c>
      <c r="E2269" s="16">
        <v>0.01</v>
      </c>
      <c r="F2269" s="16">
        <v>11</v>
      </c>
      <c r="G2269" s="16">
        <v>7.7</v>
      </c>
      <c r="H2269" s="16">
        <v>0.26</v>
      </c>
      <c r="I2269" s="16">
        <v>37</v>
      </c>
      <c r="J2269" s="24">
        <v>10</v>
      </c>
      <c r="K2269" s="16">
        <v>36</v>
      </c>
      <c r="L2269" s="16">
        <v>130.06</v>
      </c>
      <c r="M2269" s="24">
        <v>0.02</v>
      </c>
      <c r="N2269" s="16">
        <v>0.01</v>
      </c>
      <c r="O2269" s="16">
        <v>0.48</v>
      </c>
      <c r="P2269" s="16">
        <v>36.6</v>
      </c>
      <c r="Q2269" s="17">
        <f>($C2269/18)+(($D2269/40)*2)+(($E2269/56)*2)+($F2269/39)+(($G2269/24)*2)+(($H2269/55)*2)+($I2269/23)</f>
        <v>4.4427808447591062</v>
      </c>
      <c r="R2269" s="17">
        <f>($K2269/35)+($L2269/59)+(($N2269/95)*3)+$O2269+(($P2269/96)*2)</f>
        <v>4.4757939977061296</v>
      </c>
      <c r="S2269" s="17">
        <f>(($Q2269-$R2269)/($Q2269+$R2269))*100</f>
        <v>-0.37016175263600842</v>
      </c>
    </row>
    <row r="2270" spans="1:20" x14ac:dyDescent="0.2">
      <c r="A2270" s="14" t="s">
        <v>350</v>
      </c>
      <c r="B2270" s="16">
        <v>0.23</v>
      </c>
      <c r="C2270" s="16">
        <v>0.01</v>
      </c>
      <c r="D2270" s="16">
        <v>46</v>
      </c>
      <c r="E2270" s="16">
        <v>0.02</v>
      </c>
      <c r="F2270" s="16">
        <v>11.8</v>
      </c>
      <c r="G2270" s="16">
        <v>11.7</v>
      </c>
      <c r="H2270" s="16">
        <v>0.54</v>
      </c>
      <c r="I2270" s="16">
        <v>11.9</v>
      </c>
      <c r="J2270" s="25">
        <v>10</v>
      </c>
      <c r="K2270" s="16">
        <v>21</v>
      </c>
      <c r="L2270" s="16">
        <v>126.6</v>
      </c>
      <c r="M2270" s="24">
        <v>0.02</v>
      </c>
      <c r="N2270" s="16">
        <v>0.03</v>
      </c>
      <c r="O2270" s="16">
        <v>0.59</v>
      </c>
      <c r="P2270" s="16">
        <v>39.200000000000003</v>
      </c>
      <c r="Q2270" s="17">
        <f>($C2270/18)+(($D2270/40)*2)+(($E2270/56)*2)+($F2270/39)+(($G2270/24)*2)+(($H2270/55)*2)+($I2270/23)</f>
        <v>4.1158616118181337</v>
      </c>
      <c r="R2270" s="17">
        <f>($K2270/35)+($L2270/59)+(($N2270/95)*3)+$O2270+(($P2270/96)*2)</f>
        <v>4.1533767469521257</v>
      </c>
      <c r="S2270" s="17">
        <f>(($Q2270-$R2270)/($Q2270+$R2270))*100</f>
        <v>-0.45367098523897115</v>
      </c>
    </row>
    <row r="2271" spans="1:20" x14ac:dyDescent="0.2">
      <c r="A2271" s="14" t="s">
        <v>350</v>
      </c>
      <c r="B2271" s="15">
        <v>0.14000000000000001</v>
      </c>
      <c r="C2271" s="16">
        <v>0.01</v>
      </c>
      <c r="D2271" s="16">
        <v>40</v>
      </c>
      <c r="E2271" s="16">
        <v>0.01</v>
      </c>
      <c r="F2271" s="16">
        <v>6.2</v>
      </c>
      <c r="G2271" s="16">
        <v>12</v>
      </c>
      <c r="H2271" s="16">
        <v>0.42</v>
      </c>
      <c r="I2271" s="16">
        <v>20</v>
      </c>
      <c r="J2271" s="24">
        <v>10</v>
      </c>
      <c r="K2271" s="16">
        <v>31</v>
      </c>
      <c r="L2271" s="16">
        <v>99.12</v>
      </c>
      <c r="M2271" s="24">
        <v>0.02</v>
      </c>
      <c r="N2271" s="16">
        <v>0.02</v>
      </c>
      <c r="O2271" s="16">
        <v>0.55000000000000004</v>
      </c>
      <c r="P2271" s="16">
        <v>47.4</v>
      </c>
      <c r="Q2271" s="17">
        <f>($C2271/18)+(($D2271/40)*2)+(($E2271/56)*2)+($F2271/39)+(($G2271/24)*2)+(($H2271/55)*2)+($I2271/23)</f>
        <v>4.0447250020510888</v>
      </c>
      <c r="R2271" s="17">
        <f>($K2271/35)+($L2271/59)+(($N2271/95)*3)+$O2271+(($P2271/96)*2)</f>
        <v>4.103845864661654</v>
      </c>
      <c r="S2271" s="17">
        <f>(($Q2271-$R2271)/($Q2271+$R2271))*100</f>
        <v>-0.72553658276540856</v>
      </c>
    </row>
    <row r="2272" spans="1:20" x14ac:dyDescent="0.2">
      <c r="A2272" s="14" t="s">
        <v>350</v>
      </c>
      <c r="B2272" s="15">
        <v>0.16</v>
      </c>
      <c r="C2272" s="16">
        <v>0.01</v>
      </c>
      <c r="D2272" s="16">
        <v>54.1</v>
      </c>
      <c r="E2272" s="16">
        <v>0.01</v>
      </c>
      <c r="F2272" s="16">
        <v>9.32</v>
      </c>
      <c r="G2272" s="16">
        <v>12.1</v>
      </c>
      <c r="H2272" s="16">
        <v>0.49</v>
      </c>
      <c r="I2272" s="16">
        <v>15.6</v>
      </c>
      <c r="J2272" s="24">
        <v>10</v>
      </c>
      <c r="K2272" s="16">
        <v>45</v>
      </c>
      <c r="L2272" s="16">
        <v>135.5</v>
      </c>
      <c r="M2272" s="24">
        <v>0.02</v>
      </c>
      <c r="N2272" s="16">
        <v>0.03</v>
      </c>
      <c r="O2272" s="16">
        <v>0.55000000000000004</v>
      </c>
      <c r="P2272" s="16">
        <v>29.6</v>
      </c>
      <c r="Q2272" s="17">
        <f>($C2272/18)+(($D2272/40)*2)+(($E2272/56)*2)+($F2272/39)+(($G2272/24)*2)+(($H2272/55)*2)+($I2272/23)</f>
        <v>4.6492994421037901</v>
      </c>
      <c r="R2272" s="17">
        <f>($K2272/35)+($L2272/59)+(($N2272/95)*3)+$O2272+(($P2272/96)*2)</f>
        <v>4.7499384902935304</v>
      </c>
      <c r="S2272" s="17">
        <f>(($Q2272-$R2272)/($Q2272+$R2272))*100</f>
        <v>-1.0707149761882013</v>
      </c>
    </row>
    <row r="2273" spans="1:20" x14ac:dyDescent="0.2">
      <c r="A2273" s="14" t="s">
        <v>350</v>
      </c>
      <c r="B2273" s="16">
        <v>0.18</v>
      </c>
      <c r="C2273" s="16">
        <v>0.01</v>
      </c>
      <c r="D2273" s="16">
        <v>48.2</v>
      </c>
      <c r="E2273" s="16">
        <v>0.01</v>
      </c>
      <c r="F2273" s="16">
        <v>9.58</v>
      </c>
      <c r="G2273" s="16">
        <v>11.4</v>
      </c>
      <c r="H2273" s="16">
        <v>0.4</v>
      </c>
      <c r="I2273" s="16">
        <v>15.7</v>
      </c>
      <c r="J2273" s="24">
        <v>10</v>
      </c>
      <c r="K2273" s="16">
        <v>44</v>
      </c>
      <c r="L2273" s="16">
        <v>122.62</v>
      </c>
      <c r="M2273" s="24">
        <v>0.02</v>
      </c>
      <c r="N2273" s="16">
        <v>0.02</v>
      </c>
      <c r="O2273" s="16">
        <v>0.48</v>
      </c>
      <c r="P2273" s="16">
        <v>29</v>
      </c>
      <c r="Q2273" s="17">
        <f>($C2273/18)+(($D2273/40)*2)+(($E2273/56)*2)+($F2273/39)+(($G2273/24)*2)+(($H2273/55)*2)+($I2273/23)</f>
        <v>4.3037078742513533</v>
      </c>
      <c r="R2273" s="17">
        <f>($K2273/35)+($L2273/59)+(($N2273/95)*3)+$O2273+(($P2273/96)*2)</f>
        <v>4.4202461875026549</v>
      </c>
      <c r="S2273" s="17">
        <f>(($Q2273-$R2273)/($Q2273+$R2273))*100</f>
        <v>-1.3358428119447343</v>
      </c>
    </row>
    <row r="2274" spans="1:20" x14ac:dyDescent="0.2">
      <c r="A2274" s="14" t="s">
        <v>350</v>
      </c>
      <c r="B2274" s="16">
        <v>0.17</v>
      </c>
      <c r="C2274" s="16">
        <v>0.01</v>
      </c>
      <c r="D2274" s="16">
        <v>39.9</v>
      </c>
      <c r="E2274" s="16">
        <v>0.01</v>
      </c>
      <c r="F2274" s="16">
        <v>9.64</v>
      </c>
      <c r="G2274" s="16">
        <v>9.7100000000000009</v>
      </c>
      <c r="H2274" s="16">
        <v>0.63</v>
      </c>
      <c r="I2274" s="16">
        <v>10.199999999999999</v>
      </c>
      <c r="J2274" s="24">
        <v>10</v>
      </c>
      <c r="K2274" s="16">
        <v>23</v>
      </c>
      <c r="L2274" s="16">
        <v>89.42</v>
      </c>
      <c r="M2274" s="24">
        <v>0.02</v>
      </c>
      <c r="N2274" s="16">
        <v>0.04</v>
      </c>
      <c r="O2274" s="16">
        <v>0.57999999999999996</v>
      </c>
      <c r="P2274" s="16">
        <v>42</v>
      </c>
      <c r="Q2274" s="17">
        <f>($C2274/18)+(($D2274/40)*2)+(($E2274/56)*2)+($F2274/39)+(($G2274/24)*2)+(($H2274/55)*2)+($I2274/23)</f>
        <v>3.5186462040375082</v>
      </c>
      <c r="R2274" s="17">
        <f>($K2274/35)+($L2274/59)+(($N2274/95)*3)+$O2274+(($P2274/96)*2)</f>
        <v>3.6289992353765768</v>
      </c>
      <c r="S2274" s="17">
        <f>(($Q2274-$R2274)/($Q2274+$R2274))*100</f>
        <v>-1.543907462596726</v>
      </c>
    </row>
    <row r="2275" spans="1:20" x14ac:dyDescent="0.2">
      <c r="A2275" s="14" t="s">
        <v>350</v>
      </c>
      <c r="B2275" s="16">
        <v>0.13</v>
      </c>
      <c r="C2275" s="16">
        <v>0.01</v>
      </c>
      <c r="D2275" s="16">
        <v>43.4</v>
      </c>
      <c r="E2275" s="16">
        <v>0.01</v>
      </c>
      <c r="F2275" s="16">
        <v>6.67</v>
      </c>
      <c r="G2275" s="16">
        <v>10.199999999999999</v>
      </c>
      <c r="H2275" s="16">
        <v>0.25</v>
      </c>
      <c r="I2275" s="16">
        <v>17.3</v>
      </c>
      <c r="J2275" s="25">
        <v>10</v>
      </c>
      <c r="K2275" s="16">
        <v>39</v>
      </c>
      <c r="L2275" s="16">
        <v>108.67</v>
      </c>
      <c r="M2275" s="24">
        <v>0.02</v>
      </c>
      <c r="N2275" s="16">
        <v>0.03</v>
      </c>
      <c r="O2275" s="16">
        <v>0.45</v>
      </c>
      <c r="P2275" s="16">
        <v>34.9</v>
      </c>
      <c r="Q2275" s="17">
        <f>($C2275/18)+(($D2275/40)*2)+(($E2275/56)*2)+($F2275/39)+(($G2275/24)*2)+(($H2275/55)*2)+($I2275/23)</f>
        <v>3.953203161572727</v>
      </c>
      <c r="R2275" s="17">
        <f>($K2275/35)+($L2275/59)+(($N2275/95)*3)+$O2275+(($P2275/96)*2)</f>
        <v>4.1341808228197614</v>
      </c>
      <c r="S2275" s="17">
        <f>(($Q2275-$R2275)/($Q2275+$R2275))*100</f>
        <v>-2.2377775260367976</v>
      </c>
    </row>
    <row r="2276" spans="1:20" x14ac:dyDescent="0.2">
      <c r="A2276" s="14" t="s">
        <v>350</v>
      </c>
      <c r="B2276" s="15">
        <v>0.27</v>
      </c>
      <c r="C2276" s="16">
        <v>0.01</v>
      </c>
      <c r="D2276" s="16">
        <v>52</v>
      </c>
      <c r="E2276" s="16">
        <v>0.01</v>
      </c>
      <c r="F2276" s="16">
        <v>11.5</v>
      </c>
      <c r="G2276" s="16">
        <v>13.9</v>
      </c>
      <c r="H2276" s="16">
        <v>0.87</v>
      </c>
      <c r="I2276" s="16">
        <v>14.1</v>
      </c>
      <c r="J2276" s="24">
        <v>10</v>
      </c>
      <c r="K2276" s="16">
        <v>48</v>
      </c>
      <c r="L2276" s="16">
        <v>129.26</v>
      </c>
      <c r="M2276" s="24">
        <v>0.02</v>
      </c>
      <c r="N2276" s="16">
        <v>0.02</v>
      </c>
      <c r="O2276" s="16">
        <v>0.61</v>
      </c>
      <c r="P2276" s="16">
        <v>37.6</v>
      </c>
      <c r="Q2276" s="17">
        <f>($C2276/18)+(($D2276/40)*2)+(($E2276/56)*2)+($F2276/39)+(($G2276/24)*2)+(($H2276/55)*2)+($I2276/23)</f>
        <v>4.6987976685150592</v>
      </c>
      <c r="R2276" s="17">
        <f>($K2276/35)+($L2276/59)+(($N2276/95)*3)+$O2276+(($P2276/96)*2)</f>
        <v>4.9562409413363921</v>
      </c>
      <c r="S2276" s="17">
        <f>(($Q2276-$R2276)/($Q2276+$R2276))*100</f>
        <v>-2.6664137060897142</v>
      </c>
    </row>
    <row r="2277" spans="1:20" x14ac:dyDescent="0.2">
      <c r="A2277" s="14" t="s">
        <v>350</v>
      </c>
      <c r="B2277" s="15">
        <v>0.18</v>
      </c>
      <c r="C2277" s="16">
        <v>0.01</v>
      </c>
      <c r="D2277" s="16">
        <v>42</v>
      </c>
      <c r="E2277" s="16">
        <v>0.01</v>
      </c>
      <c r="F2277" s="16">
        <v>6.79</v>
      </c>
      <c r="G2277" s="16">
        <v>9.7100000000000009</v>
      </c>
      <c r="H2277" s="16">
        <v>0.3</v>
      </c>
      <c r="I2277" s="16">
        <v>16.3</v>
      </c>
      <c r="J2277" s="24">
        <v>10</v>
      </c>
      <c r="K2277" s="16">
        <v>35</v>
      </c>
      <c r="L2277" s="16">
        <v>107.79</v>
      </c>
      <c r="M2277" s="24">
        <v>0.02</v>
      </c>
      <c r="N2277" s="16">
        <v>0.03</v>
      </c>
      <c r="O2277" s="16">
        <v>0.48</v>
      </c>
      <c r="P2277" s="16">
        <v>36.700000000000003</v>
      </c>
      <c r="Q2277" s="17">
        <f>($C2277/18)+(($D2277/40)*2)+(($E2277/56)*2)+($F2277/39)+(($G2277/24)*2)+(($H2277/55)*2)+($I2277/23)</f>
        <v>3.8037866722649332</v>
      </c>
      <c r="R2277" s="17">
        <f>($K2277/35)+($L2277/59)+(($N2277/95)*3)+$O2277+(($P2277/96)*2)</f>
        <v>4.0724798542967591</v>
      </c>
      <c r="S2277" s="17">
        <f>(($Q2277-$R2277)/($Q2277+$R2277))*100</f>
        <v>-3.4114282588799254</v>
      </c>
    </row>
    <row r="2278" spans="1:20" x14ac:dyDescent="0.2">
      <c r="A2278" s="14" t="s">
        <v>350</v>
      </c>
      <c r="B2278" s="16">
        <v>0.06</v>
      </c>
      <c r="C2278" s="16">
        <v>0.02</v>
      </c>
      <c r="D2278" s="16">
        <v>48</v>
      </c>
      <c r="E2278" s="16">
        <v>0.01</v>
      </c>
      <c r="F2278" s="16">
        <v>6</v>
      </c>
      <c r="G2278" s="16">
        <v>15</v>
      </c>
      <c r="H2278" s="16">
        <v>0.75</v>
      </c>
      <c r="I2278" s="16">
        <v>22</v>
      </c>
      <c r="J2278" s="25">
        <v>10</v>
      </c>
      <c r="K2278" s="16">
        <v>64</v>
      </c>
      <c r="L2278" s="16">
        <v>120.85</v>
      </c>
      <c r="M2278" s="24">
        <v>0.02</v>
      </c>
      <c r="N2278" s="16">
        <v>0.01</v>
      </c>
      <c r="O2278" s="16">
        <v>0.51</v>
      </c>
      <c r="P2278" s="16">
        <v>43.4</v>
      </c>
      <c r="Q2278" s="17">
        <f>($C2278/18)+(($D2278/40)*2)+(($E2278/56)*2)+($F2278/39)+(($G2278/24)*2)+(($H2278/55)*2)+($I2278/23)</f>
        <v>4.78910887421757</v>
      </c>
      <c r="R2278" s="17">
        <f>($K2278/35)+($L2278/59)+(($N2278/95)*3)+$O2278+(($P2278/96)*2)</f>
        <v>5.2913589694575416</v>
      </c>
      <c r="S2278" s="17">
        <f>(($Q2278-$R2278)/($Q2278+$R2278))*100</f>
        <v>-4.982408584886298</v>
      </c>
    </row>
    <row r="2279" spans="1:20" hidden="1" x14ac:dyDescent="0.2">
      <c r="A2279" s="11" t="s">
        <v>350</v>
      </c>
      <c r="B2279" s="16">
        <v>0.21</v>
      </c>
      <c r="C2279" s="16">
        <v>0.01</v>
      </c>
      <c r="D2279" s="16">
        <v>44.5</v>
      </c>
      <c r="E2279" s="18"/>
      <c r="F2279" s="16">
        <v>10.8</v>
      </c>
      <c r="G2279" s="16">
        <v>10.3</v>
      </c>
      <c r="H2279" s="16">
        <v>0.37</v>
      </c>
      <c r="I2279" s="16">
        <v>9.8000000000000007</v>
      </c>
      <c r="J2279" s="24">
        <v>1.7</v>
      </c>
      <c r="K2279" s="16">
        <v>36</v>
      </c>
      <c r="L2279" s="16">
        <v>115.09</v>
      </c>
      <c r="M2279" s="24">
        <v>0.02</v>
      </c>
      <c r="N2279" s="16">
        <v>0.03</v>
      </c>
      <c r="O2279" s="16">
        <v>0.55000000000000004</v>
      </c>
      <c r="P2279" s="16">
        <v>33.4</v>
      </c>
      <c r="Q2279" s="17">
        <f>($C2279/18)+(($D2279/40)*2)+(($E2279/56)*2)+($F2279/39)+(($G2279/24)*2)+(($H2279/55)*2)+($I2279/23)</f>
        <v>3.8003534677882507</v>
      </c>
      <c r="R2279" s="17">
        <f>($K2279/35)+($L2279/59)+(($N2279/95)*3)+$O2279+(($P2279/96)*2)</f>
        <v>4.2260300964275093</v>
      </c>
      <c r="S2279" s="17">
        <f>(($Q2279-$R2279)/($Q2279+$R2279))*100</f>
        <v>-5.303467311692704</v>
      </c>
      <c r="T2279" s="9"/>
    </row>
    <row r="2280" spans="1:20" x14ac:dyDescent="0.2">
      <c r="A2280" s="14" t="s">
        <v>350</v>
      </c>
      <c r="B2280" s="16">
        <v>0.18</v>
      </c>
      <c r="C2280" s="16">
        <v>0.01</v>
      </c>
      <c r="D2280" s="16">
        <v>46.1</v>
      </c>
      <c r="E2280" s="16">
        <v>0.04</v>
      </c>
      <c r="F2280" s="16">
        <v>10.8</v>
      </c>
      <c r="G2280" s="16">
        <v>11.1</v>
      </c>
      <c r="H2280" s="16">
        <v>0.56000000000000005</v>
      </c>
      <c r="I2280" s="16">
        <v>12.1</v>
      </c>
      <c r="J2280" s="25">
        <v>1.1000000000000001</v>
      </c>
      <c r="K2280" s="16">
        <v>23</v>
      </c>
      <c r="L2280" s="16">
        <v>117.31</v>
      </c>
      <c r="M2280" s="24">
        <v>0.02</v>
      </c>
      <c r="N2280" s="16">
        <v>0.02</v>
      </c>
      <c r="O2280" s="16">
        <v>0.56999999999999995</v>
      </c>
      <c r="P2280" s="16">
        <v>39.4</v>
      </c>
      <c r="Q2280" s="17">
        <f>($C2280/18)+(($D2280/40)*2)+(($E2280/56)*2)+($F2280/39)+(($G2280/24)*2)+(($H2280/55)*2)+($I2280/23)</f>
        <v>4.0553577967925794</v>
      </c>
      <c r="R2280" s="17">
        <f>($K2280/35)+($L2280/59)+(($N2280/95)*3)+$O2280+(($P2280/96)*2)</f>
        <v>4.0369128541693211</v>
      </c>
      <c r="S2280" s="17">
        <f>(($Q2280-$R2280)/($Q2280+$R2280))*100</f>
        <v>0.22793284380652487</v>
      </c>
    </row>
    <row r="2281" spans="1:20" hidden="1" x14ac:dyDescent="0.2">
      <c r="A2281" s="14" t="s">
        <v>350</v>
      </c>
      <c r="B2281" s="16">
        <v>0.16</v>
      </c>
      <c r="C2281" s="16">
        <v>0.01</v>
      </c>
      <c r="D2281" s="16">
        <v>47</v>
      </c>
      <c r="E2281" s="16">
        <v>7.0000000000000001E-3</v>
      </c>
      <c r="F2281" s="16">
        <v>7.49</v>
      </c>
      <c r="G2281" s="16">
        <v>10.199999999999999</v>
      </c>
      <c r="H2281" s="16">
        <v>0.3</v>
      </c>
      <c r="I2281" s="16">
        <v>15.4</v>
      </c>
      <c r="J2281" s="28"/>
      <c r="K2281" s="16">
        <v>32</v>
      </c>
      <c r="L2281" s="16">
        <v>82.78</v>
      </c>
      <c r="M2281" s="24">
        <v>0.02</v>
      </c>
      <c r="N2281" s="16">
        <v>0.03</v>
      </c>
      <c r="O2281" s="16">
        <v>0.5</v>
      </c>
      <c r="P2281" s="16">
        <v>37.299999999999997</v>
      </c>
      <c r="Q2281" s="17">
        <f>($C2281/18)+(($D2281/40)*2)+(($E2281/56)*2)+($F2281/39)+(($G2281/24)*2)+(($H2281/55)*2)+($I2281/23)</f>
        <v>4.0733311459072326</v>
      </c>
      <c r="R2281" s="17">
        <f>($K2281/35)+($L2281/59)+(($N2281/95)*3)+$O2281+(($P2281/96)*2)</f>
        <v>3.5953672634977272</v>
      </c>
      <c r="S2281" s="17">
        <f>(($Q2281-$R2281)/($Q2281+$R2281))*100</f>
        <v>6.2326597930011989</v>
      </c>
    </row>
    <row r="2282" spans="1:20" x14ac:dyDescent="0.2">
      <c r="A2282" s="14" t="s">
        <v>350</v>
      </c>
      <c r="B2282" s="15">
        <v>0.18</v>
      </c>
      <c r="C2282" s="16">
        <v>0.01</v>
      </c>
      <c r="D2282" s="16">
        <v>50.4</v>
      </c>
      <c r="E2282" s="16">
        <v>2E-3</v>
      </c>
      <c r="F2282" s="16">
        <v>7.51</v>
      </c>
      <c r="G2282" s="16">
        <v>11.8</v>
      </c>
      <c r="H2282" s="16">
        <v>0.31</v>
      </c>
      <c r="I2282" s="16">
        <v>19.2</v>
      </c>
      <c r="J2282" s="28"/>
      <c r="K2282" s="16">
        <v>38</v>
      </c>
      <c r="L2282" s="16">
        <v>124.43</v>
      </c>
      <c r="M2282" s="24">
        <v>0.02</v>
      </c>
      <c r="N2282" s="16">
        <v>0.04</v>
      </c>
      <c r="O2282" s="16">
        <v>0.43</v>
      </c>
      <c r="P2282" s="16">
        <v>34.299999999999997</v>
      </c>
      <c r="Q2282" s="17">
        <f>($C2282/18)+(($D2282/40)*2)+(($E2282/56)*2)+($F2282/39)+(($G2282/24)*2)+(($H2282/55)*2)+($I2282/23)</f>
        <v>4.5425797559927998</v>
      </c>
      <c r="R2282" s="17">
        <f>($K2282/35)+($L2282/59)+(($N2282/95)*3)+$O2282+(($P2282/96)*2)</f>
        <v>4.3405438277898138</v>
      </c>
      <c r="S2282" s="17">
        <f>(($Q2282-$R2282)/($Q2282+$R2282))*100</f>
        <v>2.2743793475059935</v>
      </c>
    </row>
    <row r="2283" spans="1:20" x14ac:dyDescent="0.2">
      <c r="A2283" s="14" t="s">
        <v>350</v>
      </c>
      <c r="B2283" s="15">
        <v>0.16</v>
      </c>
      <c r="C2283" s="16">
        <v>0.01</v>
      </c>
      <c r="D2283" s="16">
        <v>49.4</v>
      </c>
      <c r="E2283" s="16">
        <v>0.01</v>
      </c>
      <c r="F2283" s="16">
        <v>8.8000000000000007</v>
      </c>
      <c r="G2283" s="16">
        <v>11.4</v>
      </c>
      <c r="H2283" s="16">
        <v>0.38</v>
      </c>
      <c r="I2283" s="16">
        <v>16</v>
      </c>
      <c r="J2283" s="28"/>
      <c r="K2283" s="16">
        <v>42</v>
      </c>
      <c r="L2283" s="16">
        <v>108.5</v>
      </c>
      <c r="M2283" s="24">
        <v>0.02</v>
      </c>
      <c r="N2283" s="16">
        <v>0.03</v>
      </c>
      <c r="O2283" s="16">
        <v>0.49</v>
      </c>
      <c r="P2283" s="16">
        <v>35.4</v>
      </c>
      <c r="Q2283" s="17">
        <f>($C2283/18)+(($D2283/40)*2)+(($E2283/56)*2)+($F2283/39)+(($G2283/24)*2)+(($H2283/55)*2)+($I2283/23)</f>
        <v>4.3560240797849499</v>
      </c>
      <c r="R2283" s="17">
        <f>($K2283/35)+($L2283/59)+(($N2283/95)*3)+$O2283+(($P2283/96)*2)</f>
        <v>4.2674304192685106</v>
      </c>
      <c r="S2283" s="17">
        <f>(($Q2283-$R2283)/($Q2283+$R2283))*100</f>
        <v>1.0273569661226087</v>
      </c>
    </row>
    <row r="2284" spans="1:20" hidden="1" x14ac:dyDescent="0.2">
      <c r="A2284" s="11" t="s">
        <v>350</v>
      </c>
      <c r="B2284" s="19"/>
      <c r="C2284" s="16">
        <v>0.01</v>
      </c>
      <c r="D2284" s="18"/>
      <c r="E2284" s="18"/>
      <c r="F2284" s="18"/>
      <c r="G2284" s="18"/>
      <c r="H2284" s="18"/>
      <c r="I2284" s="18"/>
      <c r="J2284" s="26"/>
      <c r="K2284" s="16">
        <v>51</v>
      </c>
      <c r="L2284" s="16">
        <v>136.35</v>
      </c>
      <c r="M2284" s="24">
        <v>0.01</v>
      </c>
      <c r="N2284" s="16">
        <v>0.01</v>
      </c>
      <c r="O2284" s="16">
        <v>0.52</v>
      </c>
      <c r="P2284" s="16">
        <v>45.75</v>
      </c>
      <c r="Q2284" s="17">
        <f>($C2284/18)+(($D2284/40)*2)+(($E2284/56)*2)+($F2284/39)+(($G2284/24)*2)+(($H2284/55)*2)+($I2284/23)</f>
        <v>5.5555555555555556E-4</v>
      </c>
      <c r="R2284" s="17">
        <f>($K2284/35)+($L2284/59)+(($N2284/95)*3)+$O2284+(($P2284/96)*2)</f>
        <v>5.2416005957690839</v>
      </c>
      <c r="S2284" s="17">
        <f>(($Q2284-$R2284)/($Q2284+$R2284))*100</f>
        <v>-99.978804311069013</v>
      </c>
      <c r="T2284" s="9"/>
    </row>
    <row r="2285" spans="1:20" x14ac:dyDescent="0.2">
      <c r="A2285" s="14" t="s">
        <v>350</v>
      </c>
      <c r="B2285" s="15">
        <v>0.19</v>
      </c>
      <c r="C2285" s="16">
        <v>0.01</v>
      </c>
      <c r="D2285" s="16">
        <v>52.8</v>
      </c>
      <c r="E2285" s="16">
        <v>8.9999999999999993E-3</v>
      </c>
      <c r="F2285" s="16">
        <v>10.5</v>
      </c>
      <c r="G2285" s="16">
        <v>13.3</v>
      </c>
      <c r="H2285" s="16">
        <v>0.79</v>
      </c>
      <c r="I2285" s="16">
        <v>13.2</v>
      </c>
      <c r="J2285" s="26"/>
      <c r="K2285" s="16">
        <v>44</v>
      </c>
      <c r="L2285" s="16">
        <v>120.4</v>
      </c>
      <c r="M2285" s="24">
        <v>0.02</v>
      </c>
      <c r="N2285" s="16">
        <v>0.02</v>
      </c>
      <c r="O2285" s="16">
        <v>0.6</v>
      </c>
      <c r="P2285" s="16">
        <v>37.799999999999997</v>
      </c>
      <c r="Q2285" s="17">
        <f>($C2285/18)+(($D2285/40)*2)+(($E2285/56)*2)+($F2285/39)+(($G2285/24)*2)+(($H2285/55)*2)+($I2285/23)</f>
        <v>4.6210814028966203</v>
      </c>
      <c r="R2285" s="17">
        <f>($K2285/35)+($L2285/59)+(($N2285/95)*3)+$O2285+(($P2285/96)*2)</f>
        <v>4.685952402191921</v>
      </c>
      <c r="S2285" s="17">
        <f>(($Q2285-$R2285)/($Q2285+$R2285))*100</f>
        <v>-0.69701046169868919</v>
      </c>
    </row>
    <row r="2286" spans="1:20" x14ac:dyDescent="0.2">
      <c r="A2286" s="14" t="s">
        <v>350</v>
      </c>
      <c r="B2286" s="15">
        <v>0.02</v>
      </c>
      <c r="C2286" s="16">
        <v>0.01</v>
      </c>
      <c r="D2286" s="16">
        <v>52.7</v>
      </c>
      <c r="E2286" s="16">
        <v>0.01</v>
      </c>
      <c r="F2286" s="16">
        <v>8.5299999999999994</v>
      </c>
      <c r="G2286" s="16">
        <v>12.8</v>
      </c>
      <c r="H2286" s="16">
        <v>0.5</v>
      </c>
      <c r="I2286" s="16">
        <v>16</v>
      </c>
      <c r="J2286" s="26"/>
      <c r="K2286" s="16">
        <v>45</v>
      </c>
      <c r="L2286" s="16">
        <v>132.93</v>
      </c>
      <c r="M2286" s="24">
        <v>0.02</v>
      </c>
      <c r="N2286" s="16">
        <v>0.02</v>
      </c>
      <c r="O2286" s="16">
        <v>0.53</v>
      </c>
      <c r="P2286" s="16">
        <v>31.6</v>
      </c>
      <c r="Q2286" s="17">
        <f>($C2286/18)+(($D2286/40)*2)+(($E2286/56)*2)+($F2286/39)+(($G2286/24)*2)+(($H2286/55)*2)+($I2286/23)</f>
        <v>4.635131305892175</v>
      </c>
      <c r="R2286" s="17">
        <f>($K2286/35)+($L2286/59)+(($N2286/95)*3)+$O2286+(($P2286/96)*2)</f>
        <v>4.7277300454526152</v>
      </c>
      <c r="S2286" s="17">
        <f>(($Q2286-$R2286)/($Q2286+$R2286))*100</f>
        <v>-0.98900043571765806</v>
      </c>
    </row>
    <row r="2287" spans="1:20" x14ac:dyDescent="0.2">
      <c r="A2287" s="14" t="s">
        <v>350</v>
      </c>
      <c r="B2287" s="16">
        <v>0.14000000000000001</v>
      </c>
      <c r="C2287" s="16">
        <v>0.01</v>
      </c>
      <c r="D2287" s="16">
        <v>42.2</v>
      </c>
      <c r="E2287" s="16">
        <v>0.01</v>
      </c>
      <c r="F2287" s="16">
        <v>8.84</v>
      </c>
      <c r="G2287" s="16">
        <v>9.24</v>
      </c>
      <c r="H2287" s="16">
        <v>0.3</v>
      </c>
      <c r="I2287" s="16">
        <v>15.5</v>
      </c>
      <c r="J2287" s="26"/>
      <c r="K2287" s="16">
        <v>38</v>
      </c>
      <c r="L2287" s="16">
        <v>86.18</v>
      </c>
      <c r="M2287" s="24">
        <v>0.02</v>
      </c>
      <c r="N2287" s="16">
        <v>0.03</v>
      </c>
      <c r="O2287" s="16">
        <v>0.55000000000000004</v>
      </c>
      <c r="P2287" s="16">
        <v>37</v>
      </c>
      <c r="Q2287" s="17">
        <f>($C2287/18)+(($D2287/40)*2)+(($E2287/56)*2)+($F2287/39)+(($G2287/24)*2)+(($H2287/55)*2)+($I2287/23)</f>
        <v>3.7924014994667168</v>
      </c>
      <c r="R2287" s="17">
        <f>($K2287/35)+($L2287/59)+(($N2287/95)*3)+$O2287+(($P2287/96)*2)</f>
        <v>3.8681729535703666</v>
      </c>
      <c r="S2287" s="17">
        <f>(($Q2287-$R2287)/($Q2287+$R2287))*100</f>
        <v>-0.98910929680488591</v>
      </c>
    </row>
    <row r="2288" spans="1:20" x14ac:dyDescent="0.2">
      <c r="A2288" s="14" t="s">
        <v>350</v>
      </c>
      <c r="B2288" s="16">
        <v>0.2</v>
      </c>
      <c r="C2288" s="16">
        <v>0.01</v>
      </c>
      <c r="D2288" s="16">
        <v>41</v>
      </c>
      <c r="E2288" s="16">
        <v>0.01</v>
      </c>
      <c r="F2288" s="16">
        <v>5.6</v>
      </c>
      <c r="G2288" s="16">
        <v>13</v>
      </c>
      <c r="H2288" s="16">
        <v>0.59</v>
      </c>
      <c r="I2288" s="16">
        <v>21</v>
      </c>
      <c r="J2288" s="26"/>
      <c r="K2288" s="16">
        <v>38</v>
      </c>
      <c r="L2288" s="16">
        <v>113.45</v>
      </c>
      <c r="M2288" s="24">
        <v>0.02</v>
      </c>
      <c r="N2288" s="16">
        <v>0.02</v>
      </c>
      <c r="O2288" s="16">
        <v>0.48</v>
      </c>
      <c r="P2288" s="16">
        <v>40.5</v>
      </c>
      <c r="Q2288" s="17">
        <f>($C2288/18)+(($D2288/40)*2)+(($E2288/56)*2)+($F2288/39)+(($G2288/24)*2)+(($H2288/55)*2)+($I2288/23)</f>
        <v>4.2123337990511898</v>
      </c>
      <c r="R2288" s="17">
        <f>($K2288/35)+($L2288/59)+(($N2288/95)*3)+$O2288+(($P2288/96)*2)</f>
        <v>4.3329772205938575</v>
      </c>
      <c r="S2288" s="17">
        <f>(($Q2288-$R2288)/($Q2288+$R2288))*100</f>
        <v>-1.411808432312379</v>
      </c>
    </row>
    <row r="2289" spans="1:20" x14ac:dyDescent="0.2">
      <c r="A2289" s="14" t="s">
        <v>350</v>
      </c>
      <c r="B2289" s="16">
        <v>0.23</v>
      </c>
      <c r="C2289" s="16">
        <v>0.01</v>
      </c>
      <c r="D2289" s="16">
        <v>51.4</v>
      </c>
      <c r="E2289" s="16">
        <v>0.02</v>
      </c>
      <c r="F2289" s="16">
        <v>9.5299999999999994</v>
      </c>
      <c r="G2289" s="16">
        <v>11.9</v>
      </c>
      <c r="H2289" s="16">
        <v>0.59</v>
      </c>
      <c r="I2289" s="16">
        <v>13.7</v>
      </c>
      <c r="J2289" s="28"/>
      <c r="K2289" s="16">
        <v>38</v>
      </c>
      <c r="L2289" s="16">
        <v>133.24</v>
      </c>
      <c r="M2289" s="24">
        <v>0.02</v>
      </c>
      <c r="N2289" s="16">
        <v>0.03</v>
      </c>
      <c r="O2289" s="16">
        <v>0.59</v>
      </c>
      <c r="P2289" s="16">
        <v>33.299999999999997</v>
      </c>
      <c r="Q2289" s="17">
        <f>($C2289/18)+(($D2289/40)*2)+(($E2289/56)*2)+($F2289/39)+(($G2289/24)*2)+(($H2289/55)*2)+($I2289/23)</f>
        <v>4.4244022016630717</v>
      </c>
      <c r="R2289" s="17">
        <f>($K2289/35)+($L2289/59)+(($N2289/95)*3)+$O2289+(($P2289/96)*2)</f>
        <v>4.628716738881101</v>
      </c>
      <c r="S2289" s="17">
        <f>(($Q2289-$R2289)/($Q2289+$R2289))*100</f>
        <v>-2.2568414107872985</v>
      </c>
    </row>
    <row r="2290" spans="1:20" s="9" customFormat="1" hidden="1" x14ac:dyDescent="0.2">
      <c r="A2290" s="14" t="s">
        <v>350</v>
      </c>
      <c r="B2290" s="16">
        <v>0.23</v>
      </c>
      <c r="C2290" s="16">
        <v>0.01</v>
      </c>
      <c r="D2290" s="16">
        <v>38</v>
      </c>
      <c r="E2290" s="16">
        <v>0.02</v>
      </c>
      <c r="F2290" s="16">
        <v>7.4</v>
      </c>
      <c r="G2290" s="16">
        <v>12</v>
      </c>
      <c r="H2290" s="16">
        <v>0.4</v>
      </c>
      <c r="I2290" s="16">
        <v>19</v>
      </c>
      <c r="J2290" s="26"/>
      <c r="K2290" s="16">
        <v>40</v>
      </c>
      <c r="L2290" s="16">
        <v>139.22</v>
      </c>
      <c r="M2290" s="24">
        <v>0.02</v>
      </c>
      <c r="N2290" s="16">
        <v>0.01</v>
      </c>
      <c r="O2290" s="16">
        <v>0.42</v>
      </c>
      <c r="P2290" s="16">
        <v>34.200000000000003</v>
      </c>
      <c r="Q2290" s="17">
        <f>($C2290/18)+(($D2290/40)*2)+(($E2290/56)*2)+($F2290/39)+(($G2290/24)*2)+(($H2290/55)*2)+($I2290/23)</f>
        <v>3.9316458420806248</v>
      </c>
      <c r="R2290" s="17">
        <f>($K2290/35)+($L2290/59)+(($N2290/95)*3)+$O2290+(($P2290/96)*2)</f>
        <v>4.6353339492799792</v>
      </c>
      <c r="S2290" s="17">
        <f>(($Q2290-$R2290)/($Q2290+$R2290))*100</f>
        <v>-8.2139578280433287</v>
      </c>
      <c r="T2290" s="10"/>
    </row>
    <row r="2291" spans="1:20" hidden="1" x14ac:dyDescent="0.2">
      <c r="A2291" s="14" t="s">
        <v>350</v>
      </c>
      <c r="B2291" s="16">
        <v>0.28999999999999998</v>
      </c>
      <c r="C2291" s="16">
        <v>0.02</v>
      </c>
      <c r="D2291" s="16">
        <v>48</v>
      </c>
      <c r="E2291" s="16">
        <v>0.02</v>
      </c>
      <c r="F2291" s="16">
        <v>5.9</v>
      </c>
      <c r="G2291" s="16">
        <v>16</v>
      </c>
      <c r="H2291" s="16">
        <v>0.63</v>
      </c>
      <c r="I2291" s="16">
        <v>22</v>
      </c>
      <c r="J2291" s="26"/>
      <c r="K2291" s="16">
        <v>51</v>
      </c>
      <c r="L2291" s="16">
        <v>127.91</v>
      </c>
      <c r="M2291" s="24">
        <v>0.01</v>
      </c>
      <c r="N2291" s="16">
        <v>0.01</v>
      </c>
      <c r="O2291" s="16">
        <v>1.18</v>
      </c>
      <c r="P2291" s="16">
        <v>50.1</v>
      </c>
      <c r="Q2291" s="17">
        <f>($C2291/18)+(($D2291/40)*2)+(($E2291/56)*2)+($F2291/39)+(($G2291/24)*2)+(($H2291/55)*2)+($I2291/23)</f>
        <v>4.8658716114803076</v>
      </c>
      <c r="R2291" s="17">
        <f>($K2291/35)+($L2291/59)+(($N2291/95)*3)+$O2291+(($P2291/96)*2)</f>
        <v>5.849174748311456</v>
      </c>
      <c r="S2291" s="17">
        <f>(($Q2291-$R2291)/($Q2291+$R2291))*100</f>
        <v>-9.1768444467118293</v>
      </c>
    </row>
    <row r="2292" spans="1:20" hidden="1" x14ac:dyDescent="0.2">
      <c r="A2292" s="14" t="s">
        <v>350</v>
      </c>
      <c r="B2292" s="16">
        <v>0.09</v>
      </c>
      <c r="C2292" s="16">
        <v>0.01</v>
      </c>
      <c r="D2292" s="16">
        <v>25</v>
      </c>
      <c r="E2292" s="16">
        <v>0.01</v>
      </c>
      <c r="F2292" s="16">
        <v>6.3</v>
      </c>
      <c r="G2292" s="16">
        <v>10</v>
      </c>
      <c r="H2292" s="16">
        <v>0.41</v>
      </c>
      <c r="I2292" s="16">
        <v>15</v>
      </c>
      <c r="J2292" s="28"/>
      <c r="K2292" s="16">
        <v>41</v>
      </c>
      <c r="L2292" s="16">
        <v>108.55</v>
      </c>
      <c r="M2292" s="24">
        <v>0.01</v>
      </c>
      <c r="N2292" s="16">
        <v>0.01</v>
      </c>
      <c r="O2292" s="16">
        <v>0.54</v>
      </c>
      <c r="P2292" s="16">
        <v>44.6</v>
      </c>
      <c r="Q2292" s="17">
        <f>($C2292/18)+(($D2292/40)*2)+(($E2292/56)*2)+($F2292/39)+(($G2292/24)*2)+(($H2292/55)*2)+($I2292/23)</f>
        <v>2.9128674972370625</v>
      </c>
      <c r="R2292" s="17">
        <f>($K2292/35)+($L2292/59)+(($N2292/95)*3)+$O2292+(($P2292/96)*2)</f>
        <v>4.4807415360434995</v>
      </c>
      <c r="S2292" s="17">
        <f>(($Q2292-$R2292)/($Q2292+$R2292))*100</f>
        <v>-21.205801277143909</v>
      </c>
    </row>
    <row r="2293" spans="1:20" x14ac:dyDescent="0.2">
      <c r="A2293" s="14" t="s">
        <v>103</v>
      </c>
      <c r="B2293" s="15">
        <v>5.0000000000000001E-3</v>
      </c>
      <c r="C2293" s="16">
        <v>0.42</v>
      </c>
      <c r="D2293" s="16">
        <v>110</v>
      </c>
      <c r="E2293" s="16">
        <v>3.8</v>
      </c>
      <c r="F2293" s="16">
        <v>3.1</v>
      </c>
      <c r="G2293" s="16">
        <v>11</v>
      </c>
      <c r="H2293" s="16">
        <v>0.24</v>
      </c>
      <c r="I2293" s="16">
        <v>14</v>
      </c>
      <c r="J2293" s="24">
        <v>54</v>
      </c>
      <c r="K2293" s="16">
        <v>20</v>
      </c>
      <c r="L2293" s="16">
        <v>2.21</v>
      </c>
      <c r="M2293" s="24">
        <v>0.01</v>
      </c>
      <c r="N2293" s="16">
        <v>0.06</v>
      </c>
      <c r="O2293" s="16">
        <v>6.15</v>
      </c>
      <c r="P2293" s="16">
        <v>5.12</v>
      </c>
      <c r="Q2293" s="17">
        <f>($C2293/18)+(($D2293/40)*2)+(($E2293/56)*2)+($F2293/39)+(($G2293/24)*2)+(($H2293/55)*2)+($I2293/23)</f>
        <v>7.2726243901026519</v>
      </c>
      <c r="R2293" s="17">
        <f>($K2293/35)+($L2293/59)+(($N2293/95)*3)+$O2293+(($P2293/96)*2)</f>
        <v>6.8674476020559876</v>
      </c>
      <c r="S2293" s="17">
        <f>(($Q2293-$R2293)/($Q2293+$R2293))*100</f>
        <v>2.8654506728915856</v>
      </c>
    </row>
    <row r="2294" spans="1:20" s="9" customFormat="1" x14ac:dyDescent="0.2">
      <c r="A2294" s="14" t="s">
        <v>103</v>
      </c>
      <c r="B2294" s="16">
        <v>2E-3</v>
      </c>
      <c r="C2294" s="16">
        <v>0.44</v>
      </c>
      <c r="D2294" s="16">
        <v>110</v>
      </c>
      <c r="E2294" s="16">
        <v>1.4</v>
      </c>
      <c r="F2294" s="16">
        <v>2.9</v>
      </c>
      <c r="G2294" s="16">
        <v>12</v>
      </c>
      <c r="H2294" s="16">
        <v>0.25</v>
      </c>
      <c r="I2294" s="16">
        <v>15</v>
      </c>
      <c r="J2294" s="25">
        <v>46</v>
      </c>
      <c r="K2294" s="16">
        <v>20</v>
      </c>
      <c r="L2294" s="16">
        <v>0.22</v>
      </c>
      <c r="M2294" s="24">
        <v>0.01</v>
      </c>
      <c r="N2294" s="16">
        <v>0.04</v>
      </c>
      <c r="O2294" s="16">
        <v>6.28</v>
      </c>
      <c r="P2294" s="16">
        <v>5.51</v>
      </c>
      <c r="Q2294" s="17">
        <f>($C2294/18)+(($D2294/40)*2)+(($E2294/56)*2)+($F2294/39)+(($G2294/24)*2)+(($H2294/55)*2)+($I2294/23)</f>
        <v>7.3100682409378059</v>
      </c>
      <c r="R2294" s="17">
        <f>($K2294/35)+($L2294/59)+(($N2294/95)*3)+$O2294+(($P2294/96)*2)</f>
        <v>6.9712122095492974</v>
      </c>
      <c r="S2294" s="17">
        <f>(($Q2294-$R2294)/($Q2294+$R2294))*100</f>
        <v>2.3727286398675189</v>
      </c>
      <c r="T2294" s="10"/>
    </row>
    <row r="2295" spans="1:20" x14ac:dyDescent="0.2">
      <c r="A2295" s="14" t="s">
        <v>103</v>
      </c>
      <c r="B2295" s="19"/>
      <c r="C2295" s="16">
        <v>0.44</v>
      </c>
      <c r="D2295" s="16">
        <v>107</v>
      </c>
      <c r="E2295" s="16">
        <v>2.4</v>
      </c>
      <c r="F2295" s="16">
        <v>0.68</v>
      </c>
      <c r="G2295" s="16">
        <v>11</v>
      </c>
      <c r="H2295" s="16">
        <v>0.23</v>
      </c>
      <c r="I2295" s="16">
        <v>17</v>
      </c>
      <c r="J2295" s="24">
        <v>16</v>
      </c>
      <c r="K2295" s="16">
        <v>19</v>
      </c>
      <c r="L2295" s="16">
        <v>0.44</v>
      </c>
      <c r="M2295" s="24">
        <v>0.01</v>
      </c>
      <c r="N2295" s="16">
        <v>0.23</v>
      </c>
      <c r="O2295" s="16">
        <v>6.2</v>
      </c>
      <c r="P2295" s="16">
        <v>5</v>
      </c>
      <c r="Q2295" s="17">
        <f>($C2295/18)+(($D2295/40)*2)+(($E2295/56)*2)+($F2295/39)+(($G2295/24)*2)+(($H2295/55)*2)+($I2295/23)</f>
        <v>7.1417553654075387</v>
      </c>
      <c r="R2295" s="17">
        <f>($K2295/35)+($L2295/59)+(($N2295/95)*3)+$O2295+(($P2295/96)*2)</f>
        <v>6.8617445945371909</v>
      </c>
      <c r="S2295" s="17">
        <f>(($Q2295-$R2295)/($Q2295+$R2295))*100</f>
        <v>1.9995770462476086</v>
      </c>
    </row>
    <row r="2296" spans="1:20" x14ac:dyDescent="0.2">
      <c r="A2296" s="14" t="s">
        <v>103</v>
      </c>
      <c r="B2296" s="15">
        <v>3.0000000000000001E-3</v>
      </c>
      <c r="C2296" s="16">
        <v>0.43</v>
      </c>
      <c r="D2296" s="16">
        <v>110</v>
      </c>
      <c r="E2296" s="16">
        <v>3.58</v>
      </c>
      <c r="F2296" s="16">
        <v>3.4</v>
      </c>
      <c r="G2296" s="16">
        <v>11</v>
      </c>
      <c r="H2296" s="16">
        <v>0.26</v>
      </c>
      <c r="I2296" s="16">
        <v>14</v>
      </c>
      <c r="J2296" s="24">
        <v>11</v>
      </c>
      <c r="K2296" s="16">
        <v>20</v>
      </c>
      <c r="L2296" s="16">
        <v>0.22</v>
      </c>
      <c r="M2296" s="24">
        <v>0.01</v>
      </c>
      <c r="N2296" s="16">
        <v>7.0000000000000007E-2</v>
      </c>
      <c r="O2296" s="16">
        <v>6.23</v>
      </c>
      <c r="P2296" s="16">
        <v>7.78</v>
      </c>
      <c r="Q2296" s="17">
        <f>($C2296/18)+(($D2296/40)*2)+(($E2296/56)*2)+($F2296/39)+(($G2296/24)*2)+(($H2296/55)*2)+($I2296/23)</f>
        <v>7.273742383220644</v>
      </c>
      <c r="R2296" s="17">
        <f>($K2296/35)+($L2296/59)+(($N2296/95)*3)+$O2296+(($P2296/96)*2)</f>
        <v>6.9694512446370167</v>
      </c>
      <c r="S2296" s="17">
        <f>(($Q2296-$R2296)/($Q2296+$R2296))*100</f>
        <v>2.1363968400210269</v>
      </c>
    </row>
    <row r="2297" spans="1:20" x14ac:dyDescent="0.2">
      <c r="A2297" s="14" t="s">
        <v>103</v>
      </c>
      <c r="B2297" s="19"/>
      <c r="C2297" s="16">
        <v>0.42</v>
      </c>
      <c r="D2297" s="16">
        <v>107</v>
      </c>
      <c r="E2297" s="16">
        <v>2.1</v>
      </c>
      <c r="F2297" s="16">
        <v>2.5</v>
      </c>
      <c r="G2297" s="16">
        <v>10</v>
      </c>
      <c r="H2297" s="16">
        <v>0.2</v>
      </c>
      <c r="I2297" s="16">
        <v>14</v>
      </c>
      <c r="J2297" s="25">
        <v>10</v>
      </c>
      <c r="K2297" s="16">
        <v>18.100000000000001</v>
      </c>
      <c r="L2297" s="16">
        <v>1.1000000000000001</v>
      </c>
      <c r="M2297" s="24">
        <v>0.01</v>
      </c>
      <c r="N2297" s="16">
        <v>1.53</v>
      </c>
      <c r="O2297" s="16">
        <v>6.24</v>
      </c>
      <c r="P2297" s="16">
        <v>3.64</v>
      </c>
      <c r="Q2297" s="17">
        <f>($C2297/18)+(($D2297/40)*2)+(($E2297/56)*2)+($F2297/39)+(($G2297/24)*2)+(($H2297/55)*2)+($I2297/23)</f>
        <v>6.9617376102158701</v>
      </c>
      <c r="R2297" s="17">
        <f>($K2297/35)+($L2297/59)+(($N2297/95)*3)+$O2297+(($P2297/96)*2)</f>
        <v>6.8999360477464853</v>
      </c>
      <c r="S2297" s="17">
        <f>(($Q2297-$R2297)/($Q2297+$R2297))*100</f>
        <v>0.44584488132055455</v>
      </c>
    </row>
    <row r="2298" spans="1:20" x14ac:dyDescent="0.2">
      <c r="A2298" s="14" t="s">
        <v>103</v>
      </c>
      <c r="B2298" s="16">
        <v>0.01</v>
      </c>
      <c r="C2298" s="16">
        <v>0.55000000000000004</v>
      </c>
      <c r="D2298" s="16">
        <v>102</v>
      </c>
      <c r="E2298" s="16">
        <v>2.1</v>
      </c>
      <c r="F2298" s="16">
        <v>2.5</v>
      </c>
      <c r="G2298" s="16">
        <v>10</v>
      </c>
      <c r="H2298" s="16">
        <v>0.19</v>
      </c>
      <c r="I2298" s="16">
        <v>14</v>
      </c>
      <c r="J2298" s="25">
        <v>5.87</v>
      </c>
      <c r="K2298" s="16">
        <v>19</v>
      </c>
      <c r="L2298" s="16">
        <v>2.21</v>
      </c>
      <c r="M2298" s="24">
        <v>0.01</v>
      </c>
      <c r="N2298" s="16">
        <v>0.06</v>
      </c>
      <c r="O2298" s="16">
        <v>6.16</v>
      </c>
      <c r="P2298" s="16">
        <v>3.58</v>
      </c>
      <c r="Q2298" s="17">
        <f>($C2298/18)+(($D2298/40)*2)+(($E2298/56)*2)+($F2298/39)+(($G2298/24)*2)+(($H2298/55)*2)+($I2298/23)</f>
        <v>6.7185961960744569</v>
      </c>
      <c r="R2298" s="17">
        <f>($K2298/35)+($L2298/59)+(($N2298/95)*3)+$O2298+(($P2298/96)*2)</f>
        <v>6.8167928401512254</v>
      </c>
      <c r="S2298" s="17">
        <f>(($Q2298-$R2298)/($Q2298+$R2298))*100</f>
        <v>-0.7254807661158329</v>
      </c>
    </row>
    <row r="2299" spans="1:20" x14ac:dyDescent="0.2">
      <c r="A2299" s="14" t="s">
        <v>103</v>
      </c>
      <c r="B2299" s="16">
        <v>7.0000000000000001E-3</v>
      </c>
      <c r="C2299" s="16">
        <v>0.4</v>
      </c>
      <c r="D2299" s="16">
        <v>107</v>
      </c>
      <c r="E2299" s="16">
        <v>1.56</v>
      </c>
      <c r="F2299" s="16">
        <v>3.34</v>
      </c>
      <c r="G2299" s="16">
        <v>10.9</v>
      </c>
      <c r="H2299" s="16">
        <v>0.2</v>
      </c>
      <c r="I2299" s="16">
        <v>14.8</v>
      </c>
      <c r="J2299" s="25">
        <v>5</v>
      </c>
      <c r="K2299" s="16">
        <v>21</v>
      </c>
      <c r="L2299" s="16">
        <v>0.22</v>
      </c>
      <c r="M2299" s="24">
        <v>0.01</v>
      </c>
      <c r="N2299" s="16">
        <v>0.04</v>
      </c>
      <c r="O2299" s="16">
        <v>6.31</v>
      </c>
      <c r="P2299" s="16">
        <v>2.36</v>
      </c>
      <c r="Q2299" s="17">
        <f>($C2299/18)+(($D2299/40)*2)+(($E2299/56)*2)+($F2299/39)+(($G2299/24)*2)+(($H2299/55)*2)+($I2299/23)</f>
        <v>7.072661855053159</v>
      </c>
      <c r="R2299" s="17">
        <f>($K2299/35)+($L2299/59)+(($N2299/95)*3)+$O2299+(($P2299/96)*2)</f>
        <v>6.9641586381207246</v>
      </c>
      <c r="S2299" s="17">
        <f>(($Q2299-$R2299)/($Q2299+$R2299))*100</f>
        <v>0.77298998719261014</v>
      </c>
    </row>
    <row r="2300" spans="1:20" x14ac:dyDescent="0.2">
      <c r="A2300" s="14" t="s">
        <v>103</v>
      </c>
      <c r="B2300" s="16">
        <v>1E-3</v>
      </c>
      <c r="C2300" s="16">
        <v>0.46</v>
      </c>
      <c r="D2300" s="16">
        <v>106</v>
      </c>
      <c r="E2300" s="16">
        <v>2.4</v>
      </c>
      <c r="F2300" s="16">
        <v>3.13</v>
      </c>
      <c r="G2300" s="16">
        <v>10.4</v>
      </c>
      <c r="H2300" s="16">
        <v>0.23</v>
      </c>
      <c r="I2300" s="16">
        <v>14.2</v>
      </c>
      <c r="J2300" s="25">
        <v>5</v>
      </c>
      <c r="K2300" s="16">
        <v>20</v>
      </c>
      <c r="L2300" s="16">
        <v>0.22</v>
      </c>
      <c r="M2300" s="24">
        <v>0.01</v>
      </c>
      <c r="N2300" s="16">
        <v>0.02</v>
      </c>
      <c r="O2300" s="16">
        <v>6.3</v>
      </c>
      <c r="P2300" s="16">
        <v>7.83</v>
      </c>
      <c r="Q2300" s="17">
        <f>($C2300/18)+(($D2300/40)*2)+(($E2300/56)*2)+($F2300/39)+(($G2300/24)*2)+(($H2300/55)*2)+($I2300/23)</f>
        <v>6.9839478589043811</v>
      </c>
      <c r="R2300" s="17">
        <f>($K2300/35)+($L2300/59)+(($N2300/95)*3)+$O2300+(($P2300/96)*2)</f>
        <v>7.0389139639352614</v>
      </c>
      <c r="S2300" s="17">
        <f>(($Q2300-$R2300)/($Q2300+$R2300))*100</f>
        <v>-0.39197494580852688</v>
      </c>
    </row>
    <row r="2301" spans="1:20" x14ac:dyDescent="0.2">
      <c r="A2301" s="14" t="s">
        <v>103</v>
      </c>
      <c r="B2301" s="18"/>
      <c r="C2301" s="16">
        <v>0.48</v>
      </c>
      <c r="D2301" s="16">
        <v>103</v>
      </c>
      <c r="E2301" s="16">
        <v>1.9</v>
      </c>
      <c r="F2301" s="16">
        <v>4</v>
      </c>
      <c r="G2301" s="16">
        <v>11</v>
      </c>
      <c r="H2301" s="16">
        <v>0.23</v>
      </c>
      <c r="I2301" s="16">
        <v>14</v>
      </c>
      <c r="J2301" s="24">
        <v>2.1</v>
      </c>
      <c r="K2301" s="16">
        <v>19.5</v>
      </c>
      <c r="L2301" s="16">
        <v>0.44</v>
      </c>
      <c r="M2301" s="24">
        <v>0.01</v>
      </c>
      <c r="N2301" s="16">
        <v>1.53</v>
      </c>
      <c r="O2301" s="16">
        <v>6.15</v>
      </c>
      <c r="P2301" s="16">
        <v>4.3600000000000003</v>
      </c>
      <c r="Q2301" s="17">
        <f>($C2301/18)+(($D2301/40)*2)+(($E2301/56)*2)+($F2301/39)+(($G2301/24)*2)+(($H2301/55)*2)+($I2301/23)</f>
        <v>6.8808138672921286</v>
      </c>
      <c r="R2301" s="17">
        <f>($K2301/35)+($L2301/59)+(($N2301/95)*3)+$O2301+(($P2301/96)*2)</f>
        <v>6.8537496070685195</v>
      </c>
      <c r="S2301" s="17">
        <f>(($Q2301-$R2301)/($Q2301+$R2301))*100</f>
        <v>0.19705220536591489</v>
      </c>
    </row>
    <row r="2302" spans="1:20" x14ac:dyDescent="0.2">
      <c r="A2302" s="14" t="s">
        <v>103</v>
      </c>
      <c r="B2302" s="16">
        <v>5.0000000000000001E-3</v>
      </c>
      <c r="C2302" s="16">
        <v>0.44</v>
      </c>
      <c r="D2302" s="16">
        <v>115</v>
      </c>
      <c r="E2302" s="16">
        <v>1.82</v>
      </c>
      <c r="F2302" s="16">
        <v>3.41</v>
      </c>
      <c r="G2302" s="16">
        <v>11.8</v>
      </c>
      <c r="H2302" s="16">
        <v>0.26</v>
      </c>
      <c r="I2302" s="16">
        <v>14.5</v>
      </c>
      <c r="J2302" s="25">
        <v>2</v>
      </c>
      <c r="K2302" s="16">
        <v>21</v>
      </c>
      <c r="L2302" s="16">
        <v>0.22</v>
      </c>
      <c r="M2302" s="24">
        <v>0.01</v>
      </c>
      <c r="N2302" s="16">
        <v>0.02</v>
      </c>
      <c r="O2302" s="16">
        <v>6.38</v>
      </c>
      <c r="P2302" s="16">
        <v>6.09</v>
      </c>
      <c r="Q2302" s="17">
        <f>($C2302/18)+(($D2302/40)*2)+(($E2302/56)*2)+($F2302/39)+(($G2302/24)*2)+(($H2302/55)*2)+($I2302/23)</f>
        <v>7.5501030032769165</v>
      </c>
      <c r="R2302" s="17">
        <f>($K2302/35)+($L2302/59)+(($N2302/95)*3)+$O2302+(($P2302/96)*2)</f>
        <v>7.1112353925066909</v>
      </c>
      <c r="S2302" s="17">
        <f>(($Q2302-$R2302)/($Q2302+$R2302))*100</f>
        <v>2.9933666280865445</v>
      </c>
    </row>
    <row r="2303" spans="1:20" hidden="1" x14ac:dyDescent="0.2">
      <c r="A2303" s="14" t="s">
        <v>103</v>
      </c>
      <c r="B2303" s="16">
        <v>2E-3</v>
      </c>
      <c r="C2303" s="16">
        <v>0.5</v>
      </c>
      <c r="D2303" s="16">
        <v>86</v>
      </c>
      <c r="E2303" s="16">
        <v>2.1</v>
      </c>
      <c r="F2303" s="16">
        <v>3</v>
      </c>
      <c r="G2303" s="16">
        <v>10</v>
      </c>
      <c r="H2303" s="16">
        <v>0.24</v>
      </c>
      <c r="I2303" s="16">
        <v>13</v>
      </c>
      <c r="J2303" s="25">
        <v>1.6</v>
      </c>
      <c r="K2303" s="16">
        <v>20</v>
      </c>
      <c r="L2303" s="16">
        <v>0.22</v>
      </c>
      <c r="M2303" s="24">
        <v>0.01</v>
      </c>
      <c r="N2303" s="16">
        <v>0.04</v>
      </c>
      <c r="O2303" s="16">
        <v>6.38</v>
      </c>
      <c r="P2303" s="16">
        <v>5.13</v>
      </c>
      <c r="Q2303" s="17">
        <f>($C2303/18)+(($D2303/40)*2)+(($E2303/56)*2)+($F2303/39)+(($G2303/24)*2)+(($H2303/55)*2)+($I2303/23)</f>
        <v>5.8869788520658082</v>
      </c>
      <c r="R2303" s="17">
        <f>($K2303/35)+($L2303/59)+(($N2303/95)*3)+$O2303+(($P2303/96)*2)</f>
        <v>7.0632955428826296</v>
      </c>
      <c r="S2303" s="17">
        <f>(($Q2303-$R2303)/($Q2303+$R2303))*100</f>
        <v>-9.0833341050724901</v>
      </c>
    </row>
    <row r="2304" spans="1:20" x14ac:dyDescent="0.2">
      <c r="A2304" s="14" t="s">
        <v>103</v>
      </c>
      <c r="B2304" s="16">
        <v>0.01</v>
      </c>
      <c r="C2304" s="16">
        <v>0.55000000000000004</v>
      </c>
      <c r="D2304" s="16">
        <v>98</v>
      </c>
      <c r="E2304" s="16">
        <v>2.83</v>
      </c>
      <c r="F2304" s="16">
        <v>3.5</v>
      </c>
      <c r="G2304" s="16">
        <v>12</v>
      </c>
      <c r="H2304" s="16">
        <v>0.27</v>
      </c>
      <c r="I2304" s="16">
        <v>21</v>
      </c>
      <c r="J2304" s="25">
        <v>1.3</v>
      </c>
      <c r="K2304" s="16">
        <v>20</v>
      </c>
      <c r="L2304" s="16">
        <v>0.22</v>
      </c>
      <c r="M2304" s="24">
        <v>0.01</v>
      </c>
      <c r="N2304" s="16">
        <v>0.01</v>
      </c>
      <c r="O2304" s="16">
        <v>6.33</v>
      </c>
      <c r="P2304" s="16">
        <v>4.1100000000000003</v>
      </c>
      <c r="Q2304" s="17">
        <f>($C2304/18)+(($D2304/40)*2)+(($E2304/56)*2)+($F2304/39)+(($G2304/24)*2)+(($H2304/55)*2)+($I2304/23)</f>
        <v>7.0442322339496251</v>
      </c>
      <c r="R2304" s="17">
        <f>($K2304/35)+($L2304/59)+(($N2304/95)*3)+$O2304+(($P2304/96)*2)</f>
        <v>6.9910981744615777</v>
      </c>
      <c r="S2304" s="17">
        <f>(($Q2304-$R2304)/($Q2304+$R2304))*100</f>
        <v>0.37857362770886249</v>
      </c>
    </row>
    <row r="2305" spans="1:20" x14ac:dyDescent="0.2">
      <c r="A2305" s="14" t="s">
        <v>103</v>
      </c>
      <c r="B2305" s="16">
        <v>2E-3</v>
      </c>
      <c r="C2305" s="16">
        <v>0.45</v>
      </c>
      <c r="D2305" s="16">
        <v>114</v>
      </c>
      <c r="E2305" s="15">
        <v>8.61</v>
      </c>
      <c r="F2305" s="16">
        <v>3.33</v>
      </c>
      <c r="G2305" s="16">
        <v>11.6</v>
      </c>
      <c r="H2305" s="16">
        <v>0.27</v>
      </c>
      <c r="I2305" s="16">
        <v>14.2</v>
      </c>
      <c r="J2305" s="25">
        <v>1</v>
      </c>
      <c r="K2305" s="16">
        <v>20</v>
      </c>
      <c r="L2305" s="16">
        <v>0.22</v>
      </c>
      <c r="M2305" s="24">
        <v>0.01</v>
      </c>
      <c r="N2305" s="16">
        <v>0.02</v>
      </c>
      <c r="O2305" s="16">
        <v>6.32</v>
      </c>
      <c r="P2305" s="16">
        <v>8.77</v>
      </c>
      <c r="Q2305" s="17">
        <f>($C2305/18)+(($D2305/40)*2)+(($E2305/56)*2)+($F2305/39)+(($G2305/24)*2)+(($H2305/55)*2)+($I2305/23)</f>
        <v>7.7117607682172906</v>
      </c>
      <c r="R2305" s="17">
        <f>($K2305/35)+($L2305/59)+(($N2305/95)*3)+$O2305+(($P2305/96)*2)</f>
        <v>7.0784972972685951</v>
      </c>
      <c r="S2305" s="17">
        <f>(($Q2305-$R2305)/($Q2305+$R2305))*100</f>
        <v>4.2816255682952598</v>
      </c>
    </row>
    <row r="2306" spans="1:20" hidden="1" x14ac:dyDescent="0.2">
      <c r="A2306" s="14" t="s">
        <v>103</v>
      </c>
      <c r="B2306" s="16">
        <v>2E-3</v>
      </c>
      <c r="C2306" s="16">
        <v>0.48</v>
      </c>
      <c r="D2306" s="18"/>
      <c r="E2306" s="16">
        <v>3.97</v>
      </c>
      <c r="F2306" s="18"/>
      <c r="G2306" s="18"/>
      <c r="H2306" s="16">
        <v>0.24</v>
      </c>
      <c r="I2306" s="18"/>
      <c r="J2306" s="25">
        <v>0.9</v>
      </c>
      <c r="K2306" s="16">
        <v>20</v>
      </c>
      <c r="L2306" s="16">
        <v>0.22</v>
      </c>
      <c r="M2306" s="24">
        <v>0.01</v>
      </c>
      <c r="N2306" s="16">
        <v>0.04</v>
      </c>
      <c r="O2306" s="16">
        <v>6.23</v>
      </c>
      <c r="P2306" s="16">
        <v>10.8</v>
      </c>
      <c r="Q2306" s="17">
        <f>($C2306/18)+(($D2306/40)*2)+(($E2306/56)*2)+($F2306/39)+(($G2306/24)*2)+(($H2306/55)*2)+($I2306/23)</f>
        <v>0.17717965367965369</v>
      </c>
      <c r="R2306" s="17">
        <f>($K2306/35)+($L2306/59)+(($N2306/95)*3)+$O2306+(($P2306/96)*2)</f>
        <v>7.0314205428826302</v>
      </c>
      <c r="S2306" s="17">
        <f>(($Q2306-$R2306)/($Q2306+$R2306))*100</f>
        <v>-95.084214719963285</v>
      </c>
    </row>
    <row r="2307" spans="1:20" x14ac:dyDescent="0.2">
      <c r="A2307" s="14" t="s">
        <v>103</v>
      </c>
      <c r="B2307" s="18"/>
      <c r="C2307" s="16">
        <v>0.48</v>
      </c>
      <c r="D2307" s="16">
        <v>102</v>
      </c>
      <c r="E2307" s="16">
        <v>2.6</v>
      </c>
      <c r="F2307" s="16">
        <v>2.7</v>
      </c>
      <c r="G2307" s="16">
        <v>11</v>
      </c>
      <c r="H2307" s="16">
        <v>0.21</v>
      </c>
      <c r="I2307" s="16">
        <v>14</v>
      </c>
      <c r="J2307" s="24">
        <v>0.5</v>
      </c>
      <c r="K2307" s="16">
        <v>19.7</v>
      </c>
      <c r="L2307" s="16">
        <v>1.1000000000000001</v>
      </c>
      <c r="M2307" s="24">
        <v>0.01</v>
      </c>
      <c r="N2307" s="16">
        <v>1.53</v>
      </c>
      <c r="O2307" s="16">
        <v>6.15</v>
      </c>
      <c r="P2307" s="16">
        <v>3.7</v>
      </c>
      <c r="Q2307" s="17">
        <f>($C2307/18)+(($D2307/40)*2)+(($E2307/56)*2)+($F2307/39)+(($G2307/24)*2)+(($H2307/55)*2)+($I2307/23)</f>
        <v>6.821753261231521</v>
      </c>
      <c r="R2307" s="17">
        <f>($K2307/35)+($L2307/59)+(($N2307/95)*3)+$O2307+(($P2307/96)*2)</f>
        <v>6.8569003334607705</v>
      </c>
      <c r="S2307" s="17">
        <f>(($Q2307-$R2307)/($Q2307+$R2307))*100</f>
        <v>-0.25694833183645777</v>
      </c>
    </row>
    <row r="2308" spans="1:20" x14ac:dyDescent="0.2">
      <c r="A2308" s="14" t="s">
        <v>103</v>
      </c>
      <c r="B2308" s="18"/>
      <c r="C2308" s="16">
        <v>0.53</v>
      </c>
      <c r="D2308" s="16">
        <v>115</v>
      </c>
      <c r="E2308" s="16">
        <v>2.58</v>
      </c>
      <c r="F2308" s="16">
        <v>3.12</v>
      </c>
      <c r="G2308" s="16">
        <v>11.1</v>
      </c>
      <c r="H2308" s="16">
        <v>0.25</v>
      </c>
      <c r="I2308" s="16">
        <v>13.5</v>
      </c>
      <c r="J2308" s="28"/>
      <c r="K2308" s="16">
        <v>20</v>
      </c>
      <c r="L2308" s="16">
        <v>0.22</v>
      </c>
      <c r="M2308" s="24">
        <v>0.01</v>
      </c>
      <c r="N2308" s="16">
        <v>0.01</v>
      </c>
      <c r="O2308" s="16">
        <v>6.09</v>
      </c>
      <c r="P2308" s="16">
        <v>6.93</v>
      </c>
      <c r="Q2308" s="17">
        <f>($C2308/18)+(($D2308/40)*2)+(($E2308/56)*2)+($F2308/39)+(($G2308/24)*2)+(($H2308/55)*2)+($I2308/23)</f>
        <v>7.4726347324173412</v>
      </c>
      <c r="R2308" s="17">
        <f>($K2308/35)+($L2308/59)+(($N2308/95)*3)+$O2308+(($P2308/96)*2)</f>
        <v>6.8098481744615773</v>
      </c>
      <c r="S2308" s="17">
        <f>(($Q2308-$R2308)/($Q2308+$R2308))*100</f>
        <v>4.6405555832070613</v>
      </c>
    </row>
    <row r="2309" spans="1:20" x14ac:dyDescent="0.2">
      <c r="A2309" s="14" t="s">
        <v>103</v>
      </c>
      <c r="B2309" s="16">
        <v>2E-3</v>
      </c>
      <c r="C2309" s="16">
        <v>0.43</v>
      </c>
      <c r="D2309" s="16">
        <v>117</v>
      </c>
      <c r="E2309" s="16">
        <v>3.57</v>
      </c>
      <c r="F2309" s="16">
        <v>3.61</v>
      </c>
      <c r="G2309" s="16">
        <v>12.1</v>
      </c>
      <c r="H2309" s="16">
        <v>0.26</v>
      </c>
      <c r="I2309" s="16">
        <v>14.9</v>
      </c>
      <c r="J2309" s="26"/>
      <c r="K2309" s="16">
        <v>20</v>
      </c>
      <c r="L2309" s="16">
        <v>0.22</v>
      </c>
      <c r="M2309" s="24">
        <v>0.01</v>
      </c>
      <c r="N2309" s="16">
        <v>0.04</v>
      </c>
      <c r="O2309" s="16">
        <v>6.37</v>
      </c>
      <c r="P2309" s="16">
        <v>7.56</v>
      </c>
      <c r="Q2309" s="17">
        <f>($C2309/18)+(($D2309/40)*2)+(($E2309/56)*2)+($F2309/39)+(($G2309/24)*2)+(($H2309/55)*2)+($I2309/23)</f>
        <v>7.7595669571973929</v>
      </c>
      <c r="R2309" s="17">
        <f>($K2309/35)+($L2309/59)+(($N2309/95)*3)+$O2309+(($P2309/96)*2)</f>
        <v>7.10392054288263</v>
      </c>
      <c r="S2309" s="17">
        <f>(($Q2309-$R2309)/($Q2309+$R2309))*100</f>
        <v>4.4111209721892859</v>
      </c>
    </row>
    <row r="2310" spans="1:20" x14ac:dyDescent="0.2">
      <c r="A2310" s="14" t="s">
        <v>103</v>
      </c>
      <c r="B2310" s="19"/>
      <c r="C2310" s="16">
        <v>0.47</v>
      </c>
      <c r="D2310" s="16">
        <v>109</v>
      </c>
      <c r="E2310" s="15">
        <v>2.1</v>
      </c>
      <c r="F2310" s="16">
        <v>4.0999999999999996</v>
      </c>
      <c r="G2310" s="16">
        <v>11</v>
      </c>
      <c r="H2310" s="16">
        <v>0.24</v>
      </c>
      <c r="I2310" s="16">
        <v>15</v>
      </c>
      <c r="J2310" s="28"/>
      <c r="K2310" s="16">
        <v>19</v>
      </c>
      <c r="L2310" s="16">
        <v>0.44</v>
      </c>
      <c r="M2310" s="24">
        <v>0.01</v>
      </c>
      <c r="N2310" s="16">
        <v>0.08</v>
      </c>
      <c r="O2310" s="16">
        <v>6.11</v>
      </c>
      <c r="P2310" s="16">
        <v>5</v>
      </c>
      <c r="Q2310" s="17">
        <f>($C2310/18)+(($D2310/40)*2)+(($E2310/56)*2)+($F2310/39)+(($G2310/24)*2)+(($H2310/55)*2)+($I2310/23)</f>
        <v>7.2338071686767345</v>
      </c>
      <c r="R2310" s="17">
        <f>($K2310/35)+($L2310/59)+(($N2310/95)*3)+$O2310+(($P2310/96)*2)</f>
        <v>6.7670077524319279</v>
      </c>
      <c r="S2310" s="17">
        <f>(($Q2310-$R2310)/($Q2310+$R2310))*100</f>
        <v>3.3340874718729783</v>
      </c>
    </row>
    <row r="2311" spans="1:20" hidden="1" x14ac:dyDescent="0.2">
      <c r="A2311" s="14" t="s">
        <v>103</v>
      </c>
      <c r="B2311" s="15">
        <v>0.01</v>
      </c>
      <c r="C2311" s="16">
        <v>0.51</v>
      </c>
      <c r="D2311" s="16">
        <v>110</v>
      </c>
      <c r="E2311" s="16">
        <v>2.63</v>
      </c>
      <c r="F2311" s="16">
        <v>3.1</v>
      </c>
      <c r="G2311" s="16">
        <v>11</v>
      </c>
      <c r="H2311" s="16">
        <v>0.25</v>
      </c>
      <c r="I2311" s="16">
        <v>14</v>
      </c>
      <c r="J2311" s="28"/>
      <c r="K2311" s="16">
        <v>20</v>
      </c>
      <c r="L2311" s="16">
        <v>0.22</v>
      </c>
      <c r="M2311" s="24">
        <v>0.01</v>
      </c>
      <c r="N2311" s="16">
        <v>0.01</v>
      </c>
      <c r="O2311" s="16">
        <v>6.2</v>
      </c>
      <c r="P2311" s="18"/>
      <c r="Q2311" s="17">
        <f>($C2311/18)+(($D2311/40)*2)+(($E2311/56)*2)+($F2311/39)+(($G2311/24)*2)+(($H2311/55)*2)+($I2311/23)</f>
        <v>7.2362023121805725</v>
      </c>
      <c r="R2311" s="17">
        <f>($K2311/35)+($L2311/59)+(($N2311/95)*3)+$O2311+(($P2311/96)*2)</f>
        <v>6.7754731744615775</v>
      </c>
      <c r="S2311" s="17">
        <f>(($Q2311-$R2311)/($Q2311+$R2311))*100</f>
        <v>3.2881801905719641</v>
      </c>
    </row>
    <row r="2312" spans="1:20" x14ac:dyDescent="0.2">
      <c r="A2312" s="14" t="s">
        <v>103</v>
      </c>
      <c r="B2312" s="15">
        <v>0.03</v>
      </c>
      <c r="C2312" s="15">
        <v>0.47</v>
      </c>
      <c r="D2312" s="16">
        <v>113</v>
      </c>
      <c r="E2312" s="16">
        <v>2.81</v>
      </c>
      <c r="F2312" s="16">
        <v>3.36</v>
      </c>
      <c r="G2312" s="16">
        <v>11.1</v>
      </c>
      <c r="H2312" s="16">
        <v>0.25</v>
      </c>
      <c r="I2312" s="16">
        <v>16</v>
      </c>
      <c r="J2312" s="28"/>
      <c r="K2312" s="16">
        <v>20</v>
      </c>
      <c r="L2312" s="16">
        <v>0.22</v>
      </c>
      <c r="M2312" s="25">
        <v>0.01</v>
      </c>
      <c r="N2312" s="16">
        <v>0.02</v>
      </c>
      <c r="O2312" s="16">
        <v>6.34</v>
      </c>
      <c r="P2312" s="16">
        <v>6.21</v>
      </c>
      <c r="Q2312" s="17">
        <f>($C2312/18)+(($D2312/40)*2)+(($E2312/56)*2)+($F2312/39)+(($G2312/24)*2)+(($H2312/55)*2)+($I2312/23)</f>
        <v>7.4923651831260525</v>
      </c>
      <c r="R2312" s="17">
        <f>($K2312/35)+($L2312/59)+(($N2312/95)*3)+$O2312+(($P2312/96)*2)</f>
        <v>7.045163963935261</v>
      </c>
      <c r="S2312" s="17">
        <f>(($Q2312-$R2312)/($Q2312+$R2312))*100</f>
        <v>3.0761845060939459</v>
      </c>
    </row>
    <row r="2313" spans="1:20" x14ac:dyDescent="0.2">
      <c r="A2313" s="14" t="s">
        <v>103</v>
      </c>
      <c r="B2313" s="16">
        <v>3.0999999999999999E-3</v>
      </c>
      <c r="C2313" s="16">
        <v>0.47</v>
      </c>
      <c r="D2313" s="16">
        <v>114</v>
      </c>
      <c r="E2313" s="16">
        <v>2.83</v>
      </c>
      <c r="F2313" s="16">
        <v>2.89</v>
      </c>
      <c r="G2313" s="16">
        <v>9.65</v>
      </c>
      <c r="H2313" s="16">
        <v>0.25</v>
      </c>
      <c r="I2313" s="16">
        <v>13.2</v>
      </c>
      <c r="J2313" s="28"/>
      <c r="K2313" s="16">
        <v>21</v>
      </c>
      <c r="L2313" s="16">
        <v>0.22</v>
      </c>
      <c r="M2313" s="24">
        <v>0.01</v>
      </c>
      <c r="N2313" s="16">
        <v>0.03</v>
      </c>
      <c r="O2313" s="16">
        <v>6.22</v>
      </c>
      <c r="P2313" s="16">
        <v>9.7799999999999994</v>
      </c>
      <c r="Q2313" s="17">
        <f>($C2313/18)+(($D2313/40)*2)+(($E2313/56)*2)+($F2313/39)+(($G2313/24)*2)+(($H2313/55)*2)+($I2313/23)</f>
        <v>7.2884557230209399</v>
      </c>
      <c r="R2313" s="17">
        <f>($K2313/35)+($L2313/59)+(($N2313/95)*3)+$O2313+(($P2313/96)*2)</f>
        <v>7.0284261819803744</v>
      </c>
      <c r="S2313" s="17">
        <f>(($Q2313-$R2313)/($Q2313+$R2313))*100</f>
        <v>1.816244226682693</v>
      </c>
    </row>
    <row r="2314" spans="1:20" hidden="1" x14ac:dyDescent="0.2">
      <c r="A2314" s="14" t="s">
        <v>103</v>
      </c>
      <c r="B2314" s="19"/>
      <c r="C2314" s="16">
        <v>0.84</v>
      </c>
      <c r="D2314" s="16">
        <v>96.2</v>
      </c>
      <c r="E2314" s="16">
        <v>2.5099999999999998</v>
      </c>
      <c r="F2314" s="16">
        <v>3.9</v>
      </c>
      <c r="G2314" s="16">
        <v>10.9</v>
      </c>
      <c r="H2314" s="16">
        <v>0.15</v>
      </c>
      <c r="I2314" s="16">
        <v>13.1</v>
      </c>
      <c r="J2314" s="26"/>
      <c r="K2314" s="16">
        <v>23</v>
      </c>
      <c r="L2314" s="16">
        <v>0.09</v>
      </c>
      <c r="M2314" s="24">
        <v>0.01</v>
      </c>
      <c r="N2314" s="18"/>
      <c r="O2314" s="16">
        <v>5.74</v>
      </c>
      <c r="P2314" s="18"/>
      <c r="Q2314" s="17">
        <f>($C2314/18)+(($D2314/40)*2)+(($E2314/56)*2)+($F2314/39)+(($G2314/24)*2)+(($H2314/55)*2)+($I2314/23)</f>
        <v>6.5296626199887076</v>
      </c>
      <c r="R2314" s="17">
        <f>($K2314/35)+($L2314/59)+(($N2314/95)*3)+$O2314+(($P2314/96)*2)</f>
        <v>6.3986682808716706</v>
      </c>
      <c r="S2314" s="17">
        <f>(($Q2314-$R2314)/($Q2314+$R2314))*100</f>
        <v>1.0132347332502087</v>
      </c>
    </row>
    <row r="2315" spans="1:20" x14ac:dyDescent="0.2">
      <c r="A2315" s="14" t="s">
        <v>103</v>
      </c>
      <c r="B2315" s="16">
        <v>0.01</v>
      </c>
      <c r="C2315" s="16">
        <v>0.42</v>
      </c>
      <c r="D2315" s="16">
        <v>105</v>
      </c>
      <c r="E2315" s="16">
        <v>3.42</v>
      </c>
      <c r="F2315" s="16">
        <v>3.2</v>
      </c>
      <c r="G2315" s="16">
        <v>10</v>
      </c>
      <c r="H2315" s="16">
        <v>0.24</v>
      </c>
      <c r="I2315" s="16">
        <v>14</v>
      </c>
      <c r="J2315" s="26"/>
      <c r="K2315" s="16">
        <v>20</v>
      </c>
      <c r="L2315" s="16">
        <v>2.21</v>
      </c>
      <c r="M2315" s="24">
        <v>0.01</v>
      </c>
      <c r="N2315" s="16">
        <v>0.06</v>
      </c>
      <c r="O2315" s="16">
        <v>6.16</v>
      </c>
      <c r="P2315" s="16">
        <v>3</v>
      </c>
      <c r="Q2315" s="17">
        <f>($C2315/18)+(($D2315/40)*2)+(($E2315/56)*2)+($F2315/39)+(($G2315/24)*2)+(($H2315/55)*2)+($I2315/23)</f>
        <v>6.9282837307619918</v>
      </c>
      <c r="R2315" s="17">
        <f>($K2315/35)+($L2315/59)+(($N2315/95)*3)+$O2315+(($P2315/96)*2)</f>
        <v>6.8332809353893209</v>
      </c>
      <c r="S2315" s="17">
        <f>(($Q2315-$R2315)/($Q2315+$R2315))*100</f>
        <v>0.69034879156107065</v>
      </c>
    </row>
    <row r="2316" spans="1:20" x14ac:dyDescent="0.2">
      <c r="A2316" s="14" t="s">
        <v>103</v>
      </c>
      <c r="B2316" s="15">
        <v>3.0000000000000001E-3</v>
      </c>
      <c r="C2316" s="15">
        <v>0.42</v>
      </c>
      <c r="D2316" s="16">
        <v>109</v>
      </c>
      <c r="E2316" s="16">
        <v>2.19</v>
      </c>
      <c r="F2316" s="16">
        <v>3.27</v>
      </c>
      <c r="G2316" s="16">
        <v>11</v>
      </c>
      <c r="H2316" s="16">
        <v>0.24</v>
      </c>
      <c r="I2316" s="16">
        <v>14.5</v>
      </c>
      <c r="J2316" s="26"/>
      <c r="K2316" s="16">
        <v>22</v>
      </c>
      <c r="L2316" s="16">
        <v>0.22</v>
      </c>
      <c r="M2316" s="25">
        <v>0.01</v>
      </c>
      <c r="N2316" s="15">
        <v>0.03</v>
      </c>
      <c r="O2316" s="16">
        <v>6.31</v>
      </c>
      <c r="P2316" s="16">
        <v>7.39</v>
      </c>
      <c r="Q2316" s="17">
        <f>($C2316/18)+(($D2316/40)*2)+(($E2316/56)*2)+($F2316/39)+(($G2316/24)*2)+(($H2316/55)*2)+($I2316/23)</f>
        <v>7.191222494896409</v>
      </c>
      <c r="R2316" s="17">
        <f>($K2316/35)+($L2316/59)+(($N2316/95)*3)+$O2316+(($P2316/96)*2)</f>
        <v>7.097205943885136</v>
      </c>
      <c r="S2316" s="17">
        <f>(($Q2316-$R2316)/($Q2316+$R2316))*100</f>
        <v>0.6579908449280113</v>
      </c>
    </row>
    <row r="2317" spans="1:20" x14ac:dyDescent="0.2">
      <c r="A2317" s="14" t="s">
        <v>103</v>
      </c>
      <c r="B2317" s="19"/>
      <c r="C2317" s="16">
        <v>0.4</v>
      </c>
      <c r="D2317" s="16">
        <v>107</v>
      </c>
      <c r="E2317" s="16">
        <v>2.7</v>
      </c>
      <c r="F2317" s="16">
        <v>3.3</v>
      </c>
      <c r="G2317" s="16">
        <v>11.5</v>
      </c>
      <c r="H2317" s="16">
        <v>0.28000000000000003</v>
      </c>
      <c r="I2317" s="16">
        <v>14.4</v>
      </c>
      <c r="J2317" s="28"/>
      <c r="K2317" s="16">
        <v>24</v>
      </c>
      <c r="L2317" s="16">
        <v>0.04</v>
      </c>
      <c r="M2317" s="24">
        <v>0.01</v>
      </c>
      <c r="N2317" s="16">
        <v>0.02</v>
      </c>
      <c r="O2317" s="16">
        <v>6.3</v>
      </c>
      <c r="P2317" s="16">
        <v>5</v>
      </c>
      <c r="Q2317" s="17">
        <f>($C2317/18)+(($D2317/40)*2)+(($E2317/56)*2)+($F2317/39)+(($G2317/24)*2)+(($H2317/55)*2)+($I2317/23)</f>
        <v>7.1478682863030683</v>
      </c>
      <c r="R2317" s="17">
        <f>($K2317/35)+($L2317/59)+(($N2317/95)*3)+$O2317+(($P2317/96)*2)</f>
        <v>7.0911904974300155</v>
      </c>
      <c r="S2317" s="17">
        <f>(($Q2317-$R2317)/($Q2317+$R2317))*100</f>
        <v>0.39804448969479861</v>
      </c>
    </row>
    <row r="2318" spans="1:20" x14ac:dyDescent="0.2">
      <c r="A2318" s="14" t="s">
        <v>103</v>
      </c>
      <c r="B2318" s="16">
        <v>1E-3</v>
      </c>
      <c r="C2318" s="16">
        <v>0.5</v>
      </c>
      <c r="D2318" s="16">
        <v>108</v>
      </c>
      <c r="E2318" s="16">
        <v>2.6</v>
      </c>
      <c r="F2318" s="16">
        <v>3.25</v>
      </c>
      <c r="G2318" s="16">
        <v>10.7</v>
      </c>
      <c r="H2318" s="16">
        <v>0.23</v>
      </c>
      <c r="I2318" s="16">
        <v>14.5</v>
      </c>
      <c r="J2318" s="28"/>
      <c r="K2318" s="16">
        <v>21</v>
      </c>
      <c r="L2318" s="16">
        <v>0.22</v>
      </c>
      <c r="M2318" s="24">
        <v>0.01</v>
      </c>
      <c r="N2318" s="16">
        <v>0.18</v>
      </c>
      <c r="O2318" s="16">
        <v>6.25</v>
      </c>
      <c r="P2318" s="16">
        <v>10.5</v>
      </c>
      <c r="Q2318" s="17">
        <f>($C2318/18)+(($D2318/40)*2)+(($E2318/56)*2)+($F2318/39)+(($G2318/24)*2)+(($H2318/55)*2)+($I2318/23)</f>
        <v>7.1344333396072521</v>
      </c>
      <c r="R2318" s="17">
        <f>($K2318/35)+($L2318/59)+(($N2318/95)*3)+$O2318+(($P2318/96)*2)</f>
        <v>7.0781630240856375</v>
      </c>
      <c r="S2318" s="17">
        <f>(($Q2318-$R2318)/($Q2318+$R2318))*100</f>
        <v>0.39591862093094593</v>
      </c>
    </row>
    <row r="2319" spans="1:20" x14ac:dyDescent="0.2">
      <c r="A2319" s="14" t="s">
        <v>103</v>
      </c>
      <c r="B2319" s="16">
        <v>1E-3</v>
      </c>
      <c r="C2319" s="16">
        <v>0.48</v>
      </c>
      <c r="D2319" s="16">
        <v>109</v>
      </c>
      <c r="E2319" s="16">
        <v>2.84</v>
      </c>
      <c r="F2319" s="16">
        <v>2.73</v>
      </c>
      <c r="G2319" s="16">
        <v>9.7100000000000009</v>
      </c>
      <c r="H2319" s="16">
        <v>0.24</v>
      </c>
      <c r="I2319" s="16">
        <v>12</v>
      </c>
      <c r="J2319" s="26"/>
      <c r="K2319" s="16">
        <v>20</v>
      </c>
      <c r="L2319" s="16">
        <v>0.22</v>
      </c>
      <c r="M2319" s="24">
        <v>0.01</v>
      </c>
      <c r="N2319" s="16">
        <v>0.01</v>
      </c>
      <c r="O2319" s="16">
        <v>6.29</v>
      </c>
      <c r="P2319" s="16">
        <v>8.69</v>
      </c>
      <c r="Q2319" s="17">
        <f>($C2319/18)+(($D2319/40)*2)+(($E2319/56)*2)+($F2319/39)+(($G2319/24)*2)+(($H2319/55)*2)+($I2319/23)</f>
        <v>6.9877283079239607</v>
      </c>
      <c r="R2319" s="17">
        <f>($K2319/35)+($L2319/59)+(($N2319/95)*3)+$O2319+(($P2319/96)*2)</f>
        <v>7.0465148411282437</v>
      </c>
      <c r="S2319" s="17">
        <f>(($Q2319-$R2319)/($Q2319+$R2319))*100</f>
        <v>-0.41887925540361659</v>
      </c>
    </row>
    <row r="2320" spans="1:20" hidden="1" x14ac:dyDescent="0.2">
      <c r="A2320" s="11" t="s">
        <v>103</v>
      </c>
      <c r="B2320" s="18"/>
      <c r="C2320" s="16">
        <v>0.57999999999999996</v>
      </c>
      <c r="D2320" s="16">
        <v>105</v>
      </c>
      <c r="E2320" s="18"/>
      <c r="F2320" s="16">
        <v>3.47</v>
      </c>
      <c r="G2320" s="16">
        <v>11.1</v>
      </c>
      <c r="H2320" s="18"/>
      <c r="I2320" s="16">
        <v>14.5</v>
      </c>
      <c r="J2320" s="26"/>
      <c r="K2320" s="16">
        <v>20</v>
      </c>
      <c r="L2320" s="16">
        <v>0.22</v>
      </c>
      <c r="M2320" s="24">
        <v>0.01</v>
      </c>
      <c r="N2320" s="15">
        <v>0.01</v>
      </c>
      <c r="O2320" s="16">
        <v>6.46</v>
      </c>
      <c r="P2320" s="16">
        <v>10.9</v>
      </c>
      <c r="Q2320" s="17">
        <f>($C2320/18)+(($D2320/40)*2)+(($E2320/56)*2)+($F2320/39)+(($G2320/24)*2)+(($H2320/55)*2)+($I2320/23)</f>
        <v>6.9266313638052761</v>
      </c>
      <c r="R2320" s="17">
        <f>($K2320/35)+($L2320/59)+(($N2320/95)*3)+$O2320+(($P2320/96)*2)</f>
        <v>7.262556507794911</v>
      </c>
      <c r="S2320" s="17">
        <f>(($Q2320-$R2320)/($Q2320+$R2320))*100</f>
        <v>-2.367472663195846</v>
      </c>
      <c r="T2320" s="9"/>
    </row>
    <row r="2321" spans="1:20" x14ac:dyDescent="0.2">
      <c r="A2321" s="14" t="s">
        <v>103</v>
      </c>
      <c r="B2321" s="16">
        <v>0.01</v>
      </c>
      <c r="C2321" s="16">
        <v>0.53</v>
      </c>
      <c r="D2321" s="16">
        <v>101</v>
      </c>
      <c r="E2321" s="16">
        <v>4.58</v>
      </c>
      <c r="F2321" s="16">
        <v>2.9</v>
      </c>
      <c r="G2321" s="16">
        <v>11.7</v>
      </c>
      <c r="H2321" s="16">
        <v>0.2</v>
      </c>
      <c r="I2321" s="16">
        <v>13.3</v>
      </c>
      <c r="J2321" s="28"/>
      <c r="K2321" s="16">
        <v>20</v>
      </c>
      <c r="L2321" s="16">
        <v>0.22</v>
      </c>
      <c r="M2321" s="24">
        <v>0.01</v>
      </c>
      <c r="N2321" s="16">
        <v>0.02</v>
      </c>
      <c r="O2321" s="16">
        <v>6.29</v>
      </c>
      <c r="P2321" s="16">
        <v>4.9800000000000004</v>
      </c>
      <c r="Q2321" s="17">
        <f>($C2321/18)+(($D2321/40)*2)+(($E2321/56)*2)+($F2321/39)+(($G2321/24)*2)+(($H2321/55)*2)+($I2321/23)</f>
        <v>6.8779084442127907</v>
      </c>
      <c r="R2321" s="17">
        <f>($K2321/35)+($L2321/59)+(($N2321/95)*3)+$O2321+(($P2321/96)*2)</f>
        <v>6.9695389639352614</v>
      </c>
      <c r="S2321" s="17">
        <f>(($Q2321-$R2321)/($Q2321+$R2321))*100</f>
        <v>-0.66171415584184767</v>
      </c>
    </row>
    <row r="2322" spans="1:20" x14ac:dyDescent="0.2">
      <c r="A2322" s="14" t="s">
        <v>103</v>
      </c>
      <c r="B2322" s="16">
        <v>8.9999999999999993E-3</v>
      </c>
      <c r="C2322" s="16">
        <v>0.3</v>
      </c>
      <c r="D2322" s="16">
        <v>105</v>
      </c>
      <c r="E2322" s="16">
        <v>0.38</v>
      </c>
      <c r="F2322" s="16">
        <v>3.21</v>
      </c>
      <c r="G2322" s="16">
        <v>10.1</v>
      </c>
      <c r="H2322" s="16">
        <v>0.21</v>
      </c>
      <c r="I2322" s="16">
        <v>16.899999999999999</v>
      </c>
      <c r="J2322" s="26"/>
      <c r="K2322" s="16">
        <v>23</v>
      </c>
      <c r="L2322" s="16">
        <v>0.22</v>
      </c>
      <c r="M2322" s="24">
        <v>0.01</v>
      </c>
      <c r="N2322" s="16">
        <v>0.04</v>
      </c>
      <c r="O2322" s="16">
        <v>6.01</v>
      </c>
      <c r="P2322" s="16">
        <v>17.899999999999999</v>
      </c>
      <c r="Q2322" s="17">
        <f>($C2322/18)+(($D2322/40)*2)+(($E2322/56)*2)+($F2322/39)+(($G2322/24)*2)+(($H2322/55)*2)+($I2322/23)</f>
        <v>6.94663142654447</v>
      </c>
      <c r="R2322" s="17">
        <f>($K2322/35)+($L2322/59)+(($N2322/95)*3)+$O2322+(($P2322/96)*2)</f>
        <v>7.045051495263583</v>
      </c>
      <c r="S2322" s="17">
        <f>(($Q2322-$R2322)/($Q2322+$R2322))*100</f>
        <v>-0.70341837553873643</v>
      </c>
    </row>
    <row r="2323" spans="1:20" x14ac:dyDescent="0.2">
      <c r="A2323" s="14" t="s">
        <v>103</v>
      </c>
      <c r="B2323" s="16">
        <v>2E-3</v>
      </c>
      <c r="C2323" s="16">
        <v>0.36</v>
      </c>
      <c r="D2323" s="16">
        <v>106</v>
      </c>
      <c r="E2323" s="16">
        <v>1.43</v>
      </c>
      <c r="F2323" s="16">
        <v>3.33</v>
      </c>
      <c r="G2323" s="16">
        <v>10.6</v>
      </c>
      <c r="H2323" s="16">
        <v>0.24</v>
      </c>
      <c r="I2323" s="16">
        <v>14</v>
      </c>
      <c r="J2323" s="26"/>
      <c r="K2323" s="16">
        <v>21</v>
      </c>
      <c r="L2323" s="16">
        <v>0.22</v>
      </c>
      <c r="M2323" s="24">
        <v>0.01</v>
      </c>
      <c r="N2323" s="16">
        <v>0.03</v>
      </c>
      <c r="O2323" s="16">
        <v>6.27</v>
      </c>
      <c r="P2323" s="16">
        <v>9.08</v>
      </c>
      <c r="Q2323" s="17">
        <f>($C2323/18)+(($D2323/40)*2)+(($E2323/56)*2)+($F2323/39)+(($G2323/24)*2)+(($H2323/55)*2)+($I2323/23)</f>
        <v>6.9572123021905625</v>
      </c>
      <c r="R2323" s="17">
        <f>($K2323/35)+($L2323/59)+(($N2323/95)*3)+$O2323+(($P2323/96)*2)</f>
        <v>7.0638428486470408</v>
      </c>
      <c r="S2323" s="17">
        <f>(($Q2323-$R2323)/($Q2323+$R2323))*100</f>
        <v>-0.76050301000426701</v>
      </c>
    </row>
    <row r="2324" spans="1:20" x14ac:dyDescent="0.2">
      <c r="A2324" s="14" t="s">
        <v>103</v>
      </c>
      <c r="B2324" s="19"/>
      <c r="C2324" s="16">
        <v>0.31</v>
      </c>
      <c r="D2324" s="16">
        <v>107</v>
      </c>
      <c r="E2324" s="16">
        <v>0.34</v>
      </c>
      <c r="F2324" s="16">
        <v>3.5</v>
      </c>
      <c r="G2324" s="16">
        <v>9.6999999999999993</v>
      </c>
      <c r="H2324" s="16">
        <v>0.2</v>
      </c>
      <c r="I2324" s="16">
        <v>12.5</v>
      </c>
      <c r="J2324" s="26"/>
      <c r="K2324" s="16">
        <v>28</v>
      </c>
      <c r="L2324" s="15">
        <v>0.22</v>
      </c>
      <c r="M2324" s="25">
        <v>0.01</v>
      </c>
      <c r="N2324" s="16">
        <v>0.03</v>
      </c>
      <c r="O2324" s="16">
        <v>5.7</v>
      </c>
      <c r="P2324" s="16">
        <v>24</v>
      </c>
      <c r="Q2324" s="17">
        <f>($C2324/18)+(($D2324/40)*2)+(($E2324/56)*2)+($F2324/39)+(($G2324/24)*2)+(($H2324/55)*2)+($I2324/23)</f>
        <v>6.8281929905842942</v>
      </c>
      <c r="R2324" s="17">
        <f>($K2324/35)+($L2324/59)+(($N2324/95)*3)+$O2324+(($P2324/96)*2)</f>
        <v>7.0046761819803747</v>
      </c>
      <c r="S2324" s="17">
        <f>(($Q2324-$R2324)/($Q2324+$R2324))*100</f>
        <v>-1.2758249152396184</v>
      </c>
    </row>
    <row r="2325" spans="1:20" x14ac:dyDescent="0.2">
      <c r="A2325" s="14" t="s">
        <v>103</v>
      </c>
      <c r="B2325" s="16">
        <v>4.0000000000000001E-3</v>
      </c>
      <c r="C2325" s="16">
        <v>0.46</v>
      </c>
      <c r="D2325" s="16">
        <v>111</v>
      </c>
      <c r="E2325" s="16">
        <v>1.91</v>
      </c>
      <c r="F2325" s="16">
        <v>3.46</v>
      </c>
      <c r="G2325" s="16">
        <v>11.7</v>
      </c>
      <c r="H2325" s="16">
        <v>0.26</v>
      </c>
      <c r="I2325" s="16">
        <v>15.1</v>
      </c>
      <c r="J2325" s="26"/>
      <c r="K2325" s="16">
        <v>20</v>
      </c>
      <c r="L2325" s="16">
        <v>0.22</v>
      </c>
      <c r="M2325" s="24">
        <v>0.01</v>
      </c>
      <c r="N2325" s="16">
        <v>0.03</v>
      </c>
      <c r="O2325" s="16">
        <v>6.93</v>
      </c>
      <c r="P2325" s="16">
        <v>6.05</v>
      </c>
      <c r="Q2325" s="17">
        <f>($C2325/18)+(($D2325/40)*2)+(($E2325/56)*2)+($F2325/39)+(($G2325/24)*2)+(($H2325/55)*2)+($I2325/23)</f>
        <v>7.3734640745727695</v>
      </c>
      <c r="R2325" s="17">
        <f>($K2325/35)+($L2325/59)+(($N2325/95)*3)+$O2325+(($P2325/96)*2)</f>
        <v>7.6321464200756122</v>
      </c>
      <c r="S2325" s="17">
        <f>(($Q2325-$R2325)/($Q2325+$R2325))*100</f>
        <v>-1.7239041730098179</v>
      </c>
    </row>
    <row r="2326" spans="1:20" x14ac:dyDescent="0.2">
      <c r="A2326" s="14" t="s">
        <v>103</v>
      </c>
      <c r="B2326" s="15">
        <v>2E-3</v>
      </c>
      <c r="C2326" s="16">
        <v>0.47</v>
      </c>
      <c r="D2326" s="16">
        <v>98</v>
      </c>
      <c r="E2326" s="16">
        <v>2.41</v>
      </c>
      <c r="F2326" s="16">
        <v>2.7</v>
      </c>
      <c r="G2326" s="16">
        <v>10</v>
      </c>
      <c r="H2326" s="16">
        <v>0.23</v>
      </c>
      <c r="I2326" s="16">
        <v>12</v>
      </c>
      <c r="J2326" s="28"/>
      <c r="K2326" s="16">
        <v>20</v>
      </c>
      <c r="L2326" s="16">
        <v>0.22</v>
      </c>
      <c r="M2326" s="24">
        <v>0.01</v>
      </c>
      <c r="N2326" s="16">
        <v>0.03</v>
      </c>
      <c r="O2326" s="16">
        <v>6.2</v>
      </c>
      <c r="P2326" s="16">
        <v>4.8600000000000003</v>
      </c>
      <c r="Q2326" s="17">
        <f>($C2326/18)+(($D2326/40)*2)+(($E2326/56)*2)+($F2326/39)+(($G2326/24)*2)+(($H2326/55)*2)+($I2326/23)</f>
        <v>6.4448494090450605</v>
      </c>
      <c r="R2326" s="17">
        <f>($K2326/35)+($L2326/59)+(($N2326/95)*3)+$O2326+(($P2326/96)*2)</f>
        <v>6.8773547534089463</v>
      </c>
      <c r="S2326" s="17">
        <f>(($Q2326-$R2326)/($Q2326+$R2326))*100</f>
        <v>-3.2464998966373475</v>
      </c>
    </row>
    <row r="2327" spans="1:20" hidden="1" x14ac:dyDescent="0.2">
      <c r="A2327" s="14" t="s">
        <v>165</v>
      </c>
      <c r="B2327" s="15">
        <v>0.01</v>
      </c>
      <c r="C2327" s="16">
        <v>0.02</v>
      </c>
      <c r="D2327" s="16">
        <v>118</v>
      </c>
      <c r="E2327" s="16">
        <v>7.52</v>
      </c>
      <c r="F2327" s="16">
        <v>0.87</v>
      </c>
      <c r="G2327" s="16">
        <v>3.43</v>
      </c>
      <c r="H2327" s="16">
        <v>0.21</v>
      </c>
      <c r="I2327" s="16">
        <v>18.3</v>
      </c>
      <c r="J2327" s="24">
        <v>20</v>
      </c>
      <c r="K2327" s="16">
        <v>26</v>
      </c>
      <c r="L2327" s="16">
        <v>0.22</v>
      </c>
      <c r="M2327" s="24">
        <v>0.01</v>
      </c>
      <c r="N2327" s="16">
        <v>0.06</v>
      </c>
      <c r="O2327" s="16">
        <v>3.92</v>
      </c>
      <c r="P2327" s="16">
        <v>72.599999999999994</v>
      </c>
      <c r="Q2327" s="17">
        <f>($C2327/18)+(($D2327/40)*2)+(($E2327/56)*2)+($F2327/39)+(($G2327/24)*2)+(($H2327/55)*2)+($I2327/23)</f>
        <v>7.2811121028729735</v>
      </c>
      <c r="R2327" s="17">
        <f>($K2327/35)+($L2327/59)+(($N2327/95)*3)+$O2327+(($P2327/96)*2)</f>
        <v>6.1809806932585705</v>
      </c>
      <c r="S2327" s="17">
        <f>(($Q2327-$R2327)/($Q2327+$R2327))*100</f>
        <v>8.1720682383836785</v>
      </c>
    </row>
    <row r="2328" spans="1:20" x14ac:dyDescent="0.2">
      <c r="A2328" s="14" t="s">
        <v>165</v>
      </c>
      <c r="B2328" s="16">
        <v>0.02</v>
      </c>
      <c r="C2328" s="16">
        <v>0.26</v>
      </c>
      <c r="D2328" s="16">
        <v>110</v>
      </c>
      <c r="E2328" s="16">
        <v>2</v>
      </c>
      <c r="F2328" s="16">
        <v>1.44</v>
      </c>
      <c r="G2328" s="16">
        <v>7.49</v>
      </c>
      <c r="H2328" s="16">
        <v>0.22</v>
      </c>
      <c r="I2328" s="16">
        <v>18.899999999999999</v>
      </c>
      <c r="J2328" s="26"/>
      <c r="K2328" s="16">
        <v>15</v>
      </c>
      <c r="L2328" s="16">
        <v>0.22</v>
      </c>
      <c r="M2328" s="24">
        <v>0.01</v>
      </c>
      <c r="N2328" s="16">
        <v>0.02</v>
      </c>
      <c r="O2328" s="16">
        <v>6.05</v>
      </c>
      <c r="P2328" s="16">
        <v>4.9000000000000004</v>
      </c>
      <c r="Q2328" s="17">
        <f>($C2328/18)+(($D2328/40)*2)+(($E2328/56)*2)+($F2328/39)+(($G2328/24)*2)+(($H2328/55)*2)+($I2328/23)</f>
        <v>7.0767018898975405</v>
      </c>
      <c r="R2328" s="17">
        <f>($K2328/35)+($L2328/59)+(($N2328/95)*3)+$O2328+(($P2328/96)*2)</f>
        <v>6.5850151544114528</v>
      </c>
      <c r="S2328" s="17">
        <f>(($Q2328-$R2328)/($Q2328+$R2328))*100</f>
        <v>3.5990112655049291</v>
      </c>
    </row>
    <row r="2329" spans="1:20" x14ac:dyDescent="0.2">
      <c r="A2329" s="14" t="s">
        <v>165</v>
      </c>
      <c r="B2329" s="18"/>
      <c r="C2329" s="16">
        <v>0.03</v>
      </c>
      <c r="D2329" s="16">
        <v>109</v>
      </c>
      <c r="E2329" s="16">
        <v>0.1</v>
      </c>
      <c r="F2329" s="16">
        <v>0.7</v>
      </c>
      <c r="G2329" s="16">
        <v>3.8</v>
      </c>
      <c r="H2329" s="16">
        <v>0.2</v>
      </c>
      <c r="I2329" s="16">
        <v>22</v>
      </c>
      <c r="J2329" s="26"/>
      <c r="K2329" s="16">
        <v>30</v>
      </c>
      <c r="L2329" s="16">
        <v>0.22</v>
      </c>
      <c r="M2329" s="24">
        <v>0.01</v>
      </c>
      <c r="N2329" s="16">
        <v>0.03</v>
      </c>
      <c r="O2329" s="16">
        <v>3.82</v>
      </c>
      <c r="P2329" s="16">
        <v>91</v>
      </c>
      <c r="Q2329" s="17">
        <f>($C2329/18)+(($D2329/40)*2)+(($E2329/56)*2)+($F2329/39)+(($G2329/24)*2)+(($H2329/55)*2)+($I2329/23)</f>
        <v>6.7536479462566419</v>
      </c>
      <c r="R2329" s="17">
        <f>($K2329/35)+($L2329/59)+(($N2329/95)*3)+$O2329+(($P2329/96)*2)</f>
        <v>6.5776523724565648</v>
      </c>
      <c r="S2329" s="17">
        <f>(($Q2329-$R2329)/($Q2329+$R2329))*100</f>
        <v>1.3201680975788337</v>
      </c>
    </row>
    <row r="2330" spans="1:20" x14ac:dyDescent="0.2">
      <c r="A2330" s="14" t="s">
        <v>165</v>
      </c>
      <c r="B2330" s="19"/>
      <c r="C2330" s="16">
        <v>0.12</v>
      </c>
      <c r="D2330" s="16">
        <v>103</v>
      </c>
      <c r="E2330" s="16">
        <v>0.35</v>
      </c>
      <c r="F2330" s="16">
        <v>0.6</v>
      </c>
      <c r="G2330" s="16">
        <v>3.2</v>
      </c>
      <c r="H2330" s="16">
        <v>0.15</v>
      </c>
      <c r="I2330" s="16">
        <v>20.2</v>
      </c>
      <c r="J2330" s="28"/>
      <c r="K2330" s="16">
        <v>32</v>
      </c>
      <c r="L2330" s="16">
        <v>0.22</v>
      </c>
      <c r="M2330" s="24">
        <v>0.01</v>
      </c>
      <c r="N2330" s="16">
        <v>0.03</v>
      </c>
      <c r="O2330" s="16">
        <v>3.9</v>
      </c>
      <c r="P2330" s="16">
        <v>87</v>
      </c>
      <c r="Q2330" s="17">
        <f>($C2330/18)+(($D2330/40)*2)+(($E2330/56)*2)+($F2330/39)+(($G2330/24)*2)+(($H2330/55)*2)+($I2330/23)</f>
        <v>6.3349333637377123</v>
      </c>
      <c r="R2330" s="17">
        <f>($K2330/35)+($L2330/59)+(($N2330/95)*3)+$O2330+(($P2330/96)*2)</f>
        <v>6.6314618962660887</v>
      </c>
      <c r="S2330" s="17">
        <f>(($Q2330-$R2330)/($Q2330+$R2330))*100</f>
        <v>-2.2869003033021027</v>
      </c>
    </row>
    <row r="2331" spans="1:20" x14ac:dyDescent="0.2">
      <c r="A2331" s="14" t="s">
        <v>178</v>
      </c>
      <c r="B2331" s="15">
        <v>0.03</v>
      </c>
      <c r="C2331" s="16">
        <v>0.36</v>
      </c>
      <c r="D2331" s="16">
        <v>50.7</v>
      </c>
      <c r="E2331" s="16">
        <v>0.28999999999999998</v>
      </c>
      <c r="F2331" s="16">
        <v>3.24</v>
      </c>
      <c r="G2331" s="16">
        <v>5.93</v>
      </c>
      <c r="H2331" s="16">
        <v>0.12</v>
      </c>
      <c r="I2331" s="16">
        <v>37</v>
      </c>
      <c r="J2331" s="25">
        <v>64</v>
      </c>
      <c r="K2331" s="16">
        <v>26</v>
      </c>
      <c r="L2331" s="16">
        <v>1.1200000000000001</v>
      </c>
      <c r="M2331" s="24">
        <v>0.01</v>
      </c>
      <c r="N2331" s="16">
        <v>0.34</v>
      </c>
      <c r="O2331" s="16">
        <v>3.65</v>
      </c>
      <c r="P2331" s="16">
        <v>13.8</v>
      </c>
      <c r="Q2331" s="17">
        <f>($C2331/18)+(($D2331/40)*2)+(($E2331/56)*2)+($F2331/39)+(($G2331/24)*2)+(($H2331/55)*2)+($I2331/23)</f>
        <v>4.7556600211382829</v>
      </c>
      <c r="R2331" s="17">
        <f>($K2331/35)+($L2331/59)+(($N2331/95)*3)+$O2331+(($P2331/96)*2)</f>
        <v>4.7100770358098636</v>
      </c>
      <c r="S2331" s="17">
        <f>(($Q2331-$R2331)/($Q2331+$R2331))*100</f>
        <v>0.48155769650246072</v>
      </c>
    </row>
    <row r="2332" spans="1:20" x14ac:dyDescent="0.2">
      <c r="A2332" s="14" t="s">
        <v>178</v>
      </c>
      <c r="B2332" s="16">
        <v>0.02</v>
      </c>
      <c r="C2332" s="16">
        <v>0.53</v>
      </c>
      <c r="D2332" s="16">
        <v>28.9</v>
      </c>
      <c r="E2332" s="16">
        <v>0.1</v>
      </c>
      <c r="F2332" s="16">
        <v>3.02</v>
      </c>
      <c r="G2332" s="16">
        <v>5</v>
      </c>
      <c r="H2332" s="16">
        <v>0.04</v>
      </c>
      <c r="I2332" s="16">
        <v>40.9</v>
      </c>
      <c r="J2332" s="24">
        <v>5.4</v>
      </c>
      <c r="K2332" s="16">
        <v>28</v>
      </c>
      <c r="L2332" s="16">
        <v>0.22</v>
      </c>
      <c r="M2332" s="24">
        <v>0.01</v>
      </c>
      <c r="N2332" s="16">
        <v>0.51</v>
      </c>
      <c r="O2332" s="16">
        <v>3.2</v>
      </c>
      <c r="P2332" s="16">
        <v>3.87</v>
      </c>
      <c r="Q2332" s="17">
        <f>($C2332/18)+(($D2332/40)*2)+(($E2332/56)*2)+($F2332/39)+(($G2332/24)*2)+(($H2332/55)*2)+($I2332/23)</f>
        <v>3.7518338521381995</v>
      </c>
      <c r="R2332" s="17">
        <f>($K2332/35)+($L2332/59)+(($N2332/95)*3)+$O2332+(($P2332/96)*2)</f>
        <v>4.1004590767172173</v>
      </c>
      <c r="S2332" s="17">
        <f>(($Q2332-$R2332)/($Q2332+$R2332))*100</f>
        <v>-4.4397888328630506</v>
      </c>
    </row>
    <row r="2333" spans="1:20" x14ac:dyDescent="0.2">
      <c r="A2333" s="14" t="s">
        <v>178</v>
      </c>
      <c r="B2333" s="16">
        <v>0.01</v>
      </c>
      <c r="C2333" s="16">
        <v>0.54</v>
      </c>
      <c r="D2333" s="16">
        <v>30.7</v>
      </c>
      <c r="E2333" s="16">
        <v>0.17</v>
      </c>
      <c r="F2333" s="16">
        <v>3.25</v>
      </c>
      <c r="G2333" s="16">
        <v>5.24</v>
      </c>
      <c r="H2333" s="16">
        <v>7.0000000000000007E-2</v>
      </c>
      <c r="I2333" s="16">
        <v>42.6</v>
      </c>
      <c r="J2333" s="24">
        <v>3.6</v>
      </c>
      <c r="K2333" s="16">
        <v>24</v>
      </c>
      <c r="L2333" s="16">
        <v>0.22</v>
      </c>
      <c r="M2333" s="24">
        <v>0.01</v>
      </c>
      <c r="N2333" s="16">
        <v>0.7</v>
      </c>
      <c r="O2333" s="16">
        <v>3.23</v>
      </c>
      <c r="P2333" s="16">
        <v>5.92</v>
      </c>
      <c r="Q2333" s="17">
        <f>($C2333/18)+(($D2333/40)*2)+(($E2333/56)*2)+($F2333/39)+(($G2333/24)*2)+(($H2333/55)*2)+($I2333/23)</f>
        <v>3.9457907961603613</v>
      </c>
      <c r="R2333" s="17">
        <f>($K2333/35)+($L2333/59)+(($N2333/95)*3)+$O2333+(($P2333/96)*2)</f>
        <v>4.0648816957648357</v>
      </c>
      <c r="S2333" s="17">
        <f>(($Q2333-$R2333)/($Q2333+$R2333))*100</f>
        <v>-1.4866529585939094</v>
      </c>
    </row>
    <row r="2334" spans="1:20" hidden="1" x14ac:dyDescent="0.2">
      <c r="A2334" s="14" t="s">
        <v>178</v>
      </c>
      <c r="B2334" s="18"/>
      <c r="C2334" s="16">
        <v>0.2</v>
      </c>
      <c r="D2334" s="16">
        <v>58.4</v>
      </c>
      <c r="E2334" s="15">
        <v>5.7</v>
      </c>
      <c r="F2334" s="16">
        <v>3.1</v>
      </c>
      <c r="G2334" s="16">
        <v>6.2</v>
      </c>
      <c r="H2334" s="16">
        <v>0.21</v>
      </c>
      <c r="I2334" s="16">
        <v>17.399999999999999</v>
      </c>
      <c r="J2334" s="25">
        <v>2.04</v>
      </c>
      <c r="K2334" s="16">
        <v>34.299999999999997</v>
      </c>
      <c r="L2334" s="16">
        <v>0.99</v>
      </c>
      <c r="M2334" s="24">
        <v>0.01</v>
      </c>
      <c r="N2334" s="18"/>
      <c r="O2334" s="16">
        <v>2.42</v>
      </c>
      <c r="P2334" s="16">
        <v>62.7</v>
      </c>
      <c r="Q2334" s="17">
        <f>($C2334/18)+(($D2334/40)*2)+(($E2334/56)*2)+($F2334/39)+(($G2334/24)*2)+(($H2334/55)*2)+($I2334/23)</f>
        <v>4.4949944886031838</v>
      </c>
      <c r="R2334" s="17">
        <f>($K2334/35)+($L2334/59)+(($N2334/95)*3)+$O2334+(($P2334/96)*2)</f>
        <v>4.7230296610169491</v>
      </c>
      <c r="S2334" s="17">
        <f>(($Q2334-$R2334)/($Q2334+$R2334))*100</f>
        <v>-2.4737966478766751</v>
      </c>
    </row>
    <row r="2335" spans="1:20" x14ac:dyDescent="0.2">
      <c r="A2335" s="14" t="s">
        <v>178</v>
      </c>
      <c r="B2335" s="16">
        <v>0.02</v>
      </c>
      <c r="C2335" s="16">
        <v>0.37</v>
      </c>
      <c r="D2335" s="16">
        <v>47.4</v>
      </c>
      <c r="E2335" s="15">
        <v>0.93</v>
      </c>
      <c r="F2335" s="16">
        <v>3.43</v>
      </c>
      <c r="G2335" s="16">
        <v>5.74</v>
      </c>
      <c r="H2335" s="15">
        <v>0.17</v>
      </c>
      <c r="I2335" s="16">
        <v>36</v>
      </c>
      <c r="J2335" s="25">
        <v>0.8</v>
      </c>
      <c r="K2335" s="16">
        <v>25</v>
      </c>
      <c r="L2335" s="16">
        <v>0.54</v>
      </c>
      <c r="M2335" s="24">
        <v>0.01</v>
      </c>
      <c r="N2335" s="16">
        <v>0.48</v>
      </c>
      <c r="O2335" s="16">
        <v>3.36</v>
      </c>
      <c r="P2335" s="16">
        <v>15.8</v>
      </c>
      <c r="Q2335" s="17">
        <f>($C2335/18)+(($D2335/40)*2)+(($E2335/56)*2)+($F2335/39)+(($G2335/24)*2)+(($H2335/55)*2)+($I2335/23)</f>
        <v>4.5614511020380588</v>
      </c>
      <c r="R2335" s="17">
        <f>($K2335/35)+($L2335/59)+(($N2335/95)*3)+$O2335+(($P2335/96)*2)</f>
        <v>4.4277628180621038</v>
      </c>
      <c r="S2335" s="17">
        <f>(($Q2335-$R2335)/($Q2335+$R2335))*100</f>
        <v>1.4872077265513044</v>
      </c>
    </row>
    <row r="2336" spans="1:20" s="9" customFormat="1" x14ac:dyDescent="0.2">
      <c r="A2336" s="14" t="s">
        <v>178</v>
      </c>
      <c r="B2336" s="16">
        <v>0.04</v>
      </c>
      <c r="C2336" s="16">
        <v>0.36</v>
      </c>
      <c r="D2336" s="16">
        <v>45</v>
      </c>
      <c r="E2336" s="16">
        <v>0.56999999999999995</v>
      </c>
      <c r="F2336" s="16">
        <v>3.22</v>
      </c>
      <c r="G2336" s="16">
        <v>5.48</v>
      </c>
      <c r="H2336" s="16">
        <v>0.13</v>
      </c>
      <c r="I2336" s="16">
        <v>36.6</v>
      </c>
      <c r="J2336" s="24">
        <v>0.5</v>
      </c>
      <c r="K2336" s="16">
        <v>26</v>
      </c>
      <c r="L2336" s="16">
        <v>2.23</v>
      </c>
      <c r="M2336" s="24">
        <v>0.01</v>
      </c>
      <c r="N2336" s="16">
        <v>0.44</v>
      </c>
      <c r="O2336" s="16">
        <v>3.23</v>
      </c>
      <c r="P2336" s="16">
        <v>17.5</v>
      </c>
      <c r="Q2336" s="17">
        <f>($C2336/18)+(($D2336/40)*2)+(($E2336/56)*2)+($F2336/39)+(($G2336/24)*2)+(($H2336/55)*2)+($I2336/23)</f>
        <v>4.4256195326412717</v>
      </c>
      <c r="R2336" s="17">
        <f>($K2336/35)+($L2336/59)+(($N2336/95)*3)+$O2336+(($P2336/96)*2)</f>
        <v>4.3891318232020726</v>
      </c>
      <c r="S2336" s="17">
        <f>(($Q2336-$R2336)/($Q2336+$R2336))*100</f>
        <v>0.41393917952105597</v>
      </c>
      <c r="T2336" s="10"/>
    </row>
    <row r="2337" spans="1:20" x14ac:dyDescent="0.2">
      <c r="A2337" s="14" t="s">
        <v>178</v>
      </c>
      <c r="B2337" s="16">
        <v>0.03</v>
      </c>
      <c r="C2337" s="16">
        <v>0.41</v>
      </c>
      <c r="D2337" s="16">
        <v>45.4</v>
      </c>
      <c r="E2337" s="16">
        <v>0.56000000000000005</v>
      </c>
      <c r="F2337" s="16">
        <v>3.49</v>
      </c>
      <c r="G2337" s="16">
        <v>5.93</v>
      </c>
      <c r="H2337" s="16">
        <v>0.1</v>
      </c>
      <c r="I2337" s="16">
        <v>39</v>
      </c>
      <c r="J2337" s="26"/>
      <c r="K2337" s="16">
        <v>24</v>
      </c>
      <c r="L2337" s="16">
        <v>0.81</v>
      </c>
      <c r="M2337" s="24">
        <v>0.01</v>
      </c>
      <c r="N2337" s="15">
        <v>0.26</v>
      </c>
      <c r="O2337" s="16">
        <v>3.36</v>
      </c>
      <c r="P2337" s="16">
        <v>8.81</v>
      </c>
      <c r="Q2337" s="17">
        <f>($C2337/18)+(($D2337/40)*2)+(($E2337/56)*2)+($F2337/39)+(($G2337/24)*2)+(($H2337/55)*2)+($I2337/23)</f>
        <v>4.5957201614810312</v>
      </c>
      <c r="R2337" s="17">
        <f>($K2337/35)+($L2337/59)+(($N2337/95)*3)+$O2337+(($P2337/96)*2)</f>
        <v>4.2511952922560639</v>
      </c>
      <c r="S2337" s="17">
        <f>(($Q2337-$R2337)/($Q2337+$R2337))*100</f>
        <v>3.8942936781365298</v>
      </c>
    </row>
    <row r="2338" spans="1:20" x14ac:dyDescent="0.2">
      <c r="A2338" s="14" t="s">
        <v>178</v>
      </c>
      <c r="B2338" s="18"/>
      <c r="C2338" s="16">
        <v>0.5</v>
      </c>
      <c r="D2338" s="16">
        <v>33</v>
      </c>
      <c r="E2338" s="16">
        <v>0.6</v>
      </c>
      <c r="F2338" s="16">
        <v>3.2</v>
      </c>
      <c r="G2338" s="16">
        <v>4.5999999999999996</v>
      </c>
      <c r="H2338" s="16">
        <v>0.06</v>
      </c>
      <c r="I2338" s="16">
        <v>43</v>
      </c>
      <c r="J2338" s="26"/>
      <c r="K2338" s="16">
        <v>23</v>
      </c>
      <c r="L2338" s="16">
        <v>0.22</v>
      </c>
      <c r="M2338" s="24">
        <v>0.01</v>
      </c>
      <c r="N2338" s="16">
        <v>0.39</v>
      </c>
      <c r="O2338" s="16">
        <v>3.04</v>
      </c>
      <c r="P2338" s="16">
        <v>1</v>
      </c>
      <c r="Q2338" s="17">
        <f>($C2338/18)+(($D2338/40)*2)+(($E2338/56)*2)+($F2338/39)+(($G2338/24)*2)+(($H2338/55)*2)+($I2338/23)</f>
        <v>4.0363380001640863</v>
      </c>
      <c r="R2338" s="17">
        <f>($K2338/35)+($L2338/59)+(($N2338/95)*3)+$O2338+(($P2338/96)*2)</f>
        <v>3.7340207935091967</v>
      </c>
      <c r="S2338" s="17">
        <f>(($Q2338-$R2338)/($Q2338+$R2338))*100</f>
        <v>3.8906466828924269</v>
      </c>
    </row>
    <row r="2339" spans="1:20" x14ac:dyDescent="0.2">
      <c r="A2339" s="14" t="s">
        <v>178</v>
      </c>
      <c r="B2339" s="16">
        <v>0.02</v>
      </c>
      <c r="C2339" s="16">
        <v>0.37</v>
      </c>
      <c r="D2339" s="16">
        <v>53.4</v>
      </c>
      <c r="E2339" s="16">
        <v>0.33</v>
      </c>
      <c r="F2339" s="16">
        <v>3.36</v>
      </c>
      <c r="G2339" s="16">
        <v>6.01</v>
      </c>
      <c r="H2339" s="16">
        <v>0.13</v>
      </c>
      <c r="I2339" s="16">
        <v>38</v>
      </c>
      <c r="J2339" s="28"/>
      <c r="K2339" s="16">
        <v>26</v>
      </c>
      <c r="L2339" s="16">
        <v>1.39</v>
      </c>
      <c r="M2339" s="24">
        <v>0.01</v>
      </c>
      <c r="N2339" s="16">
        <v>0.3</v>
      </c>
      <c r="O2339" s="16">
        <v>3.66</v>
      </c>
      <c r="P2339" s="16">
        <v>13.6</v>
      </c>
      <c r="Q2339" s="17">
        <f>($C2339/18)+(($D2339/40)*2)+(($E2339/56)*2)+($F2339/39)+(($G2339/24)*2)+(($H2339/55)*2)+($I2339/23)</f>
        <v>4.9462296350992006</v>
      </c>
      <c r="R2339" s="17">
        <f>($K2339/35)+($L2339/59)+(($N2339/95)*3)+$O2339+(($P2339/96)*2)</f>
        <v>4.7192234824349004</v>
      </c>
      <c r="S2339" s="17">
        <f>(($Q2339-$R2339)/($Q2339+$R2339))*100</f>
        <v>2.3486343568568784</v>
      </c>
    </row>
    <row r="2340" spans="1:20" x14ac:dyDescent="0.2">
      <c r="A2340" s="14" t="s">
        <v>178</v>
      </c>
      <c r="B2340" s="15">
        <v>0.02</v>
      </c>
      <c r="C2340" s="15">
        <v>0.38</v>
      </c>
      <c r="D2340" s="16">
        <v>50</v>
      </c>
      <c r="E2340" s="16">
        <v>0.39</v>
      </c>
      <c r="F2340" s="16">
        <v>3.29</v>
      </c>
      <c r="G2340" s="16">
        <v>5.69</v>
      </c>
      <c r="H2340" s="16">
        <v>0.12</v>
      </c>
      <c r="I2340" s="16">
        <v>36.6</v>
      </c>
      <c r="J2340" s="26"/>
      <c r="K2340" s="16">
        <v>27</v>
      </c>
      <c r="L2340" s="16">
        <v>2.17</v>
      </c>
      <c r="M2340" s="24">
        <v>0.01</v>
      </c>
      <c r="N2340" s="15">
        <v>0.26</v>
      </c>
      <c r="O2340" s="16">
        <v>3.46</v>
      </c>
      <c r="P2340" s="16">
        <v>15.9</v>
      </c>
      <c r="Q2340" s="17">
        <f>($C2340/18)+(($D2340/40)*2)+(($E2340/56)*2)+($F2340/39)+(($G2340/24)*2)+(($H2340/55)*2)+($I2340/23)</f>
        <v>4.6892333077550479</v>
      </c>
      <c r="R2340" s="17">
        <f>($K2340/35)+($L2340/59)+(($N2340/95)*3)+$O2340+(($P2340/96)*2)</f>
        <v>4.6076687587613101</v>
      </c>
      <c r="S2340" s="17">
        <f>(($Q2340-$R2340)/($Q2340+$R2340))*100</f>
        <v>0.87733040974476806</v>
      </c>
    </row>
    <row r="2341" spans="1:20" x14ac:dyDescent="0.2">
      <c r="A2341" s="14" t="s">
        <v>178</v>
      </c>
      <c r="B2341" s="18"/>
      <c r="C2341" s="16">
        <v>0.34</v>
      </c>
      <c r="D2341" s="16">
        <v>43.17</v>
      </c>
      <c r="E2341" s="16">
        <v>0.47</v>
      </c>
      <c r="F2341" s="16">
        <v>3.29</v>
      </c>
      <c r="G2341" s="16">
        <v>5.87</v>
      </c>
      <c r="H2341" s="16">
        <v>0.1</v>
      </c>
      <c r="I2341" s="16">
        <v>37.5</v>
      </c>
      <c r="J2341" s="26"/>
      <c r="K2341" s="16">
        <v>27</v>
      </c>
      <c r="L2341" s="16">
        <v>5.13</v>
      </c>
      <c r="M2341" s="24">
        <v>0.01</v>
      </c>
      <c r="N2341" s="16">
        <v>0.3</v>
      </c>
      <c r="O2341" s="16">
        <v>3.15</v>
      </c>
      <c r="P2341" s="16">
        <v>15</v>
      </c>
      <c r="Q2341" s="17">
        <f>($C2341/18)+(($D2341/40)*2)+(($E2341/56)*2)+($F2341/39)+(($G2341/24)*2)+(($H2341/55)*2)+($I2341/23)</f>
        <v>4.4017713904453029</v>
      </c>
      <c r="R2341" s="17">
        <f>($K2341/35)+($L2341/59)+(($N2341/95)*3)+$O2341+(($P2341/96)*2)</f>
        <v>4.3303514081814702</v>
      </c>
      <c r="S2341" s="17">
        <f>(($Q2341-$R2341)/($Q2341+$R2341))*100</f>
        <v>0.81789942618608424</v>
      </c>
    </row>
    <row r="2342" spans="1:20" x14ac:dyDescent="0.2">
      <c r="A2342" s="14" t="s">
        <v>178</v>
      </c>
      <c r="B2342" s="19"/>
      <c r="C2342" s="16">
        <v>0.39</v>
      </c>
      <c r="D2342" s="16">
        <v>41.9</v>
      </c>
      <c r="E2342" s="16">
        <v>0.5</v>
      </c>
      <c r="F2342" s="16">
        <v>3.2</v>
      </c>
      <c r="G2342" s="16">
        <v>6</v>
      </c>
      <c r="H2342" s="16">
        <v>0.1</v>
      </c>
      <c r="I2342" s="16">
        <v>34.5</v>
      </c>
      <c r="J2342" s="28"/>
      <c r="K2342" s="16">
        <v>26</v>
      </c>
      <c r="L2342" s="16">
        <v>3.76</v>
      </c>
      <c r="M2342" s="24">
        <v>0.01</v>
      </c>
      <c r="N2342" s="16">
        <v>0.33</v>
      </c>
      <c r="O2342" s="16">
        <v>3.1</v>
      </c>
      <c r="P2342" s="16">
        <v>12</v>
      </c>
      <c r="Q2342" s="17">
        <f>($C2342/18)+(($D2342/40)*2)+(($E2342/56)*2)+($F2342/39)+(($G2342/24)*2)+(($H2342/55)*2)+($I2342/23)</f>
        <v>4.2202114552114551</v>
      </c>
      <c r="R2342" s="17">
        <f>($K2342/35)+($L2342/59)+(($N2342/95)*3)+$O2342+(($P2342/96)*2)</f>
        <v>4.167007009048044</v>
      </c>
      <c r="S2342" s="17">
        <f>(($Q2342-$R2342)/($Q2342+$R2342))*100</f>
        <v>0.6343515003231589</v>
      </c>
    </row>
    <row r="2343" spans="1:20" hidden="1" x14ac:dyDescent="0.2">
      <c r="A2343" s="11" t="s">
        <v>178</v>
      </c>
      <c r="B2343" s="19"/>
      <c r="C2343" s="16">
        <v>0.46</v>
      </c>
      <c r="D2343" s="18"/>
      <c r="E2343" s="18"/>
      <c r="F2343" s="18"/>
      <c r="G2343" s="18"/>
      <c r="H2343" s="18"/>
      <c r="I2343" s="18"/>
      <c r="J2343" s="28"/>
      <c r="K2343" s="18"/>
      <c r="L2343" s="16">
        <v>0.41</v>
      </c>
      <c r="M2343" s="24">
        <v>0.01</v>
      </c>
      <c r="N2343" s="16">
        <v>0.61</v>
      </c>
      <c r="O2343" s="18"/>
      <c r="P2343" s="18"/>
      <c r="Q2343" s="17">
        <f>($C2343/18)+(($D2343/40)*2)+(($E2343/56)*2)+($F2343/39)+(($G2343/24)*2)+(($H2343/55)*2)+($I2343/23)</f>
        <v>2.5555555555555557E-2</v>
      </c>
      <c r="R2343" s="17">
        <f>($K2343/35)+($L2343/59)+(($N2343/95)*3)+$O2343+(($P2343/96)*2)</f>
        <v>2.6212310437109726E-2</v>
      </c>
      <c r="S2343" s="17">
        <f>(($Q2343-$R2343)/($Q2343+$R2343))*100</f>
        <v>-1.2686535729466251</v>
      </c>
      <c r="T2343" s="9"/>
    </row>
    <row r="2344" spans="1:20" x14ac:dyDescent="0.2">
      <c r="A2344" s="14" t="s">
        <v>178</v>
      </c>
      <c r="B2344" s="15">
        <v>0.01</v>
      </c>
      <c r="C2344" s="16">
        <v>0.44</v>
      </c>
      <c r="D2344" s="16">
        <v>41.1</v>
      </c>
      <c r="E2344" s="16">
        <v>0.44</v>
      </c>
      <c r="F2344" s="16">
        <v>3.21</v>
      </c>
      <c r="G2344" s="16">
        <v>5.62</v>
      </c>
      <c r="H2344" s="16">
        <v>0.13</v>
      </c>
      <c r="I2344" s="16">
        <v>38.1</v>
      </c>
      <c r="J2344" s="28"/>
      <c r="K2344" s="16">
        <v>26</v>
      </c>
      <c r="L2344" s="16">
        <v>0.97</v>
      </c>
      <c r="M2344" s="24">
        <v>0.01</v>
      </c>
      <c r="N2344" s="16">
        <v>0.31</v>
      </c>
      <c r="O2344" s="16">
        <v>3.53</v>
      </c>
      <c r="P2344" s="16">
        <v>11</v>
      </c>
      <c r="Q2344" s="17">
        <f>($C2344/18)+(($D2344/40)*2)+(($E2344/56)*2)+($F2344/39)+(($G2344/24)*2)+(($H2344/55)*2)+($I2344/23)</f>
        <v>4.3070487676574629</v>
      </c>
      <c r="R2344" s="17">
        <f>($K2344/35)+($L2344/59)+(($N2344/95)*3)+$O2344+(($P2344/96)*2)</f>
        <v>4.5282539611741219</v>
      </c>
      <c r="S2344" s="17">
        <f>(($Q2344-$R2344)/($Q2344+$R2344))*100</f>
        <v>-2.5036515477258812</v>
      </c>
    </row>
    <row r="2345" spans="1:20" x14ac:dyDescent="0.2">
      <c r="A2345" s="14" t="s">
        <v>192</v>
      </c>
      <c r="B2345" s="16">
        <v>0.02</v>
      </c>
      <c r="C2345" s="16">
        <v>0.57999999999999996</v>
      </c>
      <c r="D2345" s="16">
        <v>28.1</v>
      </c>
      <c r="E2345" s="16">
        <v>0.18</v>
      </c>
      <c r="F2345" s="16">
        <v>3.92</v>
      </c>
      <c r="G2345" s="16">
        <v>11.1</v>
      </c>
      <c r="H2345" s="16">
        <v>0.02</v>
      </c>
      <c r="I2345" s="16">
        <v>39.200000000000003</v>
      </c>
      <c r="J2345" s="24">
        <v>45</v>
      </c>
      <c r="K2345" s="16">
        <v>16</v>
      </c>
      <c r="L2345" s="16">
        <v>0.22</v>
      </c>
      <c r="M2345" s="24">
        <v>0.01</v>
      </c>
      <c r="N2345" s="16">
        <v>0.56999999999999995</v>
      </c>
      <c r="O2345" s="16">
        <v>3.46</v>
      </c>
      <c r="P2345" s="16">
        <v>1.44</v>
      </c>
      <c r="Q2345" s="17">
        <f>($C2345/18)+(($D2345/40)*2)+(($E2345/56)*2)+($F2345/39)+(($G2345/24)*2)+(($H2345/55)*2)+($I2345/23)</f>
        <v>4.1742387129778438</v>
      </c>
      <c r="R2345" s="17">
        <f>($K2345/35)+($L2345/59)+(($N2345/95)*3)+$O2345+(($P2345/96)*2)</f>
        <v>3.9688716707021787</v>
      </c>
      <c r="S2345" s="17">
        <f>(($Q2345-$R2345)/($Q2345+$R2345))*100</f>
        <v>2.5219729636386909</v>
      </c>
    </row>
    <row r="2346" spans="1:20" x14ac:dyDescent="0.2">
      <c r="A2346" s="14" t="s">
        <v>192</v>
      </c>
      <c r="B2346" s="19"/>
      <c r="C2346" s="15">
        <v>0.59</v>
      </c>
      <c r="D2346" s="15">
        <v>29</v>
      </c>
      <c r="E2346" s="15">
        <v>0.17</v>
      </c>
      <c r="F2346" s="15">
        <v>3.8</v>
      </c>
      <c r="G2346" s="15">
        <v>11.3</v>
      </c>
      <c r="H2346" s="15">
        <v>0.02</v>
      </c>
      <c r="I2346" s="15">
        <v>38</v>
      </c>
      <c r="J2346" s="25">
        <v>22</v>
      </c>
      <c r="K2346" s="15">
        <v>17</v>
      </c>
      <c r="L2346" s="15">
        <v>0.22</v>
      </c>
      <c r="M2346" s="25">
        <v>0.01</v>
      </c>
      <c r="N2346" s="15">
        <v>0.52</v>
      </c>
      <c r="O2346" s="15">
        <v>3.4</v>
      </c>
      <c r="P2346" s="15">
        <v>1</v>
      </c>
      <c r="Q2346" s="17">
        <f>($C2346/18)+(($D2346/40)*2)+(($E2346/56)*2)+($F2346/39)+(($G2346/24)*2)+(($H2346/55)*2)+($I2346/23)</f>
        <v>4.1808529562225214</v>
      </c>
      <c r="R2346" s="17">
        <f>($K2346/35)+($L2346/59)+(($N2346/95)*3)+$O2346+(($P2346/96)*2)</f>
        <v>3.9266974852385199</v>
      </c>
      <c r="S2346" s="17">
        <f>(($Q2346-$R2346)/($Q2346+$R2346))*100</f>
        <v>3.1347997501721467</v>
      </c>
    </row>
    <row r="2347" spans="1:20" hidden="1" x14ac:dyDescent="0.2">
      <c r="A2347" s="14" t="s">
        <v>192</v>
      </c>
      <c r="B2347" s="15">
        <v>1.7600000000000001E-3</v>
      </c>
      <c r="C2347" s="16">
        <v>0.56000000000000005</v>
      </c>
      <c r="D2347" s="16">
        <v>36.700000000000003</v>
      </c>
      <c r="E2347" s="15">
        <v>0.1</v>
      </c>
      <c r="F2347" s="16">
        <v>3.74</v>
      </c>
      <c r="G2347" s="16">
        <v>11</v>
      </c>
      <c r="H2347" s="16">
        <v>2E-3</v>
      </c>
      <c r="I2347" s="16">
        <v>38.5</v>
      </c>
      <c r="J2347" s="28"/>
      <c r="K2347" s="16">
        <v>16</v>
      </c>
      <c r="L2347" s="16">
        <v>0.22</v>
      </c>
      <c r="M2347" s="24">
        <v>0.01</v>
      </c>
      <c r="N2347" s="16">
        <v>0.54</v>
      </c>
      <c r="O2347" s="16">
        <v>3.52</v>
      </c>
      <c r="P2347" s="15">
        <v>1.24</v>
      </c>
      <c r="Q2347" s="17">
        <f>($C2347/18)+(($D2347/40)*2)+(($E2347/56)*2)+($F2347/39)+(($G2347/24)*2)+(($H2347/55)*2)+($I2347/23)</f>
        <v>4.5562324129976304</v>
      </c>
      <c r="R2347" s="17">
        <f>($K2347/35)+($L2347/59)+(($N2347/95)*3)+$O2347+(($P2347/96)*2)</f>
        <v>4.0237576356144595</v>
      </c>
      <c r="S2347" s="17">
        <f>(($Q2347-$R2347)/($Q2347+$R2347))*100</f>
        <v>6.2060069343472568</v>
      </c>
    </row>
    <row r="2348" spans="1:20" x14ac:dyDescent="0.2">
      <c r="A2348" s="14" t="s">
        <v>192</v>
      </c>
      <c r="B2348" s="19"/>
      <c r="C2348" s="15">
        <v>0.44</v>
      </c>
      <c r="D2348" s="15">
        <v>25.3</v>
      </c>
      <c r="E2348" s="15">
        <v>0.15</v>
      </c>
      <c r="F2348" s="15">
        <v>3.7</v>
      </c>
      <c r="G2348" s="15">
        <v>10.5</v>
      </c>
      <c r="H2348" s="15">
        <v>0.02</v>
      </c>
      <c r="I2348" s="15">
        <v>36.9</v>
      </c>
      <c r="J2348" s="26"/>
      <c r="K2348" s="15">
        <v>16</v>
      </c>
      <c r="L2348" s="15">
        <v>0.22</v>
      </c>
      <c r="M2348" s="25">
        <v>0.01</v>
      </c>
      <c r="N2348" s="15">
        <v>0.27</v>
      </c>
      <c r="O2348" s="15">
        <v>3.4</v>
      </c>
      <c r="P2348" s="15">
        <v>1</v>
      </c>
      <c r="Q2348" s="17">
        <f>($C2348/18)+(($D2348/40)*2)+(($E2348/56)*2)+($F2348/39)+(($G2348/24)*2)+(($H2348/55)*2)+($I2348/23)</f>
        <v>3.8697484809876115</v>
      </c>
      <c r="R2348" s="17">
        <f>($K2348/35)+($L2348/59)+(($N2348/95)*3)+$O2348+(($P2348/96)*2)</f>
        <v>3.890231319824986</v>
      </c>
      <c r="S2348" s="17">
        <f>(($Q2348-$R2348)/($Q2348+$R2348))*100</f>
        <v>-0.2639547958002374</v>
      </c>
    </row>
    <row r="2349" spans="1:20" x14ac:dyDescent="0.2">
      <c r="A2349" s="14" t="s">
        <v>192</v>
      </c>
      <c r="B2349" s="15">
        <v>4.0000000000000001E-3</v>
      </c>
      <c r="C2349" s="16">
        <v>0.56999999999999995</v>
      </c>
      <c r="D2349" s="16">
        <v>26.5</v>
      </c>
      <c r="E2349" s="16">
        <v>0.15</v>
      </c>
      <c r="F2349" s="16">
        <v>3.82</v>
      </c>
      <c r="G2349" s="16">
        <v>10.7</v>
      </c>
      <c r="H2349" s="16">
        <v>0.02</v>
      </c>
      <c r="I2349" s="16">
        <v>37.6</v>
      </c>
      <c r="J2349" s="28"/>
      <c r="K2349" s="16">
        <v>16</v>
      </c>
      <c r="L2349" s="16">
        <v>0.22</v>
      </c>
      <c r="M2349" s="25">
        <v>0.01</v>
      </c>
      <c r="N2349" s="16">
        <v>0.57999999999999996</v>
      </c>
      <c r="O2349" s="16">
        <v>3.47</v>
      </c>
      <c r="P2349" s="16">
        <v>3.38</v>
      </c>
      <c r="Q2349" s="17">
        <f>($C2349/18)+(($D2349/40)*2)+(($E2349/56)*2)+($F2349/39)+(($G2349/24)*2)+(($H2349/55)*2)+($I2349/23)</f>
        <v>3.9871490755621188</v>
      </c>
      <c r="R2349" s="17">
        <f>($K2349/35)+($L2349/59)+(($N2349/95)*3)+$O2349+(($P2349/96)*2)</f>
        <v>4.0196041268425304</v>
      </c>
      <c r="S2349" s="17">
        <f>(($Q2349-$R2349)/($Q2349+$R2349))*100</f>
        <v>-0.40534596808434714</v>
      </c>
    </row>
    <row r="2350" spans="1:20" hidden="1" x14ac:dyDescent="0.2">
      <c r="A2350" s="14" t="s">
        <v>192</v>
      </c>
      <c r="B2350" s="19"/>
      <c r="C2350" s="16">
        <v>0.4</v>
      </c>
      <c r="D2350" s="16">
        <v>26</v>
      </c>
      <c r="E2350" s="16">
        <v>0.32</v>
      </c>
      <c r="F2350" s="16">
        <v>4.2</v>
      </c>
      <c r="G2350" s="16">
        <v>11.2</v>
      </c>
      <c r="H2350" s="16">
        <v>0.02</v>
      </c>
      <c r="I2350" s="16">
        <v>35</v>
      </c>
      <c r="J2350" s="28"/>
      <c r="K2350" s="16">
        <v>16</v>
      </c>
      <c r="L2350" s="18"/>
      <c r="M2350" s="24">
        <v>0.01</v>
      </c>
      <c r="N2350" s="18"/>
      <c r="O2350" s="16">
        <v>3.49</v>
      </c>
      <c r="P2350" s="16">
        <v>0</v>
      </c>
      <c r="Q2350" s="17">
        <f>($C2350/18)+(($D2350/40)*2)+(($E2350/56)*2)+($F2350/39)+(($G2350/24)*2)+(($H2350/55)*2)+($I2350/23)</f>
        <v>3.8971428378384898</v>
      </c>
      <c r="R2350" s="17">
        <f>($K2350/35)+($L2350/59)+(($N2350/95)*3)+$O2350+(($P2350/96)*2)</f>
        <v>3.9471428571428575</v>
      </c>
      <c r="S2350" s="17">
        <f>(($Q2350-$R2350)/($Q2350+$R2350))*100</f>
        <v>-0.63740691311583597</v>
      </c>
    </row>
    <row r="2351" spans="1:20" hidden="1" x14ac:dyDescent="0.2">
      <c r="A2351" s="14" t="s">
        <v>166</v>
      </c>
      <c r="B2351" s="15">
        <v>0.05</v>
      </c>
      <c r="C2351" s="16">
        <v>0.8</v>
      </c>
      <c r="D2351" s="16">
        <v>50.3</v>
      </c>
      <c r="E2351" s="16">
        <v>16.7</v>
      </c>
      <c r="F2351" s="16">
        <v>4.18</v>
      </c>
      <c r="G2351" s="16">
        <v>7.6</v>
      </c>
      <c r="H2351" s="16">
        <v>0.16</v>
      </c>
      <c r="I2351" s="16">
        <v>60.6</v>
      </c>
      <c r="J2351" s="24">
        <v>8.8000000000000007</v>
      </c>
      <c r="K2351" s="16">
        <v>32</v>
      </c>
      <c r="L2351" s="16">
        <v>0.22</v>
      </c>
      <c r="M2351" s="24">
        <v>0.01</v>
      </c>
      <c r="N2351" s="16">
        <v>0.08</v>
      </c>
      <c r="O2351" s="16">
        <v>4.6100000000000003</v>
      </c>
      <c r="P2351" s="16">
        <v>2.2000000000000002</v>
      </c>
      <c r="Q2351" s="17">
        <f>($C2351/18)+(($D2351/40)*2)+(($E2351/56)*2)+($F2351/39)+(($G2351/24)*2)+(($H2351/55)*2)+($I2351/23)</f>
        <v>6.5369866268996706</v>
      </c>
      <c r="R2351" s="17">
        <f>($K2351/35)+($L2351/59)+(($N2351/95)*3)+$O2351+(($P2351/96)*2)</f>
        <v>5.5763741769678434</v>
      </c>
      <c r="S2351" s="17">
        <f>(($Q2351-$R2351)/($Q2351+$R2351))*100</f>
        <v>7.9301893626839366</v>
      </c>
    </row>
    <row r="2352" spans="1:20" hidden="1" x14ac:dyDescent="0.2">
      <c r="A2352" s="14" t="s">
        <v>166</v>
      </c>
      <c r="B2352" s="15">
        <v>0.04</v>
      </c>
      <c r="C2352" s="16">
        <v>0.89</v>
      </c>
      <c r="D2352" s="16">
        <v>53.3</v>
      </c>
      <c r="E2352" s="16">
        <v>17.7</v>
      </c>
      <c r="F2352" s="16">
        <v>3.8</v>
      </c>
      <c r="G2352" s="16">
        <v>6.55</v>
      </c>
      <c r="H2352" s="16">
        <v>0.2</v>
      </c>
      <c r="I2352" s="16">
        <v>55.7</v>
      </c>
      <c r="J2352" s="28"/>
      <c r="K2352" s="16">
        <v>34</v>
      </c>
      <c r="L2352" s="16">
        <v>0.22</v>
      </c>
      <c r="M2352" s="24">
        <v>0.01</v>
      </c>
      <c r="N2352" s="16">
        <v>7.0000000000000007E-2</v>
      </c>
      <c r="O2352" s="16">
        <v>4.66</v>
      </c>
      <c r="P2352" s="16">
        <v>1.76</v>
      </c>
      <c r="Q2352" s="17">
        <f>($C2352/18)+(($D2352/40)*2)+(($E2352/56)*2)+($F2352/39)+(($G2352/24)*2)+(($H2352/55)*2)+($I2352/23)</f>
        <v>6.4188683900640431</v>
      </c>
      <c r="R2352" s="17">
        <f>($K2352/35)+($L2352/59)+(($N2352/95)*3)+$O2352+(($P2352/96)*2)</f>
        <v>5.6740345779703505</v>
      </c>
      <c r="S2352" s="17">
        <f>(($Q2352-$R2352)/($Q2352+$R2352))*100</f>
        <v>6.1592639423514655</v>
      </c>
    </row>
    <row r="2353" spans="1:20" x14ac:dyDescent="0.2">
      <c r="A2353" s="14" t="s">
        <v>166</v>
      </c>
      <c r="B2353" s="19"/>
      <c r="C2353" s="15">
        <v>0.78</v>
      </c>
      <c r="D2353" s="15">
        <v>49</v>
      </c>
      <c r="E2353" s="15">
        <v>1.2</v>
      </c>
      <c r="F2353" s="15">
        <v>4</v>
      </c>
      <c r="G2353" s="15">
        <v>7.4</v>
      </c>
      <c r="H2353" s="15">
        <v>0.11</v>
      </c>
      <c r="I2353" s="15">
        <v>56</v>
      </c>
      <c r="J2353" s="26"/>
      <c r="K2353" s="15">
        <v>32</v>
      </c>
      <c r="L2353" s="15">
        <v>0.22</v>
      </c>
      <c r="M2353" s="25">
        <v>0.01</v>
      </c>
      <c r="N2353" s="15">
        <v>0.21</v>
      </c>
      <c r="O2353" s="15">
        <v>4.33</v>
      </c>
      <c r="P2353" s="15">
        <v>3.7</v>
      </c>
      <c r="Q2353" s="17">
        <f>($C2353/18)+(($D2353/40)*2)+(($E2353/56)*2)+($F2353/39)+(($G2353/24)*2)+(($H2353/55)*2)+($I2353/23)</f>
        <v>5.694203854116898</v>
      </c>
      <c r="R2353" s="17">
        <f>($K2353/35)+($L2353/59)+(($N2353/95)*3)+$O2353+(($P2353/96)*2)</f>
        <v>5.3317294401257387</v>
      </c>
      <c r="S2353" s="17">
        <f>(($Q2353-$R2353)/($Q2353+$R2353))*100</f>
        <v>3.2874714939589831</v>
      </c>
    </row>
    <row r="2354" spans="1:20" x14ac:dyDescent="0.2">
      <c r="A2354" s="14" t="s">
        <v>166</v>
      </c>
      <c r="B2354" s="18"/>
      <c r="C2354" s="16">
        <v>1.1599999999999999</v>
      </c>
      <c r="D2354" s="16">
        <v>84</v>
      </c>
      <c r="E2354" s="16">
        <v>2.7</v>
      </c>
      <c r="F2354" s="16">
        <v>1.9</v>
      </c>
      <c r="G2354" s="16">
        <v>2.6</v>
      </c>
      <c r="H2354" s="16">
        <v>0.3</v>
      </c>
      <c r="I2354" s="16">
        <v>25.6</v>
      </c>
      <c r="J2354" s="28"/>
      <c r="K2354" s="16">
        <v>31</v>
      </c>
      <c r="L2354" s="16">
        <v>0.22</v>
      </c>
      <c r="M2354" s="24">
        <v>0.01</v>
      </c>
      <c r="N2354" s="16">
        <v>0.49</v>
      </c>
      <c r="O2354" s="16">
        <v>4.0999999999999996</v>
      </c>
      <c r="P2354" s="16">
        <v>23</v>
      </c>
      <c r="Q2354" s="17">
        <f>($C2354/18)+(($D2354/40)*2)+(($E2354/56)*2)+($F2354/39)+(($G2354/24)*2)+(($H2354/55)*2)+($I2354/23)</f>
        <v>5.7502102004275919</v>
      </c>
      <c r="R2354" s="17">
        <f>($K2354/35)+($L2354/59)+(($N2354/95)*3)+$O2354+(($P2354/96)*2)</f>
        <v>5.4840834501508011</v>
      </c>
      <c r="S2354" s="17">
        <f>(($Q2354-$R2354)/($Q2354+$R2354))*100</f>
        <v>2.3688783518943297</v>
      </c>
    </row>
    <row r="2355" spans="1:20" x14ac:dyDescent="0.2">
      <c r="A2355" s="14" t="s">
        <v>166</v>
      </c>
      <c r="B2355" s="15">
        <v>0.01</v>
      </c>
      <c r="C2355" s="16">
        <v>0.94</v>
      </c>
      <c r="D2355" s="16">
        <v>67.8</v>
      </c>
      <c r="E2355" s="16">
        <v>5.74</v>
      </c>
      <c r="F2355" s="16">
        <v>2.71</v>
      </c>
      <c r="G2355" s="16">
        <v>4.4400000000000004</v>
      </c>
      <c r="H2355" s="16">
        <v>0.25</v>
      </c>
      <c r="I2355" s="16">
        <v>37.1</v>
      </c>
      <c r="J2355" s="28"/>
      <c r="K2355" s="16">
        <v>35</v>
      </c>
      <c r="L2355" s="16">
        <v>0.22</v>
      </c>
      <c r="M2355" s="24">
        <v>0.01</v>
      </c>
      <c r="N2355" s="16">
        <v>7.0000000000000007E-2</v>
      </c>
      <c r="O2355" s="16">
        <v>4.58</v>
      </c>
      <c r="P2355" s="16">
        <v>14.6</v>
      </c>
      <c r="Q2355" s="17">
        <f>($C2355/18)+(($D2355/40)*2)+(($E2355/56)*2)+($F2355/39)+(($G2355/24)*2)+(($H2355/55)*2)+($I2355/23)</f>
        <v>5.7088437890611798</v>
      </c>
      <c r="R2355" s="17">
        <f>($K2355/35)+($L2355/59)+(($N2355/95)*3)+$O2355+(($P2355/96)*2)</f>
        <v>5.8901060065417781</v>
      </c>
      <c r="S2355" s="17">
        <f>(($Q2355-$R2355)/($Q2355+$R2355))*100</f>
        <v>-1.5627468061747525</v>
      </c>
    </row>
    <row r="2356" spans="1:20" hidden="1" x14ac:dyDescent="0.2">
      <c r="A2356" s="14" t="s">
        <v>166</v>
      </c>
      <c r="B2356" s="18"/>
      <c r="C2356" s="15">
        <v>0.7</v>
      </c>
      <c r="D2356" s="16">
        <v>31.3</v>
      </c>
      <c r="E2356" s="16">
        <v>1.1000000000000001</v>
      </c>
      <c r="F2356" s="16">
        <v>4.9000000000000004</v>
      </c>
      <c r="G2356" s="16">
        <v>7.3</v>
      </c>
      <c r="H2356" s="16">
        <v>7.0000000000000007E-2</v>
      </c>
      <c r="I2356" s="16">
        <v>69.400000000000006</v>
      </c>
      <c r="J2356" s="28"/>
      <c r="K2356" s="16">
        <v>32.700000000000003</v>
      </c>
      <c r="L2356" s="15">
        <v>0.09</v>
      </c>
      <c r="M2356" s="25">
        <v>0.01</v>
      </c>
      <c r="N2356" s="19"/>
      <c r="O2356" s="16">
        <v>4.49</v>
      </c>
      <c r="P2356" s="15">
        <v>51.3</v>
      </c>
      <c r="Q2356" s="17">
        <f>($C2356/18)+(($D2356/40)*2)+(($E2356/56)*2)+($F2356/39)+(($G2356/24)*2)+(($H2356/55)*2)+($I2356/23)</f>
        <v>5.3970857210422434</v>
      </c>
      <c r="R2356" s="17">
        <f>($K2356/35)+($L2356/59)+(($N2356/95)*3)+$O2356+(($P2356/96)*2)</f>
        <v>6.4945611380145278</v>
      </c>
      <c r="S2356" s="17">
        <f>(($Q2356-$R2356)/($Q2356+$R2356))*100</f>
        <v>-9.2289607148604382</v>
      </c>
    </row>
    <row r="2357" spans="1:20" x14ac:dyDescent="0.2">
      <c r="A2357" s="14" t="s">
        <v>124</v>
      </c>
      <c r="B2357" s="15">
        <v>0.02</v>
      </c>
      <c r="C2357" s="16">
        <v>0.01</v>
      </c>
      <c r="D2357" s="15">
        <v>126</v>
      </c>
      <c r="E2357" s="15">
        <v>2E-3</v>
      </c>
      <c r="F2357" s="15">
        <v>0.53</v>
      </c>
      <c r="G2357" s="15">
        <v>7.48</v>
      </c>
      <c r="H2357" s="15">
        <v>1E-3</v>
      </c>
      <c r="I2357" s="15">
        <v>15.3</v>
      </c>
      <c r="J2357" s="25">
        <v>64</v>
      </c>
      <c r="K2357" s="16">
        <v>35</v>
      </c>
      <c r="L2357" s="15">
        <v>30.54</v>
      </c>
      <c r="M2357" s="25">
        <v>0.01</v>
      </c>
      <c r="N2357" s="16">
        <v>0.01</v>
      </c>
      <c r="O2357" s="16">
        <v>5.14</v>
      </c>
      <c r="P2357" s="16">
        <v>33.700000000000003</v>
      </c>
      <c r="Q2357" s="17">
        <f>($C2357/18)+(($D2357/40)*2)+(($E2357/56)*2)+($F2357/39)+(($G2357/24)*2)+(($H2357/55)*2)+($I2357/23)</f>
        <v>7.6028038159907716</v>
      </c>
      <c r="R2357" s="17">
        <f>($K2357/35)+($L2357/59)+(($N2357/95)*3)+$O2357+(($P2357/96)*2)</f>
        <v>7.3600262414510853</v>
      </c>
      <c r="S2357" s="17">
        <f>(($Q2357-$R2357)/($Q2357+$R2357))*100</f>
        <v>1.6225378060679061</v>
      </c>
    </row>
    <row r="2358" spans="1:20" x14ac:dyDescent="0.2">
      <c r="A2358" s="14" t="s">
        <v>124</v>
      </c>
      <c r="B2358" s="16">
        <v>5.0000000000000001E-3</v>
      </c>
      <c r="C2358" s="16">
        <v>0.01</v>
      </c>
      <c r="D2358" s="16">
        <v>123</v>
      </c>
      <c r="E2358" s="16">
        <v>3.0000000000000001E-3</v>
      </c>
      <c r="F2358" s="16">
        <v>0.75</v>
      </c>
      <c r="G2358" s="16">
        <v>7.56</v>
      </c>
      <c r="H2358" s="16">
        <v>1E-3</v>
      </c>
      <c r="I2358" s="16">
        <v>15.2</v>
      </c>
      <c r="J2358" s="24">
        <v>63</v>
      </c>
      <c r="K2358" s="16">
        <v>35</v>
      </c>
      <c r="L2358" s="16">
        <v>24.12</v>
      </c>
      <c r="M2358" s="24">
        <v>0.01</v>
      </c>
      <c r="N2358" s="16">
        <v>0.02</v>
      </c>
      <c r="O2358" s="16">
        <v>5.26</v>
      </c>
      <c r="P2358" s="15">
        <v>34.200000000000003</v>
      </c>
      <c r="Q2358" s="17">
        <f>($C2358/18)+(($D2358/40)*2)+(($E2358/56)*2)+($F2358/39)+(($G2358/24)*2)+(($H2358/55)*2)+($I2358/23)</f>
        <v>7.4607993964972223</v>
      </c>
      <c r="R2358" s="17">
        <f>($K2358/35)+($L2358/59)+(($N2358/95)*3)+$O2358+(($P2358/96)*2)</f>
        <v>7.3819451382694021</v>
      </c>
      <c r="S2358" s="17">
        <f>(($Q2358-$R2358)/($Q2358+$R2358))*100</f>
        <v>0.53126467307388758</v>
      </c>
    </row>
    <row r="2359" spans="1:20" x14ac:dyDescent="0.2">
      <c r="A2359" s="14" t="s">
        <v>124</v>
      </c>
      <c r="B2359" s="16">
        <v>2E-3</v>
      </c>
      <c r="C2359" s="16">
        <v>0.01</v>
      </c>
      <c r="D2359" s="16">
        <v>124</v>
      </c>
      <c r="E2359" s="16">
        <v>2E-3</v>
      </c>
      <c r="F2359" s="16">
        <v>0.77</v>
      </c>
      <c r="G2359" s="16">
        <v>7.42</v>
      </c>
      <c r="H2359" s="16">
        <v>5.0000000000000001E-3</v>
      </c>
      <c r="I2359" s="16">
        <v>14.2</v>
      </c>
      <c r="J2359" s="24">
        <v>55</v>
      </c>
      <c r="K2359" s="16">
        <v>33</v>
      </c>
      <c r="L2359" s="15">
        <v>22.7</v>
      </c>
      <c r="M2359" s="24">
        <v>0.01</v>
      </c>
      <c r="N2359" s="16">
        <v>0.02</v>
      </c>
      <c r="O2359" s="16">
        <v>5.43</v>
      </c>
      <c r="P2359" s="16">
        <v>34.799999999999997</v>
      </c>
      <c r="Q2359" s="17">
        <f>($C2359/18)+(($D2359/40)*2)+(($E2359/56)*2)+($F2359/39)+(($G2359/24)*2)+(($H2359/55)*2)+($I2359/23)</f>
        <v>7.4562770297335508</v>
      </c>
      <c r="R2359" s="17">
        <f>($K2359/35)+($L2359/59)+(($N2359/95)*3)+$O2359+(($P2359/96)*2)</f>
        <v>7.483234484516375</v>
      </c>
      <c r="S2359" s="17">
        <f>(($Q2359-$R2359)/($Q2359+$R2359))*100</f>
        <v>-0.180444017577891</v>
      </c>
    </row>
    <row r="2360" spans="1:20" x14ac:dyDescent="0.2">
      <c r="A2360" s="14" t="s">
        <v>124</v>
      </c>
      <c r="B2360" s="19"/>
      <c r="C2360" s="16">
        <v>0.09</v>
      </c>
      <c r="D2360" s="16">
        <v>110</v>
      </c>
      <c r="E2360" s="16">
        <v>0.16</v>
      </c>
      <c r="F2360" s="16">
        <v>0.77</v>
      </c>
      <c r="G2360" s="16">
        <v>6.6</v>
      </c>
      <c r="H2360" s="16">
        <v>0.03</v>
      </c>
      <c r="I2360" s="16">
        <v>14</v>
      </c>
      <c r="J2360" s="25">
        <v>51</v>
      </c>
      <c r="K2360" s="15">
        <v>21</v>
      </c>
      <c r="L2360" s="16">
        <v>48.69</v>
      </c>
      <c r="M2360" s="25">
        <v>0.01</v>
      </c>
      <c r="N2360" s="16">
        <v>0.09</v>
      </c>
      <c r="O2360" s="16">
        <v>4.3</v>
      </c>
      <c r="P2360" s="16">
        <v>43</v>
      </c>
      <c r="Q2360" s="17">
        <f>($C2360/18)+(($D2360/40)*2)+(($E2360/56)*2)+($F2360/39)+(($G2360/24)*2)+(($H2360/55)*2)+($I2360/23)</f>
        <v>6.690244436722697</v>
      </c>
      <c r="R2360" s="17">
        <f>($K2360/35)+($L2360/59)+(($N2360/95)*3)+$O2360+(($P2360/96)*2)</f>
        <v>6.623929675884626</v>
      </c>
      <c r="S2360" s="17">
        <f>(($Q2360-$R2360)/($Q2360+$R2360))*100</f>
        <v>0.49807641298063599</v>
      </c>
    </row>
    <row r="2361" spans="1:20" x14ac:dyDescent="0.2">
      <c r="A2361" s="14" t="s">
        <v>124</v>
      </c>
      <c r="B2361" s="19"/>
      <c r="C2361" s="16">
        <v>0.03</v>
      </c>
      <c r="D2361" s="16">
        <v>117</v>
      </c>
      <c r="E2361" s="16">
        <v>0.01</v>
      </c>
      <c r="F2361" s="16">
        <v>0.7</v>
      </c>
      <c r="G2361" s="16">
        <v>6.4</v>
      </c>
      <c r="H2361" s="16">
        <v>0.03</v>
      </c>
      <c r="I2361" s="16">
        <v>13.7</v>
      </c>
      <c r="J2361" s="25">
        <v>20</v>
      </c>
      <c r="K2361" s="16">
        <v>27</v>
      </c>
      <c r="L2361" s="16">
        <v>30.1</v>
      </c>
      <c r="M2361" s="24">
        <v>0.01</v>
      </c>
      <c r="N2361" s="16">
        <v>0.03</v>
      </c>
      <c r="O2361" s="16">
        <v>4.9000000000000004</v>
      </c>
      <c r="P2361" s="16">
        <v>34</v>
      </c>
      <c r="Q2361" s="17">
        <f>($C2361/18)+(($D2361/40)*2)+(($E2361/56)*2)+($F2361/39)+(($G2361/24)*2)+(($H2361/55)*2)+($I2361/23)</f>
        <v>7.000048943809813</v>
      </c>
      <c r="R2361" s="17">
        <f>($K2361/35)+($L2361/59)+(($N2361/95)*3)+$O2361+(($P2361/96)*2)</f>
        <v>6.8908787647083809</v>
      </c>
      <c r="S2361" s="17">
        <f>(($Q2361-$R2361)/($Q2361+$R2361))*100</f>
        <v>0.78590992187286945</v>
      </c>
    </row>
    <row r="2362" spans="1:20" x14ac:dyDescent="0.2">
      <c r="A2362" s="14" t="s">
        <v>124</v>
      </c>
      <c r="B2362" s="16">
        <v>5.0000000000000001E-3</v>
      </c>
      <c r="C2362" s="16">
        <v>0.01</v>
      </c>
      <c r="D2362" s="16">
        <v>130</v>
      </c>
      <c r="E2362" s="16">
        <v>8.0000000000000002E-3</v>
      </c>
      <c r="F2362" s="16">
        <v>0.81</v>
      </c>
      <c r="G2362" s="16">
        <v>7.96</v>
      </c>
      <c r="H2362" s="16">
        <v>1E-3</v>
      </c>
      <c r="I2362" s="16">
        <v>14.2</v>
      </c>
      <c r="J2362" s="24">
        <v>20</v>
      </c>
      <c r="K2362" s="16">
        <v>35</v>
      </c>
      <c r="L2362" s="16">
        <v>22.79</v>
      </c>
      <c r="M2362" s="24">
        <v>0.01</v>
      </c>
      <c r="N2362" s="16">
        <v>0.02</v>
      </c>
      <c r="O2362" s="16">
        <v>5.56</v>
      </c>
      <c r="P2362" s="16">
        <v>37.6</v>
      </c>
      <c r="Q2362" s="17">
        <f>($C2362/18)+(($D2362/40)*2)+(($E2362/56)*2)+($F2362/39)+(($G2362/24)*2)+(($H2362/55)*2)+($I2362/23)</f>
        <v>7.8023715019280235</v>
      </c>
      <c r="R2362" s="17">
        <f>($K2362/35)+($L2362/59)+(($N2362/95)*3)+$O2362+(($P2362/96)*2)</f>
        <v>7.7302360987213792</v>
      </c>
      <c r="S2362" s="17">
        <f>(($Q2362-$R2362)/($Q2362+$R2362))*100</f>
        <v>0.46441270558865111</v>
      </c>
    </row>
    <row r="2363" spans="1:20" x14ac:dyDescent="0.2">
      <c r="A2363" s="14" t="s">
        <v>124</v>
      </c>
      <c r="B2363" s="18"/>
      <c r="C2363" s="16">
        <v>0.01</v>
      </c>
      <c r="D2363" s="16">
        <v>108</v>
      </c>
      <c r="E2363" s="16">
        <v>0.01</v>
      </c>
      <c r="F2363" s="16">
        <v>0.75</v>
      </c>
      <c r="G2363" s="16">
        <v>7</v>
      </c>
      <c r="H2363" s="16">
        <v>0.01</v>
      </c>
      <c r="I2363" s="16">
        <v>17</v>
      </c>
      <c r="J2363" s="26"/>
      <c r="K2363" s="16">
        <v>24</v>
      </c>
      <c r="L2363" s="16">
        <v>41.08</v>
      </c>
      <c r="M2363" s="24">
        <v>0.01</v>
      </c>
      <c r="N2363" s="16">
        <v>0.06</v>
      </c>
      <c r="O2363" s="16">
        <v>4.5999999999999996</v>
      </c>
      <c r="P2363" s="16">
        <v>24.1</v>
      </c>
      <c r="Q2363" s="17">
        <f>($C2363/18)+(($D2363/40)*2)+(($E2363/56)*2)+($F2363/39)+(($G2363/24)*2)+(($H2363/55)*2)+($I2363/23)</f>
        <v>6.7429708721230464</v>
      </c>
      <c r="R2363" s="17">
        <f>($K2363/35)+($L2363/59)+(($N2363/95)*3)+$O2363+(($P2363/96)*2)</f>
        <v>6.4859635423304018</v>
      </c>
      <c r="S2363" s="17">
        <f>(($Q2363-$R2363)/($Q2363+$R2363))*100</f>
        <v>1.9427666790142049</v>
      </c>
    </row>
    <row r="2364" spans="1:20" x14ac:dyDescent="0.2">
      <c r="A2364" s="14" t="s">
        <v>124</v>
      </c>
      <c r="B2364" s="18"/>
      <c r="C2364" s="16">
        <v>0.02</v>
      </c>
      <c r="D2364" s="16">
        <v>115.15</v>
      </c>
      <c r="E2364" s="16">
        <v>0.02</v>
      </c>
      <c r="F2364" s="16">
        <v>1</v>
      </c>
      <c r="G2364" s="16">
        <v>6.75</v>
      </c>
      <c r="H2364" s="16">
        <v>0.03</v>
      </c>
      <c r="I2364" s="16">
        <v>15</v>
      </c>
      <c r="J2364" s="26"/>
      <c r="K2364" s="16">
        <v>28</v>
      </c>
      <c r="L2364" s="16">
        <v>22.93</v>
      </c>
      <c r="M2364" s="24">
        <v>0.01</v>
      </c>
      <c r="N2364" s="16">
        <v>0.06</v>
      </c>
      <c r="O2364" s="16">
        <v>4.97</v>
      </c>
      <c r="P2364" s="16">
        <v>33</v>
      </c>
      <c r="Q2364" s="17">
        <f>($C2364/18)+(($D2364/40)*2)+(($E2364/56)*2)+($F2364/39)+(($G2364/24)*2)+(($H2364/55)*2)+($I2364/23)</f>
        <v>7.0007312446008099</v>
      </c>
      <c r="R2364" s="17">
        <f>($K2364/35)+($L2364/59)+(($N2364/95)*3)+$O2364+(($P2364/96)*2)</f>
        <v>6.8480388046387155</v>
      </c>
      <c r="S2364" s="17">
        <f>(($Q2364-$R2364)/($Q2364+$R2364))*100</f>
        <v>1.1025704045860674</v>
      </c>
    </row>
    <row r="2365" spans="1:20" x14ac:dyDescent="0.2">
      <c r="A2365" s="14" t="s">
        <v>124</v>
      </c>
      <c r="B2365" s="15">
        <v>7.0000000000000001E-3</v>
      </c>
      <c r="C2365" s="16">
        <v>0.01</v>
      </c>
      <c r="D2365" s="16">
        <v>126</v>
      </c>
      <c r="E2365" s="16">
        <v>2E-3</v>
      </c>
      <c r="F2365" s="16">
        <v>0.81</v>
      </c>
      <c r="G2365" s="16">
        <v>7.71</v>
      </c>
      <c r="H2365" s="16">
        <v>0.02</v>
      </c>
      <c r="I2365" s="16">
        <v>14.7</v>
      </c>
      <c r="J2365" s="26"/>
      <c r="K2365" s="16">
        <v>24</v>
      </c>
      <c r="L2365" s="16">
        <v>13.14</v>
      </c>
      <c r="M2365" s="24">
        <v>0.01</v>
      </c>
      <c r="N2365" s="16">
        <v>0.01</v>
      </c>
      <c r="O2365" s="16">
        <v>5.91</v>
      </c>
      <c r="P2365" s="15">
        <v>35.799999999999997</v>
      </c>
      <c r="Q2365" s="17">
        <f>($C2365/18)+(($D2365/40)*2)+(($E2365/56)*2)+($F2365/39)+(($G2365/24)*2)+(($H2365/55)*2)+($I2365/23)</f>
        <v>7.6037539224060966</v>
      </c>
      <c r="R2365" s="17">
        <f>($K2365/35)+($L2365/59)+(($N2365/95)*3)+$O2365+(($P2365/96)*2)</f>
        <v>7.5645752729280833</v>
      </c>
      <c r="S2365" s="17">
        <f>(($Q2365-$R2365)/($Q2365+$R2365))*100</f>
        <v>0.25829245247436194</v>
      </c>
    </row>
    <row r="2366" spans="1:20" s="9" customFormat="1" x14ac:dyDescent="0.2">
      <c r="A2366" s="14" t="s">
        <v>124</v>
      </c>
      <c r="B2366" s="16">
        <v>3.0000000000000001E-3</v>
      </c>
      <c r="C2366" s="16">
        <v>0.01</v>
      </c>
      <c r="D2366" s="16">
        <v>129</v>
      </c>
      <c r="E2366" s="16">
        <v>2E-3</v>
      </c>
      <c r="F2366" s="16">
        <v>0.8</v>
      </c>
      <c r="G2366" s="16">
        <v>7.95</v>
      </c>
      <c r="H2366" s="16">
        <v>8.0000000000000002E-3</v>
      </c>
      <c r="I2366" s="16">
        <v>15.1</v>
      </c>
      <c r="J2366" s="26"/>
      <c r="K2366" s="16">
        <v>28</v>
      </c>
      <c r="L2366" s="16">
        <v>15.53</v>
      </c>
      <c r="M2366" s="24">
        <v>0.01</v>
      </c>
      <c r="N2366" s="16">
        <v>0.02</v>
      </c>
      <c r="O2366" s="16">
        <v>6</v>
      </c>
      <c r="P2366" s="16">
        <v>35.6</v>
      </c>
      <c r="Q2366" s="17">
        <f>($C2366/18)+(($D2366/40)*2)+(($E2366/56)*2)+($F2366/39)+(($G2366/24)*2)+(($H2366/55)*2)+($I2366/23)</f>
        <v>7.7904524528611478</v>
      </c>
      <c r="R2366" s="17">
        <f>($K2366/35)+($L2366/59)+(($N2366/95)*3)+$O2366+(($P2366/96)*2)</f>
        <v>7.8055185845970865</v>
      </c>
      <c r="S2366" s="17">
        <f>(($Q2366-$R2366)/($Q2366+$R2366))*100</f>
        <v>-9.6602716815470835E-2</v>
      </c>
      <c r="T2366" s="10"/>
    </row>
    <row r="2367" spans="1:20" hidden="1" x14ac:dyDescent="0.2">
      <c r="A2367" s="11" t="s">
        <v>124</v>
      </c>
      <c r="B2367" s="15">
        <v>7.0000000000000001E-3</v>
      </c>
      <c r="C2367" s="16">
        <v>0.01</v>
      </c>
      <c r="D2367" s="16">
        <v>134</v>
      </c>
      <c r="E2367" s="18"/>
      <c r="F2367" s="16">
        <v>0.81</v>
      </c>
      <c r="G2367" s="16">
        <v>8.0399999999999991</v>
      </c>
      <c r="H2367" s="18"/>
      <c r="I2367" s="16">
        <v>15</v>
      </c>
      <c r="J2367" s="26"/>
      <c r="K2367" s="16">
        <v>34</v>
      </c>
      <c r="L2367" s="16">
        <v>17.48</v>
      </c>
      <c r="M2367" s="24">
        <v>0.01</v>
      </c>
      <c r="N2367" s="16">
        <v>0.02</v>
      </c>
      <c r="O2367" s="16">
        <v>5.8</v>
      </c>
      <c r="P2367" s="16">
        <v>39.9</v>
      </c>
      <c r="Q2367" s="17">
        <f>($C2367/18)+(($D2367/40)*2)+(($E2367/56)*2)+($F2367/39)+(($G2367/24)*2)+(($H2367/55)*2)+($I2367/23)</f>
        <v>8.0434986993682642</v>
      </c>
      <c r="R2367" s="17">
        <f>($K2367/35)+($L2367/59)+(($N2367/95)*3)+$O2367+(($P2367/96)*2)</f>
        <v>7.8995813368166177</v>
      </c>
      <c r="S2367" s="17">
        <f>(($Q2367-$R2367)/($Q2367+$R2367))*100</f>
        <v>0.9026948508381536</v>
      </c>
      <c r="T2367" s="9"/>
    </row>
    <row r="2368" spans="1:20" x14ac:dyDescent="0.2">
      <c r="A2368" s="14" t="s">
        <v>124</v>
      </c>
      <c r="B2368" s="16">
        <v>2E-3</v>
      </c>
      <c r="C2368" s="16">
        <v>0.01</v>
      </c>
      <c r="D2368" s="16">
        <v>120</v>
      </c>
      <c r="E2368" s="16">
        <v>6.0000000000000001E-3</v>
      </c>
      <c r="F2368" s="16">
        <v>0.76</v>
      </c>
      <c r="G2368" s="16">
        <v>7.28</v>
      </c>
      <c r="H2368" s="16">
        <v>8.0000000000000002E-3</v>
      </c>
      <c r="I2368" s="16">
        <v>13.4</v>
      </c>
      <c r="J2368" s="26"/>
      <c r="K2368" s="16">
        <v>33</v>
      </c>
      <c r="L2368" s="16">
        <v>25.63</v>
      </c>
      <c r="M2368" s="24">
        <v>0.01</v>
      </c>
      <c r="N2368" s="16">
        <v>0.02</v>
      </c>
      <c r="O2368" s="16">
        <v>5.53</v>
      </c>
      <c r="P2368" s="16">
        <v>35.9</v>
      </c>
      <c r="Q2368" s="17">
        <f>($C2368/18)+(($D2368/40)*2)+(($E2368/56)*2)+($F2368/39)+(($G2368/24)*2)+(($H2368/55)*2)+($I2368/23)</f>
        <v>7.20982329216677</v>
      </c>
      <c r="R2368" s="17">
        <f>($K2368/35)+($L2368/59)+(($N2368/95)*3)+$O2368+(($P2368/96)*2)</f>
        <v>7.6558121681321953</v>
      </c>
      <c r="S2368" s="17">
        <f>(($Q2368-$R2368)/($Q2368+$R2368))*100</f>
        <v>-3.0001332748708207</v>
      </c>
    </row>
    <row r="2369" spans="1:19" hidden="1" x14ac:dyDescent="0.2">
      <c r="A2369" s="14" t="s">
        <v>124</v>
      </c>
      <c r="B2369" s="16">
        <v>0.02</v>
      </c>
      <c r="C2369" s="15">
        <v>0.01</v>
      </c>
      <c r="D2369" s="16">
        <v>118</v>
      </c>
      <c r="E2369" s="16">
        <v>3.0000000000000001E-3</v>
      </c>
      <c r="F2369" s="16">
        <v>0.75</v>
      </c>
      <c r="G2369" s="16">
        <v>6.78</v>
      </c>
      <c r="H2369" s="16">
        <v>0.02</v>
      </c>
      <c r="I2369" s="16">
        <v>14.5</v>
      </c>
      <c r="J2369" s="26"/>
      <c r="K2369" s="15">
        <v>35</v>
      </c>
      <c r="L2369" s="15">
        <v>65.95</v>
      </c>
      <c r="M2369" s="25">
        <v>0.01</v>
      </c>
      <c r="N2369" s="15">
        <v>0.1</v>
      </c>
      <c r="O2369" s="16">
        <v>5.09</v>
      </c>
      <c r="P2369" s="16">
        <v>39</v>
      </c>
      <c r="Q2369" s="17">
        <f>($C2369/18)+(($D2369/40)*2)+(($E2369/56)*2)+($F2369/39)+(($G2369/24)*2)+(($H2369/55)*2)+($I2369/23)</f>
        <v>7.1160555229794369</v>
      </c>
      <c r="R2369" s="17">
        <f>($K2369/35)+($L2369/59)+(($N2369/95)*3)+$O2369+(($P2369/96)*2)</f>
        <v>8.0234545049063328</v>
      </c>
      <c r="S2369" s="17">
        <f>(($Q2369-$R2369)/($Q2369+$R2369))*100</f>
        <v>-5.9935822246264205</v>
      </c>
    </row>
    <row r="2370" spans="1:19" x14ac:dyDescent="0.2">
      <c r="A2370" s="14" t="s">
        <v>121</v>
      </c>
      <c r="B2370" s="16">
        <v>0.01</v>
      </c>
      <c r="C2370" s="16">
        <v>10.23</v>
      </c>
      <c r="D2370" s="16">
        <v>81.900000000000006</v>
      </c>
      <c r="E2370" s="16">
        <v>5.71</v>
      </c>
      <c r="F2370" s="16">
        <v>1.5</v>
      </c>
      <c r="G2370" s="16">
        <v>5.09</v>
      </c>
      <c r="H2370" s="16">
        <v>0.24</v>
      </c>
      <c r="I2370" s="16">
        <v>12.3</v>
      </c>
      <c r="J2370" s="25">
        <v>6</v>
      </c>
      <c r="K2370" s="16">
        <v>14</v>
      </c>
      <c r="L2370" s="16">
        <v>0.22</v>
      </c>
      <c r="M2370" s="24">
        <v>0.01</v>
      </c>
      <c r="N2370" s="16">
        <v>0.73</v>
      </c>
      <c r="O2370" s="16">
        <v>5.3</v>
      </c>
      <c r="P2370" s="16">
        <v>5.31</v>
      </c>
      <c r="Q2370" s="17">
        <f>($C2370/18)+(($D2370/40)*2)+(($E2370/56)*2)+($F2370/39)+(($G2370/24)*2)+(($H2370/55)*2)+($I2370/23)</f>
        <v>5.8733999913130353</v>
      </c>
      <c r="R2370" s="17">
        <f>($K2370/35)+($L2370/59)+(($N2370/95)*3)+$O2370+(($P2370/96)*2)</f>
        <v>5.837406445138269</v>
      </c>
      <c r="S2370" s="17">
        <f>(($Q2370-$R2370)/($Q2370+$R2370))*100</f>
        <v>0.30735326700244975</v>
      </c>
    </row>
    <row r="2371" spans="1:19" x14ac:dyDescent="0.2">
      <c r="A2371" s="14" t="s">
        <v>121</v>
      </c>
      <c r="B2371" s="16">
        <v>5.0000000000000001E-3</v>
      </c>
      <c r="C2371" s="16">
        <v>10.77</v>
      </c>
      <c r="D2371" s="16">
        <v>93.1</v>
      </c>
      <c r="E2371" s="16">
        <v>6.83</v>
      </c>
      <c r="F2371" s="16">
        <v>1.38</v>
      </c>
      <c r="G2371" s="16">
        <v>5.38</v>
      </c>
      <c r="H2371" s="16">
        <v>0.28000000000000003</v>
      </c>
      <c r="I2371" s="16">
        <v>12.1</v>
      </c>
      <c r="J2371" s="25">
        <v>5</v>
      </c>
      <c r="K2371" s="15">
        <v>13</v>
      </c>
      <c r="L2371" s="16">
        <v>0.22</v>
      </c>
      <c r="M2371" s="24">
        <v>0.01</v>
      </c>
      <c r="N2371" s="16">
        <v>1.38</v>
      </c>
      <c r="O2371" s="16">
        <v>5.28</v>
      </c>
      <c r="P2371" s="16">
        <v>11.9</v>
      </c>
      <c r="Q2371" s="17">
        <f>($C2371/18)+(($D2371/40)*2)+(($E2371/56)*2)+($F2371/39)+(($G2371/24)*2)+(($H2371/55)*2)+($I2371/23)</f>
        <v>6.5172486281834114</v>
      </c>
      <c r="R2371" s="17">
        <f>($K2371/35)+($L2371/59)+(($N2371/95)*3)+$O2371+(($P2371/96)*2)</f>
        <v>5.9466529990229819</v>
      </c>
      <c r="S2371" s="17">
        <f>(($Q2371-$R2371)/($Q2371+$R2371))*100</f>
        <v>4.5779856599230913</v>
      </c>
    </row>
    <row r="2372" spans="1:19" x14ac:dyDescent="0.2">
      <c r="A2372" s="14" t="s">
        <v>121</v>
      </c>
      <c r="B2372" s="16">
        <v>6.0000000000000001E-3</v>
      </c>
      <c r="C2372" s="16">
        <v>10.47</v>
      </c>
      <c r="D2372" s="16">
        <v>78.400000000000006</v>
      </c>
      <c r="E2372" s="16">
        <v>6.18</v>
      </c>
      <c r="F2372" s="16">
        <v>1.29</v>
      </c>
      <c r="G2372" s="16">
        <v>5.0999999999999996</v>
      </c>
      <c r="H2372" s="16">
        <v>0.27</v>
      </c>
      <c r="I2372" s="16">
        <v>11.9</v>
      </c>
      <c r="J2372" s="24">
        <v>1.4</v>
      </c>
      <c r="K2372" s="16">
        <v>13</v>
      </c>
      <c r="L2372" s="16">
        <v>0.22</v>
      </c>
      <c r="M2372" s="24">
        <v>0.01</v>
      </c>
      <c r="N2372" s="16">
        <v>0.78</v>
      </c>
      <c r="O2372" s="16">
        <v>5.23</v>
      </c>
      <c r="P2372" s="16">
        <v>1.58</v>
      </c>
      <c r="Q2372" s="17">
        <f>($C2372/18)+(($D2372/40)*2)+(($E2372/56)*2)+($F2372/39)+(($G2372/24)*2)+(($H2372/55)*2)+($I2372/23)</f>
        <v>5.7076673616238836</v>
      </c>
      <c r="R2372" s="17">
        <f>($K2372/35)+($L2372/59)+(($N2372/95)*3)+$O2372+(($P2372/96)*2)</f>
        <v>5.6627056306019288</v>
      </c>
      <c r="S2372" s="17">
        <f>(($Q2372-$R2372)/($Q2372+$R2372))*100</f>
        <v>0.39542881357274867</v>
      </c>
    </row>
    <row r="2373" spans="1:19" x14ac:dyDescent="0.2">
      <c r="A2373" s="14" t="s">
        <v>121</v>
      </c>
      <c r="B2373" s="16">
        <v>0.03</v>
      </c>
      <c r="C2373" s="16">
        <v>10.92</v>
      </c>
      <c r="D2373" s="16">
        <v>86.8</v>
      </c>
      <c r="E2373" s="16">
        <v>6.7</v>
      </c>
      <c r="F2373" s="16">
        <v>1.44</v>
      </c>
      <c r="G2373" s="16">
        <v>4.8099999999999996</v>
      </c>
      <c r="H2373" s="16">
        <v>0.28999999999999998</v>
      </c>
      <c r="I2373" s="16">
        <v>12.5</v>
      </c>
      <c r="J2373" s="24">
        <v>0.6</v>
      </c>
      <c r="K2373" s="16">
        <v>13</v>
      </c>
      <c r="L2373" s="16">
        <v>0.22</v>
      </c>
      <c r="M2373" s="24">
        <v>0.01</v>
      </c>
      <c r="N2373" s="16">
        <v>0.73</v>
      </c>
      <c r="O2373" s="16">
        <v>5.26</v>
      </c>
      <c r="P2373" s="16">
        <v>13.9</v>
      </c>
      <c r="Q2373" s="17">
        <f>($C2373/18)+(($D2373/40)*2)+(($E2373/56)*2)+($F2373/39)+(($G2373/24)*2)+(($H2373/55)*2)+($I2373/23)</f>
        <v>6.1777325066238093</v>
      </c>
      <c r="R2373" s="17">
        <f>($K2373/35)+($L2373/59)+(($N2373/95)*3)+$O2373+(($P2373/96)*2)</f>
        <v>5.9477933499001745</v>
      </c>
      <c r="S2373" s="17">
        <f>(($Q2373-$R2373)/($Q2373+$R2373))*100</f>
        <v>1.8963231734805055</v>
      </c>
    </row>
    <row r="2374" spans="1:19" x14ac:dyDescent="0.2">
      <c r="A2374" s="14" t="s">
        <v>121</v>
      </c>
      <c r="B2374" s="16">
        <v>7.0000000000000001E-3</v>
      </c>
      <c r="C2374" s="16">
        <v>10.17</v>
      </c>
      <c r="D2374" s="16">
        <v>84.4</v>
      </c>
      <c r="E2374" s="16">
        <v>6.36</v>
      </c>
      <c r="F2374" s="16">
        <v>1.26</v>
      </c>
      <c r="G2374" s="16">
        <v>4.9400000000000004</v>
      </c>
      <c r="H2374" s="16">
        <v>0.28000000000000003</v>
      </c>
      <c r="I2374" s="16">
        <v>11.1</v>
      </c>
      <c r="J2374" s="24">
        <v>0.6</v>
      </c>
      <c r="K2374" s="16">
        <v>15</v>
      </c>
      <c r="L2374" s="16">
        <v>0.22</v>
      </c>
      <c r="M2374" s="24">
        <v>0.01</v>
      </c>
      <c r="N2374" s="16">
        <v>0.37</v>
      </c>
      <c r="O2374" s="16">
        <v>5.3</v>
      </c>
      <c r="P2374" s="16">
        <v>1.82</v>
      </c>
      <c r="Q2374" s="17">
        <f>($C2374/18)+(($D2374/40)*2)+(($E2374/56)*2)+($F2374/39)+(($G2374/24)*2)+(($H2374/55)*2)+($I2374/23)</f>
        <v>5.948907729951209</v>
      </c>
      <c r="R2374" s="17">
        <f>($K2374/35)+($L2374/59)+(($N2374/95)*3)+$O2374+(($P2374/96)*2)</f>
        <v>5.7819011193237326</v>
      </c>
      <c r="S2374" s="17">
        <f>(($Q2374-$R2374)/($Q2374+$R2374))*100</f>
        <v>1.4236581021248054</v>
      </c>
    </row>
    <row r="2375" spans="1:19" x14ac:dyDescent="0.2">
      <c r="A2375" s="14" t="s">
        <v>121</v>
      </c>
      <c r="B2375" s="18"/>
      <c r="C2375" s="16">
        <v>10.7</v>
      </c>
      <c r="D2375" s="16">
        <v>82</v>
      </c>
      <c r="E2375" s="16">
        <v>5.78</v>
      </c>
      <c r="F2375" s="16">
        <v>1.5</v>
      </c>
      <c r="G2375" s="16">
        <v>5</v>
      </c>
      <c r="H2375" s="16">
        <v>0.35</v>
      </c>
      <c r="I2375" s="16">
        <v>10</v>
      </c>
      <c r="J2375" s="24">
        <v>0.5</v>
      </c>
      <c r="K2375" s="16">
        <v>13</v>
      </c>
      <c r="L2375" s="16">
        <v>0.44</v>
      </c>
      <c r="M2375" s="24">
        <v>0.01</v>
      </c>
      <c r="N2375" s="16">
        <v>2.2599999999999998</v>
      </c>
      <c r="O2375" s="16">
        <v>5.3</v>
      </c>
      <c r="P2375" s="16">
        <v>1</v>
      </c>
      <c r="Q2375" s="17">
        <f>($C2375/18)+(($D2375/40)*2)+(($E2375/56)*2)+($F2375/39)+(($G2375/24)*2)+(($H2375/55)*2)+($I2375/23)</f>
        <v>5.8035111024241459</v>
      </c>
      <c r="R2375" s="17">
        <f>($K2375/35)+($L2375/59)+(($N2375/95)*3)+$O2375+(($P2375/96)*2)</f>
        <v>5.77108795293318</v>
      </c>
      <c r="S2375" s="17">
        <f>(($Q2375-$R2375)/($Q2375+$R2375))*100</f>
        <v>0.28012330566179572</v>
      </c>
    </row>
    <row r="2376" spans="1:19" x14ac:dyDescent="0.2">
      <c r="A2376" s="14" t="s">
        <v>121</v>
      </c>
      <c r="B2376" s="16">
        <v>5.0000000000000001E-3</v>
      </c>
      <c r="C2376" s="16">
        <v>10.58</v>
      </c>
      <c r="D2376" s="16">
        <v>87.2</v>
      </c>
      <c r="E2376" s="16">
        <v>5.78</v>
      </c>
      <c r="F2376" s="16">
        <v>1.25</v>
      </c>
      <c r="G2376" s="16">
        <v>4.99</v>
      </c>
      <c r="H2376" s="16">
        <v>0.27</v>
      </c>
      <c r="I2376" s="16">
        <v>11.4</v>
      </c>
      <c r="J2376" s="28"/>
      <c r="K2376" s="16">
        <v>14</v>
      </c>
      <c r="L2376" s="16">
        <v>0.22</v>
      </c>
      <c r="M2376" s="24">
        <v>0.01</v>
      </c>
      <c r="N2376" s="16">
        <v>0.2</v>
      </c>
      <c r="O2376" s="16">
        <v>5.15</v>
      </c>
      <c r="P2376" s="16">
        <v>4.0199999999999996</v>
      </c>
      <c r="Q2376" s="17">
        <f>($C2376/18)+(($D2376/40)*2)+(($E2376/56)*2)+($F2376/39)+(($G2376/24)*2)+(($H2376/55)*2)+($I2376/23)</f>
        <v>6.1075613203221915</v>
      </c>
      <c r="R2376" s="17">
        <f>($K2376/35)+($L2376/59)+(($N2376/95)*3)+$O2376+(($P2376/96)*2)</f>
        <v>5.6437946030330064</v>
      </c>
      <c r="S2376" s="17">
        <f>(($Q2376-$R2376)/($Q2376+$R2376))*100</f>
        <v>3.9464953688235522</v>
      </c>
    </row>
    <row r="2377" spans="1:19" x14ac:dyDescent="0.2">
      <c r="A2377" s="14" t="s">
        <v>121</v>
      </c>
      <c r="B2377" s="16">
        <v>0.01</v>
      </c>
      <c r="C2377" s="16">
        <v>10.8</v>
      </c>
      <c r="D2377" s="16">
        <v>88</v>
      </c>
      <c r="E2377" s="16">
        <v>6.28</v>
      </c>
      <c r="F2377" s="16">
        <v>1.39</v>
      </c>
      <c r="G2377" s="16">
        <v>5.33</v>
      </c>
      <c r="H2377" s="16">
        <v>0.3</v>
      </c>
      <c r="I2377" s="16">
        <v>11.5</v>
      </c>
      <c r="J2377" s="28"/>
      <c r="K2377" s="16">
        <v>13</v>
      </c>
      <c r="L2377" s="16">
        <v>0.22</v>
      </c>
      <c r="M2377" s="24">
        <v>0.01</v>
      </c>
      <c r="N2377" s="16">
        <v>1.02</v>
      </c>
      <c r="O2377" s="16">
        <v>5.4</v>
      </c>
      <c r="P2377" s="16">
        <v>2.37</v>
      </c>
      <c r="Q2377" s="17">
        <f>($C2377/18)+(($D2377/40)*2)+(($E2377/56)*2)+($F2377/39)+(($G2377/24)*2)+(($H2377/55)*2)+($I2377/23)</f>
        <v>6.2150024975024971</v>
      </c>
      <c r="R2377" s="17">
        <f>($K2377/35)+($L2377/59)+(($N2377/95)*3)+$O2377+(($P2377/96)*2)</f>
        <v>5.8567429113036837</v>
      </c>
      <c r="S2377" s="17">
        <f>(($Q2377-$R2377)/($Q2377+$R2377))*100</f>
        <v>2.9677529973210643</v>
      </c>
    </row>
    <row r="2378" spans="1:19" x14ac:dyDescent="0.2">
      <c r="A2378" s="14" t="s">
        <v>121</v>
      </c>
      <c r="B2378" s="16">
        <v>5.0000000000000001E-3</v>
      </c>
      <c r="C2378" s="16">
        <v>10.44</v>
      </c>
      <c r="D2378" s="16">
        <v>86.4</v>
      </c>
      <c r="E2378" s="16">
        <v>6.99</v>
      </c>
      <c r="F2378" s="16">
        <v>1.41</v>
      </c>
      <c r="G2378" s="16">
        <v>5.14</v>
      </c>
      <c r="H2378" s="16">
        <v>0.32</v>
      </c>
      <c r="I2378" s="16">
        <v>11.4</v>
      </c>
      <c r="J2378" s="26"/>
      <c r="K2378" s="16">
        <v>13</v>
      </c>
      <c r="L2378" s="16">
        <v>0.22</v>
      </c>
      <c r="M2378" s="24">
        <v>0.01</v>
      </c>
      <c r="N2378" s="16">
        <v>1.46</v>
      </c>
      <c r="O2378" s="16">
        <v>5.28</v>
      </c>
      <c r="P2378" s="16">
        <v>11.9</v>
      </c>
      <c r="Q2378" s="17">
        <f>($C2378/18)+(($D2378/40)*2)+(($E2378/56)*2)+($F2378/39)+(($G2378/24)*2)+(($H2378/55)*2)+($I2378/23)</f>
        <v>6.1214185741794447</v>
      </c>
      <c r="R2378" s="17">
        <f>($K2378/35)+($L2378/59)+(($N2378/95)*3)+$O2378+(($P2378/96)*2)</f>
        <v>5.9491793148124552</v>
      </c>
      <c r="S2378" s="17">
        <f>(($Q2378-$R2378)/($Q2378+$R2378))*100</f>
        <v>1.4269322940835236</v>
      </c>
    </row>
    <row r="2379" spans="1:19" x14ac:dyDescent="0.2">
      <c r="A2379" s="14" t="s">
        <v>121</v>
      </c>
      <c r="B2379" s="16">
        <v>8.0000000000000002E-3</v>
      </c>
      <c r="C2379" s="16">
        <v>10.7</v>
      </c>
      <c r="D2379" s="16">
        <v>83</v>
      </c>
      <c r="E2379" s="16">
        <v>6.47</v>
      </c>
      <c r="F2379" s="16">
        <v>1.25</v>
      </c>
      <c r="G2379" s="16">
        <v>4.9400000000000004</v>
      </c>
      <c r="H2379" s="16">
        <v>0.28000000000000003</v>
      </c>
      <c r="I2379" s="16">
        <v>11.2</v>
      </c>
      <c r="J2379" s="28"/>
      <c r="K2379" s="16">
        <v>16</v>
      </c>
      <c r="L2379" s="16">
        <v>0.22</v>
      </c>
      <c r="M2379" s="24">
        <v>0.01</v>
      </c>
      <c r="N2379" s="16">
        <v>0.43</v>
      </c>
      <c r="O2379" s="16">
        <v>5.32</v>
      </c>
      <c r="P2379" s="16">
        <v>10.6</v>
      </c>
      <c r="Q2379" s="17">
        <f>($C2379/18)+(($D2379/40)*2)+(($E2379/56)*2)+($F2379/39)+(($G2379/24)*2)+(($H2379/55)*2)+($I2379/23)</f>
        <v>5.9163721616547704</v>
      </c>
      <c r="R2379" s="17">
        <f>($K2379/35)+($L2379/59)+(($N2379/95)*3)+$O2379+(($P2379/96)*2)</f>
        <v>6.0152839514039336</v>
      </c>
      <c r="S2379" s="17">
        <f>(($Q2379-$R2379)/($Q2379+$R2379))*100</f>
        <v>-0.82898625984458507</v>
      </c>
    </row>
    <row r="2380" spans="1:19" x14ac:dyDescent="0.2">
      <c r="A2380" s="14" t="s">
        <v>121</v>
      </c>
      <c r="B2380" s="19"/>
      <c r="C2380" s="16">
        <v>1.64</v>
      </c>
      <c r="D2380" s="16">
        <v>80.06</v>
      </c>
      <c r="E2380" s="16">
        <v>5.77</v>
      </c>
      <c r="F2380" s="16">
        <v>1.28</v>
      </c>
      <c r="G2380" s="16">
        <v>4.7</v>
      </c>
      <c r="H2380" s="16">
        <v>0.3</v>
      </c>
      <c r="I2380" s="16">
        <v>11.4</v>
      </c>
      <c r="J2380" s="28"/>
      <c r="K2380" s="16">
        <v>13</v>
      </c>
      <c r="L2380" s="16">
        <v>0.48</v>
      </c>
      <c r="M2380" s="24">
        <v>0.01</v>
      </c>
      <c r="N2380" s="16">
        <v>3.71</v>
      </c>
      <c r="O2380" s="16">
        <v>5.09</v>
      </c>
      <c r="P2380" s="16">
        <v>1</v>
      </c>
      <c r="Q2380" s="17">
        <f>($C2380/18)+(($D2380/40)*2)+(($E2380/56)*2)+($F2380/39)+(($G2380/24)*2)+(($H2380/55)*2)+($I2380/23)</f>
        <v>5.2312309839918543</v>
      </c>
      <c r="R2380" s="17">
        <f>($K2380/35)+($L2380/59)+(($N2380/95)*3)+$O2380+(($P2380/96)*2)</f>
        <v>5.6075553927190853</v>
      </c>
      <c r="S2380" s="17">
        <f>(($Q2380-$R2380)/($Q2380+$R2380))*100</f>
        <v>-3.4720161063034793</v>
      </c>
    </row>
    <row r="2381" spans="1:19" x14ac:dyDescent="0.2">
      <c r="A2381" s="14" t="s">
        <v>349</v>
      </c>
      <c r="B2381" s="15">
        <v>0.57999999999999996</v>
      </c>
      <c r="C2381" s="16">
        <v>0.12</v>
      </c>
      <c r="D2381" s="16">
        <v>57.2</v>
      </c>
      <c r="E2381" s="16">
        <v>2.98</v>
      </c>
      <c r="F2381" s="16">
        <v>6.36</v>
      </c>
      <c r="G2381" s="16">
        <v>4.78</v>
      </c>
      <c r="H2381" s="16">
        <v>0.05</v>
      </c>
      <c r="I2381" s="16">
        <v>29.8</v>
      </c>
      <c r="J2381" s="24">
        <v>7.4</v>
      </c>
      <c r="K2381" s="16">
        <v>44</v>
      </c>
      <c r="L2381" s="16">
        <v>0.22</v>
      </c>
      <c r="M2381" s="25">
        <v>0.01</v>
      </c>
      <c r="N2381" s="16">
        <v>0.06</v>
      </c>
      <c r="O2381" s="16">
        <v>2.48</v>
      </c>
      <c r="P2381" s="16">
        <v>49.7</v>
      </c>
      <c r="Q2381" s="17">
        <f>($C2381/18)+(($D2381/40)*2)+(($E2381/56)*2)+($F2381/39)+(($G2381/24)*2)+(($H2381/55)*2)+($I2381/23)</f>
        <v>4.83197585023672</v>
      </c>
      <c r="R2381" s="17">
        <f>($K2381/35)+($L2381/59)+(($N2381/95)*3)+$O2381+(($P2381/96)*2)</f>
        <v>4.7781830742109506</v>
      </c>
      <c r="S2381" s="17">
        <f>(($Q2381-$R2381)/($Q2381+$R2381))*100</f>
        <v>0.55974907853941802</v>
      </c>
    </row>
    <row r="2382" spans="1:19" x14ac:dyDescent="0.2">
      <c r="A2382" s="14" t="s">
        <v>349</v>
      </c>
      <c r="B2382" s="18"/>
      <c r="C2382" s="16">
        <v>1.23</v>
      </c>
      <c r="D2382" s="16">
        <v>69</v>
      </c>
      <c r="E2382" s="16">
        <v>2.82</v>
      </c>
      <c r="F2382" s="16">
        <v>6.3</v>
      </c>
      <c r="G2382" s="16">
        <v>5.5</v>
      </c>
      <c r="H2382" s="16">
        <v>0.23</v>
      </c>
      <c r="I2382" s="16">
        <v>13</v>
      </c>
      <c r="J2382" s="25">
        <v>5</v>
      </c>
      <c r="K2382" s="16">
        <v>28</v>
      </c>
      <c r="L2382" s="16">
        <v>0.44</v>
      </c>
      <c r="M2382" s="24">
        <v>0.01</v>
      </c>
      <c r="N2382" s="16">
        <v>0.03</v>
      </c>
      <c r="O2382" s="16">
        <v>1.4</v>
      </c>
      <c r="P2382" s="16">
        <v>126</v>
      </c>
      <c r="Q2382" s="17">
        <f>($C2382/18)+(($D2382/40)*2)+(($E2382/56)*2)+($F2382/39)+(($G2382/24)*2)+(($H2382/55)*2)+($I2382/23)</f>
        <v>4.8125004415873978</v>
      </c>
      <c r="R2382" s="17">
        <f>($K2382/35)+($L2382/59)+(($N2382/95)*3)+$O2382+(($P2382/96)*2)</f>
        <v>4.8334049955396967</v>
      </c>
      <c r="S2382" s="17">
        <f>(($Q2382-$R2382)/($Q2382+$R2382))*100</f>
        <v>-0.21671945768654663</v>
      </c>
    </row>
    <row r="2383" spans="1:19" x14ac:dyDescent="0.2">
      <c r="A2383" s="14" t="s">
        <v>349</v>
      </c>
      <c r="B2383" s="16">
        <v>0.28000000000000003</v>
      </c>
      <c r="C2383" s="16">
        <v>0.33</v>
      </c>
      <c r="D2383" s="16">
        <v>78</v>
      </c>
      <c r="E2383" s="16">
        <v>5.33</v>
      </c>
      <c r="F2383" s="16">
        <v>8.7799999999999994</v>
      </c>
      <c r="G2383" s="16">
        <v>6.91</v>
      </c>
      <c r="H2383" s="16">
        <v>0.13</v>
      </c>
      <c r="I2383" s="16">
        <v>13.2</v>
      </c>
      <c r="J2383" s="24">
        <v>4.7</v>
      </c>
      <c r="K2383" s="16">
        <v>20</v>
      </c>
      <c r="L2383" s="16">
        <v>0.22</v>
      </c>
      <c r="M2383" s="24">
        <v>0.01</v>
      </c>
      <c r="N2383" s="16">
        <v>0.06</v>
      </c>
      <c r="O2383" s="16">
        <v>2.0699999999999998</v>
      </c>
      <c r="P2383" s="16">
        <v>115</v>
      </c>
      <c r="Q2383" s="17">
        <f>($C2383/18)+(($D2383/40)*2)+(($E2383/56)*2)+($F2383/39)+(($G2383/24)*2)+(($H2383/55)*2)+($I2383/23)</f>
        <v>5.4882923308575489</v>
      </c>
      <c r="R2383" s="17">
        <f>($K2383/35)+($L2383/59)+(($N2383/95)*3)+$O2383+(($P2383/96)*2)</f>
        <v>5.042885455163332</v>
      </c>
      <c r="S2383" s="17">
        <f>(($Q2383-$R2383)/($Q2383+$R2383))*100</f>
        <v>4.2294117974672449</v>
      </c>
    </row>
    <row r="2384" spans="1:19" x14ac:dyDescent="0.2">
      <c r="A2384" s="14" t="s">
        <v>349</v>
      </c>
      <c r="B2384" s="16">
        <v>0.37</v>
      </c>
      <c r="C2384" s="16">
        <v>0.4</v>
      </c>
      <c r="D2384" s="16">
        <v>96.8</v>
      </c>
      <c r="E2384" s="16">
        <v>3.71</v>
      </c>
      <c r="F2384" s="16">
        <v>15.1</v>
      </c>
      <c r="G2384" s="16">
        <v>7.05</v>
      </c>
      <c r="H2384" s="16">
        <v>0.32</v>
      </c>
      <c r="I2384" s="16">
        <v>37.5</v>
      </c>
      <c r="J2384" s="24">
        <v>3</v>
      </c>
      <c r="K2384" s="16">
        <v>83</v>
      </c>
      <c r="L2384" s="16">
        <v>0.22</v>
      </c>
      <c r="M2384" s="24">
        <v>0.01</v>
      </c>
      <c r="N2384" s="16">
        <v>0.03</v>
      </c>
      <c r="O2384" s="16">
        <v>3</v>
      </c>
      <c r="P2384" s="16">
        <v>123</v>
      </c>
      <c r="Q2384" s="17">
        <f>($C2384/18)+(($D2384/40)*2)+(($E2384/56)*2)+($F2384/39)+(($G2384/24)*2)+(($H2384/55)*2)+($I2384/23)</f>
        <v>7.6114728556467695</v>
      </c>
      <c r="R2384" s="17">
        <f>($K2384/35)+($L2384/59)+(($N2384/95)*3)+$O2384+(($P2384/96)*2)</f>
        <v>7.9386047534089457</v>
      </c>
      <c r="S2384" s="17">
        <f>(($Q2384-$R2384)/($Q2384+$R2384))*100</f>
        <v>-2.1037316082054036</v>
      </c>
    </row>
    <row r="2385" spans="1:19" x14ac:dyDescent="0.2">
      <c r="A2385" s="14" t="s">
        <v>349</v>
      </c>
      <c r="B2385" s="16">
        <v>0.69</v>
      </c>
      <c r="C2385" s="16">
        <v>0.12</v>
      </c>
      <c r="D2385" s="16">
        <v>56.6</v>
      </c>
      <c r="E2385" s="16">
        <v>3.16</v>
      </c>
      <c r="F2385" s="16">
        <v>6.05</v>
      </c>
      <c r="G2385" s="16">
        <v>5.27</v>
      </c>
      <c r="H2385" s="16">
        <v>0.05</v>
      </c>
      <c r="I2385" s="16">
        <v>27.4</v>
      </c>
      <c r="J2385" s="24">
        <v>2.1</v>
      </c>
      <c r="K2385" s="16">
        <v>51</v>
      </c>
      <c r="L2385" s="16">
        <v>0.22</v>
      </c>
      <c r="M2385" s="24">
        <v>0.01</v>
      </c>
      <c r="N2385" s="16">
        <v>0.05</v>
      </c>
      <c r="O2385" s="16">
        <v>2.25</v>
      </c>
      <c r="P2385" s="16">
        <v>48.5</v>
      </c>
      <c r="Q2385" s="17">
        <f>($C2385/18)+(($D2385/40)*2)+(($E2385/56)*2)+($F2385/39)+(($G2385/24)*2)+(($H2385/55)*2)+($I2385/23)</f>
        <v>4.7369412109629501</v>
      </c>
      <c r="R2385" s="17">
        <f>($K2385/35)+($L2385/59)+(($N2385/95)*3)+$O2385+(($P2385/96)*2)</f>
        <v>4.7228672847372675</v>
      </c>
      <c r="S2385" s="17">
        <f>(($Q2385-$R2385)/($Q2385+$R2385))*100</f>
        <v>0.148776016259522</v>
      </c>
    </row>
    <row r="2386" spans="1:19" x14ac:dyDescent="0.2">
      <c r="A2386" s="14" t="s">
        <v>349</v>
      </c>
      <c r="B2386" s="15">
        <v>0.36</v>
      </c>
      <c r="C2386" s="15">
        <v>0.28000000000000003</v>
      </c>
      <c r="D2386" s="15">
        <v>78.099999999999994</v>
      </c>
      <c r="E2386" s="15">
        <v>0.75</v>
      </c>
      <c r="F2386" s="15">
        <v>12.1</v>
      </c>
      <c r="G2386" s="15">
        <v>7.26</v>
      </c>
      <c r="H2386" s="15">
        <v>0.09</v>
      </c>
      <c r="I2386" s="15">
        <v>42.3</v>
      </c>
      <c r="J2386" s="25">
        <v>1.3</v>
      </c>
      <c r="K2386" s="15">
        <v>70</v>
      </c>
      <c r="L2386" s="15">
        <v>0.22</v>
      </c>
      <c r="M2386" s="25">
        <v>0.01</v>
      </c>
      <c r="N2386" s="15">
        <v>0.01</v>
      </c>
      <c r="O2386" s="15">
        <v>2.38</v>
      </c>
      <c r="P2386" s="15">
        <v>98.3</v>
      </c>
      <c r="Q2386" s="17">
        <f>($C2386/18)+(($D2386/40)*2)+(($E2386/56)*2)+($F2386/39)+(($G2386/24)*2)+(($H2386/55)*2)+($I2386/23)</f>
        <v>6.7050008421530158</v>
      </c>
      <c r="R2386" s="17">
        <f>($K2386/35)+($L2386/59)+(($N2386/95)*3)+$O2386+(($P2386/96)*2)</f>
        <v>6.4319612696996726</v>
      </c>
      <c r="S2386" s="17">
        <f>(($Q2386-$R2386)/($Q2386+$R2386))*100</f>
        <v>2.0784072461242467</v>
      </c>
    </row>
    <row r="2387" spans="1:19" x14ac:dyDescent="0.2">
      <c r="A2387" s="14" t="s">
        <v>349</v>
      </c>
      <c r="B2387" s="15">
        <v>0.28999999999999998</v>
      </c>
      <c r="C2387" s="16">
        <v>0.31</v>
      </c>
      <c r="D2387" s="16">
        <v>65.3</v>
      </c>
      <c r="E2387" s="16">
        <v>2.78</v>
      </c>
      <c r="F2387" s="16">
        <v>7.9</v>
      </c>
      <c r="G2387" s="16">
        <v>6.19</v>
      </c>
      <c r="H2387" s="16">
        <v>0.1</v>
      </c>
      <c r="I2387" s="16">
        <v>22.6</v>
      </c>
      <c r="J2387" s="25">
        <v>0.5</v>
      </c>
      <c r="K2387" s="16">
        <v>31</v>
      </c>
      <c r="L2387" s="16">
        <v>0.22</v>
      </c>
      <c r="M2387" s="24">
        <v>0.01</v>
      </c>
      <c r="N2387" s="16">
        <v>0.04</v>
      </c>
      <c r="O2387" s="16">
        <v>2.1</v>
      </c>
      <c r="P2387" s="16">
        <v>91</v>
      </c>
      <c r="Q2387" s="17">
        <f>($C2387/18)+(($D2387/40)*2)+(($E2387/56)*2)+($F2387/39)+(($G2387/24)*2)+(($H2387/55)*2)+($I2387/23)</f>
        <v>5.0861504316939099</v>
      </c>
      <c r="R2387" s="17">
        <f>($K2387/35)+($L2387/59)+(($N2387/95)*3)+$O2387+(($P2387/96)*2)</f>
        <v>4.8865395905016777</v>
      </c>
      <c r="S2387" s="17">
        <f>(($Q2387-$R2387)/($Q2387+$R2387))*100</f>
        <v>2.001574708007277</v>
      </c>
    </row>
    <row r="2388" spans="1:19" x14ac:dyDescent="0.2">
      <c r="A2388" s="14" t="s">
        <v>349</v>
      </c>
      <c r="B2388" s="18"/>
      <c r="C2388" s="16">
        <v>0.09</v>
      </c>
      <c r="D2388" s="16">
        <v>145.46</v>
      </c>
      <c r="E2388" s="16">
        <v>0.5</v>
      </c>
      <c r="F2388" s="16">
        <v>15.53</v>
      </c>
      <c r="G2388" s="16">
        <v>12.19</v>
      </c>
      <c r="H2388" s="16">
        <v>0.13</v>
      </c>
      <c r="I2388" s="16">
        <v>64.099999999999994</v>
      </c>
      <c r="J2388" s="28"/>
      <c r="K2388" s="16">
        <v>96</v>
      </c>
      <c r="L2388" s="16">
        <v>5.26</v>
      </c>
      <c r="M2388" s="24">
        <v>0.01</v>
      </c>
      <c r="N2388" s="16">
        <v>0.06</v>
      </c>
      <c r="O2388" s="16">
        <v>2.65</v>
      </c>
      <c r="P2388" s="16">
        <v>278</v>
      </c>
      <c r="Q2388" s="17">
        <f>($C2388/18)+(($D2388/40)*2)+(($E2388/56)*2)+($F2388/39)+(($G2388/24)*2)+(($H2388/55)*2)+($I2388/23)</f>
        <v>11.501579398862008</v>
      </c>
      <c r="R2388" s="17">
        <f>($K2388/35)+($L2388/59)+(($N2388/95)*3)+$O2388+(($P2388/96)*2)</f>
        <v>11.275571088738797</v>
      </c>
      <c r="S2388" s="17">
        <f>(($Q2388-$R2388)/($Q2388+$R2388))*100</f>
        <v>0.99225893180203995</v>
      </c>
    </row>
    <row r="2389" spans="1:19" x14ac:dyDescent="0.2">
      <c r="A2389" s="14" t="s">
        <v>349</v>
      </c>
      <c r="B2389" s="16">
        <v>0.33</v>
      </c>
      <c r="C2389" s="16">
        <v>0.17</v>
      </c>
      <c r="D2389" s="16">
        <v>69.900000000000006</v>
      </c>
      <c r="E2389" s="16">
        <v>2.77</v>
      </c>
      <c r="F2389" s="16">
        <v>7.25</v>
      </c>
      <c r="G2389" s="16">
        <v>5.77</v>
      </c>
      <c r="H2389" s="16">
        <v>0.08</v>
      </c>
      <c r="I2389" s="16">
        <v>20.8</v>
      </c>
      <c r="J2389" s="26"/>
      <c r="K2389" s="16">
        <v>32</v>
      </c>
      <c r="L2389" s="16">
        <v>0.22</v>
      </c>
      <c r="M2389" s="24">
        <v>0.01</v>
      </c>
      <c r="N2389" s="16">
        <v>0.08</v>
      </c>
      <c r="O2389" s="16">
        <v>2.64</v>
      </c>
      <c r="P2389" s="16">
        <v>77.599999999999994</v>
      </c>
      <c r="Q2389" s="17">
        <f>($C2389/18)+(($D2389/40)*2)+(($E2389/56)*2)+($F2389/39)+(($G2389/24)*2)+(($H2389/55)*2)+($I2389/23)</f>
        <v>5.1773607020998327</v>
      </c>
      <c r="R2389" s="17">
        <f>($K2389/35)+($L2389/59)+(($N2389/95)*3)+$O2389+(($P2389/96)*2)</f>
        <v>5.1772075103011765</v>
      </c>
      <c r="S2389" s="17">
        <f>(($Q2389-$R2389)/($Q2389+$R2389))*100</f>
        <v>1.479461002272119E-3</v>
      </c>
    </row>
    <row r="2390" spans="1:19" x14ac:dyDescent="0.2">
      <c r="A2390" s="14" t="s">
        <v>349</v>
      </c>
      <c r="B2390" s="16">
        <v>0.27</v>
      </c>
      <c r="C2390" s="16">
        <v>0.37</v>
      </c>
      <c r="D2390" s="15">
        <v>65.8</v>
      </c>
      <c r="E2390" s="15">
        <v>5.73</v>
      </c>
      <c r="F2390" s="16">
        <v>5.23</v>
      </c>
      <c r="G2390" s="15">
        <v>6.12</v>
      </c>
      <c r="H2390" s="15">
        <v>0.11</v>
      </c>
      <c r="I2390" s="16">
        <v>12.7</v>
      </c>
      <c r="J2390" s="26"/>
      <c r="K2390" s="16">
        <v>21</v>
      </c>
      <c r="L2390" s="15">
        <v>0.22</v>
      </c>
      <c r="M2390" s="25">
        <v>0.01</v>
      </c>
      <c r="N2390" s="16">
        <v>0.09</v>
      </c>
      <c r="O2390" s="16">
        <v>2.08</v>
      </c>
      <c r="P2390" s="15">
        <v>98.4</v>
      </c>
      <c r="Q2390" s="17">
        <f>($C2390/18)+(($D2390/40)*2)+(($E2390/56)*2)+($F2390/39)+(($G2390/24)*2)+(($H2390/55)*2)+($I2390/23)</f>
        <v>4.7154748898444545</v>
      </c>
      <c r="R2390" s="17">
        <f>($K2390/35)+($L2390/59)+(($N2390/95)*3)+$O2390+(($P2390/96)*2)</f>
        <v>4.7365709188224798</v>
      </c>
      <c r="S2390" s="17">
        <f>(($Q2390-$R2390)/($Q2390+$R2390))*100</f>
        <v>-0.22319008397823861</v>
      </c>
    </row>
    <row r="2391" spans="1:19" hidden="1" x14ac:dyDescent="0.2">
      <c r="A2391" s="14" t="s">
        <v>349</v>
      </c>
      <c r="B2391" s="16">
        <v>0.45</v>
      </c>
      <c r="C2391" s="16">
        <v>0.23</v>
      </c>
      <c r="D2391" s="16">
        <v>57.1</v>
      </c>
      <c r="E2391" s="16">
        <v>4.54</v>
      </c>
      <c r="F2391" s="16">
        <v>4.88</v>
      </c>
      <c r="G2391" s="16">
        <v>5.75</v>
      </c>
      <c r="H2391" s="16">
        <v>0.09</v>
      </c>
      <c r="I2391" s="16">
        <v>27.4</v>
      </c>
      <c r="J2391" s="28"/>
      <c r="K2391" s="16">
        <v>45</v>
      </c>
      <c r="L2391" s="16">
        <v>0.22</v>
      </c>
      <c r="M2391" s="24">
        <v>0.01</v>
      </c>
      <c r="N2391" s="16">
        <v>0.05</v>
      </c>
      <c r="O2391" s="16">
        <v>2.2799999999999998</v>
      </c>
      <c r="P2391" s="16">
        <v>93.7</v>
      </c>
      <c r="Q2391" s="17">
        <f>($C2391/18)+(($D2391/40)*2)+(($E2391/56)*2)+($F2391/39)+(($G2391/24)*2)+(($H2391/55)*2)+($I2391/23)</f>
        <v>4.8287925818143211</v>
      </c>
      <c r="R2391" s="17">
        <f>($K2391/35)+($L2391/59)+(($N2391/95)*3)+$O2391+(($P2391/96)*2)</f>
        <v>5.5231053799753624</v>
      </c>
      <c r="S2391" s="17">
        <f>(($Q2391-$R2391)/($Q2391+$R2391))*100</f>
        <v>-6.7071062787118638</v>
      </c>
    </row>
    <row r="2392" spans="1:19" x14ac:dyDescent="0.2">
      <c r="A2392" s="14" t="s">
        <v>315</v>
      </c>
      <c r="B2392" s="16">
        <v>2E-3</v>
      </c>
      <c r="C2392" s="16">
        <v>0.01</v>
      </c>
      <c r="D2392" s="16">
        <v>97.8</v>
      </c>
      <c r="E2392" s="16">
        <v>0.05</v>
      </c>
      <c r="F2392" s="16">
        <v>1.74</v>
      </c>
      <c r="G2392" s="16">
        <v>7.65</v>
      </c>
      <c r="H2392" s="15">
        <v>0.09</v>
      </c>
      <c r="I2392" s="16">
        <v>9.67</v>
      </c>
      <c r="J2392" s="24">
        <v>82</v>
      </c>
      <c r="K2392" s="16">
        <v>16</v>
      </c>
      <c r="L2392" s="16">
        <v>9.34</v>
      </c>
      <c r="M2392" s="24">
        <v>0.01</v>
      </c>
      <c r="N2392" s="15">
        <v>0.05</v>
      </c>
      <c r="O2392" s="16">
        <v>4.6100000000000003</v>
      </c>
      <c r="P2392" s="16">
        <v>39</v>
      </c>
      <c r="Q2392" s="17">
        <f>($C2392/18)+(($D2392/40)*2)+(($E2392/56)*2)+($F2392/39)+(($G2392/24)*2)+(($H2392/55)*2)+($I2392/23)</f>
        <v>5.9981641643380765</v>
      </c>
      <c r="R2392" s="17">
        <f>($K2392/35)+($L2392/59)+(($N2392/95)*3)+$O2392+(($P2392/96)*2)</f>
        <v>6.0395268892570408</v>
      </c>
      <c r="S2392" s="17">
        <f>(($Q2392-$R2392)/($Q2392+$R2392))*100</f>
        <v>-0.34361012203092817</v>
      </c>
    </row>
    <row r="2393" spans="1:19" x14ac:dyDescent="0.2">
      <c r="A2393" s="14" t="s">
        <v>315</v>
      </c>
      <c r="B2393" s="16">
        <v>1E-3</v>
      </c>
      <c r="C2393" s="16">
        <v>0.01</v>
      </c>
      <c r="D2393" s="16">
        <v>102</v>
      </c>
      <c r="E2393" s="16">
        <v>0.01</v>
      </c>
      <c r="F2393" s="16">
        <v>1.85</v>
      </c>
      <c r="G2393" s="16">
        <v>7.81</v>
      </c>
      <c r="H2393" s="16">
        <v>0.01</v>
      </c>
      <c r="I2393" s="16">
        <v>10.7</v>
      </c>
      <c r="J2393" s="25">
        <v>20</v>
      </c>
      <c r="K2393" s="16">
        <v>17</v>
      </c>
      <c r="L2393" s="16">
        <v>13.59</v>
      </c>
      <c r="M2393" s="24">
        <v>0.01</v>
      </c>
      <c r="N2393" s="16">
        <v>0.06</v>
      </c>
      <c r="O2393" s="16">
        <v>4.5599999999999996</v>
      </c>
      <c r="P2393" s="16">
        <v>38</v>
      </c>
      <c r="Q2393" s="17">
        <f>($C2393/18)+(($D2393/40)*2)+(($E2393/56)*2)+($F2393/39)+(($G2393/24)*2)+(($H2393/55)*2)+($I2393/23)</f>
        <v>6.2647629568499132</v>
      </c>
      <c r="R2393" s="17">
        <f>($K2393/35)+($L2393/59)+(($N2393/95)*3)+$O2393+(($P2393/96)*2)</f>
        <v>6.0696146722739046</v>
      </c>
      <c r="S2393" s="17">
        <f>(($Q2393-$R2393)/($Q2393+$R2393))*100</f>
        <v>1.5821494236987386</v>
      </c>
    </row>
    <row r="2394" spans="1:19" x14ac:dyDescent="0.2">
      <c r="A2394" s="14" t="s">
        <v>315</v>
      </c>
      <c r="B2394" s="19"/>
      <c r="C2394" s="16">
        <v>0.02</v>
      </c>
      <c r="D2394" s="16">
        <v>111.92</v>
      </c>
      <c r="E2394" s="16">
        <v>0.03</v>
      </c>
      <c r="F2394" s="16">
        <v>1.77</v>
      </c>
      <c r="G2394" s="16">
        <v>8.44</v>
      </c>
      <c r="H2394" s="16">
        <v>0.05</v>
      </c>
      <c r="I2394" s="16">
        <v>13.4</v>
      </c>
      <c r="J2394" s="24">
        <v>20</v>
      </c>
      <c r="K2394" s="16">
        <v>17</v>
      </c>
      <c r="L2394" s="16">
        <v>19.559999999999999</v>
      </c>
      <c r="M2394" s="24">
        <v>0.01</v>
      </c>
      <c r="N2394" s="16">
        <v>0.06</v>
      </c>
      <c r="O2394" s="16">
        <v>4.6500000000000004</v>
      </c>
      <c r="P2394" s="16">
        <v>67</v>
      </c>
      <c r="Q2394" s="17">
        <f>($C2394/18)+(($D2394/40)*2)+(($E2394/56)*2)+($F2394/39)+(($G2394/24)*2)+(($H2394/55)*2)+($I2394/23)</f>
        <v>6.9313273658708443</v>
      </c>
      <c r="R2394" s="17">
        <f>($K2394/35)+($L2394/59)+(($N2394/95)*3)+$O2394+(($P2394/96)*2)</f>
        <v>6.8649677796185378</v>
      </c>
      <c r="S2394" s="17">
        <f>(($Q2394-$R2394)/($Q2394+$R2394))*100</f>
        <v>0.48099569886341853</v>
      </c>
    </row>
    <row r="2395" spans="1:19" x14ac:dyDescent="0.2">
      <c r="A2395" s="14" t="s">
        <v>315</v>
      </c>
      <c r="B2395" s="15">
        <v>5.0000000000000001E-3</v>
      </c>
      <c r="C2395" s="16">
        <v>0.01</v>
      </c>
      <c r="D2395" s="16">
        <v>117</v>
      </c>
      <c r="E2395" s="16">
        <v>0.01</v>
      </c>
      <c r="F2395" s="16">
        <v>2.5499999999999998</v>
      </c>
      <c r="G2395" s="16">
        <v>9.84</v>
      </c>
      <c r="H2395" s="16">
        <v>0.03</v>
      </c>
      <c r="I2395" s="16">
        <v>17.100000000000001</v>
      </c>
      <c r="J2395" s="24">
        <v>20</v>
      </c>
      <c r="K2395" s="16">
        <v>36</v>
      </c>
      <c r="L2395" s="16">
        <v>76.58</v>
      </c>
      <c r="M2395" s="24">
        <v>0.01</v>
      </c>
      <c r="N2395" s="16">
        <v>7.0000000000000007E-2</v>
      </c>
      <c r="O2395" s="16">
        <v>4.29</v>
      </c>
      <c r="P2395" s="16">
        <v>39</v>
      </c>
      <c r="Q2395" s="17">
        <f>($C2395/18)+(($D2395/40)*2)+(($E2395/56)*2)+($F2395/39)+(($G2395/24)*2)+(($H2395/55)*2)+($I2395/23)</f>
        <v>7.4808664837577883</v>
      </c>
      <c r="R2395" s="17">
        <f>($K2395/35)+($L2395/59)+(($N2395/95)*3)+$O2395+(($P2395/96)*2)</f>
        <v>7.4312480565821328</v>
      </c>
      <c r="S2395" s="17">
        <f>(($Q2395-$R2395)/($Q2395+$R2395))*100</f>
        <v>0.33273904275231247</v>
      </c>
    </row>
    <row r="2396" spans="1:19" hidden="1" x14ac:dyDescent="0.2">
      <c r="A2396" s="14" t="s">
        <v>315</v>
      </c>
      <c r="B2396" s="15">
        <v>2E-3</v>
      </c>
      <c r="C2396" s="16">
        <v>0.01</v>
      </c>
      <c r="D2396" s="16">
        <v>89.6</v>
      </c>
      <c r="E2396" s="16">
        <v>0.05</v>
      </c>
      <c r="F2396" s="16">
        <v>1.72</v>
      </c>
      <c r="G2396" s="16">
        <v>7.3</v>
      </c>
      <c r="H2396" s="16">
        <v>0.11</v>
      </c>
      <c r="I2396" s="16">
        <v>11</v>
      </c>
      <c r="J2396" s="24">
        <v>10</v>
      </c>
      <c r="K2396" s="16">
        <v>15</v>
      </c>
      <c r="L2396" s="16">
        <v>12.83</v>
      </c>
      <c r="M2396" s="24">
        <v>0.01</v>
      </c>
      <c r="N2396" s="16">
        <v>0.05</v>
      </c>
      <c r="O2396" s="16">
        <v>4.7300000000000004</v>
      </c>
      <c r="P2396" s="16">
        <v>45.6</v>
      </c>
      <c r="Q2396" s="17">
        <f>($C2396/18)+(($D2396/40)*2)+(($E2396/56)*2)+($F2396/39)+(($G2396/24)*2)+(($H2396/55)*2)+($I2396/23)</f>
        <v>5.6170380368423842</v>
      </c>
      <c r="R2396" s="17">
        <f>($K2396/35)+($L2396/59)+(($N2396/95)*3)+$O2396+(($P2396/96)*2)</f>
        <v>6.3276080030584945</v>
      </c>
      <c r="S2396" s="17">
        <f>(($Q2396-$R2396)/($Q2396+$R2396))*100</f>
        <v>-5.948857453309742</v>
      </c>
    </row>
    <row r="2397" spans="1:19" x14ac:dyDescent="0.2">
      <c r="A2397" s="14" t="s">
        <v>315</v>
      </c>
      <c r="B2397" s="15">
        <v>6.0000000000000001E-3</v>
      </c>
      <c r="C2397" s="16">
        <v>0.01</v>
      </c>
      <c r="D2397" s="16">
        <v>98.3</v>
      </c>
      <c r="E2397" s="16">
        <v>7.0000000000000007E-2</v>
      </c>
      <c r="F2397" s="16">
        <v>1.81</v>
      </c>
      <c r="G2397" s="16">
        <v>7.42</v>
      </c>
      <c r="H2397" s="16">
        <v>0.11</v>
      </c>
      <c r="I2397" s="16">
        <v>9.7200000000000006</v>
      </c>
      <c r="J2397" s="24">
        <v>5</v>
      </c>
      <c r="K2397" s="16">
        <v>17</v>
      </c>
      <c r="L2397" s="16">
        <v>22.08</v>
      </c>
      <c r="M2397" s="24">
        <v>0.01</v>
      </c>
      <c r="N2397" s="16">
        <v>0.05</v>
      </c>
      <c r="O2397" s="16">
        <v>4.4400000000000004</v>
      </c>
      <c r="P2397" s="16">
        <v>31.5</v>
      </c>
      <c r="Q2397" s="17">
        <f>($C2397/18)+(($D2397/40)*2)+(($E2397/56)*2)+($F2397/39)+(($G2397/24)*2)+(($H2397/55)*2)+($I2397/23)</f>
        <v>6.0094078409513187</v>
      </c>
      <c r="R2397" s="17">
        <f>($K2397/35)+($L2397/59)+(($N2397/95)*3)+$O2397+(($P2397/96)*2)</f>
        <v>5.9577805212183002</v>
      </c>
      <c r="S2397" s="17">
        <f>(($Q2397-$R2397)/($Q2397+$R2397))*100</f>
        <v>0.43140726268019319</v>
      </c>
    </row>
    <row r="2398" spans="1:19" x14ac:dyDescent="0.2">
      <c r="A2398" s="14" t="s">
        <v>315</v>
      </c>
      <c r="B2398" s="15">
        <v>4.0000000000000001E-3</v>
      </c>
      <c r="C2398" s="16">
        <v>0.01</v>
      </c>
      <c r="D2398" s="16">
        <v>114</v>
      </c>
      <c r="E2398" s="16">
        <v>0.03</v>
      </c>
      <c r="F2398" s="16">
        <v>1.83</v>
      </c>
      <c r="G2398" s="16">
        <v>8.51</v>
      </c>
      <c r="H2398" s="16">
        <v>0.11</v>
      </c>
      <c r="I2398" s="16">
        <v>12.6</v>
      </c>
      <c r="J2398" s="28"/>
      <c r="K2398" s="16">
        <v>15</v>
      </c>
      <c r="L2398" s="16">
        <v>21.69</v>
      </c>
      <c r="M2398" s="25">
        <v>0.01</v>
      </c>
      <c r="N2398" s="16">
        <v>0.03</v>
      </c>
      <c r="O2398" s="16">
        <v>4.75</v>
      </c>
      <c r="P2398" s="16">
        <v>50.7</v>
      </c>
      <c r="Q2398" s="17">
        <f>($C2398/18)+(($D2398/40)*2)+(($E2398/56)*2)+($F2398/39)+(($G2398/24)*2)+(($H2398/55)*2)+($I2398/23)</f>
        <v>7.0095428146732495</v>
      </c>
      <c r="R2398" s="17">
        <f>($K2398/35)+($L2398/59)+(($N2398/95)*3)+$O2398+(($P2398/96)*2)</f>
        <v>6.6033959156365496</v>
      </c>
      <c r="S2398" s="17">
        <f>(($Q2398-$R2398)/($Q2398+$R2398))*100</f>
        <v>2.9835357896116594</v>
      </c>
    </row>
    <row r="2399" spans="1:19" x14ac:dyDescent="0.2">
      <c r="A2399" s="14" t="s">
        <v>315</v>
      </c>
      <c r="B2399" s="19"/>
      <c r="C2399" s="15">
        <v>0.01</v>
      </c>
      <c r="D2399" s="15">
        <v>109</v>
      </c>
      <c r="E2399" s="15">
        <v>0.08</v>
      </c>
      <c r="F2399" s="15">
        <v>1.8</v>
      </c>
      <c r="G2399" s="15">
        <v>9.5</v>
      </c>
      <c r="H2399" s="15">
        <v>0.2</v>
      </c>
      <c r="I2399" s="15">
        <v>19.399999999999999</v>
      </c>
      <c r="J2399" s="26"/>
      <c r="K2399" s="15">
        <v>18</v>
      </c>
      <c r="L2399" s="15">
        <v>22.13</v>
      </c>
      <c r="M2399" s="25">
        <v>0.01</v>
      </c>
      <c r="N2399" s="15">
        <v>0.06</v>
      </c>
      <c r="O2399" s="15">
        <v>4.8</v>
      </c>
      <c r="P2399" s="15">
        <v>60</v>
      </c>
      <c r="Q2399" s="17">
        <f>($C2399/18)+(($D2399/40)*2)+(($E2399/56)*2)+($F2399/39)+(($G2399/24)*2)+(($H2399/55)*2)+($I2399/23)</f>
        <v>7.1419841993755036</v>
      </c>
      <c r="R2399" s="17">
        <f>($K2399/35)+($L2399/59)+(($N2399/95)*3)+$O2399+(($P2399/96)*2)</f>
        <v>6.941265196890531</v>
      </c>
      <c r="S2399" s="17">
        <f>(($Q2399-$R2399)/($Q2399+$R2399))*100</f>
        <v>1.4252321807081696</v>
      </c>
    </row>
    <row r="2400" spans="1:19" x14ac:dyDescent="0.2">
      <c r="A2400" s="14" t="s">
        <v>315</v>
      </c>
      <c r="B2400" s="19"/>
      <c r="C2400" s="16">
        <v>0.01</v>
      </c>
      <c r="D2400" s="16">
        <v>116</v>
      </c>
      <c r="E2400" s="15">
        <v>0.01</v>
      </c>
      <c r="F2400" s="16">
        <v>1.6</v>
      </c>
      <c r="G2400" s="16">
        <v>7.7</v>
      </c>
      <c r="H2400" s="15">
        <v>0.05</v>
      </c>
      <c r="I2400" s="16">
        <v>11</v>
      </c>
      <c r="J2400" s="26"/>
      <c r="K2400" s="16">
        <v>18</v>
      </c>
      <c r="L2400" s="16">
        <v>28.77</v>
      </c>
      <c r="M2400" s="24">
        <v>0.01</v>
      </c>
      <c r="N2400" s="16">
        <v>0.03</v>
      </c>
      <c r="O2400" s="16">
        <v>4.5999999999999996</v>
      </c>
      <c r="P2400" s="16">
        <v>60</v>
      </c>
      <c r="Q2400" s="17">
        <f>($C2400/18)+(($D2400/40)*2)+(($E2400/56)*2)+($F2400/39)+(($G2400/24)*2)+(($H2400/55)*2)+($I2400/23)</f>
        <v>6.9636840574884058</v>
      </c>
      <c r="R2400" s="17">
        <f>($K2400/35)+($L2400/59)+(($N2400/95)*3)+$O2400+(($P2400/96)*2)</f>
        <v>6.8528602013508344</v>
      </c>
      <c r="S2400" s="17">
        <f>(($Q2400-$R2400)/($Q2400+$R2400))*100</f>
        <v>0.80210980445903457</v>
      </c>
    </row>
    <row r="2401" spans="1:19" x14ac:dyDescent="0.2">
      <c r="A2401" s="14" t="s">
        <v>315</v>
      </c>
      <c r="B2401" s="18"/>
      <c r="C2401" s="16">
        <v>0.02</v>
      </c>
      <c r="D2401" s="16">
        <v>125</v>
      </c>
      <c r="E2401" s="16">
        <v>0.02</v>
      </c>
      <c r="F2401" s="16">
        <v>1.8</v>
      </c>
      <c r="G2401" s="16">
        <v>8</v>
      </c>
      <c r="H2401" s="16">
        <v>0.04</v>
      </c>
      <c r="I2401" s="16">
        <v>14.7</v>
      </c>
      <c r="J2401" s="26"/>
      <c r="K2401" s="16">
        <v>17</v>
      </c>
      <c r="L2401" s="16">
        <v>30.98</v>
      </c>
      <c r="M2401" s="24">
        <v>0.01</v>
      </c>
      <c r="N2401" s="16">
        <v>0.03</v>
      </c>
      <c r="O2401" s="16">
        <v>5.2</v>
      </c>
      <c r="P2401" s="16">
        <v>63</v>
      </c>
      <c r="Q2401" s="17">
        <f>($C2401/18)+(($D2401/40)*2)+(($E2401/56)*2)+($F2401/39)+(($G2401/24)*2)+(($H2401/55)*2)+($I2401/23)</f>
        <v>7.6052308898830638</v>
      </c>
      <c r="R2401" s="17">
        <f>($K2401/35)+($L2401/59)+(($N2401/95)*3)+$O2401+(($P2401/96)*2)</f>
        <v>7.5242463998980504</v>
      </c>
      <c r="S2401" s="17">
        <f>(($Q2401-$R2401)/($Q2401+$R2401))*100</f>
        <v>0.53527619252062764</v>
      </c>
    </row>
    <row r="2402" spans="1:19" x14ac:dyDescent="0.2">
      <c r="A2402" s="14" t="s">
        <v>315</v>
      </c>
      <c r="B2402" s="16">
        <v>8.0000000000000002E-3</v>
      </c>
      <c r="C2402" s="16">
        <v>0.01</v>
      </c>
      <c r="D2402" s="16">
        <v>110</v>
      </c>
      <c r="E2402" s="16">
        <v>0.02</v>
      </c>
      <c r="F2402" s="16">
        <v>2.13</v>
      </c>
      <c r="G2402" s="16">
        <v>8.6999999999999993</v>
      </c>
      <c r="H2402" s="16">
        <v>0.05</v>
      </c>
      <c r="I2402" s="16">
        <v>12</v>
      </c>
      <c r="J2402" s="26"/>
      <c r="K2402" s="16">
        <v>31</v>
      </c>
      <c r="L2402" s="16">
        <v>50.46</v>
      </c>
      <c r="M2402" s="24">
        <v>0.01</v>
      </c>
      <c r="N2402" s="16">
        <v>7.0000000000000007E-2</v>
      </c>
      <c r="O2402" s="16">
        <v>4.33</v>
      </c>
      <c r="P2402" s="16">
        <v>42.5</v>
      </c>
      <c r="Q2402" s="17">
        <f>($C2402/18)+(($D2402/40)*2)+(($E2402/56)*2)+($F2402/39)+(($G2402/24)*2)+(($H2402/55)*2)+($I2402/23)</f>
        <v>6.8044425381381899</v>
      </c>
      <c r="R2402" s="17">
        <f>($K2402/35)+($L2402/59)+(($N2402/95)*3)+$O2402+(($P2402/96)*2)</f>
        <v>6.9585957159848784</v>
      </c>
      <c r="S2402" s="17">
        <f>(($Q2402-$R2402)/($Q2402+$R2402))*100</f>
        <v>-1.1200519463826091</v>
      </c>
    </row>
    <row r="2403" spans="1:19" x14ac:dyDescent="0.2">
      <c r="A2403" s="14" t="s">
        <v>315</v>
      </c>
      <c r="B2403" s="16">
        <v>0.02</v>
      </c>
      <c r="C2403" s="16">
        <v>0.01</v>
      </c>
      <c r="D2403" s="16">
        <v>107</v>
      </c>
      <c r="E2403" s="16">
        <v>0.04</v>
      </c>
      <c r="F2403" s="16">
        <v>1.79</v>
      </c>
      <c r="G2403" s="16">
        <v>7.97</v>
      </c>
      <c r="H2403" s="16">
        <v>0.05</v>
      </c>
      <c r="I2403" s="16">
        <v>12.6</v>
      </c>
      <c r="J2403" s="26"/>
      <c r="K2403" s="16">
        <v>18</v>
      </c>
      <c r="L2403" s="16">
        <v>22.62</v>
      </c>
      <c r="M2403" s="24">
        <v>0.01</v>
      </c>
      <c r="N2403" s="16">
        <v>0.04</v>
      </c>
      <c r="O2403" s="16">
        <v>4.71</v>
      </c>
      <c r="P2403" s="16">
        <v>59.3</v>
      </c>
      <c r="Q2403" s="17">
        <f>($C2403/18)+(($D2403/40)*2)+(($E2403/56)*2)+($F2403/39)+(($G2403/24)*2)+(($H2403/55)*2)+($I2403/23)</f>
        <v>6.6116924983229328</v>
      </c>
      <c r="R2403" s="17">
        <f>($K2403/35)+($L2403/59)+(($N2403/95)*3)+$O2403+(($P2403/96)*2)</f>
        <v>6.8443553693555925</v>
      </c>
      <c r="S2403" s="17">
        <f>(($Q2403-$R2403)/($Q2403+$R2403))*100</f>
        <v>-1.7290579917712448</v>
      </c>
    </row>
    <row r="2404" spans="1:19" x14ac:dyDescent="0.2">
      <c r="A2404" s="14" t="s">
        <v>315</v>
      </c>
      <c r="B2404" s="15">
        <v>4.0000000000000001E-3</v>
      </c>
      <c r="C2404" s="16">
        <v>0.01</v>
      </c>
      <c r="D2404" s="16">
        <v>100</v>
      </c>
      <c r="E2404" s="16">
        <v>0.05</v>
      </c>
      <c r="F2404" s="16">
        <v>1.92</v>
      </c>
      <c r="G2404" s="16">
        <v>7.93</v>
      </c>
      <c r="H2404" s="16">
        <v>0.1</v>
      </c>
      <c r="I2404" s="16">
        <v>11.3</v>
      </c>
      <c r="J2404" s="28"/>
      <c r="K2404" s="16">
        <v>28</v>
      </c>
      <c r="L2404" s="16">
        <v>17.66</v>
      </c>
      <c r="M2404" s="24">
        <v>0.01</v>
      </c>
      <c r="N2404" s="16">
        <v>0.01</v>
      </c>
      <c r="O2404" s="16">
        <v>4.67</v>
      </c>
      <c r="P2404" s="16">
        <v>47</v>
      </c>
      <c r="Q2404" s="17">
        <f>($C2404/18)+(($D2404/40)*2)+(($E2404/56)*2)+($F2404/39)+(($G2404/24)*2)+(($H2404/55)*2)+($I2404/23)</f>
        <v>6.207346083867824</v>
      </c>
      <c r="R2404" s="17">
        <f>($K2404/35)+($L2404/59)+(($N2404/95)*3)+$O2404+(($P2404/96)*2)</f>
        <v>6.7488044900386566</v>
      </c>
      <c r="S2404" s="17">
        <f>(($Q2404-$R2404)/($Q2404+$R2404))*100</f>
        <v>-4.179161110255408</v>
      </c>
    </row>
    <row r="2405" spans="1:19" x14ac:dyDescent="0.2">
      <c r="A2405" s="14" t="s">
        <v>417</v>
      </c>
      <c r="B2405" s="16">
        <v>8.0000000000000002E-3</v>
      </c>
      <c r="C2405" s="16">
        <v>0.01</v>
      </c>
      <c r="D2405" s="16">
        <v>139</v>
      </c>
      <c r="E2405" s="16">
        <v>0.1</v>
      </c>
      <c r="F2405" s="16">
        <v>1.1100000000000001</v>
      </c>
      <c r="G2405" s="16">
        <v>10.6</v>
      </c>
      <c r="H2405" s="16">
        <v>4.0000000000000001E-3</v>
      </c>
      <c r="I2405" s="16">
        <v>12.3</v>
      </c>
      <c r="J2405" s="25">
        <v>5</v>
      </c>
      <c r="K2405" s="16">
        <v>39</v>
      </c>
      <c r="L2405" s="16">
        <v>119.96</v>
      </c>
      <c r="M2405" s="24">
        <v>0.01</v>
      </c>
      <c r="N2405" s="16">
        <v>0.14000000000000001</v>
      </c>
      <c r="O2405" s="16">
        <v>4.5999999999999996</v>
      </c>
      <c r="P2405" s="16">
        <v>21.6</v>
      </c>
      <c r="Q2405" s="17">
        <f>($C2405/18)+(($D2405/40)*2)+(($E2405/56)*2)+($F2405/39)+(($G2405/24)*2)+(($H2405/55)*2)+($I2405/23)</f>
        <v>8.4008499191629635</v>
      </c>
      <c r="R2405" s="17">
        <f>($K2405/35)+($L2405/59)+(($N2405/95)*3)+$O2405+(($P2405/96)*2)</f>
        <v>8.2019271059003422</v>
      </c>
      <c r="S2405" s="17">
        <f>(($Q2405-$R2405)/($Q2405+$R2405))*100</f>
        <v>1.1981297644504312</v>
      </c>
    </row>
    <row r="2406" spans="1:19" x14ac:dyDescent="0.2">
      <c r="A2406" s="14" t="s">
        <v>417</v>
      </c>
      <c r="B2406" s="16">
        <v>7.0000000000000001E-3</v>
      </c>
      <c r="C2406" s="16">
        <v>0.08</v>
      </c>
      <c r="D2406" s="16">
        <v>145</v>
      </c>
      <c r="E2406" s="16">
        <v>0.18</v>
      </c>
      <c r="F2406" s="16">
        <v>1.1299999999999999</v>
      </c>
      <c r="G2406" s="16">
        <v>11.4</v>
      </c>
      <c r="H2406" s="16">
        <v>0.03</v>
      </c>
      <c r="I2406" s="16">
        <v>12.7</v>
      </c>
      <c r="J2406" s="26"/>
      <c r="K2406" s="16">
        <v>28</v>
      </c>
      <c r="L2406" s="16">
        <v>146.08000000000001</v>
      </c>
      <c r="M2406" s="24">
        <v>0.01</v>
      </c>
      <c r="N2406" s="16">
        <v>0.1</v>
      </c>
      <c r="O2406" s="16">
        <v>4.91</v>
      </c>
      <c r="P2406" s="16">
        <v>19.600000000000001</v>
      </c>
      <c r="Q2406" s="17">
        <f>($C2406/18)+(($D2406/40)*2)+(($E2406/56)*2)+($F2406/39)+(($G2406/24)*2)+(($H2406/55)*2)+($I2406/23)</f>
        <v>8.7931121969817632</v>
      </c>
      <c r="R2406" s="17">
        <f>($K2406/35)+($L2406/59)+(($N2406/95)*3)+$O2406+(($P2406/96)*2)</f>
        <v>8.5974234314600064</v>
      </c>
      <c r="S2406" s="17">
        <f>(($Q2406-$R2406)/($Q2406+$R2406))*100</f>
        <v>1.1252601397838078</v>
      </c>
    </row>
    <row r="2407" spans="1:19" x14ac:dyDescent="0.2">
      <c r="A2407" s="14" t="s">
        <v>417</v>
      </c>
      <c r="B2407" s="16">
        <v>6.0000000000000001E-3</v>
      </c>
      <c r="C2407" s="16">
        <v>0.01</v>
      </c>
      <c r="D2407" s="16">
        <v>132</v>
      </c>
      <c r="E2407" s="16">
        <v>0.02</v>
      </c>
      <c r="F2407" s="16">
        <v>1.06</v>
      </c>
      <c r="G2407" s="16">
        <v>10.199999999999999</v>
      </c>
      <c r="H2407" s="16">
        <v>3.0000000000000001E-3</v>
      </c>
      <c r="I2407" s="16">
        <v>11.4</v>
      </c>
      <c r="J2407" s="26"/>
      <c r="K2407" s="16">
        <v>31</v>
      </c>
      <c r="L2407" s="16">
        <v>139.88</v>
      </c>
      <c r="M2407" s="24">
        <v>0.01</v>
      </c>
      <c r="N2407" s="16">
        <v>0.1</v>
      </c>
      <c r="O2407" s="16">
        <v>4.6100000000000003</v>
      </c>
      <c r="P2407" s="16">
        <v>15.4</v>
      </c>
      <c r="Q2407" s="17">
        <f>($C2407/18)+(($D2407/40)*2)+(($E2407/56)*2)+($F2407/39)+(($G2407/24)*2)+(($H2407/55)*2)+($I2407/23)</f>
        <v>7.9742105932714624</v>
      </c>
      <c r="R2407" s="17">
        <f>($K2407/35)+($L2407/59)+(($N2407/95)*3)+$O2407+(($P2407/96)*2)</f>
        <v>8.190552971411579</v>
      </c>
      <c r="S2407" s="17">
        <f>(($Q2407-$R2407)/($Q2407+$R2407))*100</f>
        <v>-1.3383578254913908</v>
      </c>
    </row>
    <row r="2408" spans="1:19" hidden="1" x14ac:dyDescent="0.2">
      <c r="A2408" s="14" t="s">
        <v>160</v>
      </c>
      <c r="B2408" s="18"/>
      <c r="C2408" s="18"/>
      <c r="D2408" s="16">
        <v>103</v>
      </c>
      <c r="E2408" s="16">
        <v>0.77</v>
      </c>
      <c r="F2408" s="16">
        <v>1.04</v>
      </c>
      <c r="G2408" s="16">
        <v>6.6</v>
      </c>
      <c r="H2408" s="16">
        <v>0.16</v>
      </c>
      <c r="I2408" s="16">
        <v>13.3</v>
      </c>
      <c r="J2408" s="24">
        <v>10</v>
      </c>
      <c r="K2408" s="16">
        <v>29</v>
      </c>
      <c r="L2408" s="18"/>
      <c r="M2408" s="24">
        <v>0.01</v>
      </c>
      <c r="N2408" s="18"/>
      <c r="O2408" s="16">
        <v>4.12</v>
      </c>
      <c r="P2408" s="16">
        <v>88</v>
      </c>
      <c r="Q2408" s="17">
        <f>($C2408/18)+(($D2408/40)*2)+(($E2408/56)*2)+($F2408/39)+(($G2408/24)*2)+(($H2408/55)*2)+($I2408/23)</f>
        <v>6.3382457180500653</v>
      </c>
      <c r="R2408" s="17">
        <f>($K2408/35)+($L2408/59)+(($N2408/95)*3)+$O2408+(($P2408/96)*2)</f>
        <v>6.7819047619047614</v>
      </c>
      <c r="S2408" s="17">
        <f>(($Q2408-$R2408)/($Q2408+$R2408))*100</f>
        <v>-3.3815088061110687</v>
      </c>
    </row>
    <row r="2409" spans="1:19" x14ac:dyDescent="0.2">
      <c r="A2409" s="14" t="s">
        <v>160</v>
      </c>
      <c r="B2409" s="16">
        <v>0.01</v>
      </c>
      <c r="C2409" s="16">
        <v>0.05</v>
      </c>
      <c r="D2409" s="16">
        <v>100</v>
      </c>
      <c r="E2409" s="16">
        <v>1.05</v>
      </c>
      <c r="F2409" s="16">
        <v>0.9</v>
      </c>
      <c r="G2409" s="16">
        <v>7.24</v>
      </c>
      <c r="H2409" s="16">
        <v>0.16</v>
      </c>
      <c r="I2409" s="16">
        <v>13.9</v>
      </c>
      <c r="J2409" s="25">
        <v>5.5</v>
      </c>
      <c r="K2409" s="16">
        <v>28</v>
      </c>
      <c r="L2409" s="16">
        <v>0.22</v>
      </c>
      <c r="M2409" s="24">
        <v>0.01</v>
      </c>
      <c r="N2409" s="16">
        <v>0.02</v>
      </c>
      <c r="O2409" s="16">
        <v>4.37</v>
      </c>
      <c r="P2409" s="16">
        <v>71.099999999999994</v>
      </c>
      <c r="Q2409" s="17">
        <f>($C2409/18)+(($D2409/40)*2)+(($E2409/56)*2)+($F2409/39)+(($G2409/24)*2)+(($H2409/55)*2)+($I2409/23)</f>
        <v>6.2768540420931727</v>
      </c>
      <c r="R2409" s="17">
        <f>($K2409/35)+($L2409/59)+(($N2409/95)*3)+$O2409+(($P2409/96)*2)</f>
        <v>6.6556103925066905</v>
      </c>
      <c r="S2409" s="17">
        <f>(($Q2409-$R2409)/($Q2409+$R2409))*100</f>
        <v>-2.9287252428097381</v>
      </c>
    </row>
    <row r="2410" spans="1:19" x14ac:dyDescent="0.2">
      <c r="A2410" s="14" t="s">
        <v>160</v>
      </c>
      <c r="B2410" s="16">
        <v>2E-3</v>
      </c>
      <c r="C2410" s="16">
        <v>0.05</v>
      </c>
      <c r="D2410" s="16">
        <v>104</v>
      </c>
      <c r="E2410" s="16">
        <v>0.87</v>
      </c>
      <c r="F2410" s="16">
        <v>1.06</v>
      </c>
      <c r="G2410" s="16">
        <v>7.18</v>
      </c>
      <c r="H2410" s="15">
        <v>0.17</v>
      </c>
      <c r="I2410" s="16">
        <v>15.5</v>
      </c>
      <c r="J2410" s="24">
        <v>5</v>
      </c>
      <c r="K2410" s="16">
        <v>29</v>
      </c>
      <c r="L2410" s="16">
        <v>0.22</v>
      </c>
      <c r="M2410" s="24">
        <v>0.01</v>
      </c>
      <c r="N2410" s="16">
        <v>0.01</v>
      </c>
      <c r="O2410" s="16">
        <v>4</v>
      </c>
      <c r="P2410" s="16">
        <v>79.5</v>
      </c>
      <c r="Q2410" s="17">
        <f>($C2410/18)+(($D2410/40)*2)+(($E2410/56)*2)+($F2410/39)+(($G2410/24)*2)+(($H2410/55)*2)+($I2410/23)</f>
        <v>6.5394568885221069</v>
      </c>
      <c r="R2410" s="17">
        <f>($K2410/35)+($L2410/59)+(($N2410/95)*3)+$O2410+(($P2410/96)*2)</f>
        <v>6.4888660316044344</v>
      </c>
      <c r="S2410" s="17">
        <f>(($Q2410-$R2410)/($Q2410+$R2410))*100</f>
        <v>0.38831442256868109</v>
      </c>
    </row>
    <row r="2411" spans="1:19" x14ac:dyDescent="0.2">
      <c r="A2411" s="14" t="s">
        <v>160</v>
      </c>
      <c r="B2411" s="15">
        <v>7.0000000000000001E-3</v>
      </c>
      <c r="C2411" s="16">
        <v>0.05</v>
      </c>
      <c r="D2411" s="16">
        <v>99.4</v>
      </c>
      <c r="E2411" s="16">
        <v>0.96</v>
      </c>
      <c r="F2411" s="16">
        <v>0.89</v>
      </c>
      <c r="G2411" s="16">
        <v>7.2</v>
      </c>
      <c r="H2411" s="16">
        <v>0.17</v>
      </c>
      <c r="I2411" s="16">
        <v>15</v>
      </c>
      <c r="J2411" s="24">
        <v>1.1000000000000001</v>
      </c>
      <c r="K2411" s="16">
        <v>24</v>
      </c>
      <c r="L2411" s="16">
        <v>0.22</v>
      </c>
      <c r="M2411" s="24">
        <v>0.01</v>
      </c>
      <c r="N2411" s="16">
        <v>0.03</v>
      </c>
      <c r="O2411" s="16">
        <v>4.25</v>
      </c>
      <c r="P2411" s="16">
        <v>80.099999999999994</v>
      </c>
      <c r="Q2411" s="17">
        <f>($C2411/18)+(($D2411/40)*2)+(($E2411/56)*2)+($F2411/39)+(($G2411/24)*2)+(($H2411/55)*2)+($I2411/23)</f>
        <v>6.2882397361093023</v>
      </c>
      <c r="R2411" s="17">
        <f>($K2411/35)+($L2411/59)+(($N2411/95)*3)+$O2411+(($P2411/96)*2)</f>
        <v>6.6091404676946608</v>
      </c>
      <c r="S2411" s="17">
        <f>(($Q2411-$R2411)/($Q2411+$R2411))*100</f>
        <v>-2.488107867756832</v>
      </c>
    </row>
    <row r="2412" spans="1:19" x14ac:dyDescent="0.2">
      <c r="A2412" s="14" t="s">
        <v>160</v>
      </c>
      <c r="B2412" s="15">
        <v>3.0000000000000001E-3</v>
      </c>
      <c r="C2412" s="16">
        <v>0.06</v>
      </c>
      <c r="D2412" s="16">
        <v>111</v>
      </c>
      <c r="E2412" s="16">
        <v>0.69</v>
      </c>
      <c r="F2412" s="16">
        <v>0.94</v>
      </c>
      <c r="G2412" s="16">
        <v>7.81</v>
      </c>
      <c r="H2412" s="16">
        <v>0.19</v>
      </c>
      <c r="I2412" s="16">
        <v>15.8</v>
      </c>
      <c r="J2412" s="24">
        <v>0.5</v>
      </c>
      <c r="K2412" s="16">
        <v>26</v>
      </c>
      <c r="L2412" s="16">
        <v>0.22</v>
      </c>
      <c r="M2412" s="24">
        <v>0.01</v>
      </c>
      <c r="N2412" s="16">
        <v>0.02</v>
      </c>
      <c r="O2412" s="16">
        <v>4.2300000000000004</v>
      </c>
      <c r="P2412" s="16">
        <v>73.099999999999994</v>
      </c>
      <c r="Q2412" s="17">
        <f>($C2412/18)+(($D2412/40)*2)+(($E2412/56)*2)+($F2412/39)+(($G2412/24)*2)+(($H2412/55)*2)+($I2412/23)</f>
        <v>6.9467777005603084</v>
      </c>
      <c r="R2412" s="17">
        <f>($K2412/35)+($L2412/59)+(($N2412/95)*3)+$O2412+(($P2412/96)*2)</f>
        <v>6.5001342020305</v>
      </c>
      <c r="S2412" s="17">
        <f>(($Q2412-$R2412)/($Q2412+$R2412))*100</f>
        <v>3.3215321239946096</v>
      </c>
    </row>
    <row r="2413" spans="1:19" x14ac:dyDescent="0.2">
      <c r="A2413" s="14" t="s">
        <v>160</v>
      </c>
      <c r="B2413" s="15">
        <v>1.08E-3</v>
      </c>
      <c r="C2413" s="16">
        <v>0.06</v>
      </c>
      <c r="D2413" s="16">
        <v>103</v>
      </c>
      <c r="E2413" s="16">
        <v>1.03</v>
      </c>
      <c r="F2413" s="16">
        <v>0.95</v>
      </c>
      <c r="G2413" s="16">
        <v>7.58</v>
      </c>
      <c r="H2413" s="16">
        <v>0.14000000000000001</v>
      </c>
      <c r="I2413" s="16">
        <v>16</v>
      </c>
      <c r="J2413" s="24">
        <v>0.5</v>
      </c>
      <c r="K2413" s="16">
        <v>29</v>
      </c>
      <c r="L2413" s="16">
        <v>0.22</v>
      </c>
      <c r="M2413" s="24">
        <v>0.01</v>
      </c>
      <c r="N2413" s="16">
        <v>0.01</v>
      </c>
      <c r="O2413" s="16">
        <v>4.3899999999999997</v>
      </c>
      <c r="P2413" s="16">
        <v>58.9</v>
      </c>
      <c r="Q2413" s="17">
        <f>($C2413/18)+(($D2413/40)*2)+(($E2413/56)*2)+($F2413/39)+(($G2413/24)*2)+(($H2413/55)*2)+($I2413/23)</f>
        <v>6.5468877716486418</v>
      </c>
      <c r="R2413" s="17">
        <f>($K2413/35)+($L2413/59)+(($N2413/95)*3)+$O2413+(($P2413/96)*2)</f>
        <v>6.4496993649377679</v>
      </c>
      <c r="S2413" s="17">
        <f>(($Q2413-$R2413)/($Q2413+$R2413))*100</f>
        <v>0.74779944680462263</v>
      </c>
    </row>
    <row r="2414" spans="1:19" hidden="1" x14ac:dyDescent="0.2">
      <c r="A2414" s="14" t="s">
        <v>160</v>
      </c>
      <c r="B2414" s="16">
        <v>2E-3</v>
      </c>
      <c r="C2414" s="16">
        <v>0.06</v>
      </c>
      <c r="D2414" s="16">
        <v>117</v>
      </c>
      <c r="E2414" s="16">
        <v>0.97</v>
      </c>
      <c r="F2414" s="16">
        <v>0.96</v>
      </c>
      <c r="G2414" s="16">
        <v>8.18</v>
      </c>
      <c r="H2414" s="16">
        <v>0.17</v>
      </c>
      <c r="I2414" s="16">
        <v>17.600000000000001</v>
      </c>
      <c r="J2414" s="26"/>
      <c r="K2414" s="16">
        <v>25</v>
      </c>
      <c r="L2414" s="16">
        <v>0.22</v>
      </c>
      <c r="M2414" s="24">
        <v>0.01</v>
      </c>
      <c r="N2414" s="16">
        <v>0.01</v>
      </c>
      <c r="O2414" s="16">
        <v>4.24</v>
      </c>
      <c r="P2414" s="16">
        <v>72.5</v>
      </c>
      <c r="Q2414" s="17">
        <f>($C2414/18)+(($D2414/40)*2)+(($E2414/56)*2)+($F2414/39)+(($G2414/24)*2)+(($H2414/55)*2)+($I2414/23)</f>
        <v>7.3656574512444069</v>
      </c>
      <c r="R2414" s="17">
        <f>($K2414/35)+($L2414/59)+(($N2414/95)*3)+$O2414+(($P2414/96)*2)</f>
        <v>6.4687469839853877</v>
      </c>
      <c r="S2414" s="17">
        <f>(($Q2414-$R2414)/($Q2414+$R2414))*100</f>
        <v>6.4831881376476552</v>
      </c>
    </row>
    <row r="2415" spans="1:19" x14ac:dyDescent="0.2">
      <c r="A2415" s="14" t="s">
        <v>160</v>
      </c>
      <c r="B2415" s="16">
        <v>0.02</v>
      </c>
      <c r="C2415" s="16">
        <v>0.05</v>
      </c>
      <c r="D2415" s="16">
        <v>111</v>
      </c>
      <c r="E2415" s="16">
        <v>1.0900000000000001</v>
      </c>
      <c r="F2415" s="16">
        <v>0.88</v>
      </c>
      <c r="G2415" s="16">
        <v>7.4</v>
      </c>
      <c r="H2415" s="16">
        <v>0.18</v>
      </c>
      <c r="I2415" s="16">
        <v>17.2</v>
      </c>
      <c r="J2415" s="28"/>
      <c r="K2415" s="16">
        <v>24</v>
      </c>
      <c r="L2415" s="16">
        <v>0.22</v>
      </c>
      <c r="M2415" s="24">
        <v>0.01</v>
      </c>
      <c r="N2415" s="16">
        <v>0.03</v>
      </c>
      <c r="O2415" s="16">
        <v>4.0999999999999996</v>
      </c>
      <c r="P2415" s="16">
        <v>80.8</v>
      </c>
      <c r="Q2415" s="17">
        <f>($C2415/18)+(($D2415/40)*2)+(($E2415/56)*2)+($F2415/39)+(($G2415/24)*2)+(($H2415/55)*2)+($I2415/23)</f>
        <v>6.9853086599390952</v>
      </c>
      <c r="R2415" s="17">
        <f>($K2415/35)+($L2415/59)+(($N2415/95)*3)+$O2415+(($P2415/96)*2)</f>
        <v>6.4737238010279938</v>
      </c>
      <c r="S2415" s="17">
        <f>(($Q2415-$R2415)/($Q2415+$R2415))*100</f>
        <v>3.8010522702487179</v>
      </c>
    </row>
    <row r="2416" spans="1:19" x14ac:dyDescent="0.2">
      <c r="A2416" s="14" t="s">
        <v>160</v>
      </c>
      <c r="B2416" s="15">
        <v>4.0000000000000001E-3</v>
      </c>
      <c r="C2416" s="16">
        <v>0.05</v>
      </c>
      <c r="D2416" s="16">
        <v>109</v>
      </c>
      <c r="E2416" s="16">
        <v>0.89</v>
      </c>
      <c r="F2416" s="16">
        <v>0.99</v>
      </c>
      <c r="G2416" s="16">
        <v>8.01</v>
      </c>
      <c r="H2416" s="16">
        <v>0.18</v>
      </c>
      <c r="I2416" s="16">
        <v>16.5</v>
      </c>
      <c r="J2416" s="26"/>
      <c r="K2416" s="15">
        <v>28</v>
      </c>
      <c r="L2416" s="16">
        <v>0.22</v>
      </c>
      <c r="M2416" s="24">
        <v>0.01</v>
      </c>
      <c r="N2416" s="16">
        <v>0.01</v>
      </c>
      <c r="O2416" s="16">
        <v>4.54</v>
      </c>
      <c r="P2416" s="15">
        <v>57.7</v>
      </c>
      <c r="Q2416" s="17">
        <f>($C2416/18)+(($D2416/40)*2)+(($E2416/56)*2)+($F2416/39)+(($G2416/24)*2)+(($H2416/55)*2)+($I2416/23)</f>
        <v>6.9013848663413881</v>
      </c>
      <c r="R2416" s="17">
        <f>($K2416/35)+($L2416/59)+(($N2416/95)*3)+$O2416+(($P2416/96)*2)</f>
        <v>6.5461279363663394</v>
      </c>
      <c r="S2416" s="17">
        <f>(($Q2416-$R2416)/($Q2416+$R2416))*100</f>
        <v>2.6418039914675959</v>
      </c>
    </row>
    <row r="2417" spans="1:19" x14ac:dyDescent="0.2">
      <c r="A2417" s="14" t="s">
        <v>160</v>
      </c>
      <c r="B2417" s="19"/>
      <c r="C2417" s="15">
        <v>0.05</v>
      </c>
      <c r="D2417" s="16">
        <v>110</v>
      </c>
      <c r="E2417" s="15">
        <v>1.1000000000000001</v>
      </c>
      <c r="F2417" s="16">
        <v>1.1000000000000001</v>
      </c>
      <c r="G2417" s="16">
        <v>7.8</v>
      </c>
      <c r="H2417" s="15">
        <v>0.17</v>
      </c>
      <c r="I2417" s="16">
        <v>16</v>
      </c>
      <c r="J2417" s="26"/>
      <c r="K2417" s="16">
        <v>26</v>
      </c>
      <c r="L2417" s="16">
        <v>0.44</v>
      </c>
      <c r="M2417" s="25">
        <v>0.01</v>
      </c>
      <c r="N2417" s="16">
        <v>0.06</v>
      </c>
      <c r="O2417" s="16">
        <v>4.0999999999999996</v>
      </c>
      <c r="P2417" s="16">
        <v>94</v>
      </c>
      <c r="Q2417" s="17">
        <f>($C2417/18)+(($D2417/40)*2)+(($E2417/56)*2)+($F2417/39)+(($G2417/24)*2)+(($H2417/55)*2)+($I2417/23)</f>
        <v>6.9221026123634832</v>
      </c>
      <c r="R2417" s="17">
        <f>($K2417/35)+($L2417/59)+(($N2417/95)*3)+$O2417+(($P2417/96)*2)</f>
        <v>6.8105428401512249</v>
      </c>
      <c r="S2417" s="17">
        <f>(($Q2417-$R2417)/($Q2417+$R2417))*100</f>
        <v>0.81236912871605238</v>
      </c>
    </row>
    <row r="2418" spans="1:19" x14ac:dyDescent="0.2">
      <c r="A2418" s="14" t="s">
        <v>160</v>
      </c>
      <c r="B2418" s="18"/>
      <c r="C2418" s="16">
        <v>0.05</v>
      </c>
      <c r="D2418" s="16">
        <v>105</v>
      </c>
      <c r="E2418" s="16">
        <v>1.47</v>
      </c>
      <c r="F2418" s="16">
        <v>0.9</v>
      </c>
      <c r="G2418" s="16">
        <v>7</v>
      </c>
      <c r="H2418" s="16">
        <v>0.18</v>
      </c>
      <c r="I2418" s="16">
        <v>14.2</v>
      </c>
      <c r="J2418" s="26"/>
      <c r="K2418" s="16">
        <v>22</v>
      </c>
      <c r="L2418" s="16">
        <v>0.44</v>
      </c>
      <c r="M2418" s="24">
        <v>0.01</v>
      </c>
      <c r="N2418" s="16">
        <v>0.03</v>
      </c>
      <c r="O2418" s="16">
        <v>4.0999999999999996</v>
      </c>
      <c r="P2418" s="16">
        <v>83</v>
      </c>
      <c r="Q2418" s="17">
        <f>($C2418/18)+(($D2418/40)*2)+(($E2418/56)*2)+($F2418/39)+(($G2418/24)*2)+(($H2418/55)*2)+($I2418/23)</f>
        <v>6.5356247930813147</v>
      </c>
      <c r="R2418" s="17">
        <f>($K2418/35)+($L2418/59)+(($N2418/95)*3)+$O2418+(($P2418/96)*2)</f>
        <v>6.4661430907777921</v>
      </c>
      <c r="S2418" s="17">
        <f>(($Q2418-$R2418)/($Q2418+$R2418))*100</f>
        <v>0.53440195921186862</v>
      </c>
    </row>
    <row r="2419" spans="1:19" x14ac:dyDescent="0.2">
      <c r="A2419" s="14" t="s">
        <v>160</v>
      </c>
      <c r="B2419" s="16">
        <v>7.0000000000000001E-3</v>
      </c>
      <c r="C2419" s="16">
        <v>0.05</v>
      </c>
      <c r="D2419" s="16">
        <v>106</v>
      </c>
      <c r="E2419" s="16">
        <v>1.02</v>
      </c>
      <c r="F2419" s="16">
        <v>0.89</v>
      </c>
      <c r="G2419" s="16">
        <v>7.74</v>
      </c>
      <c r="H2419" s="16">
        <v>0.17</v>
      </c>
      <c r="I2419" s="16">
        <v>15.5</v>
      </c>
      <c r="J2419" s="26"/>
      <c r="K2419" s="16">
        <v>30</v>
      </c>
      <c r="L2419" s="16">
        <v>0.22</v>
      </c>
      <c r="M2419" s="24">
        <v>0.01</v>
      </c>
      <c r="N2419" s="16">
        <v>0.03</v>
      </c>
      <c r="O2419" s="16">
        <v>4.5199999999999996</v>
      </c>
      <c r="P2419" s="16">
        <v>61.4</v>
      </c>
      <c r="Q2419" s="17">
        <f>($C2419/18)+(($D2419/40)*2)+(($E2419/56)*2)+($F2419/39)+(($G2419/24)*2)+(($H2419/55)*2)+($I2419/23)</f>
        <v>6.6871217236869409</v>
      </c>
      <c r="R2419" s="17">
        <f>($K2419/35)+($L2419/59)+(($N2419/95)*3)+$O2419+(($P2419/96)*2)</f>
        <v>6.6609857057898978</v>
      </c>
      <c r="S2419" s="17">
        <f>(($Q2419-$R2419)/($Q2419+$R2419))*100</f>
        <v>0.19580317310996861</v>
      </c>
    </row>
    <row r="2420" spans="1:19" x14ac:dyDescent="0.2">
      <c r="A2420" s="14" t="s">
        <v>160</v>
      </c>
      <c r="B2420" s="15">
        <v>5.0000000000000001E-3</v>
      </c>
      <c r="C2420" s="16">
        <v>0.06</v>
      </c>
      <c r="D2420" s="16">
        <v>111</v>
      </c>
      <c r="E2420" s="16">
        <v>1.04</v>
      </c>
      <c r="F2420" s="16">
        <v>0.95</v>
      </c>
      <c r="G2420" s="16">
        <v>8.67</v>
      </c>
      <c r="H2420" s="16">
        <v>0.16</v>
      </c>
      <c r="I2420" s="16">
        <v>16.7</v>
      </c>
      <c r="J2420" s="28"/>
      <c r="K2420" s="16">
        <v>31</v>
      </c>
      <c r="L2420" s="16">
        <v>0.22</v>
      </c>
      <c r="M2420" s="24">
        <v>0.01</v>
      </c>
      <c r="N2420" s="16">
        <v>0.02</v>
      </c>
      <c r="O2420" s="16">
        <v>4.96</v>
      </c>
      <c r="P2420" s="16">
        <v>61.2</v>
      </c>
      <c r="Q2420" s="17">
        <f>($C2420/18)+(($D2420/40)*2)+(($E2420/56)*2)+($F2420/39)+(($G2420/24)*2)+(($H2420/55)*2)+($I2420/23)</f>
        <v>7.0692403031750848</v>
      </c>
      <c r="R2420" s="17">
        <f>($K2420/35)+($L2420/59)+(($N2420/95)*3)+$O2420+(($P2420/96)*2)</f>
        <v>7.1250746782209768</v>
      </c>
      <c r="S2420" s="17">
        <f>(($Q2420-$R2420)/($Q2420+$R2420))*100</f>
        <v>-0.3933573062107753</v>
      </c>
    </row>
    <row r="2421" spans="1:19" x14ac:dyDescent="0.2">
      <c r="A2421" s="14" t="s">
        <v>160</v>
      </c>
      <c r="B2421" s="19"/>
      <c r="C2421" s="16">
        <v>0.19</v>
      </c>
      <c r="D2421" s="15">
        <v>96</v>
      </c>
      <c r="E2421" s="16">
        <v>1.1000000000000001</v>
      </c>
      <c r="F2421" s="15">
        <v>1.1000000000000001</v>
      </c>
      <c r="G2421" s="15">
        <v>6.8</v>
      </c>
      <c r="H2421" s="16">
        <v>0.21</v>
      </c>
      <c r="I2421" s="16">
        <v>12</v>
      </c>
      <c r="J2421" s="26"/>
      <c r="K2421" s="15">
        <v>33</v>
      </c>
      <c r="L2421" s="16">
        <v>0.44</v>
      </c>
      <c r="M2421" s="24">
        <v>0.01</v>
      </c>
      <c r="N2421" s="16">
        <v>0.06</v>
      </c>
      <c r="O2421" s="16">
        <v>3.88</v>
      </c>
      <c r="P2421" s="15">
        <v>77</v>
      </c>
      <c r="Q2421" s="17">
        <f>($C2421/18)+(($D2421/40)*2)+(($E2421/56)*2)+($F2421/39)+(($G2421/24)*2)+(($H2421/55)*2)+($I2421/23)</f>
        <v>5.9740885587842101</v>
      </c>
      <c r="R2421" s="17">
        <f>($K2421/35)+($L2421/59)+(($N2421/95)*3)+$O2421+(($P2421/96)*2)</f>
        <v>6.4363761734845593</v>
      </c>
      <c r="S2421" s="17">
        <f>(($Q2421-$R2421)/($Q2421+$R2421))*100</f>
        <v>-3.7249823006091241</v>
      </c>
    </row>
    <row r="2422" spans="1:19" x14ac:dyDescent="0.2">
      <c r="A2422" s="14" t="s">
        <v>131</v>
      </c>
      <c r="B2422" s="15">
        <v>4.0000000000000001E-3</v>
      </c>
      <c r="C2422" s="16">
        <v>0.59</v>
      </c>
      <c r="D2422" s="16">
        <v>31.6</v>
      </c>
      <c r="E2422" s="16">
        <v>1.1200000000000001</v>
      </c>
      <c r="F2422" s="16">
        <v>1.8</v>
      </c>
      <c r="G2422" s="16">
        <v>3.71</v>
      </c>
      <c r="H2422" s="16">
        <v>0.08</v>
      </c>
      <c r="I2422" s="16">
        <v>30.8</v>
      </c>
      <c r="J2422" s="25">
        <v>11</v>
      </c>
      <c r="K2422" s="16">
        <v>12</v>
      </c>
      <c r="L2422" s="16">
        <v>0.22</v>
      </c>
      <c r="M2422" s="24">
        <v>0.01</v>
      </c>
      <c r="N2422" s="15">
        <v>0.37</v>
      </c>
      <c r="O2422" s="16">
        <v>3.08</v>
      </c>
      <c r="P2422" s="16">
        <v>1.77</v>
      </c>
      <c r="Q2422" s="17">
        <f>($C2422/18)+(($D2422/40)*2)+(($E2422/56)*2)+($F2422/39)+(($G2422/24)*2)+(($H2422/55)*2)+($I2422/23)</f>
        <v>3.3501378162899904</v>
      </c>
      <c r="R2422" s="17">
        <f>($K2422/35)+($L2422/59)+(($N2422/95)*3)+$O2422+(($P2422/96)*2)</f>
        <v>3.4751451669427809</v>
      </c>
      <c r="S2422" s="17">
        <f>(($Q2422-$R2422)/($Q2422+$R2422))*100</f>
        <v>-1.8315335929643926</v>
      </c>
    </row>
    <row r="2423" spans="1:19" x14ac:dyDescent="0.2">
      <c r="A2423" s="14" t="s">
        <v>131</v>
      </c>
      <c r="B2423" s="16">
        <v>0.02</v>
      </c>
      <c r="C2423" s="16">
        <v>0.53</v>
      </c>
      <c r="D2423" s="16">
        <v>39.799999999999997</v>
      </c>
      <c r="E2423" s="16">
        <v>1.23</v>
      </c>
      <c r="F2423" s="16">
        <v>2.06</v>
      </c>
      <c r="G2423" s="16">
        <v>3.77</v>
      </c>
      <c r="H2423" s="16">
        <v>0.08</v>
      </c>
      <c r="I2423" s="16">
        <v>32.1</v>
      </c>
      <c r="J2423" s="25">
        <v>1.2</v>
      </c>
      <c r="K2423" s="16">
        <v>12</v>
      </c>
      <c r="L2423" s="16">
        <v>0.22</v>
      </c>
      <c r="M2423" s="24">
        <v>0.01</v>
      </c>
      <c r="N2423" s="16">
        <v>0.28000000000000003</v>
      </c>
      <c r="O2423" s="16">
        <v>3.07</v>
      </c>
      <c r="P2423" s="16">
        <v>2.2599999999999998</v>
      </c>
      <c r="Q2423" s="17">
        <f>($C2423/18)+(($D2423/40)*2)+(($E2423/56)*2)+($F2423/39)+(($G2423/24)*2)+(($H2423/55)*2)+($I2423/23)</f>
        <v>3.8289214601823294</v>
      </c>
      <c r="R2423" s="17">
        <f>($K2423/35)+($L2423/59)+(($N2423/95)*3)+$O2423+(($P2423/96)*2)</f>
        <v>3.4725113950129556</v>
      </c>
      <c r="S2423" s="17">
        <f>(($Q2423-$R2423)/($Q2423+$R2423))*100</f>
        <v>4.8813715367631243</v>
      </c>
    </row>
    <row r="2424" spans="1:19" x14ac:dyDescent="0.2">
      <c r="A2424" s="14" t="s">
        <v>131</v>
      </c>
      <c r="B2424" s="16">
        <v>3.0000000000000001E-3</v>
      </c>
      <c r="C2424" s="16">
        <v>0.54</v>
      </c>
      <c r="D2424" s="16">
        <v>37.799999999999997</v>
      </c>
      <c r="E2424" s="16">
        <v>1.04</v>
      </c>
      <c r="F2424" s="16">
        <v>1.82</v>
      </c>
      <c r="G2424" s="16">
        <v>3.74</v>
      </c>
      <c r="H2424" s="16">
        <v>0.08</v>
      </c>
      <c r="I2424" s="16">
        <v>30.2</v>
      </c>
      <c r="J2424" s="25">
        <v>1.1000000000000001</v>
      </c>
      <c r="K2424" s="16">
        <v>12</v>
      </c>
      <c r="L2424" s="16">
        <v>0.22</v>
      </c>
      <c r="M2424" s="24">
        <v>0.01</v>
      </c>
      <c r="N2424" s="16">
        <v>0.33</v>
      </c>
      <c r="O2424" s="16">
        <v>3.05</v>
      </c>
      <c r="P2424" s="16">
        <v>1.56</v>
      </c>
      <c r="Q2424" s="17">
        <f>($C2424/18)+(($D2424/40)*2)+(($E2424/56)*2)+($F2424/39)+(($G2424/24)*2)+(($H2424/55)*2)+($I2424/23)</f>
        <v>3.6314287596461505</v>
      </c>
      <c r="R2424" s="17">
        <f>($K2424/35)+($L2424/59)+(($N2424/95)*3)+$O2424+(($P2424/96)*2)</f>
        <v>3.439507009048044</v>
      </c>
      <c r="S2424" s="17">
        <f>(($Q2424-$R2424)/($Q2424+$R2424))*100</f>
        <v>2.7142341109619381</v>
      </c>
    </row>
    <row r="2425" spans="1:19" x14ac:dyDescent="0.2">
      <c r="A2425" s="14" t="s">
        <v>131</v>
      </c>
      <c r="B2425" s="16">
        <v>4.0000000000000001E-3</v>
      </c>
      <c r="C2425" s="16">
        <v>0.56999999999999995</v>
      </c>
      <c r="D2425" s="16">
        <v>36.700000000000003</v>
      </c>
      <c r="E2425" s="16">
        <v>1.33</v>
      </c>
      <c r="F2425" s="16">
        <v>1.89</v>
      </c>
      <c r="G2425" s="16">
        <v>3.64</v>
      </c>
      <c r="H2425" s="16">
        <v>0.08</v>
      </c>
      <c r="I2425" s="16">
        <v>30.5</v>
      </c>
      <c r="J2425" s="25">
        <v>0.9</v>
      </c>
      <c r="K2425" s="16">
        <v>12</v>
      </c>
      <c r="L2425" s="16">
        <v>0.22</v>
      </c>
      <c r="M2425" s="24">
        <v>0.01</v>
      </c>
      <c r="N2425" s="16">
        <v>0.34</v>
      </c>
      <c r="O2425" s="16">
        <v>3.05</v>
      </c>
      <c r="P2425" s="16">
        <v>2.1</v>
      </c>
      <c r="Q2425" s="17">
        <f>($C2425/18)+(($D2425/40)*2)+(($E2425/56)*2)+($F2425/39)+(($G2425/24)*2)+(($H2425/55)*2)+($I2425/23)</f>
        <v>3.5949575858923684</v>
      </c>
      <c r="R2425" s="17">
        <f>($K2425/35)+($L2425/59)+(($N2425/95)*3)+$O2425+(($P2425/96)*2)</f>
        <v>3.4510727985217282</v>
      </c>
      <c r="S2425" s="17">
        <f>(($Q2425-$R2425)/($Q2425+$R2425))*100</f>
        <v>2.0420687893840905</v>
      </c>
    </row>
    <row r="2426" spans="1:19" x14ac:dyDescent="0.2">
      <c r="A2426" s="14" t="s">
        <v>131</v>
      </c>
      <c r="B2426" s="15">
        <v>3.0999999999999999E-3</v>
      </c>
      <c r="C2426" s="16">
        <v>0.54</v>
      </c>
      <c r="D2426" s="15">
        <v>35.700000000000003</v>
      </c>
      <c r="E2426" s="16">
        <v>1.24</v>
      </c>
      <c r="F2426" s="16">
        <v>1.81</v>
      </c>
      <c r="G2426" s="15">
        <v>3.72</v>
      </c>
      <c r="H2426" s="16">
        <v>7.0000000000000007E-2</v>
      </c>
      <c r="I2426" s="16">
        <v>30</v>
      </c>
      <c r="J2426" s="25">
        <v>0.9</v>
      </c>
      <c r="K2426" s="16">
        <v>12</v>
      </c>
      <c r="L2426" s="16">
        <v>0.22</v>
      </c>
      <c r="M2426" s="24">
        <v>0.01</v>
      </c>
      <c r="N2426" s="16">
        <v>0.33</v>
      </c>
      <c r="O2426" s="16">
        <v>3.06</v>
      </c>
      <c r="P2426" s="16">
        <v>1.88</v>
      </c>
      <c r="Q2426" s="17">
        <f>($C2426/18)+(($D2426/40)*2)+(($E2426/56)*2)+($F2426/39)+(($G2426/24)*2)+(($H2426/55)*2)+($I2426/23)</f>
        <v>3.5225892513283821</v>
      </c>
      <c r="R2426" s="17">
        <f>($K2426/35)+($L2426/59)+(($N2426/95)*3)+$O2426+(($P2426/96)*2)</f>
        <v>3.4561736757147106</v>
      </c>
      <c r="S2426" s="17">
        <f>(($Q2426-$R2426)/($Q2426+$R2426))*100</f>
        <v>0.95168121210003398</v>
      </c>
    </row>
    <row r="2427" spans="1:19" x14ac:dyDescent="0.2">
      <c r="A2427" s="14" t="s">
        <v>131</v>
      </c>
      <c r="B2427" s="19"/>
      <c r="C2427" s="16">
        <v>0.54</v>
      </c>
      <c r="D2427" s="16">
        <v>40.6</v>
      </c>
      <c r="E2427" s="16">
        <v>0.98</v>
      </c>
      <c r="F2427" s="16">
        <v>1.9</v>
      </c>
      <c r="G2427" s="16">
        <v>4.0999999999999996</v>
      </c>
      <c r="H2427" s="16">
        <v>0.12</v>
      </c>
      <c r="I2427" s="16">
        <v>26.3</v>
      </c>
      <c r="J2427" s="24">
        <v>0.5</v>
      </c>
      <c r="K2427" s="16">
        <v>12</v>
      </c>
      <c r="L2427" s="16">
        <v>0.44</v>
      </c>
      <c r="M2427" s="24">
        <v>0.01</v>
      </c>
      <c r="N2427" s="16">
        <v>0.49</v>
      </c>
      <c r="O2427" s="16">
        <v>3.2</v>
      </c>
      <c r="P2427" s="16">
        <v>2</v>
      </c>
      <c r="Q2427" s="17">
        <f>($C2427/18)+(($D2427/40)*2)+(($E2427/56)*2)+($F2427/39)+(($G2427/24)*2)+(($H2427/55)*2)+($I2427/23)</f>
        <v>3.6332265126178171</v>
      </c>
      <c r="R2427" s="17">
        <f>($K2427/35)+($L2427/59)+(($N2427/95)*3)+$O2427+(($P2427/96)*2)</f>
        <v>3.6074551208529799</v>
      </c>
      <c r="S2427" s="17">
        <f>(($Q2427-$R2427)/($Q2427+$R2427))*100</f>
        <v>0.35592494007340841</v>
      </c>
    </row>
    <row r="2428" spans="1:19" x14ac:dyDescent="0.2">
      <c r="A2428" s="14" t="s">
        <v>131</v>
      </c>
      <c r="B2428" s="15">
        <v>4.0000000000000001E-3</v>
      </c>
      <c r="C2428" s="16">
        <v>0.53</v>
      </c>
      <c r="D2428" s="15">
        <v>33.9</v>
      </c>
      <c r="E2428" s="15">
        <v>1.01</v>
      </c>
      <c r="F2428" s="15">
        <v>1.77</v>
      </c>
      <c r="G2428" s="15">
        <v>3.64</v>
      </c>
      <c r="H2428" s="15">
        <v>7.0000000000000007E-2</v>
      </c>
      <c r="I2428" s="15">
        <v>28.6</v>
      </c>
      <c r="J2428" s="25">
        <v>0.5</v>
      </c>
      <c r="K2428" s="15">
        <v>12</v>
      </c>
      <c r="L2428" s="16">
        <v>0.22</v>
      </c>
      <c r="M2428" s="24">
        <v>0.01</v>
      </c>
      <c r="N2428" s="16">
        <v>0.34</v>
      </c>
      <c r="O2428" s="15">
        <v>3.04</v>
      </c>
      <c r="P2428" s="15">
        <v>1.98</v>
      </c>
      <c r="Q2428" s="17">
        <f>($C2428/18)+(($D2428/40)*2)+(($E2428/56)*2)+($F2428/39)+(($G2428/24)*2)+(($H2428/55)*2)+($I2428/23)</f>
        <v>3.3552575371488418</v>
      </c>
      <c r="R2428" s="17">
        <f>($K2428/35)+($L2428/59)+(($N2428/95)*3)+$O2428+(($P2428/96)*2)</f>
        <v>3.438572798521728</v>
      </c>
      <c r="S2428" s="17">
        <f>(($Q2428-$R2428)/($Q2428+$R2428))*100</f>
        <v>-1.2263370919854273</v>
      </c>
    </row>
    <row r="2429" spans="1:19" x14ac:dyDescent="0.2">
      <c r="A2429" s="14" t="s">
        <v>131</v>
      </c>
      <c r="B2429" s="18"/>
      <c r="C2429" s="16">
        <v>0.55000000000000004</v>
      </c>
      <c r="D2429" s="16">
        <v>36.18</v>
      </c>
      <c r="E2429" s="16">
        <v>1.03</v>
      </c>
      <c r="F2429" s="16">
        <v>1.85</v>
      </c>
      <c r="G2429" s="16">
        <v>3.74</v>
      </c>
      <c r="H2429" s="16">
        <v>0.09</v>
      </c>
      <c r="I2429" s="16">
        <v>31.4</v>
      </c>
      <c r="J2429" s="26"/>
      <c r="K2429" s="16">
        <v>13</v>
      </c>
      <c r="L2429" s="16">
        <v>0.48</v>
      </c>
      <c r="M2429" s="24">
        <v>0.01</v>
      </c>
      <c r="N2429" s="16">
        <v>0.45</v>
      </c>
      <c r="O2429" s="16">
        <v>3.04</v>
      </c>
      <c r="P2429" s="16">
        <v>3</v>
      </c>
      <c r="Q2429" s="17">
        <f>($C2429/18)+(($D2429/40)*2)+(($E2429/56)*2)+($F2429/39)+(($G2429/24)*2)+(($H2429/55)*2)+($I2429/23)</f>
        <v>3.6039339525209089</v>
      </c>
      <c r="R2429" s="17">
        <f>($K2429/35)+($L2429/59)+(($N2429/95)*3)+$O2429+(($P2429/96)*2)</f>
        <v>3.4962746909646998</v>
      </c>
      <c r="S2429" s="17">
        <f>(($Q2429-$R2429)/($Q2429+$R2429))*100</f>
        <v>1.5162830694417087</v>
      </c>
    </row>
    <row r="2430" spans="1:19" x14ac:dyDescent="0.2">
      <c r="A2430" s="14" t="s">
        <v>131</v>
      </c>
      <c r="B2430" s="16">
        <v>1E-3</v>
      </c>
      <c r="C2430" s="16">
        <v>0.56000000000000005</v>
      </c>
      <c r="D2430" s="16">
        <v>35.6</v>
      </c>
      <c r="E2430" s="16">
        <v>0.96</v>
      </c>
      <c r="F2430" s="16">
        <v>1.82</v>
      </c>
      <c r="G2430" s="16">
        <v>3.6</v>
      </c>
      <c r="H2430" s="16">
        <v>7.0000000000000007E-2</v>
      </c>
      <c r="I2430" s="16">
        <v>30.6</v>
      </c>
      <c r="J2430" s="28"/>
      <c r="K2430" s="16">
        <v>13</v>
      </c>
      <c r="L2430" s="16">
        <v>0.22</v>
      </c>
      <c r="M2430" s="24">
        <v>0.01</v>
      </c>
      <c r="N2430" s="16">
        <v>0.34</v>
      </c>
      <c r="O2430" s="16">
        <v>3.04</v>
      </c>
      <c r="P2430" s="16">
        <v>2.59</v>
      </c>
      <c r="Q2430" s="17">
        <f>($C2430/18)+(($D2430/40)*2)+(($E2430/56)*2)+($F2430/39)+(($G2430/24)*2)+(($H2430/55)*2)+($I2430/23)</f>
        <v>3.525043729217642</v>
      </c>
      <c r="R2430" s="17">
        <f>($K2430/35)+($L2430/59)+(($N2430/95)*3)+$O2430+(($P2430/96)*2)</f>
        <v>3.4798525604264903</v>
      </c>
      <c r="S2430" s="17">
        <f>(($Q2430-$R2430)/($Q2430+$R2430))*100</f>
        <v>0.64513687173300804</v>
      </c>
    </row>
    <row r="2431" spans="1:19" x14ac:dyDescent="0.2">
      <c r="A2431" s="14" t="s">
        <v>131</v>
      </c>
      <c r="B2431" s="16">
        <v>8.9999999999999993E-3</v>
      </c>
      <c r="C2431" s="16">
        <v>0.56000000000000005</v>
      </c>
      <c r="D2431" s="16">
        <v>35.6</v>
      </c>
      <c r="E2431" s="16">
        <v>1.2</v>
      </c>
      <c r="F2431" s="16">
        <v>1.92</v>
      </c>
      <c r="G2431" s="16">
        <v>3.55</v>
      </c>
      <c r="H2431" s="16">
        <v>0.09</v>
      </c>
      <c r="I2431" s="16">
        <v>29.5</v>
      </c>
      <c r="J2431" s="26"/>
      <c r="K2431" s="16">
        <v>12</v>
      </c>
      <c r="L2431" s="16">
        <v>0.22</v>
      </c>
      <c r="M2431" s="24">
        <v>0.01</v>
      </c>
      <c r="N2431" s="16">
        <v>0.35</v>
      </c>
      <c r="O2431" s="16">
        <v>3.08</v>
      </c>
      <c r="P2431" s="16">
        <v>3.31</v>
      </c>
      <c r="Q2431" s="17">
        <f>($C2431/18)+(($D2431/40)*2)+(($E2431/56)*2)+($F2431/39)+(($G2431/24)*2)+(($H2431/55)*2)+($I2431/23)</f>
        <v>3.4849137794572576</v>
      </c>
      <c r="R2431" s="17">
        <f>($K2431/35)+($L2431/59)+(($N2431/95)*3)+$O2431+(($P2431/96)*2)</f>
        <v>3.5065969213287453</v>
      </c>
      <c r="S2431" s="17">
        <f>(($Q2431-$R2431)/($Q2431+$R2431))*100</f>
        <v>-0.31013528834405008</v>
      </c>
    </row>
    <row r="2432" spans="1:19" hidden="1" x14ac:dyDescent="0.2">
      <c r="A2432" s="14" t="s">
        <v>131</v>
      </c>
      <c r="B2432" s="16">
        <v>0.02</v>
      </c>
      <c r="C2432" s="16">
        <v>0.56000000000000005</v>
      </c>
      <c r="D2432" s="16">
        <v>28.7</v>
      </c>
      <c r="E2432" s="16">
        <v>0.86</v>
      </c>
      <c r="F2432" s="16">
        <v>1.37</v>
      </c>
      <c r="G2432" s="16">
        <v>2.83</v>
      </c>
      <c r="H2432" s="16">
        <v>0.06</v>
      </c>
      <c r="I2432" s="16">
        <v>24.5</v>
      </c>
      <c r="J2432" s="26"/>
      <c r="K2432" s="16">
        <v>12</v>
      </c>
      <c r="L2432" s="16">
        <v>0.22</v>
      </c>
      <c r="M2432" s="24">
        <v>0.01</v>
      </c>
      <c r="N2432" s="16">
        <v>0.32</v>
      </c>
      <c r="O2432" s="16">
        <v>3.04</v>
      </c>
      <c r="P2432" s="16">
        <v>2.29</v>
      </c>
      <c r="Q2432" s="17">
        <f>($C2432/18)+(($D2432/40)*2)+(($E2432/56)*2)+($F2432/39)+(($G2432/24)*2)+(($H2432/55)*2)+($I2432/23)</f>
        <v>2.8351861447731013</v>
      </c>
      <c r="R2432" s="17">
        <f>($K2432/35)+($L2432/59)+(($N2432/95)*3)+$O2432+(($P2432/96)*2)</f>
        <v>3.4443995529076932</v>
      </c>
      <c r="S2432" s="17">
        <f>(($Q2432-$R2432)/($Q2432+$R2432))*100</f>
        <v>-9.701490471888766</v>
      </c>
    </row>
    <row r="2433" spans="1:19" x14ac:dyDescent="0.2">
      <c r="A2433" s="14" t="s">
        <v>193</v>
      </c>
      <c r="B2433" s="16">
        <v>5.0000000000000001E-3</v>
      </c>
      <c r="C2433" s="16">
        <v>0.19</v>
      </c>
      <c r="D2433" s="16">
        <v>94.1</v>
      </c>
      <c r="E2433" s="16">
        <v>1.41</v>
      </c>
      <c r="F2433" s="16">
        <v>0.94</v>
      </c>
      <c r="G2433" s="16">
        <v>4.29</v>
      </c>
      <c r="H2433" s="16">
        <v>0.17</v>
      </c>
      <c r="I2433" s="16">
        <v>16</v>
      </c>
      <c r="J2433" s="25">
        <v>3.1</v>
      </c>
      <c r="K2433" s="16">
        <v>31</v>
      </c>
      <c r="L2433" s="16">
        <v>0.22</v>
      </c>
      <c r="M2433" s="24">
        <v>0.01</v>
      </c>
      <c r="N2433" s="16">
        <v>0.01</v>
      </c>
      <c r="O2433" s="16">
        <v>4.05</v>
      </c>
      <c r="P2433" s="16">
        <v>50.2</v>
      </c>
      <c r="Q2433" s="17">
        <f>($C2433/18)+(($D2433/40)*2)+(($E2433/56)*2)+($F2433/39)+(($G2433/24)*2)+(($H2433/55)*2)+($I2433/23)</f>
        <v>5.8493492546101233</v>
      </c>
      <c r="R2433" s="17">
        <f>($K2433/35)+($L2433/59)+(($N2433/95)*3)+$O2433+(($P2433/96)*2)</f>
        <v>5.9855922220806255</v>
      </c>
      <c r="S2433" s="17">
        <f>(($Q2433-$R2433)/($Q2433+$R2433))*100</f>
        <v>-1.1511925744528311</v>
      </c>
    </row>
    <row r="2434" spans="1:19" x14ac:dyDescent="0.2">
      <c r="A2434" s="14" t="s">
        <v>193</v>
      </c>
      <c r="B2434" s="16">
        <v>2E-3</v>
      </c>
      <c r="C2434" s="16">
        <v>0.17</v>
      </c>
      <c r="D2434" s="16">
        <v>92.7</v>
      </c>
      <c r="E2434" s="16">
        <v>1.56</v>
      </c>
      <c r="F2434" s="16">
        <v>1.1000000000000001</v>
      </c>
      <c r="G2434" s="16">
        <v>4.5</v>
      </c>
      <c r="H2434" s="16">
        <v>0.18</v>
      </c>
      <c r="I2434" s="16">
        <v>16.399999999999999</v>
      </c>
      <c r="J2434" s="25">
        <v>2.2999999999999998</v>
      </c>
      <c r="K2434" s="16">
        <v>29</v>
      </c>
      <c r="L2434" s="16">
        <v>0.22</v>
      </c>
      <c r="M2434" s="24">
        <v>0.01</v>
      </c>
      <c r="N2434" s="16">
        <v>0.02</v>
      </c>
      <c r="O2434" s="16">
        <v>4.07</v>
      </c>
      <c r="P2434" s="16">
        <v>51.4</v>
      </c>
      <c r="Q2434" s="17">
        <f>($C2434/18)+(($D2434/40)*2)+(($E2434/56)*2)+($F2434/39)+(($G2434/24)*2)+(($H2434/55)*2)+($I2434/23)</f>
        <v>5.8229527911701826</v>
      </c>
      <c r="R2434" s="17">
        <f>($K2434/35)+($L2434/59)+(($N2434/95)*3)+$O2434+(($P2434/96)*2)</f>
        <v>5.9737651544114527</v>
      </c>
      <c r="S2434" s="17">
        <f>(($Q2434-$R2434)/($Q2434+$R2434))*100</f>
        <v>-1.2784264567226995</v>
      </c>
    </row>
    <row r="2435" spans="1:19" x14ac:dyDescent="0.2">
      <c r="A2435" s="14" t="s">
        <v>193</v>
      </c>
      <c r="B2435" s="16">
        <v>7.0000000000000001E-3</v>
      </c>
      <c r="C2435" s="16">
        <v>0.16</v>
      </c>
      <c r="D2435" s="16">
        <v>95.4</v>
      </c>
      <c r="E2435" s="16">
        <v>1.55</v>
      </c>
      <c r="F2435" s="16">
        <v>1.04</v>
      </c>
      <c r="G2435" s="16">
        <v>4.33</v>
      </c>
      <c r="H2435" s="16">
        <v>0.17</v>
      </c>
      <c r="I2435" s="16">
        <v>17.5</v>
      </c>
      <c r="J2435" s="24">
        <v>1.7</v>
      </c>
      <c r="K2435" s="16">
        <v>32</v>
      </c>
      <c r="L2435" s="16">
        <v>0.22</v>
      </c>
      <c r="M2435" s="24">
        <v>0.01</v>
      </c>
      <c r="N2435" s="16">
        <v>0.01</v>
      </c>
      <c r="O2435" s="16">
        <v>4.13</v>
      </c>
      <c r="P2435" s="16">
        <v>52.6</v>
      </c>
      <c r="Q2435" s="17">
        <f>($C2435/18)+(($D2435/40)*2)+(($E2435/56)*2)+($F2435/39)+(($G2435/24)*2)+(($H2435/55)*2)+($I2435/23)</f>
        <v>5.9887974151452408</v>
      </c>
      <c r="R2435" s="17">
        <f>($K2435/35)+($L2435/59)+(($N2435/95)*3)+$O2435+(($P2435/96)*2)</f>
        <v>6.1441636506520538</v>
      </c>
      <c r="S2435" s="17">
        <f>(($Q2435-$R2435)/($Q2435+$R2435))*100</f>
        <v>-1.280530240427368</v>
      </c>
    </row>
    <row r="2436" spans="1:19" x14ac:dyDescent="0.2">
      <c r="A2436" s="14" t="s">
        <v>193</v>
      </c>
      <c r="B2436" s="18"/>
      <c r="C2436" s="16">
        <v>0.13</v>
      </c>
      <c r="D2436" s="16">
        <v>101</v>
      </c>
      <c r="E2436" s="16">
        <v>1.36</v>
      </c>
      <c r="F2436" s="16">
        <v>1.1000000000000001</v>
      </c>
      <c r="G2436" s="16">
        <v>4.3</v>
      </c>
      <c r="H2436" s="16">
        <v>0.19</v>
      </c>
      <c r="I2436" s="16">
        <v>16.600000000000001</v>
      </c>
      <c r="J2436" s="25">
        <v>1.1000000000000001</v>
      </c>
      <c r="K2436" s="16">
        <v>37</v>
      </c>
      <c r="L2436" s="16">
        <v>0.44</v>
      </c>
      <c r="M2436" s="24">
        <v>0.01</v>
      </c>
      <c r="N2436" s="16">
        <v>0.09</v>
      </c>
      <c r="O2436" s="16">
        <v>4</v>
      </c>
      <c r="P2436" s="16">
        <v>51</v>
      </c>
      <c r="Q2436" s="17">
        <f>($C2436/18)+(($D2436/40)*2)+(($E2436/56)*2)+($F2436/39)+(($G2436/24)*2)+(($H2436/55)*2)+($I2436/23)</f>
        <v>6.2209803336759864</v>
      </c>
      <c r="R2436" s="17">
        <f>($K2436/35)+($L2436/59)+(($N2436/95)*3)+$O2436+(($P2436/96)*2)</f>
        <v>6.1299425895246591</v>
      </c>
      <c r="S2436" s="17">
        <f>(($Q2436-$R2436)/($Q2436+$R2436))*100</f>
        <v>0.73709264252889961</v>
      </c>
    </row>
    <row r="2437" spans="1:19" x14ac:dyDescent="0.2">
      <c r="A2437" s="14" t="s">
        <v>193</v>
      </c>
      <c r="B2437" s="16">
        <v>5.0000000000000001E-3</v>
      </c>
      <c r="C2437" s="16">
        <v>0.2</v>
      </c>
      <c r="D2437" s="16">
        <v>98.6</v>
      </c>
      <c r="E2437" s="16">
        <v>1.33</v>
      </c>
      <c r="F2437" s="16">
        <v>1.0900000000000001</v>
      </c>
      <c r="G2437" s="16">
        <v>4.53</v>
      </c>
      <c r="H2437" s="16">
        <v>0.18</v>
      </c>
      <c r="I2437" s="16">
        <v>16.100000000000001</v>
      </c>
      <c r="J2437" s="25">
        <v>0.7</v>
      </c>
      <c r="K2437" s="16">
        <v>29</v>
      </c>
      <c r="L2437" s="16">
        <v>0.22</v>
      </c>
      <c r="M2437" s="24">
        <v>0.01</v>
      </c>
      <c r="N2437" s="16">
        <v>0.01</v>
      </c>
      <c r="O2437" s="16">
        <v>3.95</v>
      </c>
      <c r="P2437" s="16">
        <v>44.3</v>
      </c>
      <c r="Q2437" s="17">
        <f>($C2437/18)+(($D2437/40)*2)+(($E2437/56)*2)+($F2437/39)+(($G2437/24)*2)+(($H2437/55)*2)+($I2437/23)</f>
        <v>6.100605283605284</v>
      </c>
      <c r="R2437" s="17">
        <f>($K2437/35)+($L2437/59)+(($N2437/95)*3)+$O2437+(($P2437/96)*2)</f>
        <v>5.7055326982711021</v>
      </c>
      <c r="S2437" s="17">
        <f>(($Q2437-$R2437)/($Q2437+$R2437))*100</f>
        <v>3.3463321023408183</v>
      </c>
    </row>
    <row r="2438" spans="1:19" x14ac:dyDescent="0.2">
      <c r="A2438" s="14" t="s">
        <v>193</v>
      </c>
      <c r="B2438" s="16">
        <v>1E-3</v>
      </c>
      <c r="C2438" s="16">
        <v>0.16</v>
      </c>
      <c r="D2438" s="16">
        <v>93.9</v>
      </c>
      <c r="E2438" s="16">
        <v>1.28</v>
      </c>
      <c r="F2438" s="16">
        <v>1.01</v>
      </c>
      <c r="G2438" s="16">
        <v>4.45</v>
      </c>
      <c r="H2438" s="16">
        <v>0.15</v>
      </c>
      <c r="I2438" s="16">
        <v>15.6</v>
      </c>
      <c r="J2438" s="24">
        <v>0.5</v>
      </c>
      <c r="K2438" s="16">
        <v>29</v>
      </c>
      <c r="L2438" s="16">
        <v>0.22</v>
      </c>
      <c r="M2438" s="24">
        <v>0.01</v>
      </c>
      <c r="N2438" s="16">
        <v>0.02</v>
      </c>
      <c r="O2438" s="16">
        <v>4.0199999999999996</v>
      </c>
      <c r="P2438" s="16">
        <v>45.7</v>
      </c>
      <c r="Q2438" s="17">
        <f>($C2438/18)+(($D2438/40)*2)+(($E2438/56)*2)+($F2438/39)+(($G2438/24)*2)+(($H2438/55)*2)+($I2438/23)</f>
        <v>5.8300493588537066</v>
      </c>
      <c r="R2438" s="17">
        <f>($K2438/35)+($L2438/59)+(($N2438/95)*3)+$O2438+(($P2438/96)*2)</f>
        <v>5.8050151544114525</v>
      </c>
      <c r="S2438" s="17">
        <f>(($Q2438-$R2438)/($Q2438+$R2438))*100</f>
        <v>0.21516171580924598</v>
      </c>
    </row>
    <row r="2439" spans="1:19" x14ac:dyDescent="0.2">
      <c r="A2439" s="14" t="s">
        <v>193</v>
      </c>
      <c r="B2439" s="15">
        <v>0.02</v>
      </c>
      <c r="C2439" s="16">
        <v>0.18</v>
      </c>
      <c r="D2439" s="16">
        <v>107</v>
      </c>
      <c r="E2439" s="16">
        <v>1.56</v>
      </c>
      <c r="F2439" s="15">
        <v>1.1299999999999999</v>
      </c>
      <c r="G2439" s="16">
        <v>4.46</v>
      </c>
      <c r="H2439" s="16">
        <v>0.19</v>
      </c>
      <c r="I2439" s="15">
        <v>19</v>
      </c>
      <c r="J2439" s="26"/>
      <c r="K2439" s="16">
        <v>32</v>
      </c>
      <c r="L2439" s="16">
        <v>0.22</v>
      </c>
      <c r="M2439" s="24">
        <v>0.01</v>
      </c>
      <c r="N2439" s="15">
        <v>0.01</v>
      </c>
      <c r="O2439" s="16">
        <v>4.0599999999999996</v>
      </c>
      <c r="P2439" s="16">
        <v>51.6</v>
      </c>
      <c r="Q2439" s="17">
        <f>($C2439/18)+(($D2439/40)*2)+(($E2439/56)*2)+($F2439/39)+(($G2439/24)*2)+(($H2439/55)*2)+($I2439/23)</f>
        <v>6.6493513587861424</v>
      </c>
      <c r="R2439" s="17">
        <f>($K2439/35)+($L2439/59)+(($N2439/95)*3)+$O2439+(($P2439/96)*2)</f>
        <v>6.0533303173187205</v>
      </c>
      <c r="S2439" s="17">
        <f>(($Q2439-$R2439)/($Q2439+$R2439))*100</f>
        <v>4.692088305956708</v>
      </c>
    </row>
    <row r="2440" spans="1:19" x14ac:dyDescent="0.2">
      <c r="A2440" s="14" t="s">
        <v>193</v>
      </c>
      <c r="B2440" s="18"/>
      <c r="C2440" s="16">
        <v>0.16</v>
      </c>
      <c r="D2440" s="16">
        <v>99.74</v>
      </c>
      <c r="E2440" s="16">
        <v>1.31</v>
      </c>
      <c r="F2440" s="16">
        <v>1.1000000000000001</v>
      </c>
      <c r="G2440" s="16">
        <v>4.5199999999999996</v>
      </c>
      <c r="H2440" s="16">
        <v>0.19</v>
      </c>
      <c r="I2440" s="16">
        <v>18.3</v>
      </c>
      <c r="J2440" s="28"/>
      <c r="K2440" s="16">
        <v>34</v>
      </c>
      <c r="L2440" s="16">
        <v>0.48</v>
      </c>
      <c r="M2440" s="24">
        <v>0.01</v>
      </c>
      <c r="N2440" s="16">
        <v>0.06</v>
      </c>
      <c r="O2440" s="16">
        <v>3.9</v>
      </c>
      <c r="P2440" s="16">
        <v>52</v>
      </c>
      <c r="Q2440" s="17">
        <f>($C2440/18)+(($D2440/40)*2)+(($E2440/56)*2)+($F2440/39)+(($G2440/24)*2)+(($H2440/55)*2)+($I2440/23)</f>
        <v>6.2501076628685324</v>
      </c>
      <c r="R2440" s="17">
        <f>($K2440/35)+($L2440/59)+(($N2440/95)*3)+$O2440+(($P2440/96)*2)</f>
        <v>5.9647922348243485</v>
      </c>
      <c r="S2440" s="17">
        <f>(($Q2440-$R2440)/($Q2440+$R2440))*100</f>
        <v>2.3357983318231983</v>
      </c>
    </row>
    <row r="2441" spans="1:19" x14ac:dyDescent="0.2">
      <c r="A2441" s="14" t="s">
        <v>193</v>
      </c>
      <c r="B2441" s="15">
        <v>2E-3</v>
      </c>
      <c r="C2441" s="16">
        <v>0.17</v>
      </c>
      <c r="D2441" s="16">
        <v>98.9</v>
      </c>
      <c r="E2441" s="16">
        <v>1.46</v>
      </c>
      <c r="F2441" s="16">
        <v>1.02</v>
      </c>
      <c r="G2441" s="16">
        <v>4.34</v>
      </c>
      <c r="H2441" s="16">
        <v>0.18</v>
      </c>
      <c r="I2441" s="16">
        <v>17.3</v>
      </c>
      <c r="J2441" s="26"/>
      <c r="K2441" s="16">
        <v>31</v>
      </c>
      <c r="L2441" s="16">
        <v>0.22</v>
      </c>
      <c r="M2441" s="24">
        <v>0.01</v>
      </c>
      <c r="N2441" s="16">
        <v>0.01</v>
      </c>
      <c r="O2441" s="16">
        <v>4.0599999999999996</v>
      </c>
      <c r="P2441" s="16">
        <v>50.5</v>
      </c>
      <c r="Q2441" s="17">
        <f>($C2441/18)+(($D2441/40)*2)+(($E2441/56)*2)+($F2441/39)+(($G2441/24)*2)+(($H2441/55)*2)+($I2441/23)</f>
        <v>6.153127181996747</v>
      </c>
      <c r="R2441" s="17">
        <f>($K2441/35)+($L2441/59)+(($N2441/95)*3)+$O2441+(($P2441/96)*2)</f>
        <v>6.0018422220806249</v>
      </c>
      <c r="S2441" s="17">
        <f>(($Q2441-$R2441)/($Q2441+$R2441))*100</f>
        <v>1.2446346419051761</v>
      </c>
    </row>
    <row r="2442" spans="1:19" x14ac:dyDescent="0.2">
      <c r="A2442" s="14" t="s">
        <v>193</v>
      </c>
      <c r="B2442" s="15">
        <v>8.0000000000000002E-3</v>
      </c>
      <c r="C2442" s="16">
        <v>0.16</v>
      </c>
      <c r="D2442" s="16">
        <v>95.6</v>
      </c>
      <c r="E2442" s="16">
        <v>1.43</v>
      </c>
      <c r="F2442" s="16">
        <v>0.97</v>
      </c>
      <c r="G2442" s="16">
        <v>4.3899999999999997</v>
      </c>
      <c r="H2442" s="16">
        <v>0.17</v>
      </c>
      <c r="I2442" s="16">
        <v>16</v>
      </c>
      <c r="J2442" s="26"/>
      <c r="K2442" s="16">
        <v>32</v>
      </c>
      <c r="L2442" s="16">
        <v>0.22</v>
      </c>
      <c r="M2442" s="24">
        <v>0.01</v>
      </c>
      <c r="N2442" s="15">
        <v>0.03</v>
      </c>
      <c r="O2442" s="16">
        <v>4.01</v>
      </c>
      <c r="P2442" s="16">
        <v>49.6</v>
      </c>
      <c r="Q2442" s="17">
        <f>($C2442/18)+(($D2442/40)*2)+(($E2442/56)*2)+($F2442/39)+(($G2442/24)*2)+(($H2442/55)*2)+($I2442/23)</f>
        <v>5.9324994377603062</v>
      </c>
      <c r="R2442" s="17">
        <f>($K2442/35)+($L2442/59)+(($N2442/95)*3)+$O2442+(($P2442/96)*2)</f>
        <v>5.9622952295994223</v>
      </c>
      <c r="S2442" s="17">
        <f>(($Q2442-$R2442)/($Q2442+$R2442))*100</f>
        <v>-0.25049437735043978</v>
      </c>
    </row>
    <row r="2443" spans="1:19" x14ac:dyDescent="0.2">
      <c r="A2443" s="14" t="s">
        <v>193</v>
      </c>
      <c r="B2443" s="16">
        <v>4.0000000000000001E-3</v>
      </c>
      <c r="C2443" s="16">
        <v>0.16</v>
      </c>
      <c r="D2443" s="16">
        <v>92.3</v>
      </c>
      <c r="E2443" s="16">
        <v>1.8</v>
      </c>
      <c r="F2443" s="16">
        <v>0.99</v>
      </c>
      <c r="G2443" s="16">
        <v>4.45</v>
      </c>
      <c r="H2443" s="16">
        <v>0.18</v>
      </c>
      <c r="I2443" s="16">
        <v>15.4</v>
      </c>
      <c r="J2443" s="26"/>
      <c r="K2443" s="16">
        <v>29</v>
      </c>
      <c r="L2443" s="16">
        <v>0.22</v>
      </c>
      <c r="M2443" s="24">
        <v>0.01</v>
      </c>
      <c r="N2443" s="16">
        <v>0.01</v>
      </c>
      <c r="O2443" s="16">
        <v>3.91</v>
      </c>
      <c r="P2443" s="16">
        <v>51.2</v>
      </c>
      <c r="Q2443" s="17">
        <f>($C2443/18)+(($D2443/40)*2)+(($E2443/56)*2)+($F2443/39)+(($G2443/24)*2)+(($H2443/55)*2)+($I2443/23)</f>
        <v>5.7605032238293106</v>
      </c>
      <c r="R2443" s="17">
        <f>($K2443/35)+($L2443/59)+(($N2443/95)*3)+$O2443+(($P2443/96)*2)</f>
        <v>5.809282698271101</v>
      </c>
      <c r="S2443" s="17">
        <f>(($Q2443-$R2443)/($Q2443+$R2443))*100</f>
        <v>-0.42161086445525925</v>
      </c>
    </row>
    <row r="2444" spans="1:19" x14ac:dyDescent="0.2">
      <c r="A2444" s="14" t="s">
        <v>311</v>
      </c>
      <c r="B2444" s="19"/>
      <c r="C2444" s="16">
        <v>0.38</v>
      </c>
      <c r="D2444" s="16">
        <v>92.47</v>
      </c>
      <c r="E2444" s="16">
        <v>6.42</v>
      </c>
      <c r="F2444" s="16">
        <v>6.74</v>
      </c>
      <c r="G2444" s="16">
        <v>5.15</v>
      </c>
      <c r="H2444" s="16">
        <v>0.4</v>
      </c>
      <c r="I2444" s="16">
        <v>9.8000000000000007</v>
      </c>
      <c r="J2444" s="24">
        <v>12</v>
      </c>
      <c r="K2444" s="16">
        <v>17</v>
      </c>
      <c r="L2444" s="16">
        <v>0.48</v>
      </c>
      <c r="M2444" s="24">
        <v>0.01</v>
      </c>
      <c r="N2444" s="16">
        <v>0.21</v>
      </c>
      <c r="O2444" s="16">
        <v>3.93</v>
      </c>
      <c r="P2444" s="16">
        <v>61</v>
      </c>
      <c r="Q2444" s="17">
        <f>($C2444/18)+(($D2444/40)*2)+(($E2444/56)*2)+($F2444/39)+(($G2444/24)*2)+(($H2444/55)*2)+($I2444/23)</f>
        <v>5.9165164159511985</v>
      </c>
      <c r="R2444" s="17">
        <f>($K2444/35)+($L2444/59)+(($N2444/95)*3)+$O2444+(($P2444/96)*2)</f>
        <v>5.7013147912153261</v>
      </c>
      <c r="S2444" s="17">
        <f>(($Q2444-$R2444)/($Q2444+$R2444))*100</f>
        <v>1.8523390544968841</v>
      </c>
    </row>
    <row r="2445" spans="1:19" x14ac:dyDescent="0.2">
      <c r="A2445" s="14" t="s">
        <v>311</v>
      </c>
      <c r="B2445" s="15">
        <v>0.02</v>
      </c>
      <c r="C2445" s="16">
        <v>0.44</v>
      </c>
      <c r="D2445" s="16">
        <v>89.3</v>
      </c>
      <c r="E2445" s="16">
        <v>5.54</v>
      </c>
      <c r="F2445" s="16">
        <v>6.35</v>
      </c>
      <c r="G2445" s="16">
        <v>4.84</v>
      </c>
      <c r="H2445" s="16">
        <v>0.37</v>
      </c>
      <c r="I2445" s="16">
        <v>9.36</v>
      </c>
      <c r="J2445" s="24">
        <v>4.3</v>
      </c>
      <c r="K2445" s="16">
        <v>18</v>
      </c>
      <c r="L2445" s="16">
        <v>0.22</v>
      </c>
      <c r="M2445" s="24">
        <v>0.01</v>
      </c>
      <c r="N2445" s="16">
        <v>0.01</v>
      </c>
      <c r="O2445" s="16">
        <v>4.07</v>
      </c>
      <c r="P2445" s="16">
        <v>59.3</v>
      </c>
      <c r="Q2445" s="17">
        <f>($C2445/18)+(($D2445/40)*2)+(($E2445/56)*2)+($F2445/39)+(($G2445/24)*2)+(($H2445/55)*2)+($I2445/23)</f>
        <v>5.67386650064911</v>
      </c>
      <c r="R2445" s="17">
        <f>($K2445/35)+($L2445/59)+(($N2445/95)*3)+$O2445+(($P2445/96)*2)</f>
        <v>5.8237469839853873</v>
      </c>
      <c r="S2445" s="17">
        <f>(($Q2445-$R2445)/($Q2445+$R2445))*100</f>
        <v>-1.3035790734884132</v>
      </c>
    </row>
    <row r="2446" spans="1:19" x14ac:dyDescent="0.2">
      <c r="A2446" s="14" t="s">
        <v>311</v>
      </c>
      <c r="B2446" s="15">
        <v>6.0000000000000001E-3</v>
      </c>
      <c r="C2446" s="16">
        <v>0.44</v>
      </c>
      <c r="D2446" s="16">
        <v>88.2</v>
      </c>
      <c r="E2446" s="16">
        <v>6.62</v>
      </c>
      <c r="F2446" s="16">
        <v>6.91</v>
      </c>
      <c r="G2446" s="16">
        <v>4.8</v>
      </c>
      <c r="H2446" s="16">
        <v>0.34</v>
      </c>
      <c r="I2446" s="16">
        <v>8.98</v>
      </c>
      <c r="J2446" s="25">
        <v>3.64</v>
      </c>
      <c r="K2446" s="16">
        <v>20</v>
      </c>
      <c r="L2446" s="16">
        <v>0.22</v>
      </c>
      <c r="M2446" s="24">
        <v>0.01</v>
      </c>
      <c r="N2446" s="16">
        <v>0.01</v>
      </c>
      <c r="O2446" s="16">
        <v>3.8</v>
      </c>
      <c r="P2446" s="16">
        <v>70.400000000000006</v>
      </c>
      <c r="Q2446" s="17">
        <f>($C2446/18)+(($D2446/40)*2)+(($E2446/56)*2)+($F2446/39)+(($G2446/24)*2)+(($H2446/55)*2)+($I2446/23)</f>
        <v>5.6508509220248362</v>
      </c>
      <c r="R2446" s="17">
        <f>($K2446/35)+($L2446/59)+(($N2446/95)*3)+$O2446+(($P2446/96)*2)</f>
        <v>5.8421398411282439</v>
      </c>
      <c r="S2446" s="17">
        <f>(($Q2446-$R2446)/($Q2446+$R2446))*100</f>
        <v>-1.6643963529204817</v>
      </c>
    </row>
    <row r="2447" spans="1:19" x14ac:dyDescent="0.2">
      <c r="A2447" s="14" t="s">
        <v>311</v>
      </c>
      <c r="B2447" s="15">
        <v>7.0000000000000001E-3</v>
      </c>
      <c r="C2447" s="16">
        <v>0.39</v>
      </c>
      <c r="D2447" s="15">
        <v>91.8</v>
      </c>
      <c r="E2447" s="16">
        <v>6.29</v>
      </c>
      <c r="F2447" s="16">
        <v>6.38</v>
      </c>
      <c r="G2447" s="15">
        <v>5</v>
      </c>
      <c r="H2447" s="16">
        <v>0.28999999999999998</v>
      </c>
      <c r="I2447" s="16">
        <v>8.8000000000000007</v>
      </c>
      <c r="J2447" s="25">
        <v>3.1</v>
      </c>
      <c r="K2447" s="16">
        <v>25</v>
      </c>
      <c r="L2447" s="16">
        <v>0.22</v>
      </c>
      <c r="M2447" s="24">
        <v>0.01</v>
      </c>
      <c r="N2447" s="16">
        <v>0.01</v>
      </c>
      <c r="O2447" s="16">
        <v>4.24</v>
      </c>
      <c r="P2447" s="16">
        <v>47.3</v>
      </c>
      <c r="Q2447" s="17">
        <f>($C2447/18)+(($D2447/40)*2)+(($E2447/56)*2)+($F2447/39)+(($G2447/24)*2)+(($H2447/55)*2)+($I2447/23)</f>
        <v>5.8097200842635619</v>
      </c>
      <c r="R2447" s="17">
        <f>($K2447/35)+($L2447/59)+(($N2447/95)*3)+$O2447+(($P2447/96)*2)</f>
        <v>5.9437469839853874</v>
      </c>
      <c r="S2447" s="17">
        <f>(($Q2447-$R2447)/($Q2447+$R2447))*100</f>
        <v>-1.1403179925001738</v>
      </c>
    </row>
    <row r="2448" spans="1:19" x14ac:dyDescent="0.2">
      <c r="A2448" s="14" t="s">
        <v>311</v>
      </c>
      <c r="B2448" s="16">
        <v>3.0000000000000001E-3</v>
      </c>
      <c r="C2448" s="16">
        <v>0.44</v>
      </c>
      <c r="D2448" s="16">
        <v>98.4</v>
      </c>
      <c r="E2448" s="16">
        <v>6.63</v>
      </c>
      <c r="F2448" s="16">
        <v>6.81</v>
      </c>
      <c r="G2448" s="16">
        <v>5.15</v>
      </c>
      <c r="H2448" s="16">
        <v>0.39</v>
      </c>
      <c r="I2448" s="16">
        <v>9.24</v>
      </c>
      <c r="J2448" s="25">
        <v>3</v>
      </c>
      <c r="K2448" s="16">
        <v>23</v>
      </c>
      <c r="L2448" s="16">
        <v>0.22</v>
      </c>
      <c r="M2448" s="24">
        <v>0.01</v>
      </c>
      <c r="N2448" s="16">
        <v>0.01</v>
      </c>
      <c r="O2448" s="16">
        <v>4.16</v>
      </c>
      <c r="P2448" s="16">
        <v>53.7</v>
      </c>
      <c r="Q2448" s="17">
        <f>($C2448/18)+(($D2448/40)*2)+(($E2448/56)*2)+($F2448/39)+(($G2448/24)*2)+(($H2448/55)*2)+($I2448/23)</f>
        <v>6.2009331586288106</v>
      </c>
      <c r="R2448" s="17">
        <f>($K2448/35)+($L2448/59)+(($N2448/95)*3)+$O2448+(($P2448/96)*2)</f>
        <v>5.9399374601758641</v>
      </c>
      <c r="S2448" s="17">
        <f>(($Q2448-$R2448)/($Q2448+$R2448))*100</f>
        <v>2.1497280273187087</v>
      </c>
    </row>
    <row r="2449" spans="1:19" x14ac:dyDescent="0.2">
      <c r="A2449" s="14" t="s">
        <v>311</v>
      </c>
      <c r="B2449" s="19"/>
      <c r="C2449" s="16">
        <v>0.52</v>
      </c>
      <c r="D2449" s="16">
        <v>98</v>
      </c>
      <c r="E2449" s="16">
        <v>5.0999999999999996</v>
      </c>
      <c r="F2449" s="16">
        <v>6</v>
      </c>
      <c r="G2449" s="16">
        <v>6.8</v>
      </c>
      <c r="H2449" s="16">
        <v>0.42</v>
      </c>
      <c r="I2449" s="16">
        <v>12</v>
      </c>
      <c r="J2449" s="25">
        <v>2.4</v>
      </c>
      <c r="K2449" s="16">
        <v>21</v>
      </c>
      <c r="L2449" s="16">
        <v>0.44</v>
      </c>
      <c r="M2449" s="24">
        <v>0.01</v>
      </c>
      <c r="N2449" s="16">
        <v>0.27</v>
      </c>
      <c r="O2449" s="16">
        <v>3.7</v>
      </c>
      <c r="P2449" s="16">
        <v>110</v>
      </c>
      <c r="Q2449" s="17">
        <f>($C2449/18)+(($D2449/40)*2)+(($E2449/56)*2)+($F2449/39)+(($G2449/24)*2)+(($H2449/55)*2)+($I2449/23)</f>
        <v>6.368556424252076</v>
      </c>
      <c r="R2449" s="17">
        <f>($K2449/35)+($L2449/59)+(($N2449/95)*3)+$O2449+(($P2449/96)*2)</f>
        <v>6.6076506095747849</v>
      </c>
      <c r="S2449" s="17">
        <f>(($Q2449-$R2449)/($Q2449+$R2449))*100</f>
        <v>-1.8425583431231425</v>
      </c>
    </row>
    <row r="2450" spans="1:19" x14ac:dyDescent="0.2">
      <c r="A2450" s="14" t="s">
        <v>311</v>
      </c>
      <c r="B2450" s="19"/>
      <c r="C2450" s="16">
        <v>0.45</v>
      </c>
      <c r="D2450" s="16">
        <v>106</v>
      </c>
      <c r="E2450" s="16">
        <v>6.09</v>
      </c>
      <c r="F2450" s="16">
        <v>6.46</v>
      </c>
      <c r="G2450" s="16">
        <v>6.65</v>
      </c>
      <c r="H2450" s="16">
        <v>0.47</v>
      </c>
      <c r="I2450" s="16">
        <v>12</v>
      </c>
      <c r="J2450" s="26"/>
      <c r="K2450" s="16">
        <v>15</v>
      </c>
      <c r="L2450" s="16">
        <v>0.44</v>
      </c>
      <c r="M2450" s="24">
        <v>0.01</v>
      </c>
      <c r="N2450" s="16">
        <v>0.45</v>
      </c>
      <c r="O2450" s="16">
        <v>4.2</v>
      </c>
      <c r="P2450" s="16">
        <v>76</v>
      </c>
      <c r="Q2450" s="17">
        <f>($C2450/18)+(($D2450/40)*2)+(($E2450/56)*2)+($F2450/39)+(($G2450/24)*2)+(($H2450/55)*2)+($I2450/23)</f>
        <v>6.801137731833383</v>
      </c>
      <c r="R2450" s="17">
        <f>($K2450/35)+($L2450/59)+(($N2450/95)*3)+$O2450+(($P2450/96)*2)</f>
        <v>6.2335729153391952</v>
      </c>
      <c r="S2450" s="17">
        <f>(($Q2450-$R2450)/($Q2450+$R2450))*100</f>
        <v>4.3542571205238145</v>
      </c>
    </row>
    <row r="2451" spans="1:19" x14ac:dyDescent="0.2">
      <c r="A2451" s="14" t="s">
        <v>311</v>
      </c>
      <c r="B2451" s="15">
        <v>8.0000000000000002E-3</v>
      </c>
      <c r="C2451" s="16">
        <v>0.4</v>
      </c>
      <c r="D2451" s="16">
        <v>95.4</v>
      </c>
      <c r="E2451" s="16">
        <v>6.28</v>
      </c>
      <c r="F2451" s="16">
        <v>7.09</v>
      </c>
      <c r="G2451" s="16">
        <v>5.08</v>
      </c>
      <c r="H2451" s="16">
        <v>0.37</v>
      </c>
      <c r="I2451" s="16">
        <v>9.5</v>
      </c>
      <c r="J2451" s="26"/>
      <c r="K2451" s="16">
        <v>17</v>
      </c>
      <c r="L2451" s="16">
        <v>0.22</v>
      </c>
      <c r="M2451" s="24">
        <v>0.01</v>
      </c>
      <c r="N2451" s="16">
        <v>0.01</v>
      </c>
      <c r="O2451" s="16">
        <v>4.03</v>
      </c>
      <c r="P2451" s="16">
        <v>56.6</v>
      </c>
      <c r="Q2451" s="17">
        <f>($C2451/18)+(($D2451/40)*2)+(($E2451/56)*2)+($F2451/39)+(($G2451/24)*2)+(($H2451/55)*2)+($I2451/23)</f>
        <v>6.0481341653515566</v>
      </c>
      <c r="R2451" s="17">
        <f>($K2451/35)+($L2451/59)+(($N2451/95)*3)+$O2451+(($P2451/96)*2)</f>
        <v>5.6989255554139593</v>
      </c>
      <c r="S2451" s="17">
        <f>(($Q2451-$R2451)/($Q2451+$R2451))*100</f>
        <v>2.9727320558377182</v>
      </c>
    </row>
    <row r="2452" spans="1:19" x14ac:dyDescent="0.2">
      <c r="A2452" s="14" t="s">
        <v>311</v>
      </c>
      <c r="B2452" s="15">
        <v>0.01</v>
      </c>
      <c r="C2452" s="16">
        <v>0.43</v>
      </c>
      <c r="D2452" s="16">
        <v>94</v>
      </c>
      <c r="E2452" s="16">
        <v>7.8</v>
      </c>
      <c r="F2452" s="16">
        <v>6.48</v>
      </c>
      <c r="G2452" s="16">
        <v>5.0199999999999996</v>
      </c>
      <c r="H2452" s="15">
        <v>0.4</v>
      </c>
      <c r="I2452" s="16">
        <v>9.3800000000000008</v>
      </c>
      <c r="J2452" s="26"/>
      <c r="K2452" s="16">
        <v>21</v>
      </c>
      <c r="L2452" s="16">
        <v>0.22</v>
      </c>
      <c r="M2452" s="24">
        <v>0.01</v>
      </c>
      <c r="N2452" s="16">
        <v>0.01</v>
      </c>
      <c r="O2452" s="16">
        <v>4.34</v>
      </c>
      <c r="P2452" s="15">
        <v>46.4</v>
      </c>
      <c r="Q2452" s="17">
        <f>($C2452/18)+(($D2452/40)*2)+(($E2452/56)*2)+($F2452/39)+(($G2452/24)*2)+(($H2452/55)*2)+($I2452/23)</f>
        <v>6.0093190384494735</v>
      </c>
      <c r="R2452" s="17">
        <f>($K2452/35)+($L2452/59)+(($N2452/95)*3)+$O2452+(($P2452/96)*2)</f>
        <v>5.9107112696996733</v>
      </c>
      <c r="S2452" s="17">
        <f>(($Q2452-$R2452)/($Q2452+$R2452))*100</f>
        <v>0.8272442787531068</v>
      </c>
    </row>
    <row r="2453" spans="1:19" x14ac:dyDescent="0.2">
      <c r="A2453" s="14" t="s">
        <v>311</v>
      </c>
      <c r="B2453" s="15">
        <v>6.0000000000000001E-3</v>
      </c>
      <c r="C2453" s="16">
        <v>0.47</v>
      </c>
      <c r="D2453" s="16">
        <v>95.7</v>
      </c>
      <c r="E2453" s="16">
        <v>6.98</v>
      </c>
      <c r="F2453" s="16">
        <v>6.78</v>
      </c>
      <c r="G2453" s="16">
        <v>4.83</v>
      </c>
      <c r="H2453" s="16">
        <v>0.39</v>
      </c>
      <c r="I2453" s="16">
        <v>10</v>
      </c>
      <c r="J2453" s="26"/>
      <c r="K2453" s="16">
        <v>21</v>
      </c>
      <c r="L2453" s="16">
        <v>0.22</v>
      </c>
      <c r="M2453" s="24">
        <v>0.01</v>
      </c>
      <c r="N2453" s="16">
        <v>0.01</v>
      </c>
      <c r="O2453" s="16">
        <v>4.0999999999999996</v>
      </c>
      <c r="P2453" s="16">
        <v>64.7</v>
      </c>
      <c r="Q2453" s="17">
        <f>($C2453/18)+(($D2453/40)*2)+(($E2453/56)*2)+($F2453/39)+(($G2453/24)*2)+(($H2453/55)*2)+($I2453/23)</f>
        <v>6.0857074061204495</v>
      </c>
      <c r="R2453" s="17">
        <f>($K2453/35)+($L2453/59)+(($N2453/95)*3)+$O2453+(($P2453/96)*2)</f>
        <v>6.0519612696996727</v>
      </c>
      <c r="S2453" s="17">
        <f>(($Q2453-$R2453)/($Q2453+$R2453))*100</f>
        <v>0.27802815616481275</v>
      </c>
    </row>
    <row r="2454" spans="1:19" x14ac:dyDescent="0.2">
      <c r="A2454" s="14" t="s">
        <v>311</v>
      </c>
      <c r="B2454" s="16">
        <v>0.01</v>
      </c>
      <c r="C2454" s="16">
        <v>0.42</v>
      </c>
      <c r="D2454" s="16">
        <v>88.9</v>
      </c>
      <c r="E2454" s="16">
        <v>5.86</v>
      </c>
      <c r="F2454" s="16">
        <v>7.64</v>
      </c>
      <c r="G2454" s="16">
        <v>4.7300000000000004</v>
      </c>
      <c r="H2454" s="16">
        <v>0.34</v>
      </c>
      <c r="I2454" s="16">
        <v>9.25</v>
      </c>
      <c r="J2454" s="26"/>
      <c r="K2454" s="16">
        <v>20</v>
      </c>
      <c r="L2454" s="16">
        <v>0.22</v>
      </c>
      <c r="M2454" s="24">
        <v>0.01</v>
      </c>
      <c r="N2454" s="16">
        <v>0.01</v>
      </c>
      <c r="O2454" s="16">
        <v>3.69</v>
      </c>
      <c r="P2454" s="16">
        <v>69.099999999999994</v>
      </c>
      <c r="Q2454" s="17">
        <f>($C2454/18)+(($D2454/40)*2)+(($E2454/56)*2)+($F2454/39)+(($G2454/24)*2)+(($H2454/55)*2)+($I2454/23)</f>
        <v>5.6822206995902658</v>
      </c>
      <c r="R2454" s="17">
        <f>($K2454/35)+($L2454/59)+(($N2454/95)*3)+$O2454+(($P2454/96)*2)</f>
        <v>5.7050565077949109</v>
      </c>
      <c r="S2454" s="17">
        <f>(($Q2454-$R2454)/($Q2454+$R2454))*100</f>
        <v>-0.20053791427712911</v>
      </c>
    </row>
    <row r="2455" spans="1:19" x14ac:dyDescent="0.2">
      <c r="A2455" s="14" t="s">
        <v>311</v>
      </c>
      <c r="B2455" s="19"/>
      <c r="C2455" s="16">
        <v>0.34</v>
      </c>
      <c r="D2455" s="16">
        <v>78</v>
      </c>
      <c r="E2455" s="16">
        <v>4.7</v>
      </c>
      <c r="F2455" s="16">
        <v>4.8</v>
      </c>
      <c r="G2455" s="16">
        <v>4.0999999999999996</v>
      </c>
      <c r="H2455" s="16">
        <v>0.32</v>
      </c>
      <c r="I2455" s="16">
        <v>9.6</v>
      </c>
      <c r="J2455" s="26"/>
      <c r="K2455" s="16">
        <v>16</v>
      </c>
      <c r="L2455" s="16">
        <v>0.44</v>
      </c>
      <c r="M2455" s="24">
        <v>0.01</v>
      </c>
      <c r="N2455" s="16">
        <v>0.03</v>
      </c>
      <c r="O2455" s="16">
        <v>3.1</v>
      </c>
      <c r="P2455" s="16">
        <v>72</v>
      </c>
      <c r="Q2455" s="17">
        <f>($C2455/18)+(($D2455/40)*2)+(($E2455/56)*2)+($F2455/39)+(($G2455/24)*2)+(($H2455/55)*2)+($I2455/23)</f>
        <v>4.980517289473811</v>
      </c>
      <c r="R2455" s="17">
        <f>($K2455/35)+($L2455/59)+(($N2455/95)*3)+$O2455+(($P2455/96)*2)</f>
        <v>5.0655478526825544</v>
      </c>
      <c r="S2455" s="17">
        <f>(($Q2455-$R2455)/($Q2455+$R2455))*100</f>
        <v>-0.84640664783198627</v>
      </c>
    </row>
    <row r="2456" spans="1:19" x14ac:dyDescent="0.2">
      <c r="A2456" s="14" t="s">
        <v>311</v>
      </c>
      <c r="B2456" s="15">
        <v>0.01</v>
      </c>
      <c r="C2456" s="16">
        <v>0.43</v>
      </c>
      <c r="D2456" s="16">
        <v>98</v>
      </c>
      <c r="E2456" s="16">
        <v>6.95</v>
      </c>
      <c r="F2456" s="16">
        <v>6.1</v>
      </c>
      <c r="G2456" s="16">
        <v>5.38</v>
      </c>
      <c r="H2456" s="16">
        <v>0.38</v>
      </c>
      <c r="I2456" s="16">
        <v>10.5</v>
      </c>
      <c r="J2456" s="26"/>
      <c r="K2456" s="16">
        <v>26</v>
      </c>
      <c r="L2456" s="16">
        <v>0.22</v>
      </c>
      <c r="M2456" s="24">
        <v>0.01</v>
      </c>
      <c r="N2456" s="16">
        <v>0.08</v>
      </c>
      <c r="O2456" s="16">
        <v>4.37</v>
      </c>
      <c r="P2456" s="16">
        <v>68</v>
      </c>
      <c r="Q2456" s="17">
        <f>($C2456/18)+(($D2456/40)*2)+(($E2456/56)*2)+($F2456/39)+(($G2456/24)*2)+(($H2456/55)*2)+($I2456/23)</f>
        <v>6.2471866852953815</v>
      </c>
      <c r="R2456" s="17">
        <f>($K2456/35)+($L2456/59)+(($N2456/95)*3)+$O2456+(($P2456/96)*2)</f>
        <v>6.535778938872606</v>
      </c>
      <c r="S2456" s="17">
        <f>(($Q2456-$R2456)/($Q2456+$R2456))*100</f>
        <v>-2.257631460978041</v>
      </c>
    </row>
    <row r="2457" spans="1:19" x14ac:dyDescent="0.2">
      <c r="A2457" s="14" t="s">
        <v>84</v>
      </c>
      <c r="B2457" s="16">
        <v>0.06</v>
      </c>
      <c r="C2457" s="16">
        <v>0.05</v>
      </c>
      <c r="D2457" s="16">
        <v>86.5</v>
      </c>
      <c r="E2457" s="16">
        <v>0.5</v>
      </c>
      <c r="F2457" s="16">
        <v>1.22</v>
      </c>
      <c r="G2457" s="16">
        <v>5.05</v>
      </c>
      <c r="H2457" s="16">
        <v>0.14000000000000001</v>
      </c>
      <c r="I2457" s="16">
        <v>14.6</v>
      </c>
      <c r="J2457" s="25">
        <v>120</v>
      </c>
      <c r="K2457" s="16">
        <v>34</v>
      </c>
      <c r="L2457" s="16">
        <v>0.22</v>
      </c>
      <c r="M2457" s="24">
        <v>0.01</v>
      </c>
      <c r="N2457" s="16">
        <v>0.02</v>
      </c>
      <c r="O2457" s="16">
        <v>2.63</v>
      </c>
      <c r="P2457" s="16">
        <v>85.9</v>
      </c>
      <c r="Q2457" s="17">
        <f>($C2457/18)+(($D2457/40)*2)+(($E2457/56)*2)+($F2457/39)+(($G2457/24)*2)+(($H2457/55)*2)+($I2457/23)</f>
        <v>5.4376238230368683</v>
      </c>
      <c r="R2457" s="17">
        <f>($K2457/35)+($L2457/59)+(($N2457/95)*3)+$O2457+(($P2457/96)*2)</f>
        <v>5.3953722972685956</v>
      </c>
      <c r="S2457" s="17">
        <f>(($Q2457-$R2457)/($Q2457+$R2457))*100</f>
        <v>0.39002622450012797</v>
      </c>
    </row>
    <row r="2458" spans="1:19" x14ac:dyDescent="0.2">
      <c r="A2458" s="14" t="s">
        <v>84</v>
      </c>
      <c r="B2458" s="18"/>
      <c r="C2458" s="16">
        <v>0.06</v>
      </c>
      <c r="D2458" s="16">
        <v>77.2</v>
      </c>
      <c r="E2458" s="16">
        <v>0.33</v>
      </c>
      <c r="F2458" s="16">
        <v>0.68</v>
      </c>
      <c r="G2458" s="16">
        <v>3.68</v>
      </c>
      <c r="H2458" s="16">
        <v>0.12</v>
      </c>
      <c r="I2458" s="16">
        <v>13.2</v>
      </c>
      <c r="J2458" s="25">
        <v>43</v>
      </c>
      <c r="K2458" s="16">
        <v>35</v>
      </c>
      <c r="L2458" s="16">
        <v>0.22</v>
      </c>
      <c r="M2458" s="24">
        <v>0.01</v>
      </c>
      <c r="N2458" s="16">
        <v>0.06</v>
      </c>
      <c r="O2458" s="16">
        <v>1.7</v>
      </c>
      <c r="P2458" s="16">
        <v>91</v>
      </c>
      <c r="Q2458" s="17">
        <f>($C2458/18)+(($D2458/40)*2)+(($E2458/56)*2)+($F2458/39)+(($G2458/24)*2)+(($H2458/55)*2)+($I2458/23)</f>
        <v>4.7774982915635098</v>
      </c>
      <c r="R2458" s="17">
        <f>($K2458/35)+($L2458/59)+(($N2458/95)*3)+$O2458+(($P2458/96)*2)</f>
        <v>4.6014568837347607</v>
      </c>
      <c r="S2458" s="17">
        <f>(($Q2458-$R2458)/($Q2458+$R2458))*100</f>
        <v>1.8769831451204331</v>
      </c>
    </row>
    <row r="2459" spans="1:19" x14ac:dyDescent="0.2">
      <c r="A2459" s="14" t="s">
        <v>84</v>
      </c>
      <c r="B2459" s="15">
        <v>2E-3</v>
      </c>
      <c r="C2459" s="16">
        <v>0.04</v>
      </c>
      <c r="D2459" s="16">
        <v>94.7</v>
      </c>
      <c r="E2459" s="16">
        <v>0.53</v>
      </c>
      <c r="F2459" s="16">
        <v>1.07</v>
      </c>
      <c r="G2459" s="16">
        <v>6</v>
      </c>
      <c r="H2459" s="16">
        <v>0.15</v>
      </c>
      <c r="I2459" s="16">
        <v>14.2</v>
      </c>
      <c r="J2459" s="25">
        <v>39</v>
      </c>
      <c r="K2459" s="16">
        <v>33</v>
      </c>
      <c r="L2459" s="16">
        <v>0.22</v>
      </c>
      <c r="M2459" s="24">
        <v>0.01</v>
      </c>
      <c r="N2459" s="16">
        <v>0.02</v>
      </c>
      <c r="O2459" s="16">
        <v>2.73</v>
      </c>
      <c r="P2459" s="16">
        <v>90</v>
      </c>
      <c r="Q2459" s="17">
        <f>($C2459/18)+(($D2459/40)*2)+(($E2459/56)*2)+($F2459/39)+(($G2459/24)*2)+(($H2459/55)*2)+($I2459/23)</f>
        <v>5.9064325408890639</v>
      </c>
      <c r="R2459" s="17">
        <f>($K2459/35)+($L2459/59)+(($N2459/95)*3)+$O2459+(($P2459/96)*2)</f>
        <v>5.5522175353638339</v>
      </c>
      <c r="S2459" s="17">
        <f>(($Q2459-$R2459)/($Q2459+$R2459))*100</f>
        <v>3.0912455059545909</v>
      </c>
    </row>
    <row r="2460" spans="1:19" x14ac:dyDescent="0.2">
      <c r="A2460" s="14" t="s">
        <v>84</v>
      </c>
      <c r="B2460" s="15">
        <v>5.0000000000000001E-3</v>
      </c>
      <c r="C2460" s="16">
        <v>0.05</v>
      </c>
      <c r="D2460" s="16">
        <v>91.8</v>
      </c>
      <c r="E2460" s="16">
        <v>0.61</v>
      </c>
      <c r="F2460" s="16">
        <v>1.06</v>
      </c>
      <c r="G2460" s="16">
        <v>5.95</v>
      </c>
      <c r="H2460" s="16">
        <v>0.16</v>
      </c>
      <c r="I2460" s="16">
        <v>14.4</v>
      </c>
      <c r="J2460" s="25">
        <v>26</v>
      </c>
      <c r="K2460" s="16">
        <v>33</v>
      </c>
      <c r="L2460" s="16">
        <v>0.22</v>
      </c>
      <c r="M2460" s="24">
        <v>0.01</v>
      </c>
      <c r="N2460" s="16">
        <v>0.02</v>
      </c>
      <c r="O2460" s="16">
        <v>2.92</v>
      </c>
      <c r="P2460" s="16">
        <v>90.5</v>
      </c>
      <c r="Q2460" s="17">
        <f>($C2460/18)+(($D2460/40)*2)+(($E2460/56)*2)+($F2460/39)+(($G2460/24)*2)+(($H2460/55)*2)+($I2460/23)</f>
        <v>5.769481450916234</v>
      </c>
      <c r="R2460" s="17">
        <f>($K2460/35)+($L2460/59)+(($N2460/95)*3)+$O2460+(($P2460/96)*2)</f>
        <v>5.7526342020305004</v>
      </c>
      <c r="S2460" s="17">
        <f>(($Q2460-$R2460)/($Q2460+$R2460))*100</f>
        <v>0.14621662716451747</v>
      </c>
    </row>
    <row r="2461" spans="1:19" x14ac:dyDescent="0.2">
      <c r="A2461" s="14" t="s">
        <v>84</v>
      </c>
      <c r="B2461" s="18"/>
      <c r="C2461" s="16">
        <v>0.16</v>
      </c>
      <c r="D2461" s="16">
        <v>33.799999999999997</v>
      </c>
      <c r="E2461" s="16">
        <v>0.31</v>
      </c>
      <c r="F2461" s="16">
        <v>1.1000000000000001</v>
      </c>
      <c r="G2461" s="16">
        <v>3.8</v>
      </c>
      <c r="H2461" s="16">
        <v>0.08</v>
      </c>
      <c r="I2461" s="16">
        <v>5.9</v>
      </c>
      <c r="J2461" s="25">
        <v>22</v>
      </c>
      <c r="K2461" s="16">
        <v>10</v>
      </c>
      <c r="L2461" s="16">
        <v>0.22</v>
      </c>
      <c r="M2461" s="24">
        <v>0.01</v>
      </c>
      <c r="N2461" s="16">
        <v>0.12</v>
      </c>
      <c r="O2461" s="16">
        <v>1.7</v>
      </c>
      <c r="P2461" s="16">
        <v>15</v>
      </c>
      <c r="Q2461" s="17">
        <f>($C2461/18)+(($D2461/40)*2)+(($E2461/56)*2)+($F2461/39)+(($G2461/24)*2)+(($H2461/55)*2)+($I2461/23)</f>
        <v>2.3142629423716379</v>
      </c>
      <c r="R2461" s="17">
        <f>($K2461/35)+($L2461/59)+(($N2461/95)*3)+$O2461+(($P2461/96)*2)</f>
        <v>2.305732572957818</v>
      </c>
      <c r="S2461" s="17">
        <f>(($Q2461-$R2461)/($Q2461+$R2461))*100</f>
        <v>0.18464020983387464</v>
      </c>
    </row>
    <row r="2462" spans="1:19" hidden="1" x14ac:dyDescent="0.2">
      <c r="A2462" s="14" t="s">
        <v>84</v>
      </c>
      <c r="B2462" s="15">
        <v>4.0000000000000001E-3</v>
      </c>
      <c r="C2462" s="16">
        <v>0.05</v>
      </c>
      <c r="D2462" s="16">
        <v>98.5</v>
      </c>
      <c r="E2462" s="16">
        <v>0.14000000000000001</v>
      </c>
      <c r="F2462" s="16">
        <v>1.04</v>
      </c>
      <c r="G2462" s="16">
        <v>6.01</v>
      </c>
      <c r="H2462" s="16">
        <v>0.1</v>
      </c>
      <c r="I2462" s="16">
        <v>15.7</v>
      </c>
      <c r="J2462" s="25">
        <v>2.1</v>
      </c>
      <c r="K2462" s="16">
        <v>33</v>
      </c>
      <c r="L2462" s="16">
        <v>0.22</v>
      </c>
      <c r="M2462" s="24">
        <v>0.01</v>
      </c>
      <c r="N2462" s="16">
        <v>0.05</v>
      </c>
      <c r="O2462" s="16">
        <v>2.78</v>
      </c>
      <c r="P2462" s="15">
        <v>83.7</v>
      </c>
      <c r="Q2462" s="17">
        <f>($C2462/18)+(($D2462/40)*2)+(($E2462/56)*2)+($F2462/39)+(($G2462/24)*2)+(($H2462/55)*2)+($I2462/23)</f>
        <v>6.1465228370663159</v>
      </c>
      <c r="R2462" s="17">
        <f>($K2462/35)+($L2462/59)+(($N2462/95)*3)+$O2462+(($P2462/96)*2)</f>
        <v>5.471914903784886</v>
      </c>
      <c r="S2462" s="17">
        <f>(($Q2462-$R2462)/($Q2462+$R2462))*100</f>
        <v>5.8063566576551287</v>
      </c>
    </row>
    <row r="2463" spans="1:19" x14ac:dyDescent="0.2">
      <c r="A2463" s="14" t="s">
        <v>84</v>
      </c>
      <c r="B2463" s="16">
        <v>0.02</v>
      </c>
      <c r="C2463" s="16">
        <v>0.05</v>
      </c>
      <c r="D2463" s="16">
        <v>95.2</v>
      </c>
      <c r="E2463" s="16">
        <v>0.54</v>
      </c>
      <c r="F2463" s="16">
        <v>1.1200000000000001</v>
      </c>
      <c r="G2463" s="16">
        <v>5</v>
      </c>
      <c r="H2463" s="16">
        <v>0.14000000000000001</v>
      </c>
      <c r="I2463" s="16">
        <v>15</v>
      </c>
      <c r="J2463" s="28"/>
      <c r="K2463" s="16">
        <v>34</v>
      </c>
      <c r="L2463" s="16">
        <v>0.22</v>
      </c>
      <c r="M2463" s="24">
        <v>0.01</v>
      </c>
      <c r="N2463" s="16">
        <v>0.04</v>
      </c>
      <c r="O2463" s="16">
        <v>2.64</v>
      </c>
      <c r="P2463" s="15">
        <v>83</v>
      </c>
      <c r="Q2463" s="17">
        <f>($C2463/18)+(($D2463/40)*2)+(($E2463/56)*2)+($F2463/39)+(($G2463/24)*2)+(($H2463/55)*2)+($I2463/23)</f>
        <v>5.8847129295824958</v>
      </c>
      <c r="R2463" s="17">
        <f>($K2463/35)+($L2463/59)+(($N2463/95)*3)+$O2463+(($P2463/96)*2)</f>
        <v>5.3455872095492971</v>
      </c>
      <c r="S2463" s="17">
        <f>(($Q2463-$R2463)/($Q2463+$R2463))*100</f>
        <v>4.8006350084502571</v>
      </c>
    </row>
    <row r="2464" spans="1:19" x14ac:dyDescent="0.2">
      <c r="A2464" s="14" t="s">
        <v>84</v>
      </c>
      <c r="B2464" s="15">
        <v>6.0000000000000001E-3</v>
      </c>
      <c r="C2464" s="16">
        <v>0.05</v>
      </c>
      <c r="D2464" s="16">
        <v>95.7</v>
      </c>
      <c r="E2464" s="16">
        <v>0.69</v>
      </c>
      <c r="F2464" s="16">
        <v>1.07</v>
      </c>
      <c r="G2464" s="16">
        <v>6.3</v>
      </c>
      <c r="H2464" s="16">
        <v>0.22</v>
      </c>
      <c r="I2464" s="16">
        <v>14.8</v>
      </c>
      <c r="J2464" s="26"/>
      <c r="K2464" s="16">
        <v>33</v>
      </c>
      <c r="L2464" s="16">
        <v>0.22</v>
      </c>
      <c r="M2464" s="24">
        <v>0.01</v>
      </c>
      <c r="N2464" s="16">
        <v>0.02</v>
      </c>
      <c r="O2464" s="16">
        <v>3.07</v>
      </c>
      <c r="P2464" s="16">
        <v>75.400000000000006</v>
      </c>
      <c r="Q2464" s="17">
        <f>($C2464/18)+(($D2464/40)*2)+(($E2464/56)*2)+($F2464/39)+(($G2464/24)*2)+(($H2464/55)*2)+($I2464/23)</f>
        <v>6.0163347932260987</v>
      </c>
      <c r="R2464" s="17">
        <f>($K2464/35)+($L2464/59)+(($N2464/95)*3)+$O2464+(($P2464/96)*2)</f>
        <v>5.5880508686971666</v>
      </c>
      <c r="S2464" s="17">
        <f>(($Q2464-$R2464)/($Q2464+$R2464))*100</f>
        <v>3.6907074360190641</v>
      </c>
    </row>
    <row r="2465" spans="1:20" x14ac:dyDescent="0.2">
      <c r="A2465" s="14" t="s">
        <v>84</v>
      </c>
      <c r="B2465" s="15">
        <v>2E-3</v>
      </c>
      <c r="C2465" s="16">
        <v>0.04</v>
      </c>
      <c r="D2465" s="16">
        <v>95.3</v>
      </c>
      <c r="E2465" s="16">
        <v>0.52</v>
      </c>
      <c r="F2465" s="16">
        <v>1.0900000000000001</v>
      </c>
      <c r="G2465" s="16">
        <v>5.54</v>
      </c>
      <c r="H2465" s="16">
        <v>0.15</v>
      </c>
      <c r="I2465" s="16">
        <v>14.8</v>
      </c>
      <c r="J2465" s="28"/>
      <c r="K2465" s="16">
        <v>34</v>
      </c>
      <c r="L2465" s="16">
        <v>0.22</v>
      </c>
      <c r="M2465" s="24">
        <v>0.01</v>
      </c>
      <c r="N2465" s="16">
        <v>0.04</v>
      </c>
      <c r="O2465" s="16">
        <v>2.73</v>
      </c>
      <c r="P2465" s="16">
        <v>90.6</v>
      </c>
      <c r="Q2465" s="17">
        <f>($C2465/18)+(($D2465/40)*2)+(($E2465/56)*2)+($F2465/39)+(($G2465/24)*2)+(($H2465/55)*2)+($I2465/23)</f>
        <v>5.9243418417331464</v>
      </c>
      <c r="R2465" s="17">
        <f>($K2465/35)+($L2465/59)+(($N2465/95)*3)+$O2465+(($P2465/96)*2)</f>
        <v>5.5939205428826302</v>
      </c>
      <c r="S2465" s="17">
        <f>(($Q2465-$R2465)/($Q2465+$R2465))*100</f>
        <v>2.8686731367731233</v>
      </c>
    </row>
    <row r="2466" spans="1:20" x14ac:dyDescent="0.2">
      <c r="A2466" s="14" t="s">
        <v>84</v>
      </c>
      <c r="B2466" s="18"/>
      <c r="C2466" s="16">
        <v>0.06</v>
      </c>
      <c r="D2466" s="16">
        <v>82.37</v>
      </c>
      <c r="E2466" s="16">
        <v>0.41</v>
      </c>
      <c r="F2466" s="16">
        <v>1</v>
      </c>
      <c r="G2466" s="16">
        <v>4.3600000000000003</v>
      </c>
      <c r="H2466" s="16">
        <v>0.12</v>
      </c>
      <c r="I2466" s="16">
        <v>13.5</v>
      </c>
      <c r="J2466" s="26"/>
      <c r="K2466" s="16">
        <v>31</v>
      </c>
      <c r="L2466" s="16">
        <v>0.48</v>
      </c>
      <c r="M2466" s="24">
        <v>0.01</v>
      </c>
      <c r="N2466" s="16">
        <v>0.06</v>
      </c>
      <c r="O2466" s="16">
        <v>2.62</v>
      </c>
      <c r="P2466" s="16">
        <v>73</v>
      </c>
      <c r="Q2466" s="17">
        <f>($C2466/18)+(($D2466/40)*2)+(($E2466/56)*2)+($F2466/39)+(($G2466/24)*2)+(($H2466/55)*2)+($I2466/23)</f>
        <v>5.1167707075533162</v>
      </c>
      <c r="R2466" s="17">
        <f>($K2466/35)+($L2466/59)+(($N2466/95)*3)+$O2466+(($P2466/96)*2)</f>
        <v>5.0365779491100628</v>
      </c>
      <c r="S2466" s="17">
        <f>(($Q2466-$R2466)/($Q2466+$R2466))*100</f>
        <v>0.78981586425307015</v>
      </c>
    </row>
    <row r="2467" spans="1:20" x14ac:dyDescent="0.2">
      <c r="A2467" s="14" t="s">
        <v>84</v>
      </c>
      <c r="B2467" s="15">
        <v>1E-3</v>
      </c>
      <c r="C2467" s="16">
        <v>0.06</v>
      </c>
      <c r="D2467" s="16">
        <v>96.1</v>
      </c>
      <c r="E2467" s="16">
        <v>0.66</v>
      </c>
      <c r="F2467" s="16">
        <v>1.1100000000000001</v>
      </c>
      <c r="G2467" s="16">
        <v>6.39</v>
      </c>
      <c r="H2467" s="16">
        <v>0.15</v>
      </c>
      <c r="I2467" s="16">
        <v>15.1</v>
      </c>
      <c r="J2467" s="28"/>
      <c r="K2467" s="16">
        <v>33</v>
      </c>
      <c r="L2467" s="16">
        <v>0.22</v>
      </c>
      <c r="M2467" s="24">
        <v>0.01</v>
      </c>
      <c r="N2467" s="16">
        <v>0.02</v>
      </c>
      <c r="O2467" s="16">
        <v>3.22</v>
      </c>
      <c r="P2467" s="16">
        <v>87.5</v>
      </c>
      <c r="Q2467" s="17">
        <f>($C2467/18)+(($D2467/40)*2)+(($E2467/56)*2)+($F2467/39)+(($G2467/24)*2)+(($H2467/55)*2)+($I2467/23)</f>
        <v>6.0548425849512801</v>
      </c>
      <c r="R2467" s="17">
        <f>($K2467/35)+($L2467/59)+(($N2467/95)*3)+$O2467+(($P2467/96)*2)</f>
        <v>5.9901342020305002</v>
      </c>
      <c r="S2467" s="17">
        <f>(($Q2467-$R2467)/($Q2467+$R2467))*100</f>
        <v>0.53722297738852287</v>
      </c>
    </row>
    <row r="2468" spans="1:20" x14ac:dyDescent="0.2">
      <c r="A2468" s="14" t="s">
        <v>84</v>
      </c>
      <c r="B2468" s="19"/>
      <c r="C2468" s="16">
        <v>0.05</v>
      </c>
      <c r="D2468" s="16">
        <v>77</v>
      </c>
      <c r="E2468" s="16">
        <v>0.34</v>
      </c>
      <c r="F2468" s="16">
        <v>0.7</v>
      </c>
      <c r="G2468" s="16">
        <v>3.7</v>
      </c>
      <c r="H2468" s="16">
        <v>0.11</v>
      </c>
      <c r="I2468" s="16">
        <v>13</v>
      </c>
      <c r="J2468" s="26"/>
      <c r="K2468" s="16">
        <v>30</v>
      </c>
      <c r="L2468" s="16">
        <v>0.44</v>
      </c>
      <c r="M2468" s="25">
        <v>0.01</v>
      </c>
      <c r="N2468" s="16">
        <v>0.03</v>
      </c>
      <c r="O2468" s="16">
        <v>2.4</v>
      </c>
      <c r="P2468" s="15">
        <v>76</v>
      </c>
      <c r="Q2468" s="17">
        <f>($C2468/18)+(($D2468/40)*2)+(($E2468/56)*2)+($F2468/39)+(($G2468/24)*2)+(($H2468/55)*2)+($I2468/23)</f>
        <v>4.7604200775070336</v>
      </c>
      <c r="R2468" s="17">
        <f>($K2468/35)+($L2468/59)+(($N2468/95)*3)+$O2468+(($P2468/96)*2)</f>
        <v>4.8488811860158867</v>
      </c>
      <c r="S2468" s="17">
        <f>(($Q2468-$R2468)/($Q2468+$R2468))*100</f>
        <v>-0.92057794924853797</v>
      </c>
    </row>
    <row r="2469" spans="1:20" hidden="1" x14ac:dyDescent="0.2">
      <c r="A2469" s="14" t="s">
        <v>84</v>
      </c>
      <c r="B2469" s="15">
        <v>4.0000000000000001E-3</v>
      </c>
      <c r="C2469" s="16">
        <v>0.05</v>
      </c>
      <c r="D2469" s="16">
        <v>82.7</v>
      </c>
      <c r="E2469" s="16">
        <v>0.68</v>
      </c>
      <c r="F2469" s="16">
        <v>1.02</v>
      </c>
      <c r="G2469" s="16">
        <v>6.34</v>
      </c>
      <c r="H2469" s="16">
        <v>0.16</v>
      </c>
      <c r="I2469" s="16">
        <v>14.4</v>
      </c>
      <c r="J2469" s="26"/>
      <c r="K2469" s="16">
        <v>34</v>
      </c>
      <c r="L2469" s="16">
        <v>0.22</v>
      </c>
      <c r="M2469" s="24">
        <v>0.01</v>
      </c>
      <c r="N2469" s="16">
        <v>0.01</v>
      </c>
      <c r="O2469" s="16">
        <v>3.36</v>
      </c>
      <c r="P2469" s="16">
        <v>78.2</v>
      </c>
      <c r="Q2469" s="17">
        <f>($C2469/18)+(($D2469/40)*2)+(($E2469/56)*2)+($F2469/39)+(($G2469/24)*2)+(($H2469/55)*2)+($I2469/23)</f>
        <v>5.3484558098905923</v>
      </c>
      <c r="R2469" s="17">
        <f>($K2469/35)+($L2469/59)+(($N2469/95)*3)+$O2469+(($P2469/96)*2)</f>
        <v>5.9646398411282444</v>
      </c>
      <c r="S2469" s="17">
        <f>(($Q2469-$R2469)/($Q2469+$R2469))*100</f>
        <v>-5.4466438740147982</v>
      </c>
    </row>
    <row r="2470" spans="1:20" x14ac:dyDescent="0.2">
      <c r="A2470" s="14" t="s">
        <v>398</v>
      </c>
      <c r="B2470" s="16">
        <v>6.0000000000000001E-3</v>
      </c>
      <c r="C2470" s="16">
        <v>0.01</v>
      </c>
      <c r="D2470" s="16">
        <v>118</v>
      </c>
      <c r="E2470" s="16">
        <v>0.02</v>
      </c>
      <c r="F2470" s="16">
        <v>0.82</v>
      </c>
      <c r="G2470" s="16">
        <v>7.69</v>
      </c>
      <c r="H2470" s="16">
        <v>0.01</v>
      </c>
      <c r="I2470" s="16">
        <v>7.76</v>
      </c>
      <c r="J2470" s="25">
        <v>3.6</v>
      </c>
      <c r="K2470" s="16">
        <v>14</v>
      </c>
      <c r="L2470" s="16">
        <v>66.84</v>
      </c>
      <c r="M2470" s="25">
        <v>0.01</v>
      </c>
      <c r="N2470" s="16">
        <v>0.06</v>
      </c>
      <c r="O2470" s="16">
        <v>4.8499999999999996</v>
      </c>
      <c r="P2470" s="15">
        <v>26.7</v>
      </c>
      <c r="Q2470" s="17">
        <f>($C2470/18)+(($D2470/40)*2)+(($E2470/56)*2)+($F2470/39)+(($G2470/24)*2)+(($H2470/55)*2)+($I2470/23)</f>
        <v>6.9008837563402787</v>
      </c>
      <c r="R2470" s="17">
        <f>($K2470/35)+($L2470/59)+(($N2470/95)*3)+$O2470+(($P2470/96)*2)</f>
        <v>6.9410260927743082</v>
      </c>
      <c r="S2470" s="17">
        <f>(($Q2470-$R2470)/($Q2470+$R2470))*100</f>
        <v>-0.29000576417276103</v>
      </c>
    </row>
    <row r="2471" spans="1:20" x14ac:dyDescent="0.2">
      <c r="A2471" s="14" t="s">
        <v>398</v>
      </c>
      <c r="B2471" s="16">
        <v>4.0000000000000001E-3</v>
      </c>
      <c r="C2471" s="16">
        <v>0.01</v>
      </c>
      <c r="D2471" s="16">
        <v>121</v>
      </c>
      <c r="E2471" s="16">
        <v>0.01</v>
      </c>
      <c r="F2471" s="16">
        <v>0.67</v>
      </c>
      <c r="G2471" s="16">
        <v>8.02</v>
      </c>
      <c r="H2471" s="16">
        <v>1E-3</v>
      </c>
      <c r="I2471" s="16">
        <v>7.74</v>
      </c>
      <c r="J2471" s="26"/>
      <c r="K2471" s="16">
        <v>14</v>
      </c>
      <c r="L2471" s="16">
        <v>66.84</v>
      </c>
      <c r="M2471" s="24">
        <v>0.01</v>
      </c>
      <c r="N2471" s="16">
        <v>0.08</v>
      </c>
      <c r="O2471" s="16">
        <v>4.9400000000000004</v>
      </c>
      <c r="P2471" s="16">
        <v>30.4</v>
      </c>
      <c r="Q2471" s="17">
        <f>($C2471/18)+(($D2471/40)*2)+(($E2471/56)*2)+($F2471/39)+(($G2471/24)*2)+(($H2471/55)*2)+($I2471/23)</f>
        <v>7.072983621692317</v>
      </c>
      <c r="R2471" s="17">
        <f>($K2471/35)+($L2471/59)+(($N2471/95)*3)+$O2471+(($P2471/96)*2)</f>
        <v>7.1087410050550108</v>
      </c>
      <c r="S2471" s="17">
        <f>(($Q2471-$R2471)/($Q2471+$R2471))*100</f>
        <v>-0.25213705881197213</v>
      </c>
    </row>
    <row r="2472" spans="1:20" x14ac:dyDescent="0.2">
      <c r="A2472" s="14" t="s">
        <v>398</v>
      </c>
      <c r="B2472" s="15">
        <v>8.9999999999999993E-3</v>
      </c>
      <c r="C2472" s="16">
        <v>0.01</v>
      </c>
      <c r="D2472" s="16">
        <v>122</v>
      </c>
      <c r="E2472" s="16">
        <v>2E-3</v>
      </c>
      <c r="F2472" s="16">
        <v>0.71</v>
      </c>
      <c r="G2472" s="16">
        <v>8.08</v>
      </c>
      <c r="H2472" s="16">
        <v>1E-3</v>
      </c>
      <c r="I2472" s="16">
        <v>7.49</v>
      </c>
      <c r="J2472" s="28"/>
      <c r="K2472" s="16">
        <v>17</v>
      </c>
      <c r="L2472" s="16">
        <v>83.22</v>
      </c>
      <c r="M2472" s="24">
        <v>0.01</v>
      </c>
      <c r="N2472" s="16">
        <v>0.08</v>
      </c>
      <c r="O2472" s="16">
        <v>4.75</v>
      </c>
      <c r="P2472" s="16">
        <v>30.1</v>
      </c>
      <c r="Q2472" s="17">
        <f>($C2472/18)+(($D2472/40)*2)+(($E2472/56)*2)+($F2472/39)+(($G2472/24)*2)+(($H2472/55)*2)+($I2472/23)</f>
        <v>7.117853983214852</v>
      </c>
      <c r="R2472" s="17">
        <f>($K2472/35)+($L2472/59)+(($N2472/95)*3)+$O2472+(($P2472/96)*2)</f>
        <v>7.275832409413364</v>
      </c>
      <c r="S2472" s="17">
        <f>(($Q2472-$R2472)/($Q2472+$R2472))*100</f>
        <v>-1.0975536210058132</v>
      </c>
    </row>
    <row r="2473" spans="1:20" x14ac:dyDescent="0.2">
      <c r="A2473" s="14" t="s">
        <v>132</v>
      </c>
      <c r="B2473" s="15">
        <v>0.02</v>
      </c>
      <c r="C2473" s="16">
        <v>0.27</v>
      </c>
      <c r="D2473" s="16">
        <v>82.9</v>
      </c>
      <c r="E2473" s="16">
        <v>2.2000000000000002</v>
      </c>
      <c r="F2473" s="16">
        <v>2.2400000000000002</v>
      </c>
      <c r="G2473" s="16">
        <v>7.31</v>
      </c>
      <c r="H2473" s="16">
        <v>0.15</v>
      </c>
      <c r="I2473" s="16">
        <v>37.9</v>
      </c>
      <c r="J2473" s="28"/>
      <c r="K2473" s="16">
        <v>64</v>
      </c>
      <c r="L2473" s="16">
        <v>0.22</v>
      </c>
      <c r="M2473" s="24">
        <v>0.01</v>
      </c>
      <c r="N2473" s="16">
        <v>0.19</v>
      </c>
      <c r="O2473" s="16">
        <v>3.93</v>
      </c>
      <c r="P2473" s="16">
        <v>13.5</v>
      </c>
      <c r="Q2473" s="17">
        <f>($C2473/18)+(($D2473/40)*2)+(($E2473/56)*2)+($F2473/39)+(($G2473/24)*2)+(($H2473/55)*2)+($I2473/23)</f>
        <v>6.5584546250850604</v>
      </c>
      <c r="R2473" s="17">
        <f>($K2473/35)+($L2473/59)+(($N2473/95)*3)+$O2473+(($P2473/96)*2)</f>
        <v>6.049550242130751</v>
      </c>
      <c r="S2473" s="17">
        <f>(($Q2473-$R2473)/($Q2473+$R2473))*100</f>
        <v>4.0363593472080348</v>
      </c>
    </row>
    <row r="2474" spans="1:20" x14ac:dyDescent="0.2">
      <c r="A2474" s="14" t="s">
        <v>132</v>
      </c>
      <c r="B2474" s="19"/>
      <c r="C2474" s="16">
        <v>0.24</v>
      </c>
      <c r="D2474" s="16">
        <v>79</v>
      </c>
      <c r="E2474" s="16">
        <v>0.67</v>
      </c>
      <c r="F2474" s="16">
        <v>2.2999999999999998</v>
      </c>
      <c r="G2474" s="16">
        <v>8.4</v>
      </c>
      <c r="H2474" s="16">
        <v>0.16</v>
      </c>
      <c r="I2474" s="16">
        <v>39</v>
      </c>
      <c r="J2474" s="26"/>
      <c r="K2474" s="16">
        <v>62</v>
      </c>
      <c r="L2474" s="16">
        <v>0.22</v>
      </c>
      <c r="M2474" s="24">
        <v>0.01</v>
      </c>
      <c r="N2474" s="16">
        <v>0.45</v>
      </c>
      <c r="O2474" s="16">
        <v>4.01</v>
      </c>
      <c r="P2474" s="16">
        <v>11</v>
      </c>
      <c r="Q2474" s="17">
        <f>($C2474/18)+(($D2474/40)*2)+(($E2474/56)*2)+($F2474/39)+(($G2474/24)*2)+(($H2474/55)*2)+($I2474/23)</f>
        <v>6.447706619467489</v>
      </c>
      <c r="R2474" s="17">
        <f>($K2474/35)+($L2474/59)+(($N2474/95)*3)+$O2474+(($P2474/96)*2)</f>
        <v>6.0285345779703494</v>
      </c>
      <c r="S2474" s="17">
        <f>(($Q2474-$R2474)/($Q2474+$R2474))*100</f>
        <v>3.3597622462061905</v>
      </c>
    </row>
    <row r="2475" spans="1:20" x14ac:dyDescent="0.2">
      <c r="A2475" s="14" t="s">
        <v>132</v>
      </c>
      <c r="B2475" s="15">
        <v>4.0000000000000001E-3</v>
      </c>
      <c r="C2475" s="15">
        <v>0.24</v>
      </c>
      <c r="D2475" s="15">
        <v>77.400000000000006</v>
      </c>
      <c r="E2475" s="15">
        <v>1.31</v>
      </c>
      <c r="F2475" s="15">
        <v>2.17</v>
      </c>
      <c r="G2475" s="15">
        <v>7.11</v>
      </c>
      <c r="H2475" s="15">
        <v>0.14000000000000001</v>
      </c>
      <c r="I2475" s="15">
        <v>35.1</v>
      </c>
      <c r="J2475" s="26"/>
      <c r="K2475" s="15">
        <v>63</v>
      </c>
      <c r="L2475" s="15">
        <v>0.22</v>
      </c>
      <c r="M2475" s="25">
        <v>0.01</v>
      </c>
      <c r="N2475" s="15">
        <v>0.2</v>
      </c>
      <c r="O2475" s="15">
        <v>3.91</v>
      </c>
      <c r="P2475" s="15">
        <v>13.6</v>
      </c>
      <c r="Q2475" s="17">
        <f>($C2475/18)+(($D2475/40)*2)+(($E2475/56)*2)+($F2475/39)+(($G2475/24)*2)+(($H2475/55)*2)+($I2475/23)</f>
        <v>6.1094379388727225</v>
      </c>
      <c r="R2475" s="17">
        <f>($K2475/35)+($L2475/59)+(($N2475/95)*3)+$O2475+(($P2475/96)*2)</f>
        <v>6.0033779363663395</v>
      </c>
      <c r="S2475" s="17">
        <f>(($Q2475-$R2475)/($Q2475+$R2475))*100</f>
        <v>0.87560154136570412</v>
      </c>
    </row>
    <row r="2476" spans="1:20" x14ac:dyDescent="0.2">
      <c r="A2476" s="14" t="s">
        <v>132</v>
      </c>
      <c r="B2476" s="15">
        <v>1E-3</v>
      </c>
      <c r="C2476" s="16">
        <v>0.24</v>
      </c>
      <c r="D2476" s="16">
        <v>74.099999999999994</v>
      </c>
      <c r="E2476" s="16">
        <v>1.42</v>
      </c>
      <c r="F2476" s="16">
        <v>2.0299999999999998</v>
      </c>
      <c r="G2476" s="16">
        <v>6.79</v>
      </c>
      <c r="H2476" s="16">
        <v>0.12</v>
      </c>
      <c r="I2476" s="16">
        <v>33.200000000000003</v>
      </c>
      <c r="J2476" s="28"/>
      <c r="K2476" s="16">
        <v>56</v>
      </c>
      <c r="L2476" s="16">
        <v>0.22</v>
      </c>
      <c r="M2476" s="25">
        <v>0.01</v>
      </c>
      <c r="N2476" s="16">
        <v>0.08</v>
      </c>
      <c r="O2476" s="16">
        <v>3.9</v>
      </c>
      <c r="P2476" s="16">
        <v>11.6</v>
      </c>
      <c r="Q2476" s="17">
        <f>($C2476/18)+(($D2476/40)*2)+(($E2476/56)*2)+($F2476/39)+(($G2476/24)*2)+(($H2476/55)*2)+($I2476/23)</f>
        <v>5.8347741316654353</v>
      </c>
      <c r="R2476" s="17">
        <f>($K2476/35)+($L2476/59)+(($N2476/95)*3)+$O2476+(($P2476/96)*2)</f>
        <v>5.7479217960154623</v>
      </c>
      <c r="S2476" s="17">
        <f>(($Q2476-$R2476)/($Q2476+$R2476))*100</f>
        <v>0.74984559891975655</v>
      </c>
    </row>
    <row r="2477" spans="1:20" x14ac:dyDescent="0.2">
      <c r="A2477" s="14" t="s">
        <v>132</v>
      </c>
      <c r="B2477" s="18"/>
      <c r="C2477" s="16">
        <v>0.3</v>
      </c>
      <c r="D2477" s="16">
        <v>77.7</v>
      </c>
      <c r="E2477" s="16">
        <v>1.1000000000000001</v>
      </c>
      <c r="F2477" s="16">
        <v>1.9</v>
      </c>
      <c r="G2477" s="16">
        <v>6.2</v>
      </c>
      <c r="H2477" s="16">
        <v>0.12</v>
      </c>
      <c r="I2477" s="16">
        <v>30.7</v>
      </c>
      <c r="J2477" s="28"/>
      <c r="K2477" s="16">
        <v>44</v>
      </c>
      <c r="L2477" s="16">
        <v>0.22</v>
      </c>
      <c r="M2477" s="24">
        <v>0.01</v>
      </c>
      <c r="N2477" s="16">
        <v>0.09</v>
      </c>
      <c r="O2477" s="16">
        <v>4.3</v>
      </c>
      <c r="P2477" s="16">
        <v>12</v>
      </c>
      <c r="Q2477" s="17">
        <f>($C2477/18)+(($D2477/40)*2)+(($E2477/56)*2)+($F2477/39)+(($G2477/24)*2)+(($H2477/55)*2)+($I2477/23)</f>
        <v>5.8454832413962841</v>
      </c>
      <c r="R2477" s="17">
        <f>($K2477/35)+($L2477/59)+(($N2477/95)*3)+$O2477+(($P2477/96)*2)</f>
        <v>5.8137137759653372</v>
      </c>
      <c r="S2477" s="17">
        <f>(($Q2477-$R2477)/($Q2477+$R2477))*100</f>
        <v>0.27248416322015284</v>
      </c>
    </row>
    <row r="2478" spans="1:20" s="9" customFormat="1" hidden="1" x14ac:dyDescent="0.2">
      <c r="A2478" s="14" t="s">
        <v>132</v>
      </c>
      <c r="B2478" s="18"/>
      <c r="C2478" s="16">
        <v>0.2</v>
      </c>
      <c r="D2478" s="16">
        <v>63.9</v>
      </c>
      <c r="E2478" s="16">
        <v>1.4</v>
      </c>
      <c r="F2478" s="16">
        <v>1.8</v>
      </c>
      <c r="G2478" s="16">
        <v>7</v>
      </c>
      <c r="H2478" s="16">
        <v>0.13</v>
      </c>
      <c r="I2478" s="16">
        <v>40.299999999999997</v>
      </c>
      <c r="J2478" s="26"/>
      <c r="K2478" s="16">
        <v>65.8</v>
      </c>
      <c r="L2478" s="16">
        <v>0.09</v>
      </c>
      <c r="M2478" s="24">
        <v>0.01</v>
      </c>
      <c r="N2478" s="18"/>
      <c r="O2478" s="16">
        <v>3.7</v>
      </c>
      <c r="P2478" s="16">
        <v>50.4</v>
      </c>
      <c r="Q2478" s="17">
        <f>($C2478/18)+(($D2478/40)*2)+(($E2478/56)*2)+($F2478/39)+(($G2478/24)*2)+(($H2478/55)*2)+($I2478/23)</f>
        <v>5.642499476369041</v>
      </c>
      <c r="R2478" s="17">
        <f>($K2478/35)+($L2478/59)+(($N2478/95)*3)+$O2478+(($P2478/96)*2)</f>
        <v>6.6315254237288137</v>
      </c>
      <c r="S2478" s="17">
        <f>(($Q2478-$R2478)/($Q2478+$R2478))*100</f>
        <v>-8.0578779610581339</v>
      </c>
      <c r="T2478" s="10"/>
    </row>
    <row r="2479" spans="1:20" x14ac:dyDescent="0.2">
      <c r="A2479" s="14" t="s">
        <v>123</v>
      </c>
      <c r="B2479" s="18"/>
      <c r="C2479" s="16">
        <v>0.1</v>
      </c>
      <c r="D2479" s="16">
        <v>63.6</v>
      </c>
      <c r="E2479" s="16">
        <v>0.77</v>
      </c>
      <c r="F2479" s="16">
        <v>0.8</v>
      </c>
      <c r="G2479" s="16">
        <v>3.7</v>
      </c>
      <c r="H2479" s="15">
        <v>0.21</v>
      </c>
      <c r="I2479" s="16">
        <v>7.4</v>
      </c>
      <c r="J2479" s="25">
        <v>1.1000000000000001</v>
      </c>
      <c r="K2479" s="16">
        <v>26</v>
      </c>
      <c r="L2479" s="16">
        <v>0.44</v>
      </c>
      <c r="M2479" s="24">
        <v>0.01</v>
      </c>
      <c r="N2479" s="16">
        <v>0.03</v>
      </c>
      <c r="O2479" s="16">
        <v>2.2999999999999998</v>
      </c>
      <c r="P2479" s="16">
        <v>39</v>
      </c>
      <c r="Q2479" s="17">
        <f>($C2479/18)+(($D2479/40)*2)+(($E2479/56)*2)+($F2479/39)+(($G2479/24)*2)+(($H2479/55)*2)+($I2479/23)</f>
        <v>3.8712772034728551</v>
      </c>
      <c r="R2479" s="17">
        <f>($K2479/35)+($L2479/59)+(($N2479/95)*3)+$O2479+(($P2479/96)*2)</f>
        <v>3.8637621383968392</v>
      </c>
      <c r="S2479" s="17">
        <f>(($Q2479-$R2479)/($Q2479+$R2479))*100</f>
        <v>9.7156132553028823E-2</v>
      </c>
    </row>
    <row r="2480" spans="1:20" x14ac:dyDescent="0.2">
      <c r="A2480" s="14" t="s">
        <v>123</v>
      </c>
      <c r="B2480" s="16">
        <v>1E-3</v>
      </c>
      <c r="C2480" s="16">
        <v>0.09</v>
      </c>
      <c r="D2480" s="16">
        <v>74.2</v>
      </c>
      <c r="E2480" s="16">
        <v>0.88</v>
      </c>
      <c r="F2480" s="16">
        <v>1.2</v>
      </c>
      <c r="G2480" s="16">
        <v>4.37</v>
      </c>
      <c r="H2480" s="16">
        <v>0.22</v>
      </c>
      <c r="I2480" s="16">
        <v>9.3699999999999992</v>
      </c>
      <c r="J2480" s="25">
        <v>0.6</v>
      </c>
      <c r="K2480" s="16">
        <v>30</v>
      </c>
      <c r="L2480" s="16">
        <v>0.22</v>
      </c>
      <c r="M2480" s="24">
        <v>0.01</v>
      </c>
      <c r="N2480" s="16">
        <v>0.04</v>
      </c>
      <c r="O2480" s="16">
        <v>2.4900000000000002</v>
      </c>
      <c r="P2480" s="16">
        <v>41.2</v>
      </c>
      <c r="Q2480" s="17">
        <f>($C2480/18)+(($D2480/40)*2)+(($E2480/56)*2)+($F2480/39)+(($G2480/24)*2)+(($H2480/55)*2)+($I2480/23)</f>
        <v>4.5567557732122941</v>
      </c>
      <c r="R2480" s="17">
        <f>($K2480/35)+($L2480/59)+(($N2480/95)*3)+$O2480+(($P2480/96)*2)</f>
        <v>4.2104681619302493</v>
      </c>
      <c r="S2480" s="17">
        <f>(($Q2480-$R2480)/($Q2480+$R2480))*100</f>
        <v>3.9497977221043188</v>
      </c>
    </row>
    <row r="2481" spans="1:19" x14ac:dyDescent="0.2">
      <c r="A2481" s="14" t="s">
        <v>123</v>
      </c>
      <c r="B2481" s="16">
        <v>3.0000000000000001E-3</v>
      </c>
      <c r="C2481" s="16">
        <v>0.09</v>
      </c>
      <c r="D2481" s="16">
        <v>72</v>
      </c>
      <c r="E2481" s="16">
        <v>0.93</v>
      </c>
      <c r="F2481" s="16">
        <v>1.05</v>
      </c>
      <c r="G2481" s="16">
        <v>4.29</v>
      </c>
      <c r="H2481" s="16">
        <v>0.21</v>
      </c>
      <c r="I2481" s="16">
        <v>8.74</v>
      </c>
      <c r="J2481" s="25">
        <v>0.5</v>
      </c>
      <c r="K2481" s="16">
        <v>29</v>
      </c>
      <c r="L2481" s="16">
        <v>0.22</v>
      </c>
      <c r="M2481" s="24">
        <v>0.01</v>
      </c>
      <c r="N2481" s="16">
        <v>0.05</v>
      </c>
      <c r="O2481" s="16">
        <v>2.5099999999999998</v>
      </c>
      <c r="P2481" s="16">
        <v>42.6</v>
      </c>
      <c r="Q2481" s="17">
        <f>($C2481/18)+(($D2481/40)*2)+(($E2481/56)*2)+($F2481/39)+(($G2481/24)*2)+(($H2481/55)*2)+($I2481/23)</f>
        <v>4.4102737262737257</v>
      </c>
      <c r="R2481" s="17">
        <f>($K2481/35)+($L2481/59)+(($N2481/95)*3)+$O2481+(($P2481/96)*2)</f>
        <v>4.2313791894991715</v>
      </c>
      <c r="S2481" s="17">
        <f>(($Q2481-$R2481)/($Q2481+$R2481))*100</f>
        <v>2.0701425817280019</v>
      </c>
    </row>
    <row r="2482" spans="1:19" x14ac:dyDescent="0.2">
      <c r="A2482" s="14" t="s">
        <v>123</v>
      </c>
      <c r="B2482" s="15">
        <v>0.02</v>
      </c>
      <c r="C2482" s="16">
        <v>0.09</v>
      </c>
      <c r="D2482" s="16">
        <v>78.3</v>
      </c>
      <c r="E2482" s="16">
        <v>0.93</v>
      </c>
      <c r="F2482" s="16">
        <v>1.07</v>
      </c>
      <c r="G2482" s="16">
        <v>4.33</v>
      </c>
      <c r="H2482" s="16">
        <v>0.23</v>
      </c>
      <c r="I2482" s="16">
        <v>10.1</v>
      </c>
      <c r="J2482" s="26"/>
      <c r="K2482" s="16">
        <v>31</v>
      </c>
      <c r="L2482" s="16">
        <v>0.22</v>
      </c>
      <c r="M2482" s="24">
        <v>0.01</v>
      </c>
      <c r="N2482" s="16">
        <v>0.04</v>
      </c>
      <c r="O2482" s="16">
        <v>2.4900000000000002</v>
      </c>
      <c r="P2482" s="16">
        <v>48.7</v>
      </c>
      <c r="Q2482" s="17">
        <f>($C2482/18)+(($D2482/40)*2)+(($E2482/56)*2)+($F2482/39)+(($G2482/24)*2)+(($H2482/55)*2)+($I2482/23)</f>
        <v>4.7889775876297609</v>
      </c>
      <c r="R2482" s="17">
        <f>($K2482/35)+($L2482/59)+(($N2482/95)*3)+$O2482+(($P2482/96)*2)</f>
        <v>4.3952895905016778</v>
      </c>
      <c r="S2482" s="17">
        <f>(($Q2482-$R2482)/($Q2482+$R2482))*100</f>
        <v>4.286547739655151</v>
      </c>
    </row>
    <row r="2483" spans="1:19" x14ac:dyDescent="0.2">
      <c r="A2483" s="14" t="s">
        <v>123</v>
      </c>
      <c r="B2483" s="16">
        <v>8.0000000000000002E-3</v>
      </c>
      <c r="C2483" s="16">
        <v>0.1</v>
      </c>
      <c r="D2483" s="16">
        <v>87.5</v>
      </c>
      <c r="E2483" s="16">
        <v>0.99</v>
      </c>
      <c r="F2483" s="16">
        <v>1.1000000000000001</v>
      </c>
      <c r="G2483" s="16">
        <v>5.24</v>
      </c>
      <c r="H2483" s="16">
        <v>0.26</v>
      </c>
      <c r="I2483" s="16">
        <v>10.1</v>
      </c>
      <c r="J2483" s="26"/>
      <c r="K2483" s="16">
        <v>34</v>
      </c>
      <c r="L2483" s="16">
        <v>0.22</v>
      </c>
      <c r="M2483" s="24">
        <v>0.01</v>
      </c>
      <c r="N2483" s="16">
        <v>0.02</v>
      </c>
      <c r="O2483" s="16">
        <v>3.12</v>
      </c>
      <c r="P2483" s="16">
        <v>43.3</v>
      </c>
      <c r="Q2483" s="17">
        <f>($C2483/18)+(($D2483/40)*2)+(($E2483/56)*2)+($F2483/39)+(($G2483/24)*2)+(($H2483/55)*2)+($I2483/23)</f>
        <v>5.3293694735216466</v>
      </c>
      <c r="R2483" s="17">
        <f>($K2483/35)+($L2483/59)+(($N2483/95)*3)+$O2483+(($P2483/96)*2)</f>
        <v>4.9978722972685956</v>
      </c>
      <c r="S2483" s="17">
        <f>(($Q2483-$R2483)/($Q2483+$R2483))*100</f>
        <v>3.2099294623920165</v>
      </c>
    </row>
    <row r="2484" spans="1:19" x14ac:dyDescent="0.2">
      <c r="A2484" s="14" t="s">
        <v>123</v>
      </c>
      <c r="B2484" s="15">
        <v>3.0000000000000001E-3</v>
      </c>
      <c r="C2484" s="16">
        <v>0.1</v>
      </c>
      <c r="D2484" s="16">
        <v>74.400000000000006</v>
      </c>
      <c r="E2484" s="16">
        <v>0.21</v>
      </c>
      <c r="F2484" s="16">
        <v>0.94</v>
      </c>
      <c r="G2484" s="16">
        <v>4.3600000000000003</v>
      </c>
      <c r="H2484" s="16">
        <v>0.11</v>
      </c>
      <c r="I2484" s="16">
        <v>8.9700000000000006</v>
      </c>
      <c r="J2484" s="26"/>
      <c r="K2484" s="16">
        <v>33</v>
      </c>
      <c r="L2484" s="16">
        <v>0.22</v>
      </c>
      <c r="M2484" s="24">
        <v>0.01</v>
      </c>
      <c r="N2484" s="16">
        <v>0.03</v>
      </c>
      <c r="O2484" s="16">
        <v>2.5</v>
      </c>
      <c r="P2484" s="16">
        <v>43.7</v>
      </c>
      <c r="Q2484" s="17">
        <f>($C2484/18)+(($D2484/40)*2)+(($E2484/56)*2)+($F2484/39)+(($G2484/24)*2)+(($H2484/55)*2)+($I2484/23)</f>
        <v>4.5144914529914528</v>
      </c>
      <c r="R2484" s="17">
        <f>($K2484/35)+($L2484/59)+(($N2484/95)*3)+$O2484+(($P2484/96)*2)</f>
        <v>4.3579499915041842</v>
      </c>
      <c r="S2484" s="17">
        <f>(($Q2484-$R2484)/($Q2484+$R2484))*100</f>
        <v>1.764356095969337</v>
      </c>
    </row>
    <row r="2485" spans="1:19" x14ac:dyDescent="0.2">
      <c r="A2485" s="14" t="s">
        <v>123</v>
      </c>
      <c r="B2485" s="16">
        <v>3.0000000000000001E-3</v>
      </c>
      <c r="C2485" s="16">
        <v>0.09</v>
      </c>
      <c r="D2485" s="16">
        <v>74.5</v>
      </c>
      <c r="E2485" s="16">
        <v>1.34</v>
      </c>
      <c r="F2485" s="16">
        <v>0.98</v>
      </c>
      <c r="G2485" s="16">
        <v>4.37</v>
      </c>
      <c r="H2485" s="16">
        <v>0.21</v>
      </c>
      <c r="I2485" s="16">
        <v>8.9</v>
      </c>
      <c r="J2485" s="26"/>
      <c r="K2485" s="16">
        <v>30</v>
      </c>
      <c r="L2485" s="16">
        <v>0.22</v>
      </c>
      <c r="M2485" s="24">
        <v>0.01</v>
      </c>
      <c r="N2485" s="16">
        <v>0.04</v>
      </c>
      <c r="O2485" s="16">
        <v>2.56</v>
      </c>
      <c r="P2485" s="16">
        <v>47.6</v>
      </c>
      <c r="Q2485" s="17">
        <f>($C2485/18)+(($D2485/40)*2)+(($E2485/56)*2)+($F2485/39)+(($G2485/24)*2)+(($H2485/55)*2)+($I2485/23)</f>
        <v>4.5617449000275085</v>
      </c>
      <c r="R2485" s="17">
        <f>($K2485/35)+($L2485/59)+(($N2485/95)*3)+$O2485+(($P2485/96)*2)</f>
        <v>4.4138014952635825</v>
      </c>
      <c r="S2485" s="17">
        <f>(($Q2485-$R2485)/($Q2485+$R2485))*100</f>
        <v>1.6482941343999156</v>
      </c>
    </row>
    <row r="2486" spans="1:19" x14ac:dyDescent="0.2">
      <c r="A2486" s="14" t="s">
        <v>123</v>
      </c>
      <c r="B2486" s="15">
        <v>5.0000000000000001E-3</v>
      </c>
      <c r="C2486" s="16">
        <v>0.1</v>
      </c>
      <c r="D2486" s="16">
        <v>75.8</v>
      </c>
      <c r="E2486" s="16">
        <v>0.71</v>
      </c>
      <c r="F2486" s="16">
        <v>1.07</v>
      </c>
      <c r="G2486" s="16">
        <v>4.75</v>
      </c>
      <c r="H2486" s="16">
        <v>0.18</v>
      </c>
      <c r="I2486" s="16">
        <v>10.1</v>
      </c>
      <c r="J2486" s="28"/>
      <c r="K2486" s="16">
        <v>29</v>
      </c>
      <c r="L2486" s="16">
        <v>0.22</v>
      </c>
      <c r="M2486" s="24">
        <v>0.01</v>
      </c>
      <c r="N2486" s="16">
        <v>0.04</v>
      </c>
      <c r="O2486" s="16">
        <v>2.79</v>
      </c>
      <c r="P2486" s="16">
        <v>44.6</v>
      </c>
      <c r="Q2486" s="17">
        <f>($C2486/18)+(($D2486/40)*2)+(($E2486/56)*2)+($F2486/39)+(($G2486/24)*2)+(($H2486/55)*2)+($I2486/23)</f>
        <v>4.6898578185099922</v>
      </c>
      <c r="R2486" s="17">
        <f>($K2486/35)+($L2486/59)+(($N2486/95)*3)+$O2486+(($P2486/96)*2)</f>
        <v>4.5527300666921544</v>
      </c>
      <c r="S2486" s="17">
        <f>(($Q2486-$R2486)/($Q2486+$R2486))*100</f>
        <v>1.4836510458005627</v>
      </c>
    </row>
    <row r="2487" spans="1:19" x14ac:dyDescent="0.2">
      <c r="A2487" s="14" t="s">
        <v>123</v>
      </c>
      <c r="B2487" s="19"/>
      <c r="C2487" s="16">
        <v>0.09</v>
      </c>
      <c r="D2487" s="16">
        <v>71.69</v>
      </c>
      <c r="E2487" s="16">
        <v>0.81</v>
      </c>
      <c r="F2487" s="16">
        <v>1</v>
      </c>
      <c r="G2487" s="16">
        <v>4.3</v>
      </c>
      <c r="H2487" s="16">
        <v>0.22</v>
      </c>
      <c r="I2487" s="16">
        <v>9.3000000000000007</v>
      </c>
      <c r="J2487" s="28"/>
      <c r="K2487" s="16">
        <v>29</v>
      </c>
      <c r="L2487" s="16">
        <v>0.48</v>
      </c>
      <c r="M2487" s="24">
        <v>0.01</v>
      </c>
      <c r="N2487" s="16">
        <v>0.09</v>
      </c>
      <c r="O2487" s="16">
        <v>2.5099999999999998</v>
      </c>
      <c r="P2487" s="16">
        <v>46</v>
      </c>
      <c r="Q2487" s="17">
        <f>($C2487/18)+(($D2487/40)*2)+(($E2487/56)*2)+($F2487/39)+(($G2487/24)*2)+(($H2487/55)*2)+($I2487/23)</f>
        <v>4.4147507564898865</v>
      </c>
      <c r="R2487" s="17">
        <f>($K2487/35)+($L2487/59)+(($N2487/95)*3)+$O2487+(($P2487/96)*2)</f>
        <v>4.3078824603882584</v>
      </c>
      <c r="S2487" s="17">
        <f>(($Q2487-$R2487)/($Q2487+$R2487))*100</f>
        <v>1.2251838801938819</v>
      </c>
    </row>
    <row r="2488" spans="1:19" x14ac:dyDescent="0.2">
      <c r="A2488" s="14" t="s">
        <v>123</v>
      </c>
      <c r="B2488" s="16">
        <v>7.0000000000000001E-3</v>
      </c>
      <c r="C2488" s="16">
        <v>0.1</v>
      </c>
      <c r="D2488" s="16">
        <v>69.099999999999994</v>
      </c>
      <c r="E2488" s="16">
        <v>1.1000000000000001</v>
      </c>
      <c r="F2488" s="16">
        <v>0.89</v>
      </c>
      <c r="G2488" s="16">
        <v>4.1399999999999997</v>
      </c>
      <c r="H2488" s="16">
        <v>0.21</v>
      </c>
      <c r="I2488" s="16">
        <v>9.16</v>
      </c>
      <c r="J2488" s="28"/>
      <c r="K2488" s="16">
        <v>30</v>
      </c>
      <c r="L2488" s="16">
        <v>0.22</v>
      </c>
      <c r="M2488" s="24">
        <v>0.01</v>
      </c>
      <c r="N2488" s="16">
        <v>0.04</v>
      </c>
      <c r="O2488" s="16">
        <v>2.5099999999999998</v>
      </c>
      <c r="P2488" s="16">
        <v>47.6</v>
      </c>
      <c r="Q2488" s="17">
        <f>($C2488/18)+(($D2488/40)*2)+(($E2488/56)*2)+($F2488/39)+(($G2488/24)*2)+(($H2488/55)*2)+($I2488/23)</f>
        <v>4.2735590158633636</v>
      </c>
      <c r="R2488" s="17">
        <f>($K2488/35)+($L2488/59)+(($N2488/95)*3)+$O2488+(($P2488/96)*2)</f>
        <v>4.3638014952635826</v>
      </c>
      <c r="S2488" s="17">
        <f>(($Q2488-$R2488)/($Q2488+$R2488))*100</f>
        <v>-1.0447923214964285</v>
      </c>
    </row>
    <row r="2489" spans="1:19" x14ac:dyDescent="0.2">
      <c r="A2489" s="14" t="s">
        <v>123</v>
      </c>
      <c r="B2489" s="15">
        <v>5.0000000000000001E-3</v>
      </c>
      <c r="C2489" s="16">
        <v>0.1</v>
      </c>
      <c r="D2489" s="16">
        <v>78.8</v>
      </c>
      <c r="E2489" s="15">
        <v>1.0900000000000001</v>
      </c>
      <c r="F2489" s="16">
        <v>1.05</v>
      </c>
      <c r="G2489" s="16">
        <v>4.99</v>
      </c>
      <c r="H2489" s="16">
        <v>0.23</v>
      </c>
      <c r="I2489" s="16">
        <v>9.9499999999999993</v>
      </c>
      <c r="J2489" s="28"/>
      <c r="K2489" s="16">
        <v>33</v>
      </c>
      <c r="L2489" s="16">
        <v>0.22</v>
      </c>
      <c r="M2489" s="24">
        <v>0.01</v>
      </c>
      <c r="N2489" s="16">
        <v>0.02</v>
      </c>
      <c r="O2489" s="16">
        <v>2.96</v>
      </c>
      <c r="P2489" s="16">
        <v>51.5</v>
      </c>
      <c r="Q2489" s="17">
        <f>($C2489/18)+(($D2489/40)*2)+(($E2489/56)*2)+($F2489/39)+(($G2489/24)*2)+(($H2489/55)*2)+($I2489/23)</f>
        <v>4.8682128692563484</v>
      </c>
      <c r="R2489" s="17">
        <f>($K2489/35)+($L2489/59)+(($N2489/95)*3)+$O2489+(($P2489/96)*2)</f>
        <v>4.9801342020305004</v>
      </c>
      <c r="S2489" s="17">
        <f>(($Q2489-$R2489)/($Q2489+$R2489))*100</f>
        <v>-1.13644789286988</v>
      </c>
    </row>
    <row r="2490" spans="1:19" x14ac:dyDescent="0.2">
      <c r="A2490" s="14" t="s">
        <v>258</v>
      </c>
      <c r="B2490" s="15">
        <v>1E-3</v>
      </c>
      <c r="C2490" s="16">
        <v>0.01</v>
      </c>
      <c r="D2490" s="16">
        <v>139</v>
      </c>
      <c r="E2490" s="16">
        <v>0.15</v>
      </c>
      <c r="F2490" s="16">
        <v>0.92</v>
      </c>
      <c r="G2490" s="16">
        <v>11.1</v>
      </c>
      <c r="H2490" s="16">
        <v>5.0000000000000001E-3</v>
      </c>
      <c r="I2490" s="16">
        <v>12.5</v>
      </c>
      <c r="J2490" s="24">
        <v>66</v>
      </c>
      <c r="K2490" s="16">
        <v>32</v>
      </c>
      <c r="L2490" s="16">
        <v>71.709999999999994</v>
      </c>
      <c r="M2490" s="24">
        <v>0.01</v>
      </c>
      <c r="N2490" s="16">
        <v>0.02</v>
      </c>
      <c r="O2490" s="16">
        <v>5.62</v>
      </c>
      <c r="P2490" s="16">
        <v>52.2</v>
      </c>
      <c r="Q2490" s="17">
        <f>($C2490/18)+(($D2490/40)*2)+(($E2490/56)*2)+($F2490/39)+(($G2490/24)*2)+(($H2490/55)*2)+($I2490/23)</f>
        <v>8.4481625210538258</v>
      </c>
      <c r="R2490" s="17">
        <f>($K2490/35)+($L2490/59)+(($N2490/95)*3)+$O2490+(($P2490/96)*2)</f>
        <v>8.8378410220466428</v>
      </c>
      <c r="S2490" s="17">
        <f>(($Q2490-$R2490)/($Q2490+$R2490))*100</f>
        <v>-2.2543007122566112</v>
      </c>
    </row>
    <row r="2491" spans="1:19" x14ac:dyDescent="0.2">
      <c r="A2491" s="14" t="s">
        <v>258</v>
      </c>
      <c r="B2491" s="16">
        <v>0.03</v>
      </c>
      <c r="C2491" s="16">
        <v>0.01</v>
      </c>
      <c r="D2491" s="16">
        <v>143</v>
      </c>
      <c r="E2491" s="15">
        <v>0.06</v>
      </c>
      <c r="F2491" s="16">
        <v>1.03</v>
      </c>
      <c r="G2491" s="16">
        <v>11.2</v>
      </c>
      <c r="H2491" s="15">
        <v>2E-3</v>
      </c>
      <c r="I2491" s="16">
        <v>13</v>
      </c>
      <c r="J2491" s="25">
        <v>16</v>
      </c>
      <c r="K2491" s="16">
        <v>35</v>
      </c>
      <c r="L2491" s="16">
        <v>64.180000000000007</v>
      </c>
      <c r="M2491" s="24">
        <v>0.01</v>
      </c>
      <c r="N2491" s="16">
        <v>0.03</v>
      </c>
      <c r="O2491" s="16">
        <v>5.59</v>
      </c>
      <c r="P2491" s="16">
        <v>51</v>
      </c>
      <c r="Q2491" s="17">
        <f>($C2491/18)+(($D2491/40)*2)+(($E2491/56)*2)+($F2491/39)+(($G2491/24)*2)+(($H2491/55)*2)+($I2491/23)</f>
        <v>8.6777321210190781</v>
      </c>
      <c r="R2491" s="17">
        <f>($K2491/35)+($L2491/59)+(($N2491/95)*3)+$O2491+(($P2491/96)*2)</f>
        <v>8.7412439785905445</v>
      </c>
      <c r="S2491" s="17">
        <f>(($Q2491-$R2491)/($Q2491+$R2491))*100</f>
        <v>-0.36461303585398314</v>
      </c>
    </row>
    <row r="2492" spans="1:19" x14ac:dyDescent="0.2">
      <c r="A2492" s="14" t="s">
        <v>258</v>
      </c>
      <c r="B2492" s="19"/>
      <c r="C2492" s="16">
        <v>0.13</v>
      </c>
      <c r="D2492" s="16">
        <v>172</v>
      </c>
      <c r="E2492" s="16">
        <v>0.93</v>
      </c>
      <c r="F2492" s="16">
        <v>1.6</v>
      </c>
      <c r="G2492" s="16">
        <v>12.4</v>
      </c>
      <c r="H2492" s="16">
        <v>0.02</v>
      </c>
      <c r="I2492" s="16">
        <v>13.5</v>
      </c>
      <c r="J2492" s="24">
        <v>15</v>
      </c>
      <c r="K2492" s="16">
        <v>35</v>
      </c>
      <c r="L2492" s="16">
        <v>0.44</v>
      </c>
      <c r="M2492" s="24">
        <v>0.01</v>
      </c>
      <c r="N2492" s="16">
        <v>0.03</v>
      </c>
      <c r="O2492" s="16">
        <v>8.3000000000000007</v>
      </c>
      <c r="P2492" s="16">
        <v>53</v>
      </c>
      <c r="Q2492" s="17">
        <f>($C2492/18)+(($D2492/40)*2)+(($E2492/56)*2)+($F2492/39)+(($G2492/24)*2)+(($H2492/55)*2)+($I2492/23)</f>
        <v>10.302479276761884</v>
      </c>
      <c r="R2492" s="17">
        <f>($K2492/35)+($L2492/59)+(($N2492/95)*3)+$O2492+(($P2492/96)*2)</f>
        <v>10.412571662206364</v>
      </c>
      <c r="S2492" s="17">
        <f>(($Q2492-$R2492)/($Q2492+$R2492))*100</f>
        <v>-0.53146084829257534</v>
      </c>
    </row>
    <row r="2493" spans="1:19" x14ac:dyDescent="0.2">
      <c r="A2493" s="14" t="s">
        <v>258</v>
      </c>
      <c r="B2493" s="16">
        <v>0.01</v>
      </c>
      <c r="C2493" s="16">
        <v>0.01</v>
      </c>
      <c r="D2493" s="16">
        <v>147</v>
      </c>
      <c r="E2493" s="16">
        <v>0.06</v>
      </c>
      <c r="F2493" s="16">
        <v>0.96</v>
      </c>
      <c r="G2493" s="16">
        <v>11</v>
      </c>
      <c r="H2493" s="15">
        <v>1E-3</v>
      </c>
      <c r="I2493" s="16">
        <v>14.7</v>
      </c>
      <c r="J2493" s="24">
        <v>2.5</v>
      </c>
      <c r="K2493" s="16">
        <v>33</v>
      </c>
      <c r="L2493" s="16">
        <v>75.25</v>
      </c>
      <c r="M2493" s="24">
        <v>0.01</v>
      </c>
      <c r="N2493" s="16">
        <v>0.02</v>
      </c>
      <c r="O2493" s="16">
        <v>5.58</v>
      </c>
      <c r="P2493" s="16">
        <v>54.3</v>
      </c>
      <c r="Q2493" s="17">
        <f>($C2493/18)+(($D2493/40)*2)+(($E2493/56)*2)+($F2493/39)+(($G2493/24)*2)+(($H2493/55)*2)+($I2493/23)</f>
        <v>8.9331472623994355</v>
      </c>
      <c r="R2493" s="17">
        <f>($K2493/35)+($L2493/59)+(($N2493/95)*3)+$O2493+(($P2493/96)*2)</f>
        <v>8.9301624506180701</v>
      </c>
      <c r="S2493" s="17">
        <f>(($Q2493-$R2493)/($Q2493+$R2493))*100</f>
        <v>1.6709175563306835E-2</v>
      </c>
    </row>
    <row r="2494" spans="1:19" x14ac:dyDescent="0.2">
      <c r="A2494" s="14" t="s">
        <v>258</v>
      </c>
      <c r="B2494" s="16">
        <v>0.23</v>
      </c>
      <c r="C2494" s="16">
        <v>0.01</v>
      </c>
      <c r="D2494" s="16">
        <v>158</v>
      </c>
      <c r="E2494" s="15">
        <v>0.12</v>
      </c>
      <c r="F2494" s="16">
        <v>1.06</v>
      </c>
      <c r="G2494" s="16">
        <v>12.9</v>
      </c>
      <c r="H2494" s="15">
        <v>3.0000000000000001E-3</v>
      </c>
      <c r="I2494" s="16">
        <v>15.1</v>
      </c>
      <c r="J2494" s="25">
        <v>0.5</v>
      </c>
      <c r="K2494" s="16">
        <v>34</v>
      </c>
      <c r="L2494" s="16">
        <v>73.92</v>
      </c>
      <c r="M2494" s="24">
        <v>0.01</v>
      </c>
      <c r="N2494" s="16">
        <v>0.02</v>
      </c>
      <c r="O2494" s="16">
        <v>5.56</v>
      </c>
      <c r="P2494" s="16">
        <v>62.1</v>
      </c>
      <c r="Q2494" s="17">
        <f>($C2494/18)+(($D2494/40)*2)+(($E2494/56)*2)+($F2494/39)+(($G2494/24)*2)+(($H2494/55)*2)+($I2494/23)</f>
        <v>9.6636515870602828</v>
      </c>
      <c r="R2494" s="17">
        <f>($K2494/35)+($L2494/59)+(($N2494/95)*3)+$O2494+(($P2494/96)*2)</f>
        <v>9.078691506308143</v>
      </c>
      <c r="S2494" s="17">
        <f>(($Q2494-$R2494)/($Q2494+$R2494))*100</f>
        <v>3.1210616401484792</v>
      </c>
    </row>
    <row r="2495" spans="1:19" x14ac:dyDescent="0.2">
      <c r="A2495" s="14" t="s">
        <v>258</v>
      </c>
      <c r="B2495" s="16">
        <v>0.02</v>
      </c>
      <c r="C2495" s="16">
        <v>0.01</v>
      </c>
      <c r="D2495" s="16">
        <v>150</v>
      </c>
      <c r="E2495" s="16">
        <v>0.05</v>
      </c>
      <c r="F2495" s="16">
        <v>0.82</v>
      </c>
      <c r="G2495" s="16">
        <v>11.6</v>
      </c>
      <c r="H2495" s="15">
        <v>2E-3</v>
      </c>
      <c r="I2495" s="16">
        <v>14.7</v>
      </c>
      <c r="J2495" s="26"/>
      <c r="K2495" s="16">
        <v>33</v>
      </c>
      <c r="L2495" s="16">
        <v>63.74</v>
      </c>
      <c r="M2495" s="24">
        <v>0.01</v>
      </c>
      <c r="N2495" s="16">
        <v>0.02</v>
      </c>
      <c r="O2495" s="16">
        <v>5.6</v>
      </c>
      <c r="P2495" s="16">
        <v>49.9</v>
      </c>
      <c r="Q2495" s="17">
        <f>($C2495/18)+(($D2495/40)*2)+(($E2495/56)*2)+($F2495/39)+(($G2495/24)*2)+(($H2495/55)*2)+($I2495/23)</f>
        <v>9.1292367395889116</v>
      </c>
      <c r="R2495" s="17">
        <f>($K2495/35)+($L2495/59)+(($N2495/95)*3)+$O2495+(($P2495/96)*2)</f>
        <v>8.6634110381886913</v>
      </c>
      <c r="S2495" s="17">
        <f>(($Q2495-$R2495)/($Q2495+$R2495))*100</f>
        <v>2.6180797103285571</v>
      </c>
    </row>
    <row r="2496" spans="1:19" x14ac:dyDescent="0.2">
      <c r="A2496" s="14" t="s">
        <v>258</v>
      </c>
      <c r="B2496" s="16">
        <v>1E-3</v>
      </c>
      <c r="C2496" s="16">
        <v>0.01</v>
      </c>
      <c r="D2496" s="16">
        <v>151</v>
      </c>
      <c r="E2496" s="16">
        <v>0.01</v>
      </c>
      <c r="F2496" s="16">
        <v>0.91</v>
      </c>
      <c r="G2496" s="16">
        <v>11.4</v>
      </c>
      <c r="H2496" s="16">
        <v>5.0000000000000001E-4</v>
      </c>
      <c r="I2496" s="16">
        <v>14.9</v>
      </c>
      <c r="J2496" s="28"/>
      <c r="K2496" s="16">
        <v>32</v>
      </c>
      <c r="L2496" s="16">
        <v>76.58</v>
      </c>
      <c r="M2496" s="24">
        <v>0.01</v>
      </c>
      <c r="N2496" s="16">
        <v>0.02</v>
      </c>
      <c r="O2496" s="16">
        <v>5.71</v>
      </c>
      <c r="P2496" s="16">
        <v>50.9</v>
      </c>
      <c r="Q2496" s="17">
        <f>($C2496/18)+(($D2496/40)*2)+(($E2496/56)*2)+($F2496/39)+(($G2496/24)*2)+(($H2496/55)*2)+($I2496/23)</f>
        <v>9.1720903005207362</v>
      </c>
      <c r="R2496" s="17">
        <f>($K2496/35)+($L2496/59)+(($N2496/95)*3)+$O2496+(($P2496/96)*2)</f>
        <v>8.9833000615946652</v>
      </c>
      <c r="S2496" s="17">
        <f>(($Q2496-$R2496)/($Q2496+$R2496))*100</f>
        <v>1.0398577786573893</v>
      </c>
    </row>
    <row r="2497" spans="1:19" x14ac:dyDescent="0.2">
      <c r="A2497" s="14" t="s">
        <v>258</v>
      </c>
      <c r="B2497" s="15">
        <v>5.0000000000000001E-3</v>
      </c>
      <c r="C2497" s="15">
        <v>0.01</v>
      </c>
      <c r="D2497" s="16">
        <v>154</v>
      </c>
      <c r="E2497" s="16">
        <v>0.1</v>
      </c>
      <c r="F2497" s="15">
        <v>0.96</v>
      </c>
      <c r="G2497" s="16">
        <v>11.4</v>
      </c>
      <c r="H2497" s="15">
        <v>2E-3</v>
      </c>
      <c r="I2497" s="15">
        <v>15.3</v>
      </c>
      <c r="J2497" s="26"/>
      <c r="K2497" s="16">
        <v>34</v>
      </c>
      <c r="L2497" s="16">
        <v>79.680000000000007</v>
      </c>
      <c r="M2497" s="24">
        <v>0.01</v>
      </c>
      <c r="N2497" s="15">
        <v>0.02</v>
      </c>
      <c r="O2497" s="16">
        <v>5.75</v>
      </c>
      <c r="P2497" s="16">
        <v>55.2</v>
      </c>
      <c r="Q2497" s="17">
        <f>($C2497/18)+(($D2497/40)*2)+(($E2497/56)*2)+($F2497/39)+(($G2497/24)*2)+(($H2497/55)*2)+($I2497/23)</f>
        <v>9.3440324873194438</v>
      </c>
      <c r="R2497" s="17">
        <f>($K2497/35)+($L2497/59)+(($N2497/95)*3)+$O2497+(($P2497/96)*2)</f>
        <v>9.2225686249522116</v>
      </c>
      <c r="S2497" s="17">
        <f>(($Q2497-$R2497)/($Q2497+$R2497))*100</f>
        <v>0.65420623641744657</v>
      </c>
    </row>
    <row r="2498" spans="1:19" x14ac:dyDescent="0.2">
      <c r="A2498" s="14" t="s">
        <v>258</v>
      </c>
      <c r="B2498" s="15">
        <v>8.0000000000000002E-3</v>
      </c>
      <c r="C2498" s="16">
        <v>0.01</v>
      </c>
      <c r="D2498" s="16">
        <v>149</v>
      </c>
      <c r="E2498" s="15">
        <v>0.02</v>
      </c>
      <c r="F2498" s="16">
        <v>1.02</v>
      </c>
      <c r="G2498" s="16">
        <v>11.3</v>
      </c>
      <c r="H2498" s="16">
        <v>1E-3</v>
      </c>
      <c r="I2498" s="16">
        <v>14.8</v>
      </c>
      <c r="J2498" s="26"/>
      <c r="K2498" s="16">
        <v>34</v>
      </c>
      <c r="L2498" s="16">
        <v>57.1</v>
      </c>
      <c r="M2498" s="24">
        <v>0.01</v>
      </c>
      <c r="N2498" s="16">
        <v>0.02</v>
      </c>
      <c r="O2498" s="16">
        <v>5.87</v>
      </c>
      <c r="P2498" s="16">
        <v>60.8</v>
      </c>
      <c r="Q2498" s="17">
        <f>($C2498/18)+(($D2498/40)*2)+(($E2498/56)*2)+($F2498/39)+(($G2498/24)*2)+(($H2498/55)*2)+($I2498/23)</f>
        <v>9.0626049785962834</v>
      </c>
      <c r="R2498" s="17">
        <f>($K2498/35)+($L2498/59)+(($N2498/95)*3)+$O2498+(($P2498/96)*2)</f>
        <v>9.0765234272120985</v>
      </c>
      <c r="S2498" s="17">
        <f>(($Q2498-$R2498)/($Q2498+$R2498))*100</f>
        <v>-7.6731628468753615E-2</v>
      </c>
    </row>
    <row r="2499" spans="1:19" x14ac:dyDescent="0.2">
      <c r="A2499" s="14" t="s">
        <v>258</v>
      </c>
      <c r="B2499" s="19"/>
      <c r="C2499" s="16">
        <v>0.02</v>
      </c>
      <c r="D2499" s="16">
        <v>142.21</v>
      </c>
      <c r="E2499" s="16">
        <v>0.04</v>
      </c>
      <c r="F2499" s="16">
        <v>1.04</v>
      </c>
      <c r="G2499" s="16">
        <v>11.75</v>
      </c>
      <c r="H2499" s="16">
        <v>0.01</v>
      </c>
      <c r="I2499" s="16">
        <v>14</v>
      </c>
      <c r="J2499" s="26"/>
      <c r="K2499" s="16">
        <v>40</v>
      </c>
      <c r="L2499" s="16">
        <v>56.75</v>
      </c>
      <c r="M2499" s="24">
        <v>0.01</v>
      </c>
      <c r="N2499" s="16">
        <v>0.06</v>
      </c>
      <c r="O2499" s="16">
        <v>5.45</v>
      </c>
      <c r="P2499" s="16">
        <v>62</v>
      </c>
      <c r="Q2499" s="17">
        <f>($C2499/18)+(($D2499/40)*2)+(($E2499/56)*2)+($F2499/39)+(($G2499/24)*2)+(($H2499/55)*2)+($I2499/23)</f>
        <v>8.7279323044105652</v>
      </c>
      <c r="R2499" s="17">
        <f>($K2499/35)+($L2499/59)+(($N2499/95)*3)+$O2499+(($P2499/96)*2)</f>
        <v>8.848282953145576</v>
      </c>
      <c r="S2499" s="17">
        <f>(($Q2499-$R2499)/($Q2499+$R2499))*100</f>
        <v>-0.68473586020330035</v>
      </c>
    </row>
    <row r="2500" spans="1:19" x14ac:dyDescent="0.2">
      <c r="A2500" s="14" t="s">
        <v>258</v>
      </c>
      <c r="B2500" s="15">
        <v>4.0000000000000001E-3</v>
      </c>
      <c r="C2500" s="15">
        <v>0.01</v>
      </c>
      <c r="D2500" s="15">
        <v>145</v>
      </c>
      <c r="E2500" s="15">
        <v>0.1</v>
      </c>
      <c r="F2500" s="15">
        <v>0.84</v>
      </c>
      <c r="G2500" s="15">
        <v>11</v>
      </c>
      <c r="H2500" s="15">
        <v>3.0000000000000001E-3</v>
      </c>
      <c r="I2500" s="15">
        <v>14.4</v>
      </c>
      <c r="J2500" s="26"/>
      <c r="K2500" s="15">
        <v>35</v>
      </c>
      <c r="L2500" s="15">
        <v>63.3</v>
      </c>
      <c r="M2500" s="25">
        <v>0.01</v>
      </c>
      <c r="N2500" s="15">
        <v>0.03</v>
      </c>
      <c r="O2500" s="15">
        <v>5.9</v>
      </c>
      <c r="P2500" s="15">
        <v>53.6</v>
      </c>
      <c r="Q2500" s="17">
        <f>($C2500/18)+(($D2500/40)*2)+(($E2500/56)*2)+($F2500/39)+(($G2500/24)*2)+(($H2500/55)*2)+($I2500/23)</f>
        <v>8.8185281597629412</v>
      </c>
      <c r="R2500" s="17">
        <f>($K2500/35)+($L2500/59)+(($N2500/95)*3)+$O2500+(($P2500/96)*2)</f>
        <v>9.0904953910199229</v>
      </c>
      <c r="S2500" s="17">
        <f>(($Q2500-$R2500)/($Q2500+$R2500))*100</f>
        <v>-1.5186044648709676</v>
      </c>
    </row>
    <row r="2501" spans="1:19" x14ac:dyDescent="0.2">
      <c r="A2501" s="14" t="s">
        <v>219</v>
      </c>
      <c r="B2501" s="15">
        <v>5.0000000000000001E-3</v>
      </c>
      <c r="C2501" s="16">
        <v>0.04</v>
      </c>
      <c r="D2501" s="16">
        <v>87.5</v>
      </c>
      <c r="E2501" s="16">
        <v>0.34</v>
      </c>
      <c r="F2501" s="16">
        <v>0.79</v>
      </c>
      <c r="G2501" s="16">
        <v>3.9</v>
      </c>
      <c r="H2501" s="16">
        <v>0.14000000000000001</v>
      </c>
      <c r="I2501" s="16">
        <v>18.3</v>
      </c>
      <c r="J2501" s="24">
        <v>62</v>
      </c>
      <c r="K2501" s="16">
        <v>19</v>
      </c>
      <c r="L2501" s="16">
        <v>0.22</v>
      </c>
      <c r="M2501" s="25">
        <v>0.01</v>
      </c>
      <c r="N2501" s="16">
        <v>0.02</v>
      </c>
      <c r="O2501" s="16">
        <v>3.25</v>
      </c>
      <c r="P2501" s="16">
        <v>97.8</v>
      </c>
      <c r="Q2501" s="17">
        <f>($C2501/18)+(($D2501/40)*2)+(($E2501/56)*2)+($F2501/39)+(($G2501/24)*2)+(($H2501/55)*2)+($I2501/23)</f>
        <v>5.5353645726254426</v>
      </c>
      <c r="R2501" s="17">
        <f>($K2501/35)+($L2501/59)+(($N2501/95)*3)+$O2501+(($P2501/96)*2)</f>
        <v>5.8347175353638328</v>
      </c>
      <c r="S2501" s="17">
        <f>(($Q2501-$R2501)/($Q2501+$R2501))*100</f>
        <v>-2.6328126736045956</v>
      </c>
    </row>
    <row r="2502" spans="1:19" x14ac:dyDescent="0.2">
      <c r="A2502" s="14" t="s">
        <v>219</v>
      </c>
      <c r="B2502" s="15">
        <v>6.0000000000000001E-3</v>
      </c>
      <c r="C2502" s="16">
        <v>0.04</v>
      </c>
      <c r="D2502" s="16">
        <v>87.8</v>
      </c>
      <c r="E2502" s="16">
        <v>0.34</v>
      </c>
      <c r="F2502" s="16">
        <v>0.7</v>
      </c>
      <c r="G2502" s="16">
        <v>3.57</v>
      </c>
      <c r="H2502" s="16">
        <v>0.14000000000000001</v>
      </c>
      <c r="I2502" s="16">
        <v>19</v>
      </c>
      <c r="J2502" s="24">
        <v>24</v>
      </c>
      <c r="K2502" s="16">
        <v>22</v>
      </c>
      <c r="L2502" s="16">
        <v>0.22</v>
      </c>
      <c r="M2502" s="24">
        <v>0.01</v>
      </c>
      <c r="N2502" s="16">
        <v>0.01</v>
      </c>
      <c r="O2502" s="16">
        <v>2.98</v>
      </c>
      <c r="P2502" s="16">
        <v>94.1</v>
      </c>
      <c r="Q2502" s="17">
        <f>($C2502/18)+(($D2502/40)*2)+(($E2502/56)*2)+($F2502/39)+(($G2502/24)*2)+(($H2502/55)*2)+($I2502/23)</f>
        <v>5.550991662926446</v>
      </c>
      <c r="R2502" s="17">
        <f>($K2502/35)+($L2502/59)+(($N2502/95)*3)+$O2502+(($P2502/96)*2)</f>
        <v>5.5730326982711009</v>
      </c>
      <c r="S2502" s="17">
        <f>(($Q2502-$R2502)/($Q2502+$R2502))*100</f>
        <v>-0.19813904239132885</v>
      </c>
    </row>
    <row r="2503" spans="1:19" x14ac:dyDescent="0.2">
      <c r="A2503" s="14" t="s">
        <v>219</v>
      </c>
      <c r="B2503" s="18"/>
      <c r="C2503" s="16">
        <v>0.06</v>
      </c>
      <c r="D2503" s="16">
        <v>89.84</v>
      </c>
      <c r="E2503" s="16">
        <v>0.32</v>
      </c>
      <c r="F2503" s="16">
        <v>1</v>
      </c>
      <c r="G2503" s="16">
        <v>3.62</v>
      </c>
      <c r="H2503" s="15">
        <v>0.15</v>
      </c>
      <c r="I2503" s="16">
        <v>19.399999999999999</v>
      </c>
      <c r="J2503" s="24">
        <v>7.6</v>
      </c>
      <c r="K2503" s="16">
        <v>25</v>
      </c>
      <c r="L2503" s="16">
        <v>0.48</v>
      </c>
      <c r="M2503" s="24">
        <v>0.01</v>
      </c>
      <c r="N2503" s="16">
        <v>0.06</v>
      </c>
      <c r="O2503" s="16">
        <v>2.86</v>
      </c>
      <c r="P2503" s="16">
        <v>91</v>
      </c>
      <c r="Q2503" s="17">
        <f>($C2503/18)+(($D2503/40)*2)+(($E2503/56)*2)+($F2503/39)+(($G2503/24)*2)+(($H2503/55)*2)+($I2503/23)</f>
        <v>5.6830024033937079</v>
      </c>
      <c r="R2503" s="17">
        <f>($K2503/35)+($L2503/59)+(($N2503/95)*3)+$O2503+(($P2503/96)*2)</f>
        <v>5.4801493776814914</v>
      </c>
      <c r="S2503" s="17">
        <f>(($Q2503-$R2503)/($Q2503+$R2503))*100</f>
        <v>1.817166242029528</v>
      </c>
    </row>
    <row r="2504" spans="1:19" hidden="1" x14ac:dyDescent="0.2">
      <c r="A2504" s="14" t="s">
        <v>219</v>
      </c>
      <c r="B2504" s="16">
        <v>2E-3</v>
      </c>
      <c r="C2504" s="16">
        <v>0.03</v>
      </c>
      <c r="D2504" s="16">
        <v>74</v>
      </c>
      <c r="E2504" s="16">
        <v>0.28000000000000003</v>
      </c>
      <c r="F2504" s="16">
        <v>0.53</v>
      </c>
      <c r="G2504" s="16">
        <v>3.03</v>
      </c>
      <c r="H2504" s="16">
        <v>0.18</v>
      </c>
      <c r="I2504" s="16">
        <v>14.9</v>
      </c>
      <c r="J2504" s="24">
        <v>5.2</v>
      </c>
      <c r="K2504" s="16">
        <v>18</v>
      </c>
      <c r="L2504" s="16">
        <v>0.22</v>
      </c>
      <c r="M2504" s="24">
        <v>0.01</v>
      </c>
      <c r="N2504" s="16">
        <v>0.01</v>
      </c>
      <c r="O2504" s="16">
        <v>3.14</v>
      </c>
      <c r="P2504" s="16">
        <v>92.9</v>
      </c>
      <c r="Q2504" s="17">
        <f>($C2504/18)+(($D2504/40)*2)+(($E2504/56)*2)+($F2504/39)+(($G2504/24)*2)+(($H2504/55)*2)+($I2504/23)</f>
        <v>4.6321279517583864</v>
      </c>
      <c r="R2504" s="17">
        <f>($K2504/35)+($L2504/59)+(($N2504/95)*3)+$O2504+(($P2504/96)*2)</f>
        <v>5.5937469839853868</v>
      </c>
      <c r="S2504" s="17">
        <f>(($Q2504-$R2504)/($Q2504+$R2504))*100</f>
        <v>-9.4037824466807596</v>
      </c>
    </row>
    <row r="2505" spans="1:19" x14ac:dyDescent="0.2">
      <c r="A2505" s="14" t="s">
        <v>219</v>
      </c>
      <c r="B2505" s="16">
        <v>4.0000000000000001E-3</v>
      </c>
      <c r="C2505" s="16">
        <v>0.05</v>
      </c>
      <c r="D2505" s="16">
        <v>93.9</v>
      </c>
      <c r="E2505" s="16">
        <v>0.49</v>
      </c>
      <c r="F2505" s="16">
        <v>0.86</v>
      </c>
      <c r="G2505" s="16">
        <v>4.03</v>
      </c>
      <c r="H2505" s="16">
        <v>0.2</v>
      </c>
      <c r="I2505" s="16">
        <v>19.2</v>
      </c>
      <c r="J2505" s="25">
        <v>2.2999999999999998</v>
      </c>
      <c r="K2505" s="16">
        <v>15</v>
      </c>
      <c r="L2505" s="16">
        <v>0.22</v>
      </c>
      <c r="M2505" s="24">
        <v>0.01</v>
      </c>
      <c r="N2505" s="16">
        <v>0.01</v>
      </c>
      <c r="O2505" s="16">
        <v>3.29</v>
      </c>
      <c r="P2505" s="16">
        <v>97.9</v>
      </c>
      <c r="Q2505" s="17">
        <f>($C2505/18)+(($D2505/40)*2)+(($E2505/56)*2)+($F2505/39)+(($G2505/24)*2)+(($H2505/55)*2)+($I2505/23)</f>
        <v>5.9152177291307728</v>
      </c>
      <c r="R2505" s="17">
        <f>($K2505/35)+($L2505/59)+(($N2505/95)*3)+$O2505+(($P2505/96)*2)</f>
        <v>5.7621993649377679</v>
      </c>
      <c r="S2505" s="17">
        <f>(($Q2505-$R2505)/($Q2505+$R2505))*100</f>
        <v>1.3103785105931476</v>
      </c>
    </row>
    <row r="2506" spans="1:19" x14ac:dyDescent="0.2">
      <c r="A2506" s="14" t="s">
        <v>219</v>
      </c>
      <c r="B2506" s="16">
        <v>0.02</v>
      </c>
      <c r="C2506" s="16">
        <v>0.04</v>
      </c>
      <c r="D2506" s="16">
        <v>94.5</v>
      </c>
      <c r="E2506" s="16">
        <v>0.4</v>
      </c>
      <c r="F2506" s="16">
        <v>0.81</v>
      </c>
      <c r="G2506" s="16">
        <v>3.58</v>
      </c>
      <c r="H2506" s="16">
        <v>0.15</v>
      </c>
      <c r="I2506" s="16">
        <v>20.6</v>
      </c>
      <c r="J2506" s="26"/>
      <c r="K2506" s="16">
        <v>23</v>
      </c>
      <c r="L2506" s="16">
        <v>0.22</v>
      </c>
      <c r="M2506" s="24">
        <v>0.01</v>
      </c>
      <c r="N2506" s="16">
        <v>0.02</v>
      </c>
      <c r="O2506" s="16">
        <v>2.88</v>
      </c>
      <c r="P2506" s="16">
        <v>93.8</v>
      </c>
      <c r="Q2506" s="17">
        <f>($C2506/18)+(($D2506/40)*2)+(($E2506/56)*2)+($F2506/39)+(($G2506/24)*2)+(($H2506/55)*2)+($I2506/23)</f>
        <v>5.9617172199780901</v>
      </c>
      <c r="R2506" s="17">
        <f>($K2506/35)+($L2506/59)+(($N2506/95)*3)+$O2506+(($P2506/96)*2)</f>
        <v>5.4956699163162144</v>
      </c>
      <c r="S2506" s="17">
        <f>(($Q2506-$R2506)/($Q2506+$R2506))*100</f>
        <v>4.0676578186447729</v>
      </c>
    </row>
    <row r="2507" spans="1:19" x14ac:dyDescent="0.2">
      <c r="A2507" s="14" t="s">
        <v>219</v>
      </c>
      <c r="B2507" s="16">
        <v>5.0000000000000001E-3</v>
      </c>
      <c r="C2507" s="16">
        <v>0.04</v>
      </c>
      <c r="D2507" s="16">
        <v>95</v>
      </c>
      <c r="E2507" s="16">
        <v>0.32</v>
      </c>
      <c r="F2507" s="16">
        <v>0.85</v>
      </c>
      <c r="G2507" s="16">
        <v>3.93</v>
      </c>
      <c r="H2507" s="16">
        <v>0.14000000000000001</v>
      </c>
      <c r="I2507" s="16">
        <v>20.6</v>
      </c>
      <c r="J2507" s="26"/>
      <c r="K2507" s="16">
        <v>16</v>
      </c>
      <c r="L2507" s="16">
        <v>0.22</v>
      </c>
      <c r="M2507" s="24">
        <v>0.01</v>
      </c>
      <c r="N2507" s="16">
        <v>0.01</v>
      </c>
      <c r="O2507" s="16">
        <v>3.37</v>
      </c>
      <c r="P2507" s="16">
        <v>92.3</v>
      </c>
      <c r="Q2507" s="17">
        <f>($C2507/18)+(($D2507/40)*2)+(($E2507/56)*2)+($F2507/39)+(($G2507/24)*2)+(($H2507/55)*2)+($I2507/23)</f>
        <v>6.013688748449618</v>
      </c>
      <c r="R2507" s="17">
        <f>($K2507/35)+($L2507/59)+(($N2507/95)*3)+$O2507+(($P2507/96)*2)</f>
        <v>5.7541041268425301</v>
      </c>
      <c r="S2507" s="17">
        <f>(($Q2507-$R2507)/($Q2507+$R2507))*100</f>
        <v>2.2058904703541815</v>
      </c>
    </row>
    <row r="2508" spans="1:19" x14ac:dyDescent="0.2">
      <c r="A2508" s="14" t="s">
        <v>219</v>
      </c>
      <c r="B2508" s="18"/>
      <c r="C2508" s="16">
        <v>0.08</v>
      </c>
      <c r="D2508" s="16">
        <v>88.8</v>
      </c>
      <c r="E2508" s="16">
        <v>0.31</v>
      </c>
      <c r="F2508" s="16">
        <v>1</v>
      </c>
      <c r="G2508" s="16">
        <v>3.7</v>
      </c>
      <c r="H2508" s="16">
        <v>0.17</v>
      </c>
      <c r="I2508" s="16">
        <v>17.100000000000001</v>
      </c>
      <c r="J2508" s="26"/>
      <c r="K2508" s="16">
        <v>25</v>
      </c>
      <c r="L2508" s="16">
        <v>0.44</v>
      </c>
      <c r="M2508" s="24">
        <v>0.01</v>
      </c>
      <c r="N2508" s="16">
        <v>0.03</v>
      </c>
      <c r="O2508" s="16">
        <v>2.8</v>
      </c>
      <c r="P2508" s="16">
        <v>93</v>
      </c>
      <c r="Q2508" s="17">
        <f>($C2508/18)+(($D2508/40)*2)+(($E2508/56)*2)+($F2508/39)+(($G2508/24)*2)+(($H2508/55)*2)+($I2508/23)</f>
        <v>5.5391503110416149</v>
      </c>
      <c r="R2508" s="17">
        <f>($K2508/35)+($L2508/59)+(($N2508/95)*3)+$O2508+(($P2508/96)*2)</f>
        <v>5.4601907098254108</v>
      </c>
      <c r="S2508" s="17">
        <f>(($Q2508-$R2508)/($Q2508+$R2508))*100</f>
        <v>0.71785756134307177</v>
      </c>
    </row>
    <row r="2509" spans="1:19" x14ac:dyDescent="0.2">
      <c r="A2509" s="14" t="s">
        <v>219</v>
      </c>
      <c r="B2509" s="16">
        <v>1E-3</v>
      </c>
      <c r="C2509" s="16">
        <v>0.03</v>
      </c>
      <c r="D2509" s="16">
        <v>88.6</v>
      </c>
      <c r="E2509" s="16">
        <v>0.33</v>
      </c>
      <c r="F2509" s="16">
        <v>0.82</v>
      </c>
      <c r="G2509" s="16">
        <v>4.01</v>
      </c>
      <c r="H2509" s="16">
        <v>0.13</v>
      </c>
      <c r="I2509" s="16">
        <v>18.899999999999999</v>
      </c>
      <c r="J2509" s="28"/>
      <c r="K2509" s="16">
        <v>23</v>
      </c>
      <c r="L2509" s="16">
        <v>0.22</v>
      </c>
      <c r="M2509" s="24">
        <v>0.01</v>
      </c>
      <c r="N2509" s="16">
        <v>0.02</v>
      </c>
      <c r="O2509" s="16">
        <v>2.98</v>
      </c>
      <c r="P2509" s="16">
        <v>95.5</v>
      </c>
      <c r="Q2509" s="17">
        <f>($C2509/18)+(($D2509/40)*2)+(($E2509/56)*2)+($F2509/39)+(($G2509/24)*2)+(($H2509/55)*2)+($I2509/23)</f>
        <v>5.625111091806744</v>
      </c>
      <c r="R2509" s="17">
        <f>($K2509/35)+($L2509/59)+(($N2509/95)*3)+$O2509+(($P2509/96)*2)</f>
        <v>5.6310865829828805</v>
      </c>
      <c r="S2509" s="17">
        <f>(($Q2509-$R2509)/($Q2509+$R2509))*100</f>
        <v>-5.308623168123399E-2</v>
      </c>
    </row>
    <row r="2510" spans="1:19" x14ac:dyDescent="0.2">
      <c r="A2510" s="14" t="s">
        <v>219</v>
      </c>
      <c r="B2510" s="16">
        <v>2E-3</v>
      </c>
      <c r="C2510" s="16">
        <v>0.04</v>
      </c>
      <c r="D2510" s="16">
        <v>91.5</v>
      </c>
      <c r="E2510" s="16">
        <v>0.34</v>
      </c>
      <c r="F2510" s="16">
        <v>0.76</v>
      </c>
      <c r="G2510" s="16">
        <v>3.8</v>
      </c>
      <c r="H2510" s="16">
        <v>0.13</v>
      </c>
      <c r="I2510" s="16">
        <v>19.7</v>
      </c>
      <c r="J2510" s="26"/>
      <c r="K2510" s="16">
        <v>27</v>
      </c>
      <c r="L2510" s="16">
        <v>0.22</v>
      </c>
      <c r="M2510" s="24">
        <v>0.01</v>
      </c>
      <c r="N2510" s="16">
        <v>0.01</v>
      </c>
      <c r="O2510" s="16">
        <v>3.07</v>
      </c>
      <c r="P2510" s="16">
        <v>94.1</v>
      </c>
      <c r="Q2510" s="17">
        <f>($C2510/18)+(($D2510/40)*2)+(($E2510/56)*2)+($F2510/39)+(($G2510/24)*2)+(($H2510/55)*2)+($I2510/23)</f>
        <v>5.7867679373766334</v>
      </c>
      <c r="R2510" s="17">
        <f>($K2510/35)+($L2510/59)+(($N2510/95)*3)+$O2510+(($P2510/96)*2)</f>
        <v>5.805889841128244</v>
      </c>
      <c r="S2510" s="17">
        <f>(($Q2510-$R2510)/($Q2510+$R2510))*100</f>
        <v>-0.1649484019709998</v>
      </c>
    </row>
    <row r="2511" spans="1:19" x14ac:dyDescent="0.2">
      <c r="A2511" s="14" t="s">
        <v>219</v>
      </c>
      <c r="B2511" s="16">
        <v>3.0000000000000001E-3</v>
      </c>
      <c r="C2511" s="16">
        <v>0.05</v>
      </c>
      <c r="D2511" s="16">
        <v>81.5</v>
      </c>
      <c r="E2511" s="16">
        <v>0.42</v>
      </c>
      <c r="F2511" s="16">
        <v>0.76</v>
      </c>
      <c r="G2511" s="16">
        <v>4.25</v>
      </c>
      <c r="H2511" s="16">
        <v>0.18</v>
      </c>
      <c r="I2511" s="16">
        <v>19.100000000000001</v>
      </c>
      <c r="J2511" s="26"/>
      <c r="K2511" s="16">
        <v>16</v>
      </c>
      <c r="L2511" s="16">
        <v>0.22</v>
      </c>
      <c r="M2511" s="24">
        <v>0.01</v>
      </c>
      <c r="N2511" s="16">
        <v>0.02</v>
      </c>
      <c r="O2511" s="16">
        <v>3.27</v>
      </c>
      <c r="P2511" s="16">
        <v>95.4</v>
      </c>
      <c r="Q2511" s="17">
        <f>($C2511/18)+(($D2511/40)*2)+(($E2511/56)*2)+($F2511/39)+(($G2511/24)*2)+(($H2511/55)*2)+($I2511/23)</f>
        <v>5.3034118610857748</v>
      </c>
      <c r="R2511" s="17">
        <f>($K2511/35)+($L2511/59)+(($N2511/95)*3)+$O2511+(($P2511/96)*2)</f>
        <v>5.719003249649548</v>
      </c>
      <c r="S2511" s="17">
        <f>(($Q2511-$R2511)/($Q2511+$R2511))*100</f>
        <v>-3.7704204059508371</v>
      </c>
    </row>
    <row r="2512" spans="1:19" x14ac:dyDescent="0.2">
      <c r="A2512" s="14" t="s">
        <v>356</v>
      </c>
      <c r="B2512" s="15">
        <v>0.03</v>
      </c>
      <c r="C2512" s="16">
        <v>0.01</v>
      </c>
      <c r="D2512" s="16">
        <v>63</v>
      </c>
      <c r="E2512" s="16">
        <v>7.0000000000000007E-2</v>
      </c>
      <c r="F2512" s="16">
        <v>11.8</v>
      </c>
      <c r="G2512" s="16">
        <v>8.51</v>
      </c>
      <c r="H2512" s="16">
        <v>0.01</v>
      </c>
      <c r="I2512" s="16">
        <v>15.4</v>
      </c>
      <c r="J2512" s="25">
        <v>5.4</v>
      </c>
      <c r="K2512" s="16">
        <v>41</v>
      </c>
      <c r="L2512" s="16">
        <v>77.02</v>
      </c>
      <c r="M2512" s="24">
        <v>0.01</v>
      </c>
      <c r="N2512" s="16">
        <v>0.04</v>
      </c>
      <c r="O2512" s="16">
        <v>1.48</v>
      </c>
      <c r="P2512" s="16">
        <v>44.9</v>
      </c>
      <c r="Q2512" s="17">
        <f>($C2512/18)+(($D2512/40)*2)+(($E2512/56)*2)+($F2512/39)+(($G2512/24)*2)+(($H2512/55)*2)+($I2512/23)</f>
        <v>4.8347151785412654</v>
      </c>
      <c r="R2512" s="17">
        <f>($K2512/35)+($L2512/59)+(($N2512/95)*3)+$O2512+(($P2512/96)*2)</f>
        <v>4.8935321248035342</v>
      </c>
      <c r="S2512" s="17">
        <f>(($Q2512-$R2512)/($Q2512+$R2512))*100</f>
        <v>-0.6045996203452404</v>
      </c>
    </row>
    <row r="2513" spans="1:20" x14ac:dyDescent="0.2">
      <c r="A2513" s="14" t="s">
        <v>356</v>
      </c>
      <c r="B2513" s="19"/>
      <c r="C2513" s="16">
        <v>0.08</v>
      </c>
      <c r="D2513" s="16">
        <v>74.900000000000006</v>
      </c>
      <c r="E2513" s="16">
        <v>0.03</v>
      </c>
      <c r="F2513" s="16">
        <v>7.1</v>
      </c>
      <c r="G2513" s="16">
        <v>8.1999999999999993</v>
      </c>
      <c r="H2513" s="16">
        <v>0.4</v>
      </c>
      <c r="I2513" s="16">
        <v>17.600000000000001</v>
      </c>
      <c r="J2513" s="25">
        <v>5</v>
      </c>
      <c r="K2513" s="16">
        <v>36</v>
      </c>
      <c r="L2513" s="16">
        <v>66.400000000000006</v>
      </c>
      <c r="M2513" s="24">
        <v>0.01</v>
      </c>
      <c r="N2513" s="16">
        <v>0.03</v>
      </c>
      <c r="O2513" s="16">
        <v>2.2000000000000002</v>
      </c>
      <c r="P2513" s="16">
        <v>50</v>
      </c>
      <c r="Q2513" s="17">
        <f>($C2513/18)+(($D2513/40)*2)+(($E2513/56)*2)+($F2513/39)+(($G2513/24)*2)+(($H2513/55)*2)+($I2513/23)</f>
        <v>5.3956633342502904</v>
      </c>
      <c r="R2513" s="17">
        <f>($K2513/35)+($L2513/59)+(($N2513/95)*3)+$O2513+(($P2513/96)*2)</f>
        <v>5.3966091924727078</v>
      </c>
      <c r="S2513" s="17">
        <f>(($Q2513-$R2513)/($Q2513+$R2513))*100</f>
        <v>-8.764217360850245E-3</v>
      </c>
    </row>
    <row r="2514" spans="1:20" x14ac:dyDescent="0.2">
      <c r="A2514" s="14" t="s">
        <v>356</v>
      </c>
      <c r="B2514" s="16">
        <v>0.01</v>
      </c>
      <c r="C2514" s="16">
        <v>0.01</v>
      </c>
      <c r="D2514" s="16">
        <v>39.700000000000003</v>
      </c>
      <c r="E2514" s="16">
        <v>0.03</v>
      </c>
      <c r="F2514" s="16">
        <v>11</v>
      </c>
      <c r="G2514" s="16">
        <v>6.4</v>
      </c>
      <c r="H2514" s="16">
        <v>5.0000000000000001E-3</v>
      </c>
      <c r="I2514" s="16">
        <v>13.7</v>
      </c>
      <c r="J2514" s="25">
        <v>3.5</v>
      </c>
      <c r="K2514" s="16">
        <v>25</v>
      </c>
      <c r="L2514" s="16">
        <v>61.97</v>
      </c>
      <c r="M2514" s="24">
        <v>0.01</v>
      </c>
      <c r="N2514" s="16">
        <v>0.05</v>
      </c>
      <c r="O2514" s="16">
        <v>1.04</v>
      </c>
      <c r="P2514" s="16">
        <v>32.299999999999997</v>
      </c>
      <c r="Q2514" s="17">
        <f>($C2514/18)+(($D2514/40)*2)+(($E2514/56)*2)+($F2514/39)+(($G2514/24)*2)+(($H2514/55)*2)+($I2514/23)</f>
        <v>3.3978455916064614</v>
      </c>
      <c r="R2514" s="17">
        <f>($K2514/35)+($L2514/59)+(($N2514/95)*3)+$O2514+(($P2514/96)*2)</f>
        <v>3.4791203113716493</v>
      </c>
      <c r="S2514" s="17">
        <f>(($Q2514-$R2514)/($Q2514+$R2514))*100</f>
        <v>-1.1818397955120219</v>
      </c>
    </row>
    <row r="2515" spans="1:20" hidden="1" x14ac:dyDescent="0.2">
      <c r="A2515" s="14" t="s">
        <v>356</v>
      </c>
      <c r="B2515" s="16">
        <v>0.02</v>
      </c>
      <c r="C2515" s="16">
        <v>0.01</v>
      </c>
      <c r="D2515" s="16">
        <v>48.7</v>
      </c>
      <c r="E2515" s="16">
        <v>0.04</v>
      </c>
      <c r="F2515" s="16">
        <v>11.9</v>
      </c>
      <c r="G2515" s="16">
        <v>7.11</v>
      </c>
      <c r="H2515" s="16">
        <v>8.0000000000000002E-3</v>
      </c>
      <c r="I2515" s="16">
        <v>17</v>
      </c>
      <c r="J2515" s="26"/>
      <c r="K2515" s="16">
        <v>36</v>
      </c>
      <c r="L2515" s="16">
        <v>55.77</v>
      </c>
      <c r="M2515" s="24">
        <v>0.01</v>
      </c>
      <c r="N2515" s="16">
        <v>0.05</v>
      </c>
      <c r="O2515" s="16">
        <v>0.55000000000000004</v>
      </c>
      <c r="P2515" s="16">
        <v>41.9</v>
      </c>
      <c r="Q2515" s="17">
        <f>($C2515/18)+(($D2515/40)*2)+(($E2515/56)*2)+($F2515/39)+(($G2515/24)*2)+(($H2515/55)*2)+($I2515/23)</f>
        <v>4.0740336759858495</v>
      </c>
      <c r="R2515" s="17">
        <f>($K2515/35)+($L2515/59)+(($N2515/95)*3)+$O2515+(($P2515/96)*2)</f>
        <v>3.398321279894652</v>
      </c>
      <c r="S2515" s="17">
        <f>(($Q2515-$R2515)/($Q2515+$R2515))*100</f>
        <v>9.0428305411192191</v>
      </c>
    </row>
    <row r="2516" spans="1:20" x14ac:dyDescent="0.2">
      <c r="A2516" s="14" t="s">
        <v>356</v>
      </c>
      <c r="B2516" s="16">
        <v>0.02</v>
      </c>
      <c r="C2516" s="16">
        <v>0.01</v>
      </c>
      <c r="D2516" s="16">
        <v>55.7</v>
      </c>
      <c r="E2516" s="16">
        <v>0.06</v>
      </c>
      <c r="F2516" s="16">
        <v>12.7</v>
      </c>
      <c r="G2516" s="16">
        <v>8.14</v>
      </c>
      <c r="H2516" s="16">
        <v>0.01</v>
      </c>
      <c r="I2516" s="16">
        <v>16.3</v>
      </c>
      <c r="J2516" s="28"/>
      <c r="K2516" s="16">
        <v>48</v>
      </c>
      <c r="L2516" s="16">
        <v>56.22</v>
      </c>
      <c r="M2516" s="24">
        <v>0.01</v>
      </c>
      <c r="N2516" s="16">
        <v>0.04</v>
      </c>
      <c r="O2516" s="16">
        <v>0.97</v>
      </c>
      <c r="P2516" s="16">
        <v>43.6</v>
      </c>
      <c r="Q2516" s="17">
        <f>($C2516/18)+(($D2516/40)*2)+(($E2516/56)*2)+($F2516/39)+(($G2516/24)*2)+(($H2516/55)*2)+($I2516/23)</f>
        <v>4.5007320602103214</v>
      </c>
      <c r="R2516" s="17">
        <f>($K2516/35)+($L2516/59)+(($N2516/95)*3)+$O2516+(($P2516/96)*2)</f>
        <v>4.2039064185888444</v>
      </c>
      <c r="S2516" s="17">
        <f>(($Q2516-$R2516)/($Q2516+$R2516))*100</f>
        <v>3.4099709292283564</v>
      </c>
    </row>
    <row r="2517" spans="1:20" x14ac:dyDescent="0.2">
      <c r="A2517" s="14" t="s">
        <v>356</v>
      </c>
      <c r="B2517" s="16">
        <v>0.01</v>
      </c>
      <c r="C2517" s="16">
        <v>0.01</v>
      </c>
      <c r="D2517" s="16">
        <v>40.1</v>
      </c>
      <c r="E2517" s="16">
        <v>0.06</v>
      </c>
      <c r="F2517" s="16">
        <v>11</v>
      </c>
      <c r="G2517" s="16">
        <v>6.11</v>
      </c>
      <c r="H2517" s="16">
        <v>5.0000000000000001E-3</v>
      </c>
      <c r="I2517" s="16">
        <v>14.7</v>
      </c>
      <c r="J2517" s="28"/>
      <c r="K2517" s="16">
        <v>25</v>
      </c>
      <c r="L2517" s="16">
        <v>57.54</v>
      </c>
      <c r="M2517" s="24">
        <v>0.01</v>
      </c>
      <c r="N2517" s="16">
        <v>0.05</v>
      </c>
      <c r="O2517" s="16">
        <v>0.92</v>
      </c>
      <c r="P2517" s="16">
        <v>35.299999999999997</v>
      </c>
      <c r="Q2517" s="17">
        <f>($C2517/18)+(($D2517/40)*2)+(($E2517/56)*2)+($F2517/39)+(($G2517/24)*2)+(($H2517/55)*2)+($I2517/23)</f>
        <v>3.4382286143807885</v>
      </c>
      <c r="R2517" s="17">
        <f>($K2517/35)+($L2517/59)+(($N2517/95)*3)+$O2517+(($P2517/96)*2)</f>
        <v>3.3465355656089377</v>
      </c>
      <c r="S2517" s="17">
        <f>(($Q2517-$R2517)/($Q2517+$R2517))*100</f>
        <v>1.3514552066861909</v>
      </c>
    </row>
    <row r="2518" spans="1:20" x14ac:dyDescent="0.2">
      <c r="A2518" s="14" t="s">
        <v>356</v>
      </c>
      <c r="B2518" s="18"/>
      <c r="C2518" s="16">
        <v>0.03</v>
      </c>
      <c r="D2518" s="16">
        <v>61.76</v>
      </c>
      <c r="E2518" s="16">
        <v>0.05</v>
      </c>
      <c r="F2518" s="16">
        <v>12</v>
      </c>
      <c r="G2518" s="16">
        <v>6.87</v>
      </c>
      <c r="H2518" s="16">
        <v>0.06</v>
      </c>
      <c r="I2518" s="16">
        <v>16.399999999999999</v>
      </c>
      <c r="J2518" s="28"/>
      <c r="K2518" s="16">
        <v>38</v>
      </c>
      <c r="L2518" s="16">
        <v>63.17</v>
      </c>
      <c r="M2518" s="24">
        <v>0.01</v>
      </c>
      <c r="N2518" s="16">
        <v>0.06</v>
      </c>
      <c r="O2518" s="16">
        <v>1.42</v>
      </c>
      <c r="P2518" s="16">
        <v>48</v>
      </c>
      <c r="Q2518" s="17">
        <f>($C2518/18)+(($D2518/40)*2)+(($E2518/56)*2)+($F2518/39)+(($G2518/24)*2)+(($H2518/55)*2)+($I2518/23)</f>
        <v>4.6868699850873758</v>
      </c>
      <c r="R2518" s="17">
        <f>($K2518/35)+($L2518/59)+(($N2518/95)*3)+$O2518+(($P2518/96)*2)</f>
        <v>4.5782869886580855</v>
      </c>
      <c r="S2518" s="17">
        <f>(($Q2518-$R2518)/($Q2518+$R2518))*100</f>
        <v>1.1719498842489164</v>
      </c>
    </row>
    <row r="2519" spans="1:20" x14ac:dyDescent="0.2">
      <c r="A2519" s="14" t="s">
        <v>356</v>
      </c>
      <c r="B2519" s="16">
        <v>0.02</v>
      </c>
      <c r="C2519" s="16">
        <v>0.01</v>
      </c>
      <c r="D2519" s="16">
        <v>41.4</v>
      </c>
      <c r="E2519" s="16">
        <v>7.0000000000000007E-2</v>
      </c>
      <c r="F2519" s="16">
        <v>11.1</v>
      </c>
      <c r="G2519" s="16">
        <v>6.28</v>
      </c>
      <c r="H2519" s="16">
        <v>5.0000000000000001E-3</v>
      </c>
      <c r="I2519" s="16">
        <v>14.6</v>
      </c>
      <c r="J2519" s="28"/>
      <c r="K2519" s="16">
        <v>27</v>
      </c>
      <c r="L2519" s="16">
        <v>56.22</v>
      </c>
      <c r="M2519" s="24">
        <v>0.01</v>
      </c>
      <c r="N2519" s="16">
        <v>0.05</v>
      </c>
      <c r="O2519" s="16">
        <v>0.96</v>
      </c>
      <c r="P2519" s="16">
        <v>37.799999999999997</v>
      </c>
      <c r="Q2519" s="17">
        <f>($C2519/18)+(($D2519/40)*2)+(($E2519/56)*2)+($F2519/39)+(($G2519/24)*2)+(($H2519/55)*2)+($I2519/23)</f>
        <v>3.5159687003817437</v>
      </c>
      <c r="R2519" s="17">
        <f>($K2519/35)+($L2519/59)+(($N2519/95)*3)+$O2519+(($P2519/96)*2)</f>
        <v>3.4733888747291961</v>
      </c>
      <c r="S2519" s="17">
        <f>(($Q2519-$R2519)/($Q2519+$R2519))*100</f>
        <v>0.60920943298385655</v>
      </c>
    </row>
    <row r="2520" spans="1:20" x14ac:dyDescent="0.2">
      <c r="A2520" s="14" t="s">
        <v>356</v>
      </c>
      <c r="B2520" s="16">
        <v>0.04</v>
      </c>
      <c r="C2520" s="16">
        <v>0.01</v>
      </c>
      <c r="D2520" s="16">
        <v>46.3</v>
      </c>
      <c r="E2520" s="16">
        <v>0.08</v>
      </c>
      <c r="F2520" s="16">
        <v>12.6</v>
      </c>
      <c r="G2520" s="16">
        <v>7.08</v>
      </c>
      <c r="H2520" s="16">
        <v>0.01</v>
      </c>
      <c r="I2520" s="16">
        <v>18.600000000000001</v>
      </c>
      <c r="J2520" s="28"/>
      <c r="K2520" s="16">
        <v>42</v>
      </c>
      <c r="L2520" s="16">
        <v>66.400000000000006</v>
      </c>
      <c r="M2520" s="24">
        <v>0.01</v>
      </c>
      <c r="N2520" s="16">
        <v>0.04</v>
      </c>
      <c r="O2520" s="16">
        <v>0.9</v>
      </c>
      <c r="P2520" s="16">
        <v>44.8</v>
      </c>
      <c r="Q2520" s="17">
        <f>($C2520/18)+(($D2520/40)*2)+(($E2520/56)*2)+($F2520/39)+(($G2520/24)*2)+(($H2520/55)*2)+($I2520/23)</f>
        <v>4.0405489100271712</v>
      </c>
      <c r="R2520" s="17">
        <f>($K2520/35)+($L2520/59)+(($N2520/95)*3)+$O2520+(($P2520/96)*2)</f>
        <v>4.1600202200416296</v>
      </c>
      <c r="S2520" s="17">
        <f>(($Q2520-$R2520)/($Q2520+$R2520))*100</f>
        <v>-1.4568660798967756</v>
      </c>
    </row>
    <row r="2521" spans="1:20" x14ac:dyDescent="0.2">
      <c r="A2521" s="14" t="s">
        <v>356</v>
      </c>
      <c r="B2521" s="16">
        <v>0.28999999999999998</v>
      </c>
      <c r="C2521" s="16">
        <v>0.01</v>
      </c>
      <c r="D2521" s="16">
        <v>45.1</v>
      </c>
      <c r="E2521" s="16">
        <v>0.11</v>
      </c>
      <c r="F2521" s="16">
        <v>12.2</v>
      </c>
      <c r="G2521" s="16">
        <v>6.77</v>
      </c>
      <c r="H2521" s="16">
        <v>0.01</v>
      </c>
      <c r="I2521" s="16">
        <v>17.600000000000001</v>
      </c>
      <c r="J2521" s="28"/>
      <c r="K2521" s="16">
        <v>44</v>
      </c>
      <c r="L2521" s="16">
        <v>60.64</v>
      </c>
      <c r="M2521" s="24">
        <v>0.01</v>
      </c>
      <c r="N2521" s="16">
        <v>0.05</v>
      </c>
      <c r="O2521" s="16">
        <v>0.85</v>
      </c>
      <c r="P2521" s="16">
        <v>42.3</v>
      </c>
      <c r="Q2521" s="17">
        <f>($C2521/18)+(($D2521/40)*2)+(($E2521/56)*2)+($F2521/39)+(($G2521/24)*2)+(($H2521/55)*2)+($I2521/23)</f>
        <v>3.9020523341392903</v>
      </c>
      <c r="R2521" s="17">
        <f>($K2521/35)+($L2521/59)+(($N2521/95)*3)+$O2521+(($P2521/96)*2)</f>
        <v>4.0177684146807691</v>
      </c>
      <c r="S2521" s="17">
        <f>(($Q2521-$R2521)/($Q2521+$R2521))*100</f>
        <v>-1.4610946915524421</v>
      </c>
    </row>
    <row r="2522" spans="1:20" x14ac:dyDescent="0.2">
      <c r="A2522" s="14" t="s">
        <v>356</v>
      </c>
      <c r="B2522" s="16">
        <v>0.01</v>
      </c>
      <c r="C2522" s="16">
        <v>0.01</v>
      </c>
      <c r="D2522" s="16">
        <v>45.9</v>
      </c>
      <c r="E2522" s="16">
        <v>0.02</v>
      </c>
      <c r="F2522" s="16">
        <v>11.5</v>
      </c>
      <c r="G2522" s="16">
        <v>7.33</v>
      </c>
      <c r="H2522" s="16">
        <v>5.0000000000000001E-3</v>
      </c>
      <c r="I2522" s="16">
        <v>13.5</v>
      </c>
      <c r="J2522" s="28"/>
      <c r="K2522" s="16">
        <v>32</v>
      </c>
      <c r="L2522" s="16">
        <v>64.63</v>
      </c>
      <c r="M2522" s="24">
        <v>0.01</v>
      </c>
      <c r="N2522" s="16">
        <v>0.06</v>
      </c>
      <c r="O2522" s="16">
        <v>1.22</v>
      </c>
      <c r="P2522" s="16">
        <v>34.200000000000003</v>
      </c>
      <c r="Q2522" s="17">
        <f>($C2522/18)+(($D2522/40)*2)+(($E2522/56)*2)+($F2522/39)+(($G2522/24)*2)+(($H2522/55)*2)+($I2522/23)</f>
        <v>3.7891133093959182</v>
      </c>
      <c r="R2522" s="17">
        <f>($K2522/35)+($L2522/59)+(($N2522/95)*3)+$O2522+(($P2522/96)*2)</f>
        <v>3.944104179941379</v>
      </c>
      <c r="S2522" s="17">
        <f>(($Q2522-$R2522)/($Q2522+$R2522))*100</f>
        <v>-2.0042223144398181</v>
      </c>
    </row>
    <row r="2523" spans="1:20" x14ac:dyDescent="0.2">
      <c r="A2523" s="14" t="s">
        <v>157</v>
      </c>
      <c r="B2523" s="16">
        <v>6.0000000000000001E-3</v>
      </c>
      <c r="C2523" s="16">
        <v>0.08</v>
      </c>
      <c r="D2523" s="16">
        <v>158</v>
      </c>
      <c r="E2523" s="16">
        <v>2.21</v>
      </c>
      <c r="F2523" s="16">
        <v>1.51</v>
      </c>
      <c r="G2523" s="16">
        <v>14.8</v>
      </c>
      <c r="H2523" s="16">
        <v>0.18</v>
      </c>
      <c r="I2523" s="16">
        <v>26.6</v>
      </c>
      <c r="J2523" s="24">
        <v>1</v>
      </c>
      <c r="K2523" s="16">
        <v>42</v>
      </c>
      <c r="L2523" s="16">
        <v>0.22</v>
      </c>
      <c r="M2523" s="24">
        <v>0.01</v>
      </c>
      <c r="N2523" s="16">
        <v>0.01</v>
      </c>
      <c r="O2523" s="16">
        <v>7.25</v>
      </c>
      <c r="P2523" s="16">
        <v>84.2</v>
      </c>
      <c r="Q2523" s="17">
        <f>($C2523/18)+(($D2523/40)*2)+(($E2523/56)*2)+($F2523/39)+(($G2523/24)*2)+(($H2523/55)*2)+($I2523/23)</f>
        <v>10.418491491600186</v>
      </c>
      <c r="R2523" s="17">
        <f>($K2523/35)+($L2523/59)+(($N2523/95)*3)+$O2523+(($P2523/96)*2)</f>
        <v>10.208211269699673</v>
      </c>
      <c r="S2523" s="17">
        <f>(($Q2523-$R2523)/($Q2523+$R2523))*100</f>
        <v>1.0194563054209718</v>
      </c>
    </row>
    <row r="2524" spans="1:20" x14ac:dyDescent="0.2">
      <c r="A2524" s="14" t="s">
        <v>157</v>
      </c>
      <c r="B2524" s="18"/>
      <c r="C2524" s="16">
        <v>0.73</v>
      </c>
      <c r="D2524" s="16">
        <v>193</v>
      </c>
      <c r="E2524" s="16">
        <v>3.19</v>
      </c>
      <c r="F2524" s="16">
        <v>3.2</v>
      </c>
      <c r="G2524" s="16">
        <v>14.3</v>
      </c>
      <c r="H2524" s="16">
        <v>0.26</v>
      </c>
      <c r="I2524" s="16">
        <v>21</v>
      </c>
      <c r="J2524" s="25">
        <v>1</v>
      </c>
      <c r="K2524" s="16">
        <v>45</v>
      </c>
      <c r="L2524" s="16">
        <v>0.44</v>
      </c>
      <c r="M2524" s="24">
        <v>0.01</v>
      </c>
      <c r="N2524" s="16">
        <v>0.45</v>
      </c>
      <c r="O2524" s="16">
        <v>8.4</v>
      </c>
      <c r="P2524" s="16">
        <v>102</v>
      </c>
      <c r="Q2524" s="17">
        <f>($C2524/18)+(($D2524/40)*2)+(($E2524/56)*2)+($F2524/39)+(($G2524/24)*2)+(($H2524/55)*2)+($I2524/23)</f>
        <v>12.000700099417489</v>
      </c>
      <c r="R2524" s="17">
        <f>($K2524/35)+($L2524/59)+(($N2524/95)*3)+$O2524+(($P2524/96)*2)</f>
        <v>11.83238243914872</v>
      </c>
      <c r="S2524" s="17">
        <f>(($Q2524-$R2524)/($Q2524+$R2524))*100</f>
        <v>0.70623537679778214</v>
      </c>
    </row>
    <row r="2525" spans="1:20" x14ac:dyDescent="0.2">
      <c r="A2525" s="14" t="s">
        <v>157</v>
      </c>
      <c r="B2525" s="18"/>
      <c r="C2525" s="16">
        <v>0.1</v>
      </c>
      <c r="D2525" s="16">
        <v>181.92</v>
      </c>
      <c r="E2525" s="16">
        <v>2.29</v>
      </c>
      <c r="F2525" s="16">
        <v>1.85</v>
      </c>
      <c r="G2525" s="16">
        <v>15.93</v>
      </c>
      <c r="H2525" s="16">
        <v>0.27</v>
      </c>
      <c r="I2525" s="16">
        <v>29.2</v>
      </c>
      <c r="J2525" s="25">
        <v>0.5</v>
      </c>
      <c r="K2525" s="16">
        <v>54</v>
      </c>
      <c r="L2525" s="16">
        <v>0.48</v>
      </c>
      <c r="M2525" s="24">
        <v>0.01</v>
      </c>
      <c r="N2525" s="16">
        <v>0.06</v>
      </c>
      <c r="O2525" s="16">
        <v>7.23</v>
      </c>
      <c r="P2525" s="16">
        <v>131</v>
      </c>
      <c r="Q2525" s="17">
        <f>($C2525/18)+(($D2525/40)*2)+(($E2525/56)*2)+($F2525/39)+(($G2525/24)*2)+(($H2525/55)*2)+($I2525/23)</f>
        <v>11.837660566486656</v>
      </c>
      <c r="R2525" s="17">
        <f>($K2525/35)+($L2525/59)+(($N2525/95)*3)+$O2525+(($P2525/96)*2)</f>
        <v>11.512054139586253</v>
      </c>
      <c r="S2525" s="17">
        <f>(($Q2525-$R2525)/($Q2525+$R2525))*100</f>
        <v>1.3944771103165479</v>
      </c>
    </row>
    <row r="2526" spans="1:20" x14ac:dyDescent="0.2">
      <c r="A2526" s="14" t="s">
        <v>157</v>
      </c>
      <c r="B2526" s="16">
        <v>0.01</v>
      </c>
      <c r="C2526" s="16">
        <v>0.09</v>
      </c>
      <c r="D2526" s="16">
        <v>150</v>
      </c>
      <c r="E2526" s="16">
        <v>2.0499999999999998</v>
      </c>
      <c r="F2526" s="16">
        <v>1.53</v>
      </c>
      <c r="G2526" s="16">
        <v>13.3</v>
      </c>
      <c r="H2526" s="16">
        <v>0.18</v>
      </c>
      <c r="I2526" s="16">
        <v>20.9</v>
      </c>
      <c r="J2526" s="27"/>
      <c r="K2526" s="16">
        <v>39</v>
      </c>
      <c r="L2526" s="16">
        <v>0.22</v>
      </c>
      <c r="M2526" s="24">
        <v>0.01</v>
      </c>
      <c r="N2526" s="16">
        <v>0.01</v>
      </c>
      <c r="O2526" s="16">
        <v>6.86</v>
      </c>
      <c r="P2526" s="16">
        <v>91.5</v>
      </c>
      <c r="Q2526" s="17">
        <f>($C2526/18)+(($D2526/40)*2)+(($E2526/56)*2)+($F2526/39)+(($G2526/24)*2)+(($H2526/55)*2)+($I2526/23)</f>
        <v>9.6410194949977566</v>
      </c>
      <c r="R2526" s="17">
        <f>($K2526/35)+($L2526/59)+(($N2526/95)*3)+$O2526+(($P2526/96)*2)</f>
        <v>9.8845803173187221</v>
      </c>
      <c r="S2526" s="17">
        <f>(($Q2526-$R2526)/($Q2526+$R2526))*100</f>
        <v>-1.24739226790529</v>
      </c>
    </row>
    <row r="2527" spans="1:20" x14ac:dyDescent="0.2">
      <c r="A2527" s="14" t="s">
        <v>157</v>
      </c>
      <c r="B2527" s="16">
        <v>5.0000000000000001E-3</v>
      </c>
      <c r="C2527" s="16">
        <v>0.08</v>
      </c>
      <c r="D2527" s="16">
        <v>137</v>
      </c>
      <c r="E2527" s="16">
        <v>2.15</v>
      </c>
      <c r="F2527" s="16">
        <v>1.35</v>
      </c>
      <c r="G2527" s="16">
        <v>15</v>
      </c>
      <c r="H2527" s="16">
        <v>0.16</v>
      </c>
      <c r="I2527" s="16">
        <v>30.4</v>
      </c>
      <c r="J2527" s="26"/>
      <c r="K2527" s="16">
        <v>38</v>
      </c>
      <c r="L2527" s="16">
        <v>0.22</v>
      </c>
      <c r="M2527" s="24">
        <v>0.01</v>
      </c>
      <c r="N2527" s="16">
        <v>0.01</v>
      </c>
      <c r="O2527" s="16">
        <v>7.38</v>
      </c>
      <c r="P2527" s="16">
        <v>76.8</v>
      </c>
      <c r="Q2527" s="17">
        <f>($C2527/18)+(($D2527/40)*2)+(($E2527/56)*2)+($F2527/39)+(($G2527/24)*2)+(($H2527/55)*2)+($I2527/23)</f>
        <v>9.5434028555985062</v>
      </c>
      <c r="R2527" s="17">
        <f>($K2527/35)+($L2527/59)+(($N2527/95)*3)+$O2527+(($P2527/96)*2)</f>
        <v>10.069758888747291</v>
      </c>
      <c r="S2527" s="17">
        <f>(($Q2527-$R2527)/($Q2527+$R2527))*100</f>
        <v>-2.6836878215238604</v>
      </c>
    </row>
    <row r="2528" spans="1:20" s="9" customFormat="1" x14ac:dyDescent="0.2">
      <c r="A2528" s="14" t="s">
        <v>109</v>
      </c>
      <c r="B2528" s="16">
        <v>2E-3</v>
      </c>
      <c r="C2528" s="16">
        <v>0.35</v>
      </c>
      <c r="D2528" s="16">
        <v>37.4</v>
      </c>
      <c r="E2528" s="16">
        <v>0.46</v>
      </c>
      <c r="F2528" s="16">
        <v>1.54</v>
      </c>
      <c r="G2528" s="16">
        <v>2.75</v>
      </c>
      <c r="H2528" s="16">
        <v>7.0000000000000007E-2</v>
      </c>
      <c r="I2528" s="16">
        <v>13.2</v>
      </c>
      <c r="J2528" s="24">
        <v>32</v>
      </c>
      <c r="K2528" s="16">
        <v>14</v>
      </c>
      <c r="L2528" s="16">
        <v>0.22</v>
      </c>
      <c r="M2528" s="24">
        <v>0.01</v>
      </c>
      <c r="N2528" s="16">
        <v>0.31</v>
      </c>
      <c r="O2528" s="16">
        <v>2.41</v>
      </c>
      <c r="P2528" s="16">
        <v>2.84</v>
      </c>
      <c r="Q2528" s="17">
        <f>($C2528/18)+(($D2528/40)*2)+(($E2528/56)*2)+($F2528/39)+(($G2528/24)*2)+(($H2528/55)*2)+($I2528/23)</f>
        <v>2.7509853600505769</v>
      </c>
      <c r="R2528" s="17">
        <f>($K2528/35)+($L2528/59)+(($N2528/95)*3)+$O2528+(($P2528/96)*2)</f>
        <v>2.8826849539101995</v>
      </c>
      <c r="S2528" s="17">
        <f>(($Q2528-$R2528)/($Q2528+$R2528))*100</f>
        <v>-2.3377227725459608</v>
      </c>
      <c r="T2528" s="10"/>
    </row>
    <row r="2529" spans="1:20" x14ac:dyDescent="0.2">
      <c r="A2529" s="14" t="s">
        <v>109</v>
      </c>
      <c r="B2529" s="16">
        <v>1E-3</v>
      </c>
      <c r="C2529" s="16">
        <v>0.31</v>
      </c>
      <c r="D2529" s="16">
        <v>39.1</v>
      </c>
      <c r="E2529" s="16">
        <v>0.45</v>
      </c>
      <c r="F2529" s="16">
        <v>1.63</v>
      </c>
      <c r="G2529" s="16">
        <v>2.84</v>
      </c>
      <c r="H2529" s="16">
        <v>0.08</v>
      </c>
      <c r="I2529" s="16">
        <v>14.1</v>
      </c>
      <c r="J2529" s="24">
        <v>24</v>
      </c>
      <c r="K2529" s="16">
        <v>15</v>
      </c>
      <c r="L2529" s="16">
        <v>0.22</v>
      </c>
      <c r="M2529" s="24">
        <v>0.01</v>
      </c>
      <c r="N2529" s="16">
        <v>0.42</v>
      </c>
      <c r="O2529" s="16">
        <v>2.44</v>
      </c>
      <c r="P2529" s="16">
        <v>2.82</v>
      </c>
      <c r="Q2529" s="17">
        <f>($C2529/18)+(($D2529/40)*2)+(($E2529/56)*2)+($F2529/39)+(($G2529/24)*2)+(($H2529/55)*2)+($I2529/23)</f>
        <v>2.8827077584251501</v>
      </c>
      <c r="R2529" s="17">
        <f>($K2529/35)+($L2529/59)+(($N2529/95)*3)+$O2529+(($P2529/96)*2)</f>
        <v>2.9443134000254871</v>
      </c>
      <c r="S2529" s="17">
        <f>(($Q2529-$R2529)/($Q2529+$R2529))*100</f>
        <v>-1.0572407397387498</v>
      </c>
    </row>
    <row r="2530" spans="1:20" hidden="1" x14ac:dyDescent="0.2">
      <c r="A2530" s="11" t="s">
        <v>109</v>
      </c>
      <c r="B2530" s="18"/>
      <c r="C2530" s="16">
        <v>0.22</v>
      </c>
      <c r="D2530" s="16">
        <v>38.5</v>
      </c>
      <c r="E2530" s="18"/>
      <c r="F2530" s="16">
        <v>1.7</v>
      </c>
      <c r="G2530" s="16">
        <v>2.89</v>
      </c>
      <c r="H2530" s="18"/>
      <c r="I2530" s="16">
        <v>13.4</v>
      </c>
      <c r="J2530" s="24">
        <v>19</v>
      </c>
      <c r="K2530" s="16">
        <v>14</v>
      </c>
      <c r="L2530" s="16">
        <v>0.22</v>
      </c>
      <c r="M2530" s="24">
        <v>0.01</v>
      </c>
      <c r="N2530" s="16">
        <v>0.35</v>
      </c>
      <c r="O2530" s="16">
        <v>2.4900000000000002</v>
      </c>
      <c r="P2530" s="16">
        <v>2.78</v>
      </c>
      <c r="Q2530" s="17">
        <f>($C2530/18)+(($D2530/40)*2)+(($E2530/56)*2)+($F2530/39)+(($G2530/24)*2)+(($H2530/55)*2)+($I2530/23)</f>
        <v>2.8042539947974729</v>
      </c>
      <c r="R2530" s="17">
        <f>($K2530/35)+($L2530/59)+(($N2530/95)*3)+$O2530+(($P2530/96)*2)</f>
        <v>2.9626981118049365</v>
      </c>
      <c r="S2530" s="17">
        <f>(($Q2530-$R2530)/($Q2530+$R2530))*100</f>
        <v>-2.74744985008746</v>
      </c>
      <c r="T2530" s="9"/>
    </row>
    <row r="2531" spans="1:20" hidden="1" x14ac:dyDescent="0.2">
      <c r="A2531" s="14" t="s">
        <v>109</v>
      </c>
      <c r="B2531" s="16">
        <v>0.01</v>
      </c>
      <c r="C2531" s="16">
        <v>0.23</v>
      </c>
      <c r="D2531" s="16">
        <v>42.2</v>
      </c>
      <c r="E2531" s="16">
        <v>0.48</v>
      </c>
      <c r="F2531" s="16">
        <v>1.7</v>
      </c>
      <c r="G2531" s="16">
        <v>3.8</v>
      </c>
      <c r="H2531" s="16">
        <v>0.05</v>
      </c>
      <c r="I2531" s="16">
        <v>13.6</v>
      </c>
      <c r="J2531" s="24">
        <v>4.9000000000000004</v>
      </c>
      <c r="K2531" s="16">
        <v>14</v>
      </c>
      <c r="L2531" s="18"/>
      <c r="M2531" s="24">
        <v>0.01</v>
      </c>
      <c r="N2531" s="16">
        <v>0.28999999999999998</v>
      </c>
      <c r="O2531" s="16">
        <v>2.4</v>
      </c>
      <c r="P2531" s="16">
        <v>2.54</v>
      </c>
      <c r="Q2531" s="17">
        <f>($C2531/18)+(($D2531/40)*2)+(($E2531/56)*2)+($F2531/39)+(($G2531/24)*2)+(($H2531/55)*2)+($I2531/23)</f>
        <v>3.093299574821315</v>
      </c>
      <c r="R2531" s="17">
        <f>($K2531/35)+($L2531/59)+(($N2531/95)*3)+$O2531+(($P2531/96)*2)</f>
        <v>2.8620745614035084</v>
      </c>
      <c r="S2531" s="17">
        <f>(($Q2531-$R2531)/($Q2531+$R2531))*100</f>
        <v>3.8826278270466941</v>
      </c>
    </row>
    <row r="2532" spans="1:20" x14ac:dyDescent="0.2">
      <c r="A2532" s="14" t="s">
        <v>109</v>
      </c>
      <c r="B2532" s="16">
        <v>0.01</v>
      </c>
      <c r="C2532" s="16">
        <v>0.36</v>
      </c>
      <c r="D2532" s="16">
        <v>38</v>
      </c>
      <c r="E2532" s="16">
        <v>0.37</v>
      </c>
      <c r="F2532" s="16">
        <v>1.7</v>
      </c>
      <c r="G2532" s="16">
        <v>2.8</v>
      </c>
      <c r="H2532" s="16">
        <v>0.09</v>
      </c>
      <c r="I2532" s="16">
        <v>14</v>
      </c>
      <c r="J2532" s="25">
        <v>2.5</v>
      </c>
      <c r="K2532" s="16">
        <v>13</v>
      </c>
      <c r="L2532" s="16">
        <v>2.21</v>
      </c>
      <c r="M2532" s="24">
        <v>0.01</v>
      </c>
      <c r="N2532" s="16">
        <v>0.37</v>
      </c>
      <c r="O2532" s="16">
        <v>2.36</v>
      </c>
      <c r="P2532" s="16">
        <v>3.07</v>
      </c>
      <c r="Q2532" s="17">
        <f>($C2532/18)+(($D2532/40)*2)+(($E2532/56)*2)+($F2532/39)+(($G2532/24)*2)+(($H2532/55)*2)+($I2532/23)</f>
        <v>2.8221057420840028</v>
      </c>
      <c r="R2532" s="17">
        <f>($K2532/35)+($L2532/59)+(($N2532/95)*3)+$O2532+(($P2532/96)*2)</f>
        <v>2.8445287424068644</v>
      </c>
      <c r="S2532" s="17">
        <f>(($Q2532-$R2532)/($Q2532+$R2532))*100</f>
        <v>-0.39570225297275807</v>
      </c>
    </row>
    <row r="2533" spans="1:20" x14ac:dyDescent="0.2">
      <c r="A2533" s="14" t="s">
        <v>109</v>
      </c>
      <c r="B2533" s="16">
        <v>6.0000000000000001E-3</v>
      </c>
      <c r="C2533" s="16">
        <v>0.36</v>
      </c>
      <c r="D2533" s="16">
        <v>40</v>
      </c>
      <c r="E2533" s="16">
        <v>0.25</v>
      </c>
      <c r="F2533" s="16">
        <v>1.9</v>
      </c>
      <c r="G2533" s="16">
        <v>2.95</v>
      </c>
      <c r="H2533" s="16">
        <v>7.0000000000000007E-2</v>
      </c>
      <c r="I2533" s="16">
        <v>13.5</v>
      </c>
      <c r="J2533" s="25">
        <v>1.9</v>
      </c>
      <c r="K2533" s="16">
        <v>14</v>
      </c>
      <c r="L2533" s="16">
        <v>0.22</v>
      </c>
      <c r="M2533" s="24">
        <v>0.01</v>
      </c>
      <c r="N2533" s="16">
        <v>0.42</v>
      </c>
      <c r="O2533" s="16">
        <v>2.37</v>
      </c>
      <c r="P2533" s="16">
        <v>3.46</v>
      </c>
      <c r="Q2533" s="17">
        <f>($C2533/18)+(($D2533/40)*2)+(($E2533/56)*2)+($F2533/39)+(($G2533/24)*2)+(($H2533/55)*2)+($I2533/23)</f>
        <v>2.9129818297644388</v>
      </c>
      <c r="R2533" s="17">
        <f>($K2533/35)+($L2533/59)+(($N2533/95)*3)+$O2533+(($P2533/96)*2)</f>
        <v>2.8590753047873925</v>
      </c>
      <c r="S2533" s="17">
        <f>(($Q2533-$R2533)/($Q2533+$R2533))*100</f>
        <v>0.93392223466325464</v>
      </c>
    </row>
    <row r="2534" spans="1:20" x14ac:dyDescent="0.2">
      <c r="A2534" s="14" t="s">
        <v>109</v>
      </c>
      <c r="B2534" s="16">
        <v>0.01</v>
      </c>
      <c r="C2534" s="16">
        <v>0.35</v>
      </c>
      <c r="D2534" s="16">
        <v>40.299999999999997</v>
      </c>
      <c r="E2534" s="16">
        <v>0.15</v>
      </c>
      <c r="F2534" s="16">
        <v>2.0299999999999998</v>
      </c>
      <c r="G2534" s="16">
        <v>2.97</v>
      </c>
      <c r="H2534" s="16">
        <v>7.0000000000000007E-2</v>
      </c>
      <c r="I2534" s="16">
        <v>13.8</v>
      </c>
      <c r="J2534" s="25">
        <v>1</v>
      </c>
      <c r="K2534" s="16">
        <v>14</v>
      </c>
      <c r="L2534" s="16">
        <v>0.22</v>
      </c>
      <c r="M2534" s="24">
        <v>0.01</v>
      </c>
      <c r="N2534" s="16">
        <v>0.44</v>
      </c>
      <c r="O2534" s="16">
        <v>2.41</v>
      </c>
      <c r="P2534" s="16">
        <v>2.46</v>
      </c>
      <c r="Q2534" s="17">
        <f>($C2534/18)+(($D2534/40)*2)+(($E2534/56)*2)+($F2534/39)+(($G2534/24)*2)+(($H2534/55)*2)+($I2534/23)</f>
        <v>2.9418983238983238</v>
      </c>
      <c r="R2534" s="17">
        <f>($K2534/35)+($L2534/59)+(($N2534/95)*3)+$O2534+(($P2534/96)*2)</f>
        <v>2.8788735504014276</v>
      </c>
      <c r="S2534" s="17">
        <f>(($Q2534-$R2534)/($Q2534+$R2534))*100</f>
        <v>1.0827562883054622</v>
      </c>
    </row>
    <row r="2535" spans="1:20" hidden="1" x14ac:dyDescent="0.2">
      <c r="A2535" s="14" t="s">
        <v>109</v>
      </c>
      <c r="B2535" s="16">
        <v>2E-3</v>
      </c>
      <c r="C2535" s="16">
        <v>0.36</v>
      </c>
      <c r="D2535" s="16">
        <v>34</v>
      </c>
      <c r="E2535" s="16">
        <v>0.39</v>
      </c>
      <c r="F2535" s="16">
        <v>1.6</v>
      </c>
      <c r="G2535" s="16">
        <v>2.8</v>
      </c>
      <c r="H2535" s="16">
        <v>7.0000000000000007E-2</v>
      </c>
      <c r="I2535" s="16">
        <v>12</v>
      </c>
      <c r="J2535" s="24">
        <v>0.5</v>
      </c>
      <c r="K2535" s="16">
        <v>14</v>
      </c>
      <c r="L2535" s="16">
        <v>0.22</v>
      </c>
      <c r="M2535" s="24">
        <v>0.01</v>
      </c>
      <c r="N2535" s="16">
        <v>0.34</v>
      </c>
      <c r="O2535" s="16">
        <v>2.5499999999999998</v>
      </c>
      <c r="P2535" s="16">
        <v>1.99</v>
      </c>
      <c r="Q2535" s="17">
        <f>($C2535/18)+(($D2535/40)*2)+(($E2535/56)*2)+($F2535/39)+(($G2535/24)*2)+(($H2535/55)*2)+($I2535/23)</f>
        <v>2.5325721307677833</v>
      </c>
      <c r="R2535" s="17">
        <f>($K2535/35)+($L2535/59)+(($N2535/95)*3)+$O2535+(($P2535/96)*2)</f>
        <v>3.0059239889979184</v>
      </c>
      <c r="S2535" s="17">
        <f>(($Q2535-$R2535)/($Q2535+$R2535))*100</f>
        <v>-8.5465774100814844</v>
      </c>
    </row>
    <row r="2536" spans="1:20" x14ac:dyDescent="0.2">
      <c r="A2536" s="14" t="s">
        <v>109</v>
      </c>
      <c r="B2536" s="15">
        <v>2E-3</v>
      </c>
      <c r="C2536" s="16">
        <v>0.39</v>
      </c>
      <c r="D2536" s="16">
        <v>43</v>
      </c>
      <c r="E2536" s="16">
        <v>0.37</v>
      </c>
      <c r="F2536" s="16">
        <v>1.5</v>
      </c>
      <c r="G2536" s="16">
        <v>3.2</v>
      </c>
      <c r="H2536" s="16">
        <v>0.06</v>
      </c>
      <c r="I2536" s="16">
        <v>15</v>
      </c>
      <c r="J2536" s="28"/>
      <c r="K2536" s="16">
        <v>14</v>
      </c>
      <c r="L2536" s="16">
        <v>0.22</v>
      </c>
      <c r="M2536" s="24">
        <v>0.01</v>
      </c>
      <c r="N2536" s="16">
        <v>0.37</v>
      </c>
      <c r="O2536" s="16">
        <v>2.4300000000000002</v>
      </c>
      <c r="P2536" s="16">
        <v>3.39</v>
      </c>
      <c r="Q2536" s="17">
        <f>($C2536/18)+(($D2536/40)*2)+(($E2536/56)*2)+($F2536/39)+(($G2536/24)*2)+(($H2536/55)*2)+($I2536/23)</f>
        <v>3.1443648887344535</v>
      </c>
      <c r="R2536" s="17">
        <f>($K2536/35)+($L2536/59)+(($N2536/95)*3)+$O2536+(($P2536/96)*2)</f>
        <v>2.9160380240856383</v>
      </c>
      <c r="S2536" s="17">
        <f>(($Q2536-$R2536)/($Q2536+$R2536))*100</f>
        <v>3.7675195516426112</v>
      </c>
    </row>
    <row r="2537" spans="1:20" x14ac:dyDescent="0.2">
      <c r="A2537" s="14" t="s">
        <v>109</v>
      </c>
      <c r="B2537" s="15">
        <v>0.01</v>
      </c>
      <c r="C2537" s="16">
        <v>0.35</v>
      </c>
      <c r="D2537" s="16">
        <v>38</v>
      </c>
      <c r="E2537" s="16">
        <v>0.42</v>
      </c>
      <c r="F2537" s="16">
        <v>1.7</v>
      </c>
      <c r="G2537" s="16">
        <v>3</v>
      </c>
      <c r="H2537" s="16">
        <v>0.09</v>
      </c>
      <c r="I2537" s="16">
        <v>13</v>
      </c>
      <c r="J2537" s="28"/>
      <c r="K2537" s="16">
        <v>14</v>
      </c>
      <c r="L2537" s="16">
        <v>0.22</v>
      </c>
      <c r="M2537" s="24">
        <v>0.01</v>
      </c>
      <c r="N2537" s="16">
        <v>0.33</v>
      </c>
      <c r="O2537" s="16">
        <v>2.29</v>
      </c>
      <c r="P2537" s="16">
        <v>3</v>
      </c>
      <c r="Q2537" s="17">
        <f>($C2537/18)+(($D2537/40)*2)+(($E2537/56)*2)+($F2537/39)+(($G2537/24)*2)+(($H2537/55)*2)+($I2537/23)</f>
        <v>2.7965243066112628</v>
      </c>
      <c r="R2537" s="17">
        <f>($K2537/35)+($L2537/59)+(($N2537/95)*3)+$O2537+(($P2537/96)*2)</f>
        <v>2.7666498661909009</v>
      </c>
      <c r="S2537" s="17">
        <f>(($Q2537-$R2537)/($Q2537+$R2537))*100</f>
        <v>0.53700350721383572</v>
      </c>
    </row>
    <row r="2538" spans="1:20" x14ac:dyDescent="0.2">
      <c r="A2538" s="14" t="s">
        <v>109</v>
      </c>
      <c r="B2538" s="15">
        <v>2.0999999999999999E-3</v>
      </c>
      <c r="C2538" s="16">
        <v>0.35</v>
      </c>
      <c r="D2538" s="16">
        <v>42.7</v>
      </c>
      <c r="E2538" s="16">
        <v>0.45</v>
      </c>
      <c r="F2538" s="16">
        <v>1.35</v>
      </c>
      <c r="G2538" s="16">
        <v>2.63</v>
      </c>
      <c r="H2538" s="16">
        <v>0.08</v>
      </c>
      <c r="I2538" s="16">
        <v>11.8</v>
      </c>
      <c r="J2538" s="28"/>
      <c r="K2538" s="16">
        <v>15</v>
      </c>
      <c r="L2538" s="16">
        <v>0.22</v>
      </c>
      <c r="M2538" s="24">
        <v>0.01</v>
      </c>
      <c r="N2538" s="16">
        <v>0.34</v>
      </c>
      <c r="O2538" s="16">
        <v>2.42</v>
      </c>
      <c r="P2538" s="16">
        <v>3.77</v>
      </c>
      <c r="Q2538" s="17">
        <f>($C2538/18)+(($D2538/40)*2)+(($E2538/56)*2)+($F2538/39)+(($G2538/24)*2)+(($H2538/55)*2)+($I2538/23)</f>
        <v>2.940250493467885</v>
      </c>
      <c r="R2538" s="17">
        <f>($K2538/35)+($L2538/59)+(($N2538/95)*3)+$O2538+(($P2538/96)*2)</f>
        <v>2.9415787509026803</v>
      </c>
      <c r="S2538" s="17">
        <f>(($Q2538-$R2538)/($Q2538+$R2538))*100</f>
        <v>-2.2582386866577528E-2</v>
      </c>
    </row>
    <row r="2539" spans="1:20" hidden="1" x14ac:dyDescent="0.2">
      <c r="A2539" s="14" t="s">
        <v>109</v>
      </c>
      <c r="B2539" s="18"/>
      <c r="C2539" s="16">
        <v>0.13</v>
      </c>
      <c r="D2539" s="16">
        <v>32.5</v>
      </c>
      <c r="E2539" s="16">
        <v>2.17</v>
      </c>
      <c r="F2539" s="16">
        <v>3.1</v>
      </c>
      <c r="G2539" s="16">
        <v>5.7</v>
      </c>
      <c r="H2539" s="16">
        <v>0.3</v>
      </c>
      <c r="I2539" s="16">
        <v>18.3</v>
      </c>
      <c r="J2539" s="28"/>
      <c r="K2539" s="16">
        <v>14</v>
      </c>
      <c r="L2539" s="16">
        <v>0.09</v>
      </c>
      <c r="M2539" s="24">
        <v>0.01</v>
      </c>
      <c r="N2539" s="18"/>
      <c r="O2539" s="16">
        <v>2.5499999999999998</v>
      </c>
      <c r="P2539" s="16">
        <v>6</v>
      </c>
      <c r="Q2539" s="17">
        <f>($C2539/18)+(($D2539/40)*2)+(($E2539/56)*2)+($F2539/39)+(($G2539/24)*2)+(($H2539/55)*2)+($I2539/23)</f>
        <v>3.0707706665315357</v>
      </c>
      <c r="R2539" s="17">
        <f>($K2539/35)+($L2539/59)+(($N2539/95)*3)+$O2539+(($P2539/96)*2)</f>
        <v>3.0765254237288135</v>
      </c>
      <c r="S2539" s="17">
        <f>(($Q2539-$R2539)/($Q2539+$R2539))*100</f>
        <v>-9.361444629933352E-2</v>
      </c>
    </row>
    <row r="2540" spans="1:20" x14ac:dyDescent="0.2">
      <c r="A2540" s="14" t="s">
        <v>109</v>
      </c>
      <c r="B2540" s="16">
        <v>5.0000000000000001E-3</v>
      </c>
      <c r="C2540" s="16">
        <v>0.35</v>
      </c>
      <c r="D2540" s="16">
        <v>38</v>
      </c>
      <c r="E2540" s="16">
        <v>0.47</v>
      </c>
      <c r="F2540" s="16">
        <v>1.7</v>
      </c>
      <c r="G2540" s="16">
        <v>2.9</v>
      </c>
      <c r="H2540" s="16">
        <v>0.09</v>
      </c>
      <c r="I2540" s="16">
        <v>14</v>
      </c>
      <c r="J2540" s="26"/>
      <c r="K2540" s="16">
        <v>14</v>
      </c>
      <c r="L2540" s="16">
        <v>2.21</v>
      </c>
      <c r="M2540" s="24">
        <v>0.01</v>
      </c>
      <c r="N2540" s="16">
        <v>0.37</v>
      </c>
      <c r="O2540" s="16">
        <v>2.36</v>
      </c>
      <c r="P2540" s="16">
        <v>3.55</v>
      </c>
      <c r="Q2540" s="17">
        <f>($C2540/18)+(($D2540/40)*2)+(($E2540/56)*2)+($F2540/39)+(($G2540/24)*2)+(($H2540/55)*2)+($I2540/23)</f>
        <v>2.833454948433209</v>
      </c>
      <c r="R2540" s="17">
        <f>($K2540/35)+($L2540/59)+(($N2540/95)*3)+$O2540+(($P2540/96)*2)</f>
        <v>2.8831001709782931</v>
      </c>
      <c r="S2540" s="17">
        <f>(($Q2540-$R2540)/($Q2540+$R2540))*100</f>
        <v>-0.86844649457687495</v>
      </c>
    </row>
    <row r="2541" spans="1:20" x14ac:dyDescent="0.2">
      <c r="A2541" s="14" t="s">
        <v>109</v>
      </c>
      <c r="B2541" s="18"/>
      <c r="C2541" s="16">
        <v>0.4</v>
      </c>
      <c r="D2541" s="16">
        <v>41</v>
      </c>
      <c r="E2541" s="16">
        <v>0.44</v>
      </c>
      <c r="F2541" s="16">
        <v>1.8</v>
      </c>
      <c r="G2541" s="16">
        <v>3</v>
      </c>
      <c r="H2541" s="15">
        <v>0.08</v>
      </c>
      <c r="I2541" s="16">
        <v>15.3</v>
      </c>
      <c r="J2541" s="26"/>
      <c r="K2541" s="16">
        <v>19</v>
      </c>
      <c r="L2541" s="16">
        <v>0.22</v>
      </c>
      <c r="M2541" s="24">
        <v>0.01</v>
      </c>
      <c r="N2541" s="16">
        <v>0.3</v>
      </c>
      <c r="O2541" s="16">
        <v>2.5</v>
      </c>
      <c r="P2541" s="16">
        <v>3</v>
      </c>
      <c r="Q2541" s="17">
        <f>($C2541/18)+(($D2541/40)*2)+(($E2541/56)*2)+($F2541/39)+(($G2541/24)*2)+(($H2541/55)*2)+($I2541/23)</f>
        <v>3.052216836303792</v>
      </c>
      <c r="R2541" s="17">
        <f>($K2541/35)+($L2541/59)+(($N2541/95)*3)+$O2541+(($P2541/96)*2)</f>
        <v>3.1185596406269913</v>
      </c>
      <c r="S2541" s="17">
        <f>(($Q2541-$R2541)/($Q2541+$R2541))*100</f>
        <v>-1.0751127442586743</v>
      </c>
    </row>
    <row r="2542" spans="1:20" x14ac:dyDescent="0.2">
      <c r="A2542" s="14" t="s">
        <v>109</v>
      </c>
      <c r="B2542" s="16">
        <v>4.0000000000000001E-3</v>
      </c>
      <c r="C2542" s="16">
        <v>0.36</v>
      </c>
      <c r="D2542" s="16">
        <v>39.799999999999997</v>
      </c>
      <c r="E2542" s="16">
        <v>0.46</v>
      </c>
      <c r="F2542" s="16">
        <v>1.57</v>
      </c>
      <c r="G2542" s="16">
        <v>2.75</v>
      </c>
      <c r="H2542" s="16">
        <v>0.09</v>
      </c>
      <c r="I2542" s="16">
        <v>11.6</v>
      </c>
      <c r="J2542" s="26"/>
      <c r="K2542" s="16">
        <v>15</v>
      </c>
      <c r="L2542" s="16">
        <v>0.22</v>
      </c>
      <c r="M2542" s="24">
        <v>0.01</v>
      </c>
      <c r="N2542" s="16">
        <v>0.34</v>
      </c>
      <c r="O2542" s="16">
        <v>2.39</v>
      </c>
      <c r="P2542" s="16">
        <v>3.02</v>
      </c>
      <c r="Q2542" s="17">
        <f>($C2542/18)+(($D2542/40)*2)+(($E2542/56)*2)+($F2542/39)+(($G2542/24)*2)+(($H2542/55)*2)+($I2542/23)</f>
        <v>2.8034722017113323</v>
      </c>
      <c r="R2542" s="17">
        <f>($K2542/35)+($L2542/59)+(($N2542/95)*3)+$O2542+(($P2542/96)*2)</f>
        <v>2.8959537509026805</v>
      </c>
      <c r="S2542" s="17">
        <f>(($Q2542-$R2542)/($Q2542+$R2542))*100</f>
        <v>-1.6226467360091243</v>
      </c>
    </row>
    <row r="2543" spans="1:20" x14ac:dyDescent="0.2">
      <c r="A2543" s="14" t="s">
        <v>109</v>
      </c>
      <c r="B2543" s="16">
        <v>3.0000000000000001E-3</v>
      </c>
      <c r="C2543" s="16">
        <v>0.45</v>
      </c>
      <c r="D2543" s="16">
        <v>38</v>
      </c>
      <c r="E2543" s="16">
        <v>0.43</v>
      </c>
      <c r="F2543" s="16">
        <v>1.6</v>
      </c>
      <c r="G2543" s="16">
        <v>2.8</v>
      </c>
      <c r="H2543" s="15">
        <v>0.08</v>
      </c>
      <c r="I2543" s="16">
        <v>14</v>
      </c>
      <c r="J2543" s="26"/>
      <c r="K2543" s="16">
        <v>15</v>
      </c>
      <c r="L2543" s="16">
        <v>0.22</v>
      </c>
      <c r="M2543" s="24">
        <v>0.01</v>
      </c>
      <c r="N2543" s="15">
        <v>0.25</v>
      </c>
      <c r="O2543" s="16">
        <v>2.44</v>
      </c>
      <c r="P2543" s="16">
        <v>3.17</v>
      </c>
      <c r="Q2543" s="17">
        <f>($C2543/18)+(($D2543/40)*2)+(($E2543/56)*2)+($F2543/39)+(($G2543/24)*2)+(($H2543/55)*2)+($I2543/23)</f>
        <v>2.8263208602991208</v>
      </c>
      <c r="R2543" s="17">
        <f>($K2543/35)+($L2543/59)+(($N2543/95)*3)+$O2543+(($P2543/96)*2)</f>
        <v>2.9462366456395226</v>
      </c>
      <c r="S2543" s="17">
        <f>(($Q2543-$R2543)/($Q2543+$R2543))*100</f>
        <v>-2.0773424122156579</v>
      </c>
    </row>
    <row r="2544" spans="1:20" hidden="1" x14ac:dyDescent="0.2">
      <c r="A2544" s="14" t="s">
        <v>109</v>
      </c>
      <c r="B2544" s="18"/>
      <c r="C2544" s="16">
        <v>0.37</v>
      </c>
      <c r="D2544" s="16">
        <v>34</v>
      </c>
      <c r="E2544" s="16">
        <v>0.43</v>
      </c>
      <c r="F2544" s="18"/>
      <c r="G2544" s="16">
        <v>2.9</v>
      </c>
      <c r="H2544" s="15">
        <v>7.0000000000000007E-2</v>
      </c>
      <c r="I2544" s="16">
        <v>13</v>
      </c>
      <c r="J2544" s="26"/>
      <c r="K2544" s="16">
        <v>14</v>
      </c>
      <c r="L2544" s="16">
        <v>0.22</v>
      </c>
      <c r="M2544" s="24">
        <v>0.01</v>
      </c>
      <c r="N2544" s="16">
        <v>0.35</v>
      </c>
      <c r="O2544" s="16">
        <v>2.39</v>
      </c>
      <c r="P2544" s="16">
        <v>3.67</v>
      </c>
      <c r="Q2544" s="17">
        <f>($C2544/18)+(($D2544/40)*2)+(($E2544/56)*2)+($F2544/39)+(($G2544/24)*2)+(($H2544/55)*2)+($I2544/23)</f>
        <v>2.5453422109291677</v>
      </c>
      <c r="R2544" s="17">
        <f>($K2544/35)+($L2544/59)+(($N2544/95)*3)+$O2544+(($P2544/96)*2)</f>
        <v>2.8812397784716031</v>
      </c>
      <c r="S2544" s="17">
        <f>(($Q2544-$R2544)/($Q2544+$R2544))*100</f>
        <v>-6.1898552016446509</v>
      </c>
    </row>
    <row r="2545" spans="1:19" hidden="1" x14ac:dyDescent="0.2">
      <c r="A2545" s="14" t="s">
        <v>109</v>
      </c>
      <c r="B2545" s="16">
        <v>0.01</v>
      </c>
      <c r="C2545" s="16">
        <v>0.42</v>
      </c>
      <c r="D2545" s="16">
        <v>37</v>
      </c>
      <c r="E2545" s="16">
        <v>0.39</v>
      </c>
      <c r="F2545" s="16">
        <v>1.5</v>
      </c>
      <c r="G2545" s="16">
        <v>3.1</v>
      </c>
      <c r="H2545" s="16">
        <v>0.1</v>
      </c>
      <c r="I2545" s="18"/>
      <c r="J2545" s="28"/>
      <c r="K2545" s="16">
        <v>14</v>
      </c>
      <c r="L2545" s="16">
        <v>0.22</v>
      </c>
      <c r="M2545" s="24">
        <v>0.01</v>
      </c>
      <c r="N2545" s="16">
        <v>0.26</v>
      </c>
      <c r="O2545" s="16">
        <v>2.39</v>
      </c>
      <c r="P2545" s="16">
        <v>3</v>
      </c>
      <c r="Q2545" s="17">
        <f>($C2545/18)+(($D2545/40)*2)+(($E2545/56)*2)+($F2545/39)+(($G2545/24)*2)+(($H2545/55)*2)+($I2545/23)</f>
        <v>2.1876931401931405</v>
      </c>
      <c r="R2545" s="17">
        <f>($K2545/35)+($L2545/59)+(($N2545/95)*3)+$O2545+(($P2545/96)*2)</f>
        <v>2.8644393398751116</v>
      </c>
      <c r="S2545" s="17">
        <f>(($Q2545-$R2545)/($Q2545+$R2545))*100</f>
        <v>-13.395258385481382</v>
      </c>
    </row>
    <row r="2546" spans="1:19" x14ac:dyDescent="0.2">
      <c r="A2546" s="14" t="s">
        <v>370</v>
      </c>
      <c r="B2546" s="15">
        <v>0.63</v>
      </c>
      <c r="C2546" s="16">
        <v>0.01</v>
      </c>
      <c r="D2546" s="16">
        <v>23.5</v>
      </c>
      <c r="E2546" s="16">
        <v>0.13</v>
      </c>
      <c r="F2546" s="16">
        <v>12</v>
      </c>
      <c r="G2546" s="16">
        <v>7.45</v>
      </c>
      <c r="H2546" s="16">
        <v>0.48</v>
      </c>
      <c r="I2546" s="16">
        <v>22.6</v>
      </c>
      <c r="J2546" s="25">
        <v>104</v>
      </c>
      <c r="K2546" s="16">
        <v>31</v>
      </c>
      <c r="L2546" s="16">
        <v>50.95</v>
      </c>
      <c r="M2546" s="24">
        <v>0.01</v>
      </c>
      <c r="N2546" s="16">
        <v>0.01</v>
      </c>
      <c r="O2546" s="16">
        <v>0.8</v>
      </c>
      <c r="P2546" s="16">
        <v>25.1</v>
      </c>
      <c r="Q2546" s="17">
        <f>($C2546/18)+(($D2546/40)*2)+(($E2546/56)*2)+($F2546/39)+(($G2546/24)*2)+(($H2546/55)*2)+($I2546/23)</f>
        <v>3.1087872948307735</v>
      </c>
      <c r="R2546" s="17">
        <f>($K2546/35)+($L2546/59)+(($N2546/95)*3)+$O2546+(($P2546/96)*2)</f>
        <v>3.0725060638885351</v>
      </c>
      <c r="S2546" s="17">
        <f>(($Q2546-$R2546)/($Q2546+$R2546))*100</f>
        <v>0.58695209621559685</v>
      </c>
    </row>
    <row r="2547" spans="1:19" hidden="1" x14ac:dyDescent="0.2">
      <c r="A2547" s="14" t="s">
        <v>370</v>
      </c>
      <c r="B2547" s="15">
        <v>0.76</v>
      </c>
      <c r="C2547" s="16">
        <v>0.01</v>
      </c>
      <c r="D2547" s="16">
        <v>15.8</v>
      </c>
      <c r="E2547" s="16">
        <v>0.14000000000000001</v>
      </c>
      <c r="F2547" s="16">
        <v>10.6</v>
      </c>
      <c r="G2547" s="16">
        <v>5.56</v>
      </c>
      <c r="H2547" s="16">
        <v>0.26</v>
      </c>
      <c r="I2547" s="16">
        <v>25.1</v>
      </c>
      <c r="J2547" s="25">
        <v>10</v>
      </c>
      <c r="K2547" s="16">
        <v>26</v>
      </c>
      <c r="L2547" s="16">
        <v>14.16</v>
      </c>
      <c r="M2547" s="24">
        <v>0.01</v>
      </c>
      <c r="N2547" s="16">
        <v>0.02</v>
      </c>
      <c r="O2547" s="16">
        <v>0.5</v>
      </c>
      <c r="P2547" s="16">
        <v>26.6</v>
      </c>
      <c r="Q2547" s="17">
        <f>($C2547/18)+(($D2547/40)*2)+(($E2547/56)*2)+($F2547/39)+(($G2547/24)*2)+(($H2547/55)*2)+($I2547/23)</f>
        <v>2.6314426539643931</v>
      </c>
      <c r="R2547" s="17">
        <f>($K2547/35)+($L2547/59)+(($N2547/95)*3)+$O2547+(($P2547/96)*2)</f>
        <v>2.0376553884711779</v>
      </c>
      <c r="S2547" s="17">
        <f>(($Q2547-$R2547)/($Q2547+$R2547))*100</f>
        <v>12.717386957749</v>
      </c>
    </row>
    <row r="2548" spans="1:19" x14ac:dyDescent="0.2">
      <c r="A2548" s="14" t="s">
        <v>370</v>
      </c>
      <c r="B2548" s="15">
        <v>0.37</v>
      </c>
      <c r="C2548" s="16">
        <v>0.01</v>
      </c>
      <c r="D2548" s="16">
        <v>81.400000000000006</v>
      </c>
      <c r="E2548" s="16">
        <v>0.03</v>
      </c>
      <c r="F2548" s="16">
        <v>12.4</v>
      </c>
      <c r="G2548" s="16">
        <v>15.8</v>
      </c>
      <c r="H2548" s="16">
        <v>0.15</v>
      </c>
      <c r="I2548" s="16">
        <v>17.899999999999999</v>
      </c>
      <c r="J2548" s="24">
        <v>5</v>
      </c>
      <c r="K2548" s="16">
        <v>49</v>
      </c>
      <c r="L2548" s="16">
        <v>254.98</v>
      </c>
      <c r="M2548" s="24">
        <v>0.01</v>
      </c>
      <c r="N2548" s="16">
        <v>0.01</v>
      </c>
      <c r="O2548" s="16">
        <v>0.47</v>
      </c>
      <c r="P2548" s="16">
        <v>17.3</v>
      </c>
      <c r="Q2548" s="17">
        <f>($C2548/18)+(($D2548/40)*2)+(($E2548/56)*2)+($F2548/39)+(($G2548/24)*2)+(($H2548/55)*2)+($I2548/23)</f>
        <v>6.4899577837621321</v>
      </c>
      <c r="R2548" s="17">
        <f>($K2548/35)+($L2548/59)+(($N2548/95)*3)+$O2548+(($P2548/96)*2)</f>
        <v>6.5524273713945869</v>
      </c>
      <c r="S2548" s="17">
        <f>(($Q2548-$R2548)/($Q2548+$R2548))*100</f>
        <v>-0.47897364545897864</v>
      </c>
    </row>
    <row r="2549" spans="1:19" x14ac:dyDescent="0.2">
      <c r="A2549" s="14" t="s">
        <v>370</v>
      </c>
      <c r="B2549" s="15">
        <v>0.46</v>
      </c>
      <c r="C2549" s="16">
        <v>0.01</v>
      </c>
      <c r="D2549" s="16">
        <v>35.799999999999997</v>
      </c>
      <c r="E2549" s="16">
        <v>0.06</v>
      </c>
      <c r="F2549" s="16">
        <v>9.24</v>
      </c>
      <c r="G2549" s="16">
        <v>11.3</v>
      </c>
      <c r="H2549" s="16">
        <v>0.62</v>
      </c>
      <c r="I2549" s="16">
        <v>17.600000000000001</v>
      </c>
      <c r="J2549" s="24">
        <v>5</v>
      </c>
      <c r="K2549" s="16">
        <v>25</v>
      </c>
      <c r="L2549" s="16">
        <v>121.02</v>
      </c>
      <c r="M2549" s="24">
        <v>0.01</v>
      </c>
      <c r="N2549" s="16">
        <v>0.01</v>
      </c>
      <c r="O2549" s="16">
        <v>0.42</v>
      </c>
      <c r="P2549" s="16">
        <v>35.4</v>
      </c>
      <c r="Q2549" s="17">
        <f>($C2549/18)+(($D2549/40)*2)+(($E2549/56)*2)+($F2549/39)+(($G2549/24)*2)+(($H2549/55)*2)+($I2549/23)</f>
        <v>3.7590510021379591</v>
      </c>
      <c r="R2549" s="17">
        <f>($K2549/35)+($L2549/59)+(($N2549/95)*3)+$O2549+(($P2549/96)*2)</f>
        <v>3.9232879444373645</v>
      </c>
      <c r="S2549" s="17">
        <f>(($Q2549-$R2549)/($Q2549+$R2549))*100</f>
        <v>-2.1378507696880504</v>
      </c>
    </row>
    <row r="2550" spans="1:19" x14ac:dyDescent="0.2">
      <c r="A2550" s="14" t="s">
        <v>370</v>
      </c>
      <c r="B2550" s="15">
        <v>0.65</v>
      </c>
      <c r="C2550" s="16">
        <v>0.03</v>
      </c>
      <c r="D2550" s="16">
        <v>58.3</v>
      </c>
      <c r="E2550" s="16">
        <v>0.5</v>
      </c>
      <c r="F2550" s="16">
        <v>18</v>
      </c>
      <c r="G2550" s="16">
        <v>19.2</v>
      </c>
      <c r="H2550" s="16">
        <v>1.37</v>
      </c>
      <c r="I2550" s="16">
        <v>36.799999999999997</v>
      </c>
      <c r="J2550" s="24">
        <v>3.1</v>
      </c>
      <c r="K2550" s="16">
        <v>93</v>
      </c>
      <c r="L2550" s="16">
        <v>130.13999999999999</v>
      </c>
      <c r="M2550" s="24">
        <v>0.01</v>
      </c>
      <c r="N2550" s="16">
        <v>0.01</v>
      </c>
      <c r="O2550" s="16">
        <v>0.51</v>
      </c>
      <c r="P2550" s="16">
        <v>37.799999999999997</v>
      </c>
      <c r="Q2550" s="17">
        <f>($C2550/18)+(($D2550/40)*2)+(($E2550/56)*2)+($F2550/39)+(($G2550/24)*2)+(($H2550/55)*2)+($I2550/23)</f>
        <v>6.6458804528804523</v>
      </c>
      <c r="R2550" s="17">
        <f>($K2550/35)+($L2550/59)+(($N2550/95)*3)+$O2550+(($P2550/96)*2)</f>
        <v>6.1607213584809477</v>
      </c>
      <c r="S2550" s="17">
        <f>(($Q2550-$R2550)/($Q2550+$R2550))*100</f>
        <v>3.7883515201440461</v>
      </c>
    </row>
    <row r="2551" spans="1:19" x14ac:dyDescent="0.2">
      <c r="A2551" s="14" t="s">
        <v>370</v>
      </c>
      <c r="B2551" s="18"/>
      <c r="C2551" s="16">
        <v>0.02</v>
      </c>
      <c r="D2551" s="16">
        <v>33.9</v>
      </c>
      <c r="E2551" s="16">
        <v>7.0000000000000007E-2</v>
      </c>
      <c r="F2551" s="16">
        <v>10</v>
      </c>
      <c r="G2551" s="16">
        <v>8</v>
      </c>
      <c r="H2551" s="16">
        <v>0.09</v>
      </c>
      <c r="I2551" s="16">
        <v>10.199999999999999</v>
      </c>
      <c r="J2551" s="25">
        <v>2.7</v>
      </c>
      <c r="K2551" s="16">
        <v>23.8</v>
      </c>
      <c r="L2551" s="16">
        <v>105</v>
      </c>
      <c r="M2551" s="24">
        <v>0.01</v>
      </c>
      <c r="N2551" s="16">
        <v>0.1</v>
      </c>
      <c r="O2551" s="16">
        <v>0.1</v>
      </c>
      <c r="P2551" s="16">
        <v>33</v>
      </c>
      <c r="Q2551" s="17">
        <f>($C2551/18)+(($D2551/40)*2)+(($E2551/56)*2)+($F2551/39)+(($G2551/24)*2)+(($H2551/55)*2)+($I2551/23)</f>
        <v>3.0684390223303266</v>
      </c>
      <c r="R2551" s="17">
        <f>($K2551/35)+($L2551/59)+(($N2551/95)*3)+$O2551+(($P2551/96)*2)</f>
        <v>3.2503189116859947</v>
      </c>
      <c r="S2551" s="17">
        <f>(($Q2551-$R2551)/($Q2551+$R2551))*100</f>
        <v>-2.8784120432361906</v>
      </c>
    </row>
    <row r="2552" spans="1:19" hidden="1" x14ac:dyDescent="0.2">
      <c r="A2552" s="14" t="s">
        <v>370</v>
      </c>
      <c r="B2552" s="16">
        <v>0.7</v>
      </c>
      <c r="C2552" s="16">
        <v>0.02</v>
      </c>
      <c r="D2552" s="16">
        <v>20</v>
      </c>
      <c r="E2552" s="16">
        <v>0.13</v>
      </c>
      <c r="F2552" s="16">
        <v>14</v>
      </c>
      <c r="G2552" s="16">
        <v>7.4</v>
      </c>
      <c r="H2552" s="16">
        <v>0.47</v>
      </c>
      <c r="I2552" s="16">
        <v>41</v>
      </c>
      <c r="J2552" s="25">
        <v>2.6</v>
      </c>
      <c r="K2552" s="16">
        <v>83</v>
      </c>
      <c r="L2552" s="16">
        <v>8.6300000000000008</v>
      </c>
      <c r="M2552" s="24">
        <v>0.01</v>
      </c>
      <c r="N2552" s="16">
        <v>0.01</v>
      </c>
      <c r="O2552" s="16">
        <v>0.46</v>
      </c>
      <c r="P2552" s="16">
        <v>59.3</v>
      </c>
      <c r="Q2552" s="17">
        <f>($C2552/18)+(($D2552/40)*2)+(($E2552/56)*2)+($F2552/39)+(($G2552/24)*2)+(($H2552/55)*2)+($I2552/23)</f>
        <v>3.7810945986380768</v>
      </c>
      <c r="R2552" s="17">
        <f>($K2552/35)+($L2552/59)+(($N2552/95)*3)+$O2552+(($P2552/96)*2)</f>
        <v>4.2134322140096003</v>
      </c>
      <c r="S2552" s="17">
        <f>(($Q2552-$R2552)/($Q2552+$R2552))*100</f>
        <v>-5.4079200120705977</v>
      </c>
    </row>
    <row r="2553" spans="1:19" x14ac:dyDescent="0.2">
      <c r="A2553" s="14" t="s">
        <v>370</v>
      </c>
      <c r="B2553" s="16">
        <v>0.39</v>
      </c>
      <c r="C2553" s="16">
        <v>0.01</v>
      </c>
      <c r="D2553" s="16">
        <v>46.5</v>
      </c>
      <c r="E2553" s="16">
        <v>0.05</v>
      </c>
      <c r="F2553" s="16">
        <v>14.2</v>
      </c>
      <c r="G2553" s="16">
        <v>11.8</v>
      </c>
      <c r="H2553" s="16">
        <v>0.16</v>
      </c>
      <c r="I2553" s="16">
        <v>9.07</v>
      </c>
      <c r="J2553" s="25">
        <v>2.2000000000000002</v>
      </c>
      <c r="K2553" s="16">
        <v>21</v>
      </c>
      <c r="L2553" s="16">
        <v>82.78</v>
      </c>
      <c r="M2553" s="24">
        <v>0.01</v>
      </c>
      <c r="N2553" s="16">
        <v>0.01</v>
      </c>
      <c r="O2553" s="16">
        <v>0.38</v>
      </c>
      <c r="P2553" s="16">
        <v>74.7</v>
      </c>
      <c r="Q2553" s="17">
        <f>($C2553/18)+(($D2553/40)*2)+(($E2553/56)*2)+($F2553/39)+(($G2553/24)*2)+(($H2553/55)*2)+($I2553/23)</f>
        <v>4.0749431751823062</v>
      </c>
      <c r="R2553" s="17">
        <f>($K2553/35)+($L2553/59)+(($N2553/95)*3)+$O2553+(($P2553/96)*2)</f>
        <v>3.9396166369313113</v>
      </c>
      <c r="S2553" s="17">
        <f>(($Q2553-$R2553)/($Q2553+$R2553))*100</f>
        <v>1.6885086819921846</v>
      </c>
    </row>
    <row r="2554" spans="1:19" x14ac:dyDescent="0.2">
      <c r="A2554" s="14" t="s">
        <v>370</v>
      </c>
      <c r="B2554" s="16">
        <v>0.5</v>
      </c>
      <c r="C2554" s="16">
        <v>0.01</v>
      </c>
      <c r="D2554" s="16">
        <v>15</v>
      </c>
      <c r="E2554" s="16">
        <v>0.14000000000000001</v>
      </c>
      <c r="F2554" s="16">
        <v>8.1999999999999993</v>
      </c>
      <c r="G2554" s="16">
        <v>5.3</v>
      </c>
      <c r="H2554" s="16">
        <v>0.38</v>
      </c>
      <c r="I2554" s="16">
        <v>9.1</v>
      </c>
      <c r="J2554" s="25">
        <v>1.7</v>
      </c>
      <c r="K2554" s="16">
        <v>23</v>
      </c>
      <c r="L2554" s="16">
        <v>31.52</v>
      </c>
      <c r="M2554" s="24">
        <v>0.01</v>
      </c>
      <c r="N2554" s="16">
        <v>0.02</v>
      </c>
      <c r="O2554" s="16">
        <v>0.38</v>
      </c>
      <c r="P2554" s="16">
        <v>19.899999999999999</v>
      </c>
      <c r="Q2554" s="17">
        <f>($C2554/18)+(($D2554/40)*2)+(($E2554/56)*2)+($F2554/39)+(($G2554/24)*2)+(($H2554/55)*2)+($I2554/23)</f>
        <v>1.8169489882098575</v>
      </c>
      <c r="R2554" s="17">
        <f>($K2554/35)+($L2554/59)+(($N2554/95)*3)+$O2554+(($P2554/96)*2)</f>
        <v>1.986595057559152</v>
      </c>
      <c r="S2554" s="17">
        <f>(($Q2554-$R2554)/($Q2554+$R2554))*100</f>
        <v>-4.4602104591901748</v>
      </c>
    </row>
    <row r="2555" spans="1:19" x14ac:dyDescent="0.2">
      <c r="A2555" s="14" t="s">
        <v>370</v>
      </c>
      <c r="B2555" s="16">
        <v>1.1000000000000001</v>
      </c>
      <c r="C2555" s="16">
        <v>0.01</v>
      </c>
      <c r="D2555" s="16">
        <v>17</v>
      </c>
      <c r="E2555" s="16">
        <v>0.27</v>
      </c>
      <c r="F2555" s="16">
        <v>12</v>
      </c>
      <c r="G2555" s="16">
        <v>4</v>
      </c>
      <c r="H2555" s="16">
        <v>0.25</v>
      </c>
      <c r="I2555" s="16">
        <v>24</v>
      </c>
      <c r="J2555" s="25">
        <v>1.2</v>
      </c>
      <c r="K2555" s="16">
        <v>38</v>
      </c>
      <c r="L2555" s="16">
        <v>15.52</v>
      </c>
      <c r="M2555" s="24">
        <v>0.01</v>
      </c>
      <c r="N2555" s="16">
        <v>0.04</v>
      </c>
      <c r="O2555" s="16">
        <v>0.18</v>
      </c>
      <c r="P2555" s="16">
        <v>46.5</v>
      </c>
      <c r="Q2555" s="17">
        <f>($C2555/18)+(($D2555/40)*2)+(($E2555/56)*2)+($F2555/39)+(($G2555/24)*2)+(($H2555/55)*2)+($I2555/23)</f>
        <v>2.5537932236845275</v>
      </c>
      <c r="R2555" s="17">
        <f>($K2555/35)+($L2555/59)+(($N2555/95)*3)+$O2555+(($P2555/96)*2)</f>
        <v>2.4987782910666496</v>
      </c>
      <c r="S2555" s="17">
        <f>(($Q2555-$R2555)/($Q2555+$R2555))*100</f>
        <v>1.0888501519921037</v>
      </c>
    </row>
    <row r="2556" spans="1:19" x14ac:dyDescent="0.2">
      <c r="A2556" s="14" t="s">
        <v>370</v>
      </c>
      <c r="B2556" s="15">
        <v>0.04</v>
      </c>
      <c r="C2556" s="16">
        <v>0.01</v>
      </c>
      <c r="D2556" s="16">
        <v>40.5</v>
      </c>
      <c r="E2556" s="16">
        <v>0.05</v>
      </c>
      <c r="F2556" s="16">
        <v>8.36</v>
      </c>
      <c r="G2556" s="16">
        <v>15</v>
      </c>
      <c r="H2556" s="16">
        <v>0.54</v>
      </c>
      <c r="I2556" s="16">
        <v>19.7</v>
      </c>
      <c r="J2556" s="24">
        <v>1.2</v>
      </c>
      <c r="K2556" s="16">
        <v>37</v>
      </c>
      <c r="L2556" s="16">
        <v>142.44999999999999</v>
      </c>
      <c r="M2556" s="24">
        <v>0.01</v>
      </c>
      <c r="N2556" s="16">
        <v>0.01</v>
      </c>
      <c r="O2556" s="16">
        <v>0.45</v>
      </c>
      <c r="P2556" s="16">
        <v>29.6</v>
      </c>
      <c r="Q2556" s="17">
        <f>($C2556/18)+(($D2556/40)*2)+(($E2556/56)*2)+($F2556/39)+(($G2556/24)*2)+(($H2556/55)*2)+($I2556/23)</f>
        <v>4.3678583469670427</v>
      </c>
      <c r="R2556" s="17">
        <f>($K2556/35)+($L2556/59)+(($N2556/95)*3)+$O2556+(($P2556/96)*2)</f>
        <v>4.5385320929442248</v>
      </c>
      <c r="S2556" s="17">
        <f>(($Q2556-$R2556)/($Q2556+$R2556))*100</f>
        <v>-1.9163065792889549</v>
      </c>
    </row>
    <row r="2557" spans="1:19" x14ac:dyDescent="0.2">
      <c r="A2557" s="14" t="s">
        <v>370</v>
      </c>
      <c r="B2557" s="16">
        <v>0.37</v>
      </c>
      <c r="C2557" s="16">
        <v>0.01</v>
      </c>
      <c r="D2557" s="16">
        <v>15</v>
      </c>
      <c r="E2557" s="16">
        <v>0.11</v>
      </c>
      <c r="F2557" s="16">
        <v>11</v>
      </c>
      <c r="G2557" s="16">
        <v>5.6</v>
      </c>
      <c r="H2557" s="16">
        <v>0.28999999999999998</v>
      </c>
      <c r="I2557" s="16">
        <v>20</v>
      </c>
      <c r="J2557" s="24">
        <v>1</v>
      </c>
      <c r="K2557" s="16">
        <v>29</v>
      </c>
      <c r="L2557" s="16">
        <v>46.21</v>
      </c>
      <c r="M2557" s="24">
        <v>0.01</v>
      </c>
      <c r="N2557" s="16">
        <v>0.01</v>
      </c>
      <c r="O2557" s="16">
        <v>0.4</v>
      </c>
      <c r="P2557" s="16">
        <v>25.9</v>
      </c>
      <c r="Q2557" s="17">
        <f>($C2557/18)+(($D2557/40)*2)+(($E2557/56)*2)+($F2557/39)+(($G2557/24)*2)+(($H2557/55)*2)+($I2557/23)</f>
        <v>2.3833127476388345</v>
      </c>
      <c r="R2557" s="17">
        <f>($K2557/35)+($L2557/59)+(($N2557/95)*3)+$O2557+(($P2557/96)*2)</f>
        <v>2.5516908903614972</v>
      </c>
      <c r="S2557" s="17">
        <f>(($Q2557-$R2557)/($Q2557+$R2557))*100</f>
        <v>-3.41191527045945</v>
      </c>
    </row>
    <row r="2558" spans="1:19" hidden="1" x14ac:dyDescent="0.2">
      <c r="A2558" s="14" t="s">
        <v>370</v>
      </c>
      <c r="B2558" s="16">
        <v>0.41</v>
      </c>
      <c r="C2558" s="16">
        <v>0.02</v>
      </c>
      <c r="D2558" s="16">
        <v>6.6</v>
      </c>
      <c r="E2558" s="16">
        <v>0.18</v>
      </c>
      <c r="F2558" s="16">
        <v>6.5</v>
      </c>
      <c r="G2558" s="16">
        <v>2.2999999999999998</v>
      </c>
      <c r="H2558" s="16">
        <v>0.38</v>
      </c>
      <c r="I2558" s="16">
        <v>6</v>
      </c>
      <c r="J2558" s="25">
        <v>0.5</v>
      </c>
      <c r="K2558" s="16">
        <v>14</v>
      </c>
      <c r="L2558" s="16">
        <v>21.77</v>
      </c>
      <c r="M2558" s="24">
        <v>0.01</v>
      </c>
      <c r="N2558" s="16">
        <v>0.02</v>
      </c>
      <c r="O2558" s="16">
        <v>0.45</v>
      </c>
      <c r="P2558" s="16">
        <v>15</v>
      </c>
      <c r="Q2558" s="17">
        <f>($C2558/18)+(($D2558/40)*2)+(($E2558/56)*2)+($F2558/39)+(($G2558/24)*2)+(($H2558/55)*2)+($I2558/23)</f>
        <v>0.97056076290858906</v>
      </c>
      <c r="R2558" s="17">
        <f>($K2558/35)+($L2558/59)+(($N2558/95)*3)+$O2558+(($P2558/96)*2)</f>
        <v>1.532114629794826</v>
      </c>
      <c r="S2558" s="17">
        <f>(($Q2558-$R2558)/($Q2558+$R2558))*100</f>
        <v>-22.438142338533197</v>
      </c>
    </row>
    <row r="2559" spans="1:19" x14ac:dyDescent="0.2">
      <c r="A2559" s="14" t="s">
        <v>370</v>
      </c>
      <c r="B2559" s="15">
        <v>0.97</v>
      </c>
      <c r="C2559" s="16">
        <v>0.02</v>
      </c>
      <c r="D2559" s="16">
        <v>15</v>
      </c>
      <c r="E2559" s="15">
        <v>0.27</v>
      </c>
      <c r="F2559" s="16">
        <v>11</v>
      </c>
      <c r="G2559" s="16">
        <v>4</v>
      </c>
      <c r="H2559" s="16">
        <v>0.25</v>
      </c>
      <c r="I2559" s="16">
        <v>23</v>
      </c>
      <c r="J2559" s="28"/>
      <c r="K2559" s="16">
        <v>32</v>
      </c>
      <c r="L2559" s="16">
        <v>30.35</v>
      </c>
      <c r="M2559" s="24">
        <v>0.01</v>
      </c>
      <c r="N2559" s="16">
        <v>0.04</v>
      </c>
      <c r="O2559" s="16">
        <v>0.19</v>
      </c>
      <c r="P2559" s="16">
        <v>26.3</v>
      </c>
      <c r="Q2559" s="17">
        <f>($C2559/18)+(($D2559/40)*2)+(($E2559/56)*2)+($F2559/39)+(($G2559/24)*2)+(($H2559/55)*2)+($I2559/23)</f>
        <v>2.3852294927294926</v>
      </c>
      <c r="R2559" s="17">
        <f>($K2559/35)+($L2559/59)+(($N2559/95)*3)+$O2559+(($P2559/96)*2)</f>
        <v>2.167872318508135</v>
      </c>
      <c r="S2559" s="17">
        <f>(($Q2559-$R2559)/($Q2559+$R2559))*100</f>
        <v>4.7738263547037914</v>
      </c>
    </row>
    <row r="2560" spans="1:19" x14ac:dyDescent="0.2">
      <c r="A2560" s="14" t="s">
        <v>370</v>
      </c>
      <c r="B2560" s="16">
        <v>0.63</v>
      </c>
      <c r="C2560" s="16">
        <v>0.01</v>
      </c>
      <c r="D2560" s="16">
        <v>28.6</v>
      </c>
      <c r="E2560" s="16">
        <v>0.4</v>
      </c>
      <c r="F2560" s="16">
        <v>9.8800000000000008</v>
      </c>
      <c r="G2560" s="16">
        <v>8.7799999999999994</v>
      </c>
      <c r="H2560" s="16">
        <v>0.6</v>
      </c>
      <c r="I2560" s="16">
        <v>19.7</v>
      </c>
      <c r="J2560" s="26"/>
      <c r="K2560" s="16">
        <v>30</v>
      </c>
      <c r="L2560" s="16">
        <v>59.4</v>
      </c>
      <c r="M2560" s="24">
        <v>0.01</v>
      </c>
      <c r="N2560" s="16">
        <v>0.02</v>
      </c>
      <c r="O2560" s="16">
        <v>0.73</v>
      </c>
      <c r="P2560" s="16">
        <v>23.9</v>
      </c>
      <c r="Q2560" s="17">
        <f>($C2560/18)+(($D2560/40)*2)+(($E2560/56)*2)+($F2560/39)+(($G2560/24)*2)+(($H2560/55)*2)+($I2560/23)</f>
        <v>3.3081811907898864</v>
      </c>
      <c r="R2560" s="17">
        <f>($K2560/35)+($L2560/59)+(($N2560/95)*3)+$O2560+(($P2560/96)*2)</f>
        <v>3.0924707637738411</v>
      </c>
      <c r="S2560" s="17">
        <f>(($Q2560-$R2560)/($Q2560+$R2560))*100</f>
        <v>3.3701321138425846</v>
      </c>
    </row>
    <row r="2561" spans="1:20" x14ac:dyDescent="0.2">
      <c r="A2561" s="14" t="s">
        <v>370</v>
      </c>
      <c r="B2561" s="16">
        <v>0.75</v>
      </c>
      <c r="C2561" s="16">
        <v>0.01</v>
      </c>
      <c r="D2561" s="16">
        <v>15.9</v>
      </c>
      <c r="E2561" s="16">
        <v>0.14000000000000001</v>
      </c>
      <c r="F2561" s="16">
        <v>11.2</v>
      </c>
      <c r="G2561" s="16">
        <v>4.2</v>
      </c>
      <c r="H2561" s="16">
        <v>0.06</v>
      </c>
      <c r="I2561" s="16">
        <v>10.3</v>
      </c>
      <c r="J2561" s="28"/>
      <c r="K2561" s="16">
        <v>10</v>
      </c>
      <c r="L2561" s="16">
        <v>35.630000000000003</v>
      </c>
      <c r="M2561" s="24">
        <v>0.01</v>
      </c>
      <c r="N2561" s="16">
        <v>0.02</v>
      </c>
      <c r="O2561" s="16">
        <v>0.62</v>
      </c>
      <c r="P2561" s="16">
        <v>14.3</v>
      </c>
      <c r="Q2561" s="17">
        <f>($C2561/18)+(($D2561/40)*2)+(($E2561/56)*2)+($F2561/39)+(($G2561/24)*2)+(($H2561/55)*2)+($I2561/23)</f>
        <v>1.8877429478733829</v>
      </c>
      <c r="R2561" s="17">
        <f>($K2561/35)+($L2561/59)+(($N2561/95)*3)+$O2561+(($P2561/96)*2)</f>
        <v>1.8081608364130666</v>
      </c>
      <c r="S2561" s="17">
        <f>(($Q2561-$R2561)/($Q2561+$R2561))*100</f>
        <v>2.1532517106822056</v>
      </c>
    </row>
    <row r="2562" spans="1:20" x14ac:dyDescent="0.2">
      <c r="A2562" s="14" t="s">
        <v>370</v>
      </c>
      <c r="B2562" s="16">
        <v>0.38</v>
      </c>
      <c r="C2562" s="16">
        <v>0.02</v>
      </c>
      <c r="D2562" s="16">
        <v>43.9</v>
      </c>
      <c r="E2562" s="16">
        <v>0.04</v>
      </c>
      <c r="F2562" s="16">
        <v>13.8</v>
      </c>
      <c r="G2562" s="16">
        <v>18</v>
      </c>
      <c r="H2562" s="16">
        <v>0.22</v>
      </c>
      <c r="I2562" s="16">
        <v>24.4</v>
      </c>
      <c r="J2562" s="26"/>
      <c r="K2562" s="16">
        <v>51</v>
      </c>
      <c r="L2562" s="16">
        <v>123.06</v>
      </c>
      <c r="M2562" s="24">
        <v>0.01</v>
      </c>
      <c r="N2562" s="16">
        <v>0.01</v>
      </c>
      <c r="O2562" s="16">
        <v>0.44</v>
      </c>
      <c r="P2562" s="16">
        <v>45.8</v>
      </c>
      <c r="Q2562" s="17">
        <f>($C2562/18)+(($D2562/40)*2)+(($E2562/56)*2)+($F2562/39)+(($G2562/24)*2)+(($H2562/55)*2)+($I2562/23)</f>
        <v>5.1202554016032282</v>
      </c>
      <c r="R2562" s="17">
        <f>($K2562/35)+($L2562/59)+(($N2562/95)*3)+$O2562+(($P2562/96)*2)</f>
        <v>4.9373880251476141</v>
      </c>
      <c r="S2562" s="17">
        <f>(($Q2562-$R2562)/($Q2562+$R2562))*100</f>
        <v>1.8181930766130776</v>
      </c>
    </row>
    <row r="2563" spans="1:20" x14ac:dyDescent="0.2">
      <c r="A2563" s="14" t="s">
        <v>370</v>
      </c>
      <c r="B2563" s="16">
        <v>0.3</v>
      </c>
      <c r="C2563" s="16">
        <v>0.09</v>
      </c>
      <c r="D2563" s="16">
        <v>41.2</v>
      </c>
      <c r="E2563" s="16">
        <v>0.05</v>
      </c>
      <c r="F2563" s="16">
        <v>8.48</v>
      </c>
      <c r="G2563" s="16">
        <v>14.2</v>
      </c>
      <c r="H2563" s="16">
        <v>0.56000000000000005</v>
      </c>
      <c r="I2563" s="16">
        <v>16.7</v>
      </c>
      <c r="J2563" s="26"/>
      <c r="K2563" s="16">
        <v>16</v>
      </c>
      <c r="L2563" s="16">
        <v>130.59</v>
      </c>
      <c r="M2563" s="24">
        <v>0.01</v>
      </c>
      <c r="N2563" s="16">
        <v>0.01</v>
      </c>
      <c r="O2563" s="16">
        <v>0.46</v>
      </c>
      <c r="P2563" s="16">
        <v>48.2</v>
      </c>
      <c r="Q2563" s="17">
        <f>($C2563/18)+(($D2563/40)*2)+(($E2563/56)*2)+($F2563/39)+(($G2563/24)*2)+(($H2563/55)*2)+($I2563/23)</f>
        <v>4.214005537940321</v>
      </c>
      <c r="R2563" s="17">
        <f>($K2563/35)+($L2563/59)+(($N2563/95)*3)+$O2563+(($P2563/96)*2)</f>
        <v>4.1350151437916827</v>
      </c>
      <c r="S2563" s="17">
        <f>(($Q2563-$R2563)/($Q2563+$R2563))*100</f>
        <v>0.94610370676733946</v>
      </c>
    </row>
    <row r="2564" spans="1:20" x14ac:dyDescent="0.2">
      <c r="A2564" s="14" t="s">
        <v>370</v>
      </c>
      <c r="B2564" s="16">
        <v>0.78</v>
      </c>
      <c r="C2564" s="16">
        <v>0.02</v>
      </c>
      <c r="D2564" s="16">
        <v>19</v>
      </c>
      <c r="E2564" s="16">
        <v>0.13</v>
      </c>
      <c r="F2564" s="16">
        <v>12</v>
      </c>
      <c r="G2564" s="16">
        <v>4.3</v>
      </c>
      <c r="H2564" s="16">
        <v>0.27</v>
      </c>
      <c r="I2564" s="16">
        <v>26</v>
      </c>
      <c r="J2564" s="28"/>
      <c r="K2564" s="16">
        <v>49</v>
      </c>
      <c r="L2564" s="16">
        <v>18.3</v>
      </c>
      <c r="M2564" s="24">
        <v>0.01</v>
      </c>
      <c r="N2564" s="16">
        <v>0.02</v>
      </c>
      <c r="O2564" s="16">
        <v>0.28000000000000003</v>
      </c>
      <c r="P2564" s="16">
        <v>35.200000000000003</v>
      </c>
      <c r="Q2564" s="17">
        <f>($C2564/18)+(($D2564/40)*2)+(($E2564/56)*2)+($F2564/39)+(($G2564/24)*2)+(($H2564/55)*2)+($I2564/23)</f>
        <v>2.7620325737064864</v>
      </c>
      <c r="R2564" s="17">
        <f>($K2564/35)+($L2564/59)+(($N2564/95)*3)+$O2564+(($P2564/96)*2)</f>
        <v>2.7241344038061253</v>
      </c>
      <c r="S2564" s="17">
        <f>(($Q2564-$R2564)/($Q2564+$R2564))*100</f>
        <v>0.69079504972602668</v>
      </c>
    </row>
    <row r="2565" spans="1:20" x14ac:dyDescent="0.2">
      <c r="A2565" s="14" t="s">
        <v>370</v>
      </c>
      <c r="B2565" s="16">
        <v>0.65</v>
      </c>
      <c r="C2565" s="16">
        <v>0.01</v>
      </c>
      <c r="D2565" s="16">
        <v>31.9</v>
      </c>
      <c r="E2565" s="16">
        <v>0.1</v>
      </c>
      <c r="F2565" s="16">
        <v>12.9</v>
      </c>
      <c r="G2565" s="16">
        <v>10.199999999999999</v>
      </c>
      <c r="H2565" s="16">
        <v>0.81</v>
      </c>
      <c r="I2565" s="16">
        <v>37.1</v>
      </c>
      <c r="J2565" s="26"/>
      <c r="K2565" s="16">
        <v>54</v>
      </c>
      <c r="L2565" s="16">
        <v>70.91</v>
      </c>
      <c r="M2565" s="24">
        <v>0.01</v>
      </c>
      <c r="N2565" s="16">
        <v>0.01</v>
      </c>
      <c r="O2565" s="16">
        <v>0.74</v>
      </c>
      <c r="P2565" s="16">
        <v>45.2</v>
      </c>
      <c r="Q2565" s="17">
        <f>($C2565/18)+(($D2565/40)*2)+(($E2565/56)*2)+($F2565/39)+(($G2565/24)*2)+(($H2565/55)*2)+($I2565/23)</f>
        <v>4.4223942386116297</v>
      </c>
      <c r="R2565" s="17">
        <f>($K2565/35)+($L2565/59)+(($N2565/95)*3)+$O2565+(($P2565/96)*2)</f>
        <v>4.4267040057771547</v>
      </c>
      <c r="S2565" s="17">
        <f>(($Q2565-$R2565)/($Q2565+$R2565))*100</f>
        <v>-4.8702896572064017E-2</v>
      </c>
    </row>
    <row r="2566" spans="1:20" x14ac:dyDescent="0.2">
      <c r="A2566" s="14" t="s">
        <v>370</v>
      </c>
      <c r="B2566" s="16">
        <v>0.44</v>
      </c>
      <c r="C2566" s="16">
        <v>0.01</v>
      </c>
      <c r="D2566" s="16">
        <v>49.8</v>
      </c>
      <c r="E2566" s="16">
        <v>0.05</v>
      </c>
      <c r="F2566" s="16">
        <v>8.5500000000000007</v>
      </c>
      <c r="G2566" s="16">
        <v>8.2899999999999991</v>
      </c>
      <c r="H2566" s="16">
        <v>7.0000000000000007E-2</v>
      </c>
      <c r="I2566" s="16">
        <v>13.5</v>
      </c>
      <c r="J2566" s="26"/>
      <c r="K2566" s="16">
        <v>31</v>
      </c>
      <c r="L2566" s="16">
        <v>134.57</v>
      </c>
      <c r="M2566" s="24">
        <v>0.01</v>
      </c>
      <c r="N2566" s="16">
        <v>0.01</v>
      </c>
      <c r="O2566" s="16">
        <v>0.46</v>
      </c>
      <c r="P2566" s="16">
        <v>18.100000000000001</v>
      </c>
      <c r="Q2566" s="17">
        <f>($C2566/18)+(($D2566/40)*2)+(($E2566/56)*2)+($F2566/39)+(($G2566/24)*2)+(($H2566/55)*2)+($I2566/23)</f>
        <v>3.9919073486899577</v>
      </c>
      <c r="R2566" s="17">
        <f>($K2566/35)+($L2566/59)+(($N2566/95)*3)+$O2566+(($P2566/96)*2)</f>
        <v>4.0039608661484216</v>
      </c>
      <c r="S2566" s="17">
        <f>(($Q2566-$R2566)/($Q2566+$R2566))*100</f>
        <v>-0.15074682491759384</v>
      </c>
    </row>
    <row r="2567" spans="1:20" s="9" customFormat="1" x14ac:dyDescent="0.2">
      <c r="A2567" s="14" t="s">
        <v>370</v>
      </c>
      <c r="B2567" s="16">
        <v>0.55000000000000004</v>
      </c>
      <c r="C2567" s="16">
        <v>0.01</v>
      </c>
      <c r="D2567" s="16">
        <v>31.4</v>
      </c>
      <c r="E2567" s="16">
        <v>0.08</v>
      </c>
      <c r="F2567" s="16">
        <v>11.9</v>
      </c>
      <c r="G2567" s="16">
        <v>10.6</v>
      </c>
      <c r="H2567" s="16">
        <v>0.66</v>
      </c>
      <c r="I2567" s="16">
        <v>15.5</v>
      </c>
      <c r="J2567" s="26"/>
      <c r="K2567" s="16">
        <v>33</v>
      </c>
      <c r="L2567" s="16">
        <v>77.91</v>
      </c>
      <c r="M2567" s="24">
        <v>0.01</v>
      </c>
      <c r="N2567" s="16">
        <v>0.02</v>
      </c>
      <c r="O2567" s="16">
        <v>0.65</v>
      </c>
      <c r="P2567" s="16">
        <v>27.3</v>
      </c>
      <c r="Q2567" s="17">
        <f>($C2567/18)+(($D2567/40)*2)+(($E2567/56)*2)+($F2567/39)+(($G2567/24)*2)+(($H2567/55)*2)+($I2567/23)</f>
        <v>3.4597872803524976</v>
      </c>
      <c r="R2567" s="17">
        <f>($K2567/35)+($L2567/59)+(($N2567/95)*3)+$O2567+(($P2567/96)*2)</f>
        <v>3.4827471963807826</v>
      </c>
      <c r="S2567" s="17">
        <f>(($Q2567-$R2567)/($Q2567+$R2567))*100</f>
        <v>-0.33071374877908344</v>
      </c>
      <c r="T2567" s="10"/>
    </row>
    <row r="2568" spans="1:20" x14ac:dyDescent="0.2">
      <c r="A2568" s="14" t="s">
        <v>370</v>
      </c>
      <c r="B2568" s="16">
        <v>1.22</v>
      </c>
      <c r="C2568" s="16">
        <v>7.0000000000000007E-2</v>
      </c>
      <c r="D2568" s="16">
        <v>22</v>
      </c>
      <c r="E2568" s="16">
        <v>0.17</v>
      </c>
      <c r="F2568" s="16">
        <v>14</v>
      </c>
      <c r="G2568" s="16">
        <v>5.7</v>
      </c>
      <c r="H2568" s="16">
        <v>0.31</v>
      </c>
      <c r="I2568" s="16">
        <v>28</v>
      </c>
      <c r="J2568" s="28"/>
      <c r="K2568" s="16">
        <v>51</v>
      </c>
      <c r="L2568" s="16">
        <v>26.82</v>
      </c>
      <c r="M2568" s="24">
        <v>0.01</v>
      </c>
      <c r="N2568" s="16">
        <v>0.01</v>
      </c>
      <c r="O2568" s="16">
        <v>0.45</v>
      </c>
      <c r="P2568" s="16">
        <v>40.1</v>
      </c>
      <c r="Q2568" s="17">
        <f>($C2568/18)+(($D2568/40)*2)+(($E2568/56)*2)+($F2568/39)+(($G2568/24)*2)+(($H2568/55)*2)+($I2568/23)</f>
        <v>3.1725987080552303</v>
      </c>
      <c r="R2568" s="17">
        <f>($K2568/35)+($L2568/59)+(($N2568/95)*3)+$O2568+(($P2568/96)*2)</f>
        <v>3.1974515844696487</v>
      </c>
      <c r="S2568" s="17">
        <f>(($Q2568-$R2568)/($Q2568+$R2568))*100</f>
        <v>-0.39015196541827624</v>
      </c>
    </row>
    <row r="2569" spans="1:20" x14ac:dyDescent="0.2">
      <c r="A2569" s="14" t="s">
        <v>370</v>
      </c>
      <c r="B2569" s="16">
        <v>0.52</v>
      </c>
      <c r="C2569" s="16">
        <v>0.01</v>
      </c>
      <c r="D2569" s="16">
        <v>33.9</v>
      </c>
      <c r="E2569" s="16">
        <v>0.06</v>
      </c>
      <c r="F2569" s="16">
        <v>8.8000000000000007</v>
      </c>
      <c r="G2569" s="16">
        <v>7.98</v>
      </c>
      <c r="H2569" s="16">
        <v>0.08</v>
      </c>
      <c r="I2569" s="16">
        <v>9.59</v>
      </c>
      <c r="J2569" s="26"/>
      <c r="K2569" s="16">
        <v>30</v>
      </c>
      <c r="L2569" s="16">
        <v>54</v>
      </c>
      <c r="M2569" s="24">
        <v>0.01</v>
      </c>
      <c r="N2569" s="16">
        <v>0.02</v>
      </c>
      <c r="O2569" s="16">
        <v>0.59</v>
      </c>
      <c r="P2569" s="16">
        <v>32.200000000000003</v>
      </c>
      <c r="Q2569" s="17">
        <f>($C2569/18)+(($D2569/40)*2)+(($E2569/56)*2)+($F2569/39)+(($G2569/24)*2)+(($H2569/55)*2)+($I2569/23)</f>
        <v>3.0082050509876597</v>
      </c>
      <c r="R2569" s="17">
        <f>($K2569/35)+($L2569/59)+(($N2569/95)*3)+$O2569+(($P2569/96)*2)</f>
        <v>3.0338620067116944</v>
      </c>
      <c r="S2569" s="17">
        <f>(($Q2569-$R2569)/($Q2569+$R2569))*100</f>
        <v>-0.42463871186832108</v>
      </c>
    </row>
    <row r="2570" spans="1:20" hidden="1" x14ac:dyDescent="0.2">
      <c r="A2570" s="11" t="s">
        <v>370</v>
      </c>
      <c r="B2570" s="19"/>
      <c r="C2570" s="16">
        <v>0.01</v>
      </c>
      <c r="D2570" s="18"/>
      <c r="E2570" s="18"/>
      <c r="F2570" s="18"/>
      <c r="G2570" s="18"/>
      <c r="H2570" s="18"/>
      <c r="I2570" s="18"/>
      <c r="J2570" s="28"/>
      <c r="K2570" s="16">
        <v>32</v>
      </c>
      <c r="L2570" s="16">
        <v>47.46</v>
      </c>
      <c r="M2570" s="24">
        <v>0.01</v>
      </c>
      <c r="N2570" s="16">
        <v>0.01</v>
      </c>
      <c r="O2570" s="16">
        <v>0.41</v>
      </c>
      <c r="P2570" s="16">
        <v>18.82</v>
      </c>
      <c r="Q2570" s="17">
        <f>($C2570/18)+(($D2570/40)*2)+(($E2570/56)*2)+($F2570/39)+(($G2570/24)*2)+(($H2570/55)*2)+($I2570/23)</f>
        <v>5.5555555555555556E-4</v>
      </c>
      <c r="R2570" s="17">
        <f>($K2570/35)+($L2570/59)+(($N2570/95)*3)+$O2570+(($P2570/96)*2)</f>
        <v>2.5210916167537487</v>
      </c>
      <c r="S2570" s="17">
        <f>(($Q2570-$R2570)/($Q2570+$R2570))*100</f>
        <v>-99.955937090513189</v>
      </c>
      <c r="T2570" s="9"/>
    </row>
    <row r="2571" spans="1:20" x14ac:dyDescent="0.2">
      <c r="A2571" s="14" t="s">
        <v>370</v>
      </c>
      <c r="B2571" s="15">
        <v>0.5</v>
      </c>
      <c r="C2571" s="16">
        <v>0.01</v>
      </c>
      <c r="D2571" s="16">
        <v>37.6</v>
      </c>
      <c r="E2571" s="16">
        <v>0.06</v>
      </c>
      <c r="F2571" s="16">
        <v>16.8</v>
      </c>
      <c r="G2571" s="16">
        <v>10.8</v>
      </c>
      <c r="H2571" s="16">
        <v>0.15</v>
      </c>
      <c r="I2571" s="16">
        <v>17.600000000000001</v>
      </c>
      <c r="J2571" s="28"/>
      <c r="K2571" s="16">
        <v>38</v>
      </c>
      <c r="L2571" s="16">
        <v>99.16</v>
      </c>
      <c r="M2571" s="24">
        <v>0.01</v>
      </c>
      <c r="N2571" s="16">
        <v>0.01</v>
      </c>
      <c r="O2571" s="16">
        <v>0.43</v>
      </c>
      <c r="P2571" s="16">
        <v>44.2</v>
      </c>
      <c r="Q2571" s="17">
        <f>($C2571/18)+(($D2571/40)*2)+(($E2571/56)*2)+($F2571/39)+(($G2571/24)*2)+(($H2571/55)*2)+($I2571/23)</f>
        <v>3.9841395802265369</v>
      </c>
      <c r="R2571" s="17">
        <f>($K2571/35)+($L2571/59)+(($N2571/95)*3)+$O2571+(($P2571/96)*2)</f>
        <v>4.1175413746229985</v>
      </c>
      <c r="S2571" s="17">
        <f>(($Q2571-$R2571)/($Q2571+$R2571))*100</f>
        <v>-1.6465940233873249</v>
      </c>
    </row>
    <row r="2572" spans="1:20" x14ac:dyDescent="0.2">
      <c r="A2572" s="14" t="s">
        <v>370</v>
      </c>
      <c r="B2572" s="15">
        <v>1.4</v>
      </c>
      <c r="C2572" s="16">
        <v>0.03</v>
      </c>
      <c r="D2572" s="16">
        <v>14</v>
      </c>
      <c r="E2572" s="16">
        <v>0.43</v>
      </c>
      <c r="F2572" s="16">
        <v>13</v>
      </c>
      <c r="G2572" s="16">
        <v>4.0999999999999996</v>
      </c>
      <c r="H2572" s="16">
        <v>0.19</v>
      </c>
      <c r="I2572" s="16">
        <v>34</v>
      </c>
      <c r="J2572" s="26"/>
      <c r="K2572" s="16">
        <v>52</v>
      </c>
      <c r="L2572" s="16">
        <v>14.6</v>
      </c>
      <c r="M2572" s="24">
        <v>0.01</v>
      </c>
      <c r="N2572" s="16">
        <v>0.03</v>
      </c>
      <c r="O2572" s="16">
        <v>0.59</v>
      </c>
      <c r="P2572" s="16">
        <v>31.4</v>
      </c>
      <c r="Q2572" s="17">
        <f>($C2572/18)+(($D2572/40)*2)+(($E2572/56)*2)+($F2572/39)+(($G2572/24)*2)+(($H2572/55)*2)+($I2572/23)</f>
        <v>2.8771937699981178</v>
      </c>
      <c r="R2572" s="17">
        <f>($K2572/35)+($L2572/59)+(($N2572/95)*3)+$O2572+(($P2572/96)*2)</f>
        <v>2.9782859479206492</v>
      </c>
      <c r="S2572" s="17">
        <f>(($Q2572-$R2572)/($Q2572+$R2572))*100</f>
        <v>-1.7264542410278021</v>
      </c>
    </row>
    <row r="2573" spans="1:20" x14ac:dyDescent="0.2">
      <c r="A2573" s="14" t="s">
        <v>370</v>
      </c>
      <c r="B2573" s="15">
        <v>0.54</v>
      </c>
      <c r="C2573" s="16">
        <v>0.01</v>
      </c>
      <c r="D2573" s="16">
        <v>13.7</v>
      </c>
      <c r="E2573" s="16">
        <v>0.24</v>
      </c>
      <c r="F2573" s="16">
        <v>8.7100000000000009</v>
      </c>
      <c r="G2573" s="16">
        <v>4.29</v>
      </c>
      <c r="H2573" s="16">
        <v>0.27</v>
      </c>
      <c r="I2573" s="16">
        <v>8.27</v>
      </c>
      <c r="J2573" s="26"/>
      <c r="K2573" s="16">
        <v>18</v>
      </c>
      <c r="L2573" s="16">
        <v>23.99</v>
      </c>
      <c r="M2573" s="24">
        <v>0.01</v>
      </c>
      <c r="N2573" s="16">
        <v>0.03</v>
      </c>
      <c r="O2573" s="16">
        <v>0.45</v>
      </c>
      <c r="P2573" s="16">
        <v>15.9</v>
      </c>
      <c r="Q2573" s="17">
        <f>($C2573/18)+(($D2573/40)*2)+(($E2573/56)*2)+($F2573/39)+(($G2573/24)*2)+(($H2573/55)*2)+($I2573/23)</f>
        <v>1.6443437166698036</v>
      </c>
      <c r="R2573" s="17">
        <f>($K2573/35)+($L2573/59)+(($N2573/95)*3)+$O2573+(($P2573/96)*2)</f>
        <v>1.7030932521982922</v>
      </c>
      <c r="S2573" s="17">
        <f>(($Q2573-$R2573)/($Q2573+$R2573))*100</f>
        <v>-1.7550602468357812</v>
      </c>
    </row>
    <row r="2574" spans="1:20" x14ac:dyDescent="0.2">
      <c r="A2574" s="14" t="s">
        <v>370</v>
      </c>
      <c r="B2574" s="16">
        <v>0.36</v>
      </c>
      <c r="C2574" s="16">
        <v>0.01</v>
      </c>
      <c r="D2574" s="16">
        <v>58.8</v>
      </c>
      <c r="E2574" s="16">
        <v>0.06</v>
      </c>
      <c r="F2574" s="16">
        <v>24.2</v>
      </c>
      <c r="G2574" s="16">
        <v>18.600000000000001</v>
      </c>
      <c r="H2574" s="16">
        <v>0.23</v>
      </c>
      <c r="I2574" s="16">
        <v>15.4</v>
      </c>
      <c r="J2574" s="26"/>
      <c r="K2574" s="16">
        <v>43</v>
      </c>
      <c r="L2574" s="16">
        <v>237.71</v>
      </c>
      <c r="M2574" s="24">
        <v>0.01</v>
      </c>
      <c r="N2574" s="16">
        <v>0.01</v>
      </c>
      <c r="O2574" s="16">
        <v>0.35</v>
      </c>
      <c r="P2574" s="16">
        <v>23.2</v>
      </c>
      <c r="Q2574" s="17">
        <f>($C2574/18)+(($D2574/40)*2)+(($E2574/56)*2)+($F2574/39)+(($G2574/24)*2)+(($H2574/55)*2)+($I2574/23)</f>
        <v>5.7911400869661742</v>
      </c>
      <c r="R2574" s="17">
        <f>($K2574/35)+($L2574/59)+(($N2574/95)*3)+$O2574+(($P2574/96)*2)</f>
        <v>6.091203602225904</v>
      </c>
      <c r="S2574" s="17">
        <f>(($Q2574-$R2574)/($Q2574+$R2574))*100</f>
        <v>-2.5252889758832766</v>
      </c>
    </row>
    <row r="2575" spans="1:20" x14ac:dyDescent="0.2">
      <c r="A2575" s="14" t="s">
        <v>370</v>
      </c>
      <c r="B2575" s="16">
        <v>0.42</v>
      </c>
      <c r="C2575" s="16">
        <v>0.06</v>
      </c>
      <c r="D2575" s="16">
        <v>57.7</v>
      </c>
      <c r="E2575" s="16">
        <v>0.04</v>
      </c>
      <c r="F2575" s="16">
        <v>9.98</v>
      </c>
      <c r="G2575" s="16">
        <v>23.3</v>
      </c>
      <c r="H2575" s="16">
        <v>0.46</v>
      </c>
      <c r="I2575" s="16">
        <v>21.8</v>
      </c>
      <c r="J2575" s="28"/>
      <c r="K2575" s="16">
        <v>61</v>
      </c>
      <c r="L2575" s="16">
        <v>182.38</v>
      </c>
      <c r="M2575" s="24">
        <v>0.01</v>
      </c>
      <c r="N2575" s="16">
        <v>0.01</v>
      </c>
      <c r="O2575" s="16">
        <v>0.42</v>
      </c>
      <c r="P2575" s="16">
        <v>59.2</v>
      </c>
      <c r="Q2575" s="17">
        <f>($C2575/18)+(($D2575/40)*2)+(($E2575/56)*2)+($F2575/39)+(($G2575/24)*2)+(($H2575/55)*2)+($I2575/23)</f>
        <v>6.0518793670098026</v>
      </c>
      <c r="R2575" s="17">
        <f>($K2575/35)+($L2575/59)+(($N2575/95)*3)+$O2575+(($P2575/96)*2)</f>
        <v>6.487692706342127</v>
      </c>
      <c r="S2575" s="17">
        <f>(($Q2575-$R2575)/($Q2575+$R2575))*100</f>
        <v>-3.4755040824597137</v>
      </c>
    </row>
    <row r="2576" spans="1:20" x14ac:dyDescent="0.2">
      <c r="A2576" s="14" t="s">
        <v>370</v>
      </c>
      <c r="B2576" s="16">
        <v>0.97</v>
      </c>
      <c r="C2576" s="16">
        <v>0.02</v>
      </c>
      <c r="D2576" s="16">
        <v>29</v>
      </c>
      <c r="E2576" s="16">
        <v>0.22</v>
      </c>
      <c r="F2576" s="16">
        <v>14</v>
      </c>
      <c r="G2576" s="16">
        <v>10</v>
      </c>
      <c r="H2576" s="16">
        <v>0.66</v>
      </c>
      <c r="I2576" s="16">
        <v>33</v>
      </c>
      <c r="J2576" s="28"/>
      <c r="K2576" s="16">
        <v>94</v>
      </c>
      <c r="L2576" s="16">
        <v>14.25</v>
      </c>
      <c r="M2576" s="24">
        <v>0.01</v>
      </c>
      <c r="N2576" s="16">
        <v>0.02</v>
      </c>
      <c r="O2576" s="16">
        <v>0.53</v>
      </c>
      <c r="P2576" s="16">
        <v>45.8</v>
      </c>
      <c r="Q2576" s="17">
        <f>($C2576/18)+(($D2576/40)*2)+(($E2576/56)*2)+($F2576/39)+(($G2576/24)*2)+(($H2576/55)*2)+($I2576/23)</f>
        <v>4.110058554971598</v>
      </c>
      <c r="R2576" s="17">
        <f>($K2576/35)+($L2576/59)+(($N2576/95)*3)+$O2576+(($P2576/96)*2)</f>
        <v>4.4120379550571345</v>
      </c>
      <c r="S2576" s="17">
        <f>(($Q2576-$R2576)/($Q2576+$R2576))*100</f>
        <v>-3.5434872126849259</v>
      </c>
    </row>
    <row r="2577" spans="1:20" x14ac:dyDescent="0.2">
      <c r="A2577" s="14" t="s">
        <v>370</v>
      </c>
      <c r="B2577" s="16">
        <v>0.9</v>
      </c>
      <c r="C2577" s="16">
        <v>0.02</v>
      </c>
      <c r="D2577" s="16">
        <v>18.2</v>
      </c>
      <c r="E2577" s="16">
        <v>0.12</v>
      </c>
      <c r="F2577" s="16">
        <v>10.8</v>
      </c>
      <c r="G2577" s="16">
        <v>7.06</v>
      </c>
      <c r="H2577" s="16">
        <v>0.38</v>
      </c>
      <c r="I2577" s="16">
        <v>30.7</v>
      </c>
      <c r="J2577" s="26"/>
      <c r="K2577" s="16">
        <v>67</v>
      </c>
      <c r="L2577" s="16">
        <v>23.72</v>
      </c>
      <c r="M2577" s="24">
        <v>0.01</v>
      </c>
      <c r="N2577" s="16">
        <v>0.03</v>
      </c>
      <c r="O2577" s="16">
        <v>0.51</v>
      </c>
      <c r="P2577" s="16">
        <v>28.9</v>
      </c>
      <c r="Q2577" s="17">
        <f>($C2577/18)+(($D2577/40)*2)+(($E2577/56)*2)+($F2577/39)+(($G2577/24)*2)+(($H2577/55)*2)+($I2577/23)</f>
        <v>3.1292540261670698</v>
      </c>
      <c r="R2577" s="17">
        <f>($K2577/35)+($L2577/59)+(($N2577/95)*3)+$O2577+(($P2577/96)*2)</f>
        <v>3.4293503143451853</v>
      </c>
      <c r="S2577" s="17">
        <f>(($Q2577-$R2577)/($Q2577+$R2577))*100</f>
        <v>-4.575612014349332</v>
      </c>
    </row>
    <row r="2578" spans="1:20" hidden="1" x14ac:dyDescent="0.2">
      <c r="A2578" s="14" t="s">
        <v>370</v>
      </c>
      <c r="B2578" s="16">
        <v>1</v>
      </c>
      <c r="C2578" s="16">
        <v>0.02</v>
      </c>
      <c r="D2578" s="16">
        <v>17</v>
      </c>
      <c r="E2578" s="16">
        <v>0.2</v>
      </c>
      <c r="F2578" s="16">
        <v>13</v>
      </c>
      <c r="G2578" s="16">
        <v>4.5</v>
      </c>
      <c r="H2578" s="16">
        <v>0.2</v>
      </c>
      <c r="I2578" s="16">
        <v>13</v>
      </c>
      <c r="J2578" s="26"/>
      <c r="K2578" s="16">
        <v>45</v>
      </c>
      <c r="L2578" s="16">
        <v>6.51</v>
      </c>
      <c r="M2578" s="24">
        <v>0.01</v>
      </c>
      <c r="N2578" s="16">
        <v>0.02</v>
      </c>
      <c r="O2578" s="16">
        <v>0.42</v>
      </c>
      <c r="P2578" s="16">
        <v>37.799999999999997</v>
      </c>
      <c r="Q2578" s="17">
        <f>($C2578/18)+(($D2578/40)*2)+(($E2578/56)*2)+($F2578/39)+(($G2578/24)*2)+(($H2578/55)*2)+($I2578/23)</f>
        <v>2.1390774201643765</v>
      </c>
      <c r="R2578" s="17">
        <f>($K2578/35)+($L2578/59)+(($N2578/95)*3)+$O2578+(($P2578/96)*2)</f>
        <v>2.6041848477125016</v>
      </c>
      <c r="S2578" s="17">
        <f>(($Q2578-$R2578)/($Q2578+$R2578))*100</f>
        <v>-9.8056443283350401</v>
      </c>
    </row>
    <row r="2579" spans="1:20" x14ac:dyDescent="0.2">
      <c r="A2579" s="14" t="s">
        <v>230</v>
      </c>
      <c r="B2579" s="15">
        <v>3.0000000000000001E-3</v>
      </c>
      <c r="C2579" s="16">
        <v>0.04</v>
      </c>
      <c r="D2579" s="16">
        <v>134</v>
      </c>
      <c r="E2579" s="16">
        <v>0.83</v>
      </c>
      <c r="F2579" s="16">
        <v>1.71</v>
      </c>
      <c r="G2579" s="16">
        <v>12.3</v>
      </c>
      <c r="H2579" s="16">
        <v>0.17</v>
      </c>
      <c r="I2579" s="16">
        <v>44</v>
      </c>
      <c r="J2579" s="25">
        <v>3.5</v>
      </c>
      <c r="K2579" s="16">
        <v>48</v>
      </c>
      <c r="L2579" s="16">
        <v>0.22</v>
      </c>
      <c r="M2579" s="24">
        <v>0.01</v>
      </c>
      <c r="N2579" s="16">
        <v>0.03</v>
      </c>
      <c r="O2579" s="16">
        <v>6.28</v>
      </c>
      <c r="P2579" s="16">
        <v>116</v>
      </c>
      <c r="Q2579" s="17">
        <f>($C2579/18)+(($D2579/40)*2)+(($E2579/56)*2)+($F2579/39)+(($G2579/24)*2)+(($H2579/55)*2)+($I2579/23)</f>
        <v>9.7199365296539213</v>
      </c>
      <c r="R2579" s="17">
        <f>($K2579/35)+($L2579/59)+(($N2579/95)*3)+$O2579+(($P2579/96)*2)</f>
        <v>10.072771420075613</v>
      </c>
      <c r="S2579" s="17">
        <f>(($Q2579-$R2579)/($Q2579+$R2579))*100</f>
        <v>-1.7826509203179197</v>
      </c>
    </row>
    <row r="2580" spans="1:20" x14ac:dyDescent="0.2">
      <c r="A2580" s="14" t="s">
        <v>230</v>
      </c>
      <c r="B2580" s="16">
        <v>1E-3</v>
      </c>
      <c r="C2580" s="16">
        <v>0.04</v>
      </c>
      <c r="D2580" s="16">
        <v>150</v>
      </c>
      <c r="E2580" s="16">
        <v>1.06</v>
      </c>
      <c r="F2580" s="16">
        <v>1.76</v>
      </c>
      <c r="G2580" s="16">
        <v>13.3</v>
      </c>
      <c r="H2580" s="16">
        <v>0.17</v>
      </c>
      <c r="I2580" s="16">
        <v>46.5</v>
      </c>
      <c r="J2580" s="25">
        <v>2.2999999999999998</v>
      </c>
      <c r="K2580" s="16">
        <v>48</v>
      </c>
      <c r="L2580" s="16">
        <v>0.22</v>
      </c>
      <c r="M2580" s="24">
        <v>0.01</v>
      </c>
      <c r="N2580" s="16">
        <v>0.01</v>
      </c>
      <c r="O2580" s="16">
        <v>6.24</v>
      </c>
      <c r="P2580" s="16">
        <v>102</v>
      </c>
      <c r="Q2580" s="17">
        <f>($C2580/18)+(($D2580/40)*2)+(($E2580/56)*2)+($F2580/39)+(($G2580/24)*2)+(($H2580/55)*2)+($I2580/23)</f>
        <v>10.721461852157505</v>
      </c>
      <c r="R2580" s="17">
        <f>($K2580/35)+($L2580/59)+(($N2580/95)*3)+$O2580+(($P2580/96)*2)</f>
        <v>9.7404731744615773</v>
      </c>
      <c r="S2580" s="17">
        <f>(($Q2580-$R2580)/($Q2580+$R2580))*100</f>
        <v>4.7942126510506089</v>
      </c>
    </row>
    <row r="2581" spans="1:20" x14ac:dyDescent="0.2">
      <c r="A2581" s="14" t="s">
        <v>230</v>
      </c>
      <c r="B2581" s="16">
        <v>1E-3</v>
      </c>
      <c r="C2581" s="16">
        <v>0.03</v>
      </c>
      <c r="D2581" s="16">
        <v>134</v>
      </c>
      <c r="E2581" s="16">
        <v>1.54</v>
      </c>
      <c r="F2581" s="16">
        <v>1.66</v>
      </c>
      <c r="G2581" s="16">
        <v>11.9</v>
      </c>
      <c r="H2581" s="16">
        <v>0.16</v>
      </c>
      <c r="I2581" s="16">
        <v>41.5</v>
      </c>
      <c r="J2581" s="25">
        <v>1</v>
      </c>
      <c r="K2581" s="16">
        <v>44</v>
      </c>
      <c r="L2581" s="16">
        <v>0.22</v>
      </c>
      <c r="M2581" s="24">
        <v>0.01</v>
      </c>
      <c r="N2581" s="16">
        <v>0.02</v>
      </c>
      <c r="O2581" s="16">
        <v>6.28</v>
      </c>
      <c r="P2581" s="16">
        <v>95.8</v>
      </c>
      <c r="Q2581" s="17">
        <f>($C2581/18)+(($D2581/40)*2)+(($E2581/56)*2)+($F2581/39)+(($G2581/24)*2)+(($H2581/55)*2)+($I2581/23)</f>
        <v>9.601063443802575</v>
      </c>
      <c r="R2581" s="17">
        <f>($K2581/35)+($L2581/59)+(($N2581/95)*3)+$O2581+(($P2581/96)*2)</f>
        <v>9.5373365829828813</v>
      </c>
      <c r="S2581" s="17">
        <f>(($Q2581-$R2581)/($Q2581+$R2581))*100</f>
        <v>0.3329790407270396</v>
      </c>
    </row>
    <row r="2582" spans="1:20" x14ac:dyDescent="0.2">
      <c r="A2582" s="14" t="s">
        <v>230</v>
      </c>
      <c r="B2582" s="16">
        <v>1E-3</v>
      </c>
      <c r="C2582" s="16">
        <v>0.03</v>
      </c>
      <c r="D2582" s="16">
        <v>133</v>
      </c>
      <c r="E2582" s="16">
        <v>0.75</v>
      </c>
      <c r="F2582" s="16">
        <v>1.57</v>
      </c>
      <c r="G2582" s="16">
        <v>11.9</v>
      </c>
      <c r="H2582" s="16">
        <v>0.17</v>
      </c>
      <c r="I2582" s="16">
        <v>39.200000000000003</v>
      </c>
      <c r="J2582" s="25">
        <v>0.5</v>
      </c>
      <c r="K2582" s="16">
        <v>47</v>
      </c>
      <c r="L2582" s="16">
        <v>0.22</v>
      </c>
      <c r="M2582" s="24">
        <v>0.01</v>
      </c>
      <c r="N2582" s="16">
        <v>0.01</v>
      </c>
      <c r="O2582" s="16">
        <v>6.24</v>
      </c>
      <c r="P2582" s="16">
        <v>95.8</v>
      </c>
      <c r="Q2582" s="17">
        <f>($C2582/18)+(($D2582/40)*2)+(($E2582/56)*2)+($F2582/39)+(($G2582/24)*2)+(($H2582/55)*2)+($I2582/23)</f>
        <v>9.4209051021442338</v>
      </c>
      <c r="R2582" s="17">
        <f>($K2582/35)+($L2582/59)+(($N2582/95)*3)+$O2582+(($P2582/96)*2)</f>
        <v>9.5827350792234824</v>
      </c>
      <c r="S2582" s="17">
        <f>(($Q2582-$R2582)/($Q2582+$R2582))*100</f>
        <v>-0.8515735697727862</v>
      </c>
    </row>
    <row r="2583" spans="1:20" x14ac:dyDescent="0.2">
      <c r="A2583" s="14" t="s">
        <v>230</v>
      </c>
      <c r="B2583" s="16">
        <v>2E-3</v>
      </c>
      <c r="C2583" s="16">
        <v>0.03</v>
      </c>
      <c r="D2583" s="16">
        <v>145</v>
      </c>
      <c r="E2583" s="16">
        <v>1.24</v>
      </c>
      <c r="F2583" s="16">
        <v>1.67</v>
      </c>
      <c r="G2583" s="16">
        <v>13</v>
      </c>
      <c r="H2583" s="16">
        <v>0.17</v>
      </c>
      <c r="I2583" s="16">
        <v>42.4</v>
      </c>
      <c r="J2583" s="26"/>
      <c r="K2583" s="16">
        <v>47</v>
      </c>
      <c r="L2583" s="16">
        <v>0.22</v>
      </c>
      <c r="M2583" s="24">
        <v>0.01</v>
      </c>
      <c r="N2583" s="16">
        <v>0.02</v>
      </c>
      <c r="O2583" s="16">
        <v>6.25</v>
      </c>
      <c r="P2583" s="16">
        <v>92.4</v>
      </c>
      <c r="Q2583" s="17">
        <f>($C2583/18)+(($D2583/40)*2)+(($E2583/56)*2)+($F2583/39)+(($G2583/24)*2)+(($H2583/55)*2)+($I2583/23)</f>
        <v>10.271766306157613</v>
      </c>
      <c r="R2583" s="17">
        <f>($K2583/35)+($L2583/59)+(($N2583/95)*3)+$O2583+(($P2583/96)*2)</f>
        <v>9.5222175353638328</v>
      </c>
      <c r="S2583" s="17">
        <f>(($Q2583-$R2583)/($Q2583+$R2583))*100</f>
        <v>3.7867504429374454</v>
      </c>
    </row>
    <row r="2584" spans="1:20" x14ac:dyDescent="0.2">
      <c r="A2584" s="14" t="s">
        <v>230</v>
      </c>
      <c r="B2584" s="16">
        <v>0.02</v>
      </c>
      <c r="C2584" s="16">
        <v>0.03</v>
      </c>
      <c r="D2584" s="16">
        <v>149</v>
      </c>
      <c r="E2584" s="16">
        <v>0.93</v>
      </c>
      <c r="F2584" s="16">
        <v>1.94</v>
      </c>
      <c r="G2584" s="16">
        <v>12.8</v>
      </c>
      <c r="H2584" s="16">
        <v>0.18</v>
      </c>
      <c r="I2584" s="16">
        <v>47.4</v>
      </c>
      <c r="J2584" s="26"/>
      <c r="K2584" s="16">
        <v>48</v>
      </c>
      <c r="L2584" s="16">
        <v>0.22</v>
      </c>
      <c r="M2584" s="24">
        <v>0.01</v>
      </c>
      <c r="N2584" s="16">
        <v>0.01</v>
      </c>
      <c r="O2584" s="16">
        <v>6.24</v>
      </c>
      <c r="P2584" s="16">
        <v>118</v>
      </c>
      <c r="Q2584" s="17">
        <f>($C2584/18)+(($D2584/40)*2)+(($E2584/56)*2)+($F2584/39)+(($G2584/24)*2)+(($H2584/55)*2)+($I2584/23)</f>
        <v>10.668706228554056</v>
      </c>
      <c r="R2584" s="17">
        <f>($K2584/35)+($L2584/59)+(($N2584/95)*3)+$O2584+(($P2584/96)*2)</f>
        <v>10.073806507794911</v>
      </c>
      <c r="S2584" s="17">
        <f>(($Q2584-$R2584)/($Q2584+$R2584))*100</f>
        <v>2.8680214799465857</v>
      </c>
    </row>
    <row r="2585" spans="1:20" x14ac:dyDescent="0.2">
      <c r="A2585" s="14" t="s">
        <v>230</v>
      </c>
      <c r="B2585" s="15">
        <v>3.0000000000000001E-3</v>
      </c>
      <c r="C2585" s="16">
        <v>0.02</v>
      </c>
      <c r="D2585" s="15">
        <v>136</v>
      </c>
      <c r="E2585" s="15">
        <v>0.81</v>
      </c>
      <c r="F2585" s="15">
        <v>1.66</v>
      </c>
      <c r="G2585" s="15">
        <v>11.9</v>
      </c>
      <c r="H2585" s="15">
        <v>0.17</v>
      </c>
      <c r="I2585" s="15">
        <v>39.299999999999997</v>
      </c>
      <c r="J2585" s="26"/>
      <c r="K2585" s="16">
        <v>45</v>
      </c>
      <c r="L2585" s="16">
        <v>0.22</v>
      </c>
      <c r="M2585" s="24">
        <v>0.01</v>
      </c>
      <c r="N2585" s="16">
        <v>0.02</v>
      </c>
      <c r="O2585" s="16">
        <v>6.27</v>
      </c>
      <c r="P2585" s="16">
        <v>79.599999999999994</v>
      </c>
      <c r="Q2585" s="17">
        <f>($C2585/18)+(($D2585/40)*2)+(($E2585/56)*2)+($F2585/39)+(($G2585/24)*2)+(($H2585/55)*2)+($I2585/23)</f>
        <v>9.5791479221261824</v>
      </c>
      <c r="R2585" s="17">
        <f>($K2585/35)+($L2585/59)+(($N2585/95)*3)+$O2585+(($P2585/96)*2)</f>
        <v>9.2184080115543097</v>
      </c>
      <c r="S2585" s="17">
        <f>(($Q2585-$R2585)/($Q2585+$R2585))*100</f>
        <v>1.9190787985661344</v>
      </c>
    </row>
    <row r="2586" spans="1:20" x14ac:dyDescent="0.2">
      <c r="A2586" s="14" t="s">
        <v>230</v>
      </c>
      <c r="B2586" s="16">
        <v>4.0000000000000001E-3</v>
      </c>
      <c r="C2586" s="16">
        <v>0.03</v>
      </c>
      <c r="D2586" s="16">
        <v>131</v>
      </c>
      <c r="E2586" s="16">
        <v>1.36</v>
      </c>
      <c r="F2586" s="16">
        <v>1.64</v>
      </c>
      <c r="G2586" s="16">
        <v>11.7</v>
      </c>
      <c r="H2586" s="16">
        <v>0.16</v>
      </c>
      <c r="I2586" s="16">
        <v>41.4</v>
      </c>
      <c r="J2586" s="26"/>
      <c r="K2586" s="16">
        <v>46</v>
      </c>
      <c r="L2586" s="16">
        <v>0.27</v>
      </c>
      <c r="M2586" s="24">
        <v>0.01</v>
      </c>
      <c r="N2586" s="16">
        <v>0.02</v>
      </c>
      <c r="O2586" s="16">
        <v>6.23</v>
      </c>
      <c r="P2586" s="16">
        <v>87.8</v>
      </c>
      <c r="Q2586" s="17">
        <f>($C2586/18)+(($D2586/40)*2)+(($E2586/56)*2)+($F2586/39)+(($G2586/24)*2)+(($H2586/55)*2)+($I2586/23)</f>
        <v>9.4231075591075584</v>
      </c>
      <c r="R2586" s="17">
        <f>($K2586/35)+($L2586/59)+(($N2586/95)*3)+$O2586+(($P2586/96)*2)</f>
        <v>9.3786602310861902</v>
      </c>
      <c r="S2586" s="17">
        <f>(($Q2586-$R2586)/($Q2586+$R2586))*100</f>
        <v>0.23639972856462008</v>
      </c>
    </row>
    <row r="2587" spans="1:20" x14ac:dyDescent="0.2">
      <c r="A2587" s="14" t="s">
        <v>230</v>
      </c>
      <c r="B2587" s="15">
        <v>2E-3</v>
      </c>
      <c r="C2587" s="16">
        <v>0.03</v>
      </c>
      <c r="D2587" s="16">
        <v>131</v>
      </c>
      <c r="E2587" s="16">
        <v>0.62</v>
      </c>
      <c r="F2587" s="16">
        <v>1.63</v>
      </c>
      <c r="G2587" s="16">
        <v>11.9</v>
      </c>
      <c r="H2587" s="16">
        <v>0.14000000000000001</v>
      </c>
      <c r="I2587" s="16">
        <v>41.1</v>
      </c>
      <c r="J2587" s="28"/>
      <c r="K2587" s="16">
        <v>50</v>
      </c>
      <c r="L2587" s="16">
        <v>0.47</v>
      </c>
      <c r="M2587" s="24">
        <v>0.01</v>
      </c>
      <c r="N2587" s="16">
        <v>0.02</v>
      </c>
      <c r="O2587" s="16">
        <v>6.2</v>
      </c>
      <c r="P2587" s="16">
        <v>88.2</v>
      </c>
      <c r="Q2587" s="17">
        <f>($C2587/18)+(($D2587/40)*2)+(($E2587/56)*2)+($F2587/39)+(($G2587/24)*2)+(($H2587/55)*2)+($I2587/23)</f>
        <v>9.3993184931011022</v>
      </c>
      <c r="R2587" s="17">
        <f>($K2587/35)+($L2587/59)+(($N2587/95)*3)+$O2587+(($P2587/96)*2)</f>
        <v>9.4746691092137123</v>
      </c>
      <c r="S2587" s="17">
        <f>(($Q2587-$R2587)/($Q2587+$R2587))*100</f>
        <v>-0.39922997566962826</v>
      </c>
    </row>
    <row r="2588" spans="1:20" x14ac:dyDescent="0.2">
      <c r="A2588" s="14" t="s">
        <v>230</v>
      </c>
      <c r="B2588" s="18"/>
      <c r="C2588" s="16">
        <v>0.17</v>
      </c>
      <c r="D2588" s="16">
        <v>114</v>
      </c>
      <c r="E2588" s="16">
        <v>0.8</v>
      </c>
      <c r="F2588" s="16">
        <v>1.6</v>
      </c>
      <c r="G2588" s="16">
        <v>10.7</v>
      </c>
      <c r="H2588" s="16">
        <v>0.14000000000000001</v>
      </c>
      <c r="I2588" s="16">
        <v>35.799999999999997</v>
      </c>
      <c r="J2588" s="26"/>
      <c r="K2588" s="16">
        <v>46</v>
      </c>
      <c r="L2588" s="16">
        <v>0.44</v>
      </c>
      <c r="M2588" s="24">
        <v>0.01</v>
      </c>
      <c r="N2588" s="16">
        <v>0.03</v>
      </c>
      <c r="O2588" s="16">
        <v>4.4000000000000004</v>
      </c>
      <c r="P2588" s="16">
        <v>128</v>
      </c>
      <c r="Q2588" s="17">
        <f>($C2588/18)+(($D2588/40)*2)+(($E2588/56)*2)+($F2588/39)+(($G2588/24)*2)+(($H2588/55)*2)+($I2588/23)</f>
        <v>8.2323208289295238</v>
      </c>
      <c r="R2588" s="17">
        <f>($K2588/35)+($L2588/59)+(($N2588/95)*3)+$O2588+(($P2588/96)*2)</f>
        <v>8.389357376492077</v>
      </c>
      <c r="S2588" s="17">
        <f>(($Q2588-$R2588)/($Q2588+$R2588))*100</f>
        <v>-0.94476950896168599</v>
      </c>
    </row>
    <row r="2589" spans="1:20" x14ac:dyDescent="0.2">
      <c r="A2589" s="14" t="s">
        <v>230</v>
      </c>
      <c r="B2589" s="16">
        <v>6.0000000000000001E-3</v>
      </c>
      <c r="C2589" s="16">
        <v>0.03</v>
      </c>
      <c r="D2589" s="16">
        <v>131</v>
      </c>
      <c r="E2589" s="16">
        <v>1.46</v>
      </c>
      <c r="F2589" s="16">
        <v>1.71</v>
      </c>
      <c r="G2589" s="16">
        <v>12.2</v>
      </c>
      <c r="H2589" s="16">
        <v>0.17</v>
      </c>
      <c r="I2589" s="16">
        <v>42.3</v>
      </c>
      <c r="J2589" s="26"/>
      <c r="K2589" s="16">
        <v>46</v>
      </c>
      <c r="L2589" s="16">
        <v>0.22</v>
      </c>
      <c r="M2589" s="24">
        <v>0.01</v>
      </c>
      <c r="N2589" s="16">
        <v>0.04</v>
      </c>
      <c r="O2589" s="16">
        <v>6.36</v>
      </c>
      <c r="P2589" s="16">
        <v>113</v>
      </c>
      <c r="Q2589" s="17">
        <f>($C2589/18)+(($D2589/40)*2)+(($E2589/56)*2)+($F2589/39)+(($G2589/24)*2)+(($H2589/55)*2)+($I2589/23)</f>
        <v>9.5096345972867713</v>
      </c>
      <c r="R2589" s="17">
        <f>($K2589/35)+($L2589/59)+(($N2589/95)*3)+$O2589+(($P2589/96)*2)</f>
        <v>10.033444352406439</v>
      </c>
      <c r="S2589" s="17">
        <f>(($Q2589-$R2589)/($Q2589+$R2589))*100</f>
        <v>-2.6802826538644817</v>
      </c>
    </row>
    <row r="2590" spans="1:20" x14ac:dyDescent="0.2">
      <c r="A2590" s="14" t="s">
        <v>368</v>
      </c>
      <c r="B2590" s="16">
        <v>0.71</v>
      </c>
      <c r="C2590" s="16">
        <v>0.01</v>
      </c>
      <c r="D2590" s="16">
        <v>37.5</v>
      </c>
      <c r="E2590" s="16">
        <v>7.0000000000000007E-2</v>
      </c>
      <c r="F2590" s="16">
        <v>14.8</v>
      </c>
      <c r="G2590" s="16">
        <v>6.47</v>
      </c>
      <c r="H2590" s="16">
        <v>0.74</v>
      </c>
      <c r="I2590" s="16">
        <v>30</v>
      </c>
      <c r="J2590" s="24">
        <v>46</v>
      </c>
      <c r="K2590" s="16">
        <v>74</v>
      </c>
      <c r="L2590" s="16">
        <v>77.459999999999994</v>
      </c>
      <c r="M2590" s="24">
        <v>0.01</v>
      </c>
      <c r="N2590" s="16">
        <v>0.01</v>
      </c>
      <c r="O2590" s="16">
        <v>0.36</v>
      </c>
      <c r="P2590" s="16">
        <v>28.7</v>
      </c>
      <c r="Q2590" s="17">
        <f>($C2590/18)+(($D2590/40)*2)+(($E2590/56)*2)+($F2590/39)+(($G2590/24)*2)+(($H2590/55)*2)+($I2590/23)</f>
        <v>4.1279663187054485</v>
      </c>
      <c r="R2590" s="17">
        <f>($K2590/35)+($L2590/59)+(($N2590/95)*3)+$O2590+(($P2590/96)*2)</f>
        <v>4.3853995263582686</v>
      </c>
      <c r="S2590" s="17">
        <f>(($Q2590-$R2590)/($Q2590+$R2590))*100</f>
        <v>-3.0238710791700192</v>
      </c>
    </row>
    <row r="2591" spans="1:20" hidden="1" x14ac:dyDescent="0.2">
      <c r="A2591" s="11" t="s">
        <v>368</v>
      </c>
      <c r="B2591" s="18"/>
      <c r="C2591" s="16">
        <v>0.01</v>
      </c>
      <c r="D2591" s="18"/>
      <c r="E2591" s="18"/>
      <c r="F2591" s="18"/>
      <c r="G2591" s="18"/>
      <c r="H2591" s="18"/>
      <c r="I2591" s="18"/>
      <c r="J2591" s="25">
        <v>22</v>
      </c>
      <c r="K2591" s="16">
        <v>30</v>
      </c>
      <c r="L2591" s="16">
        <v>83.88</v>
      </c>
      <c r="M2591" s="24">
        <v>0.01</v>
      </c>
      <c r="N2591" s="16">
        <v>0.01</v>
      </c>
      <c r="O2591" s="16">
        <v>0.19</v>
      </c>
      <c r="P2591" s="16">
        <v>22.4</v>
      </c>
      <c r="Q2591" s="17">
        <f>($C2591/18)+(($D2591/40)*2)+(($E2591/56)*2)+($F2591/39)+(($G2591/24)*2)+(($H2591/55)*2)+($I2591/23)</f>
        <v>5.5555555555555556E-4</v>
      </c>
      <c r="R2591" s="17">
        <f>($K2591/35)+($L2591/59)+(($N2591/95)*3)+$O2591+(($P2591/96)*2)</f>
        <v>2.9358202285374455</v>
      </c>
      <c r="S2591" s="17">
        <f>(($Q2591-$R2591)/($Q2591+$R2591))*100</f>
        <v>-99.962160459259664</v>
      </c>
      <c r="T2591" s="9"/>
    </row>
    <row r="2592" spans="1:20" x14ac:dyDescent="0.2">
      <c r="A2592" s="14" t="s">
        <v>368</v>
      </c>
      <c r="B2592" s="16">
        <v>0.39</v>
      </c>
      <c r="C2592" s="16">
        <v>0.03</v>
      </c>
      <c r="D2592" s="16">
        <v>17.600000000000001</v>
      </c>
      <c r="E2592" s="16">
        <v>0.08</v>
      </c>
      <c r="F2592" s="16">
        <v>12.8</v>
      </c>
      <c r="G2592" s="16">
        <v>2.2999999999999998</v>
      </c>
      <c r="H2592" s="16">
        <v>1.01</v>
      </c>
      <c r="I2592" s="16">
        <v>11.4</v>
      </c>
      <c r="J2592" s="24">
        <v>6.3</v>
      </c>
      <c r="K2592" s="16">
        <v>13</v>
      </c>
      <c r="L2592" s="16">
        <v>41.47</v>
      </c>
      <c r="M2592" s="24">
        <v>0.01</v>
      </c>
      <c r="N2592" s="16">
        <v>0.01</v>
      </c>
      <c r="O2592" s="16">
        <v>0.42</v>
      </c>
      <c r="P2592" s="16">
        <v>19.399999999999999</v>
      </c>
      <c r="Q2592" s="17">
        <f>($C2592/18)+(($D2592/40)*2)+(($E2592/56)*2)+($F2592/39)+(($G2592/24)*2)+(($H2592/55)*2)+($I2592/23)</f>
        <v>1.9367750510359207</v>
      </c>
      <c r="R2592" s="17">
        <f>($K2592/35)+($L2592/59)+(($N2592/95)*3)+$O2592+(($P2592/96)*2)</f>
        <v>1.8987923835011256</v>
      </c>
      <c r="S2592" s="17">
        <f>(($Q2592-$R2592)/($Q2592+$R2592))*100</f>
        <v>0.9902750553355788</v>
      </c>
    </row>
    <row r="2593" spans="1:20" x14ac:dyDescent="0.2">
      <c r="A2593" s="14" t="s">
        <v>368</v>
      </c>
      <c r="B2593" s="15">
        <v>0.45</v>
      </c>
      <c r="C2593" s="16">
        <v>0.01</v>
      </c>
      <c r="D2593" s="16">
        <v>26</v>
      </c>
      <c r="E2593" s="16">
        <v>0.04</v>
      </c>
      <c r="F2593" s="16">
        <v>15</v>
      </c>
      <c r="G2593" s="15">
        <v>4.2</v>
      </c>
      <c r="H2593" s="16">
        <v>0.88</v>
      </c>
      <c r="I2593" s="16">
        <v>26</v>
      </c>
      <c r="J2593" s="25">
        <v>5</v>
      </c>
      <c r="K2593" s="16">
        <v>48</v>
      </c>
      <c r="L2593" s="16">
        <v>52.59</v>
      </c>
      <c r="M2593" s="24">
        <v>0.01</v>
      </c>
      <c r="N2593" s="16">
        <v>0.01</v>
      </c>
      <c r="O2593" s="16">
        <v>0.19</v>
      </c>
      <c r="P2593" s="16">
        <v>34.5</v>
      </c>
      <c r="Q2593" s="17">
        <f>($C2593/18)+(($D2593/40)*2)+(($E2593/56)*2)+($F2593/39)+(($G2593/24)*2)+(($H2593/55)*2)+($I2593/23)</f>
        <v>3.1990342942082073</v>
      </c>
      <c r="R2593" s="17">
        <f>($K2593/35)+($L2593/59)+(($N2593/95)*3)+$O2593+(($P2593/96)*2)</f>
        <v>3.1718502931056456</v>
      </c>
      <c r="S2593" s="17">
        <f>(($Q2593-$R2593)/($Q2593+$R2593))*100</f>
        <v>0.42669115614953007</v>
      </c>
    </row>
    <row r="2594" spans="1:20" x14ac:dyDescent="0.2">
      <c r="A2594" s="14" t="s">
        <v>368</v>
      </c>
      <c r="B2594" s="16">
        <v>0.39</v>
      </c>
      <c r="C2594" s="16">
        <v>0.02</v>
      </c>
      <c r="D2594" s="16">
        <v>31.9</v>
      </c>
      <c r="E2594" s="16">
        <v>0.04</v>
      </c>
      <c r="F2594" s="16">
        <v>11.9</v>
      </c>
      <c r="G2594" s="16">
        <v>5.28</v>
      </c>
      <c r="H2594" s="16">
        <v>0.93</v>
      </c>
      <c r="I2594" s="16">
        <v>24</v>
      </c>
      <c r="J2594" s="25">
        <v>5</v>
      </c>
      <c r="K2594" s="16">
        <v>46</v>
      </c>
      <c r="L2594" s="16">
        <v>63.74</v>
      </c>
      <c r="M2594" s="24">
        <v>0.01</v>
      </c>
      <c r="N2594" s="16">
        <v>0.01</v>
      </c>
      <c r="O2594" s="16">
        <v>0.38</v>
      </c>
      <c r="P2594" s="16">
        <v>33.5</v>
      </c>
      <c r="Q2594" s="17">
        <f>($C2594/18)+(($D2594/40)*2)+(($E2594/56)*2)+($F2594/39)+(($G2594/24)*2)+(($H2594/55)*2)+($I2594/23)</f>
        <v>3.4199643303556346</v>
      </c>
      <c r="R2594" s="17">
        <f>($K2594/35)+($L2594/59)+(($N2594/95)*3)+$O2594+(($P2594/96)*2)</f>
        <v>3.4728571534769124</v>
      </c>
      <c r="S2594" s="17">
        <f>(($Q2594-$R2594)/($Q2594+$R2594))*100</f>
        <v>-0.76736098918767115</v>
      </c>
    </row>
    <row r="2595" spans="1:20" x14ac:dyDescent="0.2">
      <c r="A2595" s="14" t="s">
        <v>368</v>
      </c>
      <c r="B2595" s="15">
        <v>0.44</v>
      </c>
      <c r="C2595" s="16">
        <v>0.06</v>
      </c>
      <c r="D2595" s="16">
        <v>36</v>
      </c>
      <c r="E2595" s="16">
        <v>0.06</v>
      </c>
      <c r="F2595" s="16">
        <v>14.1</v>
      </c>
      <c r="G2595" s="16">
        <v>6.47</v>
      </c>
      <c r="H2595" s="16">
        <v>1.35</v>
      </c>
      <c r="I2595" s="16">
        <v>27.1</v>
      </c>
      <c r="J2595" s="25">
        <v>5</v>
      </c>
      <c r="K2595" s="16">
        <v>56</v>
      </c>
      <c r="L2595" s="16">
        <v>77.459999999999994</v>
      </c>
      <c r="M2595" s="24">
        <v>0.01</v>
      </c>
      <c r="N2595" s="16">
        <v>0.01</v>
      </c>
      <c r="O2595" s="16">
        <v>0.35</v>
      </c>
      <c r="P2595" s="16">
        <v>35.200000000000003</v>
      </c>
      <c r="Q2595" s="17">
        <f>($C2595/18)+(($D2595/40)*2)+(($E2595/56)*2)+($F2595/39)+(($G2595/24)*2)+(($H2595/55)*2)+($I2595/23)</f>
        <v>3.9335330973374454</v>
      </c>
      <c r="R2595" s="17">
        <f>($K2595/35)+($L2595/59)+(($N2595/95)*3)+$O2595+(($P2595/96)*2)</f>
        <v>3.9965304787392211</v>
      </c>
      <c r="S2595" s="17">
        <f>(($Q2595-$R2595)/($Q2595+$R2595))*100</f>
        <v>-0.79441205984559249</v>
      </c>
    </row>
    <row r="2596" spans="1:20" s="9" customFormat="1" x14ac:dyDescent="0.2">
      <c r="A2596" s="14" t="s">
        <v>368</v>
      </c>
      <c r="B2596" s="16">
        <v>0.27</v>
      </c>
      <c r="C2596" s="16">
        <v>0.01</v>
      </c>
      <c r="D2596" s="16">
        <v>28</v>
      </c>
      <c r="E2596" s="16">
        <v>0.01</v>
      </c>
      <c r="F2596" s="16">
        <v>10</v>
      </c>
      <c r="G2596" s="16">
        <v>5.3</v>
      </c>
      <c r="H2596" s="16">
        <v>0.18</v>
      </c>
      <c r="I2596" s="16">
        <v>14</v>
      </c>
      <c r="J2596" s="25">
        <v>3.9</v>
      </c>
      <c r="K2596" s="16">
        <v>31</v>
      </c>
      <c r="L2596" s="16">
        <v>75.25</v>
      </c>
      <c r="M2596" s="24">
        <v>0.01</v>
      </c>
      <c r="N2596" s="16">
        <v>0.01</v>
      </c>
      <c r="O2596" s="16">
        <v>0.22</v>
      </c>
      <c r="P2596" s="16">
        <v>22.9</v>
      </c>
      <c r="Q2596" s="17">
        <f>($C2596/18)+(($D2596/40)*2)+(($E2596/56)*2)+($F2596/39)+(($G2596/24)*2)+(($H2596/55)*2)+($I2596/23)</f>
        <v>2.7142307282089893</v>
      </c>
      <c r="R2596" s="17">
        <f>($K2596/35)+($L2596/59)+(($N2596/95)*3)+$O2596+(($P2596/96)*2)</f>
        <v>2.8585371373348627</v>
      </c>
      <c r="S2596" s="17">
        <f>(($Q2596-$R2596)/($Q2596+$R2596))*100</f>
        <v>-2.5894925575154999</v>
      </c>
      <c r="T2596" s="10"/>
    </row>
    <row r="2597" spans="1:20" x14ac:dyDescent="0.2">
      <c r="A2597" s="14" t="s">
        <v>368</v>
      </c>
      <c r="B2597" s="15">
        <v>0.17</v>
      </c>
      <c r="C2597" s="16">
        <v>0.03</v>
      </c>
      <c r="D2597" s="16">
        <v>28.4</v>
      </c>
      <c r="E2597" s="16">
        <v>1.42</v>
      </c>
      <c r="F2597" s="16">
        <v>12</v>
      </c>
      <c r="G2597" s="16">
        <v>4.03</v>
      </c>
      <c r="H2597" s="16">
        <v>5.42</v>
      </c>
      <c r="I2597" s="16">
        <v>25.6</v>
      </c>
      <c r="J2597" s="24">
        <v>3.16</v>
      </c>
      <c r="K2597" s="16">
        <v>50</v>
      </c>
      <c r="L2597" s="16">
        <v>52.28</v>
      </c>
      <c r="M2597" s="24">
        <v>0.01</v>
      </c>
      <c r="N2597" s="16">
        <v>0.01</v>
      </c>
      <c r="O2597" s="16">
        <v>0.68</v>
      </c>
      <c r="P2597" s="16">
        <v>36.299999999999997</v>
      </c>
      <c r="Q2597" s="17">
        <f>($C2597/18)+(($D2597/40)*2)+(($E2597/56)*2)+($F2597/39)+(($G2597/24)*2)+(($H2597/55)*2)+($I2597/23)</f>
        <v>3.4260409807583718</v>
      </c>
      <c r="R2597" s="17">
        <f>($K2597/35)+($L2597/59)+(($N2597/95)*3)+$O2597+(($P2597/96)*2)</f>
        <v>3.7512389129603676</v>
      </c>
      <c r="S2597" s="17">
        <f>(($Q2597-$R2597)/($Q2597+$R2597))*100</f>
        <v>-4.530935633241719</v>
      </c>
    </row>
    <row r="2598" spans="1:20" x14ac:dyDescent="0.2">
      <c r="A2598" s="14" t="s">
        <v>368</v>
      </c>
      <c r="B2598" s="15">
        <v>1.8</v>
      </c>
      <c r="C2598" s="16">
        <v>0.01</v>
      </c>
      <c r="D2598" s="16">
        <v>26</v>
      </c>
      <c r="E2598" s="16">
        <v>0.03</v>
      </c>
      <c r="F2598" s="16">
        <v>22</v>
      </c>
      <c r="G2598" s="16">
        <v>6.3</v>
      </c>
      <c r="H2598" s="16">
        <v>0.77</v>
      </c>
      <c r="I2598" s="16">
        <v>41</v>
      </c>
      <c r="J2598" s="25">
        <v>1.5</v>
      </c>
      <c r="K2598" s="16">
        <v>72</v>
      </c>
      <c r="L2598" s="16">
        <v>105.06</v>
      </c>
      <c r="M2598" s="24">
        <v>0.01</v>
      </c>
      <c r="N2598" s="16">
        <v>0.01</v>
      </c>
      <c r="O2598" s="16">
        <v>0.09</v>
      </c>
      <c r="P2598" s="16">
        <v>33.6</v>
      </c>
      <c r="Q2598" s="17">
        <f>($C2598/18)+(($D2598/40)*2)+(($E2598/56)*2)+($F2598/39)+(($G2598/24)*2)+(($H2598/55)*2)+($I2598/23)</f>
        <v>4.2013382438817217</v>
      </c>
      <c r="R2598" s="17">
        <f>($K2598/35)+($L2598/59)+(($N2598/95)*3)+$O2598+(($P2598/96)*2)</f>
        <v>4.6281366127182357</v>
      </c>
      <c r="S2598" s="17">
        <f>(($Q2598-$R2598)/($Q2598+$R2598))*100</f>
        <v>-4.8337910891437197</v>
      </c>
    </row>
    <row r="2599" spans="1:20" x14ac:dyDescent="0.2">
      <c r="A2599" s="14" t="s">
        <v>368</v>
      </c>
      <c r="B2599" s="16">
        <v>0.37</v>
      </c>
      <c r="C2599" s="16">
        <v>0.02</v>
      </c>
      <c r="D2599" s="16">
        <v>35.1</v>
      </c>
      <c r="E2599" s="16">
        <v>0.04</v>
      </c>
      <c r="F2599" s="16">
        <v>10.7</v>
      </c>
      <c r="G2599" s="16">
        <v>4.6900000000000004</v>
      </c>
      <c r="H2599" s="16">
        <v>0.83</v>
      </c>
      <c r="I2599" s="16">
        <v>13.8</v>
      </c>
      <c r="J2599" s="24">
        <v>0.8</v>
      </c>
      <c r="K2599" s="16">
        <v>40</v>
      </c>
      <c r="L2599" s="16">
        <v>60.64</v>
      </c>
      <c r="M2599" s="24">
        <v>0.01</v>
      </c>
      <c r="N2599" s="16">
        <v>0.01</v>
      </c>
      <c r="O2599" s="16">
        <v>0.46</v>
      </c>
      <c r="P2599" s="16">
        <v>22.2</v>
      </c>
      <c r="Q2599" s="17">
        <f>($C2599/18)+(($D2599/40)*2)+(($E2599/56)*2)+($F2599/39)+(($G2599/24)*2)+(($H2599/55)*2)+($I2599/23)</f>
        <v>3.0529138084138085</v>
      </c>
      <c r="R2599" s="17">
        <f>($K2599/35)+($L2599/59)+(($N2599/95)*3)+$O2599+(($P2599/96)*2)</f>
        <v>3.0934695425003187</v>
      </c>
      <c r="S2599" s="17">
        <f>(($Q2599-$R2599)/($Q2599+$R2599))*100</f>
        <v>-0.65983085940252084</v>
      </c>
    </row>
    <row r="2600" spans="1:20" x14ac:dyDescent="0.2">
      <c r="A2600" s="14" t="s">
        <v>368</v>
      </c>
      <c r="B2600" s="16">
        <v>0.28000000000000003</v>
      </c>
      <c r="C2600" s="16">
        <v>0.08</v>
      </c>
      <c r="D2600" s="16">
        <v>25.7</v>
      </c>
      <c r="E2600" s="16">
        <v>0.06</v>
      </c>
      <c r="F2600" s="16">
        <v>14</v>
      </c>
      <c r="G2600" s="16">
        <v>2.73</v>
      </c>
      <c r="H2600" s="16">
        <v>0.74</v>
      </c>
      <c r="I2600" s="16">
        <v>10.7</v>
      </c>
      <c r="J2600" s="25">
        <v>0.5</v>
      </c>
      <c r="K2600" s="16">
        <v>14</v>
      </c>
      <c r="L2600" s="16">
        <v>56.88</v>
      </c>
      <c r="M2600" s="24">
        <v>0.01</v>
      </c>
      <c r="N2600" s="16">
        <v>0.01</v>
      </c>
      <c r="O2600" s="16">
        <v>0.46</v>
      </c>
      <c r="P2600" s="16">
        <v>21.9</v>
      </c>
      <c r="Q2600" s="17">
        <f>($C2600/18)+(($D2600/40)*2)+(($E2600/56)*2)+($F2600/39)+(($G2600/24)*2)+(($H2600/55)*2)+($I2600/23)</f>
        <v>2.3701881427750995</v>
      </c>
      <c r="R2600" s="17">
        <f>($K2600/35)+($L2600/59)+(($N2600/95)*3)+$O2600+(($P2600/96)*2)</f>
        <v>2.2806335860838538</v>
      </c>
      <c r="S2600" s="17">
        <f>(($Q2600-$R2600)/($Q2600+$R2600))*100</f>
        <v>1.9255641671997017</v>
      </c>
    </row>
    <row r="2601" spans="1:20" x14ac:dyDescent="0.2">
      <c r="A2601" s="14" t="s">
        <v>368</v>
      </c>
      <c r="B2601" s="16">
        <v>0.19</v>
      </c>
      <c r="C2601" s="16">
        <v>0.34</v>
      </c>
      <c r="D2601" s="16">
        <v>35.799999999999997</v>
      </c>
      <c r="E2601" s="16">
        <v>1.33</v>
      </c>
      <c r="F2601" s="16">
        <v>16.5</v>
      </c>
      <c r="G2601" s="16">
        <v>4.38</v>
      </c>
      <c r="H2601" s="16">
        <v>2.78</v>
      </c>
      <c r="I2601" s="16">
        <v>10.8</v>
      </c>
      <c r="J2601" s="26"/>
      <c r="K2601" s="16">
        <v>25</v>
      </c>
      <c r="L2601" s="16">
        <v>84.55</v>
      </c>
      <c r="M2601" s="24">
        <v>0.01</v>
      </c>
      <c r="N2601" s="16">
        <v>0.02</v>
      </c>
      <c r="O2601" s="16">
        <v>0.46</v>
      </c>
      <c r="P2601" s="16">
        <v>14.6</v>
      </c>
      <c r="Q2601" s="17">
        <f>($C2601/18)+(($D2601/40)*2)+(($E2601/56)*2)+($F2601/39)+(($G2601/24)*2)+(($H2601/55)*2)+($I2601/23)</f>
        <v>3.2151219384480254</v>
      </c>
      <c r="R2601" s="17">
        <f>($K2601/35)+($L2601/59)+(($N2601/95)*3)+$O2601+(($P2601/96)*2)</f>
        <v>2.9121348073573765</v>
      </c>
      <c r="S2601" s="17">
        <f>(($Q2601-$R2601)/($Q2601+$R2601))*100</f>
        <v>4.9449067284159067</v>
      </c>
    </row>
    <row r="2602" spans="1:20" x14ac:dyDescent="0.2">
      <c r="A2602" s="14" t="s">
        <v>368</v>
      </c>
      <c r="B2602" s="16">
        <v>0.28999999999999998</v>
      </c>
      <c r="C2602" s="16">
        <v>0.04</v>
      </c>
      <c r="D2602" s="16">
        <v>31.4</v>
      </c>
      <c r="E2602" s="16">
        <v>0.04</v>
      </c>
      <c r="F2602" s="16">
        <v>11.5</v>
      </c>
      <c r="G2602" s="16">
        <v>4.6900000000000004</v>
      </c>
      <c r="H2602" s="16">
        <v>1.1100000000000001</v>
      </c>
      <c r="I2602" s="16">
        <v>18.899999999999999</v>
      </c>
      <c r="J2602" s="28"/>
      <c r="K2602" s="16">
        <v>39</v>
      </c>
      <c r="L2602" s="16">
        <v>52.23</v>
      </c>
      <c r="M2602" s="24">
        <v>0.01</v>
      </c>
      <c r="N2602" s="16">
        <v>0.01</v>
      </c>
      <c r="O2602" s="16">
        <v>0.55000000000000004</v>
      </c>
      <c r="P2602" s="16">
        <v>22.7</v>
      </c>
      <c r="Q2602" s="17">
        <f>($C2602/18)+(($D2602/40)*2)+(($E2602/56)*2)+($F2602/39)+(($G2602/24)*2)+(($H2602/55)*2)+($I2602/23)</f>
        <v>3.1214586886543403</v>
      </c>
      <c r="R2602" s="17">
        <f>($K2602/35)+($L2602/59)+(($N2602/95)*3)+$O2602+(($P2602/96)*2)</f>
        <v>3.0227724077142009</v>
      </c>
      <c r="S2602" s="17">
        <f>(($Q2602-$R2602)/($Q2602+$R2602))*100</f>
        <v>1.6061616074054657</v>
      </c>
    </row>
    <row r="2603" spans="1:20" x14ac:dyDescent="0.2">
      <c r="A2603" s="14" t="s">
        <v>368</v>
      </c>
      <c r="B2603" s="15">
        <v>0.32</v>
      </c>
      <c r="C2603" s="16">
        <v>0.02</v>
      </c>
      <c r="D2603" s="16">
        <v>50.2</v>
      </c>
      <c r="E2603" s="16">
        <v>0.01</v>
      </c>
      <c r="F2603" s="16">
        <v>11.4</v>
      </c>
      <c r="G2603" s="16">
        <v>7.33</v>
      </c>
      <c r="H2603" s="16">
        <v>1.45</v>
      </c>
      <c r="I2603" s="16">
        <v>21.5</v>
      </c>
      <c r="J2603" s="28"/>
      <c r="K2603" s="16">
        <v>61</v>
      </c>
      <c r="L2603" s="16">
        <v>83.22</v>
      </c>
      <c r="M2603" s="24">
        <v>0.01</v>
      </c>
      <c r="N2603" s="16">
        <v>0.01</v>
      </c>
      <c r="O2603" s="16">
        <v>0.7</v>
      </c>
      <c r="P2603" s="16">
        <v>22.9</v>
      </c>
      <c r="Q2603" s="17">
        <f>($C2603/18)+(($D2603/40)*2)+(($E2603/56)*2)+($F2603/39)+(($G2603/24)*2)+(($H2603/55)*2)+($I2603/23)</f>
        <v>4.4021191610322044</v>
      </c>
      <c r="R2603" s="17">
        <f>($K2603/35)+($L2603/59)+(($N2603/95)*3)+$O2603+(($P2603/96)*2)</f>
        <v>4.330764740240431</v>
      </c>
      <c r="S2603" s="17">
        <f>(($Q2603-$R2603)/($Q2603+$R2603))*100</f>
        <v>0.81707740075847024</v>
      </c>
    </row>
    <row r="2604" spans="1:20" x14ac:dyDescent="0.2">
      <c r="A2604" s="14" t="s">
        <v>368</v>
      </c>
      <c r="B2604" s="16">
        <v>0.41</v>
      </c>
      <c r="C2604" s="16">
        <v>0.01</v>
      </c>
      <c r="D2604" s="16">
        <v>28.2</v>
      </c>
      <c r="E2604" s="16">
        <v>0.09</v>
      </c>
      <c r="F2604" s="16">
        <v>14.2</v>
      </c>
      <c r="G2604" s="16">
        <v>4.3499999999999996</v>
      </c>
      <c r="H2604" s="16">
        <v>6.71</v>
      </c>
      <c r="I2604" s="16">
        <v>24.6</v>
      </c>
      <c r="J2604" s="26"/>
      <c r="K2604" s="16">
        <v>46</v>
      </c>
      <c r="L2604" s="16">
        <v>72.73</v>
      </c>
      <c r="M2604" s="24">
        <v>0.01</v>
      </c>
      <c r="N2604" s="16">
        <v>0.01</v>
      </c>
      <c r="O2604" s="16">
        <v>0.31</v>
      </c>
      <c r="P2604" s="16">
        <v>26.9</v>
      </c>
      <c r="Q2604" s="17">
        <f>($C2604/18)+(($D2604/40)*2)+(($E2604/56)*2)+($F2604/39)+(($G2604/24)*2)+(($H2604/55)*2)+($I2604/23)</f>
        <v>3.4539376227637093</v>
      </c>
      <c r="R2604" s="17">
        <f>($K2604/35)+($L2604/59)+(($N2604/95)*3)+$O2604+(($P2604/96)*2)</f>
        <v>3.4177300348328452</v>
      </c>
      <c r="S2604" s="17">
        <f>(($Q2604-$R2604)/($Q2604+$R2604))*100</f>
        <v>0.52691122060941054</v>
      </c>
    </row>
    <row r="2605" spans="1:20" x14ac:dyDescent="0.2">
      <c r="A2605" s="14" t="s">
        <v>368</v>
      </c>
      <c r="B2605" s="16">
        <v>0.16</v>
      </c>
      <c r="C2605" s="16">
        <v>0.05</v>
      </c>
      <c r="D2605" s="16">
        <v>22.1</v>
      </c>
      <c r="E2605" s="16">
        <v>0.04</v>
      </c>
      <c r="F2605" s="16">
        <v>11</v>
      </c>
      <c r="G2605" s="16">
        <v>3.08</v>
      </c>
      <c r="H2605" s="16">
        <v>1.42</v>
      </c>
      <c r="I2605" s="16">
        <v>20.100000000000001</v>
      </c>
      <c r="J2605" s="26"/>
      <c r="K2605" s="16">
        <v>32</v>
      </c>
      <c r="L2605" s="16">
        <v>39.799999999999997</v>
      </c>
      <c r="M2605" s="24">
        <v>0.01</v>
      </c>
      <c r="N2605" s="16">
        <v>0.01</v>
      </c>
      <c r="O2605" s="16">
        <v>0.37</v>
      </c>
      <c r="P2605" s="16">
        <v>29.8</v>
      </c>
      <c r="Q2605" s="17">
        <f>($C2605/18)+(($D2605/40)*2)+(($E2605/56)*2)+($F2605/39)+(($G2605/24)*2)+(($H2605/55)*2)+($I2605/23)</f>
        <v>2.5734737050389223</v>
      </c>
      <c r="R2605" s="17">
        <f>($K2605/35)+($L2605/59)+(($N2605/95)*3)+$O2605+(($P2605/96)*2)</f>
        <v>2.5800111082791721</v>
      </c>
      <c r="S2605" s="17">
        <f>(($Q2605-$R2605)/($Q2605+$R2605))*100</f>
        <v>-0.1268540313411875</v>
      </c>
    </row>
    <row r="2606" spans="1:20" x14ac:dyDescent="0.2">
      <c r="A2606" s="14" t="s">
        <v>368</v>
      </c>
      <c r="B2606" s="16">
        <v>0.14000000000000001</v>
      </c>
      <c r="C2606" s="16">
        <v>0.69</v>
      </c>
      <c r="D2606" s="16">
        <v>20</v>
      </c>
      <c r="E2606" s="16">
        <v>0.04</v>
      </c>
      <c r="F2606" s="16">
        <v>26</v>
      </c>
      <c r="G2606" s="16">
        <v>3.2</v>
      </c>
      <c r="H2606" s="16">
        <v>0.57999999999999996</v>
      </c>
      <c r="I2606" s="16">
        <v>24</v>
      </c>
      <c r="J2606" s="28"/>
      <c r="K2606" s="16">
        <v>33</v>
      </c>
      <c r="L2606" s="16">
        <v>54.45</v>
      </c>
      <c r="M2606" s="24">
        <v>0.01</v>
      </c>
      <c r="N2606" s="16">
        <v>0.01</v>
      </c>
      <c r="O2606" s="16">
        <v>0.49</v>
      </c>
      <c r="P2606" s="16">
        <v>33.700000000000003</v>
      </c>
      <c r="Q2606" s="17">
        <f>($C2606/18)+(($D2606/40)*2)+(($E2606/56)*2)+($F2606/39)+(($G2606/24)*2)+(($H2606/55)*2)+($I2606/23)</f>
        <v>3.0376644080557123</v>
      </c>
      <c r="R2606" s="17">
        <f>($K2606/35)+($L2606/59)+(($N2606/95)*3)+$O2606+(($P2606/96)*2)</f>
        <v>3.058137621596364</v>
      </c>
      <c r="S2606" s="17">
        <f>(($Q2606-$R2606)/($Q2606+$R2606))*100</f>
        <v>-0.33585758594296605</v>
      </c>
    </row>
    <row r="2607" spans="1:20" x14ac:dyDescent="0.2">
      <c r="A2607" s="14" t="s">
        <v>368</v>
      </c>
      <c r="B2607" s="16">
        <v>0.59</v>
      </c>
      <c r="C2607" s="16">
        <v>0.06</v>
      </c>
      <c r="D2607" s="16">
        <v>21.5</v>
      </c>
      <c r="E2607" s="16">
        <v>7.0000000000000007E-2</v>
      </c>
      <c r="F2607" s="16">
        <v>10.7</v>
      </c>
      <c r="G2607" s="16">
        <v>4.9000000000000004</v>
      </c>
      <c r="H2607" s="16">
        <v>0.98</v>
      </c>
      <c r="I2607" s="16">
        <v>26.2</v>
      </c>
      <c r="J2607" s="28"/>
      <c r="K2607" s="16">
        <v>47</v>
      </c>
      <c r="L2607" s="16">
        <v>39.26</v>
      </c>
      <c r="M2607" s="24">
        <v>0.01</v>
      </c>
      <c r="N2607" s="16">
        <v>0.01</v>
      </c>
      <c r="O2607" s="16">
        <v>0.27</v>
      </c>
      <c r="P2607" s="16">
        <v>34.5</v>
      </c>
      <c r="Q2607" s="17">
        <f>($C2607/18)+(($D2607/40)*2)+(($E2607/56)*2)+($F2607/39)+(($G2607/24)*2)+(($H2607/55)*2)+($I2607/23)</f>
        <v>2.9382924394446133</v>
      </c>
      <c r="R2607" s="17">
        <f>($K2607/35)+($L2607/59)+(($N2607/95)*3)+$O2607+(($P2607/96)*2)</f>
        <v>2.9973466611443862</v>
      </c>
      <c r="S2607" s="17">
        <f>(($Q2607-$R2607)/($Q2607+$R2607))*100</f>
        <v>-0.99490923721950875</v>
      </c>
    </row>
    <row r="2608" spans="1:20" x14ac:dyDescent="0.2">
      <c r="A2608" s="14" t="s">
        <v>368</v>
      </c>
      <c r="B2608" s="16">
        <v>1</v>
      </c>
      <c r="C2608" s="16">
        <v>0.01</v>
      </c>
      <c r="D2608" s="16">
        <v>26.6</v>
      </c>
      <c r="E2608" s="16">
        <v>0.08</v>
      </c>
      <c r="F2608" s="16">
        <v>16.399999999999999</v>
      </c>
      <c r="G2608" s="16">
        <v>5.97</v>
      </c>
      <c r="H2608" s="16">
        <v>2.88</v>
      </c>
      <c r="I2608" s="16">
        <v>37.799999999999997</v>
      </c>
      <c r="J2608" s="28"/>
      <c r="K2608" s="16">
        <v>65</v>
      </c>
      <c r="L2608" s="16">
        <v>81.319999999999993</v>
      </c>
      <c r="M2608" s="24">
        <v>0.01</v>
      </c>
      <c r="N2608" s="16">
        <v>0.01</v>
      </c>
      <c r="O2608" s="16">
        <v>0.16</v>
      </c>
      <c r="P2608" s="16">
        <v>34.4</v>
      </c>
      <c r="Q2608" s="17">
        <f>($C2608/18)+(($D2608/40)*2)+(($E2608/56)*2)+($F2608/39)+(($G2608/24)*2)+(($H2608/55)*2)+($I2608/23)</f>
        <v>3.9996310525223571</v>
      </c>
      <c r="R2608" s="17">
        <f>($K2608/35)+($L2608/59)+(($N2608/95)*3)+$O2608+(($P2608/96)*2)</f>
        <v>4.1124303980289705</v>
      </c>
      <c r="S2608" s="17">
        <f>(($Q2608-$R2608)/($Q2608+$R2608))*100</f>
        <v>-1.3905139426544548</v>
      </c>
    </row>
    <row r="2609" spans="1:19" x14ac:dyDescent="0.2">
      <c r="A2609" s="14" t="s">
        <v>368</v>
      </c>
      <c r="B2609" s="16">
        <v>1.4</v>
      </c>
      <c r="C2609" s="16">
        <v>0.01</v>
      </c>
      <c r="D2609" s="16">
        <v>28</v>
      </c>
      <c r="E2609" s="16">
        <v>0.02</v>
      </c>
      <c r="F2609" s="16">
        <v>15</v>
      </c>
      <c r="G2609" s="16">
        <v>5.2</v>
      </c>
      <c r="H2609" s="16">
        <v>0.96</v>
      </c>
      <c r="I2609" s="16">
        <v>24</v>
      </c>
      <c r="J2609" s="28"/>
      <c r="K2609" s="16">
        <v>43</v>
      </c>
      <c r="L2609" s="16">
        <v>71.8</v>
      </c>
      <c r="M2609" s="24">
        <v>0.01</v>
      </c>
      <c r="N2609" s="16">
        <v>0.01</v>
      </c>
      <c r="O2609" s="16">
        <v>0.13</v>
      </c>
      <c r="P2609" s="16">
        <v>39.200000000000003</v>
      </c>
      <c r="Q2609" s="17">
        <f>($C2609/18)+(($D2609/40)*2)+(($E2609/56)*2)+($F2609/39)+(($G2609/24)*2)+(($H2609/55)*2)+($I2609/23)</f>
        <v>3.2976059109972153</v>
      </c>
      <c r="R2609" s="17">
        <f>($K2609/35)+($L2609/59)+(($N2609/95)*3)+$O2609+(($P2609/96)*2)</f>
        <v>3.3925030372541527</v>
      </c>
      <c r="S2609" s="17">
        <f>(($Q2609-$R2609)/($Q2609+$R2609))*100</f>
        <v>-1.4184690711463102</v>
      </c>
    </row>
    <row r="2610" spans="1:19" x14ac:dyDescent="0.2">
      <c r="A2610" s="14" t="s">
        <v>368</v>
      </c>
      <c r="B2610" s="16">
        <v>0.56000000000000005</v>
      </c>
      <c r="C2610" s="16">
        <v>0.01</v>
      </c>
      <c r="D2610" s="16">
        <v>26.3</v>
      </c>
      <c r="E2610" s="16">
        <v>7.0000000000000007E-2</v>
      </c>
      <c r="F2610" s="16">
        <v>12.9</v>
      </c>
      <c r="G2610" s="16">
        <v>4.72</v>
      </c>
      <c r="H2610" s="16">
        <v>1.99</v>
      </c>
      <c r="I2610" s="16">
        <v>20.5</v>
      </c>
      <c r="J2610" s="28"/>
      <c r="K2610" s="16">
        <v>38</v>
      </c>
      <c r="L2610" s="16">
        <v>78.39</v>
      </c>
      <c r="M2610" s="24">
        <v>0.01</v>
      </c>
      <c r="N2610" s="16">
        <v>0.01</v>
      </c>
      <c r="O2610" s="16">
        <v>0.23</v>
      </c>
      <c r="P2610" s="16">
        <v>21.5</v>
      </c>
      <c r="Q2610" s="17">
        <f>($C2610/18)+(($D2610/40)*2)+(($E2610/56)*2)+($F2610/39)+(($G2610/24)*2)+(($H2610/55)*2)+($I2610/23)</f>
        <v>3.0058261038478427</v>
      </c>
      <c r="R2610" s="17">
        <f>($K2610/35)+($L2610/59)+(($N2610/95)*3)+$O2610+(($P2610/96)*2)</f>
        <v>3.0925908096512469</v>
      </c>
      <c r="S2610" s="17">
        <f>(($Q2610-$R2610)/($Q2610+$R2610))*100</f>
        <v>-1.4227414595310315</v>
      </c>
    </row>
    <row r="2611" spans="1:19" x14ac:dyDescent="0.2">
      <c r="A2611" s="14" t="s">
        <v>368</v>
      </c>
      <c r="B2611" s="16">
        <v>0.37</v>
      </c>
      <c r="C2611" s="16">
        <v>0.05</v>
      </c>
      <c r="D2611" s="16">
        <v>35</v>
      </c>
      <c r="E2611" s="16">
        <v>0.03</v>
      </c>
      <c r="F2611" s="16">
        <v>10</v>
      </c>
      <c r="G2611" s="16">
        <v>6.5</v>
      </c>
      <c r="H2611" s="16">
        <v>0.57999999999999996</v>
      </c>
      <c r="I2611" s="16">
        <v>31</v>
      </c>
      <c r="J2611" s="28"/>
      <c r="K2611" s="16">
        <v>62</v>
      </c>
      <c r="L2611" s="16">
        <v>83.67</v>
      </c>
      <c r="M2611" s="24">
        <v>0.01</v>
      </c>
      <c r="N2611" s="16">
        <v>0.01</v>
      </c>
      <c r="O2611" s="16">
        <v>0.13</v>
      </c>
      <c r="P2611" s="16">
        <v>34.799999999999997</v>
      </c>
      <c r="Q2611" s="17">
        <f>($C2611/18)+(($D2611/40)*2)+(($E2611/56)*2)+($F2611/39)+(($G2611/24)*2)+(($H2611/55)*2)+($I2611/23)</f>
        <v>3.9208431254735601</v>
      </c>
      <c r="R2611" s="17">
        <f>($K2611/35)+($L2611/59)+(($N2611/95)*3)+$O2611+(($P2611/96)*2)</f>
        <v>4.0448799541225942</v>
      </c>
      <c r="S2611" s="17">
        <f>(($Q2611-$R2611)/($Q2611+$R2611))*100</f>
        <v>-1.5571320696139803</v>
      </c>
    </row>
    <row r="2612" spans="1:19" x14ac:dyDescent="0.2">
      <c r="A2612" s="14" t="s">
        <v>368</v>
      </c>
      <c r="B2612" s="16">
        <v>1.17</v>
      </c>
      <c r="C2612" s="16">
        <v>0.27</v>
      </c>
      <c r="D2612" s="16">
        <v>37.200000000000003</v>
      </c>
      <c r="E2612" s="16">
        <v>0.05</v>
      </c>
      <c r="F2612" s="16">
        <v>18.899999999999999</v>
      </c>
      <c r="G2612" s="16">
        <v>8.02</v>
      </c>
      <c r="H2612" s="16">
        <v>1.57</v>
      </c>
      <c r="I2612" s="16">
        <v>44</v>
      </c>
      <c r="J2612" s="28"/>
      <c r="K2612" s="16">
        <v>86</v>
      </c>
      <c r="L2612" s="16">
        <v>107.57</v>
      </c>
      <c r="M2612" s="24">
        <v>0.01</v>
      </c>
      <c r="N2612" s="16">
        <v>0.02</v>
      </c>
      <c r="O2612" s="16">
        <v>0.23</v>
      </c>
      <c r="P2612" s="16">
        <v>33.1</v>
      </c>
      <c r="Q2612" s="17">
        <f>($C2612/18)+(($D2612/40)*2)+(($E2612/56)*2)+($F2612/39)+(($G2612/24)*2)+(($H2612/55)*2)+($I2612/23)</f>
        <v>4.9998688195862115</v>
      </c>
      <c r="R2612" s="17">
        <f>($K2612/35)+($L2612/59)+(($N2612/95)*3)+$O2612+(($P2612/96)*2)</f>
        <v>5.2005781084066101</v>
      </c>
      <c r="S2612" s="17">
        <f>(($Q2612-$R2612)/($Q2612+$R2612))*100</f>
        <v>-1.967651910129518</v>
      </c>
    </row>
    <row r="2613" spans="1:19" x14ac:dyDescent="0.2">
      <c r="A2613" s="14" t="s">
        <v>368</v>
      </c>
      <c r="B2613" s="16">
        <v>2.0099999999999998</v>
      </c>
      <c r="C2613" s="16">
        <v>0.01</v>
      </c>
      <c r="D2613" s="16">
        <v>36.4</v>
      </c>
      <c r="E2613" s="16">
        <v>0.06</v>
      </c>
      <c r="F2613" s="16">
        <v>19.3</v>
      </c>
      <c r="G2613" s="16">
        <v>8.2899999999999991</v>
      </c>
      <c r="H2613" s="16">
        <v>1.55</v>
      </c>
      <c r="I2613" s="16">
        <v>44.1</v>
      </c>
      <c r="J2613" s="28"/>
      <c r="K2613" s="16">
        <v>95</v>
      </c>
      <c r="L2613" s="16">
        <v>103.67</v>
      </c>
      <c r="M2613" s="24">
        <v>0.01</v>
      </c>
      <c r="N2613" s="16">
        <v>0.02</v>
      </c>
      <c r="O2613" s="16">
        <v>0.1</v>
      </c>
      <c r="P2613" s="16">
        <v>30.6</v>
      </c>
      <c r="Q2613" s="17">
        <f>($C2613/18)+(($D2613/40)*2)+(($E2613/56)*2)+($F2613/39)+(($G2613/24)*2)+(($H2613/55)*2)+($I2613/23)</f>
        <v>4.9821584816150031</v>
      </c>
      <c r="R2613" s="17">
        <f>($K2613/35)+($L2613/59)+(($N2613/95)*3)+$O2613+(($P2613/96)*2)</f>
        <v>5.2095359373008794</v>
      </c>
      <c r="S2613" s="17">
        <f>(($Q2613-$R2613)/($Q2613+$R2613))*100</f>
        <v>-2.2310073903301255</v>
      </c>
    </row>
    <row r="2614" spans="1:19" x14ac:dyDescent="0.2">
      <c r="A2614" s="14" t="s">
        <v>368</v>
      </c>
      <c r="B2614" s="16">
        <v>0.24</v>
      </c>
      <c r="C2614" s="16">
        <v>0.01</v>
      </c>
      <c r="D2614" s="16">
        <v>27</v>
      </c>
      <c r="E2614" s="16">
        <v>0.08</v>
      </c>
      <c r="F2614" s="16">
        <v>14</v>
      </c>
      <c r="G2614" s="16">
        <v>4.7</v>
      </c>
      <c r="H2614" s="16">
        <v>0.44</v>
      </c>
      <c r="I2614" s="16">
        <v>33</v>
      </c>
      <c r="J2614" s="26"/>
      <c r="K2614" s="16">
        <v>42</v>
      </c>
      <c r="L2614" s="16">
        <v>84.95</v>
      </c>
      <c r="M2614" s="24">
        <v>0.01</v>
      </c>
      <c r="N2614" s="16">
        <v>0.01</v>
      </c>
      <c r="O2614" s="16">
        <v>0.21</v>
      </c>
      <c r="P2614" s="16">
        <v>42.7</v>
      </c>
      <c r="Q2614" s="17">
        <f>($C2614/18)+(($D2614/40)*2)+(($E2614/56)*2)+($F2614/39)+(($G2614/24)*2)+(($H2614/55)*2)+($I2614/23)</f>
        <v>3.5548363327493764</v>
      </c>
      <c r="R2614" s="17">
        <f>($K2614/35)+($L2614/59)+(($N2614/95)*3)+$O2614+(($P2614/96)*2)</f>
        <v>3.7397296312815937</v>
      </c>
      <c r="S2614" s="17">
        <f>(($Q2614-$R2614)/($Q2614+$R2614))*100</f>
        <v>-2.5346716918307983</v>
      </c>
    </row>
    <row r="2615" spans="1:19" x14ac:dyDescent="0.2">
      <c r="A2615" s="14" t="s">
        <v>368</v>
      </c>
      <c r="B2615" s="15">
        <v>0.61</v>
      </c>
      <c r="C2615" s="16">
        <v>0.01</v>
      </c>
      <c r="D2615" s="16">
        <v>26</v>
      </c>
      <c r="E2615" s="16">
        <v>7.0000000000000007E-2</v>
      </c>
      <c r="F2615" s="16">
        <v>16.100000000000001</v>
      </c>
      <c r="G2615" s="16">
        <v>4.59</v>
      </c>
      <c r="H2615" s="16">
        <v>0.81</v>
      </c>
      <c r="I2615" s="16">
        <v>27.9</v>
      </c>
      <c r="J2615" s="28"/>
      <c r="K2615" s="16">
        <v>56</v>
      </c>
      <c r="L2615" s="16">
        <v>37.71</v>
      </c>
      <c r="M2615" s="24">
        <v>0.01</v>
      </c>
      <c r="N2615" s="16">
        <v>0.04</v>
      </c>
      <c r="O2615" s="16">
        <v>0.4</v>
      </c>
      <c r="P2615" s="16">
        <v>42.5</v>
      </c>
      <c r="Q2615" s="17">
        <f>($C2615/18)+(($D2615/40)*2)+(($E2615/56)*2)+($F2615/39)+(($G2615/24)*2)+(($H2615/55)*2)+($I2615/23)</f>
        <v>3.3408740920914832</v>
      </c>
      <c r="R2615" s="17">
        <f>($K2615/35)+($L2615/59)+(($N2615/95)*3)+$O2615+(($P2615/96)*2)</f>
        <v>3.5258323669342846</v>
      </c>
      <c r="S2615" s="17">
        <f>(($Q2615-$R2615)/($Q2615+$R2615))*100</f>
        <v>-2.6935515002201336</v>
      </c>
    </row>
    <row r="2616" spans="1:19" x14ac:dyDescent="0.2">
      <c r="A2616" s="14" t="s">
        <v>368</v>
      </c>
      <c r="B2616" s="16">
        <v>0.42</v>
      </c>
      <c r="C2616" s="16">
        <v>0.02</v>
      </c>
      <c r="D2616" s="16">
        <v>37</v>
      </c>
      <c r="E2616" s="16">
        <v>0.15</v>
      </c>
      <c r="F2616" s="16">
        <v>13</v>
      </c>
      <c r="G2616" s="16">
        <v>4.5</v>
      </c>
      <c r="H2616" s="16">
        <v>1.9</v>
      </c>
      <c r="I2616" s="16">
        <v>20</v>
      </c>
      <c r="J2616" s="26"/>
      <c r="K2616" s="16">
        <v>47</v>
      </c>
      <c r="L2616" s="16">
        <v>98.94</v>
      </c>
      <c r="M2616" s="24">
        <v>0.01</v>
      </c>
      <c r="N2616" s="16">
        <v>0.01</v>
      </c>
      <c r="O2616" s="16">
        <v>0.12</v>
      </c>
      <c r="P2616" s="16">
        <v>30.8</v>
      </c>
      <c r="Q2616" s="17">
        <f>($C2616/18)+(($D2616/40)*2)+(($E2616/56)*2)+($F2616/39)+(($G2616/24)*2)+(($H2616/55)*2)+($I2616/23)</f>
        <v>3.5034577137838006</v>
      </c>
      <c r="R2616" s="17">
        <f>($K2616/35)+($L2616/59)+(($N2616/95)*3)+$O2616+(($P2616/96)*2)</f>
        <v>3.7817887515398665</v>
      </c>
      <c r="S2616" s="17">
        <f>(($Q2616-$R2616)/($Q2616+$R2616))*100</f>
        <v>-3.8204752451528807</v>
      </c>
    </row>
    <row r="2617" spans="1:19" hidden="1" x14ac:dyDescent="0.2">
      <c r="A2617" s="14" t="s">
        <v>368</v>
      </c>
      <c r="B2617" s="15">
        <v>0.11</v>
      </c>
      <c r="C2617" s="16">
        <v>0.02</v>
      </c>
      <c r="D2617" s="16">
        <v>29.4</v>
      </c>
      <c r="E2617" s="16">
        <v>0.06</v>
      </c>
      <c r="F2617" s="16">
        <v>16.899999999999999</v>
      </c>
      <c r="G2617" s="16">
        <v>6.84</v>
      </c>
      <c r="H2617" s="16">
        <v>1.4</v>
      </c>
      <c r="I2617" s="16">
        <v>33.299999999999997</v>
      </c>
      <c r="J2617" s="28"/>
      <c r="K2617" s="16">
        <v>62</v>
      </c>
      <c r="L2617" s="16">
        <v>116.38</v>
      </c>
      <c r="M2617" s="24">
        <v>0.01</v>
      </c>
      <c r="N2617" s="16">
        <v>0.01</v>
      </c>
      <c r="O2617" s="16">
        <v>0.14000000000000001</v>
      </c>
      <c r="P2617" s="16">
        <v>25.6</v>
      </c>
      <c r="Q2617" s="17">
        <f>($C2617/18)+(($D2617/40)*2)+(($E2617/56)*2)+($F2617/39)+(($G2617/24)*2)+(($H2617/55)*2)+($I2617/23)</f>
        <v>3.9753224794529141</v>
      </c>
      <c r="R2617" s="17">
        <f>($K2617/35)+($L2617/59)+(($N2617/95)*3)+$O2617+(($P2617/96)*2)</f>
        <v>4.4176200671169452</v>
      </c>
      <c r="S2617" s="17">
        <f>(($Q2617-$R2617)/($Q2617+$R2617))*100</f>
        <v>-5.2698750790900544</v>
      </c>
    </row>
    <row r="2618" spans="1:19" hidden="1" x14ac:dyDescent="0.2">
      <c r="A2618" s="14" t="s">
        <v>368</v>
      </c>
      <c r="B2618" s="16">
        <v>1.3</v>
      </c>
      <c r="C2618" s="16">
        <v>0.03</v>
      </c>
      <c r="D2618" s="16">
        <v>26.6</v>
      </c>
      <c r="E2618" s="16">
        <v>0.08</v>
      </c>
      <c r="F2618" s="16">
        <v>15.3</v>
      </c>
      <c r="G2618" s="16">
        <v>5.36</v>
      </c>
      <c r="H2618" s="16">
        <v>1.73</v>
      </c>
      <c r="I2618" s="16">
        <v>32.4</v>
      </c>
      <c r="J2618" s="27"/>
      <c r="K2618" s="16">
        <v>63</v>
      </c>
      <c r="L2618" s="16">
        <v>85.3</v>
      </c>
      <c r="M2618" s="24">
        <v>0.01</v>
      </c>
      <c r="N2618" s="16">
        <v>0.02</v>
      </c>
      <c r="O2618" s="16">
        <v>0.15</v>
      </c>
      <c r="P2618" s="16">
        <v>31.7</v>
      </c>
      <c r="Q2618" s="17">
        <f>($C2618/18)+(($D2618/40)*2)+(($E2618/56)*2)+($F2618/39)+(($G2618/24)*2)+(($H2618/55)*2)+($I2618/23)</f>
        <v>3.6451029115811724</v>
      </c>
      <c r="R2618" s="17">
        <f>($K2618/35)+($L2618/59)+(($N2618/95)*3)+$O2618+(($P2618/96)*2)</f>
        <v>4.0568109574784419</v>
      </c>
      <c r="S2618" s="17">
        <f>(($Q2618-$R2618)/($Q2618+$R2618))*100</f>
        <v>-5.3455290840267216</v>
      </c>
    </row>
    <row r="2619" spans="1:19" hidden="1" x14ac:dyDescent="0.2">
      <c r="A2619" s="14" t="s">
        <v>368</v>
      </c>
      <c r="B2619" s="16">
        <v>0.28000000000000003</v>
      </c>
      <c r="C2619" s="16">
        <v>0.01</v>
      </c>
      <c r="D2619" s="16">
        <v>29</v>
      </c>
      <c r="E2619" s="16">
        <v>0.12</v>
      </c>
      <c r="F2619" s="16">
        <v>16</v>
      </c>
      <c r="G2619" s="16">
        <v>6.3</v>
      </c>
      <c r="H2619" s="16">
        <v>0.82</v>
      </c>
      <c r="I2619" s="16">
        <v>11</v>
      </c>
      <c r="J2619" s="26"/>
      <c r="K2619" s="16">
        <v>41</v>
      </c>
      <c r="L2619" s="16">
        <v>76.27</v>
      </c>
      <c r="M2619" s="24">
        <v>0.01</v>
      </c>
      <c r="N2619" s="16">
        <v>0.01</v>
      </c>
      <c r="O2619" s="16">
        <v>0.15</v>
      </c>
      <c r="P2619" s="16">
        <v>36.6</v>
      </c>
      <c r="Q2619" s="17">
        <f>($C2619/18)+(($D2619/40)*2)+(($E2619/56)*2)+($F2619/39)+(($G2619/24)*2)+(($H2619/55)*2)+($I2619/23)</f>
        <v>2.8981767314810791</v>
      </c>
      <c r="R2619" s="17">
        <f>($K2619/35)+($L2619/59)+(($N2619/95)*3)+$O2619+(($P2619/96)*2)</f>
        <v>3.3769562253090357</v>
      </c>
      <c r="S2619" s="17">
        <f>(($Q2619-$R2619)/($Q2619+$R2619))*100</f>
        <v>-7.6297904303347872</v>
      </c>
    </row>
    <row r="2620" spans="1:19" hidden="1" x14ac:dyDescent="0.2">
      <c r="A2620" s="14" t="s">
        <v>368</v>
      </c>
      <c r="B2620" s="16">
        <v>0.55000000000000004</v>
      </c>
      <c r="C2620" s="16">
        <v>0.02</v>
      </c>
      <c r="D2620" s="16">
        <v>54</v>
      </c>
      <c r="E2620" s="16">
        <v>0.01</v>
      </c>
      <c r="F2620" s="16">
        <v>15</v>
      </c>
      <c r="G2620" s="16">
        <v>6.7</v>
      </c>
      <c r="H2620" s="16">
        <v>0.81</v>
      </c>
      <c r="I2620" s="16">
        <v>20</v>
      </c>
      <c r="J2620" s="26"/>
      <c r="K2620" s="16">
        <v>50</v>
      </c>
      <c r="L2620" s="16">
        <v>181.57</v>
      </c>
      <c r="M2620" s="24">
        <v>0.01</v>
      </c>
      <c r="N2620" s="16">
        <v>0.01</v>
      </c>
      <c r="O2620" s="16">
        <v>0.55000000000000004</v>
      </c>
      <c r="P2620" s="16">
        <v>19.3</v>
      </c>
      <c r="Q2620" s="17">
        <f>($C2620/18)+(($D2620/40)*2)+(($E2620/56)*2)+($F2620/39)+(($G2620/24)*2)+(($H2620/55)*2)+($I2620/23)</f>
        <v>4.5434367347628219</v>
      </c>
      <c r="R2620" s="17">
        <f>($K2620/35)+($L2620/59)+(($N2620/95)*3)+$O2620+(($P2620/96)*2)</f>
        <v>5.4584281784970905</v>
      </c>
      <c r="S2620" s="17">
        <f>(($Q2620-$R2620)/($Q2620+$R2620))*100</f>
        <v>-9.1482083758322332</v>
      </c>
    </row>
    <row r="2621" spans="1:19" hidden="1" x14ac:dyDescent="0.2">
      <c r="A2621" s="14" t="s">
        <v>368</v>
      </c>
      <c r="B2621" s="16">
        <v>0.02</v>
      </c>
      <c r="C2621" s="16">
        <v>0.01</v>
      </c>
      <c r="D2621" s="16">
        <v>20</v>
      </c>
      <c r="E2621" s="16">
        <v>7.0000000000000007E-2</v>
      </c>
      <c r="F2621" s="16">
        <v>12</v>
      </c>
      <c r="G2621" s="16">
        <v>2.2000000000000002</v>
      </c>
      <c r="H2621" s="16">
        <v>0.11</v>
      </c>
      <c r="I2621" s="16">
        <v>10</v>
      </c>
      <c r="J2621" s="27"/>
      <c r="K2621" s="16">
        <v>18</v>
      </c>
      <c r="L2621" s="16">
        <v>74.59</v>
      </c>
      <c r="M2621" s="24">
        <v>0.01</v>
      </c>
      <c r="N2621" s="16">
        <v>0.01</v>
      </c>
      <c r="O2621" s="16">
        <v>0.35</v>
      </c>
      <c r="P2621" s="16">
        <v>16.7</v>
      </c>
      <c r="Q2621" s="17">
        <f>($C2621/18)+(($D2621/40)*2)+(($E2621/56)*2)+($F2621/39)+(($G2621/24)*2)+(($H2621/55)*2)+($I2621/23)</f>
        <v>1.9328638052768488</v>
      </c>
      <c r="R2621" s="17">
        <f>($K2621/35)+($L2621/59)+(($N2621/95)*3)+$O2621+(($P2621/96)*2)</f>
        <v>2.4767554585616587</v>
      </c>
      <c r="S2621" s="17">
        <f>(($Q2621-$R2621)/($Q2621+$R2621))*100</f>
        <v>-12.334208936019579</v>
      </c>
    </row>
    <row r="2622" spans="1:19" x14ac:dyDescent="0.2">
      <c r="A2622" s="14" t="s">
        <v>82</v>
      </c>
      <c r="B2622" s="18"/>
      <c r="C2622" s="16">
        <v>0.04</v>
      </c>
      <c r="D2622" s="16">
        <v>127</v>
      </c>
      <c r="E2622" s="16">
        <v>0.01</v>
      </c>
      <c r="F2622" s="16">
        <v>2.5</v>
      </c>
      <c r="G2622" s="16">
        <v>7.5</v>
      </c>
      <c r="H2622" s="16">
        <v>0.28000000000000003</v>
      </c>
      <c r="I2622" s="16">
        <v>19.399999999999999</v>
      </c>
      <c r="J2622" s="25">
        <v>55000</v>
      </c>
      <c r="K2622" s="16">
        <v>34</v>
      </c>
      <c r="L2622" s="16">
        <v>11.5</v>
      </c>
      <c r="M2622" s="24">
        <v>9.8534999999999994E-3</v>
      </c>
      <c r="N2622" s="16">
        <v>0.09</v>
      </c>
      <c r="O2622" s="16">
        <v>5.3</v>
      </c>
      <c r="P2622" s="16">
        <v>66</v>
      </c>
      <c r="Q2622" s="17">
        <f>($C2622/18)+(($D2622/40)*2)+(($E2622/56)*2)+($F2622/39)+(($G2622/24)*2)+(($H2622/55)*2)+($I2622/23)</f>
        <v>7.895342008233313</v>
      </c>
      <c r="R2622" s="17">
        <f>($K2622/35)+($L2622/59)+(($N2622/95)*3)+$O2622+(($P2622/96)*2)</f>
        <v>7.8441859309290169</v>
      </c>
      <c r="S2622" s="17">
        <f>(($Q2622-$R2622)/($Q2622+$R2622))*100</f>
        <v>0.32501659199709532</v>
      </c>
    </row>
    <row r="2623" spans="1:19" x14ac:dyDescent="0.2">
      <c r="A2623" s="14" t="s">
        <v>82</v>
      </c>
      <c r="B2623" s="18"/>
      <c r="C2623" s="16">
        <v>0.02</v>
      </c>
      <c r="D2623" s="16">
        <v>98.7</v>
      </c>
      <c r="E2623" s="16">
        <v>0.01</v>
      </c>
      <c r="F2623" s="16">
        <v>2.4</v>
      </c>
      <c r="G2623" s="16">
        <v>6.3</v>
      </c>
      <c r="H2623" s="16">
        <v>0.26</v>
      </c>
      <c r="I2623" s="16">
        <v>15</v>
      </c>
      <c r="J2623" s="25">
        <v>130</v>
      </c>
      <c r="K2623" s="16">
        <v>39.4</v>
      </c>
      <c r="L2623" s="16">
        <v>3.8</v>
      </c>
      <c r="M2623" s="24">
        <v>9.8534999999999994E-3</v>
      </c>
      <c r="N2623" s="16">
        <v>0.26</v>
      </c>
      <c r="O2623" s="16">
        <v>4</v>
      </c>
      <c r="P2623" s="16">
        <v>59.5</v>
      </c>
      <c r="Q2623" s="17">
        <f>($C2623/18)+(($D2623/40)*2)+(($E2623/56)*2)+($F2623/39)+(($G2623/24)*2)+(($H2623/55)*2)+($I2623/23)</f>
        <v>6.1846351740047405</v>
      </c>
      <c r="R2623" s="17">
        <f>($K2623/35)+($L2623/59)+(($N2623/95)*3)+$O2623+(($P2623/96)*2)</f>
        <v>6.4379149250244252</v>
      </c>
      <c r="S2623" s="17">
        <f>(($Q2623-$R2623)/($Q2623+$R2623))*100</f>
        <v>-2.0065656228939437</v>
      </c>
    </row>
    <row r="2624" spans="1:19" hidden="1" x14ac:dyDescent="0.2">
      <c r="A2624" s="14" t="s">
        <v>82</v>
      </c>
      <c r="B2624" s="16">
        <v>2E-3</v>
      </c>
      <c r="C2624" s="16">
        <v>0.01</v>
      </c>
      <c r="D2624" s="16">
        <v>155</v>
      </c>
      <c r="E2624" s="16">
        <v>0.03</v>
      </c>
      <c r="F2624" s="16">
        <v>3.03</v>
      </c>
      <c r="G2624" s="16">
        <v>8.7899999999999991</v>
      </c>
      <c r="H2624" s="16">
        <v>0.53</v>
      </c>
      <c r="I2624" s="16">
        <v>23.2</v>
      </c>
      <c r="J2624" s="25">
        <v>28</v>
      </c>
      <c r="K2624" s="16">
        <v>49</v>
      </c>
      <c r="L2624" s="16">
        <v>1.62</v>
      </c>
      <c r="M2624" s="24">
        <v>0.01</v>
      </c>
      <c r="N2624" s="16">
        <v>0.19</v>
      </c>
      <c r="O2624" s="16">
        <v>6.2</v>
      </c>
      <c r="P2624" s="16">
        <v>43.4</v>
      </c>
      <c r="Q2624" s="17">
        <f>($C2624/18)+(($D2624/40)*2)+(($E2624/56)*2)+($F2624/39)+(($G2624/24)*2)+(($H2624/55)*2)+($I2624/23)</f>
        <v>9.5897876712659311</v>
      </c>
      <c r="R2624" s="17">
        <f>($K2624/35)+($L2624/59)+(($N2624/95)*3)+$O2624+(($P2624/96)*2)</f>
        <v>8.53762429378531</v>
      </c>
      <c r="S2624" s="17">
        <f>(($Q2624-$R2624)/($Q2624+$R2624))*100</f>
        <v>5.8042669273978023</v>
      </c>
    </row>
    <row r="2625" spans="1:19" x14ac:dyDescent="0.2">
      <c r="A2625" s="14" t="s">
        <v>82</v>
      </c>
      <c r="B2625" s="15">
        <v>1E-3</v>
      </c>
      <c r="C2625" s="16">
        <v>0.01</v>
      </c>
      <c r="D2625" s="15">
        <v>131</v>
      </c>
      <c r="E2625" s="15">
        <v>3.0000000000000001E-3</v>
      </c>
      <c r="F2625" s="15">
        <v>2.72</v>
      </c>
      <c r="G2625" s="15">
        <v>8.3000000000000007</v>
      </c>
      <c r="H2625" s="15">
        <v>0.34</v>
      </c>
      <c r="I2625" s="15">
        <v>19.5</v>
      </c>
      <c r="J2625" s="25">
        <v>7.6</v>
      </c>
      <c r="K2625" s="16">
        <v>42</v>
      </c>
      <c r="L2625" s="16">
        <v>3.84</v>
      </c>
      <c r="M2625" s="24">
        <v>0.01</v>
      </c>
      <c r="N2625" s="16">
        <v>0.21</v>
      </c>
      <c r="O2625" s="16">
        <v>5.62</v>
      </c>
      <c r="P2625" s="16">
        <v>51.7</v>
      </c>
      <c r="Q2625" s="17">
        <f>($C2625/18)+(($D2625/40)*2)+(($E2625/56)*2)+($F2625/39)+(($G2625/24)*2)+(($H2625/55)*2)+($I2625/23)</f>
        <v>8.1722626781431131</v>
      </c>
      <c r="R2625" s="17">
        <f>($K2625/35)+($L2625/59)+(($N2625/95)*3)+$O2625+(($P2625/96)*2)</f>
        <v>7.9687996580434133</v>
      </c>
      <c r="S2625" s="17">
        <f>(($Q2625-$R2625)/($Q2625+$R2625))*100</f>
        <v>1.2605305392047068</v>
      </c>
    </row>
    <row r="2626" spans="1:19" x14ac:dyDescent="0.2">
      <c r="A2626" s="14" t="s">
        <v>82</v>
      </c>
      <c r="B2626" s="16">
        <v>0.02</v>
      </c>
      <c r="C2626" s="16">
        <v>0.01</v>
      </c>
      <c r="D2626" s="16">
        <v>125</v>
      </c>
      <c r="E2626" s="16">
        <v>5.0000000000000001E-3</v>
      </c>
      <c r="F2626" s="16">
        <v>3.11</v>
      </c>
      <c r="G2626" s="16">
        <v>8.11</v>
      </c>
      <c r="H2626" s="16">
        <v>0.33</v>
      </c>
      <c r="I2626" s="16">
        <v>22.9</v>
      </c>
      <c r="J2626" s="25">
        <v>7</v>
      </c>
      <c r="K2626" s="16">
        <v>34</v>
      </c>
      <c r="L2626" s="16">
        <v>6.46</v>
      </c>
      <c r="M2626" s="24">
        <v>9.9999985535000006E-3</v>
      </c>
      <c r="N2626" s="16">
        <v>0.21</v>
      </c>
      <c r="O2626" s="16">
        <v>5.51</v>
      </c>
      <c r="P2626" s="16">
        <v>59.5</v>
      </c>
      <c r="Q2626" s="17">
        <f>($C2626/18)+(($D2626/40)*2)+(($E2626/56)*2)+($F2626/39)+(($G2626/24)*2)+(($H2626/55)*2)+($I2626/23)</f>
        <v>8.013963223974093</v>
      </c>
      <c r="R2626" s="17">
        <f>($K2626/35)+($L2626/59)+(($N2626/95)*3)+$O2626+(($P2626/96)*2)</f>
        <v>7.837135009133001</v>
      </c>
      <c r="S2626" s="17">
        <f>(($Q2626-$R2626)/($Q2626+$R2626))*100</f>
        <v>1.1155581287848126</v>
      </c>
    </row>
    <row r="2627" spans="1:19" x14ac:dyDescent="0.2">
      <c r="A2627" s="14" t="s">
        <v>82</v>
      </c>
      <c r="B2627" s="16">
        <v>0.01</v>
      </c>
      <c r="C2627" s="16">
        <v>0.01</v>
      </c>
      <c r="D2627" s="16">
        <v>121</v>
      </c>
      <c r="E2627" s="16">
        <v>0.01</v>
      </c>
      <c r="F2627" s="16">
        <v>2.61</v>
      </c>
      <c r="G2627" s="16">
        <v>7.84</v>
      </c>
      <c r="H2627" s="16">
        <v>0.33</v>
      </c>
      <c r="I2627" s="16">
        <v>19.899999999999999</v>
      </c>
      <c r="J2627" s="25">
        <v>1</v>
      </c>
      <c r="K2627" s="16">
        <v>36</v>
      </c>
      <c r="L2627" s="16">
        <v>4.0199999999999996</v>
      </c>
      <c r="M2627" s="24">
        <v>9.8534999999999994E-3</v>
      </c>
      <c r="N2627" s="16">
        <v>0.21</v>
      </c>
      <c r="O2627" s="16">
        <v>5.62</v>
      </c>
      <c r="P2627" s="16">
        <v>49</v>
      </c>
      <c r="Q2627" s="17">
        <f>($C2627/18)+(($D2627/40)*2)+(($E2627/56)*2)+($F2627/39)+(($G2627/24)*2)+(($H2627/55)*2)+($I2627/23)</f>
        <v>7.6483864999734559</v>
      </c>
      <c r="R2627" s="17">
        <f>($K2627/35)+($L2627/59)+(($N2627/95)*3)+$O2627+(($P2627/96)*2)</f>
        <v>7.7441719340724688</v>
      </c>
      <c r="S2627" s="17">
        <f>(($Q2627-$R2627)/($Q2627+$R2627))*100</f>
        <v>-0.6222840375070503</v>
      </c>
    </row>
    <row r="2628" spans="1:19" x14ac:dyDescent="0.2">
      <c r="A2628" s="14" t="s">
        <v>82</v>
      </c>
      <c r="B2628" s="16">
        <v>5.0000000000000001E-3</v>
      </c>
      <c r="C2628" s="16">
        <v>0.01</v>
      </c>
      <c r="D2628" s="16">
        <v>140</v>
      </c>
      <c r="E2628" s="16">
        <v>0.13</v>
      </c>
      <c r="F2628" s="16">
        <v>2.75</v>
      </c>
      <c r="G2628" s="16">
        <v>8.76</v>
      </c>
      <c r="H2628" s="16">
        <v>0.52</v>
      </c>
      <c r="I2628" s="16">
        <v>21.3</v>
      </c>
      <c r="J2628" s="26"/>
      <c r="K2628" s="16">
        <v>46</v>
      </c>
      <c r="L2628" s="16">
        <v>3.67</v>
      </c>
      <c r="M2628" s="24">
        <v>9.8534999999999994E-3</v>
      </c>
      <c r="N2628" s="16">
        <v>0.19</v>
      </c>
      <c r="O2628" s="16">
        <v>6.07</v>
      </c>
      <c r="P2628" s="16">
        <v>54.7</v>
      </c>
      <c r="Q2628" s="17">
        <f>($C2628/18)+(($D2628/40)*2)+(($E2628/56)*2)+($F2628/39)+(($G2628/24)*2)+(($H2628/55)*2)+($I2628/23)</f>
        <v>8.7507072806420627</v>
      </c>
      <c r="R2628" s="17">
        <f>($K2628/35)+($L2628/59)+(($N2628/95)*3)+$O2628+(($P2628/96)*2)</f>
        <v>8.5920724374495556</v>
      </c>
      <c r="S2628" s="17">
        <f>(($Q2628-$R2628)/($Q2628+$R2628))*100</f>
        <v>0.91470252042135192</v>
      </c>
    </row>
    <row r="2629" spans="1:19" x14ac:dyDescent="0.2">
      <c r="A2629" s="14" t="s">
        <v>82</v>
      </c>
      <c r="B2629" s="19"/>
      <c r="C2629" s="16">
        <v>0.03</v>
      </c>
      <c r="D2629" s="15">
        <v>127</v>
      </c>
      <c r="E2629" s="15">
        <v>0.03</v>
      </c>
      <c r="F2629" s="15">
        <v>2.81</v>
      </c>
      <c r="G2629" s="15">
        <v>9.08</v>
      </c>
      <c r="H2629" s="15">
        <v>0.18</v>
      </c>
      <c r="I2629" s="15">
        <v>18.8</v>
      </c>
      <c r="J2629" s="26"/>
      <c r="K2629" s="16">
        <v>29</v>
      </c>
      <c r="L2629" s="16">
        <v>5.53</v>
      </c>
      <c r="M2629" s="24">
        <v>9.8534999999999994E-3</v>
      </c>
      <c r="N2629" s="16">
        <v>0.09</v>
      </c>
      <c r="O2629" s="16">
        <v>5.9</v>
      </c>
      <c r="P2629" s="16">
        <v>57.3</v>
      </c>
      <c r="Q2629" s="17">
        <f>($C2629/18)+(($D2629/40)*2)+(($E2629/56)*2)+($F2629/39)+(($G2629/24)*2)+(($H2629/55)*2)+($I2629/23)</f>
        <v>8.0053928028493253</v>
      </c>
      <c r="R2629" s="17">
        <f>($K2629/35)+($L2629/59)+(($N2629/95)*3)+$O2629+(($P2629/96)*2)</f>
        <v>8.0188923473939084</v>
      </c>
      <c r="S2629" s="17">
        <f>(($Q2629-$R2629)/($Q2629+$R2629))*100</f>
        <v>-8.4244285582862469E-2</v>
      </c>
    </row>
    <row r="2630" spans="1:19" x14ac:dyDescent="0.2">
      <c r="A2630" s="14" t="s">
        <v>82</v>
      </c>
      <c r="B2630" s="19"/>
      <c r="C2630" s="16">
        <v>0.02</v>
      </c>
      <c r="D2630" s="16">
        <v>121.53</v>
      </c>
      <c r="E2630" s="16">
        <v>0.02</v>
      </c>
      <c r="F2630" s="16">
        <v>2.83</v>
      </c>
      <c r="G2630" s="16">
        <v>7.61</v>
      </c>
      <c r="H2630" s="16">
        <v>0.28999999999999998</v>
      </c>
      <c r="I2630" s="16">
        <v>21.7</v>
      </c>
      <c r="J2630" s="28"/>
      <c r="K2630" s="16">
        <v>38</v>
      </c>
      <c r="L2630" s="16">
        <v>10.18</v>
      </c>
      <c r="M2630" s="24">
        <v>9.8534999999999994E-3</v>
      </c>
      <c r="N2630" s="16">
        <v>0.24</v>
      </c>
      <c r="O2630" s="16">
        <v>5.33</v>
      </c>
      <c r="P2630" s="16">
        <v>73</v>
      </c>
      <c r="Q2630" s="17">
        <f>($C2630/18)+(($D2630/40)*2)+(($E2630/56)*2)+($F2630/39)+(($G2630/24)*2)+(($H2630/55)*2)+($I2630/23)</f>
        <v>7.7390798814711852</v>
      </c>
      <c r="R2630" s="17">
        <f>($K2630/35)+($L2630/59)+(($N2630/95)*3)+$O2630+(($P2630/96)*2)</f>
        <v>8.1166689392973961</v>
      </c>
      <c r="S2630" s="17">
        <f>(($Q2630-$R2630)/($Q2630+$R2630))*100</f>
        <v>-2.3814016108253906</v>
      </c>
    </row>
    <row r="2631" spans="1:19" hidden="1" x14ac:dyDescent="0.2">
      <c r="A2631" s="14" t="s">
        <v>82</v>
      </c>
      <c r="B2631" s="16">
        <v>3.0000000000000001E-3</v>
      </c>
      <c r="C2631" s="16">
        <v>0.02</v>
      </c>
      <c r="D2631" s="16">
        <v>2.84</v>
      </c>
      <c r="E2631" s="16">
        <v>0.26</v>
      </c>
      <c r="F2631" s="16">
        <v>0.48</v>
      </c>
      <c r="G2631" s="16">
        <v>0.67</v>
      </c>
      <c r="H2631" s="16">
        <v>0.02</v>
      </c>
      <c r="I2631" s="16">
        <v>5.19</v>
      </c>
      <c r="J2631" s="26"/>
      <c r="K2631" s="16">
        <v>34</v>
      </c>
      <c r="L2631" s="16">
        <v>0.42</v>
      </c>
      <c r="M2631" s="24">
        <v>9.8534999999999994E-3</v>
      </c>
      <c r="N2631" s="16">
        <v>0.18</v>
      </c>
      <c r="O2631" s="16">
        <v>6.03</v>
      </c>
      <c r="P2631" s="16">
        <v>54.7</v>
      </c>
      <c r="Q2631" s="17">
        <f>($C2631/18)+(($D2631/40)*2)+(($E2631/56)*2)+($F2631/39)+(($G2631/24)*2)+(($H2631/55)*2)+($I2631/23)</f>
        <v>0.44691729767816724</v>
      </c>
      <c r="R2631" s="17">
        <f>($K2631/35)+($L2631/59)+(($N2631/95)*3)+$O2631+(($P2631/96)*2)</f>
        <v>8.1538147593560169</v>
      </c>
      <c r="S2631" s="17">
        <f>(($Q2631-$R2631)/($Q2631+$R2631))*100</f>
        <v>-89.607459115932997</v>
      </c>
    </row>
    <row r="2632" spans="1:19" x14ac:dyDescent="0.2">
      <c r="A2632" s="14" t="s">
        <v>86</v>
      </c>
      <c r="B2632" s="15">
        <v>0.05</v>
      </c>
      <c r="C2632" s="16">
        <v>0.01</v>
      </c>
      <c r="D2632" s="16">
        <v>90.1</v>
      </c>
      <c r="E2632" s="16">
        <v>1.22</v>
      </c>
      <c r="F2632" s="16">
        <v>21</v>
      </c>
      <c r="G2632" s="16">
        <v>11.3</v>
      </c>
      <c r="H2632" s="16">
        <v>0.04</v>
      </c>
      <c r="I2632" s="16">
        <v>21.8</v>
      </c>
      <c r="J2632" s="26"/>
      <c r="K2632" s="16">
        <v>37</v>
      </c>
      <c r="L2632" s="16">
        <v>158.47</v>
      </c>
      <c r="M2632" s="24">
        <v>9.8534999999999994E-3</v>
      </c>
      <c r="N2632" s="16">
        <v>0.15</v>
      </c>
      <c r="O2632" s="16">
        <v>1.74</v>
      </c>
      <c r="P2632" s="16">
        <v>47.8</v>
      </c>
      <c r="Q2632" s="17">
        <f>($C2632/18)+(($D2632/40)*2)+(($E2632/56)*2)+($F2632/39)+(($G2632/24)*2)+(($H2632/55)*2)+($I2632/23)</f>
        <v>6.9785358216662559</v>
      </c>
      <c r="R2632" s="17">
        <f>($K2632/35)+($L2632/59)+(($N2632/95)*3)+$O2632+(($P2632/96)*2)</f>
        <v>6.4836452359712844</v>
      </c>
      <c r="S2632" s="17">
        <f>(($Q2632-$R2632)/($Q2632+$R2632))*100</f>
        <v>3.6761545813128378</v>
      </c>
    </row>
    <row r="2633" spans="1:19" x14ac:dyDescent="0.2">
      <c r="A2633" s="14" t="s">
        <v>86</v>
      </c>
      <c r="B2633" s="16">
        <v>0.03</v>
      </c>
      <c r="C2633" s="16">
        <v>0.01</v>
      </c>
      <c r="D2633" s="16">
        <v>91.8</v>
      </c>
      <c r="E2633" s="16">
        <v>1.1100000000000001</v>
      </c>
      <c r="F2633" s="16">
        <v>22.9</v>
      </c>
      <c r="G2633" s="16">
        <v>11.7</v>
      </c>
      <c r="H2633" s="16">
        <v>0.04</v>
      </c>
      <c r="I2633" s="16">
        <v>17.7</v>
      </c>
      <c r="J2633" s="26"/>
      <c r="K2633" s="16">
        <v>49</v>
      </c>
      <c r="L2633" s="16">
        <v>190.35</v>
      </c>
      <c r="M2633" s="24">
        <v>9.8534999999999994E-3</v>
      </c>
      <c r="N2633" s="16">
        <v>0.12</v>
      </c>
      <c r="O2633" s="16">
        <v>1.52</v>
      </c>
      <c r="P2633" s="16">
        <v>44.4</v>
      </c>
      <c r="Q2633" s="17">
        <f>($C2633/18)+(($D2633/40)*2)+(($E2633/56)*2)+($F2633/39)+(($G2633/24)*2)+(($H2633/55)*2)+($I2633/23)</f>
        <v>6.9633976627237484</v>
      </c>
      <c r="R2633" s="17">
        <f>($K2633/35)+($L2633/59)+(($N2633/95)*3)+$O2633+(($P2633/96)*2)</f>
        <v>7.0750606601248878</v>
      </c>
      <c r="S2633" s="17">
        <f>(($Q2633-$R2633)/($Q2633+$R2633))*100</f>
        <v>-0.79540783491446154</v>
      </c>
    </row>
    <row r="2634" spans="1:19" x14ac:dyDescent="0.2">
      <c r="A2634" s="14" t="s">
        <v>86</v>
      </c>
      <c r="B2634" s="16">
        <v>0.03</v>
      </c>
      <c r="C2634" s="16">
        <v>0.01</v>
      </c>
      <c r="D2634" s="16">
        <v>83</v>
      </c>
      <c r="E2634" s="16">
        <v>0.13</v>
      </c>
      <c r="F2634" s="16">
        <v>20.5</v>
      </c>
      <c r="G2634" s="16">
        <v>10.3</v>
      </c>
      <c r="H2634" s="16">
        <v>0.01</v>
      </c>
      <c r="I2634" s="16">
        <v>16.600000000000001</v>
      </c>
      <c r="J2634" s="26"/>
      <c r="K2634" s="16">
        <v>36</v>
      </c>
      <c r="L2634" s="16">
        <v>165.56</v>
      </c>
      <c r="M2634" s="24">
        <v>9.8534999999999994E-3</v>
      </c>
      <c r="N2634" s="16">
        <v>0.14000000000000001</v>
      </c>
      <c r="O2634" s="16">
        <v>1.71</v>
      </c>
      <c r="P2634" s="16">
        <v>43.4</v>
      </c>
      <c r="Q2634" s="17">
        <f>($C2634/18)+(($D2634/40)*2)+(($E2634/56)*2)+($F2634/39)+(($G2634/24)*2)+(($H2634/55)*2)+($I2634/23)</f>
        <v>6.2612755384711907</v>
      </c>
      <c r="R2634" s="17">
        <f>($K2634/35)+($L2634/59)+(($N2634/95)*3)+$O2634+(($P2634/96)*2)</f>
        <v>6.4532608427849283</v>
      </c>
      <c r="S2634" s="17">
        <f>(($Q2634-$R2634)/($Q2634+$R2634))*100</f>
        <v>-1.5099670059284587</v>
      </c>
    </row>
    <row r="2635" spans="1:19" x14ac:dyDescent="0.2">
      <c r="A2635" s="14" t="s">
        <v>86</v>
      </c>
      <c r="B2635" s="16">
        <v>0.01</v>
      </c>
      <c r="C2635" s="16">
        <v>0.01</v>
      </c>
      <c r="D2635" s="16">
        <v>85.7</v>
      </c>
      <c r="E2635" s="16">
        <v>0.01</v>
      </c>
      <c r="F2635" s="16">
        <v>19.899999999999999</v>
      </c>
      <c r="G2635" s="16">
        <v>10.3</v>
      </c>
      <c r="H2635" s="16">
        <v>0.01</v>
      </c>
      <c r="I2635" s="16">
        <v>18.600000000000001</v>
      </c>
      <c r="J2635" s="26"/>
      <c r="K2635" s="16">
        <v>38.299999999999997</v>
      </c>
      <c r="L2635" s="16">
        <v>170.87</v>
      </c>
      <c r="M2635" s="24">
        <v>9.8534999999999994E-3</v>
      </c>
      <c r="N2635" s="16">
        <v>0.12</v>
      </c>
      <c r="O2635" s="16">
        <v>1.61</v>
      </c>
      <c r="P2635" s="16">
        <v>57.3</v>
      </c>
      <c r="Q2635" s="17">
        <f>($C2635/18)+(($D2635/40)*2)+(($E2635/56)*2)+($F2635/39)+(($G2635/24)*2)+(($H2635/55)*2)+($I2635/23)</f>
        <v>6.4635617305399924</v>
      </c>
      <c r="R2635" s="17">
        <f>($K2635/35)+($L2635/59)+(($N2635/95)*3)+$O2635+(($P2635/96)*2)</f>
        <v>6.7979268828851787</v>
      </c>
      <c r="S2635" s="17">
        <f>(($Q2635-$R2635)/($Q2635+$R2635))*100</f>
        <v>-2.5213244311554446</v>
      </c>
    </row>
    <row r="2636" spans="1:19" x14ac:dyDescent="0.2">
      <c r="A2636" s="14" t="s">
        <v>86</v>
      </c>
      <c r="B2636" s="18"/>
      <c r="C2636" s="16">
        <v>0.02</v>
      </c>
      <c r="D2636" s="16">
        <v>101</v>
      </c>
      <c r="E2636" s="16">
        <v>0.19</v>
      </c>
      <c r="F2636" s="16">
        <v>8.4600000000000009</v>
      </c>
      <c r="G2636" s="16">
        <v>13.2</v>
      </c>
      <c r="H2636" s="16">
        <v>0.01</v>
      </c>
      <c r="I2636" s="16">
        <v>20.9</v>
      </c>
      <c r="J2636" s="26"/>
      <c r="K2636" s="16">
        <v>56</v>
      </c>
      <c r="L2636" s="16">
        <v>181.49</v>
      </c>
      <c r="M2636" s="24">
        <v>9.8534999999999994E-3</v>
      </c>
      <c r="N2636" s="16">
        <v>0.09</v>
      </c>
      <c r="O2636" s="16">
        <v>1.8</v>
      </c>
      <c r="P2636" s="16">
        <v>57</v>
      </c>
      <c r="Q2636" s="17">
        <f>($C2636/18)+(($D2636/40)*2)+(($E2636/56)*2)+($F2636/39)+(($G2636/24)*2)+(($H2636/55)*2)+($I2636/23)</f>
        <v>7.2838791908574514</v>
      </c>
      <c r="R2636" s="17">
        <f>($K2636/35)+($L2636/59)+(($N2636/95)*3)+$O2636+(($P2636/96)*2)</f>
        <v>7.6664438001784116</v>
      </c>
      <c r="S2636" s="17">
        <f>(($Q2636-$R2636)/($Q2636+$R2636))*100</f>
        <v>-2.5589053129510582</v>
      </c>
    </row>
    <row r="2637" spans="1:19" x14ac:dyDescent="0.2">
      <c r="A2637" s="14" t="s">
        <v>86</v>
      </c>
      <c r="B2637" s="18"/>
      <c r="C2637" s="16">
        <v>0.05</v>
      </c>
      <c r="D2637" s="16">
        <v>91</v>
      </c>
      <c r="E2637" s="16">
        <v>0.1</v>
      </c>
      <c r="F2637" s="16">
        <v>10</v>
      </c>
      <c r="G2637" s="16">
        <v>11</v>
      </c>
      <c r="H2637" s="16">
        <v>0.01</v>
      </c>
      <c r="I2637" s="16">
        <v>20</v>
      </c>
      <c r="J2637" s="26"/>
      <c r="K2637" s="16">
        <v>49</v>
      </c>
      <c r="L2637" s="16">
        <v>163.79</v>
      </c>
      <c r="M2637" s="24">
        <v>9.8534999999999994E-3</v>
      </c>
      <c r="N2637" s="16">
        <v>0.15</v>
      </c>
      <c r="O2637" s="16">
        <v>1.7</v>
      </c>
      <c r="P2637" s="16">
        <v>55</v>
      </c>
      <c r="Q2637" s="17">
        <f>($C2637/18)+(($D2637/40)*2)+(($E2637/56)*2)+($F2637/39)+(($G2637/24)*2)+(($H2637/55)*2)+($I2637/23)</f>
        <v>6.5993549831810716</v>
      </c>
      <c r="R2637" s="17">
        <f>($K2637/35)+($L2637/59)+(($N2637/95)*3)+$O2637+(($P2637/96)*2)</f>
        <v>7.0266718703538498</v>
      </c>
      <c r="S2637" s="17">
        <f>(($Q2637-$R2637)/($Q2637+$R2637))*100</f>
        <v>-3.1360343830668573</v>
      </c>
    </row>
    <row r="2638" spans="1:19" x14ac:dyDescent="0.2">
      <c r="A2638" s="14" t="s">
        <v>274</v>
      </c>
      <c r="B2638" s="16">
        <v>4.0000000000000001E-3</v>
      </c>
      <c r="C2638" s="16">
        <v>0.01</v>
      </c>
      <c r="D2638" s="16">
        <v>118</v>
      </c>
      <c r="E2638" s="16">
        <v>6.0000000000000001E-3</v>
      </c>
      <c r="F2638" s="16">
        <v>11.5</v>
      </c>
      <c r="G2638" s="16">
        <v>7.51</v>
      </c>
      <c r="H2638" s="16">
        <v>0.01</v>
      </c>
      <c r="I2638" s="16">
        <v>26.2</v>
      </c>
      <c r="J2638" s="25">
        <v>14</v>
      </c>
      <c r="K2638" s="16">
        <v>50</v>
      </c>
      <c r="L2638" s="16">
        <v>108.45</v>
      </c>
      <c r="M2638" s="24">
        <v>9.8519999999999996E-3</v>
      </c>
      <c r="N2638" s="16">
        <v>7.0000000000000007E-2</v>
      </c>
      <c r="O2638" s="16">
        <v>3.86</v>
      </c>
      <c r="P2638" s="16">
        <v>39.799999999999997</v>
      </c>
      <c r="Q2638" s="17">
        <f>($C2638/18)+(($D2638/40)*2)+(($E2638/56)*2)+($F2638/39)+(($G2638/24)*2)+(($H2638/55)*2)+($I2638/23)</f>
        <v>7.9609690406212152</v>
      </c>
      <c r="R2638" s="17">
        <f>($K2638/35)+($L2638/59)+(($N2638/95)*3)+$O2638+(($P2638/96)*2)</f>
        <v>7.9580842147742237</v>
      </c>
      <c r="S2638" s="17">
        <f>(($Q2638-$R2638)/($Q2638+$R2638))*100</f>
        <v>1.8121843056299936E-2</v>
      </c>
    </row>
    <row r="2639" spans="1:19" x14ac:dyDescent="0.2">
      <c r="A2639" s="14" t="s">
        <v>274</v>
      </c>
      <c r="B2639" s="16">
        <v>6.0000000000000001E-3</v>
      </c>
      <c r="C2639" s="16">
        <v>0.01</v>
      </c>
      <c r="D2639" s="16">
        <v>77.8</v>
      </c>
      <c r="E2639" s="16">
        <v>4.0000000000000001E-3</v>
      </c>
      <c r="F2639" s="16">
        <v>6.43</v>
      </c>
      <c r="G2639" s="16">
        <v>5.53</v>
      </c>
      <c r="H2639" s="16">
        <v>0.01</v>
      </c>
      <c r="I2639" s="16">
        <v>14.6</v>
      </c>
      <c r="J2639" s="25">
        <v>4.7</v>
      </c>
      <c r="K2639" s="16">
        <v>20</v>
      </c>
      <c r="L2639" s="16">
        <v>62.86</v>
      </c>
      <c r="M2639" s="24">
        <v>9.8534999999999994E-3</v>
      </c>
      <c r="N2639" s="16">
        <v>7.0000000000000007E-2</v>
      </c>
      <c r="O2639" s="16">
        <v>2.72</v>
      </c>
      <c r="P2639" s="16">
        <v>36.700000000000003</v>
      </c>
      <c r="Q2639" s="17">
        <f>($C2639/18)+(($D2639/40)*2)+(($E2639/56)*2)+($F2639/39)+(($G2639/24)*2)+(($H2639/55)*2)+($I2639/23)</f>
        <v>5.1515497859628301</v>
      </c>
      <c r="R2639" s="17">
        <f>($K2639/35)+($L2639/59)+(($N2639/95)*3)+$O2639+(($P2639/96)*2)</f>
        <v>5.1236461598912539</v>
      </c>
      <c r="S2639" s="17">
        <f>(($Q2639-$R2639)/($Q2639+$R2639))*100</f>
        <v>0.27156295820163823</v>
      </c>
    </row>
    <row r="2640" spans="1:19" x14ac:dyDescent="0.2">
      <c r="A2640" s="14" t="s">
        <v>274</v>
      </c>
      <c r="B2640" s="16">
        <v>0.02</v>
      </c>
      <c r="C2640" s="16">
        <v>0.01</v>
      </c>
      <c r="D2640" s="16">
        <v>90.5</v>
      </c>
      <c r="E2640" s="16">
        <v>2E-3</v>
      </c>
      <c r="F2640" s="16">
        <v>8.5500000000000007</v>
      </c>
      <c r="G2640" s="16">
        <v>5.0199999999999996</v>
      </c>
      <c r="H2640" s="16">
        <v>0.01</v>
      </c>
      <c r="I2640" s="16">
        <v>14.2</v>
      </c>
      <c r="J2640" s="24">
        <v>4.5</v>
      </c>
      <c r="K2640" s="16">
        <v>30</v>
      </c>
      <c r="L2640" s="16">
        <v>56.66</v>
      </c>
      <c r="M2640" s="24">
        <v>9.8534999999999994E-3</v>
      </c>
      <c r="N2640" s="16">
        <v>7.0000000000000007E-2</v>
      </c>
      <c r="O2640" s="16">
        <v>2.77</v>
      </c>
      <c r="P2640" s="16">
        <v>55.4</v>
      </c>
      <c r="Q2640" s="17">
        <f>($C2640/18)+(($D2640/40)*2)+(($E2640/56)*2)+($F2640/39)+(($G2640/24)*2)+(($H2640/55)*2)+($I2640/23)</f>
        <v>5.7809460274025497</v>
      </c>
      <c r="R2640" s="17">
        <f>($K2640/35)+($L2640/59)+(($N2640/95)*3)+$O2640+(($P2640/96)*2)</f>
        <v>5.743859033176161</v>
      </c>
      <c r="S2640" s="17">
        <f>(($Q2640-$R2640)/($Q2640+$R2640))*100</f>
        <v>0.32180148845421275</v>
      </c>
    </row>
    <row r="2641" spans="1:19" hidden="1" x14ac:dyDescent="0.2">
      <c r="A2641" s="14" t="s">
        <v>274</v>
      </c>
      <c r="B2641" s="16">
        <v>0.26</v>
      </c>
      <c r="C2641" s="16">
        <v>0.01</v>
      </c>
      <c r="D2641" s="16">
        <v>43.6</v>
      </c>
      <c r="E2641" s="16">
        <v>0.04</v>
      </c>
      <c r="F2641" s="16">
        <v>19.899999999999999</v>
      </c>
      <c r="G2641" s="16">
        <v>5.63</v>
      </c>
      <c r="H2641" s="16">
        <v>0.12</v>
      </c>
      <c r="I2641" s="16">
        <v>10.7</v>
      </c>
      <c r="J2641" s="25">
        <v>3.4</v>
      </c>
      <c r="K2641" s="16">
        <v>33</v>
      </c>
      <c r="L2641" s="16">
        <v>40.46</v>
      </c>
      <c r="M2641" s="24">
        <v>9.8519999999999996E-3</v>
      </c>
      <c r="N2641" s="16">
        <v>0.09</v>
      </c>
      <c r="O2641" s="16">
        <v>3.33</v>
      </c>
      <c r="P2641" s="16">
        <v>50.9</v>
      </c>
      <c r="Q2641" s="17">
        <f>($C2641/18)+(($D2641/40)*2)+(($E2641/56)*2)+($F2641/39)+(($G2641/24)*2)+(($H2641/55)*2)+($I2641/23)</f>
        <v>3.6309882315751887</v>
      </c>
      <c r="R2641" s="17">
        <f>($K2641/35)+($L2641/59)+(($N2641/95)*3)+$O2641+(($P2641/96)*2)</f>
        <v>6.0218786266513744</v>
      </c>
      <c r="S2641" s="17">
        <f>(($Q2641-$R2641)/($Q2641+$R2641))*100</f>
        <v>-24.76870788949681</v>
      </c>
    </row>
    <row r="2642" spans="1:19" x14ac:dyDescent="0.2">
      <c r="A2642" s="14" t="s">
        <v>274</v>
      </c>
      <c r="B2642" s="18"/>
      <c r="C2642" s="16">
        <v>0.03</v>
      </c>
      <c r="D2642" s="16">
        <v>122</v>
      </c>
      <c r="E2642" s="16">
        <v>0.01</v>
      </c>
      <c r="F2642" s="16">
        <v>7.9</v>
      </c>
      <c r="G2642" s="16">
        <v>8.4</v>
      </c>
      <c r="H2642" s="16">
        <v>0.02</v>
      </c>
      <c r="I2642" s="16">
        <v>27.6</v>
      </c>
      <c r="J2642" s="24">
        <v>2.9</v>
      </c>
      <c r="K2642" s="16">
        <v>70</v>
      </c>
      <c r="L2642" s="16">
        <v>117.31</v>
      </c>
      <c r="M2642" s="24">
        <v>9.8519999999999996E-3</v>
      </c>
      <c r="N2642" s="16">
        <v>0.06</v>
      </c>
      <c r="O2642" s="16">
        <v>3.5</v>
      </c>
      <c r="P2642" s="16">
        <v>45</v>
      </c>
      <c r="Q2642" s="17">
        <f>($C2642/18)+(($D2642/40)*2)+(($E2642/56)*2)+($F2642/39)+(($G2642/24)*2)+(($H2642/55)*2)+($I2642/23)</f>
        <v>8.205315184815186</v>
      </c>
      <c r="R2642" s="17">
        <f>($K2642/35)+($L2642/59)+(($N2642/95)*3)+$O2642+(($P2642/96)*2)</f>
        <v>8.4276998215878685</v>
      </c>
      <c r="S2642" s="17">
        <f>(($Q2642-$R2642)/($Q2642+$R2642))*100</f>
        <v>-1.337007371706652</v>
      </c>
    </row>
    <row r="2643" spans="1:19" x14ac:dyDescent="0.2">
      <c r="A2643" s="14" t="s">
        <v>274</v>
      </c>
      <c r="B2643" s="16">
        <v>4.0000000000000001E-3</v>
      </c>
      <c r="C2643" s="16">
        <v>0.01</v>
      </c>
      <c r="D2643" s="16">
        <v>96.4</v>
      </c>
      <c r="E2643" s="16">
        <v>0.01</v>
      </c>
      <c r="F2643" s="16">
        <v>9.57</v>
      </c>
      <c r="G2643" s="16">
        <v>5.63</v>
      </c>
      <c r="H2643" s="16">
        <v>0.02</v>
      </c>
      <c r="I2643" s="16">
        <v>21.9</v>
      </c>
      <c r="J2643" s="26"/>
      <c r="K2643" s="16">
        <v>40</v>
      </c>
      <c r="L2643" s="16">
        <v>92.91</v>
      </c>
      <c r="M2643" s="24">
        <v>9.8519999999999996E-3</v>
      </c>
      <c r="N2643" s="16">
        <v>7.0000000000000007E-2</v>
      </c>
      <c r="O2643" s="16">
        <v>3.53</v>
      </c>
      <c r="P2643" s="16">
        <v>31.7</v>
      </c>
      <c r="Q2643" s="17">
        <f>($C2643/18)+(($D2643/40)*2)+(($E2643/56)*2)+($F2643/39)+(($G2643/24)*2)+(($H2643/55)*2)+($I2643/23)</f>
        <v>6.4883651662347326</v>
      </c>
      <c r="R2643" s="17">
        <f>($K2643/35)+($L2643/59)+(($N2643/95)*3)+$O2643+(($P2643/96)*2)</f>
        <v>6.9102300985514624</v>
      </c>
      <c r="S2643" s="17">
        <f>(($Q2643-$R2643)/($Q2643+$R2643))*100</f>
        <v>-3.1485758318669657</v>
      </c>
    </row>
    <row r="2644" spans="1:19" x14ac:dyDescent="0.2">
      <c r="A2644" s="14" t="s">
        <v>343</v>
      </c>
      <c r="B2644" s="16">
        <v>0.16</v>
      </c>
      <c r="C2644" s="16">
        <v>0.01</v>
      </c>
      <c r="D2644" s="16">
        <v>43.4</v>
      </c>
      <c r="E2644" s="16">
        <v>0.04</v>
      </c>
      <c r="F2644" s="16">
        <v>14.8</v>
      </c>
      <c r="G2644" s="16">
        <v>5.28</v>
      </c>
      <c r="H2644" s="16">
        <v>0.12</v>
      </c>
      <c r="I2644" s="16">
        <v>9.36</v>
      </c>
      <c r="J2644" s="24">
        <v>130</v>
      </c>
      <c r="K2644" s="16">
        <v>24</v>
      </c>
      <c r="L2644" s="16">
        <v>68.17</v>
      </c>
      <c r="M2644" s="24">
        <v>9.8499999999999994E-3</v>
      </c>
      <c r="N2644" s="16">
        <v>0.01</v>
      </c>
      <c r="O2644" s="16">
        <v>0.79</v>
      </c>
      <c r="P2644" s="16">
        <v>40.9</v>
      </c>
      <c r="Q2644" s="17">
        <f>($C2644/18)+(($D2644/40)*2)+(($E2644/56)*2)+($F2644/39)+(($G2644/24)*2)+(($H2644/55)*2)+($I2644/23)</f>
        <v>3.4027914645740731</v>
      </c>
      <c r="R2644" s="17">
        <f>($K2644/35)+($L2644/59)+(($N2644/95)*3)+$O2644+(($P2644/96)*2)</f>
        <v>3.4835371373348627</v>
      </c>
      <c r="S2644" s="17">
        <f>(($Q2644-$R2644)/($Q2644+$R2644))*100</f>
        <v>-1.1725503882926289</v>
      </c>
    </row>
    <row r="2645" spans="1:19" x14ac:dyDescent="0.2">
      <c r="A2645" s="14" t="s">
        <v>343</v>
      </c>
      <c r="B2645" s="15">
        <v>0.17</v>
      </c>
      <c r="C2645" s="16">
        <v>0.01</v>
      </c>
      <c r="D2645" s="16">
        <v>35.4</v>
      </c>
      <c r="E2645" s="16">
        <v>0.01</v>
      </c>
      <c r="F2645" s="16">
        <v>12.3</v>
      </c>
      <c r="G2645" s="16">
        <v>4.4400000000000004</v>
      </c>
      <c r="H2645" s="16">
        <v>0.09</v>
      </c>
      <c r="I2645" s="16">
        <v>8.7799999999999994</v>
      </c>
      <c r="J2645" s="25">
        <v>32</v>
      </c>
      <c r="K2645" s="16">
        <v>21</v>
      </c>
      <c r="L2645" s="16">
        <v>54</v>
      </c>
      <c r="M2645" s="24">
        <v>9.8499999999999994E-3</v>
      </c>
      <c r="N2645" s="16">
        <v>0.01</v>
      </c>
      <c r="O2645" s="16">
        <v>0.59</v>
      </c>
      <c r="P2645" s="16">
        <v>36.1</v>
      </c>
      <c r="Q2645" s="17">
        <f>($C2645/18)+(($D2645/40)*2)+(($E2645/56)*2)+($F2645/39)+(($G2645/24)*2)+(($H2645/55)*2)+($I2645/23)</f>
        <v>2.841309171504824</v>
      </c>
      <c r="R2645" s="17">
        <f>($K2645/35)+($L2645/59)+(($N2645/95)*3)+$O2645+(($P2645/96)*2)</f>
        <v>2.8576533600951528</v>
      </c>
      <c r="S2645" s="17">
        <f>(($Q2645-$R2645)/($Q2645+$R2645))*100</f>
        <v>-0.28679235035679757</v>
      </c>
    </row>
    <row r="2646" spans="1:19" x14ac:dyDescent="0.2">
      <c r="A2646" s="14" t="s">
        <v>343</v>
      </c>
      <c r="B2646" s="16">
        <v>0.17</v>
      </c>
      <c r="C2646" s="16">
        <v>0.01</v>
      </c>
      <c r="D2646" s="16">
        <v>38.799999999999997</v>
      </c>
      <c r="E2646" s="15">
        <v>0.04</v>
      </c>
      <c r="F2646" s="16">
        <v>17</v>
      </c>
      <c r="G2646" s="16">
        <v>4.8099999999999996</v>
      </c>
      <c r="H2646" s="16">
        <v>0.1</v>
      </c>
      <c r="I2646" s="16">
        <v>9.26</v>
      </c>
      <c r="J2646" s="25">
        <v>16</v>
      </c>
      <c r="K2646" s="16">
        <v>19</v>
      </c>
      <c r="L2646" s="16">
        <v>58.87</v>
      </c>
      <c r="M2646" s="24">
        <v>9.8499999999999994E-3</v>
      </c>
      <c r="N2646" s="16">
        <v>0.01</v>
      </c>
      <c r="O2646" s="16">
        <v>0.74</v>
      </c>
      <c r="P2646" s="16">
        <v>40.299999999999997</v>
      </c>
      <c r="Q2646" s="17">
        <f>($C2646/18)+(($D2646/40)*2)+(($E2646/56)*2)+($F2646/39)+(($G2646/24)*2)+(($H2646/55)*2)+($I2646/23)</f>
        <v>3.1849599555034338</v>
      </c>
      <c r="R2646" s="17">
        <f>($K2646/35)+($L2646/59)+(($N2646/95)*3)+$O2646+(($P2646/96)*2)</f>
        <v>3.1205528758336514</v>
      </c>
      <c r="S2646" s="17">
        <f>(($Q2646-$R2646)/($Q2646+$R2646))*100</f>
        <v>1.0214407835266412</v>
      </c>
    </row>
    <row r="2647" spans="1:19" x14ac:dyDescent="0.2">
      <c r="A2647" s="14" t="s">
        <v>343</v>
      </c>
      <c r="B2647" s="16">
        <v>0.2</v>
      </c>
      <c r="C2647" s="16">
        <v>0.01</v>
      </c>
      <c r="D2647" s="16">
        <v>37.799999999999997</v>
      </c>
      <c r="E2647" s="16">
        <v>0.01</v>
      </c>
      <c r="F2647" s="16">
        <v>11.9</v>
      </c>
      <c r="G2647" s="16">
        <v>5.07</v>
      </c>
      <c r="H2647" s="16">
        <v>0.09</v>
      </c>
      <c r="I2647" s="16">
        <v>9.24</v>
      </c>
      <c r="J2647" s="25">
        <v>7.9</v>
      </c>
      <c r="K2647" s="16">
        <v>23</v>
      </c>
      <c r="L2647" s="16">
        <v>68.17</v>
      </c>
      <c r="M2647" s="24">
        <v>9.8399999999999998E-3</v>
      </c>
      <c r="N2647" s="16">
        <v>0.01</v>
      </c>
      <c r="O2647" s="16">
        <v>0.6</v>
      </c>
      <c r="P2647" s="16">
        <v>34</v>
      </c>
      <c r="Q2647" s="17">
        <f>($C2647/18)+(($D2647/40)*2)+(($E2647/56)*2)+($F2647/39)+(($G2647/24)*2)+(($H2647/55)*2)+($I2647/23)</f>
        <v>3.0235527612484132</v>
      </c>
      <c r="R2647" s="17">
        <f>($K2647/35)+($L2647/59)+(($N2647/95)*3)+$O2647+(($P2647/96)*2)</f>
        <v>3.1212157087634345</v>
      </c>
      <c r="S2647" s="17">
        <f>(($Q2647-$R2647)/($Q2647+$R2647))*100</f>
        <v>-1.5893674105321165</v>
      </c>
    </row>
    <row r="2648" spans="1:19" x14ac:dyDescent="0.2">
      <c r="A2648" s="14" t="s">
        <v>343</v>
      </c>
      <c r="B2648" s="16">
        <v>0.15</v>
      </c>
      <c r="C2648" s="16">
        <v>0.01</v>
      </c>
      <c r="D2648" s="16">
        <v>40.200000000000003</v>
      </c>
      <c r="E2648" s="16">
        <v>0.02</v>
      </c>
      <c r="F2648" s="16">
        <v>14.2</v>
      </c>
      <c r="G2648" s="16">
        <v>4.9800000000000004</v>
      </c>
      <c r="H2648" s="16">
        <v>0.09</v>
      </c>
      <c r="I2648" s="16">
        <v>10.1</v>
      </c>
      <c r="J2648" s="24">
        <v>7.4</v>
      </c>
      <c r="K2648" s="16">
        <v>23</v>
      </c>
      <c r="L2648" s="16">
        <v>65.95</v>
      </c>
      <c r="M2648" s="24">
        <v>9.8499999999999994E-3</v>
      </c>
      <c r="N2648" s="16">
        <v>0.01</v>
      </c>
      <c r="O2648" s="16">
        <v>0.7</v>
      </c>
      <c r="P2648" s="16">
        <v>33.5</v>
      </c>
      <c r="Q2648" s="17">
        <f>($C2648/18)+(($D2648/40)*2)+(($E2648/56)*2)+($F2648/39)+(($G2648/24)*2)+(($H2648/55)*2)+($I2648/23)</f>
        <v>3.2327755674277419</v>
      </c>
      <c r="R2648" s="17">
        <f>($K2648/35)+($L2648/59)+(($N2648/95)*3)+$O2648+(($P2648/96)*2)</f>
        <v>3.1731719234526996</v>
      </c>
      <c r="S2648" s="17">
        <f>(($Q2648-$R2648)/($Q2648+$R2648))*100</f>
        <v>0.93044228133144202</v>
      </c>
    </row>
    <row r="2649" spans="1:19" x14ac:dyDescent="0.2">
      <c r="A2649" s="14" t="s">
        <v>343</v>
      </c>
      <c r="B2649" s="16">
        <v>0.18</v>
      </c>
      <c r="C2649" s="16">
        <v>0.01</v>
      </c>
      <c r="D2649" s="16">
        <v>39</v>
      </c>
      <c r="E2649" s="16">
        <v>0.04</v>
      </c>
      <c r="F2649" s="16">
        <v>17.3</v>
      </c>
      <c r="G2649" s="16">
        <v>4.9800000000000004</v>
      </c>
      <c r="H2649" s="16">
        <v>0.11</v>
      </c>
      <c r="I2649" s="16">
        <v>9.58</v>
      </c>
      <c r="J2649" s="25">
        <v>6.9</v>
      </c>
      <c r="K2649" s="16">
        <v>21</v>
      </c>
      <c r="L2649" s="16">
        <v>62.86</v>
      </c>
      <c r="M2649" s="24">
        <v>9.8499999999999994E-3</v>
      </c>
      <c r="N2649" s="16">
        <v>0.01</v>
      </c>
      <c r="O2649" s="16">
        <v>0.71</v>
      </c>
      <c r="P2649" s="16">
        <v>38.5</v>
      </c>
      <c r="Q2649" s="17">
        <f>($C2649/18)+(($D2649/40)*2)+(($E2649/56)*2)+($F2649/39)+(($G2649/24)*2)+(($H2649/55)*2)+($I2649/23)</f>
        <v>3.2310956097043055</v>
      </c>
      <c r="R2649" s="17">
        <f>($K2649/35)+($L2649/59)+(($N2649/95)*3)+$O2649+(($P2649/96)*2)</f>
        <v>3.1778228516205771</v>
      </c>
      <c r="S2649" s="17">
        <f>(($Q2649-$R2649)/($Q2649+$R2649))*100</f>
        <v>0.83122852015058479</v>
      </c>
    </row>
    <row r="2650" spans="1:19" x14ac:dyDescent="0.2">
      <c r="A2650" s="14" t="s">
        <v>343</v>
      </c>
      <c r="B2650" s="16">
        <v>0.11</v>
      </c>
      <c r="C2650" s="16">
        <v>0.01</v>
      </c>
      <c r="D2650" s="16">
        <v>36.299999999999997</v>
      </c>
      <c r="E2650" s="16">
        <v>0.01</v>
      </c>
      <c r="F2650" s="16">
        <v>13.5</v>
      </c>
      <c r="G2650" s="16">
        <v>4.66</v>
      </c>
      <c r="H2650" s="16">
        <v>0.09</v>
      </c>
      <c r="I2650" s="16">
        <v>9.76</v>
      </c>
      <c r="J2650" s="25">
        <v>1</v>
      </c>
      <c r="K2650" s="16">
        <v>22</v>
      </c>
      <c r="L2650" s="16">
        <v>46.92</v>
      </c>
      <c r="M2650" s="24">
        <v>9.8499999999999994E-3</v>
      </c>
      <c r="N2650" s="16">
        <v>0.01</v>
      </c>
      <c r="O2650" s="16">
        <v>0.7</v>
      </c>
      <c r="P2650" s="16">
        <v>41.7</v>
      </c>
      <c r="Q2650" s="17">
        <f>($C2650/18)+(($D2650/40)*2)+(($E2650/56)*2)+($F2650/39)+(($G2650/24)*2)+(($H2650/55)*2)+($I2650/23)</f>
        <v>2.9780204312595617</v>
      </c>
      <c r="R2650" s="17">
        <f>($K2650/35)+($L2650/59)+(($N2650/95)*3)+$O2650+(($P2650/96)*2)</f>
        <v>2.9928914553332482</v>
      </c>
      <c r="S2650" s="17">
        <f>(($Q2650-$R2650)/($Q2650+$R2650))*100</f>
        <v>-0.24905783833585141</v>
      </c>
    </row>
    <row r="2651" spans="1:19" x14ac:dyDescent="0.2">
      <c r="A2651" s="14" t="s">
        <v>343</v>
      </c>
      <c r="B2651" s="16">
        <v>0.42</v>
      </c>
      <c r="C2651" s="16">
        <v>0.01</v>
      </c>
      <c r="D2651" s="16">
        <v>41.6</v>
      </c>
      <c r="E2651" s="16">
        <v>0.03</v>
      </c>
      <c r="F2651" s="16">
        <v>16.399999999999999</v>
      </c>
      <c r="G2651" s="16">
        <v>5</v>
      </c>
      <c r="H2651" s="16">
        <v>0.14000000000000001</v>
      </c>
      <c r="I2651" s="16">
        <v>9.6300000000000008</v>
      </c>
      <c r="J2651" s="24">
        <v>0.5</v>
      </c>
      <c r="K2651" s="16">
        <v>22</v>
      </c>
      <c r="L2651" s="16">
        <v>58.87</v>
      </c>
      <c r="M2651" s="24">
        <v>9.8499999999999994E-3</v>
      </c>
      <c r="N2651" s="16">
        <v>0.01</v>
      </c>
      <c r="O2651" s="16">
        <v>0.75</v>
      </c>
      <c r="P2651" s="16">
        <v>44</v>
      </c>
      <c r="Q2651" s="17">
        <f>($C2651/18)+(($D2651/40)*2)+(($E2651/56)*2)+($F2651/39)+(($G2651/24)*2)+(($H2651/55)*2)+($I2651/23)</f>
        <v>3.3425930325712936</v>
      </c>
      <c r="R2651" s="17">
        <f>($K2651/35)+($L2651/59)+(($N2651/95)*3)+$O2651+(($P2651/96)*2)</f>
        <v>3.2933504948812709</v>
      </c>
      <c r="S2651" s="17">
        <f>(($Q2651-$R2651)/($Q2651+$R2651))*100</f>
        <v>0.74205781719372432</v>
      </c>
    </row>
    <row r="2652" spans="1:19" hidden="1" x14ac:dyDescent="0.2">
      <c r="A2652" s="14" t="s">
        <v>343</v>
      </c>
      <c r="B2652" s="15">
        <v>0.03</v>
      </c>
      <c r="C2652" s="16">
        <v>0.03</v>
      </c>
      <c r="D2652" s="16">
        <v>138</v>
      </c>
      <c r="E2652" s="16">
        <v>0.4</v>
      </c>
      <c r="F2652" s="16">
        <v>1.84</v>
      </c>
      <c r="G2652" s="16">
        <v>8.93</v>
      </c>
      <c r="H2652" s="16">
        <v>0.03</v>
      </c>
      <c r="I2652" s="16">
        <v>25.5</v>
      </c>
      <c r="J2652" s="28"/>
      <c r="K2652" s="16">
        <v>26</v>
      </c>
      <c r="L2652" s="16">
        <v>69.05</v>
      </c>
      <c r="M2652" s="24">
        <v>9.8519999999999996E-3</v>
      </c>
      <c r="N2652" s="16">
        <v>0.02</v>
      </c>
      <c r="O2652" s="16">
        <v>0.83</v>
      </c>
      <c r="P2652" s="16">
        <v>45.8</v>
      </c>
      <c r="Q2652" s="17">
        <f>($C2652/18)+(($D2652/40)*2)+(($E2652/56)*2)+($F2652/39)+(($G2652/24)*2)+(($H2652/55)*2)+($I2652/23)</f>
        <v>8.8170850960633569</v>
      </c>
      <c r="R2652" s="17">
        <f>($K2652/35)+($L2652/59)+(($N2652/95)*3)+$O2652+(($P2652/96)*2)</f>
        <v>3.6979943715220251</v>
      </c>
      <c r="S2652" s="17">
        <f>(($Q2652-$R2652)/($Q2652+$R2652))*100</f>
        <v>40.903381698853828</v>
      </c>
    </row>
    <row r="2653" spans="1:19" x14ac:dyDescent="0.2">
      <c r="A2653" s="14" t="s">
        <v>343</v>
      </c>
      <c r="B2653" s="18"/>
      <c r="C2653" s="16">
        <v>0.03</v>
      </c>
      <c r="D2653" s="16">
        <v>43.2</v>
      </c>
      <c r="E2653" s="16">
        <v>7.0000000000000007E-2</v>
      </c>
      <c r="F2653" s="16">
        <v>10.7</v>
      </c>
      <c r="G2653" s="16">
        <v>5.3</v>
      </c>
      <c r="H2653" s="16">
        <v>0.13</v>
      </c>
      <c r="I2653" s="16">
        <v>8.6</v>
      </c>
      <c r="J2653" s="26"/>
      <c r="K2653" s="16">
        <v>22</v>
      </c>
      <c r="L2653" s="16">
        <v>48.69</v>
      </c>
      <c r="M2653" s="24">
        <v>9.8499999999999994E-3</v>
      </c>
      <c r="N2653" s="16">
        <v>0.03</v>
      </c>
      <c r="O2653" s="16">
        <v>0.8</v>
      </c>
      <c r="P2653" s="16">
        <v>53</v>
      </c>
      <c r="Q2653" s="17">
        <f>($C2653/18)+(($D2653/40)*2)+(($E2653/56)*2)+($F2653/39)+(($G2653/24)*2)+(($H2653/55)*2)+($I2653/23)</f>
        <v>3.2588326238978409</v>
      </c>
      <c r="R2653" s="17">
        <f>($K2653/35)+($L2653/59)+(($N2653/95)*3)+$O2653+(($P2653/96)*2)</f>
        <v>3.3589397009472837</v>
      </c>
      <c r="S2653" s="17">
        <f>(($Q2653-$R2653)/($Q2653+$R2653))*100</f>
        <v>-1.5127005302616781</v>
      </c>
    </row>
    <row r="2654" spans="1:19" x14ac:dyDescent="0.2">
      <c r="A2654" s="14" t="s">
        <v>343</v>
      </c>
      <c r="B2654" s="18"/>
      <c r="C2654" s="16">
        <v>0.05</v>
      </c>
      <c r="D2654" s="16">
        <v>50</v>
      </c>
      <c r="E2654" s="16">
        <v>0.44</v>
      </c>
      <c r="F2654" s="16">
        <v>21</v>
      </c>
      <c r="G2654" s="16">
        <v>5</v>
      </c>
      <c r="H2654" s="16">
        <v>0.24</v>
      </c>
      <c r="I2654" s="16">
        <v>20</v>
      </c>
      <c r="J2654" s="28"/>
      <c r="K2654" s="16">
        <v>33</v>
      </c>
      <c r="L2654" s="16">
        <v>35.85</v>
      </c>
      <c r="M2654" s="24">
        <v>9.8499999999999994E-3</v>
      </c>
      <c r="N2654" s="16">
        <v>0.15</v>
      </c>
      <c r="O2654" s="16">
        <v>1.6</v>
      </c>
      <c r="P2654" s="16">
        <v>66</v>
      </c>
      <c r="Q2654" s="17">
        <f>($C2654/18)+(($D2654/40)*2)+(($E2654/56)*2)+($F2654/39)+(($G2654/24)*2)+(($H2654/55)*2)+($I2654/23)</f>
        <v>4.3519127587388455</v>
      </c>
      <c r="R2654" s="17">
        <f>($K2654/35)+($L2654/59)+(($N2654/95)*3)+$O2654+(($P2654/96)*2)</f>
        <v>4.5302211036064737</v>
      </c>
      <c r="S2654" s="17">
        <f>(($Q2654-$R2654)/($Q2654+$R2654))*100</f>
        <v>-2.0074944560737116</v>
      </c>
    </row>
    <row r="2655" spans="1:19" x14ac:dyDescent="0.2">
      <c r="A2655" s="14" t="s">
        <v>343</v>
      </c>
      <c r="B2655" s="18"/>
      <c r="C2655" s="16">
        <v>0.03</v>
      </c>
      <c r="D2655" s="16">
        <v>41.15</v>
      </c>
      <c r="E2655" s="16">
        <v>0.05</v>
      </c>
      <c r="F2655" s="16">
        <v>16.920000000000002</v>
      </c>
      <c r="G2655" s="16">
        <v>5.1100000000000003</v>
      </c>
      <c r="H2655" s="16">
        <v>0.13</v>
      </c>
      <c r="I2655" s="16">
        <v>9.6999999999999993</v>
      </c>
      <c r="J2655" s="26"/>
      <c r="K2655" s="16">
        <v>23</v>
      </c>
      <c r="L2655" s="16">
        <v>51.17</v>
      </c>
      <c r="M2655" s="24">
        <v>9.8499999999999994E-3</v>
      </c>
      <c r="N2655" s="16">
        <v>0.06</v>
      </c>
      <c r="O2655" s="16">
        <v>0.81</v>
      </c>
      <c r="P2655" s="16">
        <v>56</v>
      </c>
      <c r="Q2655" s="17">
        <f>($C2655/18)+(($D2655/40)*2)+(($E2655/56)*2)+($F2655/39)+(($G2655/24)*2)+(($H2655/55)*2)+($I2655/23)</f>
        <v>3.3470982712939237</v>
      </c>
      <c r="R2655" s="17">
        <f>($K2655/35)+($L2655/59)+(($N2655/95)*3)+$O2655+(($P2655/96)*2)</f>
        <v>3.5029923962448493</v>
      </c>
      <c r="S2655" s="17">
        <f>(($Q2655-$R2655)/($Q2655+$R2655))*100</f>
        <v>-2.2757965188647367</v>
      </c>
    </row>
    <row r="2656" spans="1:19" x14ac:dyDescent="0.2">
      <c r="A2656" s="14" t="s">
        <v>141</v>
      </c>
      <c r="B2656" s="16">
        <v>0.06</v>
      </c>
      <c r="C2656" s="16">
        <v>0.77</v>
      </c>
      <c r="D2656" s="16">
        <v>10.199999999999999</v>
      </c>
      <c r="E2656" s="16">
        <v>0.24</v>
      </c>
      <c r="F2656" s="16">
        <v>6.32</v>
      </c>
      <c r="G2656" s="16">
        <v>7.69</v>
      </c>
      <c r="H2656" s="16">
        <v>0.01</v>
      </c>
      <c r="I2656" s="16">
        <v>154</v>
      </c>
      <c r="J2656" s="25">
        <v>10</v>
      </c>
      <c r="K2656" s="16">
        <v>35</v>
      </c>
      <c r="L2656" s="16">
        <v>0.22</v>
      </c>
      <c r="M2656" s="24">
        <v>9.8399999999999998E-3</v>
      </c>
      <c r="N2656" s="16">
        <v>1.98</v>
      </c>
      <c r="O2656" s="16">
        <v>5.5</v>
      </c>
      <c r="P2656" s="16">
        <v>81.599999999999994</v>
      </c>
      <c r="Q2656" s="17">
        <f>($C2656/18)+(($D2656/40)*2)+(($E2656/56)*2)+($F2656/39)+(($G2656/24)*2)+(($H2656/55)*2)+($I2656/23)</f>
        <v>8.0602496320105015</v>
      </c>
      <c r="R2656" s="17">
        <f>($K2656/35)+($L2656/59)+(($N2656/95)*3)+$O2656+(($P2656/96)*2)</f>
        <v>8.2662551293487958</v>
      </c>
      <c r="S2656" s="17">
        <f>(($Q2656-$R2656)/($Q2656+$R2656))*100</f>
        <v>-1.2617856690665181</v>
      </c>
    </row>
    <row r="2657" spans="1:20" hidden="1" x14ac:dyDescent="0.2">
      <c r="A2657" s="14" t="s">
        <v>141</v>
      </c>
      <c r="B2657" s="16">
        <v>0.06</v>
      </c>
      <c r="C2657" s="16">
        <v>0.73</v>
      </c>
      <c r="D2657" s="16">
        <v>10.6</v>
      </c>
      <c r="E2657" s="16">
        <v>0.33</v>
      </c>
      <c r="F2657" s="16">
        <v>6.08</v>
      </c>
      <c r="G2657" s="16">
        <v>7.44</v>
      </c>
      <c r="H2657" s="16">
        <v>0.01</v>
      </c>
      <c r="I2657" s="16">
        <v>158</v>
      </c>
      <c r="J2657" s="26"/>
      <c r="K2657" s="16">
        <v>103</v>
      </c>
      <c r="L2657" s="16">
        <v>0.22</v>
      </c>
      <c r="M2657" s="24">
        <v>9.8399999999999998E-3</v>
      </c>
      <c r="N2657" s="16">
        <v>1.95</v>
      </c>
      <c r="O2657" s="16">
        <v>5.53</v>
      </c>
      <c r="P2657" s="18"/>
      <c r="Q2657" s="17">
        <f>($C2657/18)+(($D2657/40)*2)+(($E2657/56)*2)+($F2657/39)+(($G2657/24)*2)+(($H2657/55)*2)+($I2657/23)</f>
        <v>8.228167559493647</v>
      </c>
      <c r="R2657" s="17">
        <f>($K2657/35)+($L2657/59)+(($N2657/95)*3)+$O2657+(($P2657/96)*2)</f>
        <v>8.5381649037848852</v>
      </c>
      <c r="S2657" s="17">
        <f>(($Q2657-$R2657)/($Q2657+$R2657))*100</f>
        <v>-1.8489275753668348</v>
      </c>
    </row>
    <row r="2658" spans="1:20" x14ac:dyDescent="0.2">
      <c r="A2658" s="14" t="s">
        <v>141</v>
      </c>
      <c r="B2658" s="18"/>
      <c r="C2658" s="16">
        <v>0.54</v>
      </c>
      <c r="D2658" s="16">
        <v>12</v>
      </c>
      <c r="E2658" s="16">
        <v>0.4</v>
      </c>
      <c r="F2658" s="16">
        <v>9.1</v>
      </c>
      <c r="G2658" s="16">
        <v>7.5</v>
      </c>
      <c r="H2658" s="16">
        <v>0.04</v>
      </c>
      <c r="I2658" s="16">
        <v>170</v>
      </c>
      <c r="J2658" s="26"/>
      <c r="K2658" s="16">
        <v>110</v>
      </c>
      <c r="L2658" s="16">
        <v>0.44</v>
      </c>
      <c r="M2658" s="24">
        <v>9.8399999999999998E-3</v>
      </c>
      <c r="N2658" s="16">
        <v>11.03</v>
      </c>
      <c r="O2658" s="16">
        <v>5.6</v>
      </c>
      <c r="P2658" s="16">
        <v>20</v>
      </c>
      <c r="Q2658" s="17">
        <f>($C2658/18)+(($D2658/40)*2)+(($E2658/56)*2)+($F2658/39)+(($G2658/24)*2)+(($H2658/55)*2)+($I2658/23)</f>
        <v>8.8953779408996798</v>
      </c>
      <c r="R2658" s="17">
        <f>($K2658/35)+($L2658/59)+(($N2658/95)*3)+$O2658+(($P2658/96)*2)</f>
        <v>9.5152972261161377</v>
      </c>
      <c r="S2658" s="17">
        <f>(($Q2658-$R2658)/($Q2658+$R2658))*100</f>
        <v>-3.3671730101842892</v>
      </c>
    </row>
    <row r="2659" spans="1:20" x14ac:dyDescent="0.2">
      <c r="A2659" s="14" t="s">
        <v>141</v>
      </c>
      <c r="B2659" s="16">
        <v>0.05</v>
      </c>
      <c r="C2659" s="16">
        <v>0.79</v>
      </c>
      <c r="D2659" s="16">
        <v>10.4</v>
      </c>
      <c r="E2659" s="16">
        <v>0.18</v>
      </c>
      <c r="F2659" s="16">
        <v>6.76</v>
      </c>
      <c r="G2659" s="16">
        <v>7.8</v>
      </c>
      <c r="H2659" s="16">
        <v>0.01</v>
      </c>
      <c r="I2659" s="16">
        <v>175</v>
      </c>
      <c r="J2659" s="26"/>
      <c r="K2659" s="16">
        <v>102</v>
      </c>
      <c r="L2659" s="16">
        <v>0.22</v>
      </c>
      <c r="M2659" s="24">
        <v>9.8399999999999998E-3</v>
      </c>
      <c r="N2659" s="16">
        <v>1.64</v>
      </c>
      <c r="O2659" s="16">
        <v>5.49</v>
      </c>
      <c r="P2659" s="16">
        <v>60.6</v>
      </c>
      <c r="Q2659" s="17">
        <f>($C2659/18)+(($D2659/40)*2)+(($E2659/56)*2)+($F2659/39)+(($G2659/24)*2)+(($H2659/55)*2)+($I2659/23)</f>
        <v>9.0027100821883437</v>
      </c>
      <c r="R2659" s="17">
        <f>($K2659/35)+($L2659/59)+(($N2659/95)*3)+$O2659+(($P2659/96)*2)</f>
        <v>9.7223040015292455</v>
      </c>
      <c r="S2659" s="17">
        <f>(($Q2659-$R2659)/($Q2659+$R2659))*100</f>
        <v>-3.8429552903067106</v>
      </c>
    </row>
    <row r="2660" spans="1:20" x14ac:dyDescent="0.2">
      <c r="A2660" s="14" t="s">
        <v>244</v>
      </c>
      <c r="B2660" s="16">
        <v>0.13</v>
      </c>
      <c r="C2660" s="16">
        <v>0.66</v>
      </c>
      <c r="D2660" s="16">
        <v>6.7</v>
      </c>
      <c r="E2660" s="16">
        <v>0.36</v>
      </c>
      <c r="F2660" s="16">
        <v>6.44</v>
      </c>
      <c r="G2660" s="16">
        <v>5.83</v>
      </c>
      <c r="H2660" s="16">
        <v>0.02</v>
      </c>
      <c r="I2660" s="16">
        <v>271</v>
      </c>
      <c r="J2660" s="25">
        <v>1.6</v>
      </c>
      <c r="K2660" s="16">
        <v>303</v>
      </c>
      <c r="L2660" s="16">
        <v>0.22</v>
      </c>
      <c r="M2660" s="24">
        <v>9.5300000000000003E-3</v>
      </c>
      <c r="N2660" s="16">
        <v>3.43</v>
      </c>
      <c r="O2660" s="16">
        <v>4.97</v>
      </c>
      <c r="P2660" s="16">
        <v>0.5</v>
      </c>
      <c r="Q2660" s="17">
        <f>($C2660/18)+(($D2660/40)*2)+(($E2660/56)*2)+($F2660/39)+(($G2660/24)*2)+(($H2660/55)*2)+($I2660/23)</f>
        <v>12.818821316364794</v>
      </c>
      <c r="R2660" s="17">
        <f>($K2660/35)+($L2660/59)+(($N2660/95)*3)+$O2660+(($P2660/96)*2)</f>
        <v>13.749604126842529</v>
      </c>
      <c r="S2660" s="17">
        <f>(($Q2660-$R2660)/($Q2660+$R2660))*100</f>
        <v>-3.5033420119960703</v>
      </c>
    </row>
    <row r="2661" spans="1:20" x14ac:dyDescent="0.2">
      <c r="A2661" s="14" t="s">
        <v>244</v>
      </c>
      <c r="B2661" s="18"/>
      <c r="C2661" s="16">
        <v>0.5</v>
      </c>
      <c r="D2661" s="16">
        <v>6.9</v>
      </c>
      <c r="E2661" s="16">
        <v>0.69</v>
      </c>
      <c r="F2661" s="16">
        <v>11</v>
      </c>
      <c r="G2661" s="16">
        <v>6.2</v>
      </c>
      <c r="H2661" s="16">
        <v>0.02</v>
      </c>
      <c r="I2661" s="16">
        <v>300</v>
      </c>
      <c r="J2661" s="26"/>
      <c r="K2661" s="16">
        <v>290</v>
      </c>
      <c r="L2661" s="16">
        <v>0.44</v>
      </c>
      <c r="M2661" s="24">
        <v>9.5300000000000003E-3</v>
      </c>
      <c r="N2661" s="16">
        <v>7.35</v>
      </c>
      <c r="O2661" s="16">
        <v>5.0999999999999996</v>
      </c>
      <c r="P2661" s="16">
        <v>20</v>
      </c>
      <c r="Q2661" s="17">
        <f>($C2661/18)+(($D2661/40)*2)+(($E2661/56)*2)+($F2661/39)+(($G2661/24)*2)+(($H2661/55)*2)+($I2661/23)</f>
        <v>14.24034411723542</v>
      </c>
      <c r="R2661" s="17">
        <f>($K2661/35)+($L2661/59)+(($N2661/95)*3)+$O2661+(($P2661/96)*2)</f>
        <v>14.04194384265749</v>
      </c>
      <c r="S2661" s="17">
        <f>(($Q2661-$R2661)/($Q2661+$R2661))*100</f>
        <v>0.70150008676554354</v>
      </c>
    </row>
    <row r="2662" spans="1:20" x14ac:dyDescent="0.2">
      <c r="A2662" s="14" t="s">
        <v>244</v>
      </c>
      <c r="B2662" s="16">
        <v>0.12</v>
      </c>
      <c r="C2662" s="16">
        <v>0.68</v>
      </c>
      <c r="D2662" s="16">
        <v>6.51</v>
      </c>
      <c r="E2662" s="16">
        <v>0.36</v>
      </c>
      <c r="F2662" s="16">
        <v>6.7</v>
      </c>
      <c r="G2662" s="16">
        <v>6.02</v>
      </c>
      <c r="H2662" s="16">
        <v>0.01</v>
      </c>
      <c r="I2662" s="16">
        <v>263</v>
      </c>
      <c r="J2662" s="26"/>
      <c r="K2662" s="16">
        <v>212</v>
      </c>
      <c r="L2662" s="16">
        <v>0.22</v>
      </c>
      <c r="M2662" s="24">
        <v>9.8399999999999998E-3</v>
      </c>
      <c r="N2662" s="16">
        <v>3.43</v>
      </c>
      <c r="O2662" s="16">
        <v>4.95</v>
      </c>
      <c r="P2662" s="16">
        <v>69.5</v>
      </c>
      <c r="Q2662" s="17">
        <f>($C2662/18)+(($D2662/40)*2)+(($E2662/56)*2)+($F2662/39)+(($G2662/24)*2)+(($H2662/55)*2)+($I2662/23)</f>
        <v>12.484742704155748</v>
      </c>
      <c r="R2662" s="17">
        <f>($K2662/35)+($L2662/59)+(($N2662/95)*3)+$O2662+(($P2662/96)*2)</f>
        <v>12.567104126842528</v>
      </c>
      <c r="S2662" s="17">
        <f>(($Q2662-$R2662)/($Q2662+$R2662))*100</f>
        <v>-0.32876387614213431</v>
      </c>
    </row>
    <row r="2663" spans="1:20" x14ac:dyDescent="0.2">
      <c r="A2663" s="14" t="s">
        <v>244</v>
      </c>
      <c r="B2663" s="16">
        <v>0.13</v>
      </c>
      <c r="C2663" s="16">
        <v>0.71</v>
      </c>
      <c r="D2663" s="16">
        <v>6.31</v>
      </c>
      <c r="E2663" s="16">
        <v>0.27</v>
      </c>
      <c r="F2663" s="16">
        <v>7.15</v>
      </c>
      <c r="G2663" s="16">
        <v>6.14</v>
      </c>
      <c r="H2663" s="16">
        <v>0.01</v>
      </c>
      <c r="I2663" s="16">
        <v>306</v>
      </c>
      <c r="J2663" s="26"/>
      <c r="K2663" s="16">
        <v>301</v>
      </c>
      <c r="L2663" s="16">
        <v>0.22</v>
      </c>
      <c r="M2663" s="24">
        <v>9.5300000000000003E-3</v>
      </c>
      <c r="N2663" s="16">
        <v>2.85</v>
      </c>
      <c r="O2663" s="16">
        <v>4.95</v>
      </c>
      <c r="P2663" s="16">
        <v>68.2</v>
      </c>
      <c r="Q2663" s="17">
        <f>($C2663/18)+(($D2663/40)*2)+(($E2663/56)*2)+($F2663/39)+(($G2663/24)*2)+(($H2663/55)*2)+($I2663/23)</f>
        <v>14.364298764037894</v>
      </c>
      <c r="R2663" s="17">
        <f>($K2663/35)+($L2663/59)+(($N2663/95)*3)+$O2663+(($P2663/96)*2)</f>
        <v>15.064562146892655</v>
      </c>
      <c r="S2663" s="17">
        <f>(($Q2663-$R2663)/($Q2663+$R2663))*100</f>
        <v>-2.3795123602445214</v>
      </c>
    </row>
    <row r="2664" spans="1:20" hidden="1" x14ac:dyDescent="0.2">
      <c r="A2664" s="14" t="s">
        <v>110</v>
      </c>
      <c r="B2664" s="19"/>
      <c r="C2664" s="16">
        <v>7.0000000000000007E-2</v>
      </c>
      <c r="D2664" s="15">
        <v>118</v>
      </c>
      <c r="E2664" s="15">
        <v>0.15</v>
      </c>
      <c r="F2664" s="15">
        <v>1.5</v>
      </c>
      <c r="G2664" s="15">
        <v>6.5</v>
      </c>
      <c r="H2664" s="15">
        <v>0.14000000000000001</v>
      </c>
      <c r="I2664" s="15">
        <v>17</v>
      </c>
      <c r="J2664" s="25">
        <v>165</v>
      </c>
      <c r="K2664" s="16">
        <v>31</v>
      </c>
      <c r="L2664" s="16">
        <v>3.93</v>
      </c>
      <c r="M2664" s="24">
        <v>9.5250500000000002E-3</v>
      </c>
      <c r="N2664" s="16">
        <v>1.53</v>
      </c>
      <c r="O2664" s="16">
        <v>4.16</v>
      </c>
      <c r="P2664" s="16">
        <v>64</v>
      </c>
      <c r="Q2664" s="17">
        <f>($C2664/18)+(($D2664/40)*2)+(($E2664/56)*2)+($F2664/39)+(($G2664/24)*2)+(($H2664/55)*2)+($I2664/23)</f>
        <v>7.233595580747755</v>
      </c>
      <c r="R2664" s="17">
        <f>($K2664/35)+($L2664/59)+(($N2664/95)*3)+$O2664+(($P2664/96)*2)</f>
        <v>6.4939735780128283</v>
      </c>
      <c r="S2664" s="17">
        <f>(($Q2664-$R2664)/($Q2664+$R2664))*100</f>
        <v>5.387858507075296</v>
      </c>
    </row>
    <row r="2665" spans="1:20" x14ac:dyDescent="0.2">
      <c r="A2665" s="14" t="s">
        <v>110</v>
      </c>
      <c r="B2665" s="16">
        <v>8.9999999999999993E-3</v>
      </c>
      <c r="C2665" s="16">
        <v>0.16</v>
      </c>
      <c r="D2665" s="16">
        <v>116</v>
      </c>
      <c r="E2665" s="16">
        <v>0.68</v>
      </c>
      <c r="F2665" s="16">
        <v>1.51</v>
      </c>
      <c r="G2665" s="16">
        <v>8.5299999999999994</v>
      </c>
      <c r="H2665" s="16">
        <v>0.22</v>
      </c>
      <c r="I2665" s="16">
        <v>17</v>
      </c>
      <c r="J2665" s="25">
        <v>55</v>
      </c>
      <c r="K2665" s="16">
        <v>31</v>
      </c>
      <c r="L2665" s="16">
        <v>0.84</v>
      </c>
      <c r="M2665" s="24">
        <v>9.5300000000000003E-3</v>
      </c>
      <c r="N2665" s="16">
        <v>0.03</v>
      </c>
      <c r="O2665" s="16">
        <v>4.55</v>
      </c>
      <c r="P2665" s="16">
        <v>73.3</v>
      </c>
      <c r="Q2665" s="17">
        <f>($C2665/18)+(($D2665/40)*2)+(($E2665/56)*2)+($F2665/39)+(($G2665/24)*2)+(($H2665/55)*2)+($I2665/23)</f>
        <v>7.329856320008493</v>
      </c>
      <c r="R2665" s="17">
        <f>($K2665/35)+($L2665/59)+(($N2665/95)*3)+$O2665+(($P2665/96)*2)</f>
        <v>6.9779822756042647</v>
      </c>
      <c r="S2665" s="17">
        <f>(($Q2665-$R2665)/($Q2665+$R2665))*100</f>
        <v>2.4593095739291062</v>
      </c>
    </row>
    <row r="2666" spans="1:20" x14ac:dyDescent="0.2">
      <c r="A2666" s="14" t="s">
        <v>110</v>
      </c>
      <c r="B2666" s="18"/>
      <c r="C2666" s="16">
        <v>0.13</v>
      </c>
      <c r="D2666" s="16">
        <v>101</v>
      </c>
      <c r="E2666" s="16">
        <v>0.39</v>
      </c>
      <c r="F2666" s="16">
        <v>1.4</v>
      </c>
      <c r="G2666" s="16">
        <v>7.1</v>
      </c>
      <c r="H2666" s="16">
        <v>0.15</v>
      </c>
      <c r="I2666" s="16">
        <v>18</v>
      </c>
      <c r="J2666" s="25">
        <v>34</v>
      </c>
      <c r="K2666" s="16">
        <v>29</v>
      </c>
      <c r="L2666" s="16">
        <v>3.16</v>
      </c>
      <c r="M2666" s="24">
        <v>8.8699999999999994E-3</v>
      </c>
      <c r="N2666" s="16">
        <v>0.08</v>
      </c>
      <c r="O2666" s="16">
        <v>4.12</v>
      </c>
      <c r="P2666" s="16">
        <v>58.9</v>
      </c>
      <c r="Q2666" s="17">
        <f>($C2666/18)+(($D2666/40)*2)+(($E2666/56)*2)+($F2666/39)+(($G2666/24)*2)+(($H2666/55)*2)+($I2666/23)</f>
        <v>6.4867781373216156</v>
      </c>
      <c r="R2666" s="17">
        <f>($K2666/35)+($L2666/59)+(($N2666/95)*3)+$O2666+(($P2666/96)*2)</f>
        <v>6.2317403997281335</v>
      </c>
      <c r="S2666" s="17">
        <f>(($Q2666-$R2666)/($Q2666+$R2666))*100</f>
        <v>2.005247205879702</v>
      </c>
    </row>
    <row r="2667" spans="1:20" hidden="1" x14ac:dyDescent="0.2">
      <c r="A2667" s="14" t="s">
        <v>110</v>
      </c>
      <c r="B2667" s="18"/>
      <c r="C2667" s="16">
        <v>0.09</v>
      </c>
      <c r="D2667" s="16">
        <v>136</v>
      </c>
      <c r="E2667" s="16">
        <v>0.15</v>
      </c>
      <c r="F2667" s="16">
        <v>1.5</v>
      </c>
      <c r="G2667" s="16">
        <v>7.7</v>
      </c>
      <c r="H2667" s="16">
        <v>0.17</v>
      </c>
      <c r="I2667" s="16">
        <v>18</v>
      </c>
      <c r="J2667" s="25">
        <v>31</v>
      </c>
      <c r="K2667" s="16">
        <v>25</v>
      </c>
      <c r="L2667" s="16">
        <v>7.25</v>
      </c>
      <c r="M2667" s="24">
        <v>9.5300000000000003E-3</v>
      </c>
      <c r="N2667" s="16">
        <v>1.53</v>
      </c>
      <c r="O2667" s="16">
        <v>4.09</v>
      </c>
      <c r="P2667" s="16">
        <v>78.400000000000006</v>
      </c>
      <c r="Q2667" s="17">
        <f>($C2667/18)+(($D2667/40)*2)+(($E2667/56)*2)+($F2667/39)+(($G2667/24)*2)+(($H2667/55)*2)+($I2667/23)</f>
        <v>8.2792758618193396</v>
      </c>
      <c r="R2667" s="17">
        <f>($K2667/35)+($L2667/59)+(($N2667/95)*3)+$O2667+(($P2667/96)*2)</f>
        <v>6.6088161930249356</v>
      </c>
      <c r="S2667" s="17">
        <f>(($Q2667-$R2667)/($Q2667+$R2667))*100</f>
        <v>11.220105723693932</v>
      </c>
    </row>
    <row r="2668" spans="1:20" x14ac:dyDescent="0.2">
      <c r="A2668" s="14" t="s">
        <v>110</v>
      </c>
      <c r="B2668" s="16">
        <v>2E-3</v>
      </c>
      <c r="C2668" s="16">
        <v>0.12</v>
      </c>
      <c r="D2668" s="16">
        <v>113</v>
      </c>
      <c r="E2668" s="16">
        <v>0.13</v>
      </c>
      <c r="F2668" s="16">
        <v>1.55</v>
      </c>
      <c r="G2668" s="16">
        <v>8.2799999999999994</v>
      </c>
      <c r="H2668" s="16">
        <v>0.19</v>
      </c>
      <c r="I2668" s="16">
        <v>17.600000000000001</v>
      </c>
      <c r="J2668" s="25">
        <v>29</v>
      </c>
      <c r="K2668" s="16">
        <v>31</v>
      </c>
      <c r="L2668" s="16">
        <v>2.15</v>
      </c>
      <c r="M2668" s="24">
        <v>9.5250500000000002E-3</v>
      </c>
      <c r="N2668" s="16">
        <v>0.06</v>
      </c>
      <c r="O2668" s="16">
        <v>4.67</v>
      </c>
      <c r="P2668" s="16">
        <v>67.7</v>
      </c>
      <c r="Q2668" s="17">
        <f>($C2668/18)+(($D2668/40)*2)+(($E2668/56)*2)+($F2668/39)+(($G2668/24)*2)+(($H2668/55)*2)+($I2668/23)</f>
        <v>7.1631795957665521</v>
      </c>
      <c r="R2668" s="17">
        <f>($K2668/35)+($L2668/59)+(($N2668/95)*3)+$O2668+(($P2668/96)*2)</f>
        <v>7.0044663671891589</v>
      </c>
      <c r="S2668" s="17">
        <f>(($Q2668-$R2668)/($Q2668+$R2668))*100</f>
        <v>1.1202512329315839</v>
      </c>
    </row>
    <row r="2669" spans="1:20" x14ac:dyDescent="0.2">
      <c r="A2669" s="14" t="s">
        <v>110</v>
      </c>
      <c r="B2669" s="16">
        <v>3.0000000000000001E-3</v>
      </c>
      <c r="C2669" s="16">
        <v>0.15</v>
      </c>
      <c r="D2669" s="16">
        <v>111</v>
      </c>
      <c r="E2669" s="16">
        <v>0.41</v>
      </c>
      <c r="F2669" s="16">
        <v>1.32</v>
      </c>
      <c r="G2669" s="16">
        <v>7.4</v>
      </c>
      <c r="H2669" s="16">
        <v>0.22</v>
      </c>
      <c r="I2669" s="16">
        <v>17.399999999999999</v>
      </c>
      <c r="J2669" s="25">
        <v>27</v>
      </c>
      <c r="K2669" s="16">
        <v>31</v>
      </c>
      <c r="L2669" s="16">
        <v>1.61</v>
      </c>
      <c r="M2669" s="24">
        <v>8.8699999999999994E-3</v>
      </c>
      <c r="N2669" s="16">
        <v>0.03</v>
      </c>
      <c r="O2669" s="16">
        <v>4.67</v>
      </c>
      <c r="P2669" s="16">
        <v>75.900000000000006</v>
      </c>
      <c r="Q2669" s="17">
        <f>($C2669/18)+(($D2669/40)*2)+(($E2669/56)*2)+($F2669/39)+(($G2669/24)*2)+(($H2669/55)*2)+($I2669/23)</f>
        <v>6.9880107501194457</v>
      </c>
      <c r="R2669" s="17">
        <f>($K2669/35)+($L2669/59)+(($N2669/95)*3)+$O2669+(($P2669/96)*2)</f>
        <v>7.1651997897285584</v>
      </c>
      <c r="S2669" s="17">
        <f>(($Q2669-$R2669)/($Q2669+$R2669))*100</f>
        <v>-1.2519353054929938</v>
      </c>
    </row>
    <row r="2670" spans="1:20" hidden="1" x14ac:dyDescent="0.2">
      <c r="A2670" s="14" t="s">
        <v>110</v>
      </c>
      <c r="B2670" s="18"/>
      <c r="C2670" s="16">
        <v>0.21</v>
      </c>
      <c r="D2670" s="16">
        <v>102</v>
      </c>
      <c r="E2670" s="16">
        <v>0.3</v>
      </c>
      <c r="F2670" s="16">
        <v>1.5</v>
      </c>
      <c r="G2670" s="16">
        <v>7</v>
      </c>
      <c r="H2670" s="16">
        <v>0.19</v>
      </c>
      <c r="I2670" s="16">
        <v>16</v>
      </c>
      <c r="J2670" s="24">
        <v>20</v>
      </c>
      <c r="K2670" s="16">
        <v>32</v>
      </c>
      <c r="L2670" s="16">
        <v>2.27</v>
      </c>
      <c r="M2670" s="24">
        <v>9.1965999999999992E-3</v>
      </c>
      <c r="N2670" s="16">
        <v>0.36</v>
      </c>
      <c r="O2670" s="16">
        <v>3.85</v>
      </c>
      <c r="P2670" s="18"/>
      <c r="Q2670" s="17">
        <f>($C2670/18)+(($D2670/40)*2)+(($E2670/56)*2)+($F2670/39)+(($G2670/24)*2)+(($H2670/55)*2)+($I2670/23)</f>
        <v>6.4467370889979581</v>
      </c>
      <c r="R2670" s="17">
        <f>($K2670/35)+($L2670/59)+(($N2670/95)*3)+$O2670+(($P2670/96)*2)</f>
        <v>4.8141287116095324</v>
      </c>
      <c r="S2670" s="17">
        <f>(($Q2670-$R2670)/($Q2670+$R2670))*100</f>
        <v>14.498071518624716</v>
      </c>
    </row>
    <row r="2671" spans="1:20" x14ac:dyDescent="0.2">
      <c r="A2671" s="14" t="s">
        <v>110</v>
      </c>
      <c r="B2671" s="16">
        <v>0.01</v>
      </c>
      <c r="C2671" s="16">
        <v>0.15</v>
      </c>
      <c r="D2671" s="16">
        <v>100</v>
      </c>
      <c r="E2671" s="16">
        <v>0.37</v>
      </c>
      <c r="F2671" s="16">
        <v>1.3</v>
      </c>
      <c r="G2671" s="16">
        <v>7.3</v>
      </c>
      <c r="H2671" s="16">
        <v>0.2</v>
      </c>
      <c r="I2671" s="16">
        <v>17</v>
      </c>
      <c r="J2671" s="25">
        <v>15</v>
      </c>
      <c r="K2671" s="16">
        <v>31</v>
      </c>
      <c r="L2671" s="16">
        <v>2.21</v>
      </c>
      <c r="M2671" s="24">
        <v>9.1999999999999998E-3</v>
      </c>
      <c r="N2671" s="16">
        <v>0.06</v>
      </c>
      <c r="O2671" s="16">
        <v>4.2300000000000004</v>
      </c>
      <c r="P2671" s="16">
        <v>65.5</v>
      </c>
      <c r="Q2671" s="17">
        <f>($C2671/18)+(($D2671/40)*2)+(($E2671/56)*2)+($F2671/39)+(($G2671/24)*2)+(($H2671/55)*2)+($I2671/23)</f>
        <v>6.4096174477696213</v>
      </c>
      <c r="R2671" s="17">
        <f>($K2671/35)+($L2671/59)+(($N2671/95)*3)+$O2671+(($P2671/96)*2)</f>
        <v>6.5196499830083683</v>
      </c>
      <c r="S2671" s="17">
        <f>(($Q2671-$R2671)/($Q2671+$R2671))*100</f>
        <v>-0.85103456810565836</v>
      </c>
    </row>
    <row r="2672" spans="1:20" hidden="1" x14ac:dyDescent="0.2">
      <c r="A2672" s="11" t="s">
        <v>110</v>
      </c>
      <c r="B2672" s="19"/>
      <c r="C2672" s="16">
        <v>0.15</v>
      </c>
      <c r="D2672" s="16">
        <v>111</v>
      </c>
      <c r="E2672" s="18"/>
      <c r="F2672" s="16">
        <v>1.46</v>
      </c>
      <c r="G2672" s="16">
        <v>8.35</v>
      </c>
      <c r="H2672" s="18"/>
      <c r="I2672" s="16">
        <v>16.7</v>
      </c>
      <c r="J2672" s="25">
        <v>9</v>
      </c>
      <c r="K2672" s="16">
        <v>32</v>
      </c>
      <c r="L2672" s="16">
        <v>1.47</v>
      </c>
      <c r="M2672" s="24">
        <v>8.8699999999999994E-3</v>
      </c>
      <c r="N2672" s="16">
        <v>0.05</v>
      </c>
      <c r="O2672" s="16">
        <v>4.47</v>
      </c>
      <c r="P2672" s="16">
        <v>74.5</v>
      </c>
      <c r="Q2672" s="17">
        <f>($C2672/18)+(($D2672/40)*2)+(($E2672/56)*2)+($F2672/39)+(($G2672/24)*2)+(($H2672/55)*2)+($I2672/23)</f>
        <v>7.0176895206243035</v>
      </c>
      <c r="R2672" s="17">
        <f>($K2672/35)+($L2672/59)+(($N2672/95)*3)+$O2672+(($P2672/96)*2)</f>
        <v>6.962863249224756</v>
      </c>
      <c r="S2672" s="17">
        <f>(($Q2672-$R2672)/($Q2672+$R2672))*100</f>
        <v>0.39216097032863939</v>
      </c>
      <c r="T2672" s="9"/>
    </row>
    <row r="2673" spans="1:20" x14ac:dyDescent="0.2">
      <c r="A2673" s="14" t="s">
        <v>110</v>
      </c>
      <c r="B2673" s="16">
        <v>1E-3</v>
      </c>
      <c r="C2673" s="16">
        <v>0.09</v>
      </c>
      <c r="D2673" s="16">
        <v>124</v>
      </c>
      <c r="E2673" s="16">
        <v>0.4</v>
      </c>
      <c r="F2673" s="16">
        <v>1.62</v>
      </c>
      <c r="G2673" s="16">
        <v>9.1</v>
      </c>
      <c r="H2673" s="16">
        <v>0.16</v>
      </c>
      <c r="I2673" s="16">
        <v>17.399999999999999</v>
      </c>
      <c r="J2673" s="24">
        <v>6.5</v>
      </c>
      <c r="K2673" s="16">
        <v>27</v>
      </c>
      <c r="L2673" s="16">
        <v>7.43</v>
      </c>
      <c r="M2673" s="24">
        <v>9.5300000000000003E-3</v>
      </c>
      <c r="N2673" s="16">
        <v>0.06</v>
      </c>
      <c r="O2673" s="16">
        <v>4.8</v>
      </c>
      <c r="P2673" s="16">
        <v>67.099999999999994</v>
      </c>
      <c r="Q2673" s="17">
        <f>($C2673/18)+(($D2673/40)*2)+(($E2673/56)*2)+($F2673/39)+(($G2673/24)*2)+(($H2673/55)*2)+($I2673/23)</f>
        <v>7.7814974301061248</v>
      </c>
      <c r="R2673" s="17">
        <f>($K2673/35)+($L2673/59)+(($N2673/95)*3)+$O2673+(($P2673/96)*2)</f>
        <v>7.0971721783271731</v>
      </c>
      <c r="S2673" s="17">
        <f>(($Q2673-$R2673)/($Q2673+$R2673))*100</f>
        <v>4.5993712461433587</v>
      </c>
    </row>
    <row r="2674" spans="1:20" x14ac:dyDescent="0.2">
      <c r="A2674" s="14" t="s">
        <v>110</v>
      </c>
      <c r="B2674" s="16">
        <v>5.0000000000000001E-3</v>
      </c>
      <c r="C2674" s="16">
        <v>0.16</v>
      </c>
      <c r="D2674" s="16">
        <v>100</v>
      </c>
      <c r="E2674" s="16">
        <v>0.28999999999999998</v>
      </c>
      <c r="F2674" s="16">
        <v>1.3</v>
      </c>
      <c r="G2674" s="16">
        <v>6.9</v>
      </c>
      <c r="H2674" s="16">
        <v>0.21</v>
      </c>
      <c r="I2674" s="16">
        <v>15</v>
      </c>
      <c r="J2674" s="25">
        <v>6.4</v>
      </c>
      <c r="K2674" s="16">
        <v>30</v>
      </c>
      <c r="L2674" s="16">
        <v>2.25</v>
      </c>
      <c r="M2674" s="24">
        <v>9.1999999999999998E-3</v>
      </c>
      <c r="N2674" s="16">
        <v>0.06</v>
      </c>
      <c r="O2674" s="16">
        <v>3.84</v>
      </c>
      <c r="P2674" s="16">
        <v>74.5</v>
      </c>
      <c r="Q2674" s="17">
        <f>($C2674/18)+(($D2674/40)*2)+(($E2674/56)*2)+($F2674/39)+(($G2674/24)*2)+(($H2674/55)*2)+($I2674/23)</f>
        <v>6.2873896417592068</v>
      </c>
      <c r="R2674" s="17">
        <f>($K2674/35)+($L2674/59)+(($N2674/95)*3)+$O2674+(($P2674/96)*2)</f>
        <v>6.2892565205386344</v>
      </c>
      <c r="S2674" s="17">
        <f>(($Q2674-$R2674)/($Q2674+$R2674))*100</f>
        <v>-1.4844011315386346E-2</v>
      </c>
    </row>
    <row r="2675" spans="1:20" x14ac:dyDescent="0.2">
      <c r="A2675" s="14" t="s">
        <v>110</v>
      </c>
      <c r="B2675" s="15">
        <v>1E-3</v>
      </c>
      <c r="C2675" s="16">
        <v>0.17</v>
      </c>
      <c r="D2675" s="16">
        <v>110</v>
      </c>
      <c r="E2675" s="16">
        <v>0.44</v>
      </c>
      <c r="F2675" s="16">
        <v>1.44</v>
      </c>
      <c r="G2675" s="16">
        <v>8.3699999999999992</v>
      </c>
      <c r="H2675" s="16">
        <v>0.23</v>
      </c>
      <c r="I2675" s="16">
        <v>17.600000000000001</v>
      </c>
      <c r="J2675" s="24">
        <v>5.44</v>
      </c>
      <c r="K2675" s="16">
        <v>31</v>
      </c>
      <c r="L2675" s="16">
        <v>1.61</v>
      </c>
      <c r="M2675" s="24">
        <v>9.1999999999999998E-3</v>
      </c>
      <c r="N2675" s="16">
        <v>0.04</v>
      </c>
      <c r="O2675" s="16">
        <v>4.62</v>
      </c>
      <c r="P2675" s="16">
        <v>75.900000000000006</v>
      </c>
      <c r="Q2675" s="17">
        <f>($C2675/18)+(($D2675/40)*2)+(($E2675/56)*2)+($F2675/39)+(($G2675/24)*2)+(($H2675/55)*2)+($I2675/23)</f>
        <v>7.033162834749791</v>
      </c>
      <c r="R2675" s="17">
        <f>($K2675/35)+($L2675/59)+(($N2675/95)*3)+$O2675+(($P2675/96)*2)</f>
        <v>7.1155155792022429</v>
      </c>
      <c r="S2675" s="17">
        <f>(($Q2675-$R2675)/($Q2675+$R2675))*100</f>
        <v>-0.58205255673380574</v>
      </c>
    </row>
    <row r="2676" spans="1:20" x14ac:dyDescent="0.2">
      <c r="A2676" s="14" t="s">
        <v>110</v>
      </c>
      <c r="B2676" s="15">
        <v>0.01</v>
      </c>
      <c r="C2676" s="16">
        <v>0.13</v>
      </c>
      <c r="D2676" s="16">
        <v>93</v>
      </c>
      <c r="E2676" s="16">
        <v>0.22</v>
      </c>
      <c r="F2676" s="16">
        <v>1.4</v>
      </c>
      <c r="G2676" s="16">
        <v>7.3</v>
      </c>
      <c r="H2676" s="16">
        <v>0.18</v>
      </c>
      <c r="I2676" s="16">
        <v>15</v>
      </c>
      <c r="J2676" s="24">
        <v>4.3</v>
      </c>
      <c r="K2676" s="16">
        <v>30</v>
      </c>
      <c r="L2676" s="16">
        <v>3.05</v>
      </c>
      <c r="M2676" s="24">
        <v>8.86815E-3</v>
      </c>
      <c r="N2676" s="16">
        <v>0.05</v>
      </c>
      <c r="O2676" s="16">
        <v>4.1399999999999997</v>
      </c>
      <c r="P2676" s="16">
        <v>63.5</v>
      </c>
      <c r="Q2676" s="17">
        <f>($C2676/18)+(($D2676/40)*2)+(($E2676/56)*2)+($F2676/39)+(($G2676/24)*2)+(($H2676/55)*2)+($I2676/23)</f>
        <v>5.9680295018990677</v>
      </c>
      <c r="R2676" s="17">
        <f>($K2676/35)+($L2676/59)+(($N2676/95)*3)+$O2676+(($P2676/96)*2)</f>
        <v>6.3733333864321819</v>
      </c>
      <c r="S2676" s="17">
        <f>(($Q2676-$R2676)/($Q2676+$R2676))*100</f>
        <v>-3.2841096092906299</v>
      </c>
    </row>
    <row r="2677" spans="1:20" x14ac:dyDescent="0.2">
      <c r="A2677" s="14" t="s">
        <v>110</v>
      </c>
      <c r="B2677" s="16">
        <v>0.01</v>
      </c>
      <c r="C2677" s="16">
        <v>0.12</v>
      </c>
      <c r="D2677" s="16">
        <v>98</v>
      </c>
      <c r="E2677" s="16">
        <v>0.46</v>
      </c>
      <c r="F2677" s="16">
        <v>1.3</v>
      </c>
      <c r="G2677" s="16">
        <v>7.9</v>
      </c>
      <c r="H2677" s="16">
        <v>0.22</v>
      </c>
      <c r="I2677" s="16">
        <v>14</v>
      </c>
      <c r="J2677" s="25">
        <v>2.1</v>
      </c>
      <c r="K2677" s="16">
        <v>30</v>
      </c>
      <c r="L2677" s="16">
        <v>1.54</v>
      </c>
      <c r="M2677" s="24">
        <v>9.1999999999999998E-3</v>
      </c>
      <c r="N2677" s="16">
        <v>0.06</v>
      </c>
      <c r="O2677" s="16">
        <v>3.96</v>
      </c>
      <c r="P2677" s="16">
        <v>65.5</v>
      </c>
      <c r="Q2677" s="17">
        <f>($C2677/18)+(($D2677/40)*2)+(($E2677/56)*2)+($F2677/39)+(($G2677/24)*2)+(($H2677/55)*2)+($I2677/23)</f>
        <v>6.2314575569358182</v>
      </c>
      <c r="R2677" s="17">
        <f>($K2677/35)+($L2677/59)+(($N2677/95)*3)+$O2677+(($P2677/96)*2)</f>
        <v>6.2097226222335493</v>
      </c>
      <c r="S2677" s="17">
        <f>(($Q2677-$R2677)/($Q2677+$R2677))*100</f>
        <v>0.17470155073117802</v>
      </c>
    </row>
    <row r="2678" spans="1:20" x14ac:dyDescent="0.2">
      <c r="A2678" s="14" t="s">
        <v>110</v>
      </c>
      <c r="B2678" s="18"/>
      <c r="C2678" s="16">
        <v>0.06</v>
      </c>
      <c r="D2678" s="16">
        <v>100</v>
      </c>
      <c r="E2678" s="16">
        <v>0.13</v>
      </c>
      <c r="F2678" s="16">
        <v>1.7</v>
      </c>
      <c r="G2678" s="16">
        <v>5.8</v>
      </c>
      <c r="H2678" s="16">
        <v>0.12</v>
      </c>
      <c r="I2678" s="16">
        <v>17</v>
      </c>
      <c r="J2678" s="25">
        <v>1.3</v>
      </c>
      <c r="K2678" s="16">
        <v>25.9</v>
      </c>
      <c r="L2678" s="16">
        <v>5.35</v>
      </c>
      <c r="M2678" s="24">
        <v>9.1999999999999998E-3</v>
      </c>
      <c r="N2678" s="16">
        <v>1.53</v>
      </c>
      <c r="O2678" s="16">
        <v>4.22</v>
      </c>
      <c r="P2678" s="16">
        <v>68.099999999999994</v>
      </c>
      <c r="Q2678" s="17">
        <f>($C2678/18)+(($D2678/40)*2)+(($E2678/56)*2)+($F2678/39)+(($G2678/24)*2)+(($H2678/55)*2)+($I2678/23)</f>
        <v>6.2783933385455111</v>
      </c>
      <c r="R2678" s="17">
        <f>($K2678/35)+($L2678/59)+(($N2678/95)*3)+$O2678+(($P2678/96)*2)</f>
        <v>6.5177437555753786</v>
      </c>
      <c r="S2678" s="17">
        <f>(($Q2678-$R2678)/($Q2678+$R2678))*100</f>
        <v>-1.8704896272159792</v>
      </c>
    </row>
    <row r="2679" spans="1:20" hidden="1" x14ac:dyDescent="0.2">
      <c r="A2679" s="14" t="s">
        <v>110</v>
      </c>
      <c r="B2679" s="18"/>
      <c r="C2679" s="18"/>
      <c r="D2679" s="16">
        <v>105</v>
      </c>
      <c r="E2679" s="16">
        <v>0.1</v>
      </c>
      <c r="F2679" s="16">
        <v>1.7</v>
      </c>
      <c r="G2679" s="16">
        <v>5.7</v>
      </c>
      <c r="H2679" s="16">
        <v>0.1</v>
      </c>
      <c r="I2679" s="16">
        <v>16</v>
      </c>
      <c r="J2679" s="25">
        <v>0.9</v>
      </c>
      <c r="K2679" s="18"/>
      <c r="L2679" s="18"/>
      <c r="M2679" s="24">
        <v>8.8699999999999994E-3</v>
      </c>
      <c r="N2679" s="18"/>
      <c r="O2679" s="16">
        <v>4.1100000000000003</v>
      </c>
      <c r="P2679" s="18"/>
      <c r="Q2679" s="17">
        <f>($C2679/18)+(($D2679/40)*2)+(($E2679/56)*2)+($F2679/39)+(($G2679/24)*2)+(($H2679/55)*2)+($I2679/23)</f>
        <v>6.4714497097105799</v>
      </c>
      <c r="R2679" s="17">
        <f>($K2679/35)+($L2679/59)+(($N2679/95)*3)+$O2679+(($P2679/96)*2)</f>
        <v>4.1100000000000003</v>
      </c>
      <c r="S2679" s="17">
        <f>(($Q2679-$R2679)/($Q2679+$R2679))*100</f>
        <v>22.316882605825562</v>
      </c>
    </row>
    <row r="2680" spans="1:20" x14ac:dyDescent="0.2">
      <c r="A2680" s="14" t="s">
        <v>110</v>
      </c>
      <c r="B2680" s="16">
        <v>2E-3</v>
      </c>
      <c r="C2680" s="16">
        <v>0.17</v>
      </c>
      <c r="D2680" s="16">
        <v>100</v>
      </c>
      <c r="E2680" s="16">
        <v>0.42</v>
      </c>
      <c r="F2680" s="16">
        <v>1.4</v>
      </c>
      <c r="G2680" s="16">
        <v>7.7</v>
      </c>
      <c r="H2680" s="16">
        <v>0.24</v>
      </c>
      <c r="I2680" s="16">
        <v>15</v>
      </c>
      <c r="J2680" s="25">
        <v>0.9</v>
      </c>
      <c r="K2680" s="16">
        <v>31</v>
      </c>
      <c r="L2680" s="16">
        <v>0.22</v>
      </c>
      <c r="M2680" s="24">
        <v>8.86815E-3</v>
      </c>
      <c r="N2680" s="16">
        <v>7.0000000000000007E-2</v>
      </c>
      <c r="O2680" s="16">
        <v>4.71</v>
      </c>
      <c r="P2680" s="16">
        <v>64.5</v>
      </c>
      <c r="Q2680" s="17">
        <f>($C2680/18)+(($D2680/40)*2)+(($E2680/56)*2)+($F2680/39)+(($G2680/24)*2)+(($H2680/55)*2)+($I2680/23)</f>
        <v>6.3629097327792978</v>
      </c>
      <c r="R2680" s="17">
        <f>($K2680/35)+($L2680/59)+(($N2680/95)*3)+$O2680+(($P2680/96)*2)</f>
        <v>6.9454036255893969</v>
      </c>
      <c r="S2680" s="17">
        <f>(($Q2680-$R2680)/($Q2680+$R2680))*100</f>
        <v>-4.3769174734964311</v>
      </c>
    </row>
    <row r="2681" spans="1:20" x14ac:dyDescent="0.2">
      <c r="A2681" s="14" t="s">
        <v>110</v>
      </c>
      <c r="B2681" s="18"/>
      <c r="C2681" s="16">
        <v>0.25</v>
      </c>
      <c r="D2681" s="16">
        <v>98</v>
      </c>
      <c r="E2681" s="16">
        <v>0.24</v>
      </c>
      <c r="F2681" s="16">
        <v>1.4</v>
      </c>
      <c r="G2681" s="16">
        <v>7.2</v>
      </c>
      <c r="H2681" s="16">
        <v>0.2</v>
      </c>
      <c r="I2681" s="16">
        <v>17</v>
      </c>
      <c r="J2681" s="24">
        <v>0.6</v>
      </c>
      <c r="K2681" s="16">
        <v>29.8</v>
      </c>
      <c r="L2681" s="16">
        <v>2.4300000000000002</v>
      </c>
      <c r="M2681" s="24">
        <v>9.1965999999999992E-3</v>
      </c>
      <c r="N2681" s="16">
        <v>1.53</v>
      </c>
      <c r="O2681" s="16">
        <v>4.17</v>
      </c>
      <c r="P2681" s="16">
        <v>66.900000000000006</v>
      </c>
      <c r="Q2681" s="17">
        <f>($C2681/18)+(($D2681/40)*2)+(($E2681/56)*2)+($F2681/39)+(($G2681/24)*2)+(($H2681/55)*2)+($I2681/23)</f>
        <v>6.3047609154130893</v>
      </c>
      <c r="R2681" s="17">
        <f>($K2681/35)+($L2681/59)+(($N2681/95)*3)+$O2681+(($P2681/96)*2)</f>
        <v>6.5046808015802213</v>
      </c>
      <c r="S2681" s="17">
        <f>(($Q2681-$R2681)/($Q2681+$R2681))*100</f>
        <v>-1.5607228682098893</v>
      </c>
    </row>
    <row r="2682" spans="1:20" x14ac:dyDescent="0.2">
      <c r="A2682" s="14" t="s">
        <v>110</v>
      </c>
      <c r="B2682" s="15">
        <v>1E-3</v>
      </c>
      <c r="C2682" s="16">
        <v>0.09</v>
      </c>
      <c r="D2682" s="16">
        <v>106</v>
      </c>
      <c r="E2682" s="16">
        <v>0.26</v>
      </c>
      <c r="F2682" s="16">
        <v>1.54</v>
      </c>
      <c r="G2682" s="16">
        <v>7.77</v>
      </c>
      <c r="H2682" s="16">
        <v>0.14000000000000001</v>
      </c>
      <c r="I2682" s="16">
        <v>16.399999999999999</v>
      </c>
      <c r="J2682" s="24">
        <v>0.6</v>
      </c>
      <c r="K2682" s="16">
        <v>30</v>
      </c>
      <c r="L2682" s="16">
        <v>11.95</v>
      </c>
      <c r="M2682" s="24">
        <v>8.86815E-3</v>
      </c>
      <c r="N2682" s="16">
        <v>0.05</v>
      </c>
      <c r="O2682" s="16">
        <v>4.68</v>
      </c>
      <c r="P2682" s="16">
        <v>65.099999999999994</v>
      </c>
      <c r="Q2682" s="17">
        <f>($C2682/18)+(($D2682/40)*2)+(($E2682/56)*2)+($F2682/39)+(($G2682/24)*2)+(($H2682/55)*2)+($I2682/23)</f>
        <v>6.7194072811246723</v>
      </c>
      <c r="R2682" s="17">
        <f>($K2682/35)+($L2682/59)+(($N2682/95)*3)+$O2682+(($P2682/96)*2)</f>
        <v>7.0975141773926342</v>
      </c>
      <c r="S2682" s="17">
        <f>(($Q2682-$R2682)/($Q2682+$R2682))*100</f>
        <v>-2.7365495085367342</v>
      </c>
    </row>
    <row r="2683" spans="1:20" x14ac:dyDescent="0.2">
      <c r="A2683" s="14" t="s">
        <v>110</v>
      </c>
      <c r="B2683" s="15">
        <v>2E-3</v>
      </c>
      <c r="C2683" s="16">
        <v>0.13</v>
      </c>
      <c r="D2683" s="16">
        <v>97</v>
      </c>
      <c r="E2683" s="16">
        <v>0.52</v>
      </c>
      <c r="F2683" s="16">
        <v>1.5</v>
      </c>
      <c r="G2683" s="16">
        <v>8</v>
      </c>
      <c r="H2683" s="16">
        <v>0.2</v>
      </c>
      <c r="I2683" s="16">
        <v>16</v>
      </c>
      <c r="J2683" s="24">
        <v>0.5</v>
      </c>
      <c r="K2683" s="16">
        <v>32</v>
      </c>
      <c r="L2683" s="16">
        <v>1.1000000000000001</v>
      </c>
      <c r="M2683" s="24">
        <v>8.8699999999999994E-3</v>
      </c>
      <c r="N2683" s="16">
        <v>0.05</v>
      </c>
      <c r="O2683" s="16">
        <v>4.09</v>
      </c>
      <c r="P2683" s="16">
        <v>69.599999999999994</v>
      </c>
      <c r="Q2683" s="17">
        <f>($C2683/18)+(($D2683/40)*2)+(($E2683/56)*2)+($F2683/39)+(($G2683/24)*2)+(($H2683/55)*2)+($I2683/23)</f>
        <v>6.2838467571076269</v>
      </c>
      <c r="R2683" s="17">
        <f>($K2683/35)+($L2683/59)+(($N2683/95)*3)+$O2683+(($P2683/96)*2)</f>
        <v>6.4745087294507453</v>
      </c>
      <c r="S2683" s="17">
        <f>(($Q2683-$R2683)/($Q2683+$R2683))*100</f>
        <v>-1.4944086841285407</v>
      </c>
    </row>
    <row r="2684" spans="1:20" x14ac:dyDescent="0.2">
      <c r="A2684" s="14" t="s">
        <v>110</v>
      </c>
      <c r="B2684" s="18"/>
      <c r="C2684" s="16">
        <v>0.06</v>
      </c>
      <c r="D2684" s="16">
        <v>96</v>
      </c>
      <c r="E2684" s="16">
        <v>0.03</v>
      </c>
      <c r="F2684" s="16">
        <v>1.9</v>
      </c>
      <c r="G2684" s="16">
        <v>5.9</v>
      </c>
      <c r="H2684" s="16">
        <v>0.11</v>
      </c>
      <c r="I2684" s="16">
        <v>19</v>
      </c>
      <c r="J2684" s="24">
        <v>0.5</v>
      </c>
      <c r="K2684" s="16">
        <v>25</v>
      </c>
      <c r="L2684" s="16">
        <v>17.7</v>
      </c>
      <c r="M2684" s="24">
        <v>9.1999999999999998E-3</v>
      </c>
      <c r="N2684" s="16">
        <v>1.53</v>
      </c>
      <c r="O2684" s="16">
        <v>4.0599999999999996</v>
      </c>
      <c r="P2684" s="16">
        <v>62</v>
      </c>
      <c r="Q2684" s="17">
        <f>($C2684/18)+(($D2684/40)*2)+(($E2684/56)*2)+($F2684/39)+(($G2684/24)*2)+(($H2684/55)*2)+($I2684/23)</f>
        <v>6.1748763338111159</v>
      </c>
      <c r="R2684" s="17">
        <f>($K2684/35)+($L2684/59)+(($N2684/95)*3)+$O2684+(($P2684/96)*2)</f>
        <v>6.4142681704260651</v>
      </c>
      <c r="S2684" s="17">
        <f>(($Q2684-$R2684)/($Q2684+$R2684))*100</f>
        <v>-1.9015735067174431</v>
      </c>
    </row>
    <row r="2685" spans="1:20" hidden="1" x14ac:dyDescent="0.2">
      <c r="A2685" s="14" t="s">
        <v>110</v>
      </c>
      <c r="B2685" s="18"/>
      <c r="C2685" s="16">
        <v>0.1</v>
      </c>
      <c r="D2685" s="16">
        <v>122</v>
      </c>
      <c r="E2685" s="16">
        <v>0.45</v>
      </c>
      <c r="F2685" s="16">
        <v>1.3</v>
      </c>
      <c r="G2685" s="16">
        <v>25</v>
      </c>
      <c r="H2685" s="16">
        <v>0.22</v>
      </c>
      <c r="I2685" s="16">
        <v>17.3</v>
      </c>
      <c r="J2685" s="26"/>
      <c r="K2685" s="16">
        <v>32</v>
      </c>
      <c r="L2685" s="16">
        <v>0.43</v>
      </c>
      <c r="M2685" s="24">
        <v>9.5300000000000003E-3</v>
      </c>
      <c r="N2685" s="16">
        <v>0.02</v>
      </c>
      <c r="O2685" s="16">
        <v>4.0999999999999996</v>
      </c>
      <c r="P2685" s="16">
        <v>44.8</v>
      </c>
      <c r="Q2685" s="17">
        <f>($C2685/18)+(($D2685/40)*2)+(($E2685/56)*2)+($F2685/39)+(($G2685/24)*2)+(($H2685/55)*2)+($I2685/23)</f>
        <v>8.9984675638371279</v>
      </c>
      <c r="R2685" s="17">
        <f>($K2685/35)+($L2685/59)+(($N2685/95)*3)+$O2685+(($P2685/96)*2)</f>
        <v>5.9555387621596365</v>
      </c>
      <c r="S2685" s="17">
        <f>(($Q2685-$R2685)/($Q2685+$R2685))*100</f>
        <v>20.348585759172224</v>
      </c>
    </row>
    <row r="2686" spans="1:20" s="9" customFormat="1" x14ac:dyDescent="0.2">
      <c r="A2686" s="14" t="s">
        <v>110</v>
      </c>
      <c r="B2686" s="18"/>
      <c r="C2686" s="16">
        <v>0.11</v>
      </c>
      <c r="D2686" s="16">
        <v>106</v>
      </c>
      <c r="E2686" s="16">
        <v>0.19</v>
      </c>
      <c r="F2686" s="16">
        <v>1.3</v>
      </c>
      <c r="G2686" s="16">
        <v>7.2</v>
      </c>
      <c r="H2686" s="16">
        <v>0.13</v>
      </c>
      <c r="I2686" s="16">
        <v>16</v>
      </c>
      <c r="J2686" s="26"/>
      <c r="K2686" s="16">
        <v>17.600000000000001</v>
      </c>
      <c r="L2686" s="16">
        <v>7.39</v>
      </c>
      <c r="M2686" s="25">
        <v>8.8699999999999994E-3</v>
      </c>
      <c r="N2686" s="16">
        <v>1.53</v>
      </c>
      <c r="O2686" s="16">
        <v>4.1100000000000003</v>
      </c>
      <c r="P2686" s="16">
        <v>72.8</v>
      </c>
      <c r="Q2686" s="17">
        <f>($C2686/18)+(($D2686/40)*2)+(($E2686/56)*2)+($F2686/39)+(($G2686/24)*2)+(($H2686/55)*2)+($I2686/23)</f>
        <v>6.6466096053704735</v>
      </c>
      <c r="R2686" s="17">
        <f>($K2686/35)+($L2686/59)+(($N2686/95)*3)+$O2686+(($P2686/96)*2)</f>
        <v>6.3030938362856297</v>
      </c>
      <c r="S2686" s="17">
        <f>(($Q2686-$R2686)/($Q2686+$R2686))*100</f>
        <v>2.6526921688402196</v>
      </c>
      <c r="T2686" s="10"/>
    </row>
    <row r="2687" spans="1:20" x14ac:dyDescent="0.2">
      <c r="A2687" s="14" t="s">
        <v>110</v>
      </c>
      <c r="B2687" s="16">
        <v>0.01</v>
      </c>
      <c r="C2687" s="16">
        <v>0.22</v>
      </c>
      <c r="D2687" s="16">
        <v>103</v>
      </c>
      <c r="E2687" s="16">
        <v>0.04</v>
      </c>
      <c r="F2687" s="16">
        <v>1.5</v>
      </c>
      <c r="G2687" s="16">
        <v>8.6</v>
      </c>
      <c r="H2687" s="16">
        <v>0.16</v>
      </c>
      <c r="I2687" s="16">
        <v>17.100000000000001</v>
      </c>
      <c r="J2687" s="28"/>
      <c r="K2687" s="16">
        <v>32</v>
      </c>
      <c r="L2687" s="16">
        <v>0.26</v>
      </c>
      <c r="M2687" s="24">
        <v>9.5300000000000003E-3</v>
      </c>
      <c r="N2687" s="16">
        <v>0.06</v>
      </c>
      <c r="O2687" s="16">
        <v>4.05</v>
      </c>
      <c r="P2687" s="16">
        <v>69.5</v>
      </c>
      <c r="Q2687" s="17">
        <f>($C2687/18)+(($D2687/40)*2)+(($E2687/56)*2)+($F2687/39)+(($G2687/24)*2)+(($H2687/55)*2)+($I2687/23)</f>
        <v>6.6680754414667467</v>
      </c>
      <c r="R2687" s="17">
        <f>($K2687/35)+($L2687/59)+(($N2687/95)*3)+$O2687+(($P2687/96)*2)</f>
        <v>6.4185038974555031</v>
      </c>
      <c r="S2687" s="17">
        <f>(($Q2687-$R2687)/($Q2687+$R2687))*100</f>
        <v>1.9070800516141386</v>
      </c>
    </row>
    <row r="2688" spans="1:20" x14ac:dyDescent="0.2">
      <c r="A2688" s="14" t="s">
        <v>110</v>
      </c>
      <c r="B2688" s="18"/>
      <c r="C2688" s="16">
        <v>0.06</v>
      </c>
      <c r="D2688" s="16">
        <v>103</v>
      </c>
      <c r="E2688" s="16">
        <v>0.05</v>
      </c>
      <c r="F2688" s="16">
        <v>1.8</v>
      </c>
      <c r="G2688" s="16">
        <v>5.7</v>
      </c>
      <c r="H2688" s="16">
        <v>0.15</v>
      </c>
      <c r="I2688" s="16">
        <v>17</v>
      </c>
      <c r="J2688" s="26"/>
      <c r="K2688" s="16">
        <v>26.8</v>
      </c>
      <c r="L2688" s="16">
        <v>14.34</v>
      </c>
      <c r="M2688" s="24">
        <v>8.8699999999999994E-3</v>
      </c>
      <c r="N2688" s="15">
        <v>1.53</v>
      </c>
      <c r="O2688" s="16">
        <v>4.07</v>
      </c>
      <c r="P2688" s="16">
        <v>53</v>
      </c>
      <c r="Q2688" s="17">
        <f>($C2688/18)+(($D2688/40)*2)+(($E2688/56)*2)+($F2688/39)+(($G2688/24)*2)+(($H2688/55)*2)+($I2688/23)</f>
        <v>6.4208578740100473</v>
      </c>
      <c r="R2688" s="17">
        <f>($K2688/35)+($L2688/59)+(($N2688/95)*3)+$O2688+(($P2688/96)*2)</f>
        <v>6.2312475893122645</v>
      </c>
      <c r="S2688" s="17">
        <f>(($Q2688-$R2688)/($Q2688+$R2688))*100</f>
        <v>1.4986460968686319</v>
      </c>
    </row>
    <row r="2689" spans="1:20" x14ac:dyDescent="0.2">
      <c r="A2689" s="14" t="s">
        <v>110</v>
      </c>
      <c r="B2689" s="16">
        <v>2E-3</v>
      </c>
      <c r="C2689" s="16">
        <v>0.18</v>
      </c>
      <c r="D2689" s="16">
        <v>114</v>
      </c>
      <c r="E2689" s="16">
        <v>0.43</v>
      </c>
      <c r="F2689" s="16">
        <v>1.37</v>
      </c>
      <c r="G2689" s="16">
        <v>8</v>
      </c>
      <c r="H2689" s="16">
        <v>0.2</v>
      </c>
      <c r="I2689" s="16">
        <v>16.5</v>
      </c>
      <c r="J2689" s="26"/>
      <c r="K2689" s="16">
        <v>32</v>
      </c>
      <c r="L2689" s="16">
        <v>1.96</v>
      </c>
      <c r="M2689" s="24">
        <v>9.5300000000000003E-3</v>
      </c>
      <c r="N2689" s="16">
        <v>0.08</v>
      </c>
      <c r="O2689" s="16">
        <v>4.5599999999999996</v>
      </c>
      <c r="P2689" s="16">
        <v>69.8</v>
      </c>
      <c r="Q2689" s="17">
        <f>($C2689/18)+(($D2689/40)*2)+(($E2689/56)*2)+($F2689/39)+(($G2689/24)*2)+(($H2689/55)*2)+($I2689/23)</f>
        <v>7.1518160462725682</v>
      </c>
      <c r="R2689" s="17">
        <f>($K2689/35)+($L2689/59)+(($N2689/95)*3)+$O2689+(($P2689/96)*2)</f>
        <v>6.9641990357249055</v>
      </c>
      <c r="S2689" s="17">
        <f>(($Q2689-$R2689)/($Q2689+$R2689))*100</f>
        <v>1.329107467354123</v>
      </c>
    </row>
    <row r="2690" spans="1:20" x14ac:dyDescent="0.2">
      <c r="A2690" s="14" t="s">
        <v>110</v>
      </c>
      <c r="B2690" s="18"/>
      <c r="C2690" s="16">
        <v>0.18</v>
      </c>
      <c r="D2690" s="16">
        <v>122</v>
      </c>
      <c r="E2690" s="16">
        <v>0.66</v>
      </c>
      <c r="F2690" s="16">
        <v>1.8</v>
      </c>
      <c r="G2690" s="16">
        <v>9.1</v>
      </c>
      <c r="H2690" s="16">
        <v>0.23</v>
      </c>
      <c r="I2690" s="16">
        <v>17</v>
      </c>
      <c r="J2690" s="26"/>
      <c r="K2690" s="16">
        <v>31</v>
      </c>
      <c r="L2690" s="16">
        <v>0.78</v>
      </c>
      <c r="M2690" s="24">
        <v>8.8699999999999994E-3</v>
      </c>
      <c r="N2690" s="16">
        <v>0.1</v>
      </c>
      <c r="O2690" s="16">
        <v>4.8</v>
      </c>
      <c r="P2690" s="16">
        <v>89.8</v>
      </c>
      <c r="Q2690" s="17">
        <f>($C2690/18)+(($D2690/40)*2)+(($E2690/56)*2)+($F2690/39)+(($G2690/24)*2)+(($H2690/55)*2)+($I2690/23)</f>
        <v>7.6855526792048527</v>
      </c>
      <c r="R2690" s="17">
        <f>($K2690/35)+($L2690/59)+(($N2690/95)*3)+$O2690+(($P2690/96)*2)</f>
        <v>7.5729258527675123</v>
      </c>
      <c r="S2690" s="17">
        <f>(($Q2690-$R2690)/($Q2690+$R2690))*100</f>
        <v>0.73812619129321488</v>
      </c>
    </row>
    <row r="2691" spans="1:20" x14ac:dyDescent="0.2">
      <c r="A2691" s="14" t="s">
        <v>110</v>
      </c>
      <c r="B2691" s="18"/>
      <c r="C2691" s="16">
        <v>0.09</v>
      </c>
      <c r="D2691" s="16">
        <v>100</v>
      </c>
      <c r="E2691" s="16">
        <v>0.17</v>
      </c>
      <c r="F2691" s="16">
        <v>1.5</v>
      </c>
      <c r="G2691" s="16">
        <v>7.5</v>
      </c>
      <c r="H2691" s="16">
        <v>0.2</v>
      </c>
      <c r="I2691" s="16">
        <v>18</v>
      </c>
      <c r="J2691" s="28"/>
      <c r="K2691" s="16">
        <v>30</v>
      </c>
      <c r="L2691" s="16">
        <v>3.05</v>
      </c>
      <c r="M2691" s="24">
        <v>9.1952000000000006E-3</v>
      </c>
      <c r="N2691" s="16">
        <v>1.53</v>
      </c>
      <c r="O2691" s="16">
        <v>4.07</v>
      </c>
      <c r="P2691" s="16">
        <v>65.599999999999994</v>
      </c>
      <c r="Q2691" s="17">
        <f>($C2691/18)+(($D2691/40)*2)+(($E2691/56)*2)+($F2691/39)+(($G2691/24)*2)+(($H2691/55)*2)+($I2691/23)</f>
        <v>6.4644143899578674</v>
      </c>
      <c r="R2691" s="17">
        <f>($K2691/35)+($L2691/59)+(($N2691/95)*3)+$O2691+(($P2691/96)*2)</f>
        <v>6.3938202285374448</v>
      </c>
      <c r="S2691" s="17">
        <f>(($Q2691-$R2691)/($Q2691+$R2691))*100</f>
        <v>0.54901908010668765</v>
      </c>
    </row>
    <row r="2692" spans="1:20" x14ac:dyDescent="0.2">
      <c r="A2692" s="14" t="s">
        <v>110</v>
      </c>
      <c r="B2692" s="18"/>
      <c r="C2692" s="16">
        <v>0.06</v>
      </c>
      <c r="D2692" s="16">
        <v>101</v>
      </c>
      <c r="E2692" s="16">
        <v>0.1</v>
      </c>
      <c r="F2692" s="16">
        <v>1.6</v>
      </c>
      <c r="G2692" s="16">
        <v>6.3</v>
      </c>
      <c r="H2692" s="16">
        <v>0.1</v>
      </c>
      <c r="I2692" s="16">
        <v>16</v>
      </c>
      <c r="J2692" s="28"/>
      <c r="K2692" s="16">
        <v>26.3</v>
      </c>
      <c r="L2692" s="16">
        <v>7.56</v>
      </c>
      <c r="M2692" s="24">
        <v>9.1952000000000006E-3</v>
      </c>
      <c r="N2692" s="16">
        <v>1.53</v>
      </c>
      <c r="O2692" s="16">
        <v>4.12</v>
      </c>
      <c r="P2692" s="16">
        <v>60.4</v>
      </c>
      <c r="Q2692" s="17">
        <f>($C2692/18)+(($D2692/40)*2)+(($E2692/56)*2)+($F2692/39)+(($G2692/24)*2)+(($H2692/55)*2)+($I2692/23)</f>
        <v>6.3222189404798108</v>
      </c>
      <c r="R2692" s="17">
        <f>($K2692/35)+($L2692/59)+(($N2692/95)*3)+$O2692+(($P2692/96)*2)</f>
        <v>6.3062132874559271</v>
      </c>
      <c r="S2692" s="17">
        <f>(($Q2692-$R2692)/($Q2692+$R2692))*100</f>
        <v>0.12674299338976608</v>
      </c>
    </row>
    <row r="2693" spans="1:20" x14ac:dyDescent="0.2">
      <c r="A2693" s="14" t="s">
        <v>110</v>
      </c>
      <c r="B2693" s="18"/>
      <c r="C2693" s="16">
        <v>0.1</v>
      </c>
      <c r="D2693" s="16">
        <v>100</v>
      </c>
      <c r="E2693" s="16">
        <v>0.16</v>
      </c>
      <c r="F2693" s="16">
        <v>3.5</v>
      </c>
      <c r="G2693" s="16">
        <v>6.5</v>
      </c>
      <c r="H2693" s="16">
        <v>0.11</v>
      </c>
      <c r="I2693" s="16">
        <v>20</v>
      </c>
      <c r="J2693" s="26"/>
      <c r="K2693" s="16">
        <v>31</v>
      </c>
      <c r="L2693" s="16">
        <v>17.260000000000002</v>
      </c>
      <c r="M2693" s="24">
        <v>9.1965999999999992E-3</v>
      </c>
      <c r="N2693" s="16">
        <v>1.53</v>
      </c>
      <c r="O2693" s="16">
        <v>4.08</v>
      </c>
      <c r="P2693" s="16">
        <v>63</v>
      </c>
      <c r="Q2693" s="17">
        <f>($C2693/18)+(($D2693/40)*2)+(($E2693/56)*2)+($F2693/39)+(($G2693/24)*2)+(($H2693/55)*2)+($I2693/23)</f>
        <v>6.5162453150714015</v>
      </c>
      <c r="R2693" s="17">
        <f>($K2693/35)+($L2693/59)+(($N2693/95)*3)+$O2693+(($P2693/96)*2)</f>
        <v>6.6190724480693266</v>
      </c>
      <c r="S2693" s="17">
        <f>(($Q2693-$R2693)/($Q2693+$R2693))*100</f>
        <v>-0.78282942866041927</v>
      </c>
    </row>
    <row r="2694" spans="1:20" x14ac:dyDescent="0.2">
      <c r="A2694" s="14" t="s">
        <v>110</v>
      </c>
      <c r="B2694" s="16">
        <v>2E-3</v>
      </c>
      <c r="C2694" s="16">
        <v>0.18</v>
      </c>
      <c r="D2694" s="16">
        <v>106</v>
      </c>
      <c r="E2694" s="16">
        <v>0.36</v>
      </c>
      <c r="F2694" s="16">
        <v>1.49</v>
      </c>
      <c r="G2694" s="16">
        <v>8.14</v>
      </c>
      <c r="H2694" s="16">
        <v>0.24</v>
      </c>
      <c r="I2694" s="16">
        <v>17.7</v>
      </c>
      <c r="J2694" s="28"/>
      <c r="K2694" s="16">
        <v>31</v>
      </c>
      <c r="L2694" s="16">
        <v>1.52</v>
      </c>
      <c r="M2694" s="24">
        <v>8.8699999999999994E-3</v>
      </c>
      <c r="N2694" s="16">
        <v>0.05</v>
      </c>
      <c r="O2694" s="16">
        <v>4.57</v>
      </c>
      <c r="P2694" s="16">
        <v>77.8</v>
      </c>
      <c r="Q2694" s="17">
        <f>($C2694/18)+(($D2694/40)*2)+(($E2694/56)*2)+($F2694/39)+(($G2694/24)*2)+(($H2694/55)*2)+($I2694/23)</f>
        <v>6.8176880945141809</v>
      </c>
      <c r="R2694" s="17">
        <f>($K2694/35)+($L2694/59)+(($N2694/95)*3)+$O2694+(($P2694/96)*2)</f>
        <v>7.1038892782804473</v>
      </c>
      <c r="S2694" s="17">
        <f>(($Q2694-$R2694)/($Q2694+$R2694))*100</f>
        <v>-2.0558100285787808</v>
      </c>
    </row>
    <row r="2695" spans="1:20" hidden="1" x14ac:dyDescent="0.2">
      <c r="A2695" s="14" t="s">
        <v>110</v>
      </c>
      <c r="B2695" s="18"/>
      <c r="C2695" s="16">
        <v>0.08</v>
      </c>
      <c r="D2695" s="16">
        <v>98</v>
      </c>
      <c r="E2695" s="16">
        <v>0.09</v>
      </c>
      <c r="F2695" s="16">
        <v>1.6</v>
      </c>
      <c r="G2695" s="16">
        <v>7.1</v>
      </c>
      <c r="H2695" s="16">
        <v>0.14000000000000001</v>
      </c>
      <c r="I2695" s="16">
        <v>15</v>
      </c>
      <c r="J2695" s="28"/>
      <c r="K2695" s="16">
        <v>34</v>
      </c>
      <c r="L2695" s="18"/>
      <c r="M2695" s="24">
        <v>9.1965999999999992E-3</v>
      </c>
      <c r="N2695" s="16">
        <v>7.0000000000000007E-2</v>
      </c>
      <c r="O2695" s="16">
        <v>4.29</v>
      </c>
      <c r="P2695" s="16">
        <v>66.599999999999994</v>
      </c>
      <c r="Q2695" s="17">
        <f>($C2695/18)+(($D2695/40)*2)+(($E2695/56)*2)+($F2695/39)+(($G2695/24)*2)+(($H2695/55)*2)+($I2695/23)</f>
        <v>6.1976158599854259</v>
      </c>
      <c r="R2695" s="17">
        <f>($K2695/35)+($L2695/59)+(($N2695/95)*3)+$O2695+(($P2695/96)*2)</f>
        <v>6.6511390977443607</v>
      </c>
      <c r="S2695" s="17">
        <f>(($Q2695-$R2695)/($Q2695+$R2695))*100</f>
        <v>-3.5297057127398648</v>
      </c>
    </row>
    <row r="2696" spans="1:20" hidden="1" x14ac:dyDescent="0.2">
      <c r="A2696" s="14" t="s">
        <v>110</v>
      </c>
      <c r="B2696" s="18"/>
      <c r="C2696" s="16">
        <v>0.18</v>
      </c>
      <c r="D2696" s="16">
        <v>101</v>
      </c>
      <c r="E2696" s="16">
        <v>0.14000000000000001</v>
      </c>
      <c r="F2696" s="16">
        <v>1.5</v>
      </c>
      <c r="G2696" s="16">
        <v>6.8</v>
      </c>
      <c r="H2696" s="16">
        <v>0.17</v>
      </c>
      <c r="I2696" s="16">
        <v>16</v>
      </c>
      <c r="J2696" s="28"/>
      <c r="K2696" s="16">
        <v>28.3</v>
      </c>
      <c r="L2696" s="16">
        <v>0.44</v>
      </c>
      <c r="M2696" s="24">
        <v>9.1999999999999998E-3</v>
      </c>
      <c r="N2696" s="16">
        <v>1.53</v>
      </c>
      <c r="O2696" s="16">
        <v>4.03</v>
      </c>
      <c r="P2696" s="16">
        <v>107</v>
      </c>
      <c r="Q2696" s="17">
        <f>($C2696/18)+(($D2696/40)*2)+(($E2696/56)*2)+($F2696/39)+(($G2696/24)*2)+(($H2696/55)*2)+($I2696/23)</f>
        <v>6.3719621972230662</v>
      </c>
      <c r="R2696" s="17">
        <f>($K2696/35)+($L2696/59)+(($N2696/95)*3)+$O2696+(($P2696/96)*2)</f>
        <v>7.123511511830424</v>
      </c>
      <c r="S2696" s="17">
        <f>(($Q2696-$R2696)/($Q2696+$R2696))*100</f>
        <v>-5.5688991050620027</v>
      </c>
    </row>
    <row r="2697" spans="1:20" hidden="1" x14ac:dyDescent="0.2">
      <c r="A2697" s="14" t="s">
        <v>110</v>
      </c>
      <c r="B2697" s="16">
        <v>0.01</v>
      </c>
      <c r="C2697" s="16">
        <v>0.12</v>
      </c>
      <c r="D2697" s="16">
        <v>94</v>
      </c>
      <c r="E2697" s="16">
        <v>0.1</v>
      </c>
      <c r="F2697" s="16">
        <v>3.2</v>
      </c>
      <c r="G2697" s="16">
        <v>6</v>
      </c>
      <c r="H2697" s="16">
        <v>0.06</v>
      </c>
      <c r="I2697" s="16">
        <v>17</v>
      </c>
      <c r="J2697" s="28"/>
      <c r="K2697" s="16">
        <v>30</v>
      </c>
      <c r="L2697" s="16">
        <v>27.13</v>
      </c>
      <c r="M2697" s="24">
        <v>8.8667999999999993E-3</v>
      </c>
      <c r="N2697" s="16">
        <v>0.19</v>
      </c>
      <c r="O2697" s="16">
        <v>4.62</v>
      </c>
      <c r="P2697" s="16">
        <v>48.2</v>
      </c>
      <c r="Q2697" s="17">
        <f>($C2697/18)+(($D2697/40)*2)+(($E2697/56)*2)+($F2697/39)+(($G2697/24)*2)+(($H2697/55)*2)+($I2697/23)</f>
        <v>6.0336016302538047</v>
      </c>
      <c r="R2697" s="17">
        <f>($K2697/35)+($L2697/59)+(($N2697/95)*3)+$O2697+(($P2697/96)*2)</f>
        <v>6.9471400322840999</v>
      </c>
      <c r="S2697" s="17">
        <f>(($Q2697-$R2697)/($Q2697+$R2697))*100</f>
        <v>-7.0376441175679831</v>
      </c>
    </row>
    <row r="2698" spans="1:20" hidden="1" x14ac:dyDescent="0.2">
      <c r="A2698" s="14" t="s">
        <v>110</v>
      </c>
      <c r="B2698" s="16">
        <v>2E-3</v>
      </c>
      <c r="C2698" s="16">
        <v>0.12</v>
      </c>
      <c r="D2698" s="16">
        <v>89</v>
      </c>
      <c r="E2698" s="16">
        <v>7.0000000000000007E-2</v>
      </c>
      <c r="F2698" s="16">
        <v>1.4</v>
      </c>
      <c r="G2698" s="16">
        <v>7.5</v>
      </c>
      <c r="H2698" s="16">
        <v>0.21</v>
      </c>
      <c r="I2698" s="16">
        <v>15</v>
      </c>
      <c r="J2698" s="28"/>
      <c r="K2698" s="16">
        <v>31</v>
      </c>
      <c r="L2698" s="16">
        <v>2.62</v>
      </c>
      <c r="M2698" s="24">
        <v>8.8667999999999993E-3</v>
      </c>
      <c r="N2698" s="16">
        <v>0.06</v>
      </c>
      <c r="O2698" s="16">
        <v>4.45</v>
      </c>
      <c r="P2698" s="16">
        <v>73.8</v>
      </c>
      <c r="Q2698" s="17">
        <f>($C2698/18)+(($D2698/40)*2)+(($E2698/56)*2)+($F2698/39)+(($G2698/24)*2)+(($H2698/55)*2)+($I2698/23)</f>
        <v>5.7798743792439451</v>
      </c>
      <c r="R2698" s="17">
        <f>($K2698/35)+($L2698/59)+(($N2698/95)*3)+$O2698+(($P2698/96)*2)</f>
        <v>6.9195158022174077</v>
      </c>
      <c r="S2698" s="17">
        <f>(($Q2698-$R2698)/($Q2698+$R2698))*100</f>
        <v>-8.9739854173243536</v>
      </c>
    </row>
    <row r="2699" spans="1:20" x14ac:dyDescent="0.2">
      <c r="A2699" s="14" t="s">
        <v>112</v>
      </c>
      <c r="B2699" s="18"/>
      <c r="C2699" s="16">
        <v>0.47</v>
      </c>
      <c r="D2699" s="16">
        <v>82</v>
      </c>
      <c r="E2699" s="16">
        <v>1.74</v>
      </c>
      <c r="F2699" s="16">
        <v>2</v>
      </c>
      <c r="G2699" s="16">
        <v>6</v>
      </c>
      <c r="H2699" s="16">
        <v>0.18</v>
      </c>
      <c r="I2699" s="16">
        <v>12</v>
      </c>
      <c r="J2699" s="24">
        <v>50</v>
      </c>
      <c r="K2699" s="16">
        <v>17.7</v>
      </c>
      <c r="L2699" s="16">
        <v>1.1000000000000001</v>
      </c>
      <c r="M2699" s="24">
        <v>8.2100000000000003E-3</v>
      </c>
      <c r="N2699" s="16">
        <v>1.53</v>
      </c>
      <c r="O2699" s="16">
        <v>4.33</v>
      </c>
      <c r="P2699" s="16">
        <v>14.5</v>
      </c>
      <c r="Q2699" s="17">
        <f>($C2699/18)+(($D2699/40)*2)+(($E2699/56)*2)+($F2699/39)+(($G2699/24)*2)+(($H2699/55)*2)+($I2699/23)</f>
        <v>5.2678206045162552</v>
      </c>
      <c r="R2699" s="17">
        <f>($K2699/35)+($L2699/59)+(($N2699/95)*3)+$O2699+(($P2699/96)*2)</f>
        <v>5.204757476317913</v>
      </c>
      <c r="S2699" s="17">
        <f>(($Q2699-$R2699)/($Q2699+$R2699))*100</f>
        <v>0.60217386503667025</v>
      </c>
    </row>
    <row r="2700" spans="1:20" hidden="1" x14ac:dyDescent="0.2">
      <c r="A2700" s="14" t="s">
        <v>112</v>
      </c>
      <c r="B2700" s="16">
        <v>2E-3</v>
      </c>
      <c r="C2700" s="16">
        <v>0.3</v>
      </c>
      <c r="D2700" s="16">
        <v>68</v>
      </c>
      <c r="E2700" s="16">
        <v>1.5</v>
      </c>
      <c r="F2700" s="16">
        <v>1.8</v>
      </c>
      <c r="G2700" s="16">
        <v>6</v>
      </c>
      <c r="H2700" s="16">
        <v>0.21</v>
      </c>
      <c r="I2700" s="16">
        <v>12</v>
      </c>
      <c r="J2700" s="24">
        <v>28</v>
      </c>
      <c r="K2700" s="16">
        <v>20</v>
      </c>
      <c r="L2700" s="16">
        <v>0.22</v>
      </c>
      <c r="M2700" s="24">
        <v>8.2100000000000003E-3</v>
      </c>
      <c r="N2700" s="16">
        <v>0.02</v>
      </c>
      <c r="O2700" s="16">
        <v>4.2300000000000004</v>
      </c>
      <c r="P2700" s="16">
        <v>19.8</v>
      </c>
      <c r="Q2700" s="17">
        <f>($C2700/18)+(($D2700/40)*2)+(($E2700/56)*2)+($F2700/39)+(($G2700/24)*2)+(($H2700/55)*2)+($I2700/23)</f>
        <v>4.5457674354630866</v>
      </c>
      <c r="R2700" s="17">
        <f>($K2700/35)+($L2700/59)+(($N2700/95)*3)+$O2700+(($P2700/96)*2)</f>
        <v>5.2182889639352616</v>
      </c>
      <c r="S2700" s="17">
        <f>(($Q2700-$R2700)/($Q2700+$R2700))*100</f>
        <v>-6.8877267906155799</v>
      </c>
    </row>
    <row r="2701" spans="1:20" hidden="1" x14ac:dyDescent="0.2">
      <c r="A2701" s="11" t="s">
        <v>112</v>
      </c>
      <c r="B2701" s="18"/>
      <c r="C2701" s="16">
        <v>0.34</v>
      </c>
      <c r="D2701" s="16">
        <v>82.2</v>
      </c>
      <c r="E2701" s="18"/>
      <c r="F2701" s="16">
        <v>1.92</v>
      </c>
      <c r="G2701" s="16">
        <v>6.39</v>
      </c>
      <c r="H2701" s="18"/>
      <c r="I2701" s="16">
        <v>12.4</v>
      </c>
      <c r="J2701" s="24">
        <v>24.8</v>
      </c>
      <c r="K2701" s="16">
        <v>20</v>
      </c>
      <c r="L2701" s="16">
        <v>0.22</v>
      </c>
      <c r="M2701" s="24">
        <v>8.2112499999999998E-3</v>
      </c>
      <c r="N2701" s="16">
        <v>0.02</v>
      </c>
      <c r="O2701" s="16">
        <v>4.3</v>
      </c>
      <c r="P2701" s="16">
        <v>18.899999999999999</v>
      </c>
      <c r="Q2701" s="17">
        <f>($C2701/18)+(($D2701/40)*2)+(($E2701/56)*2)+($F2701/39)+(($G2701/24)*2)+(($H2701/55)*2)+($I2701/23)</f>
        <v>5.2497500929022678</v>
      </c>
      <c r="R2701" s="17">
        <f>($K2701/35)+($L2701/59)+(($N2701/95)*3)+$O2701+(($P2701/96)*2)</f>
        <v>5.2695389639352612</v>
      </c>
      <c r="S2701" s="17">
        <f>(($Q2701-$R2701)/($Q2701+$R2701))*100</f>
        <v>-0.18811985226445199</v>
      </c>
      <c r="T2701" s="9"/>
    </row>
    <row r="2702" spans="1:20" x14ac:dyDescent="0.2">
      <c r="A2702" s="14" t="s">
        <v>112</v>
      </c>
      <c r="B2702" s="16">
        <v>0.01</v>
      </c>
      <c r="C2702" s="16">
        <v>0.41</v>
      </c>
      <c r="D2702" s="16">
        <v>80</v>
      </c>
      <c r="E2702" s="16">
        <v>1.68</v>
      </c>
      <c r="F2702" s="16">
        <v>1.8</v>
      </c>
      <c r="G2702" s="16">
        <v>6.8</v>
      </c>
      <c r="H2702" s="16">
        <v>0.25</v>
      </c>
      <c r="I2702" s="16">
        <v>11</v>
      </c>
      <c r="J2702" s="25">
        <v>17</v>
      </c>
      <c r="K2702" s="16">
        <v>20</v>
      </c>
      <c r="L2702" s="16">
        <v>0.22</v>
      </c>
      <c r="M2702" s="24">
        <v>8.5400000000000007E-3</v>
      </c>
      <c r="N2702" s="16">
        <v>7.0000000000000007E-2</v>
      </c>
      <c r="O2702" s="16">
        <v>4.21</v>
      </c>
      <c r="P2702" s="16">
        <v>17.8</v>
      </c>
      <c r="Q2702" s="17">
        <f>($C2702/18)+(($D2702/40)*2)+(($E2702/56)*2)+($F2702/39)+(($G2702/24)*2)+(($H2702/55)*2)+($I2702/23)</f>
        <v>5.1829500692544164</v>
      </c>
      <c r="R2702" s="17">
        <f>($K2702/35)+($L2702/59)+(($N2702/95)*3)+$O2702+(($P2702/96)*2)</f>
        <v>5.1582012446370165</v>
      </c>
      <c r="S2702" s="17">
        <f>(($Q2702-$R2702)/($Q2702+$R2702))*100</f>
        <v>0.23932368714259522</v>
      </c>
    </row>
    <row r="2703" spans="1:20" x14ac:dyDescent="0.2">
      <c r="A2703" s="14" t="s">
        <v>112</v>
      </c>
      <c r="B2703" s="16">
        <v>3.0000000000000001E-3</v>
      </c>
      <c r="C2703" s="16">
        <v>0.37</v>
      </c>
      <c r="D2703" s="16">
        <v>86.8</v>
      </c>
      <c r="E2703" s="16">
        <v>2.06</v>
      </c>
      <c r="F2703" s="16">
        <v>1.96</v>
      </c>
      <c r="G2703" s="16">
        <v>6.64</v>
      </c>
      <c r="H2703" s="16">
        <v>0.22</v>
      </c>
      <c r="I2703" s="16">
        <v>12.3</v>
      </c>
      <c r="J2703" s="24">
        <v>16</v>
      </c>
      <c r="K2703" s="16">
        <v>19</v>
      </c>
      <c r="L2703" s="16">
        <v>0.22</v>
      </c>
      <c r="M2703" s="24">
        <v>8.5400000000000007E-3</v>
      </c>
      <c r="N2703" s="16">
        <v>0.02</v>
      </c>
      <c r="O2703" s="16">
        <v>4.3499999999999996</v>
      </c>
      <c r="P2703" s="16">
        <v>16</v>
      </c>
      <c r="Q2703" s="17">
        <f>($C2703/18)+(($D2703/40)*2)+(($E2703/56)*2)+($F2703/39)+(($G2703/24)*2)+(($H2703/55)*2)+($I2703/23)</f>
        <v>5.5804993364123794</v>
      </c>
      <c r="R2703" s="17">
        <f>($K2703/35)+($L2703/59)+(($N2703/95)*3)+$O2703+(($P2703/96)*2)</f>
        <v>5.2305508686971658</v>
      </c>
      <c r="S2703" s="17">
        <f>(($Q2703-$R2703)/($Q2703+$R2703))*100</f>
        <v>3.2369516473970315</v>
      </c>
    </row>
    <row r="2704" spans="1:20" x14ac:dyDescent="0.2">
      <c r="A2704" s="14" t="s">
        <v>112</v>
      </c>
      <c r="B2704" s="19"/>
      <c r="C2704" s="16">
        <v>0.28000000000000003</v>
      </c>
      <c r="D2704" s="16">
        <v>83</v>
      </c>
      <c r="E2704" s="16">
        <v>1.5</v>
      </c>
      <c r="F2704" s="16">
        <v>1.8</v>
      </c>
      <c r="G2704" s="16">
        <v>7</v>
      </c>
      <c r="H2704" s="16">
        <v>0.15</v>
      </c>
      <c r="I2704" s="16">
        <v>12.1</v>
      </c>
      <c r="J2704" s="24">
        <v>16</v>
      </c>
      <c r="K2704" s="16">
        <v>22</v>
      </c>
      <c r="L2704" s="16">
        <v>0.04</v>
      </c>
      <c r="M2704" s="24">
        <v>8.2100000000000003E-3</v>
      </c>
      <c r="N2704" s="16">
        <v>0.01</v>
      </c>
      <c r="O2704" s="16">
        <v>4.3</v>
      </c>
      <c r="P2704" s="16">
        <v>11.2</v>
      </c>
      <c r="Q2704" s="17">
        <f>($C2704/18)+(($D2704/40)*2)+(($E2704/56)*2)+($F2704/39)+(($G2704/24)*2)+(($H2704/55)*2)+($I2704/23)</f>
        <v>5.3801556655904488</v>
      </c>
      <c r="R2704" s="17">
        <f>($K2704/35)+($L2704/59)+(($N2704/95)*3)+$O2704+(($P2704/96)*2)</f>
        <v>5.1628985174801407</v>
      </c>
      <c r="S2704" s="17">
        <f>(($Q2704-$R2704)/($Q2704+$R2704))*100</f>
        <v>2.0606661441536236</v>
      </c>
    </row>
    <row r="2705" spans="1:19" x14ac:dyDescent="0.2">
      <c r="A2705" s="14" t="s">
        <v>112</v>
      </c>
      <c r="B2705" s="18"/>
      <c r="C2705" s="16">
        <v>0.44</v>
      </c>
      <c r="D2705" s="16">
        <v>76.599999999999994</v>
      </c>
      <c r="E2705" s="16">
        <v>1.71</v>
      </c>
      <c r="F2705" s="16">
        <v>3.8</v>
      </c>
      <c r="G2705" s="16">
        <v>6.8</v>
      </c>
      <c r="H2705" s="16">
        <v>0.2</v>
      </c>
      <c r="I2705" s="16">
        <v>19.7</v>
      </c>
      <c r="J2705" s="24">
        <v>16</v>
      </c>
      <c r="K2705" s="16">
        <v>17.2</v>
      </c>
      <c r="L2705" s="16">
        <v>3.87</v>
      </c>
      <c r="M2705" s="24">
        <v>8.2100000000000003E-3</v>
      </c>
      <c r="N2705" s="16">
        <v>0.28000000000000003</v>
      </c>
      <c r="O2705" s="16">
        <v>4.4000000000000004</v>
      </c>
      <c r="P2705" s="16">
        <v>19.100000000000001</v>
      </c>
      <c r="Q2705" s="17">
        <f>($C2705/18)+(($D2705/40)*2)+(($E2705/56)*2)+($F2705/39)+(($G2705/24)*2)+(($H2705/55)*2)+($I2705/23)</f>
        <v>5.4434129035215983</v>
      </c>
      <c r="R2705" s="17">
        <f>($K2705/35)+($L2705/59)+(($N2705/95)*3)+$O2705+(($P2705/96)*2)</f>
        <v>5.3637805636973788</v>
      </c>
      <c r="S2705" s="17">
        <f>(($Q2705-$R2705)/($Q2705+$R2705))*100</f>
        <v>0.7368456950989648</v>
      </c>
    </row>
    <row r="2706" spans="1:19" x14ac:dyDescent="0.2">
      <c r="A2706" s="14" t="s">
        <v>112</v>
      </c>
      <c r="B2706" s="15">
        <v>0.01</v>
      </c>
      <c r="C2706" s="16">
        <v>0.3</v>
      </c>
      <c r="D2706" s="16">
        <v>84.9</v>
      </c>
      <c r="E2706" s="16">
        <v>1.36</v>
      </c>
      <c r="F2706" s="16">
        <v>1.7</v>
      </c>
      <c r="G2706" s="16">
        <v>7.2</v>
      </c>
      <c r="H2706" s="16">
        <v>0.19</v>
      </c>
      <c r="I2706" s="16">
        <v>13.3</v>
      </c>
      <c r="J2706" s="25">
        <v>10</v>
      </c>
      <c r="K2706" s="16">
        <v>23</v>
      </c>
      <c r="L2706" s="16">
        <v>0.22</v>
      </c>
      <c r="M2706" s="24">
        <v>8.5400000000000007E-3</v>
      </c>
      <c r="N2706" s="16">
        <v>0.03</v>
      </c>
      <c r="O2706" s="16">
        <v>4.0999999999999996</v>
      </c>
      <c r="P2706" s="16">
        <v>33</v>
      </c>
      <c r="Q2706" s="17">
        <f>($C2706/18)+(($D2706/40)*2)+(($E2706/56)*2)+($F2706/39)+(($G2706/24)*2)+(($H2706/55)*2)+($I2706/23)</f>
        <v>5.5389977993021473</v>
      </c>
      <c r="R2706" s="17">
        <f>($K2706/35)+($L2706/59)+(($N2706/95)*3)+$O2706+(($P2706/96)*2)</f>
        <v>5.4493190391232318</v>
      </c>
      <c r="S2706" s="17">
        <f>(($Q2706-$R2706)/($Q2706+$R2706))*100</f>
        <v>0.816128270576574</v>
      </c>
    </row>
    <row r="2707" spans="1:19" hidden="1" x14ac:dyDescent="0.2">
      <c r="A2707" s="14" t="s">
        <v>112</v>
      </c>
      <c r="B2707" s="16">
        <v>1E-3</v>
      </c>
      <c r="C2707" s="16">
        <v>0.33</v>
      </c>
      <c r="D2707" s="16">
        <v>30.4</v>
      </c>
      <c r="E2707" s="16">
        <v>1.1499999999999999</v>
      </c>
      <c r="F2707" s="16">
        <v>0.7</v>
      </c>
      <c r="G2707" s="16">
        <v>2.4</v>
      </c>
      <c r="H2707" s="16">
        <v>0.14000000000000001</v>
      </c>
      <c r="I2707" s="16">
        <v>4.2300000000000004</v>
      </c>
      <c r="J2707" s="24">
        <v>8.5</v>
      </c>
      <c r="K2707" s="16">
        <v>22</v>
      </c>
      <c r="L2707" s="16">
        <v>0.22</v>
      </c>
      <c r="M2707" s="24">
        <v>8.2100000000000003E-3</v>
      </c>
      <c r="N2707" s="16">
        <v>0.01</v>
      </c>
      <c r="O2707" s="16">
        <v>4.34</v>
      </c>
      <c r="P2707" s="16">
        <v>19.399999999999999</v>
      </c>
      <c r="Q2707" s="17">
        <f>($C2707/18)+(($D2707/40)*2)+(($E2707/56)*2)+($F2707/39)+(($G2707/24)*2)+(($H2707/55)*2)+($I2707/23)</f>
        <v>1.9863574324226498</v>
      </c>
      <c r="R2707" s="17">
        <f>($K2707/35)+($L2707/59)+(($N2707/95)*3)+$O2707+(($P2707/96)*2)</f>
        <v>5.3767826982711018</v>
      </c>
      <c r="S2707" s="17">
        <f>(($Q2707-$R2707)/($Q2707+$R2707))*100</f>
        <v>-46.045915270785535</v>
      </c>
    </row>
    <row r="2708" spans="1:19" x14ac:dyDescent="0.2">
      <c r="A2708" s="14" t="s">
        <v>112</v>
      </c>
      <c r="B2708" s="19"/>
      <c r="C2708" s="16">
        <v>0.39</v>
      </c>
      <c r="D2708" s="16">
        <v>78</v>
      </c>
      <c r="E2708" s="16">
        <v>1.6</v>
      </c>
      <c r="F2708" s="16">
        <v>2</v>
      </c>
      <c r="G2708" s="16">
        <v>6.1</v>
      </c>
      <c r="H2708" s="16">
        <v>0.22</v>
      </c>
      <c r="I2708" s="16">
        <v>11</v>
      </c>
      <c r="J2708" s="24">
        <v>4.8</v>
      </c>
      <c r="K2708" s="16">
        <v>18.399999999999999</v>
      </c>
      <c r="L2708" s="16">
        <v>1.1000000000000001</v>
      </c>
      <c r="M2708" s="24">
        <v>8.5400000000000007E-3</v>
      </c>
      <c r="N2708" s="16">
        <v>1.53</v>
      </c>
      <c r="O2708" s="16">
        <v>4.3899999999999997</v>
      </c>
      <c r="P2708" s="16">
        <v>14.6</v>
      </c>
      <c r="Q2708" s="17">
        <f>($C2708/18)+(($D2708/40)*2)+(($E2708/56)*2)+($F2708/39)+(($G2708/24)*2)+(($H2708/55)*2)+($I2708/23)</f>
        <v>5.0246857779901255</v>
      </c>
      <c r="R2708" s="17">
        <f>($K2708/35)+($L2708/59)+(($N2708/95)*3)+$O2708+(($P2708/96)*2)</f>
        <v>5.2868408096512463</v>
      </c>
      <c r="S2708" s="17">
        <f>(($Q2708-$R2708)/($Q2708+$R2708))*100</f>
        <v>-2.5423493741006329</v>
      </c>
    </row>
    <row r="2709" spans="1:19" x14ac:dyDescent="0.2">
      <c r="A2709" s="14" t="s">
        <v>112</v>
      </c>
      <c r="B2709" s="15">
        <v>2E-3</v>
      </c>
      <c r="C2709" s="16">
        <v>0.37</v>
      </c>
      <c r="D2709" s="16">
        <v>75</v>
      </c>
      <c r="E2709" s="16">
        <v>1.6</v>
      </c>
      <c r="F2709" s="16">
        <v>21</v>
      </c>
      <c r="G2709" s="16">
        <v>5.9</v>
      </c>
      <c r="H2709" s="16">
        <v>0.22</v>
      </c>
      <c r="I2709" s="16">
        <v>12</v>
      </c>
      <c r="J2709" s="24">
        <v>4.2</v>
      </c>
      <c r="K2709" s="16">
        <v>21</v>
      </c>
      <c r="L2709" s="16">
        <v>0.22</v>
      </c>
      <c r="M2709" s="24">
        <v>8.5400000000000007E-3</v>
      </c>
      <c r="N2709" s="16">
        <v>0.01</v>
      </c>
      <c r="O2709" s="16">
        <v>4.33</v>
      </c>
      <c r="P2709" s="16">
        <v>10.5</v>
      </c>
      <c r="Q2709" s="17">
        <f>($C2709/18)+(($D2709/40)*2)+(($E2709/56)*2)+($F2709/39)+(($G2709/24)*2)+(($H2709/55)*2)+($I2709/23)</f>
        <v>5.3875657482613999</v>
      </c>
      <c r="R2709" s="17">
        <f>($K2709/35)+($L2709/59)+(($N2709/95)*3)+$O2709+(($P2709/96)*2)</f>
        <v>5.1527946030330067</v>
      </c>
      <c r="S2709" s="17">
        <f>(($Q2709-$R2709)/($Q2709+$R2709))*100</f>
        <v>2.2273540695367413</v>
      </c>
    </row>
    <row r="2710" spans="1:19" x14ac:dyDescent="0.2">
      <c r="A2710" s="14" t="s">
        <v>112</v>
      </c>
      <c r="B2710" s="18"/>
      <c r="C2710" s="16">
        <v>0.39</v>
      </c>
      <c r="D2710" s="16">
        <v>80</v>
      </c>
      <c r="E2710" s="16">
        <v>1.6</v>
      </c>
      <c r="F2710" s="16">
        <v>2</v>
      </c>
      <c r="G2710" s="16">
        <v>5.6</v>
      </c>
      <c r="H2710" s="16">
        <v>0.2</v>
      </c>
      <c r="I2710" s="16">
        <v>13</v>
      </c>
      <c r="J2710" s="24">
        <v>3.7</v>
      </c>
      <c r="K2710" s="16">
        <v>19.2</v>
      </c>
      <c r="L2710" s="16">
        <v>1.1000000000000001</v>
      </c>
      <c r="M2710" s="24">
        <v>8.2112499999999998E-3</v>
      </c>
      <c r="N2710" s="15">
        <v>1.53</v>
      </c>
      <c r="O2710" s="16">
        <v>4.37</v>
      </c>
      <c r="P2710" s="16">
        <v>13.8</v>
      </c>
      <c r="Q2710" s="17">
        <f>($C2710/18)+(($D2710/40)*2)+(($E2710/56)*2)+($F2710/39)+(($G2710/24)*2)+(($H2710/55)*2)+($I2710/23)</f>
        <v>5.1692483603353159</v>
      </c>
      <c r="R2710" s="17">
        <f>($K2710/35)+($L2710/59)+(($N2710/95)*3)+$O2710+(($P2710/96)*2)</f>
        <v>5.2730312858417232</v>
      </c>
      <c r="S2710" s="17">
        <f>(($Q2710-$R2710)/($Q2710+$R2710))*100</f>
        <v>-0.99387230588488107</v>
      </c>
    </row>
    <row r="2711" spans="1:19" x14ac:dyDescent="0.2">
      <c r="A2711" s="14" t="s">
        <v>112</v>
      </c>
      <c r="B2711" s="16">
        <v>1E-3</v>
      </c>
      <c r="C2711" s="16">
        <v>0.36</v>
      </c>
      <c r="D2711" s="16">
        <v>77</v>
      </c>
      <c r="E2711" s="16">
        <v>1.71</v>
      </c>
      <c r="F2711" s="16">
        <v>2</v>
      </c>
      <c r="G2711" s="16">
        <v>6.1</v>
      </c>
      <c r="H2711" s="16">
        <v>0.22</v>
      </c>
      <c r="I2711" s="16">
        <v>13</v>
      </c>
      <c r="J2711" s="25">
        <v>3.7</v>
      </c>
      <c r="K2711" s="16">
        <v>19</v>
      </c>
      <c r="L2711" s="16">
        <v>0.22</v>
      </c>
      <c r="M2711" s="24">
        <v>8.2100000000000003E-3</v>
      </c>
      <c r="N2711" s="16">
        <v>0.02</v>
      </c>
      <c r="O2711" s="16">
        <v>4.32</v>
      </c>
      <c r="P2711" s="16">
        <v>20.9</v>
      </c>
      <c r="Q2711" s="17">
        <f>($C2711/18)+(($D2711/40)*2)+(($E2711/56)*2)+($F2711/39)+(($G2711/24)*2)+(($H2711/55)*2)+($I2711/23)</f>
        <v>5.0639042044911609</v>
      </c>
      <c r="R2711" s="17">
        <f>($K2711/35)+($L2711/59)+(($N2711/95)*3)+$O2711+(($P2711/96)*2)</f>
        <v>5.3026342020305002</v>
      </c>
      <c r="S2711" s="17">
        <f>(($Q2711-$R2711)/($Q2711+$R2711))*100</f>
        <v>-2.3028902047876718</v>
      </c>
    </row>
    <row r="2712" spans="1:19" x14ac:dyDescent="0.2">
      <c r="A2712" s="14" t="s">
        <v>112</v>
      </c>
      <c r="B2712" s="18"/>
      <c r="C2712" s="16">
        <v>0.32</v>
      </c>
      <c r="D2712" s="16">
        <v>81</v>
      </c>
      <c r="E2712" s="16">
        <v>1.6</v>
      </c>
      <c r="F2712" s="16">
        <v>2.1</v>
      </c>
      <c r="G2712" s="16">
        <v>6.2</v>
      </c>
      <c r="H2712" s="16">
        <v>0.24</v>
      </c>
      <c r="I2712" s="16">
        <v>13</v>
      </c>
      <c r="J2712" s="25">
        <v>2.7</v>
      </c>
      <c r="K2712" s="16">
        <v>16</v>
      </c>
      <c r="L2712" s="16">
        <v>0.44</v>
      </c>
      <c r="M2712" s="24">
        <v>8.2100000000000003E-3</v>
      </c>
      <c r="N2712" s="16">
        <v>1.53</v>
      </c>
      <c r="O2712" s="16">
        <v>4.25</v>
      </c>
      <c r="P2712" s="16">
        <v>18.3</v>
      </c>
      <c r="Q2712" s="17">
        <f>($C2712/18)+(($D2712/40)*2)+(($E2712/56)*2)+($F2712/39)+(($G2712/24)*2)+(($H2712/55)*2)+($I2712/23)</f>
        <v>5.2693781194650757</v>
      </c>
      <c r="R2712" s="17">
        <f>($K2712/35)+($L2712/59)+(($N2712/95)*3)+$O2712+(($P2712/96)*2)</f>
        <v>5.144166273735185</v>
      </c>
      <c r="S2712" s="17">
        <f>(($Q2712-$R2712)/($Q2712+$R2712))*100</f>
        <v>1.2023941225203822</v>
      </c>
    </row>
    <row r="2713" spans="1:19" x14ac:dyDescent="0.2">
      <c r="A2713" s="14" t="s">
        <v>112</v>
      </c>
      <c r="B2713" s="19"/>
      <c r="C2713" s="16">
        <v>0.39</v>
      </c>
      <c r="D2713" s="16">
        <v>73</v>
      </c>
      <c r="E2713" s="16">
        <v>1.6</v>
      </c>
      <c r="F2713" s="16">
        <v>2.6</v>
      </c>
      <c r="G2713" s="16">
        <v>6.5</v>
      </c>
      <c r="H2713" s="16">
        <v>0.22</v>
      </c>
      <c r="I2713" s="16">
        <v>12</v>
      </c>
      <c r="J2713" s="25">
        <v>2.4</v>
      </c>
      <c r="K2713" s="16">
        <v>20</v>
      </c>
      <c r="L2713" s="16">
        <v>0.22</v>
      </c>
      <c r="M2713" s="24">
        <v>8.5400000000000007E-3</v>
      </c>
      <c r="N2713" s="16">
        <v>0.01</v>
      </c>
      <c r="O2713" s="16">
        <v>4.29</v>
      </c>
      <c r="P2713" s="16">
        <v>20.7</v>
      </c>
      <c r="Q2713" s="17">
        <f>($C2713/18)+(($D2713/40)*2)+(($E2713/56)*2)+($F2713/39)+(($G2713/24)*2)+(($H2713/55)*2)+($I2713/23)</f>
        <v>4.8668819875776395</v>
      </c>
      <c r="R2713" s="17">
        <f>($K2713/35)+($L2713/59)+(($N2713/95)*3)+$O2713+(($P2713/96)*2)</f>
        <v>5.2967231744615777</v>
      </c>
      <c r="S2713" s="17">
        <f>(($Q2713-$R2713)/($Q2713+$R2713))*100</f>
        <v>-4.2292196521897871</v>
      </c>
    </row>
    <row r="2714" spans="1:19" x14ac:dyDescent="0.2">
      <c r="A2714" s="14" t="s">
        <v>112</v>
      </c>
      <c r="B2714" s="15">
        <v>4.0000000000000001E-3</v>
      </c>
      <c r="C2714" s="16">
        <v>0.35</v>
      </c>
      <c r="D2714" s="16">
        <v>82.2</v>
      </c>
      <c r="E2714" s="16">
        <v>1.77</v>
      </c>
      <c r="F2714" s="16">
        <v>1.88</v>
      </c>
      <c r="G2714" s="16">
        <v>6.4</v>
      </c>
      <c r="H2714" s="16">
        <v>0.21</v>
      </c>
      <c r="I2714" s="16">
        <v>12.6</v>
      </c>
      <c r="J2714" s="24">
        <v>2.1</v>
      </c>
      <c r="K2714" s="16">
        <v>19</v>
      </c>
      <c r="L2714" s="16">
        <v>0.22</v>
      </c>
      <c r="M2714" s="24">
        <v>8.5400000000000007E-3</v>
      </c>
      <c r="N2714" s="16">
        <v>0.03</v>
      </c>
      <c r="O2714" s="16">
        <v>4.3499999999999996</v>
      </c>
      <c r="P2714" s="16">
        <v>19.7</v>
      </c>
      <c r="Q2714" s="17">
        <f>($C2714/18)+(($D2714/40)*2)+(($E2714/56)*2)+($F2714/39)+(($G2714/24)*2)+(($H2714/55)*2)+($I2714/23)</f>
        <v>5.3296596422900775</v>
      </c>
      <c r="R2714" s="17">
        <f>($K2714/35)+($L2714/59)+(($N2714/95)*3)+$O2714+(($P2714/96)*2)</f>
        <v>5.3079499915041835</v>
      </c>
      <c r="S2714" s="17">
        <f>(($Q2714-$R2714)/($Q2714+$R2714))*100</f>
        <v>0.20408392047895221</v>
      </c>
    </row>
    <row r="2715" spans="1:19" x14ac:dyDescent="0.2">
      <c r="A2715" s="14" t="s">
        <v>112</v>
      </c>
      <c r="B2715" s="16">
        <v>2E-3</v>
      </c>
      <c r="C2715" s="16">
        <v>0.32</v>
      </c>
      <c r="D2715" s="16">
        <v>78.900000000000006</v>
      </c>
      <c r="E2715" s="16">
        <v>1.43</v>
      </c>
      <c r="F2715" s="16">
        <v>1.9</v>
      </c>
      <c r="G2715" s="16">
        <v>5.82</v>
      </c>
      <c r="H2715" s="16">
        <v>0.2</v>
      </c>
      <c r="I2715" s="16">
        <v>18.100000000000001</v>
      </c>
      <c r="J2715" s="24">
        <v>1.5</v>
      </c>
      <c r="K2715" s="16">
        <v>20</v>
      </c>
      <c r="L2715" s="16">
        <v>0.22</v>
      </c>
      <c r="M2715" s="24">
        <v>8.5400000000000007E-3</v>
      </c>
      <c r="N2715" s="16">
        <v>0.02</v>
      </c>
      <c r="O2715" s="16">
        <v>4.26</v>
      </c>
      <c r="P2715" s="16">
        <v>20.6</v>
      </c>
      <c r="Q2715" s="17">
        <f>($C2715/18)+(($D2715/40)*2)+(($E2715/56)*2)+($F2715/39)+(($G2715/24)*2)+(($H2715/55)*2)+($I2715/23)</f>
        <v>5.3417964040790125</v>
      </c>
      <c r="R2715" s="17">
        <f>($K2715/35)+($L2715/59)+(($N2715/95)*3)+$O2715+(($P2715/96)*2)</f>
        <v>5.2649556306019285</v>
      </c>
      <c r="S2715" s="17">
        <f>(($Q2715-$R2715)/($Q2715+$R2715))*100</f>
        <v>0.72445149302856671</v>
      </c>
    </row>
    <row r="2716" spans="1:19" x14ac:dyDescent="0.2">
      <c r="A2716" s="14" t="s">
        <v>112</v>
      </c>
      <c r="B2716" s="15">
        <v>7.0000000000000001E-3</v>
      </c>
      <c r="C2716" s="16">
        <v>0.37</v>
      </c>
      <c r="D2716" s="16">
        <v>81.7</v>
      </c>
      <c r="E2716" s="16">
        <v>1.69</v>
      </c>
      <c r="F2716" s="16">
        <v>1.88</v>
      </c>
      <c r="G2716" s="16">
        <v>6.41</v>
      </c>
      <c r="H2716" s="16">
        <v>0.19</v>
      </c>
      <c r="I2716" s="16">
        <v>13.1</v>
      </c>
      <c r="J2716" s="24">
        <v>1.35</v>
      </c>
      <c r="K2716" s="16">
        <v>20</v>
      </c>
      <c r="L2716" s="16">
        <v>0.22</v>
      </c>
      <c r="M2716" s="24">
        <v>8.5400000000000007E-3</v>
      </c>
      <c r="N2716" s="16">
        <v>0.02</v>
      </c>
      <c r="O2716" s="16">
        <v>4.33</v>
      </c>
      <c r="P2716" s="16">
        <v>23.1</v>
      </c>
      <c r="Q2716" s="17">
        <f>($C2716/18)+(($D2716/40)*2)+(($E2716/56)*2)+($F2716/39)+(($G2716/24)*2)+(($H2716/55)*2)+($I2716/23)</f>
        <v>5.3247588015848883</v>
      </c>
      <c r="R2716" s="17">
        <f>($K2716/35)+($L2716/59)+(($N2716/95)*3)+$O2716+(($P2716/96)*2)</f>
        <v>5.3870389639352618</v>
      </c>
      <c r="S2716" s="17">
        <f>(($Q2716-$R2716)/($Q2716+$R2716))*100</f>
        <v>-0.58141652515925046</v>
      </c>
    </row>
    <row r="2717" spans="1:19" x14ac:dyDescent="0.2">
      <c r="A2717" s="14" t="s">
        <v>112</v>
      </c>
      <c r="B2717" s="16">
        <v>0.02</v>
      </c>
      <c r="C2717" s="16">
        <v>0.35</v>
      </c>
      <c r="D2717" s="16">
        <v>83.3</v>
      </c>
      <c r="E2717" s="16">
        <v>1.82</v>
      </c>
      <c r="F2717" s="16">
        <v>2.0099999999999998</v>
      </c>
      <c r="G2717" s="16">
        <v>6.58</v>
      </c>
      <c r="H2717" s="16">
        <v>0.21</v>
      </c>
      <c r="I2717" s="16">
        <v>13.8</v>
      </c>
      <c r="J2717" s="25">
        <v>1.2</v>
      </c>
      <c r="K2717" s="16">
        <v>19</v>
      </c>
      <c r="L2717" s="16">
        <v>0.22</v>
      </c>
      <c r="M2717" s="24">
        <v>8.5400000000000007E-3</v>
      </c>
      <c r="N2717" s="16">
        <v>0.02</v>
      </c>
      <c r="O2717" s="16">
        <v>4.3600000000000003</v>
      </c>
      <c r="P2717" s="16">
        <v>21.2</v>
      </c>
      <c r="Q2717" s="17">
        <f>($C2717/18)+(($D2717/40)*2)+(($E2717/56)*2)+($F2717/39)+(($G2717/24)*2)+(($H2717/55)*2)+($I2717/23)</f>
        <v>5.4569526029526028</v>
      </c>
      <c r="R2717" s="17">
        <f>($K2717/35)+($L2717/59)+(($N2717/95)*3)+$O2717+(($P2717/96)*2)</f>
        <v>5.3488842020304999</v>
      </c>
      <c r="S2717" s="17">
        <f>(($Q2717-$R2717)/($Q2717+$R2717))*100</f>
        <v>1.0000928467869075</v>
      </c>
    </row>
    <row r="2718" spans="1:19" x14ac:dyDescent="0.2">
      <c r="A2718" s="14" t="s">
        <v>112</v>
      </c>
      <c r="B2718" s="15">
        <v>0.01</v>
      </c>
      <c r="C2718" s="16">
        <v>0.3</v>
      </c>
      <c r="D2718" s="16">
        <v>78</v>
      </c>
      <c r="E2718" s="16">
        <v>1.4</v>
      </c>
      <c r="F2718" s="16">
        <v>1.5</v>
      </c>
      <c r="G2718" s="16">
        <v>6</v>
      </c>
      <c r="H2718" s="16">
        <v>0.25</v>
      </c>
      <c r="I2718" s="16">
        <v>13</v>
      </c>
      <c r="J2718" s="24">
        <v>0.9</v>
      </c>
      <c r="K2718" s="16">
        <v>20</v>
      </c>
      <c r="L2718" s="16">
        <v>2.21</v>
      </c>
      <c r="M2718" s="24">
        <v>8.2100000000000003E-3</v>
      </c>
      <c r="N2718" s="16">
        <v>0.06</v>
      </c>
      <c r="O2718" s="16">
        <v>4.55</v>
      </c>
      <c r="P2718" s="16">
        <v>18.600000000000001</v>
      </c>
      <c r="Q2718" s="17">
        <f>($C2718/18)+(($D2718/40)*2)+(($E2718/56)*2)+($F2718/39)+(($G2718/24)*2)+(($H2718/55)*2)+($I2718/23)</f>
        <v>5.0794365055234616</v>
      </c>
      <c r="R2718" s="17">
        <f>($K2718/35)+($L2718/59)+(($N2718/95)*3)+$O2718+(($P2718/96)*2)</f>
        <v>5.5482809353893208</v>
      </c>
      <c r="S2718" s="17">
        <f>(($Q2718-$R2718)/($Q2718+$R2718))*100</f>
        <v>-4.4115251696566702</v>
      </c>
    </row>
    <row r="2719" spans="1:19" x14ac:dyDescent="0.2">
      <c r="A2719" s="14" t="s">
        <v>112</v>
      </c>
      <c r="B2719" s="19"/>
      <c r="C2719" s="16">
        <v>0.37</v>
      </c>
      <c r="D2719" s="16">
        <v>82</v>
      </c>
      <c r="E2719" s="16">
        <v>1.5</v>
      </c>
      <c r="F2719" s="16">
        <v>2.1</v>
      </c>
      <c r="G2719" s="16">
        <v>6</v>
      </c>
      <c r="H2719" s="16">
        <v>0.23</v>
      </c>
      <c r="I2719" s="16">
        <v>12</v>
      </c>
      <c r="J2719" s="24">
        <v>0.7</v>
      </c>
      <c r="K2719" s="16">
        <v>19</v>
      </c>
      <c r="L2719" s="16">
        <v>0.44</v>
      </c>
      <c r="M2719" s="24">
        <v>8.2100000000000003E-3</v>
      </c>
      <c r="N2719" s="16">
        <v>0.05</v>
      </c>
      <c r="O2719" s="16">
        <v>4.1500000000000004</v>
      </c>
      <c r="P2719" s="16">
        <v>15.9</v>
      </c>
      <c r="Q2719" s="17">
        <f>($C2719/18)+(($D2719/40)*2)+(($E2719/56)*2)+($F2719/39)+(($G2719/24)*2)+(($H2719/55)*2)+($I2719/23)</f>
        <v>5.2580759047715562</v>
      </c>
      <c r="R2719" s="17">
        <f>($K2719/35)+($L2719/59)+(($N2719/95)*3)+$O2719+(($P2719/96)*2)</f>
        <v>5.033143717344208</v>
      </c>
      <c r="S2719" s="17">
        <f>(($Q2719-$R2719)/($Q2719+$R2719))*100</f>
        <v>2.1856708503622877</v>
      </c>
    </row>
    <row r="2720" spans="1:19" hidden="1" x14ac:dyDescent="0.2">
      <c r="A2720" s="14" t="s">
        <v>112</v>
      </c>
      <c r="B2720" s="19"/>
      <c r="C2720" s="16">
        <v>0.34</v>
      </c>
      <c r="D2720" s="16">
        <v>91</v>
      </c>
      <c r="E2720" s="16">
        <v>1.45</v>
      </c>
      <c r="F2720" s="16">
        <v>2</v>
      </c>
      <c r="G2720" s="16">
        <v>5.9</v>
      </c>
      <c r="H2720" s="16">
        <v>0.21</v>
      </c>
      <c r="I2720" s="16">
        <v>14</v>
      </c>
      <c r="J2720" s="24">
        <v>0.5</v>
      </c>
      <c r="K2720" s="16">
        <v>18</v>
      </c>
      <c r="L2720" s="16">
        <v>0.44</v>
      </c>
      <c r="M2720" s="24">
        <v>8.5400000000000007E-3</v>
      </c>
      <c r="N2720" s="16">
        <v>0.02</v>
      </c>
      <c r="O2720" s="16">
        <v>4.28</v>
      </c>
      <c r="P2720" s="16">
        <v>13.1</v>
      </c>
      <c r="Q2720" s="17">
        <f>($C2720/18)+(($D2720/40)*2)+(($E2720/56)*2)+($F2720/39)+(($G2720/24)*2)+(($H2720/55)*2)+($I2720/23)</f>
        <v>5.7799553369335976</v>
      </c>
      <c r="R2720" s="17">
        <f>($K2720/35)+($L2720/59)+(($N2720/95)*3)+$O2720+(($P2720/96)*2)</f>
        <v>5.075291587018393</v>
      </c>
      <c r="S2720" s="17">
        <f>(($Q2720-$R2720)/($Q2720+$R2720))*100</f>
        <v>6.4914575859197754</v>
      </c>
    </row>
    <row r="2721" spans="1:20" s="9" customFormat="1" x14ac:dyDescent="0.2">
      <c r="A2721" s="14" t="s">
        <v>112</v>
      </c>
      <c r="B2721" s="15">
        <v>1E-3</v>
      </c>
      <c r="C2721" s="16">
        <v>0.35</v>
      </c>
      <c r="D2721" s="16">
        <v>80.3</v>
      </c>
      <c r="E2721" s="16">
        <v>1.69</v>
      </c>
      <c r="F2721" s="16">
        <v>1.91</v>
      </c>
      <c r="G2721" s="16">
        <v>6.3</v>
      </c>
      <c r="H2721" s="16">
        <v>0.23</v>
      </c>
      <c r="I2721" s="16">
        <v>12.9</v>
      </c>
      <c r="J2721" s="24">
        <v>0.5</v>
      </c>
      <c r="K2721" s="16">
        <v>20</v>
      </c>
      <c r="L2721" s="16">
        <v>0.22</v>
      </c>
      <c r="M2721" s="24">
        <v>8.5400000000000007E-3</v>
      </c>
      <c r="N2721" s="16">
        <v>0.02</v>
      </c>
      <c r="O2721" s="16">
        <v>4.25</v>
      </c>
      <c r="P2721" s="16">
        <v>18.5</v>
      </c>
      <c r="Q2721" s="17">
        <f>($C2721/18)+(($D2721/40)*2)+(($E2721/56)*2)+($F2721/39)+(($G2721/24)*2)+(($H2721/55)*2)+($I2721/23)</f>
        <v>5.2380091478569746</v>
      </c>
      <c r="R2721" s="17">
        <f>($K2721/35)+($L2721/59)+(($N2721/95)*3)+$O2721+(($P2721/96)*2)</f>
        <v>5.2112056306019285</v>
      </c>
      <c r="S2721" s="17">
        <f>(($Q2721-$R2721)/($Q2721+$R2721))*100</f>
        <v>0.25651226262763394</v>
      </c>
      <c r="T2721" s="10"/>
    </row>
    <row r="2722" spans="1:20" x14ac:dyDescent="0.2">
      <c r="A2722" s="14" t="s">
        <v>112</v>
      </c>
      <c r="B2722" s="15">
        <v>1E-3</v>
      </c>
      <c r="C2722" s="15">
        <v>0.33</v>
      </c>
      <c r="D2722" s="16">
        <v>79.5</v>
      </c>
      <c r="E2722" s="16">
        <v>1.72</v>
      </c>
      <c r="F2722" s="16">
        <v>1.81</v>
      </c>
      <c r="G2722" s="16">
        <v>5.73</v>
      </c>
      <c r="H2722" s="16">
        <v>0.23</v>
      </c>
      <c r="I2722" s="16">
        <v>12.7</v>
      </c>
      <c r="J2722" s="24">
        <v>0.5</v>
      </c>
      <c r="K2722" s="15">
        <v>20</v>
      </c>
      <c r="L2722" s="15">
        <v>0.22</v>
      </c>
      <c r="M2722" s="25">
        <v>8.2100000000000003E-3</v>
      </c>
      <c r="N2722" s="15">
        <v>0.02</v>
      </c>
      <c r="O2722" s="16">
        <v>4.34</v>
      </c>
      <c r="P2722" s="15">
        <v>21.1</v>
      </c>
      <c r="Q2722" s="17">
        <f>($C2722/18)+(($D2722/40)*2)+(($E2722/56)*2)+($F2722/39)+(($G2722/24)*2)+(($H2722/55)*2)+($I2722/23)</f>
        <v>5.1392097105792764</v>
      </c>
      <c r="R2722" s="17">
        <f>($K2722/35)+($L2722/59)+(($N2722/95)*3)+$O2722+(($P2722/96)*2)</f>
        <v>5.3553722972685947</v>
      </c>
      <c r="S2722" s="17">
        <f>(($Q2722-$R2722)/($Q2722+$R2722))*100</f>
        <v>-2.0597541333963694</v>
      </c>
    </row>
    <row r="2723" spans="1:20" hidden="1" x14ac:dyDescent="0.2">
      <c r="A2723" s="14" t="s">
        <v>112</v>
      </c>
      <c r="B2723" s="15">
        <v>2E-3</v>
      </c>
      <c r="C2723" s="16">
        <v>0.3</v>
      </c>
      <c r="D2723" s="16">
        <v>96.3</v>
      </c>
      <c r="E2723" s="16">
        <v>1.55</v>
      </c>
      <c r="F2723" s="16">
        <v>1.26</v>
      </c>
      <c r="G2723" s="16">
        <v>6.4</v>
      </c>
      <c r="H2723" s="16">
        <v>0.23</v>
      </c>
      <c r="I2723" s="16">
        <v>13.7</v>
      </c>
      <c r="J2723" s="28"/>
      <c r="K2723" s="16">
        <v>30</v>
      </c>
      <c r="L2723" s="16">
        <v>0.22</v>
      </c>
      <c r="M2723" s="24">
        <v>8.5400000000000007E-3</v>
      </c>
      <c r="N2723" s="16">
        <v>0.08</v>
      </c>
      <c r="O2723" s="16">
        <v>4.0199999999999996</v>
      </c>
      <c r="P2723" s="18"/>
      <c r="Q2723" s="17">
        <f>($C2723/18)+(($D2723/40)*2)+(($E2723/56)*2)+($F2723/39)+(($G2723/24)*2)+(($H2723/55)*2)+($I2723/23)</f>
        <v>6.0566806454415145</v>
      </c>
      <c r="R2723" s="17">
        <f>($K2723/35)+($L2723/59)+(($N2723/95)*3)+$O2723+(($P2723/96)*2)</f>
        <v>4.8833979864916524</v>
      </c>
      <c r="S2723" s="17">
        <f>(($Q2723-$R2723)/($Q2723+$R2723))*100</f>
        <v>10.724627294041095</v>
      </c>
    </row>
    <row r="2724" spans="1:20" hidden="1" x14ac:dyDescent="0.2">
      <c r="A2724" s="14" t="s">
        <v>112</v>
      </c>
      <c r="B2724" s="19"/>
      <c r="C2724" s="18"/>
      <c r="D2724" s="16">
        <v>82</v>
      </c>
      <c r="E2724" s="16">
        <v>1.4</v>
      </c>
      <c r="F2724" s="16">
        <v>1.8</v>
      </c>
      <c r="G2724" s="16">
        <v>5.3</v>
      </c>
      <c r="H2724" s="16">
        <v>0.18</v>
      </c>
      <c r="I2724" s="16">
        <v>13</v>
      </c>
      <c r="J2724" s="28"/>
      <c r="K2724" s="18"/>
      <c r="L2724" s="18"/>
      <c r="M2724" s="24">
        <v>8.2100000000000003E-3</v>
      </c>
      <c r="N2724" s="18"/>
      <c r="O2724" s="16">
        <v>4.3099999999999996</v>
      </c>
      <c r="P2724" s="18"/>
      <c r="Q2724" s="17">
        <f>($C2724/18)+(($D2724/40)*2)+(($E2724/56)*2)+($F2724/39)+(($G2724/24)*2)+(($H2724/55)*2)+($I2724/23)</f>
        <v>5.2095833586703142</v>
      </c>
      <c r="R2724" s="17">
        <f>($K2724/35)+($L2724/59)+(($N2724/95)*3)+$O2724+(($P2724/96)*2)</f>
        <v>4.3099999999999996</v>
      </c>
      <c r="S2724" s="17">
        <f>(($Q2724-$R2724)/($Q2724+$R2724))*100</f>
        <v>9.4498185979009861</v>
      </c>
    </row>
    <row r="2725" spans="1:20" hidden="1" x14ac:dyDescent="0.2">
      <c r="A2725" s="14" t="s">
        <v>112</v>
      </c>
      <c r="B2725" s="15">
        <v>6.0000000000000001E-3</v>
      </c>
      <c r="C2725" s="16">
        <v>0.35</v>
      </c>
      <c r="D2725" s="16">
        <v>96.2</v>
      </c>
      <c r="E2725" s="16">
        <v>1.79</v>
      </c>
      <c r="F2725" s="16">
        <v>2.04</v>
      </c>
      <c r="G2725" s="16">
        <v>7.17</v>
      </c>
      <c r="H2725" s="16">
        <v>0.23</v>
      </c>
      <c r="I2725" s="16">
        <v>14.3</v>
      </c>
      <c r="J2725" s="28"/>
      <c r="K2725" s="16">
        <v>20</v>
      </c>
      <c r="L2725" s="16">
        <v>0.22</v>
      </c>
      <c r="M2725" s="24">
        <v>8.5400000000000007E-3</v>
      </c>
      <c r="N2725" s="16">
        <v>0.02</v>
      </c>
      <c r="O2725" s="16">
        <v>4.3499999999999996</v>
      </c>
      <c r="P2725" s="16">
        <v>22.1</v>
      </c>
      <c r="Q2725" s="17">
        <f>($C2725/18)+(($D2725/40)*2)+(($E2725/56)*2)+($F2725/39)+(($G2725/24)*2)+(($H2725/55)*2)+($I2725/23)</f>
        <v>6.1732834749791285</v>
      </c>
      <c r="R2725" s="17">
        <f>($K2725/35)+($L2725/59)+(($N2725/95)*3)+$O2725+(($P2725/96)*2)</f>
        <v>5.3862056306019284</v>
      </c>
      <c r="S2725" s="17">
        <f>(($Q2725-$R2725)/($Q2725+$R2725))*100</f>
        <v>6.8089327926888199</v>
      </c>
    </row>
    <row r="2726" spans="1:20" hidden="1" x14ac:dyDescent="0.2">
      <c r="A2726" s="14" t="s">
        <v>112</v>
      </c>
      <c r="B2726" s="15">
        <v>1E-3</v>
      </c>
      <c r="C2726" s="16">
        <v>0.35</v>
      </c>
      <c r="D2726" s="16">
        <v>91.7</v>
      </c>
      <c r="E2726" s="16">
        <v>1.83</v>
      </c>
      <c r="F2726" s="16">
        <v>1.99</v>
      </c>
      <c r="G2726" s="16">
        <v>7.21</v>
      </c>
      <c r="H2726" s="16">
        <v>0.22</v>
      </c>
      <c r="I2726" s="16">
        <v>13.5</v>
      </c>
      <c r="J2726" s="28"/>
      <c r="K2726" s="16">
        <v>19</v>
      </c>
      <c r="L2726" s="16">
        <v>0.22</v>
      </c>
      <c r="M2726" s="24">
        <v>8.5400000000000007E-3</v>
      </c>
      <c r="N2726" s="16">
        <v>0.04</v>
      </c>
      <c r="O2726" s="16">
        <v>4.37</v>
      </c>
      <c r="P2726" s="16">
        <v>17.3</v>
      </c>
      <c r="Q2726" s="17">
        <f>($C2726/18)+(($D2726/40)*2)+(($E2726/56)*2)+($F2726/39)+(($G2726/24)*2)+(($H2726/55)*2)+($I2726/23)</f>
        <v>5.9166170833996921</v>
      </c>
      <c r="R2726" s="17">
        <f>($K2726/35)+($L2726/59)+(($N2726/95)*3)+$O2726+(($P2726/96)*2)</f>
        <v>5.2782657809778684</v>
      </c>
      <c r="S2726" s="17">
        <f>(($Q2726-$R2726)/($Q2726+$R2726))*100</f>
        <v>5.7021704483668678</v>
      </c>
    </row>
    <row r="2727" spans="1:20" x14ac:dyDescent="0.2">
      <c r="A2727" s="14" t="s">
        <v>112</v>
      </c>
      <c r="B2727" s="18"/>
      <c r="C2727" s="16">
        <v>0.36</v>
      </c>
      <c r="D2727" s="16">
        <v>82</v>
      </c>
      <c r="E2727" s="16">
        <v>1.5</v>
      </c>
      <c r="F2727" s="16">
        <v>1.9</v>
      </c>
      <c r="G2727" s="16">
        <v>6.3</v>
      </c>
      <c r="H2727" s="16">
        <v>0.18</v>
      </c>
      <c r="I2727" s="16">
        <v>13</v>
      </c>
      <c r="J2727" s="26"/>
      <c r="K2727" s="16">
        <v>12.9</v>
      </c>
      <c r="L2727" s="16">
        <v>0.44</v>
      </c>
      <c r="M2727" s="24">
        <v>8.2100000000000003E-3</v>
      </c>
      <c r="N2727" s="16">
        <v>1.53</v>
      </c>
      <c r="O2727" s="16">
        <v>4.25</v>
      </c>
      <c r="P2727" s="16">
        <v>12.7</v>
      </c>
      <c r="Q2727" s="17">
        <f>($C2727/18)+(($D2727/40)*2)+(($E2727/56)*2)+($F2727/39)+(($G2727/24)*2)+(($H2727/55)*2)+($I2727/23)</f>
        <v>5.3190522231391792</v>
      </c>
      <c r="R2727" s="17">
        <f>($K2727/35)+($L2727/59)+(($N2727/95)*3)+$O2727+(($P2727/96)*2)</f>
        <v>4.9389281784970906</v>
      </c>
      <c r="S2727" s="17">
        <f>(($Q2727-$R2727)/($Q2727+$R2727))*100</f>
        <v>3.7056421416193608</v>
      </c>
    </row>
    <row r="2728" spans="1:20" x14ac:dyDescent="0.2">
      <c r="A2728" s="14" t="s">
        <v>112</v>
      </c>
      <c r="B2728" s="15">
        <v>1E-3</v>
      </c>
      <c r="C2728" s="16">
        <v>0.35</v>
      </c>
      <c r="D2728" s="16">
        <v>89.1</v>
      </c>
      <c r="E2728" s="16">
        <v>1.85</v>
      </c>
      <c r="F2728" s="16">
        <v>1.91</v>
      </c>
      <c r="G2728" s="16">
        <v>6.98</v>
      </c>
      <c r="H2728" s="16">
        <v>0.22</v>
      </c>
      <c r="I2728" s="16">
        <v>12.5</v>
      </c>
      <c r="J2728" s="28"/>
      <c r="K2728" s="16">
        <v>21</v>
      </c>
      <c r="L2728" s="16">
        <v>0.22</v>
      </c>
      <c r="M2728" s="24">
        <v>8.5400000000000007E-3</v>
      </c>
      <c r="N2728" s="16">
        <v>0.02</v>
      </c>
      <c r="O2728" s="16">
        <v>4.3600000000000003</v>
      </c>
      <c r="P2728" s="16">
        <v>19.3</v>
      </c>
      <c r="Q2728" s="17">
        <f>($C2728/18)+(($D2728/40)*2)+(($E2728/56)*2)+($F2728/39)+(($G2728/24)*2)+(($H2728/55)*2)+($I2728/23)</f>
        <v>5.7226351595264653</v>
      </c>
      <c r="R2728" s="17">
        <f>($K2728/35)+($L2728/59)+(($N2728/95)*3)+$O2728+(($P2728/96)*2)</f>
        <v>5.3664437258400248</v>
      </c>
      <c r="S2728" s="17">
        <f>(($Q2728-$R2728)/($Q2728+$R2728))*100</f>
        <v>3.2120921617437701</v>
      </c>
    </row>
    <row r="2729" spans="1:20" x14ac:dyDescent="0.2">
      <c r="A2729" s="14" t="s">
        <v>112</v>
      </c>
      <c r="B2729" s="18"/>
      <c r="C2729" s="16">
        <v>0.28000000000000003</v>
      </c>
      <c r="D2729" s="16">
        <v>82</v>
      </c>
      <c r="E2729" s="16">
        <v>1.6</v>
      </c>
      <c r="F2729" s="16">
        <v>2</v>
      </c>
      <c r="G2729" s="16">
        <v>6.5</v>
      </c>
      <c r="H2729" s="16">
        <v>0.21</v>
      </c>
      <c r="I2729" s="16">
        <v>14</v>
      </c>
      <c r="J2729" s="26"/>
      <c r="K2729" s="16">
        <v>17</v>
      </c>
      <c r="L2729" s="16">
        <v>1.1000000000000001</v>
      </c>
      <c r="M2729" s="24">
        <v>8.2100000000000003E-3</v>
      </c>
      <c r="N2729" s="16">
        <v>1.53</v>
      </c>
      <c r="O2729" s="16">
        <v>4.2300000000000004</v>
      </c>
      <c r="P2729" s="16">
        <v>13</v>
      </c>
      <c r="Q2729" s="17">
        <f>($C2729/18)+(($D2729/40)*2)+(($E2729/56)*2)+($F2729/39)+(($G2729/24)*2)+(($H2729/55)*2)+($I2729/23)</f>
        <v>5.3819791464574065</v>
      </c>
      <c r="R2729" s="17">
        <f>($K2729/35)+($L2729/59)+(($N2729/95)*3)+$O2729+(($P2729/96)*2)</f>
        <v>5.0535074763179137</v>
      </c>
      <c r="S2729" s="17">
        <f>(($Q2729-$R2729)/($Q2729+$R2729))*100</f>
        <v>3.1476411404007498</v>
      </c>
    </row>
    <row r="2730" spans="1:20" x14ac:dyDescent="0.2">
      <c r="A2730" s="14" t="s">
        <v>112</v>
      </c>
      <c r="B2730" s="19"/>
      <c r="C2730" s="16">
        <v>0.38</v>
      </c>
      <c r="D2730" s="16">
        <v>83</v>
      </c>
      <c r="E2730" s="16">
        <v>1.6</v>
      </c>
      <c r="F2730" s="16">
        <v>2.1</v>
      </c>
      <c r="G2730" s="16">
        <v>5.6</v>
      </c>
      <c r="H2730" s="16">
        <v>0.18</v>
      </c>
      <c r="I2730" s="16">
        <v>14</v>
      </c>
      <c r="J2730" s="26"/>
      <c r="K2730" s="16">
        <v>19</v>
      </c>
      <c r="L2730" s="16">
        <v>1.1000000000000001</v>
      </c>
      <c r="M2730" s="24">
        <v>8.2100000000000003E-3</v>
      </c>
      <c r="N2730" s="16">
        <v>1.53</v>
      </c>
      <c r="O2730" s="16">
        <v>4.24</v>
      </c>
      <c r="P2730" s="16">
        <v>16</v>
      </c>
      <c r="Q2730" s="17">
        <f>($C2730/18)+(($D2730/40)*2)+(($E2730/56)*2)+($F2730/39)+(($G2730/24)*2)+(($H2730/55)*2)+($I2730/23)</f>
        <v>5.3640078954861563</v>
      </c>
      <c r="R2730" s="17">
        <f>($K2730/35)+($L2730/59)+(($N2730/95)*3)+$O2730+(($P2730/96)*2)</f>
        <v>5.1831503334607705</v>
      </c>
      <c r="S2730" s="17">
        <f>(($Q2730-$R2730)/($Q2730+$R2730))*100</f>
        <v>1.7147515766760564</v>
      </c>
    </row>
    <row r="2731" spans="1:20" x14ac:dyDescent="0.2">
      <c r="A2731" s="14" t="s">
        <v>112</v>
      </c>
      <c r="B2731" s="18"/>
      <c r="C2731" s="16">
        <v>0.38</v>
      </c>
      <c r="D2731" s="16">
        <v>78</v>
      </c>
      <c r="E2731" s="16">
        <v>1.6</v>
      </c>
      <c r="F2731" s="16">
        <v>2.2999999999999998</v>
      </c>
      <c r="G2731" s="16">
        <v>6</v>
      </c>
      <c r="H2731" s="16">
        <v>0.2</v>
      </c>
      <c r="I2731" s="16">
        <v>17</v>
      </c>
      <c r="J2731" s="28"/>
      <c r="K2731" s="16">
        <v>18</v>
      </c>
      <c r="L2731" s="16">
        <v>1.1000000000000001</v>
      </c>
      <c r="M2731" s="24">
        <v>8.2100000000000003E-3</v>
      </c>
      <c r="N2731" s="16">
        <v>1.53</v>
      </c>
      <c r="O2731" s="16">
        <v>4.26</v>
      </c>
      <c r="P2731" s="16">
        <v>13</v>
      </c>
      <c r="Q2731" s="17">
        <f>($C2731/18)+(($D2731/40)*2)+(($E2731/56)*2)+($F2731/39)+(($G2731/24)*2)+(($H2731/55)*2)+($I2731/23)</f>
        <v>5.2836314892836622</v>
      </c>
      <c r="R2731" s="17">
        <f>($K2731/35)+($L2731/59)+(($N2731/95)*3)+$O2731+(($P2731/96)*2)</f>
        <v>5.1120789048893416</v>
      </c>
      <c r="S2731" s="17">
        <f>(($Q2731-$R2731)/($Q2731+$R2731))*100</f>
        <v>1.6502247358725879</v>
      </c>
    </row>
    <row r="2732" spans="1:20" x14ac:dyDescent="0.2">
      <c r="A2732" s="14" t="s">
        <v>112</v>
      </c>
      <c r="B2732" s="16">
        <v>0.01</v>
      </c>
      <c r="C2732" s="16">
        <v>0.32</v>
      </c>
      <c r="D2732" s="16">
        <v>83</v>
      </c>
      <c r="E2732" s="16">
        <v>1.55</v>
      </c>
      <c r="F2732" s="16">
        <v>1.8</v>
      </c>
      <c r="G2732" s="16">
        <v>6.3</v>
      </c>
      <c r="H2732" s="16">
        <v>0.24</v>
      </c>
      <c r="I2732" s="16">
        <v>13</v>
      </c>
      <c r="J2732" s="26"/>
      <c r="K2732" s="16">
        <v>21</v>
      </c>
      <c r="L2732" s="16">
        <v>2.21</v>
      </c>
      <c r="M2732" s="24">
        <v>8.5400000000000007E-3</v>
      </c>
      <c r="N2732" s="16">
        <v>0.06</v>
      </c>
      <c r="O2732" s="16">
        <v>4.3</v>
      </c>
      <c r="P2732" s="16">
        <v>17.5</v>
      </c>
      <c r="Q2732" s="17">
        <f>($C2732/18)+(($D2732/40)*2)+(($E2732/56)*2)+($F2732/39)+(($G2732/24)*2)+(($H2732/55)*2)+($I2732/23)</f>
        <v>5.3682334308203883</v>
      </c>
      <c r="R2732" s="17">
        <f>($K2732/35)+($L2732/59)+(($N2732/95)*3)+$O2732+(($P2732/96)*2)</f>
        <v>5.3039356972940821</v>
      </c>
      <c r="S2732" s="17">
        <f>(($Q2732-$R2732)/($Q2732+$R2732))*100</f>
        <v>0.60248045879372358</v>
      </c>
    </row>
    <row r="2733" spans="1:20" x14ac:dyDescent="0.2">
      <c r="A2733" s="14" t="s">
        <v>112</v>
      </c>
      <c r="B2733" s="15">
        <v>2.2000000000000001E-3</v>
      </c>
      <c r="C2733" s="16">
        <v>0.38</v>
      </c>
      <c r="D2733" s="16">
        <v>80</v>
      </c>
      <c r="E2733" s="16">
        <v>1.61</v>
      </c>
      <c r="F2733" s="16">
        <v>1.9</v>
      </c>
      <c r="G2733" s="16">
        <v>6.2</v>
      </c>
      <c r="H2733" s="16">
        <v>0.23</v>
      </c>
      <c r="I2733" s="16">
        <v>13</v>
      </c>
      <c r="J2733" s="26"/>
      <c r="K2733" s="16">
        <v>19</v>
      </c>
      <c r="L2733" s="16">
        <v>0.22</v>
      </c>
      <c r="M2733" s="24">
        <v>8.5400000000000007E-3</v>
      </c>
      <c r="N2733" s="16">
        <v>0.02</v>
      </c>
      <c r="O2733" s="16">
        <v>4.3099999999999996</v>
      </c>
      <c r="P2733" s="16">
        <v>16.3</v>
      </c>
      <c r="Q2733" s="17">
        <f>($C2733/18)+(($D2733/40)*2)+(($E2733/56)*2)+($F2733/39)+(($G2733/24)*2)+(($H2733/55)*2)+($I2733/23)</f>
        <v>5.2175767541637104</v>
      </c>
      <c r="R2733" s="17">
        <f>($K2733/35)+($L2733/59)+(($N2733/95)*3)+$O2733+(($P2733/96)*2)</f>
        <v>5.1968008686971663</v>
      </c>
      <c r="S2733" s="17">
        <f>(($Q2733-$R2733)/($Q2733+$R2733))*100</f>
        <v>0.19949233856220444</v>
      </c>
    </row>
    <row r="2734" spans="1:20" x14ac:dyDescent="0.2">
      <c r="A2734" s="14" t="s">
        <v>112</v>
      </c>
      <c r="B2734" s="16">
        <v>1E-3</v>
      </c>
      <c r="C2734" s="16">
        <v>0.34</v>
      </c>
      <c r="D2734" s="16">
        <v>81.900000000000006</v>
      </c>
      <c r="E2734" s="16">
        <v>1.7</v>
      </c>
      <c r="F2734" s="16">
        <v>1.88</v>
      </c>
      <c r="G2734" s="16">
        <v>6.23</v>
      </c>
      <c r="H2734" s="16">
        <v>0.22</v>
      </c>
      <c r="I2734" s="16">
        <v>12.4</v>
      </c>
      <c r="J2734" s="26"/>
      <c r="K2734" s="16">
        <v>19</v>
      </c>
      <c r="L2734" s="16">
        <v>0.22</v>
      </c>
      <c r="M2734" s="24">
        <v>8.5400000000000007E-3</v>
      </c>
      <c r="N2734" s="16">
        <v>0.03</v>
      </c>
      <c r="O2734" s="16">
        <v>4.37</v>
      </c>
      <c r="P2734" s="16">
        <v>18.5</v>
      </c>
      <c r="Q2734" s="17">
        <f>($C2734/18)+(($D2734/40)*2)+(($E2734/56)*2)+($F2734/39)+(($G2734/24)*2)+(($H2734/55)*2)+($I2734/23)</f>
        <v>5.2891054042575796</v>
      </c>
      <c r="R2734" s="17">
        <f>($K2734/35)+($L2734/59)+(($N2734/95)*3)+$O2734+(($P2734/96)*2)</f>
        <v>5.3029499915041844</v>
      </c>
      <c r="S2734" s="17">
        <f>(($Q2734-$R2734)/($Q2734+$R2734))*100</f>
        <v>-0.13070727757092876</v>
      </c>
    </row>
    <row r="2735" spans="1:20" x14ac:dyDescent="0.2">
      <c r="A2735" s="14" t="s">
        <v>112</v>
      </c>
      <c r="B2735" s="19"/>
      <c r="C2735" s="16">
        <v>0.33</v>
      </c>
      <c r="D2735" s="16">
        <v>78</v>
      </c>
      <c r="E2735" s="16">
        <v>1.5</v>
      </c>
      <c r="F2735" s="16">
        <v>2</v>
      </c>
      <c r="G2735" s="16">
        <v>6</v>
      </c>
      <c r="H2735" s="16">
        <v>0.22</v>
      </c>
      <c r="I2735" s="16">
        <v>12</v>
      </c>
      <c r="J2735" s="28"/>
      <c r="K2735" s="16">
        <v>18</v>
      </c>
      <c r="L2735" s="16">
        <v>1.1000000000000001</v>
      </c>
      <c r="M2735" s="24">
        <v>8.5383999999999998E-3</v>
      </c>
      <c r="N2735" s="16">
        <v>1.53</v>
      </c>
      <c r="O2735" s="16">
        <v>4.3499999999999996</v>
      </c>
      <c r="P2735" s="16">
        <v>12</v>
      </c>
      <c r="Q2735" s="17">
        <f>($C2735/18)+(($D2735/40)*2)+(($E2735/56)*2)+($F2735/39)+(($G2735/24)*2)+(($H2735/55)*2)+($I2735/23)</f>
        <v>5.0529259436215952</v>
      </c>
      <c r="R2735" s="17">
        <f>($K2735/35)+($L2735/59)+(($N2735/95)*3)+$O2735+(($P2735/96)*2)</f>
        <v>5.1812455715560084</v>
      </c>
      <c r="S2735" s="17">
        <f>(($Q2735-$R2735)/($Q2735+$R2735))*100</f>
        <v>-1.2538350343661047</v>
      </c>
    </row>
    <row r="2736" spans="1:20" x14ac:dyDescent="0.2">
      <c r="A2736" s="14" t="s">
        <v>112</v>
      </c>
      <c r="B2736" s="19"/>
      <c r="C2736" s="16">
        <v>0.28999999999999998</v>
      </c>
      <c r="D2736" s="16">
        <v>78</v>
      </c>
      <c r="E2736" s="16">
        <v>1.4</v>
      </c>
      <c r="F2736" s="16">
        <v>2</v>
      </c>
      <c r="G2736" s="16">
        <v>5.8</v>
      </c>
      <c r="H2736" s="16">
        <v>0.17</v>
      </c>
      <c r="I2736" s="16">
        <v>12</v>
      </c>
      <c r="J2736" s="28"/>
      <c r="K2736" s="16">
        <v>18.5</v>
      </c>
      <c r="L2736" s="16">
        <v>1.1000000000000001</v>
      </c>
      <c r="M2736" s="24">
        <v>8.5383999999999998E-3</v>
      </c>
      <c r="N2736" s="16">
        <v>1.53</v>
      </c>
      <c r="O2736" s="16">
        <v>4.3099999999999996</v>
      </c>
      <c r="P2736" s="16">
        <v>12.4</v>
      </c>
      <c r="Q2736" s="17">
        <f>($C2736/18)+(($D2736/40)*2)+(($E2736/56)*2)+($F2736/39)+(($G2736/24)*2)+(($H2736/55)*2)+($I2736/23)</f>
        <v>5.028647444343096</v>
      </c>
      <c r="R2736" s="17">
        <f>($K2736/35)+($L2736/59)+(($N2736/95)*3)+$O2736+(($P2736/96)*2)</f>
        <v>5.1638646191750563</v>
      </c>
      <c r="S2736" s="17">
        <f>(($Q2736-$R2736)/($Q2736+$R2736))*100</f>
        <v>-1.3266324728320944</v>
      </c>
    </row>
    <row r="2737" spans="1:19" x14ac:dyDescent="0.2">
      <c r="A2737" s="14" t="s">
        <v>112</v>
      </c>
      <c r="B2737" s="15">
        <v>4.0000000000000001E-3</v>
      </c>
      <c r="C2737" s="16">
        <v>0.33</v>
      </c>
      <c r="D2737" s="16">
        <v>81.900000000000006</v>
      </c>
      <c r="E2737" s="16">
        <v>1.75</v>
      </c>
      <c r="F2737" s="16">
        <v>1.8</v>
      </c>
      <c r="G2737" s="16">
        <v>6.29</v>
      </c>
      <c r="H2737" s="16">
        <v>0.22</v>
      </c>
      <c r="I2737" s="16">
        <v>12.6</v>
      </c>
      <c r="J2737" s="26"/>
      <c r="K2737" s="16">
        <v>20</v>
      </c>
      <c r="L2737" s="16">
        <v>0.22</v>
      </c>
      <c r="M2737" s="24">
        <v>8.2100000000000003E-3</v>
      </c>
      <c r="N2737" s="16">
        <v>0.03</v>
      </c>
      <c r="O2737" s="16">
        <v>4.41</v>
      </c>
      <c r="P2737" s="16">
        <v>24.9</v>
      </c>
      <c r="Q2737" s="17">
        <f>($C2737/18)+(($D2737/40)*2)+(($E2737/56)*2)+($F2737/39)+(($G2737/24)*2)+(($H2737/55)*2)+($I2737/23)</f>
        <v>5.3019799331103687</v>
      </c>
      <c r="R2737" s="17">
        <f>($K2737/35)+($L2737/59)+(($N2737/95)*3)+$O2737+(($P2737/96)*2)</f>
        <v>5.5048547534089458</v>
      </c>
      <c r="S2737" s="17">
        <f>(($Q2737-$R2737)/($Q2737+$R2737))*100</f>
        <v>-1.8772825363160928</v>
      </c>
    </row>
    <row r="2738" spans="1:19" x14ac:dyDescent="0.2">
      <c r="A2738" s="14" t="s">
        <v>112</v>
      </c>
      <c r="B2738" s="16">
        <v>0.01</v>
      </c>
      <c r="C2738" s="16">
        <v>0.32</v>
      </c>
      <c r="D2738" s="16">
        <v>77</v>
      </c>
      <c r="E2738" s="16">
        <v>1.5</v>
      </c>
      <c r="F2738" s="16">
        <v>1.9</v>
      </c>
      <c r="G2738" s="16">
        <v>6.4</v>
      </c>
      <c r="H2738" s="16">
        <v>0.24</v>
      </c>
      <c r="I2738" s="16">
        <v>12</v>
      </c>
      <c r="J2738" s="28"/>
      <c r="K2738" s="16">
        <v>20</v>
      </c>
      <c r="L2738" s="16">
        <v>0.22</v>
      </c>
      <c r="M2738" s="24">
        <v>8.2100000000000003E-3</v>
      </c>
      <c r="N2738" s="16">
        <v>0.02</v>
      </c>
      <c r="O2738" s="16">
        <v>4.26</v>
      </c>
      <c r="P2738" s="16">
        <v>21.8</v>
      </c>
      <c r="Q2738" s="17">
        <f>($C2738/18)+(($D2738/40)*2)+(($E2738/56)*2)+($F2738/39)+(($G2738/24)*2)+(($H2738/55)*2)+($I2738/23)</f>
        <v>5.0338668915625435</v>
      </c>
      <c r="R2738" s="17">
        <f>($K2738/35)+($L2738/59)+(($N2738/95)*3)+$O2738+(($P2738/96)*2)</f>
        <v>5.289955630601928</v>
      </c>
      <c r="S2738" s="17">
        <f>(($Q2738-$R2738)/($Q2738+$R2738))*100</f>
        <v>-2.4805612309741005</v>
      </c>
    </row>
    <row r="2739" spans="1:19" x14ac:dyDescent="0.2">
      <c r="A2739" s="14" t="s">
        <v>112</v>
      </c>
      <c r="B2739" s="18"/>
      <c r="C2739" s="16">
        <v>0.41</v>
      </c>
      <c r="D2739" s="16">
        <v>78</v>
      </c>
      <c r="E2739" s="16">
        <v>1.3</v>
      </c>
      <c r="F2739" s="16">
        <v>2.1</v>
      </c>
      <c r="G2739" s="16">
        <v>6.1</v>
      </c>
      <c r="H2739" s="16">
        <v>0.24</v>
      </c>
      <c r="I2739" s="16">
        <v>11</v>
      </c>
      <c r="J2739" s="26"/>
      <c r="K2739" s="16">
        <v>26</v>
      </c>
      <c r="L2739" s="16">
        <v>0.44</v>
      </c>
      <c r="M2739" s="24">
        <v>8.5400000000000007E-3</v>
      </c>
      <c r="N2739" s="16">
        <v>1.53</v>
      </c>
      <c r="O2739" s="16">
        <v>4.26</v>
      </c>
      <c r="P2739" s="16">
        <v>19.2</v>
      </c>
      <c r="Q2739" s="17">
        <f>($C2739/18)+(($D2739/40)*2)+(($E2739/56)*2)+($F2739/39)+(($G2739/24)*2)+(($H2739/55)*2)+($I2739/23)</f>
        <v>5.0183739786783264</v>
      </c>
      <c r="R2739" s="17">
        <f>($K2739/35)+($L2739/59)+(($N2739/95)*3)+$O2739+(($P2739/96)*2)</f>
        <v>5.4586305594494711</v>
      </c>
      <c r="S2739" s="17">
        <f>(($Q2739-$R2739)/($Q2739+$R2739))*100</f>
        <v>-4.2021226503144851</v>
      </c>
    </row>
    <row r="2740" spans="1:19" hidden="1" x14ac:dyDescent="0.2">
      <c r="A2740" s="14" t="s">
        <v>112</v>
      </c>
      <c r="B2740" s="15">
        <v>5.0000000000000001E-3</v>
      </c>
      <c r="C2740" s="16">
        <v>0.3</v>
      </c>
      <c r="D2740" s="16">
        <v>83</v>
      </c>
      <c r="E2740" s="16">
        <v>1.5</v>
      </c>
      <c r="F2740" s="16">
        <v>1.8</v>
      </c>
      <c r="G2740" s="16">
        <v>6.1</v>
      </c>
      <c r="H2740" s="16">
        <v>0.23</v>
      </c>
      <c r="I2740" s="16">
        <v>12</v>
      </c>
      <c r="J2740" s="28"/>
      <c r="K2740" s="16">
        <v>20</v>
      </c>
      <c r="L2740" s="16">
        <v>2.21</v>
      </c>
      <c r="M2740" s="24">
        <v>8.2100000000000003E-3</v>
      </c>
      <c r="N2740" s="16">
        <v>0.06</v>
      </c>
      <c r="O2740" s="16">
        <v>5.73</v>
      </c>
      <c r="P2740" s="16">
        <v>18.3</v>
      </c>
      <c r="Q2740" s="17">
        <f>($C2740/18)+(($D2740/40)*2)+(($E2740/56)*2)+($F2740/39)+(($G2740/24)*2)+(($H2740/55)*2)+($I2740/23)</f>
        <v>5.3048280415236944</v>
      </c>
      <c r="R2740" s="17">
        <f>($K2740/35)+($L2740/59)+(($N2740/95)*3)+$O2740+(($P2740/96)*2)</f>
        <v>6.7220309353893208</v>
      </c>
      <c r="S2740" s="17">
        <f>(($Q2740-$R2740)/($Q2740+$R2740))*100</f>
        <v>-11.783649384981697</v>
      </c>
    </row>
    <row r="2741" spans="1:19" x14ac:dyDescent="0.2">
      <c r="A2741" s="14" t="s">
        <v>363</v>
      </c>
      <c r="B2741" s="16">
        <v>0.05</v>
      </c>
      <c r="C2741" s="16">
        <v>0.01</v>
      </c>
      <c r="D2741" s="16">
        <v>17.399999999999999</v>
      </c>
      <c r="E2741" s="16">
        <v>0.01</v>
      </c>
      <c r="F2741" s="16">
        <v>10.8</v>
      </c>
      <c r="G2741" s="16">
        <v>2.98</v>
      </c>
      <c r="H2741" s="16">
        <v>0.47</v>
      </c>
      <c r="I2741" s="16">
        <v>37.1</v>
      </c>
      <c r="J2741" s="25">
        <v>86</v>
      </c>
      <c r="K2741" s="16">
        <v>47</v>
      </c>
      <c r="L2741" s="16">
        <v>31.6</v>
      </c>
      <c r="M2741" s="24">
        <v>8.2100000000000003E-3</v>
      </c>
      <c r="N2741" s="16">
        <v>0.03</v>
      </c>
      <c r="O2741" s="16">
        <v>0.28000000000000003</v>
      </c>
      <c r="P2741" s="16">
        <v>34</v>
      </c>
      <c r="Q2741" s="17">
        <f>($C2741/18)+(($D2741/40)*2)+(($E2741/56)*2)+($F2741/39)+(($G2741/24)*2)+(($H2741/55)*2)+($I2741/23)</f>
        <v>3.026303496020887</v>
      </c>
      <c r="R2741" s="17">
        <f>($K2741/35)+($L2741/59)+(($N2741/95)*3)+$O2741+(($P2741/96)*2)</f>
        <v>2.8677310649505121</v>
      </c>
      <c r="S2741" s="17">
        <f>(($Q2741-$R2741)/($Q2741+$R2741))*100</f>
        <v>2.6903885518486081</v>
      </c>
    </row>
    <row r="2742" spans="1:19" x14ac:dyDescent="0.2">
      <c r="A2742" s="14" t="s">
        <v>363</v>
      </c>
      <c r="B2742" s="16">
        <v>0.05</v>
      </c>
      <c r="C2742" s="16">
        <v>0.02</v>
      </c>
      <c r="D2742" s="16">
        <v>19.399999999999999</v>
      </c>
      <c r="E2742" s="16">
        <v>0.04</v>
      </c>
      <c r="F2742" s="16">
        <v>11.2</v>
      </c>
      <c r="G2742" s="16">
        <v>3.49</v>
      </c>
      <c r="H2742" s="16">
        <v>0.53</v>
      </c>
      <c r="I2742" s="16">
        <v>39.1</v>
      </c>
      <c r="J2742" s="24">
        <v>54</v>
      </c>
      <c r="K2742" s="16">
        <v>63</v>
      </c>
      <c r="L2742" s="16">
        <v>37.270000000000003</v>
      </c>
      <c r="M2742" s="24">
        <v>7.8799999999999999E-3</v>
      </c>
      <c r="N2742" s="16">
        <v>0.03</v>
      </c>
      <c r="O2742" s="16">
        <v>0.27</v>
      </c>
      <c r="P2742" s="16">
        <v>31.5</v>
      </c>
      <c r="Q2742" s="17">
        <f>($C2742/18)+(($D2742/40)*2)+(($E2742/56)*2)+($F2742/39)+(($G2742/24)*2)+(($H2742/55)*2)+($I2742/23)</f>
        <v>3.26982523032523</v>
      </c>
      <c r="R2742" s="17">
        <f>($K2742/35)+($L2742/59)+(($N2742/95)*3)+$O2742+(($P2742/96)*2)</f>
        <v>3.3588922836752904</v>
      </c>
      <c r="S2742" s="17">
        <f>(($Q2742-$R2742)/($Q2742+$R2742))*100</f>
        <v>-1.3436543820421036</v>
      </c>
    </row>
    <row r="2743" spans="1:19" x14ac:dyDescent="0.2">
      <c r="A2743" s="14" t="s">
        <v>363</v>
      </c>
      <c r="B2743" s="16">
        <v>0.05</v>
      </c>
      <c r="C2743" s="16">
        <v>0.01</v>
      </c>
      <c r="D2743" s="16">
        <v>13.7</v>
      </c>
      <c r="E2743" s="16">
        <v>0.01</v>
      </c>
      <c r="F2743" s="16">
        <v>8.6999999999999993</v>
      </c>
      <c r="G2743" s="16">
        <v>2.33</v>
      </c>
      <c r="H2743" s="16">
        <v>0.39</v>
      </c>
      <c r="I2743" s="16">
        <v>35.9</v>
      </c>
      <c r="J2743" s="24">
        <v>20</v>
      </c>
      <c r="K2743" s="16">
        <v>49</v>
      </c>
      <c r="L2743" s="16">
        <v>27.66</v>
      </c>
      <c r="M2743" s="24">
        <v>7.8799999999999999E-3</v>
      </c>
      <c r="N2743" s="16">
        <v>0.04</v>
      </c>
      <c r="O2743" s="16">
        <v>0.33</v>
      </c>
      <c r="P2743" s="16">
        <v>26.6</v>
      </c>
      <c r="Q2743" s="17">
        <f>($C2743/18)+(($D2743/40)*2)+(($E2743/56)*2)+($F2743/39)+(($G2743/24)*2)+(($H2743/55)*2)+($I2743/23)</f>
        <v>2.678207671555497</v>
      </c>
      <c r="R2743" s="17">
        <f>($K2743/35)+($L2743/59)+(($N2743/95)*3)+$O2743+(($P2743/96)*2)</f>
        <v>2.7542433838834373</v>
      </c>
      <c r="S2743" s="17">
        <f>(($Q2743-$R2743)/($Q2743+$R2743))*100</f>
        <v>-1.3996575680477381</v>
      </c>
    </row>
    <row r="2744" spans="1:19" x14ac:dyDescent="0.2">
      <c r="A2744" s="14" t="s">
        <v>363</v>
      </c>
      <c r="B2744" s="18"/>
      <c r="C2744" s="16">
        <v>0.09</v>
      </c>
      <c r="D2744" s="16">
        <v>19</v>
      </c>
      <c r="E2744" s="16">
        <v>0.01</v>
      </c>
      <c r="F2744" s="16">
        <v>10.7</v>
      </c>
      <c r="G2744" s="16">
        <v>5.0999999999999996</v>
      </c>
      <c r="H2744" s="16">
        <v>0.43</v>
      </c>
      <c r="I2744" s="16">
        <v>43.3</v>
      </c>
      <c r="J2744" s="25">
        <v>15</v>
      </c>
      <c r="K2744" s="16">
        <v>42</v>
      </c>
      <c r="L2744" s="16">
        <v>48.69</v>
      </c>
      <c r="M2744" s="24">
        <v>7.8828000000000006E-3</v>
      </c>
      <c r="N2744" s="16">
        <v>0.09</v>
      </c>
      <c r="O2744" s="16">
        <v>1.1000000000000001</v>
      </c>
      <c r="P2744" s="16">
        <v>35.700000000000003</v>
      </c>
      <c r="Q2744" s="17">
        <f>($C2744/18)+(($D2744/40)*2)+(($E2744/56)*2)+($F2744/39)+(($G2744/24)*2)+(($H2744/55)*2)+($I2744/23)</f>
        <v>3.5529611765046543</v>
      </c>
      <c r="R2744" s="17">
        <f>($K2744/35)+($L2744/59)+(($N2744/95)*3)+$O2744+(($P2744/96)*2)</f>
        <v>3.8718463425512932</v>
      </c>
      <c r="S2744" s="17">
        <f>(($Q2744-$R2744)/($Q2744+$R2744))*100</f>
        <v>-4.2948610482926659</v>
      </c>
    </row>
    <row r="2745" spans="1:19" x14ac:dyDescent="0.2">
      <c r="A2745" s="14" t="s">
        <v>363</v>
      </c>
      <c r="B2745" s="15">
        <v>0.03</v>
      </c>
      <c r="C2745" s="16">
        <v>0.01</v>
      </c>
      <c r="D2745" s="16">
        <v>15.2</v>
      </c>
      <c r="E2745" s="16">
        <v>2E-3</v>
      </c>
      <c r="F2745" s="16">
        <v>8.5500000000000007</v>
      </c>
      <c r="G2745" s="16">
        <v>2.4900000000000002</v>
      </c>
      <c r="H2745" s="16">
        <v>0.45</v>
      </c>
      <c r="I2745" s="16">
        <v>32.200000000000003</v>
      </c>
      <c r="J2745" s="25">
        <v>13</v>
      </c>
      <c r="K2745" s="16">
        <v>44</v>
      </c>
      <c r="L2745" s="16">
        <v>18.940000000000001</v>
      </c>
      <c r="M2745" s="24">
        <v>8.2100000000000003E-3</v>
      </c>
      <c r="N2745" s="16">
        <v>0.04</v>
      </c>
      <c r="O2745" s="16">
        <v>0.4</v>
      </c>
      <c r="P2745" s="16">
        <v>29</v>
      </c>
      <c r="Q2745" s="17">
        <f>($C2745/18)+(($D2745/40)*2)+(($E2745/56)*2)+($F2745/39)+(($G2745/24)*2)+(($H2745/55)*2)+($I2745/23)</f>
        <v>2.60372138972139</v>
      </c>
      <c r="R2745" s="17">
        <f>($K2745/35)+($L2745/59)+(($N2745/95)*3)+$O2745+(($P2745/96)*2)</f>
        <v>2.5835896308568032</v>
      </c>
      <c r="S2745" s="17">
        <f>(($Q2745-$R2745)/($Q2745+$R2745))*100</f>
        <v>0.38809623685033834</v>
      </c>
    </row>
    <row r="2746" spans="1:19" x14ac:dyDescent="0.2">
      <c r="A2746" s="14" t="s">
        <v>363</v>
      </c>
      <c r="B2746" s="18"/>
      <c r="C2746" s="16">
        <v>0.06</v>
      </c>
      <c r="D2746" s="16">
        <v>16.5</v>
      </c>
      <c r="E2746" s="16">
        <v>0.01</v>
      </c>
      <c r="F2746" s="16">
        <v>8.3000000000000007</v>
      </c>
      <c r="G2746" s="16">
        <v>3.1</v>
      </c>
      <c r="H2746" s="16">
        <v>0.47</v>
      </c>
      <c r="I2746" s="16">
        <v>41</v>
      </c>
      <c r="J2746" s="24">
        <v>2.4</v>
      </c>
      <c r="K2746" s="16">
        <v>61</v>
      </c>
      <c r="L2746" s="16">
        <v>41.16</v>
      </c>
      <c r="M2746" s="24">
        <v>7.8828000000000006E-3</v>
      </c>
      <c r="N2746" s="16">
        <v>0.03</v>
      </c>
      <c r="O2746" s="16">
        <v>0.1</v>
      </c>
      <c r="P2746" s="16">
        <v>32</v>
      </c>
      <c r="Q2746" s="17">
        <f>($C2746/18)+(($D2746/40)*2)+(($E2746/56)*2)+($F2746/39)+(($G2746/24)*2)+(($H2746/55)*2)+($I2746/23)</f>
        <v>3.0995439270874048</v>
      </c>
      <c r="R2746" s="17">
        <f>($K2746/35)+($L2746/59)+(($N2746/95)*3)+$O2746+(($P2746/96)*2)</f>
        <v>3.20809829658893</v>
      </c>
      <c r="S2746" s="17">
        <f>(($Q2746-$R2746)/($Q2746+$R2746))*100</f>
        <v>-1.7209975717084276</v>
      </c>
    </row>
    <row r="2747" spans="1:19" x14ac:dyDescent="0.2">
      <c r="A2747" s="14" t="s">
        <v>363</v>
      </c>
      <c r="B2747" s="18"/>
      <c r="C2747" s="16">
        <v>0.02</v>
      </c>
      <c r="D2747" s="16">
        <v>14.39</v>
      </c>
      <c r="E2747" s="16">
        <v>0.02</v>
      </c>
      <c r="F2747" s="16">
        <v>10.050000000000001</v>
      </c>
      <c r="G2747" s="16">
        <v>2.72</v>
      </c>
      <c r="H2747" s="16">
        <v>0.4</v>
      </c>
      <c r="I2747" s="16">
        <v>40.799999999999997</v>
      </c>
      <c r="J2747" s="26"/>
      <c r="K2747" s="16">
        <v>51</v>
      </c>
      <c r="L2747" s="16">
        <v>38.11</v>
      </c>
      <c r="M2747" s="24">
        <v>7.8816000000000008E-3</v>
      </c>
      <c r="N2747" s="16">
        <v>0.06</v>
      </c>
      <c r="O2747" s="16">
        <v>0.24</v>
      </c>
      <c r="P2747" s="16">
        <v>34</v>
      </c>
      <c r="Q2747" s="17">
        <f>($C2747/18)+(($D2747/40)*2)+(($E2747/56)*2)+($F2747/39)+(($G2747/24)*2)+(($H2747/55)*2)+($I2747/23)</f>
        <v>2.9941428692080865</v>
      </c>
      <c r="R2747" s="17">
        <f>($K2747/35)+($L2747/59)+(($N2747/95)*3)+$O2747+(($P2747/96)*2)</f>
        <v>3.0533031307081262</v>
      </c>
      <c r="S2747" s="17">
        <f>(($Q2747-$R2747)/($Q2747+$R2747))*100</f>
        <v>-0.97826853684777648</v>
      </c>
    </row>
    <row r="2748" spans="1:19" x14ac:dyDescent="0.2">
      <c r="A2748" s="14" t="s">
        <v>363</v>
      </c>
      <c r="B2748" s="18"/>
      <c r="C2748" s="16">
        <v>0.02</v>
      </c>
      <c r="D2748" s="16">
        <v>16.5</v>
      </c>
      <c r="E2748" s="16">
        <v>0.02</v>
      </c>
      <c r="F2748" s="16">
        <v>8.6</v>
      </c>
      <c r="G2748" s="16">
        <v>2.9</v>
      </c>
      <c r="H2748" s="16">
        <v>0.43</v>
      </c>
      <c r="I2748" s="16">
        <v>31.5</v>
      </c>
      <c r="J2748" s="26"/>
      <c r="K2748" s="16">
        <v>49.2</v>
      </c>
      <c r="L2748" s="16">
        <v>23.3</v>
      </c>
      <c r="M2748" s="24">
        <v>7.8816000000000008E-3</v>
      </c>
      <c r="N2748" s="16">
        <v>0.1</v>
      </c>
      <c r="O2748" s="16">
        <v>0.3</v>
      </c>
      <c r="P2748" s="16">
        <v>31.1</v>
      </c>
      <c r="Q2748" s="17">
        <f>($C2748/18)+(($D2748/40)*2)+(($E2748/56)*2)+($F2748/39)+(($G2748/24)*2)+(($H2748/55)*2)+($I2748/23)</f>
        <v>2.6742064650325519</v>
      </c>
      <c r="R2748" s="17">
        <f>($K2748/35)+($L2748/59)+(($N2748/95)*3)+$O2748+(($P2748/96)*2)</f>
        <v>2.7517041013550827</v>
      </c>
      <c r="S2748" s="17">
        <f>(($Q2748-$R2748)/($Q2748+$R2748))*100</f>
        <v>-1.4282881255472997</v>
      </c>
    </row>
    <row r="2749" spans="1:19" x14ac:dyDescent="0.2">
      <c r="A2749" s="14" t="s">
        <v>363</v>
      </c>
      <c r="B2749" s="16">
        <v>0.04</v>
      </c>
      <c r="C2749" s="16">
        <v>0.01</v>
      </c>
      <c r="D2749" s="16">
        <v>15.8</v>
      </c>
      <c r="E2749" s="16">
        <v>3.0000000000000001E-3</v>
      </c>
      <c r="F2749" s="16">
        <v>8.74</v>
      </c>
      <c r="G2749" s="16">
        <v>2.68</v>
      </c>
      <c r="H2749" s="16">
        <v>0.47</v>
      </c>
      <c r="I2749" s="16">
        <v>32.700000000000003</v>
      </c>
      <c r="J2749" s="26"/>
      <c r="K2749" s="16">
        <v>49</v>
      </c>
      <c r="L2749" s="16">
        <v>27.97</v>
      </c>
      <c r="M2749" s="24">
        <v>7.8799999999999999E-3</v>
      </c>
      <c r="N2749" s="16">
        <v>0.04</v>
      </c>
      <c r="O2749" s="16">
        <v>0.39</v>
      </c>
      <c r="P2749" s="16">
        <v>24.1</v>
      </c>
      <c r="Q2749" s="17">
        <f>($C2749/18)+(($D2749/40)*2)+(($E2749/56)*2)+($F2749/39)+(($G2749/24)*2)+(($H2749/55)*2)+($I2749/23)</f>
        <v>2.6769286353742876</v>
      </c>
      <c r="R2749" s="17">
        <f>($K2749/35)+($L2749/59)+(($N2749/95)*3)+$O2749+(($P2749/96)*2)</f>
        <v>2.7674142878382395</v>
      </c>
      <c r="S2749" s="17">
        <f>(($Q2749-$R2749)/($Q2749+$R2749))*100</f>
        <v>-1.6620123629273391</v>
      </c>
    </row>
    <row r="2750" spans="1:19" x14ac:dyDescent="0.2">
      <c r="A2750" s="14" t="s">
        <v>363</v>
      </c>
      <c r="B2750" s="16">
        <v>7.0000000000000007E-2</v>
      </c>
      <c r="C2750" s="16">
        <v>0.01</v>
      </c>
      <c r="D2750" s="16">
        <v>17.2</v>
      </c>
      <c r="E2750" s="16">
        <v>3.0000000000000001E-3</v>
      </c>
      <c r="F2750" s="16">
        <v>8.9700000000000006</v>
      </c>
      <c r="G2750" s="16">
        <v>2.99</v>
      </c>
      <c r="H2750" s="16">
        <v>0.52</v>
      </c>
      <c r="I2750" s="16">
        <v>38</v>
      </c>
      <c r="J2750" s="28"/>
      <c r="K2750" s="16">
        <v>61</v>
      </c>
      <c r="L2750" s="16">
        <v>25.4</v>
      </c>
      <c r="M2750" s="24">
        <v>7.8799999999999999E-3</v>
      </c>
      <c r="N2750" s="16">
        <v>0.04</v>
      </c>
      <c r="O2750" s="16">
        <v>0.43</v>
      </c>
      <c r="P2750" s="16">
        <v>24.5</v>
      </c>
      <c r="Q2750" s="17">
        <f>($C2750/18)+(($D2750/40)*2)+(($E2750/56)*2)+($F2750/39)+(($G2750/24)*2)+(($H2750/55)*2)+($I2750/23)</f>
        <v>3.0109123690319342</v>
      </c>
      <c r="R2750" s="17">
        <f>($K2750/35)+($L2750/59)+(($N2750/95)*3)+$O2750+(($P2750/96)*2)</f>
        <v>3.1150454419948175</v>
      </c>
      <c r="S2750" s="17">
        <f>(($Q2750-$R2750)/($Q2750+$R2750))*100</f>
        <v>-1.6998659830050302</v>
      </c>
    </row>
    <row r="2751" spans="1:19" x14ac:dyDescent="0.2">
      <c r="A2751" s="14" t="s">
        <v>363</v>
      </c>
      <c r="B2751" s="16">
        <v>0.09</v>
      </c>
      <c r="C2751" s="16">
        <v>0.03</v>
      </c>
      <c r="D2751" s="16">
        <v>16.5</v>
      </c>
      <c r="E2751" s="16">
        <v>0.01</v>
      </c>
      <c r="F2751" s="16">
        <v>10.4</v>
      </c>
      <c r="G2751" s="16">
        <v>2.97</v>
      </c>
      <c r="H2751" s="16">
        <v>0.45</v>
      </c>
      <c r="I2751" s="16">
        <v>35.9</v>
      </c>
      <c r="J2751" s="26"/>
      <c r="K2751" s="16">
        <v>56</v>
      </c>
      <c r="L2751" s="16">
        <v>37.270000000000003</v>
      </c>
      <c r="M2751" s="24">
        <v>7.8799999999999999E-3</v>
      </c>
      <c r="N2751" s="16">
        <v>0.03</v>
      </c>
      <c r="O2751" s="16">
        <v>0.22</v>
      </c>
      <c r="P2751" s="16">
        <v>28.3</v>
      </c>
      <c r="Q2751" s="17">
        <f>($C2751/18)+(($D2751/40)*2)+(($E2751/56)*2)+($F2751/39)+(($G2751/24)*2)+(($H2751/55)*2)+($I2751/23)</f>
        <v>2.9184236777715036</v>
      </c>
      <c r="R2751" s="17">
        <f>($K2751/35)+($L2751/59)+(($N2751/95)*3)+$O2751+(($P2751/96)*2)</f>
        <v>3.0422256170086239</v>
      </c>
      <c r="S2751" s="17">
        <f>(($Q2751-$R2751)/($Q2751+$R2751))*100</f>
        <v>-2.0769874742594978</v>
      </c>
    </row>
    <row r="2752" spans="1:19" x14ac:dyDescent="0.2">
      <c r="A2752" s="14" t="s">
        <v>363</v>
      </c>
      <c r="B2752" s="16">
        <v>0.02</v>
      </c>
      <c r="C2752" s="16">
        <v>0.01</v>
      </c>
      <c r="D2752" s="16">
        <v>15.4</v>
      </c>
      <c r="E2752" s="15">
        <v>6.0000000000000001E-3</v>
      </c>
      <c r="F2752" s="16">
        <v>9.18</v>
      </c>
      <c r="G2752" s="16">
        <v>2.67</v>
      </c>
      <c r="H2752" s="16">
        <v>0.47</v>
      </c>
      <c r="I2752" s="16">
        <v>31.8</v>
      </c>
      <c r="J2752" s="26"/>
      <c r="K2752" s="16">
        <v>46</v>
      </c>
      <c r="L2752" s="16">
        <v>34.17</v>
      </c>
      <c r="M2752" s="24">
        <v>7.8799999999999999E-3</v>
      </c>
      <c r="N2752" s="16">
        <v>0.03</v>
      </c>
      <c r="O2752" s="16">
        <v>0.3</v>
      </c>
      <c r="P2752" s="16">
        <v>27.8</v>
      </c>
      <c r="Q2752" s="17">
        <f>($C2752/18)+(($D2752/40)*2)+(($E2752/56)*2)+($F2752/39)+(($G2752/24)*2)+(($H2752/55)*2)+($I2752/23)</f>
        <v>2.6283540613975394</v>
      </c>
      <c r="R2752" s="17">
        <f>($K2752/35)+($L2752/59)+(($N2752/95)*3)+$O2752+(($P2752/96)*2)</f>
        <v>2.7735522917463147</v>
      </c>
      <c r="S2752" s="17">
        <f>(($Q2752-$R2752)/($Q2752+$R2752))*100</f>
        <v>-2.6879072100957737</v>
      </c>
    </row>
    <row r="2753" spans="1:20" x14ac:dyDescent="0.2">
      <c r="A2753" s="14" t="s">
        <v>363</v>
      </c>
      <c r="B2753" s="16">
        <v>0.04</v>
      </c>
      <c r="C2753" s="16">
        <v>0.01</v>
      </c>
      <c r="D2753" s="16">
        <v>16.399999999999999</v>
      </c>
      <c r="E2753" s="16">
        <v>3.0000000000000001E-3</v>
      </c>
      <c r="F2753" s="16">
        <v>9.6</v>
      </c>
      <c r="G2753" s="16">
        <v>2.82</v>
      </c>
      <c r="H2753" s="16">
        <v>0.53</v>
      </c>
      <c r="I2753" s="16">
        <v>29.3</v>
      </c>
      <c r="J2753" s="26"/>
      <c r="K2753" s="16">
        <v>49</v>
      </c>
      <c r="L2753" s="16">
        <v>22.66</v>
      </c>
      <c r="M2753" s="24">
        <v>7.8799999999999999E-3</v>
      </c>
      <c r="N2753" s="16">
        <v>0.04</v>
      </c>
      <c r="O2753" s="16">
        <v>0.35</v>
      </c>
      <c r="P2753" s="16">
        <v>30</v>
      </c>
      <c r="Q2753" s="17">
        <f>($C2753/18)+(($D2753/40)*2)+(($E2753/56)*2)+($F2753/39)+(($G2753/24)*2)+(($H2753/55)*2)+($I2753/23)</f>
        <v>2.5950023153175326</v>
      </c>
      <c r="R2753" s="17">
        <f>($K2753/35)+($L2753/59)+(($N2753/95)*3)+$O2753+(($P2753/96)*2)</f>
        <v>2.7603309545049064</v>
      </c>
      <c r="S2753" s="17">
        <f>(($Q2753-$R2753)/($Q2753+$R2753))*100</f>
        <v>-3.0871774146906725</v>
      </c>
    </row>
    <row r="2754" spans="1:20" x14ac:dyDescent="0.2">
      <c r="A2754" s="14" t="s">
        <v>397</v>
      </c>
      <c r="B2754" s="16">
        <v>2.21</v>
      </c>
      <c r="C2754" s="16">
        <v>0.04</v>
      </c>
      <c r="D2754" s="16">
        <v>10.9</v>
      </c>
      <c r="E2754" s="16">
        <v>0.59</v>
      </c>
      <c r="F2754" s="16">
        <v>1.67</v>
      </c>
      <c r="G2754" s="16">
        <v>1.43</v>
      </c>
      <c r="H2754" s="16">
        <v>0.02</v>
      </c>
      <c r="I2754" s="16">
        <v>17.899999999999999</v>
      </c>
      <c r="J2754" s="25">
        <v>1</v>
      </c>
      <c r="K2754" s="16">
        <v>22</v>
      </c>
      <c r="L2754" s="16">
        <v>15.67</v>
      </c>
      <c r="M2754" s="24">
        <v>7.8799999999999999E-3</v>
      </c>
      <c r="N2754" s="16">
        <v>0.06</v>
      </c>
      <c r="O2754" s="16">
        <v>0.38</v>
      </c>
      <c r="P2754" s="16">
        <v>14.6</v>
      </c>
      <c r="Q2754" s="17">
        <f>($C2754/18)+(($D2754/40)*2)+(($E2754/56)*2)+($F2754/39)+(($G2754/24)*2)+(($H2754/55)*2)+($I2754/23)</f>
        <v>1.5092689725733202</v>
      </c>
      <c r="R2754" s="17">
        <f>($K2754/35)+($L2754/59)+(($N2754/95)*3)+$O2754+(($P2754/96)*2)</f>
        <v>1.5802260524191836</v>
      </c>
      <c r="S2754" s="17">
        <f>(($Q2754-$R2754)/($Q2754+$R2754))*100</f>
        <v>-2.2967209615764177</v>
      </c>
    </row>
    <row r="2755" spans="1:20" x14ac:dyDescent="0.2">
      <c r="A2755" s="14" t="s">
        <v>397</v>
      </c>
      <c r="B2755" s="15">
        <v>0.48</v>
      </c>
      <c r="C2755" s="16">
        <v>0.05</v>
      </c>
      <c r="D2755" s="16">
        <v>25</v>
      </c>
      <c r="E2755" s="16">
        <v>0.2</v>
      </c>
      <c r="F2755" s="16">
        <v>16.399999999999999</v>
      </c>
      <c r="G2755" s="16">
        <v>3.91</v>
      </c>
      <c r="H2755" s="16">
        <v>0.04</v>
      </c>
      <c r="I2755" s="16">
        <v>11.3</v>
      </c>
      <c r="J2755" s="28"/>
      <c r="K2755" s="16">
        <v>26</v>
      </c>
      <c r="L2755" s="16">
        <v>41.83</v>
      </c>
      <c r="M2755" s="24">
        <v>7.8799999999999999E-3</v>
      </c>
      <c r="N2755" s="16">
        <v>0.01</v>
      </c>
      <c r="O2755" s="16">
        <v>0.27</v>
      </c>
      <c r="P2755" s="16">
        <v>34.1</v>
      </c>
      <c r="Q2755" s="17">
        <f>($C2755/18)+(($D2755/40)*2)+(($E2755/56)*2)+($F2755/39)+(($G2755/24)*2)+(($H2755/55)*2)+($I2755/23)</f>
        <v>2.4990256820474208</v>
      </c>
      <c r="R2755" s="17">
        <f>($K2755/35)+($L2755/59)+(($N2755/95)*3)+$O2755+(($P2755/96)*2)</f>
        <v>2.4325726498449516</v>
      </c>
      <c r="S2755" s="17">
        <f>(($Q2755-$R2755)/($Q2755+$R2755))*100</f>
        <v>1.3474948227782697</v>
      </c>
    </row>
    <row r="2756" spans="1:20" x14ac:dyDescent="0.2">
      <c r="A2756" s="14" t="s">
        <v>397</v>
      </c>
      <c r="B2756" s="16">
        <v>0.68</v>
      </c>
      <c r="C2756" s="16">
        <v>0.02</v>
      </c>
      <c r="D2756" s="16">
        <v>13.4</v>
      </c>
      <c r="E2756" s="16">
        <v>0.28000000000000003</v>
      </c>
      <c r="F2756" s="16">
        <v>2.68</v>
      </c>
      <c r="G2756" s="16">
        <v>2.86</v>
      </c>
      <c r="H2756" s="16">
        <v>0.04</v>
      </c>
      <c r="I2756" s="16">
        <v>19</v>
      </c>
      <c r="J2756" s="28"/>
      <c r="K2756" s="16">
        <v>31</v>
      </c>
      <c r="L2756" s="16">
        <v>33.11</v>
      </c>
      <c r="M2756" s="24">
        <v>7.8799999999999999E-3</v>
      </c>
      <c r="N2756" s="16">
        <v>0.01</v>
      </c>
      <c r="O2756" s="16">
        <v>0.17</v>
      </c>
      <c r="P2756" s="16">
        <v>13.8</v>
      </c>
      <c r="Q2756" s="17">
        <f>($C2756/18)+(($D2756/40)*2)+(($E2756/56)*2)+($F2756/39)+(($G2756/24)*2)+(($H2756/55)*2)+($I2756/23)</f>
        <v>1.8157038951386777</v>
      </c>
      <c r="R2756" s="17">
        <f>($K2756/35)+($L2756/59)+(($N2756/95)*3)+$O2756+(($P2756/96)*2)</f>
        <v>1.904716515865936</v>
      </c>
      <c r="S2756" s="17">
        <f>(($Q2756-$R2756)/($Q2756+$R2756))*100</f>
        <v>-2.3925419950919617</v>
      </c>
    </row>
    <row r="2757" spans="1:20" hidden="1" x14ac:dyDescent="0.2">
      <c r="A2757" s="14" t="s">
        <v>227</v>
      </c>
      <c r="B2757" s="16">
        <v>7.8</v>
      </c>
      <c r="C2757" s="16">
        <v>0.01</v>
      </c>
      <c r="D2757" s="16">
        <v>1.68</v>
      </c>
      <c r="E2757" s="16">
        <v>0.56000000000000005</v>
      </c>
      <c r="F2757" s="16">
        <v>1</v>
      </c>
      <c r="G2757" s="16">
        <v>2.0299999999999998</v>
      </c>
      <c r="H2757" s="16">
        <v>0.47</v>
      </c>
      <c r="I2757" s="16">
        <v>39.299999999999997</v>
      </c>
      <c r="J2757" s="25">
        <v>71</v>
      </c>
      <c r="K2757" s="16">
        <v>69</v>
      </c>
      <c r="L2757" s="16">
        <v>22.17</v>
      </c>
      <c r="M2757" s="24">
        <v>7.5500000000000003E-3</v>
      </c>
      <c r="N2757" s="16">
        <v>0.01</v>
      </c>
      <c r="O2757" s="16">
        <v>0.05</v>
      </c>
      <c r="P2757" s="16">
        <v>31.3</v>
      </c>
      <c r="Q2757" s="17">
        <f>($C2757/18)+(($D2757/40)*2)+(($E2757/56)*2)+($F2757/39)+(($G2757/24)*2)+(($H2757/55)*2)+($I2757/23)</f>
        <v>2.0251498091280697</v>
      </c>
      <c r="R2757" s="17">
        <f>($K2757/35)+($L2757/59)+(($N2757/95)*3)+$O2757+(($P2757/96)*2)</f>
        <v>3.0495904060999957</v>
      </c>
      <c r="S2757" s="17">
        <f>(($Q2757-$R2757)/($Q2757+$R2757))*100</f>
        <v>-20.187054972741816</v>
      </c>
    </row>
    <row r="2758" spans="1:20" hidden="1" x14ac:dyDescent="0.2">
      <c r="A2758" s="14" t="s">
        <v>227</v>
      </c>
      <c r="B2758" s="16">
        <v>6</v>
      </c>
      <c r="C2758" s="16">
        <v>0.02</v>
      </c>
      <c r="D2758" s="16">
        <v>5</v>
      </c>
      <c r="E2758" s="16">
        <v>0.17</v>
      </c>
      <c r="F2758" s="16">
        <v>2.2000000000000002</v>
      </c>
      <c r="G2758" s="16">
        <v>3</v>
      </c>
      <c r="H2758" s="16">
        <v>0.13</v>
      </c>
      <c r="I2758" s="16">
        <v>36</v>
      </c>
      <c r="J2758" s="25">
        <v>69</v>
      </c>
      <c r="K2758" s="16">
        <v>56</v>
      </c>
      <c r="L2758" s="16">
        <v>8.7200000000000006</v>
      </c>
      <c r="M2758" s="24">
        <v>7.6E-3</v>
      </c>
      <c r="N2758" s="16">
        <v>0.01</v>
      </c>
      <c r="O2758" s="16">
        <v>0.04</v>
      </c>
      <c r="P2758" s="16">
        <v>43.7</v>
      </c>
      <c r="Q2758" s="17">
        <f>($C2758/18)+(($D2758/40)*2)+(($E2758/56)*2)+($F2758/39)+(($G2758/24)*2)+(($H2758/55)*2)+($I2758/23)</f>
        <v>2.1335374601244168</v>
      </c>
      <c r="R2758" s="17">
        <f>($K2758/35)+($L2758/59)+(($N2758/95)*3)+$O2758+(($P2758/96)*2)</f>
        <v>2.6985290663098427</v>
      </c>
      <c r="S2758" s="17">
        <f>(($Q2758-$R2758)/($Q2758+$R2758))*100</f>
        <v>-11.692546099988235</v>
      </c>
    </row>
    <row r="2759" spans="1:20" hidden="1" x14ac:dyDescent="0.2">
      <c r="A2759" s="14" t="s">
        <v>227</v>
      </c>
      <c r="B2759" s="16">
        <v>8.94</v>
      </c>
      <c r="C2759" s="18"/>
      <c r="D2759" s="16">
        <v>5.5</v>
      </c>
      <c r="E2759" s="16">
        <v>0.05</v>
      </c>
      <c r="F2759" s="16">
        <v>1.5</v>
      </c>
      <c r="G2759" s="16">
        <v>3</v>
      </c>
      <c r="H2759" s="16">
        <v>0.13</v>
      </c>
      <c r="I2759" s="16">
        <v>28</v>
      </c>
      <c r="J2759" s="24">
        <v>38</v>
      </c>
      <c r="K2759" s="16">
        <v>51</v>
      </c>
      <c r="L2759" s="16">
        <v>15.93</v>
      </c>
      <c r="M2759" s="24">
        <v>7.5500000000000003E-3</v>
      </c>
      <c r="N2759" s="16">
        <v>0.01</v>
      </c>
      <c r="O2759" s="16">
        <v>0.04</v>
      </c>
      <c r="P2759" s="16">
        <v>46.5</v>
      </c>
      <c r="Q2759" s="17">
        <f>($C2759/18)+(($D2759/40)*2)+(($E2759/56)*2)+($F2759/39)+(($G2759/24)*2)+(($H2759/55)*2)+($I2759/23)</f>
        <v>1.7873658298223516</v>
      </c>
      <c r="R2759" s="17">
        <f>($K2759/35)+($L2759/59)+(($N2759/95)*3)+$O2759+(($P2759/96)*2)</f>
        <v>2.7362086466165412</v>
      </c>
      <c r="S2759" s="17">
        <f>(($Q2759-$R2759)/($Q2759+$R2759))*100</f>
        <v>-20.975510002902617</v>
      </c>
    </row>
    <row r="2760" spans="1:20" hidden="1" x14ac:dyDescent="0.2">
      <c r="A2760" s="11" t="s">
        <v>227</v>
      </c>
      <c r="B2760" s="16">
        <v>4.99</v>
      </c>
      <c r="C2760" s="16">
        <v>0.03</v>
      </c>
      <c r="D2760" s="16">
        <v>4.13</v>
      </c>
      <c r="E2760" s="18"/>
      <c r="F2760" s="16">
        <v>1.71</v>
      </c>
      <c r="G2760" s="16">
        <v>2.67</v>
      </c>
      <c r="H2760" s="16">
        <v>0.19</v>
      </c>
      <c r="I2760" s="16">
        <v>31.8</v>
      </c>
      <c r="J2760" s="25">
        <v>33</v>
      </c>
      <c r="K2760" s="16">
        <v>50</v>
      </c>
      <c r="L2760" s="16">
        <v>13.54</v>
      </c>
      <c r="M2760" s="24">
        <v>0.82</v>
      </c>
      <c r="N2760" s="16">
        <v>0.02</v>
      </c>
      <c r="O2760" s="16">
        <v>0.02</v>
      </c>
      <c r="P2760" s="16">
        <v>21.4</v>
      </c>
      <c r="Q2760" s="17">
        <f>($C2760/18)+(($D2760/40)*2)+(($E2760/56)*2)+($F2760/39)+(($G2760/24)*2)+(($H2760/55)*2)+($I2760/23)</f>
        <v>1.8640306070740853</v>
      </c>
      <c r="R2760" s="17">
        <f>($K2760/35)+($L2760/59)+(($N2760/95)*3)+$O2760+(($P2760/96)*2)</f>
        <v>2.1245278662758591</v>
      </c>
      <c r="S2760" s="17">
        <f>(($Q2760-$R2760)/($Q2760+$R2760))*100</f>
        <v>-6.5311129557788616</v>
      </c>
      <c r="T2760" s="9"/>
    </row>
    <row r="2761" spans="1:20" hidden="1" x14ac:dyDescent="0.2">
      <c r="A2761" s="14" t="s">
        <v>227</v>
      </c>
      <c r="B2761" s="16">
        <v>6.82</v>
      </c>
      <c r="C2761" s="16">
        <v>0.01</v>
      </c>
      <c r="D2761" s="16">
        <v>4.17</v>
      </c>
      <c r="E2761" s="16">
        <v>0.25</v>
      </c>
      <c r="F2761" s="16">
        <v>1.23</v>
      </c>
      <c r="G2761" s="16">
        <v>2.52</v>
      </c>
      <c r="H2761" s="16">
        <v>0.14000000000000001</v>
      </c>
      <c r="I2761" s="16">
        <v>29.1</v>
      </c>
      <c r="J2761" s="25">
        <v>31</v>
      </c>
      <c r="K2761" s="16">
        <v>53</v>
      </c>
      <c r="L2761" s="16">
        <v>13.01</v>
      </c>
      <c r="M2761" s="24">
        <v>7.5543499999999996E-3</v>
      </c>
      <c r="N2761" s="16">
        <v>0.02</v>
      </c>
      <c r="O2761" s="16">
        <v>0.04</v>
      </c>
      <c r="P2761" s="16">
        <v>35.700000000000003</v>
      </c>
      <c r="Q2761" s="17">
        <f>($C2761/18)+(($D2761/40)*2)+(($E2761/56)*2)+($F2761/39)+(($G2761/24)*2)+(($H2761/55)*2)+($I2761/23)</f>
        <v>1.7298308889178455</v>
      </c>
      <c r="R2761" s="17">
        <f>($K2761/35)+($L2761/59)+(($N2761/95)*3)+$O2761+(($P2761/96)*2)</f>
        <v>2.5191757678093536</v>
      </c>
      <c r="S2761" s="17">
        <f>(($Q2761-$R2761)/($Q2761+$R2761))*100</f>
        <v>-18.577162679700333</v>
      </c>
    </row>
    <row r="2762" spans="1:20" hidden="1" x14ac:dyDescent="0.2">
      <c r="A2762" s="14" t="s">
        <v>227</v>
      </c>
      <c r="B2762" s="16">
        <v>7.42</v>
      </c>
      <c r="C2762" s="16">
        <v>0.01</v>
      </c>
      <c r="D2762" s="16">
        <v>4.7699999999999996</v>
      </c>
      <c r="E2762" s="16">
        <v>0.53</v>
      </c>
      <c r="F2762" s="16">
        <v>1.44</v>
      </c>
      <c r="G2762" s="16">
        <v>4.1100000000000003</v>
      </c>
      <c r="H2762" s="16">
        <v>0.28999999999999998</v>
      </c>
      <c r="I2762" s="16">
        <v>50.7</v>
      </c>
      <c r="J2762" s="25">
        <v>17</v>
      </c>
      <c r="K2762" s="16">
        <v>94</v>
      </c>
      <c r="L2762" s="16">
        <v>19.96</v>
      </c>
      <c r="M2762" s="24">
        <v>7.5500000000000003E-3</v>
      </c>
      <c r="N2762" s="16">
        <v>0.01</v>
      </c>
      <c r="O2762" s="16">
        <v>7.0000000000000007E-2</v>
      </c>
      <c r="P2762" s="16">
        <v>33.6</v>
      </c>
      <c r="Q2762" s="17">
        <f>($C2762/18)+(($D2762/40)*2)+(($E2762/56)*2)+($F2762/39)+(($G2762/24)*2)+(($H2762/55)*2)+($I2762/23)</f>
        <v>2.8523004845396152</v>
      </c>
      <c r="R2762" s="17">
        <f>($K2762/35)+($L2762/59)+(($N2762/95)*3)+$O2762+(($P2762/96)*2)</f>
        <v>3.7943351599337327</v>
      </c>
      <c r="S2762" s="17">
        <f>(($Q2762-$R2762)/($Q2762+$R2762))*100</f>
        <v>-14.173105399231803</v>
      </c>
    </row>
    <row r="2763" spans="1:20" hidden="1" x14ac:dyDescent="0.2">
      <c r="A2763" s="11" t="s">
        <v>227</v>
      </c>
      <c r="B2763" s="19"/>
      <c r="C2763" s="18"/>
      <c r="D2763" s="18"/>
      <c r="E2763" s="18"/>
      <c r="F2763" s="18"/>
      <c r="G2763" s="18"/>
      <c r="H2763" s="18"/>
      <c r="I2763" s="18"/>
      <c r="J2763" s="24">
        <v>7</v>
      </c>
      <c r="K2763" s="18"/>
      <c r="L2763" s="18"/>
      <c r="M2763" s="24">
        <v>7.5500000000000003E-3</v>
      </c>
      <c r="N2763" s="18"/>
      <c r="O2763" s="18"/>
      <c r="P2763" s="18"/>
      <c r="Q2763" s="17">
        <f>($C2763/18)+(($D2763/40)*2)+(($E2763/56)*2)+($F2763/39)+(($G2763/24)*2)+(($H2763/55)*2)+($I2763/23)</f>
        <v>0</v>
      </c>
      <c r="R2763" s="17">
        <f>($K2763/35)+($L2763/59)+(($N2763/95)*3)+$O2763+(($P2763/96)*2)</f>
        <v>0</v>
      </c>
      <c r="S2763" s="17" t="e">
        <f>(($Q2763-$R2763)/($Q2763+$R2763))*100</f>
        <v>#DIV/0!</v>
      </c>
      <c r="T2763" s="9"/>
    </row>
    <row r="2764" spans="1:20" hidden="1" x14ac:dyDescent="0.2">
      <c r="A2764" s="14" t="s">
        <v>227</v>
      </c>
      <c r="B2764" s="15">
        <v>5.7</v>
      </c>
      <c r="C2764" s="16">
        <v>0.01</v>
      </c>
      <c r="D2764" s="16">
        <v>3.2</v>
      </c>
      <c r="E2764" s="16">
        <v>0.45</v>
      </c>
      <c r="F2764" s="16">
        <v>1.2</v>
      </c>
      <c r="G2764" s="16">
        <v>2.2999999999999998</v>
      </c>
      <c r="H2764" s="16">
        <v>0.15</v>
      </c>
      <c r="I2764" s="16">
        <v>23</v>
      </c>
      <c r="J2764" s="24">
        <v>3.8</v>
      </c>
      <c r="K2764" s="16">
        <v>44</v>
      </c>
      <c r="L2764" s="16">
        <v>6.77</v>
      </c>
      <c r="M2764" s="24">
        <v>7.5500000000000003E-3</v>
      </c>
      <c r="N2764" s="16">
        <v>0.01</v>
      </c>
      <c r="O2764" s="16">
        <v>0.05</v>
      </c>
      <c r="P2764" s="16">
        <v>41</v>
      </c>
      <c r="Q2764" s="17">
        <f>($C2764/18)+(($D2764/40)*2)+(($E2764/56)*2)+($F2764/39)+(($G2764/24)*2)+(($H2764/55)*2)+($I2764/23)</f>
        <v>1.404517427017427</v>
      </c>
      <c r="R2764" s="17">
        <f>($K2764/35)+($L2764/59)+(($N2764/95)*3)+$O2764+(($P2764/96)*2)</f>
        <v>2.2763710759950726</v>
      </c>
      <c r="S2764" s="17">
        <f>(($Q2764-$R2764)/($Q2764+$R2764))*100</f>
        <v>-23.685956482085949</v>
      </c>
    </row>
    <row r="2765" spans="1:20" hidden="1" x14ac:dyDescent="0.2">
      <c r="A2765" s="14" t="s">
        <v>227</v>
      </c>
      <c r="B2765" s="16">
        <v>6.1</v>
      </c>
      <c r="C2765" s="16">
        <v>0.01</v>
      </c>
      <c r="D2765" s="16">
        <v>5.18</v>
      </c>
      <c r="E2765" s="16">
        <v>0.15</v>
      </c>
      <c r="F2765" s="16">
        <v>1.84</v>
      </c>
      <c r="G2765" s="16">
        <v>3.3</v>
      </c>
      <c r="H2765" s="16">
        <v>0.2</v>
      </c>
      <c r="I2765" s="16">
        <v>31.1</v>
      </c>
      <c r="J2765" s="25">
        <v>2.4</v>
      </c>
      <c r="K2765" s="16">
        <v>53</v>
      </c>
      <c r="L2765" s="16">
        <v>33.33</v>
      </c>
      <c r="M2765" s="24">
        <v>7.5500000000000003E-3</v>
      </c>
      <c r="N2765" s="16">
        <v>0.15</v>
      </c>
      <c r="O2765" s="16">
        <v>0.05</v>
      </c>
      <c r="P2765" s="16">
        <v>32.200000000000003</v>
      </c>
      <c r="Q2765" s="17">
        <f>($C2765/18)+(($D2765/40)*2)+(($E2765/56)*2)+($F2765/39)+(($G2765/24)*2)+(($H2765/55)*2)+($I2765/23)</f>
        <v>1.9465388259083911</v>
      </c>
      <c r="R2765" s="17">
        <f>($K2765/35)+($L2765/59)+(($N2765/95)*3)+$O2765+(($P2765/96)*2)</f>
        <v>2.8047711439615988</v>
      </c>
      <c r="S2765" s="17">
        <f>(($Q2765-$R2765)/($Q2765+$R2765))*100</f>
        <v>-18.063067311870025</v>
      </c>
    </row>
    <row r="2766" spans="1:20" hidden="1" x14ac:dyDescent="0.2">
      <c r="A2766" s="14" t="s">
        <v>227</v>
      </c>
      <c r="B2766" s="16">
        <v>6.3</v>
      </c>
      <c r="C2766" s="16">
        <v>0.01</v>
      </c>
      <c r="D2766" s="16">
        <v>4.25</v>
      </c>
      <c r="E2766" s="16">
        <v>1.33</v>
      </c>
      <c r="F2766" s="16">
        <v>1.39</v>
      </c>
      <c r="G2766" s="16">
        <v>2.87</v>
      </c>
      <c r="H2766" s="16">
        <v>0.2</v>
      </c>
      <c r="I2766" s="16">
        <v>32.4</v>
      </c>
      <c r="J2766" s="25">
        <v>0.5</v>
      </c>
      <c r="K2766" s="16">
        <v>59</v>
      </c>
      <c r="L2766" s="16">
        <v>22.75</v>
      </c>
      <c r="M2766" s="24">
        <v>7.5500000000000003E-3</v>
      </c>
      <c r="N2766" s="16">
        <v>0.01</v>
      </c>
      <c r="O2766" s="16">
        <v>0.06</v>
      </c>
      <c r="P2766" s="16">
        <v>29.5</v>
      </c>
      <c r="Q2766" s="17">
        <f>($C2766/18)+(($D2766/40)*2)+(($E2766/56)*2)+($F2766/39)+(($G2766/24)*2)+(($H2766/55)*2)+($I2766/23)</f>
        <v>1.9513316273098882</v>
      </c>
      <c r="R2766" s="17">
        <f>($K2766/35)+($L2766/59)+(($N2766/95)*3)+$O2766+(($P2766/96)*2)</f>
        <v>2.7462066288602864</v>
      </c>
      <c r="S2766" s="17">
        <f>(($Q2766-$R2766)/($Q2766+$R2766))*100</f>
        <v>-16.921096927871464</v>
      </c>
    </row>
    <row r="2767" spans="1:20" x14ac:dyDescent="0.2">
      <c r="A2767" s="14" t="s">
        <v>227</v>
      </c>
      <c r="B2767" s="19"/>
      <c r="C2767" s="16">
        <v>0.02</v>
      </c>
      <c r="D2767" s="16">
        <v>15.6</v>
      </c>
      <c r="E2767" s="16">
        <v>1.08</v>
      </c>
      <c r="F2767" s="16">
        <v>1.4</v>
      </c>
      <c r="G2767" s="16">
        <v>2.5</v>
      </c>
      <c r="H2767" s="16">
        <v>0.11</v>
      </c>
      <c r="I2767" s="16">
        <v>21.2</v>
      </c>
      <c r="J2767" s="28"/>
      <c r="K2767" s="16">
        <v>36.1</v>
      </c>
      <c r="L2767" s="16">
        <v>15.4</v>
      </c>
      <c r="M2767" s="24">
        <v>7.5500000000000003E-3</v>
      </c>
      <c r="N2767" s="16">
        <v>0.1</v>
      </c>
      <c r="O2767" s="16">
        <v>0.2</v>
      </c>
      <c r="P2767" s="16">
        <v>23.5</v>
      </c>
      <c r="Q2767" s="17">
        <f>($C2767/18)+(($D2767/40)*2)+(($E2767/56)*2)+($F2767/39)+(($G2767/24)*2)+(($H2767/55)*2)+($I2767/23)</f>
        <v>1.9896524393480914</v>
      </c>
      <c r="R2767" s="17">
        <f>($K2767/35)+($L2767/59)+(($N2767/95)*3)+$O2767+(($P2767/96)*2)</f>
        <v>1.9851867486512889</v>
      </c>
      <c r="S2767" s="17">
        <f>(($Q2767-$R2767)/($Q2767+$R2767))*100</f>
        <v>0.11234896521814403</v>
      </c>
    </row>
    <row r="2768" spans="1:20" hidden="1" x14ac:dyDescent="0.2">
      <c r="A2768" s="14" t="s">
        <v>227</v>
      </c>
      <c r="B2768" s="16">
        <v>5.18</v>
      </c>
      <c r="C2768" s="16">
        <v>0.01</v>
      </c>
      <c r="D2768" s="16">
        <v>3.23</v>
      </c>
      <c r="E2768" s="16">
        <v>4.5</v>
      </c>
      <c r="F2768" s="16">
        <v>1.36</v>
      </c>
      <c r="G2768" s="16">
        <v>2.48</v>
      </c>
      <c r="H2768" s="16">
        <v>0.32</v>
      </c>
      <c r="I2768" s="16">
        <v>36.6</v>
      </c>
      <c r="J2768" s="28"/>
      <c r="K2768" s="16">
        <v>60</v>
      </c>
      <c r="L2768" s="16">
        <v>23.01</v>
      </c>
      <c r="M2768" s="24">
        <v>7.5500000000000003E-3</v>
      </c>
      <c r="N2768" s="16">
        <v>0.01</v>
      </c>
      <c r="O2768" s="16">
        <v>0.09</v>
      </c>
      <c r="P2768" s="16">
        <v>29.2</v>
      </c>
      <c r="Q2768" s="17">
        <f>($C2768/18)+(($D2768/40)*2)+(($E2768/56)*2)+($F2768/39)+(($G2768/24)*2)+(($H2768/55)*2)+($I2768/23)</f>
        <v>2.1672490142707534</v>
      </c>
      <c r="R2768" s="17">
        <f>($K2768/35)+($L2768/59)+(($N2768/95)*3)+$O2768+(($P2768/96)*2)</f>
        <v>2.8029348370927316</v>
      </c>
      <c r="S2768" s="17">
        <f>(($Q2768-$R2768)/($Q2768+$R2768))*100</f>
        <v>-12.789986081653471</v>
      </c>
    </row>
    <row r="2769" spans="1:20" hidden="1" x14ac:dyDescent="0.2">
      <c r="A2769" s="14" t="s">
        <v>227</v>
      </c>
      <c r="B2769" s="16">
        <v>6.41</v>
      </c>
      <c r="C2769" s="16">
        <v>0.01</v>
      </c>
      <c r="D2769" s="16">
        <v>2.23</v>
      </c>
      <c r="E2769" s="16">
        <v>1.28</v>
      </c>
      <c r="F2769" s="16">
        <v>1.19</v>
      </c>
      <c r="G2769" s="16">
        <v>2.79</v>
      </c>
      <c r="H2769" s="16">
        <v>0.31</v>
      </c>
      <c r="I2769" s="16">
        <v>43.7</v>
      </c>
      <c r="J2769" s="26"/>
      <c r="K2769" s="16">
        <v>71</v>
      </c>
      <c r="L2769" s="16">
        <v>15.4</v>
      </c>
      <c r="M2769" s="24">
        <v>7.5543499999999996E-3</v>
      </c>
      <c r="N2769" s="16">
        <v>0.01</v>
      </c>
      <c r="O2769" s="16">
        <v>0.08</v>
      </c>
      <c r="P2769" s="16">
        <v>32</v>
      </c>
      <c r="Q2769" s="17">
        <f>($C2769/18)+(($D2769/40)*2)+(($E2769/56)*2)+($F2769/39)+(($G2769/24)*2)+(($H2769/55)*2)+($I2769/23)</f>
        <v>2.3320553890553892</v>
      </c>
      <c r="R2769" s="17">
        <f>($K2769/35)+($L2769/59)+(($N2769/95)*3)+$O2769+(($P2769/96)*2)</f>
        <v>3.0365708338643218</v>
      </c>
      <c r="S2769" s="17">
        <f>(($Q2769-$R2769)/($Q2769+$R2769))*100</f>
        <v>-13.122825385034609</v>
      </c>
    </row>
    <row r="2770" spans="1:20" hidden="1" x14ac:dyDescent="0.2">
      <c r="A2770" s="14" t="s">
        <v>227</v>
      </c>
      <c r="B2770" s="16">
        <v>7.32</v>
      </c>
      <c r="C2770" s="16">
        <v>0.01</v>
      </c>
      <c r="D2770" s="16">
        <v>4.0199999999999996</v>
      </c>
      <c r="E2770" s="16">
        <v>1.74</v>
      </c>
      <c r="F2770" s="16">
        <v>1.77</v>
      </c>
      <c r="G2770" s="16">
        <v>2.98</v>
      </c>
      <c r="H2770" s="16">
        <v>0.23</v>
      </c>
      <c r="I2770" s="16">
        <v>35.299999999999997</v>
      </c>
      <c r="J2770" s="26"/>
      <c r="K2770" s="16">
        <v>63</v>
      </c>
      <c r="L2770" s="16">
        <v>20.71</v>
      </c>
      <c r="M2770" s="24">
        <v>7.8799999999999999E-3</v>
      </c>
      <c r="N2770" s="16">
        <v>0.01</v>
      </c>
      <c r="O2770" s="16">
        <v>0.04</v>
      </c>
      <c r="P2770" s="16">
        <v>26.7</v>
      </c>
      <c r="Q2770" s="17">
        <f>($C2770/18)+(($D2770/40)*2)+(($E2770/56)*2)+($F2770/39)+(($G2770/24)*2)+(($H2770/55)*2)+($I2770/23)</f>
        <v>2.1005626064756497</v>
      </c>
      <c r="R2770" s="17">
        <f>($K2770/35)+($L2770/59)+(($N2770/95)*3)+$O2770+(($P2770/96)*2)</f>
        <v>2.7475827386262268</v>
      </c>
      <c r="S2770" s="17">
        <f>(($Q2770-$R2770)/($Q2770+$R2770))*100</f>
        <v>-13.345724727586131</v>
      </c>
    </row>
    <row r="2771" spans="1:20" hidden="1" x14ac:dyDescent="0.2">
      <c r="A2771" s="14" t="s">
        <v>227</v>
      </c>
      <c r="B2771" s="16">
        <v>3.4</v>
      </c>
      <c r="C2771" s="16">
        <v>0.01</v>
      </c>
      <c r="D2771" s="16">
        <v>4.87</v>
      </c>
      <c r="E2771" s="16">
        <v>0.3</v>
      </c>
      <c r="F2771" s="16">
        <v>1.64</v>
      </c>
      <c r="G2771" s="16">
        <v>2.2200000000000002</v>
      </c>
      <c r="H2771" s="16">
        <v>0.17</v>
      </c>
      <c r="I2771" s="16">
        <v>23.8</v>
      </c>
      <c r="J2771" s="26"/>
      <c r="K2771" s="16">
        <v>40</v>
      </c>
      <c r="L2771" s="16">
        <v>22.04</v>
      </c>
      <c r="M2771" s="24">
        <v>7.5500000000000003E-3</v>
      </c>
      <c r="N2771" s="16">
        <v>0.01</v>
      </c>
      <c r="O2771" s="18"/>
      <c r="P2771" s="16">
        <v>23.9</v>
      </c>
      <c r="Q2771" s="17">
        <f>($C2771/18)+(($D2771/40)*2)+(($E2771/56)*2)+($F2771/39)+(($G2771/24)*2)+(($H2771/55)*2)+($I2771/23)</f>
        <v>1.5227855501985936</v>
      </c>
      <c r="R2771" s="17">
        <f>($K2771/35)+($L2771/59)+(($N2771/95)*3)+$O2771+(($P2771/96)*2)</f>
        <v>2.0146489210313923</v>
      </c>
      <c r="S2771" s="17">
        <f>(($Q2771-$R2771)/($Q2771+$R2771))*100</f>
        <v>-13.904522467713019</v>
      </c>
    </row>
    <row r="2772" spans="1:20" s="9" customFormat="1" hidden="1" x14ac:dyDescent="0.2">
      <c r="A2772" s="14" t="s">
        <v>227</v>
      </c>
      <c r="B2772" s="16">
        <v>5.22</v>
      </c>
      <c r="C2772" s="16">
        <v>0.01</v>
      </c>
      <c r="D2772" s="16">
        <v>5.12</v>
      </c>
      <c r="E2772" s="16">
        <v>0.1</v>
      </c>
      <c r="F2772" s="16">
        <v>1.46</v>
      </c>
      <c r="G2772" s="16">
        <v>2.58</v>
      </c>
      <c r="H2772" s="16">
        <v>0.18</v>
      </c>
      <c r="I2772" s="16">
        <v>23.6</v>
      </c>
      <c r="J2772" s="28"/>
      <c r="K2772" s="16">
        <v>43</v>
      </c>
      <c r="L2772" s="16">
        <v>19.829999999999998</v>
      </c>
      <c r="M2772" s="24">
        <v>7.5543499999999996E-3</v>
      </c>
      <c r="N2772" s="16">
        <v>0.01</v>
      </c>
      <c r="O2772" s="16">
        <v>0.05</v>
      </c>
      <c r="P2772" s="16">
        <v>25.7</v>
      </c>
      <c r="Q2772" s="17">
        <f>($C2772/18)+(($D2772/40)*2)+(($E2772/56)*2)+($F2772/39)+(($G2772/24)*2)+(($H2772/55)*2)+($I2772/23)</f>
        <v>1.5451952926300754</v>
      </c>
      <c r="R2772" s="17">
        <f>($K2772/35)+($L2772/59)+(($N2772/95)*3)+$O2772+(($P2772/96)*2)</f>
        <v>2.1504055796270336</v>
      </c>
      <c r="S2772" s="17">
        <f>(($Q2772-$R2772)/($Q2772+$R2772))*100</f>
        <v>-16.376505686538671</v>
      </c>
      <c r="T2772" s="10"/>
    </row>
    <row r="2773" spans="1:20" hidden="1" x14ac:dyDescent="0.2">
      <c r="A2773" s="14" t="s">
        <v>227</v>
      </c>
      <c r="B2773" s="16">
        <v>4.5599999999999996</v>
      </c>
      <c r="C2773" s="16">
        <v>0.02</v>
      </c>
      <c r="D2773" s="16">
        <v>4.0999999999999996</v>
      </c>
      <c r="E2773" s="16">
        <v>0.06</v>
      </c>
      <c r="F2773" s="16">
        <v>1.28</v>
      </c>
      <c r="G2773" s="16">
        <v>1.83</v>
      </c>
      <c r="H2773" s="16">
        <v>0.13</v>
      </c>
      <c r="I2773" s="16">
        <v>23.4</v>
      </c>
      <c r="J2773" s="28"/>
      <c r="K2773" s="16">
        <v>41</v>
      </c>
      <c r="L2773" s="16">
        <v>10.220000000000001</v>
      </c>
      <c r="M2773" s="24">
        <v>7.5500000000000003E-3</v>
      </c>
      <c r="N2773" s="16">
        <v>0.02</v>
      </c>
      <c r="O2773" s="16">
        <v>0.04</v>
      </c>
      <c r="P2773" s="16">
        <v>28.4</v>
      </c>
      <c r="Q2773" s="17">
        <f>($C2773/18)+(($D2773/40)*2)+(($E2773/56)*2)+($F2773/39)+(($G2773/24)*2)+(($H2773/55)*2)+($I2773/23)</f>
        <v>1.4156930581495799</v>
      </c>
      <c r="R2773" s="17">
        <f>($K2773/35)+($L2773/59)+(($N2773/95)*3)+$O2773+(($P2773/96)*2)</f>
        <v>1.9769471560256573</v>
      </c>
      <c r="S2773" s="17">
        <f>(($Q2773-$R2773)/($Q2773+$R2773))*100</f>
        <v>-16.543283768524223</v>
      </c>
    </row>
    <row r="2774" spans="1:20" hidden="1" x14ac:dyDescent="0.2">
      <c r="A2774" s="14" t="s">
        <v>227</v>
      </c>
      <c r="B2774" s="16">
        <v>5.35</v>
      </c>
      <c r="C2774" s="16">
        <v>0.01</v>
      </c>
      <c r="D2774" s="15">
        <v>3.56</v>
      </c>
      <c r="E2774" s="16">
        <v>0.32</v>
      </c>
      <c r="F2774" s="15">
        <v>1.22</v>
      </c>
      <c r="G2774" s="16">
        <v>2.06</v>
      </c>
      <c r="H2774" s="16">
        <v>0.16</v>
      </c>
      <c r="I2774" s="15">
        <v>28.6</v>
      </c>
      <c r="J2774" s="28"/>
      <c r="K2774" s="16">
        <v>49</v>
      </c>
      <c r="L2774" s="16">
        <v>12.79</v>
      </c>
      <c r="M2774" s="24">
        <v>7.5500000000000003E-3</v>
      </c>
      <c r="N2774" s="16">
        <v>0.01</v>
      </c>
      <c r="O2774" s="15">
        <v>0.05</v>
      </c>
      <c r="P2774" s="16">
        <v>31.4</v>
      </c>
      <c r="Q2774" s="17">
        <f>($C2774/18)+(($D2774/40)*2)+(($E2774/56)*2)+($F2774/39)+(($G2774/24)*2)+(($H2774/55)*2)+($I2774/23)</f>
        <v>1.6422292876205922</v>
      </c>
      <c r="R2774" s="17">
        <f>($K2774/35)+($L2774/59)+(($N2774/95)*3)+$O2774+(($P2774/96)*2)</f>
        <v>2.3212621171573002</v>
      </c>
      <c r="S2774" s="17">
        <f>(($Q2774-$R2774)/($Q2774+$R2774))*100</f>
        <v>-17.13218877472903</v>
      </c>
    </row>
    <row r="2775" spans="1:20" hidden="1" x14ac:dyDescent="0.2">
      <c r="A2775" s="14" t="s">
        <v>227</v>
      </c>
      <c r="B2775" s="15">
        <v>0.68</v>
      </c>
      <c r="C2775" s="16">
        <v>0.01</v>
      </c>
      <c r="D2775" s="16">
        <v>5.0599999999999996</v>
      </c>
      <c r="E2775" s="16">
        <v>0.06</v>
      </c>
      <c r="F2775" s="16">
        <v>1.34</v>
      </c>
      <c r="G2775" s="16">
        <v>2.89</v>
      </c>
      <c r="H2775" s="16">
        <v>0.18</v>
      </c>
      <c r="I2775" s="16">
        <v>31</v>
      </c>
      <c r="J2775" s="28"/>
      <c r="K2775" s="16">
        <v>55</v>
      </c>
      <c r="L2775" s="16">
        <v>23.37</v>
      </c>
      <c r="M2775" s="24">
        <v>7.2300000000000003E-3</v>
      </c>
      <c r="N2775" s="16">
        <v>0.01</v>
      </c>
      <c r="O2775" s="16">
        <v>0.01</v>
      </c>
      <c r="P2775" s="16">
        <v>34.9</v>
      </c>
      <c r="Q2775" s="17">
        <f>($C2775/18)+(($D2775/40)*2)+(($E2775/56)*2)+($F2775/39)+(($G2775/24)*2)+(($H2775/55)*2)+($I2775/23)</f>
        <v>1.8852622618926966</v>
      </c>
      <c r="R2775" s="17">
        <f>($K2775/35)+($L2775/59)+(($N2775/95)*3)+$O2775+(($P2775/96)*2)</f>
        <v>2.704929389150843</v>
      </c>
      <c r="S2775" s="17">
        <f>(($Q2775-$R2775)/($Q2775+$R2775))*100</f>
        <v>-17.8569260190215</v>
      </c>
    </row>
    <row r="2776" spans="1:20" hidden="1" x14ac:dyDescent="0.2">
      <c r="A2776" s="14" t="s">
        <v>227</v>
      </c>
      <c r="B2776" s="15">
        <v>7.95</v>
      </c>
      <c r="C2776" s="16">
        <v>0.01</v>
      </c>
      <c r="D2776" s="16">
        <v>6.3</v>
      </c>
      <c r="E2776" s="16">
        <v>0.03</v>
      </c>
      <c r="F2776" s="16">
        <v>1.9</v>
      </c>
      <c r="G2776" s="16">
        <v>3.3</v>
      </c>
      <c r="H2776" s="16">
        <v>0.13</v>
      </c>
      <c r="I2776" s="16">
        <v>31</v>
      </c>
      <c r="J2776" s="28"/>
      <c r="K2776" s="16">
        <v>57</v>
      </c>
      <c r="L2776" s="16">
        <v>22.97</v>
      </c>
      <c r="M2776" s="24">
        <v>7.5543499999999996E-3</v>
      </c>
      <c r="N2776" s="16">
        <v>0.01</v>
      </c>
      <c r="O2776" s="16">
        <v>0.03</v>
      </c>
      <c r="P2776" s="16">
        <v>39.1</v>
      </c>
      <c r="Q2776" s="17">
        <f>($C2776/18)+(($D2776/40)*2)+(($E2776/56)*2)+($F2776/39)+(($G2776/24)*2)+(($H2776/55)*2)+($I2776/23)</f>
        <v>1.9928982925287273</v>
      </c>
      <c r="R2776" s="17">
        <f>($K2776/35)+($L2776/59)+(($N2776/95)*3)+$O2776+(($P2776/96)*2)</f>
        <v>2.8627925852767508</v>
      </c>
      <c r="S2776" s="17">
        <f>(($Q2776-$R2776)/($Q2776+$R2776))*100</f>
        <v>-17.914943818276399</v>
      </c>
    </row>
    <row r="2777" spans="1:20" hidden="1" x14ac:dyDescent="0.2">
      <c r="A2777" s="14" t="s">
        <v>227</v>
      </c>
      <c r="B2777" s="15">
        <v>8.2100000000000009</v>
      </c>
      <c r="C2777" s="16">
        <v>0.01</v>
      </c>
      <c r="D2777" s="16">
        <v>2.2000000000000002</v>
      </c>
      <c r="E2777" s="16">
        <v>3.32</v>
      </c>
      <c r="F2777" s="16">
        <v>1.2</v>
      </c>
      <c r="G2777" s="16">
        <v>2.14</v>
      </c>
      <c r="H2777" s="16">
        <v>0.24</v>
      </c>
      <c r="I2777" s="16">
        <v>34.9</v>
      </c>
      <c r="J2777" s="28"/>
      <c r="K2777" s="16">
        <v>59</v>
      </c>
      <c r="L2777" s="16">
        <v>28.64</v>
      </c>
      <c r="M2777" s="24">
        <v>7.5543499999999996E-3</v>
      </c>
      <c r="N2777" s="16">
        <v>0.01</v>
      </c>
      <c r="O2777" s="16">
        <v>0.08</v>
      </c>
      <c r="P2777" s="16">
        <v>30.9</v>
      </c>
      <c r="Q2777" s="17">
        <f>($C2777/18)+(($D2777/40)*2)+(($E2777/56)*2)+($F2777/39)+(($G2777/24)*2)+(($H2777/55)*2)+($I2777/23)</f>
        <v>1.9643481253046469</v>
      </c>
      <c r="R2777" s="17">
        <f>($K2777/35)+($L2777/59)+(($N2777/95)*3)+$O2777+(($P2777/96)*2)</f>
        <v>2.8952038040015293</v>
      </c>
      <c r="S2777" s="17">
        <f>(($Q2777-$R2777)/($Q2777+$R2777))*100</f>
        <v>-19.155175049848381</v>
      </c>
    </row>
    <row r="2778" spans="1:20" hidden="1" x14ac:dyDescent="0.2">
      <c r="A2778" s="14" t="s">
        <v>227</v>
      </c>
      <c r="B2778" s="16">
        <v>7.72</v>
      </c>
      <c r="C2778" s="16">
        <v>0.01</v>
      </c>
      <c r="D2778" s="16">
        <v>4.74</v>
      </c>
      <c r="E2778" s="16">
        <v>0.81</v>
      </c>
      <c r="F2778" s="16">
        <v>1.66</v>
      </c>
      <c r="G2778" s="16">
        <v>3.1</v>
      </c>
      <c r="H2778" s="16">
        <v>0.15</v>
      </c>
      <c r="I2778" s="16">
        <v>35.1</v>
      </c>
      <c r="J2778" s="28"/>
      <c r="K2778" s="16">
        <v>65</v>
      </c>
      <c r="L2778" s="16">
        <v>29.43</v>
      </c>
      <c r="M2778" s="24">
        <v>7.5500000000000003E-3</v>
      </c>
      <c r="N2778" s="16">
        <v>0.01</v>
      </c>
      <c r="O2778" s="16">
        <v>0.04</v>
      </c>
      <c r="P2778" s="16">
        <v>35.5</v>
      </c>
      <c r="Q2778" s="17">
        <f>($C2778/18)+(($D2778/40)*2)+(($E2778/56)*2)+($F2778/39)+(($G2778/24)*2)+(($H2778/55)*2)+($I2778/23)</f>
        <v>2.0989230648578476</v>
      </c>
      <c r="R2778" s="17">
        <f>($K2778/35)+($L2778/59)+(($N2778/95)*3)+$O2778+(($P2778/96)*2)</f>
        <v>3.1358555392719087</v>
      </c>
      <c r="S2778" s="17">
        <f>(($Q2778-$R2778)/($Q2778+$R2778))*100</f>
        <v>-19.80852587721699</v>
      </c>
    </row>
    <row r="2779" spans="1:20" hidden="1" x14ac:dyDescent="0.2">
      <c r="A2779" s="14" t="s">
        <v>227</v>
      </c>
      <c r="B2779" s="15">
        <v>8.7799999999999994</v>
      </c>
      <c r="C2779" s="16">
        <v>0.01</v>
      </c>
      <c r="D2779" s="16">
        <v>7.4</v>
      </c>
      <c r="E2779" s="16">
        <v>0.03</v>
      </c>
      <c r="F2779" s="16">
        <v>1.6</v>
      </c>
      <c r="G2779" s="16">
        <v>3.8</v>
      </c>
      <c r="H2779" s="16">
        <v>0.14000000000000001</v>
      </c>
      <c r="I2779" s="16">
        <v>27</v>
      </c>
      <c r="J2779" s="28"/>
      <c r="K2779" s="16">
        <v>54</v>
      </c>
      <c r="L2779" s="16">
        <v>28.06</v>
      </c>
      <c r="M2779" s="24">
        <v>7.5500000000000003E-3</v>
      </c>
      <c r="N2779" s="16">
        <v>0.03</v>
      </c>
      <c r="O2779" s="18"/>
      <c r="P2779" s="16">
        <v>46.2</v>
      </c>
      <c r="Q2779" s="17">
        <f>($C2779/18)+(($D2779/40)*2)+(($E2779/56)*2)+($F2779/39)+(($G2779/24)*2)+(($H2779/55)*2)+($I2779/23)</f>
        <v>1.9083232443884619</v>
      </c>
      <c r="R2779" s="17">
        <f>($K2779/35)+($L2779/59)+(($N2779/95)*3)+$O2779+(($P2779/96)*2)</f>
        <v>2.9818977316171789</v>
      </c>
      <c r="S2779" s="17">
        <f>(($Q2779-$R2779)/($Q2779+$R2779))*100</f>
        <v>-21.953496426773302</v>
      </c>
    </row>
    <row r="2780" spans="1:20" hidden="1" x14ac:dyDescent="0.2">
      <c r="A2780" s="14" t="s">
        <v>227</v>
      </c>
      <c r="B2780" s="15">
        <v>7.8</v>
      </c>
      <c r="C2780" s="16">
        <v>0.01</v>
      </c>
      <c r="D2780" s="16">
        <v>7.4</v>
      </c>
      <c r="E2780" s="16">
        <v>0.03</v>
      </c>
      <c r="F2780" s="16">
        <v>1.9</v>
      </c>
      <c r="G2780" s="16">
        <v>4.2</v>
      </c>
      <c r="H2780" s="16">
        <v>0.17</v>
      </c>
      <c r="I2780" s="16">
        <v>30</v>
      </c>
      <c r="J2780" s="26"/>
      <c r="K2780" s="16">
        <v>66</v>
      </c>
      <c r="L2780" s="16">
        <v>30.58</v>
      </c>
      <c r="M2780" s="24">
        <v>7.5500000000000003E-3</v>
      </c>
      <c r="N2780" s="16">
        <v>0.01</v>
      </c>
      <c r="O2780" s="16">
        <v>0.03</v>
      </c>
      <c r="P2780" s="16">
        <v>46.4</v>
      </c>
      <c r="Q2780" s="17">
        <f>($C2780/18)+(($D2780/40)*2)+(($E2780/56)*2)+($F2780/39)+(($G2780/24)*2)+(($H2780/55)*2)+($I2780/23)</f>
        <v>2.0808745771137076</v>
      </c>
      <c r="R2780" s="17">
        <f>($K2780/35)+($L2780/59)+(($N2780/95)*3)+$O2780+(($P2780/96)*2)</f>
        <v>3.4010018266003992</v>
      </c>
      <c r="S2780" s="17">
        <f>(($Q2780-$R2780)/($Q2780+$R2780))*100</f>
        <v>-24.081667521585722</v>
      </c>
    </row>
    <row r="2781" spans="1:20" hidden="1" x14ac:dyDescent="0.2">
      <c r="A2781" s="14" t="s">
        <v>227</v>
      </c>
      <c r="B2781" s="16">
        <v>5.6</v>
      </c>
      <c r="C2781" s="16">
        <v>0.03</v>
      </c>
      <c r="D2781" s="16">
        <v>4.4000000000000004</v>
      </c>
      <c r="E2781" s="16">
        <v>0.02</v>
      </c>
      <c r="F2781" s="16">
        <v>2.2000000000000002</v>
      </c>
      <c r="G2781" s="16">
        <v>2.9</v>
      </c>
      <c r="H2781" s="16">
        <v>0.1</v>
      </c>
      <c r="I2781" s="16">
        <v>30</v>
      </c>
      <c r="J2781" s="28"/>
      <c r="K2781" s="16">
        <v>63</v>
      </c>
      <c r="L2781" s="16">
        <v>12.26</v>
      </c>
      <c r="M2781" s="24">
        <v>7.2300000000000003E-3</v>
      </c>
      <c r="N2781" s="16">
        <v>0.01</v>
      </c>
      <c r="O2781" s="16">
        <v>0.03</v>
      </c>
      <c r="P2781" s="16">
        <v>46.3</v>
      </c>
      <c r="Q2781" s="17">
        <f>($C2781/18)+(($D2781/40)*2)+(($E2781/56)*2)+($F2781/39)+(($G2781/24)*2)+(($H2781/55)*2)+($I2781/23)</f>
        <v>1.8284420651811957</v>
      </c>
      <c r="R2781" s="17">
        <f>($K2781/35)+($L2781/59)+(($N2781/95)*3)+$O2781+(($P2781/96)*2)</f>
        <v>3.0026957329765089</v>
      </c>
      <c r="S2781" s="17">
        <f>(($Q2781-$R2781)/($Q2781+$R2781))*100</f>
        <v>-24.305944414235103</v>
      </c>
    </row>
    <row r="2782" spans="1:20" hidden="1" x14ac:dyDescent="0.2">
      <c r="A2782" s="14" t="s">
        <v>227</v>
      </c>
      <c r="B2782" s="16">
        <v>6.91</v>
      </c>
      <c r="C2782" s="16">
        <v>0.01</v>
      </c>
      <c r="D2782" s="16">
        <v>4.5999999999999996</v>
      </c>
      <c r="E2782" s="16">
        <v>0.02</v>
      </c>
      <c r="F2782" s="16">
        <v>1</v>
      </c>
      <c r="G2782" s="16">
        <v>2.4</v>
      </c>
      <c r="H2782" s="16">
        <v>0.05</v>
      </c>
      <c r="I2782" s="16">
        <v>17.8</v>
      </c>
      <c r="J2782" s="26"/>
      <c r="K2782" s="16">
        <v>34</v>
      </c>
      <c r="L2782" s="16">
        <v>14.07</v>
      </c>
      <c r="M2782" s="24">
        <v>7.5500000000000003E-3</v>
      </c>
      <c r="N2782" s="16">
        <v>0.01</v>
      </c>
      <c r="O2782" s="16">
        <v>0.08</v>
      </c>
      <c r="P2782" s="16">
        <v>36.6</v>
      </c>
      <c r="Q2782" s="17">
        <f>($C2782/18)+(($D2782/40)*2)+(($E2782/56)*2)+($F2782/39)+(($G2782/24)*2)+(($H2782/55)*2)+($I2782/23)</f>
        <v>1.2326420922073096</v>
      </c>
      <c r="R2782" s="17">
        <f>($K2782/35)+($L2782/59)+(($N2782/95)*3)+$O2782+(($P2782/96)*2)</f>
        <v>2.0527189371734424</v>
      </c>
      <c r="S2782" s="17">
        <f>(($Q2782-$R2782)/($Q2782+$R2782))*100</f>
        <v>-24.961544184406019</v>
      </c>
    </row>
    <row r="2783" spans="1:20" x14ac:dyDescent="0.2">
      <c r="A2783" s="14" t="s">
        <v>85</v>
      </c>
      <c r="B2783" s="18"/>
      <c r="C2783" s="16">
        <v>0.01</v>
      </c>
      <c r="D2783" s="16">
        <v>93.2</v>
      </c>
      <c r="E2783" s="16">
        <v>0.01</v>
      </c>
      <c r="F2783" s="16">
        <v>2.7</v>
      </c>
      <c r="G2783" s="16">
        <v>5.0999999999999996</v>
      </c>
      <c r="H2783" s="16">
        <v>0.01</v>
      </c>
      <c r="I2783" s="16">
        <v>9.9</v>
      </c>
      <c r="J2783" s="25">
        <v>61</v>
      </c>
      <c r="K2783" s="16">
        <v>18</v>
      </c>
      <c r="L2783" s="16">
        <v>83.22</v>
      </c>
      <c r="M2783" s="24">
        <v>7.2300000000000003E-3</v>
      </c>
      <c r="N2783" s="16">
        <v>0.09</v>
      </c>
      <c r="O2783" s="16">
        <v>3.2</v>
      </c>
      <c r="P2783" s="16">
        <v>22</v>
      </c>
      <c r="Q2783" s="17">
        <f>($C2783/18)+(($D2783/40)*2)+(($E2783/56)*2)+($F2783/39)+(($G2783/24)*2)+(($H2783/55)*2)+($I2783/23)</f>
        <v>5.5859418866158004</v>
      </c>
      <c r="R2783" s="17">
        <f>($K2783/35)+($L2783/59)+(($N2783/95)*3)+$O2783+(($P2783/96)*2)</f>
        <v>5.5859696274584767</v>
      </c>
      <c r="S2783" s="17">
        <f>(($Q2783-$R2783)/($Q2783+$R2783))*100</f>
        <v>-2.483088291682964E-4</v>
      </c>
    </row>
    <row r="2784" spans="1:20" x14ac:dyDescent="0.2">
      <c r="A2784" s="14" t="s">
        <v>85</v>
      </c>
      <c r="B2784" s="16">
        <v>0.02</v>
      </c>
      <c r="C2784" s="16">
        <v>0.02</v>
      </c>
      <c r="D2784" s="16">
        <v>88.9</v>
      </c>
      <c r="E2784" s="16">
        <v>0.01</v>
      </c>
      <c r="F2784" s="16">
        <v>4.38</v>
      </c>
      <c r="G2784" s="16">
        <v>4.51</v>
      </c>
      <c r="H2784" s="16">
        <v>2E-3</v>
      </c>
      <c r="I2784" s="16">
        <v>12.8</v>
      </c>
      <c r="J2784" s="24">
        <v>1.3</v>
      </c>
      <c r="K2784" s="16">
        <v>40</v>
      </c>
      <c r="L2784" s="16">
        <v>67.73</v>
      </c>
      <c r="M2784" s="24">
        <v>7.2300000000000003E-3</v>
      </c>
      <c r="N2784" s="16">
        <v>0.17</v>
      </c>
      <c r="O2784" s="16">
        <v>2.88</v>
      </c>
      <c r="P2784" s="16">
        <v>20.8</v>
      </c>
      <c r="Q2784" s="17">
        <f>($C2784/18)+(($D2784/40)*2)+(($E2784/56)*2)+($F2784/39)+(($G2784/24)*2)+(($H2784/55)*2)+($I2784/23)</f>
        <v>5.4912037460124434</v>
      </c>
      <c r="R2784" s="17">
        <f>($K2784/35)+($L2784/59)+(($N2784/95)*3)+$O2784+(($P2784/96)*2)</f>
        <v>5.6095249989380234</v>
      </c>
      <c r="S2784" s="17">
        <f>(($Q2784-$R2784)/($Q2784+$R2784))*100</f>
        <v>-1.0658872551894603</v>
      </c>
    </row>
    <row r="2785" spans="1:20" x14ac:dyDescent="0.2">
      <c r="A2785" s="14" t="s">
        <v>85</v>
      </c>
      <c r="B2785" s="15">
        <v>4.0000000000000001E-3</v>
      </c>
      <c r="C2785" s="16">
        <v>0.01</v>
      </c>
      <c r="D2785" s="16">
        <v>94.3</v>
      </c>
      <c r="E2785" s="16">
        <v>0.13</v>
      </c>
      <c r="F2785" s="16">
        <v>4.72</v>
      </c>
      <c r="G2785" s="16">
        <v>4.79</v>
      </c>
      <c r="H2785" s="16">
        <v>4.0000000000000001E-3</v>
      </c>
      <c r="I2785" s="16">
        <v>12.6</v>
      </c>
      <c r="J2785" s="25">
        <v>0.7</v>
      </c>
      <c r="K2785" s="16">
        <v>44</v>
      </c>
      <c r="L2785" s="16">
        <v>60.64</v>
      </c>
      <c r="M2785" s="24">
        <v>7.2300000000000003E-3</v>
      </c>
      <c r="N2785" s="16">
        <v>0.2</v>
      </c>
      <c r="O2785" s="16">
        <v>2.95</v>
      </c>
      <c r="P2785" s="16">
        <v>16.2</v>
      </c>
      <c r="Q2785" s="17">
        <f>($C2785/18)+(($D2785/40)*2)+(($E2785/56)*2)+($F2785/39)+(($G2785/24)*2)+(($H2785/55)*2)+($I2785/23)</f>
        <v>5.7883622618926962</v>
      </c>
      <c r="R2785" s="17">
        <f>($K2785/35)+($L2785/59)+(($N2785/95)*3)+$O2785+(($P2785/96)*2)</f>
        <v>5.5787552567860335</v>
      </c>
      <c r="S2785" s="17">
        <f>(($Q2785-$R2785)/($Q2785+$R2785))*100</f>
        <v>1.8439767580675694</v>
      </c>
    </row>
    <row r="2786" spans="1:20" x14ac:dyDescent="0.2">
      <c r="A2786" s="14" t="s">
        <v>85</v>
      </c>
      <c r="B2786" s="16">
        <v>6.0000000000000001E-3</v>
      </c>
      <c r="C2786" s="16">
        <v>0.01</v>
      </c>
      <c r="D2786" s="16">
        <v>102</v>
      </c>
      <c r="E2786" s="16">
        <v>0.04</v>
      </c>
      <c r="F2786" s="16">
        <v>4.59</v>
      </c>
      <c r="G2786" s="16">
        <v>5.25</v>
      </c>
      <c r="H2786" s="16">
        <v>2E-3</v>
      </c>
      <c r="I2786" s="16">
        <v>14.1</v>
      </c>
      <c r="J2786" s="26"/>
      <c r="K2786" s="16">
        <v>53</v>
      </c>
      <c r="L2786" s="16">
        <v>67.73</v>
      </c>
      <c r="M2786" s="25">
        <v>7.2300000000000003E-3</v>
      </c>
      <c r="N2786" s="16">
        <v>0.19</v>
      </c>
      <c r="O2786" s="16">
        <v>2.99</v>
      </c>
      <c r="P2786" s="16">
        <v>19.100000000000001</v>
      </c>
      <c r="Q2786" s="17">
        <f>($C2786/18)+(($D2786/40)*2)+(($E2786/56)*2)+($F2786/39)+(($G2786/24)*2)+(($H2786/55)*2)+($I2786/23)</f>
        <v>6.2702926402100321</v>
      </c>
      <c r="R2786" s="17">
        <f>($K2786/35)+($L2786/59)+(($N2786/95)*3)+$O2786+(($P2786/96)*2)</f>
        <v>6.0561684826472959</v>
      </c>
      <c r="S2786" s="17">
        <f>(($Q2786-$R2786)/($Q2786+$R2786))*100</f>
        <v>1.7371097464922782</v>
      </c>
    </row>
    <row r="2787" spans="1:20" x14ac:dyDescent="0.2">
      <c r="A2787" s="14" t="s">
        <v>85</v>
      </c>
      <c r="B2787" s="19"/>
      <c r="C2787" s="16">
        <v>0.06</v>
      </c>
      <c r="D2787" s="16">
        <v>81.8</v>
      </c>
      <c r="E2787" s="15">
        <v>0.42</v>
      </c>
      <c r="F2787" s="16">
        <v>3.06</v>
      </c>
      <c r="G2787" s="16">
        <v>5.79</v>
      </c>
      <c r="H2787" s="15">
        <v>0.01</v>
      </c>
      <c r="I2787" s="16">
        <v>15.7</v>
      </c>
      <c r="J2787" s="26"/>
      <c r="K2787" s="16">
        <v>23</v>
      </c>
      <c r="L2787" s="16">
        <v>81.010000000000005</v>
      </c>
      <c r="M2787" s="24">
        <v>7.2300000000000003E-3</v>
      </c>
      <c r="N2787" s="16">
        <v>0.27</v>
      </c>
      <c r="O2787" s="16">
        <v>2.7</v>
      </c>
      <c r="P2787" s="16">
        <v>24</v>
      </c>
      <c r="Q2787" s="17">
        <f>($C2787/18)+(($D2787/40)*2)+(($E2787/56)*2)+($F2787/39)+(($G2787/24)*2)+(($H2787/55)*2)+($I2787/23)</f>
        <v>5.3522672038106816</v>
      </c>
      <c r="R2787" s="17">
        <f>($K2787/35)+($L2787/59)+(($N2787/95)*3)+$O2787+(($P2787/96)*2)</f>
        <v>5.238720020389958</v>
      </c>
      <c r="S2787" s="17">
        <f>(($Q2787-$R2787)/($Q2787+$R2787))*100</f>
        <v>1.0721114190494512</v>
      </c>
    </row>
    <row r="2788" spans="1:20" hidden="1" x14ac:dyDescent="0.2">
      <c r="A2788" s="14" t="s">
        <v>85</v>
      </c>
      <c r="B2788" s="16">
        <v>5.0000000000000001E-3</v>
      </c>
      <c r="C2788" s="16">
        <v>0.01</v>
      </c>
      <c r="D2788" s="16">
        <v>80.900000000000006</v>
      </c>
      <c r="E2788" s="16">
        <v>0.01</v>
      </c>
      <c r="F2788" s="16">
        <v>4.32</v>
      </c>
      <c r="G2788" s="16">
        <v>4.25</v>
      </c>
      <c r="H2788" s="18"/>
      <c r="I2788" s="16">
        <v>9.5</v>
      </c>
      <c r="J2788" s="26"/>
      <c r="K2788" s="16">
        <v>27</v>
      </c>
      <c r="L2788" s="16">
        <v>59.76</v>
      </c>
      <c r="M2788" s="24">
        <v>7.2300000000000003E-3</v>
      </c>
      <c r="N2788" s="16">
        <v>0.16</v>
      </c>
      <c r="O2788" s="16">
        <v>2.62</v>
      </c>
      <c r="P2788" s="16">
        <v>20.7</v>
      </c>
      <c r="Q2788" s="17">
        <f>($C2788/18)+(($D2788/40)*2)+(($E2788/56)*2)+($F2788/39)+(($G2788/24)*2)+(($H2788/55)*2)+($I2788/23)</f>
        <v>4.9238920741094656</v>
      </c>
      <c r="R2788" s="17">
        <f>($K2788/35)+($L2788/59)+(($N2788/95)*3)+$O2788+(($P2788/96)*2)</f>
        <v>4.8406125589397231</v>
      </c>
      <c r="S2788" s="17">
        <f>(($Q2788-$R2788)/($Q2788+$R2788))*100</f>
        <v>0.85288008249668479</v>
      </c>
    </row>
    <row r="2789" spans="1:20" x14ac:dyDescent="0.2">
      <c r="A2789" s="14" t="s">
        <v>85</v>
      </c>
      <c r="B2789" s="19"/>
      <c r="C2789" s="16">
        <v>0.02</v>
      </c>
      <c r="D2789" s="16">
        <v>75.7</v>
      </c>
      <c r="E2789" s="16">
        <v>0.01</v>
      </c>
      <c r="F2789" s="16">
        <v>3.6</v>
      </c>
      <c r="G2789" s="16">
        <v>4.4000000000000004</v>
      </c>
      <c r="H2789" s="16">
        <v>0.01</v>
      </c>
      <c r="I2789" s="16">
        <v>8.6</v>
      </c>
      <c r="J2789" s="26"/>
      <c r="K2789" s="16">
        <v>19.5</v>
      </c>
      <c r="L2789" s="15">
        <v>52.8</v>
      </c>
      <c r="M2789" s="24">
        <v>7.2300000000000003E-3</v>
      </c>
      <c r="N2789" s="16">
        <v>0.19</v>
      </c>
      <c r="O2789" s="16">
        <v>2.7</v>
      </c>
      <c r="P2789" s="16">
        <v>18.5</v>
      </c>
      <c r="Q2789" s="17">
        <f>($C2789/18)+(($D2789/40)*2)+(($E2789/56)*2)+($F2789/39)+(($G2789/24)*2)+(($H2789/55)*2)+($I2789/23)</f>
        <v>4.6197192927845103</v>
      </c>
      <c r="R2789" s="17">
        <f>($K2789/35)+($L2789/59)+(($N2789/95)*3)+$O2789+(($P2789/96)*2)</f>
        <v>4.5434747780468125</v>
      </c>
      <c r="S2789" s="17">
        <f>(($Q2789-$R2789)/($Q2789+$R2789))*100</f>
        <v>0.83207355588377874</v>
      </c>
    </row>
    <row r="2790" spans="1:20" x14ac:dyDescent="0.2">
      <c r="A2790" s="14" t="s">
        <v>85</v>
      </c>
      <c r="B2790" s="16">
        <v>3.0000000000000001E-3</v>
      </c>
      <c r="C2790" s="16">
        <v>0.01</v>
      </c>
      <c r="D2790" s="16">
        <v>84.6</v>
      </c>
      <c r="E2790" s="16">
        <v>2E-3</v>
      </c>
      <c r="F2790" s="16">
        <v>5.4</v>
      </c>
      <c r="G2790" s="16">
        <v>4.33</v>
      </c>
      <c r="H2790" s="16">
        <v>1E-3</v>
      </c>
      <c r="I2790" s="16">
        <v>10.8</v>
      </c>
      <c r="J2790" s="26"/>
      <c r="K2790" s="16">
        <v>20</v>
      </c>
      <c r="L2790" s="16">
        <v>68.61</v>
      </c>
      <c r="M2790" s="24">
        <v>7.2300000000000003E-3</v>
      </c>
      <c r="N2790" s="16">
        <v>0.17</v>
      </c>
      <c r="O2790" s="16">
        <v>3.06</v>
      </c>
      <c r="P2790" s="16">
        <v>15.6</v>
      </c>
      <c r="Q2790" s="17">
        <f>($C2790/18)+(($D2790/40)*2)+(($E2790/56)*2)+($F2790/39)+(($G2790/24)*2)+(($H2790/55)*2)+($I2790/23)</f>
        <v>5.1995234369495229</v>
      </c>
      <c r="R2790" s="17">
        <f>($K2790/35)+($L2790/59)+(($N2790/95)*3)+$O2790+(($P2790/96)*2)</f>
        <v>5.1246783484134069</v>
      </c>
      <c r="S2790" s="17">
        <f>(($Q2790-$R2790)/($Q2790+$R2790))*100</f>
        <v>0.72494794360012582</v>
      </c>
    </row>
    <row r="2791" spans="1:20" hidden="1" x14ac:dyDescent="0.2">
      <c r="A2791" s="14" t="s">
        <v>85</v>
      </c>
      <c r="B2791" s="15">
        <v>4.0000000000000001E-3</v>
      </c>
      <c r="C2791" s="16">
        <v>0.01</v>
      </c>
      <c r="D2791" s="16">
        <v>87</v>
      </c>
      <c r="E2791" s="16">
        <v>8.9999999999999993E-3</v>
      </c>
      <c r="F2791" s="16">
        <v>4.54</v>
      </c>
      <c r="G2791" s="16">
        <v>4.49</v>
      </c>
      <c r="H2791" s="18"/>
      <c r="I2791" s="16">
        <v>8.36</v>
      </c>
      <c r="J2791" s="27"/>
      <c r="K2791" s="16">
        <v>29</v>
      </c>
      <c r="L2791" s="16">
        <v>70.38</v>
      </c>
      <c r="M2791" s="24">
        <v>7.2300000000000003E-3</v>
      </c>
      <c r="N2791" s="16">
        <v>0.17</v>
      </c>
      <c r="O2791" s="16">
        <v>2.76</v>
      </c>
      <c r="P2791" s="16">
        <v>16.899999999999999</v>
      </c>
      <c r="Q2791" s="17">
        <f>($C2791/18)+(($D2791/40)*2)+(($E2791/56)*2)+($F2791/39)+(($G2791/24)*2)+(($H2791/55)*2)+($I2791/23)</f>
        <v>5.2049321680734719</v>
      </c>
      <c r="R2791" s="17">
        <f>($K2791/35)+($L2791/59)+(($N2791/95)*3)+$O2791+(($P2791/96)*2)</f>
        <v>5.1389045388895962</v>
      </c>
      <c r="S2791" s="17">
        <f>(($Q2791-$R2791)/($Q2791+$R2791))*100</f>
        <v>0.63832822437566616</v>
      </c>
    </row>
    <row r="2792" spans="1:20" x14ac:dyDescent="0.2">
      <c r="A2792" s="14" t="s">
        <v>85</v>
      </c>
      <c r="B2792" s="16">
        <v>6.0000000000000001E-3</v>
      </c>
      <c r="C2792" s="16">
        <v>0.01</v>
      </c>
      <c r="D2792" s="16">
        <v>75.5</v>
      </c>
      <c r="E2792" s="16">
        <v>7.0000000000000001E-3</v>
      </c>
      <c r="F2792" s="16">
        <v>3.86</v>
      </c>
      <c r="G2792" s="16">
        <v>4.49</v>
      </c>
      <c r="H2792" s="16">
        <v>1E-3</v>
      </c>
      <c r="I2792" s="16">
        <v>10.5</v>
      </c>
      <c r="J2792" s="28"/>
      <c r="K2792" s="16">
        <v>24</v>
      </c>
      <c r="L2792" s="16">
        <v>57.1</v>
      </c>
      <c r="M2792" s="24">
        <v>7.2300000000000003E-3</v>
      </c>
      <c r="N2792" s="16">
        <v>0.19</v>
      </c>
      <c r="O2792" s="16">
        <v>2.7</v>
      </c>
      <c r="P2792" s="16">
        <v>17.399999999999999</v>
      </c>
      <c r="Q2792" s="17">
        <f>($C2792/18)+(($D2792/40)*2)+(($E2792/56)*2)+($F2792/39)+(($G2792/24)*2)+(($H2792/55)*2)+($I2792/23)</f>
        <v>4.7055046839633787</v>
      </c>
      <c r="R2792" s="17">
        <f>($K2792/35)+($L2792/59)+(($N2792/95)*3)+$O2792+(($P2792/96)*2)</f>
        <v>4.722010895883777</v>
      </c>
      <c r="S2792" s="17">
        <f>(($Q2792-$R2792)/($Q2792+$R2792))*100</f>
        <v>-0.17508549077004928</v>
      </c>
    </row>
    <row r="2793" spans="1:20" s="9" customFormat="1" x14ac:dyDescent="0.2">
      <c r="A2793" s="14" t="s">
        <v>85</v>
      </c>
      <c r="B2793" s="19"/>
      <c r="C2793" s="16">
        <v>0.02</v>
      </c>
      <c r="D2793" s="16">
        <v>82.68</v>
      </c>
      <c r="E2793" s="16">
        <v>0.06</v>
      </c>
      <c r="F2793" s="16">
        <v>3.48</v>
      </c>
      <c r="G2793" s="16">
        <v>4.22</v>
      </c>
      <c r="H2793" s="16">
        <v>0.01</v>
      </c>
      <c r="I2793" s="16">
        <v>11.1</v>
      </c>
      <c r="J2793" s="28"/>
      <c r="K2793" s="16">
        <v>17</v>
      </c>
      <c r="L2793" s="16">
        <v>72.459999999999994</v>
      </c>
      <c r="M2793" s="24">
        <v>7.2300000000000003E-3</v>
      </c>
      <c r="N2793" s="16">
        <v>0.21</v>
      </c>
      <c r="O2793" s="16">
        <v>2.95</v>
      </c>
      <c r="P2793" s="16">
        <v>23</v>
      </c>
      <c r="Q2793" s="17">
        <f>($C2793/18)+(($D2793/40)*2)+(($E2793/56)*2)+($F2793/39)+(($G2793/24)*2)+(($H2793/55)*2)+($I2793/23)</f>
        <v>5.0611237361672154</v>
      </c>
      <c r="R2793" s="17">
        <f>($K2793/35)+($L2793/59)+(($N2793/95)*3)+$O2793+(($P2793/96)*2)</f>
        <v>5.1496481245486603</v>
      </c>
      <c r="S2793" s="17">
        <f>(($Q2793-$R2793)/($Q2793+$R2793))*100</f>
        <v>-0.86697058350727263</v>
      </c>
      <c r="T2793" s="10"/>
    </row>
    <row r="2794" spans="1:20" x14ac:dyDescent="0.2">
      <c r="A2794" s="14" t="s">
        <v>85</v>
      </c>
      <c r="B2794" s="16">
        <v>8.9999999999999993E-3</v>
      </c>
      <c r="C2794" s="16">
        <v>0.01</v>
      </c>
      <c r="D2794" s="16">
        <v>78.400000000000006</v>
      </c>
      <c r="E2794" s="16">
        <v>8.0000000000000002E-3</v>
      </c>
      <c r="F2794" s="16">
        <v>3.87</v>
      </c>
      <c r="G2794" s="16">
        <v>4.04</v>
      </c>
      <c r="H2794" s="16">
        <v>1E-3</v>
      </c>
      <c r="I2794" s="16">
        <v>10.5</v>
      </c>
      <c r="J2794" s="28"/>
      <c r="K2794" s="16">
        <v>20</v>
      </c>
      <c r="L2794" s="16">
        <v>72.59</v>
      </c>
      <c r="M2794" s="24">
        <v>7.2300000000000003E-3</v>
      </c>
      <c r="N2794" s="16">
        <v>0.17</v>
      </c>
      <c r="O2794" s="16">
        <v>2.85</v>
      </c>
      <c r="P2794" s="16">
        <v>12.6</v>
      </c>
      <c r="Q2794" s="17">
        <f>($C2794/18)+(($D2794/40)*2)+(($E2794/56)*2)+($F2794/39)+(($G2794/24)*2)+(($H2794/55)*2)+($I2794/23)</f>
        <v>4.8132968085055046</v>
      </c>
      <c r="R2794" s="17">
        <f>($K2794/35)+($L2794/59)+(($N2794/95)*3)+$O2794+(($P2794/96)*2)</f>
        <v>4.9196359755320511</v>
      </c>
      <c r="S2794" s="17">
        <f>(($Q2794-$R2794)/($Q2794+$R2794))*100</f>
        <v>-1.0925706504512962</v>
      </c>
    </row>
    <row r="2795" spans="1:20" hidden="1" x14ac:dyDescent="0.2">
      <c r="A2795" s="11" t="s">
        <v>85</v>
      </c>
      <c r="B2795" s="16">
        <v>8.0000000000000002E-3</v>
      </c>
      <c r="C2795" s="16">
        <v>0.01</v>
      </c>
      <c r="D2795" s="16">
        <v>75.7</v>
      </c>
      <c r="E2795" s="18"/>
      <c r="F2795" s="16">
        <v>3.48</v>
      </c>
      <c r="G2795" s="16">
        <v>3.87</v>
      </c>
      <c r="H2795" s="18"/>
      <c r="I2795" s="16">
        <v>11.9</v>
      </c>
      <c r="J2795" s="26"/>
      <c r="K2795" s="16">
        <v>17</v>
      </c>
      <c r="L2795" s="16">
        <v>62.86</v>
      </c>
      <c r="M2795" s="24">
        <v>7.2300000000000003E-3</v>
      </c>
      <c r="N2795" s="16">
        <v>0.15</v>
      </c>
      <c r="O2795" s="16">
        <v>2.74</v>
      </c>
      <c r="P2795" s="16">
        <v>14.5</v>
      </c>
      <c r="Q2795" s="17">
        <f>($C2795/18)+(($D2795/40)*2)+(($E2795/56)*2)+($F2795/39)+(($G2795/24)*2)+(($H2795/55)*2)+($I2795/23)</f>
        <v>4.714677629134151</v>
      </c>
      <c r="R2795" s="17">
        <f>($K2795/35)+($L2795/59)+(($N2795/95)*3)+$O2795+(($P2795/96)*2)</f>
        <v>4.5979581899664419</v>
      </c>
      <c r="S2795" s="17">
        <f>(($Q2795-$R2795)/($Q2795+$R2795))*100</f>
        <v>1.2533448256219022</v>
      </c>
      <c r="T2795" s="9"/>
    </row>
    <row r="2796" spans="1:20" x14ac:dyDescent="0.2">
      <c r="A2796" s="14" t="s">
        <v>78</v>
      </c>
      <c r="B2796" s="15">
        <v>4.0000000000000001E-3</v>
      </c>
      <c r="C2796" s="16">
        <v>0.62</v>
      </c>
      <c r="D2796" s="16">
        <v>87.5</v>
      </c>
      <c r="E2796" s="16">
        <v>2.2599999999999998</v>
      </c>
      <c r="F2796" s="16">
        <v>4.3600000000000003</v>
      </c>
      <c r="G2796" s="16">
        <v>13.8</v>
      </c>
      <c r="H2796" s="16">
        <v>0.08</v>
      </c>
      <c r="I2796" s="16">
        <v>23.4</v>
      </c>
      <c r="J2796" s="24">
        <v>21</v>
      </c>
      <c r="K2796" s="16">
        <v>24</v>
      </c>
      <c r="L2796" s="16">
        <v>0.22</v>
      </c>
      <c r="M2796" s="24">
        <v>7.2259000000000004E-3</v>
      </c>
      <c r="N2796" s="16">
        <v>0.01</v>
      </c>
      <c r="O2796" s="16">
        <v>5.59</v>
      </c>
      <c r="P2796" s="15">
        <v>5.87</v>
      </c>
      <c r="Q2796" s="17">
        <f>($C2796/18)+(($D2796/40)*2)+(($E2796/56)*2)+($F2796/39)+(($G2796/24)*2)+(($H2796/55)*2)+($I2796/23)</f>
        <v>6.7722539972105187</v>
      </c>
      <c r="R2796" s="17">
        <f>($K2796/35)+($L2796/59)+(($N2796/95)*3)+$O2796+(($P2796/96)*2)</f>
        <v>6.4020505554139584</v>
      </c>
      <c r="S2796" s="17">
        <f>(($Q2796-$R2796)/($Q2796+$R2796))*100</f>
        <v>2.8100416254823211</v>
      </c>
    </row>
    <row r="2797" spans="1:20" x14ac:dyDescent="0.2">
      <c r="A2797" s="14" t="s">
        <v>78</v>
      </c>
      <c r="B2797" s="16">
        <v>5.0000000000000001E-3</v>
      </c>
      <c r="C2797" s="16">
        <v>0.6</v>
      </c>
      <c r="D2797" s="16">
        <v>83.2</v>
      </c>
      <c r="E2797" s="16">
        <v>2.37</v>
      </c>
      <c r="F2797" s="16">
        <v>4.1900000000000004</v>
      </c>
      <c r="G2797" s="16">
        <v>13.1</v>
      </c>
      <c r="H2797" s="16">
        <v>7.0000000000000007E-2</v>
      </c>
      <c r="I2797" s="16">
        <v>22.9</v>
      </c>
      <c r="J2797" s="25">
        <v>8.9</v>
      </c>
      <c r="K2797" s="16">
        <v>24</v>
      </c>
      <c r="L2797" s="16">
        <v>0.22</v>
      </c>
      <c r="M2797" s="24">
        <v>7.2259000000000004E-3</v>
      </c>
      <c r="N2797" s="16">
        <v>0.02</v>
      </c>
      <c r="O2797" s="16">
        <v>5.62</v>
      </c>
      <c r="P2797" s="16">
        <v>2.3199999999999998</v>
      </c>
      <c r="Q2797" s="17">
        <f>($C2797/18)+(($D2797/40)*2)+(($E2797/56)*2)+($F2797/39)+(($G2797/24)*2)+(($H2797/55)*2)+($I2797/23)</f>
        <v>6.4752763830372526</v>
      </c>
      <c r="R2797" s="17">
        <f>($K2797/35)+($L2797/59)+(($N2797/95)*3)+$O2797+(($P2797/96)*2)</f>
        <v>6.3584080115543093</v>
      </c>
      <c r="S2797" s="17">
        <f>(($Q2797-$R2797)/($Q2797+$R2797))*100</f>
        <v>0.91063772405214005</v>
      </c>
    </row>
    <row r="2798" spans="1:20" x14ac:dyDescent="0.2">
      <c r="A2798" s="14" t="s">
        <v>78</v>
      </c>
      <c r="B2798" s="15">
        <v>4.0000000000000001E-3</v>
      </c>
      <c r="C2798" s="16">
        <v>0.6</v>
      </c>
      <c r="D2798" s="16">
        <v>84.4</v>
      </c>
      <c r="E2798" s="16">
        <v>2.41</v>
      </c>
      <c r="F2798" s="16">
        <v>4.1900000000000004</v>
      </c>
      <c r="G2798" s="16">
        <v>12.7</v>
      </c>
      <c r="H2798" s="16">
        <v>0.08</v>
      </c>
      <c r="I2798" s="16">
        <v>22</v>
      </c>
      <c r="J2798" s="24">
        <v>4.7</v>
      </c>
      <c r="K2798" s="16">
        <v>24</v>
      </c>
      <c r="L2798" s="16">
        <v>0.22</v>
      </c>
      <c r="M2798" s="24">
        <v>7.2259000000000004E-3</v>
      </c>
      <c r="N2798" s="16">
        <v>0.03</v>
      </c>
      <c r="O2798" s="16">
        <v>5.61</v>
      </c>
      <c r="P2798" s="16">
        <v>3.35</v>
      </c>
      <c r="Q2798" s="17">
        <f>($C2798/18)+(($D2798/40)*2)+(($E2798/56)*2)+($F2798/39)+(($G2798/24)*2)+(($H2798/55)*2)+($I2798/23)</f>
        <v>6.4646048227135191</v>
      </c>
      <c r="R2798" s="17">
        <f>($K2798/35)+($L2798/59)+(($N2798/95)*3)+$O2798+(($P2798/96)*2)</f>
        <v>6.3701821343613272</v>
      </c>
      <c r="S2798" s="17">
        <f>(($Q2798-$R2798)/($Q2798+$R2798))*100</f>
        <v>0.73567787816021235</v>
      </c>
    </row>
    <row r="2799" spans="1:20" x14ac:dyDescent="0.2">
      <c r="A2799" s="14" t="s">
        <v>78</v>
      </c>
      <c r="B2799" s="18"/>
      <c r="C2799" s="16">
        <v>0.56000000000000005</v>
      </c>
      <c r="D2799" s="16">
        <v>85.8</v>
      </c>
      <c r="E2799" s="16">
        <v>3.29</v>
      </c>
      <c r="F2799" s="16">
        <v>4.3499999999999996</v>
      </c>
      <c r="G2799" s="16">
        <v>12.9</v>
      </c>
      <c r="H2799" s="16">
        <v>0.12</v>
      </c>
      <c r="I2799" s="16">
        <v>34.200000000000003</v>
      </c>
      <c r="J2799" s="28"/>
      <c r="K2799" s="16">
        <v>28</v>
      </c>
      <c r="L2799" s="16">
        <v>0.44</v>
      </c>
      <c r="M2799" s="24">
        <v>7.2248E-3</v>
      </c>
      <c r="N2799" s="16">
        <v>0.52</v>
      </c>
      <c r="O2799" s="16">
        <v>5.8</v>
      </c>
      <c r="P2799" s="16">
        <v>3</v>
      </c>
      <c r="Q2799" s="17">
        <f>($C2799/18)+(($D2799/40)*2)+(($E2799/56)*2)+($F2799/39)+(($G2799/24)*2)+(($H2799/55)*2)+($I2799/23)</f>
        <v>7.116469730752339</v>
      </c>
      <c r="R2799" s="17">
        <f>($K2799/35)+($L2799/59)+(($N2799/95)*3)+$O2799+(($P2799/96)*2)</f>
        <v>6.6863786797502227</v>
      </c>
      <c r="S2799" s="17">
        <f>(($Q2799-$R2799)/($Q2799+$R2799))*100</f>
        <v>3.1159586645526063</v>
      </c>
    </row>
    <row r="2800" spans="1:20" x14ac:dyDescent="0.2">
      <c r="A2800" s="14" t="s">
        <v>78</v>
      </c>
      <c r="B2800" s="18"/>
      <c r="C2800" s="16">
        <v>0.72</v>
      </c>
      <c r="D2800" s="16">
        <v>83.7</v>
      </c>
      <c r="E2800" s="16">
        <v>2.17</v>
      </c>
      <c r="F2800" s="16">
        <v>3.7</v>
      </c>
      <c r="G2800" s="16">
        <v>12.1</v>
      </c>
      <c r="H2800" s="16">
        <v>0.08</v>
      </c>
      <c r="I2800" s="16">
        <v>20.9</v>
      </c>
      <c r="J2800" s="28"/>
      <c r="K2800" s="16">
        <v>19.600000000000001</v>
      </c>
      <c r="L2800" s="16">
        <v>0.4</v>
      </c>
      <c r="M2800" s="24">
        <v>7.2248E-3</v>
      </c>
      <c r="N2800" s="16">
        <v>0.38</v>
      </c>
      <c r="O2800" s="16">
        <v>5.6</v>
      </c>
      <c r="P2800" s="16">
        <v>2.5</v>
      </c>
      <c r="Q2800" s="17">
        <f>($C2800/18)+(($D2800/40)*2)+(($E2800/56)*2)+($F2800/39)+(($G2800/24)*2)+(($H2800/55)*2)+($I2800/23)</f>
        <v>6.3173098712881313</v>
      </c>
      <c r="R2800" s="17">
        <f>($K2800/35)+($L2800/59)+(($N2800/95)*3)+$O2800+(($P2800/96)*2)</f>
        <v>6.2308629943502822</v>
      </c>
      <c r="S2800" s="17">
        <f>(($Q2800-$R2800)/($Q2800+$R2800))*100</f>
        <v>0.68892003531902946</v>
      </c>
    </row>
    <row r="2801" spans="1:19" x14ac:dyDescent="0.2">
      <c r="A2801" s="14" t="s">
        <v>78</v>
      </c>
      <c r="B2801" s="18"/>
      <c r="C2801" s="16">
        <v>0.65</v>
      </c>
      <c r="D2801" s="16">
        <v>74.2</v>
      </c>
      <c r="E2801" s="16">
        <v>1.42</v>
      </c>
      <c r="F2801" s="16">
        <v>3.4</v>
      </c>
      <c r="G2801" s="16">
        <v>11.9</v>
      </c>
      <c r="H2801" s="16">
        <v>7.0000000000000007E-2</v>
      </c>
      <c r="I2801" s="16">
        <v>18.100000000000001</v>
      </c>
      <c r="J2801" s="28"/>
      <c r="K2801" s="16">
        <v>23</v>
      </c>
      <c r="L2801" s="16">
        <v>0.44</v>
      </c>
      <c r="M2801" s="24">
        <v>7.2248E-3</v>
      </c>
      <c r="N2801" s="16">
        <v>0.21</v>
      </c>
      <c r="O2801" s="16">
        <v>5</v>
      </c>
      <c r="P2801" s="16">
        <v>3</v>
      </c>
      <c r="Q2801" s="17">
        <f>($C2801/18)+(($D2801/40)*2)+(($E2801/56)*2)+($F2801/39)+(($G2801/24)*2)+(($H2801/55)*2)+($I2801/23)</f>
        <v>5.665173526956135</v>
      </c>
      <c r="R2801" s="17">
        <f>($K2801/35)+($L2801/59)+(($N2801/95)*3)+$O2801+(($P2801/96)*2)</f>
        <v>5.73373206320887</v>
      </c>
      <c r="S2801" s="17">
        <f>(($Q2801-$R2801)/($Q2801+$R2801))*100</f>
        <v>-0.60144840844973246</v>
      </c>
    </row>
    <row r="2802" spans="1:19" x14ac:dyDescent="0.2">
      <c r="A2802" s="14" t="s">
        <v>78</v>
      </c>
      <c r="B2802" s="16">
        <v>4.0000000000000001E-3</v>
      </c>
      <c r="C2802" s="16">
        <v>0.56000000000000005</v>
      </c>
      <c r="D2802" s="16">
        <v>77.8</v>
      </c>
      <c r="E2802" s="16">
        <v>2.2000000000000002</v>
      </c>
      <c r="F2802" s="16">
        <v>3.91</v>
      </c>
      <c r="G2802" s="16">
        <v>12.2</v>
      </c>
      <c r="H2802" s="16">
        <v>0.08</v>
      </c>
      <c r="I2802" s="16">
        <v>21.3</v>
      </c>
      <c r="J2802" s="28"/>
      <c r="K2802" s="16">
        <v>24</v>
      </c>
      <c r="L2802" s="16">
        <v>0.22</v>
      </c>
      <c r="M2802" s="24">
        <v>7.2248E-3</v>
      </c>
      <c r="N2802" s="16">
        <v>0.03</v>
      </c>
      <c r="O2802" s="16">
        <v>5.62</v>
      </c>
      <c r="P2802" s="16">
        <v>2.75</v>
      </c>
      <c r="Q2802" s="17">
        <f>($C2802/18)+(($D2802/40)*2)+(($E2802/56)*2)+($F2802/39)+(($G2802/24)*2)+(($H2802/55)*2)+($I2802/23)</f>
        <v>6.0456016640364458</v>
      </c>
      <c r="R2802" s="17">
        <f>($K2802/35)+($L2802/59)+(($N2802/95)*3)+$O2802+(($P2802/96)*2)</f>
        <v>6.3676821343613277</v>
      </c>
      <c r="S2802" s="17">
        <f>(($Q2802-$R2802)/($Q2802+$R2802))*100</f>
        <v>-2.594643573414908</v>
      </c>
    </row>
    <row r="2803" spans="1:19" x14ac:dyDescent="0.2">
      <c r="A2803" s="14" t="s">
        <v>79</v>
      </c>
      <c r="B2803" s="16">
        <v>2E-3</v>
      </c>
      <c r="C2803" s="16">
        <v>0.92</v>
      </c>
      <c r="D2803" s="16">
        <v>64.400000000000006</v>
      </c>
      <c r="E2803" s="16">
        <v>4</v>
      </c>
      <c r="F2803" s="16">
        <v>0.26</v>
      </c>
      <c r="G2803" s="16">
        <v>3.27</v>
      </c>
      <c r="H2803" s="16">
        <v>0.35</v>
      </c>
      <c r="I2803" s="16">
        <v>14.7</v>
      </c>
      <c r="J2803" s="24">
        <v>27</v>
      </c>
      <c r="K2803" s="16">
        <v>21</v>
      </c>
      <c r="L2803" s="16">
        <v>0.22</v>
      </c>
      <c r="M2803" s="24">
        <v>7.1999999999999998E-3</v>
      </c>
      <c r="N2803" s="16">
        <v>0.01</v>
      </c>
      <c r="O2803" s="16">
        <v>3.37</v>
      </c>
      <c r="P2803" s="16">
        <v>5.53</v>
      </c>
      <c r="Q2803" s="17">
        <f>($C2803/18)+(($D2803/40)*2)+(($E2803/56)*2)+($F2803/39)+(($G2803/24)*2)+(($H2803/55)*2)+($I2803/23)</f>
        <v>4.3449926281448024</v>
      </c>
      <c r="R2803" s="17">
        <f>($K2803/35)+($L2803/59)+(($N2803/95)*3)+$O2803+(($P2803/96)*2)</f>
        <v>4.0892529363663392</v>
      </c>
      <c r="S2803" s="17">
        <f>(($Q2803-$R2803)/($Q2803+$R2803))*100</f>
        <v>3.0321584760887399</v>
      </c>
    </row>
    <row r="2804" spans="1:19" x14ac:dyDescent="0.2">
      <c r="A2804" s="14" t="s">
        <v>79</v>
      </c>
      <c r="B2804" s="16">
        <v>0.01</v>
      </c>
      <c r="C2804" s="16">
        <v>1.05</v>
      </c>
      <c r="D2804" s="16">
        <v>63.8</v>
      </c>
      <c r="E2804" s="16">
        <v>2.81</v>
      </c>
      <c r="F2804" s="16">
        <v>2.16</v>
      </c>
      <c r="G2804" s="16">
        <v>3.08</v>
      </c>
      <c r="H2804" s="16">
        <v>0.24</v>
      </c>
      <c r="I2804" s="16">
        <v>14</v>
      </c>
      <c r="J2804" s="25">
        <v>21</v>
      </c>
      <c r="K2804" s="16">
        <v>21</v>
      </c>
      <c r="L2804" s="16">
        <v>0.22</v>
      </c>
      <c r="M2804" s="24">
        <v>7.1999999999999998E-3</v>
      </c>
      <c r="N2804" s="16">
        <v>0.01</v>
      </c>
      <c r="O2804" s="16">
        <v>3.33</v>
      </c>
      <c r="P2804" s="16">
        <v>6.26</v>
      </c>
      <c r="Q2804" s="17">
        <f>($C2804/18)+(($D2804/40)*2)+(($E2804/56)*2)+($F2804/39)+(($G2804/24)*2)+(($H2804/55)*2)+($I2804/23)</f>
        <v>4.2781646831429434</v>
      </c>
      <c r="R2804" s="17">
        <f>($K2804/35)+($L2804/59)+(($N2804/95)*3)+$O2804+(($P2804/96)*2)</f>
        <v>4.0644612696996729</v>
      </c>
      <c r="S2804" s="17">
        <f>(($Q2804-$R2804)/($Q2804+$R2804))*100</f>
        <v>2.5615845017054184</v>
      </c>
    </row>
    <row r="2805" spans="1:19" x14ac:dyDescent="0.2">
      <c r="A2805" s="14" t="s">
        <v>79</v>
      </c>
      <c r="B2805" s="19"/>
      <c r="C2805" s="16">
        <v>0.98</v>
      </c>
      <c r="D2805" s="16">
        <v>59.8</v>
      </c>
      <c r="E2805" s="16">
        <v>2.81</v>
      </c>
      <c r="F2805" s="16">
        <v>1.8</v>
      </c>
      <c r="G2805" s="16">
        <v>2.8</v>
      </c>
      <c r="H2805" s="16">
        <v>0.22</v>
      </c>
      <c r="I2805" s="16">
        <v>12.1</v>
      </c>
      <c r="J2805" s="28"/>
      <c r="K2805" s="16">
        <v>21</v>
      </c>
      <c r="L2805" s="16">
        <v>0.44</v>
      </c>
      <c r="M2805" s="24">
        <v>7.0000000000000001E-3</v>
      </c>
      <c r="N2805" s="16">
        <v>0.18</v>
      </c>
      <c r="O2805" s="16">
        <v>3.2</v>
      </c>
      <c r="P2805" s="16">
        <v>5</v>
      </c>
      <c r="Q2805" s="17">
        <f>($C2805/18)+(($D2805/40)*2)+(($E2805/56)*2)+($F2805/39)+(($G2805/24)*2)+(($H2805/55)*2)+($I2805/23)</f>
        <v>3.9583757233105055</v>
      </c>
      <c r="R2805" s="17">
        <f>($K2805/35)+($L2805/59)+(($N2805/95)*3)+$O2805+(($P2805/96)*2)</f>
        <v>3.9173085043116265</v>
      </c>
      <c r="S2805" s="17">
        <f>(($Q2805-$R2805)/($Q2805+$R2805))*100</f>
        <v>0.5214431890862925</v>
      </c>
    </row>
    <row r="2806" spans="1:19" x14ac:dyDescent="0.2">
      <c r="A2806" s="14" t="s">
        <v>79</v>
      </c>
      <c r="B2806" s="18"/>
      <c r="C2806" s="16">
        <v>0.99</v>
      </c>
      <c r="D2806" s="16">
        <v>60</v>
      </c>
      <c r="E2806" s="16">
        <v>3.11</v>
      </c>
      <c r="F2806" s="16">
        <v>2.33</v>
      </c>
      <c r="G2806" s="16">
        <v>3</v>
      </c>
      <c r="H2806" s="16">
        <v>0.24</v>
      </c>
      <c r="I2806" s="16">
        <v>14.3</v>
      </c>
      <c r="J2806" s="28"/>
      <c r="K2806" s="16">
        <v>25</v>
      </c>
      <c r="L2806" s="16">
        <v>0.22</v>
      </c>
      <c r="M2806" s="24">
        <v>7.0000000000000001E-3</v>
      </c>
      <c r="N2806" s="16">
        <v>0.03</v>
      </c>
      <c r="O2806" s="16">
        <v>3.2</v>
      </c>
      <c r="P2806" s="16">
        <v>8</v>
      </c>
      <c r="Q2806" s="17">
        <f>($C2806/18)+(($D2806/40)*2)+(($E2806/56)*2)+($F2806/39)+(($G2806/24)*2)+(($H2806/55)*2)+($I2806/23)</f>
        <v>4.1062814214770738</v>
      </c>
      <c r="R2806" s="17">
        <f>($K2806/35)+($L2806/59)+(($N2806/95)*3)+$O2806+(($P2806/96)*2)</f>
        <v>4.0856285629327562</v>
      </c>
      <c r="S2806" s="17">
        <f>(($Q2806-$R2806)/($Q2806+$R2806))*100</f>
        <v>0.25211285992671256</v>
      </c>
    </row>
    <row r="2807" spans="1:19" x14ac:dyDescent="0.2">
      <c r="A2807" s="14" t="s">
        <v>79</v>
      </c>
      <c r="B2807" s="19"/>
      <c r="C2807" s="16">
        <v>0.94</v>
      </c>
      <c r="D2807" s="16">
        <v>60.88</v>
      </c>
      <c r="E2807" s="16">
        <v>2.96</v>
      </c>
      <c r="F2807" s="16">
        <v>2.1800000000000002</v>
      </c>
      <c r="G2807" s="16">
        <v>2.97</v>
      </c>
      <c r="H2807" s="16">
        <v>0.25</v>
      </c>
      <c r="I2807" s="16">
        <v>14.5</v>
      </c>
      <c r="J2807" s="28"/>
      <c r="K2807" s="16">
        <v>24</v>
      </c>
      <c r="L2807" s="16">
        <v>0.48</v>
      </c>
      <c r="M2807" s="24">
        <v>7.0000000000000001E-3</v>
      </c>
      <c r="N2807" s="16">
        <v>0.52</v>
      </c>
      <c r="O2807" s="16">
        <v>3.32</v>
      </c>
      <c r="P2807" s="16">
        <v>5</v>
      </c>
      <c r="Q2807" s="17">
        <f>($C2807/18)+(($D2807/40)*2)+(($E2807/56)*2)+($F2807/39)+(($G2807/24)*2)+(($H2807/55)*2)+($I2807/23)</f>
        <v>4.1448596355335487</v>
      </c>
      <c r="R2807" s="17">
        <f>($K2807/35)+($L2807/59)+(($N2807/95)*3)+$O2807+(($P2807/96)*2)</f>
        <v>4.1344375982328705</v>
      </c>
      <c r="S2807" s="17">
        <f>(($Q2807-$R2807)/($Q2807+$R2807))*100</f>
        <v>0.12588069985182862</v>
      </c>
    </row>
    <row r="2808" spans="1:19" hidden="1" x14ac:dyDescent="0.2">
      <c r="A2808" s="14" t="s">
        <v>79</v>
      </c>
      <c r="B2808" s="19"/>
      <c r="C2808" s="16">
        <v>0.2</v>
      </c>
      <c r="D2808" s="16">
        <v>52</v>
      </c>
      <c r="E2808" s="16">
        <v>0.4</v>
      </c>
      <c r="F2808" s="18"/>
      <c r="G2808" s="16">
        <v>9.6</v>
      </c>
      <c r="H2808" s="16">
        <v>0.25</v>
      </c>
      <c r="I2808" s="18"/>
      <c r="J2808" s="28"/>
      <c r="K2808" s="16">
        <v>32.5</v>
      </c>
      <c r="L2808" s="18"/>
      <c r="M2808" s="24">
        <v>7.0000000000000001E-3</v>
      </c>
      <c r="N2808" s="18"/>
      <c r="O2808" s="16">
        <v>3.38</v>
      </c>
      <c r="P2808" s="16">
        <v>5</v>
      </c>
      <c r="Q2808" s="17">
        <f>($C2808/18)+(($D2808/40)*2)+(($E2808/56)*2)+($F2808/39)+(($G2808/24)*2)+(($H2808/55)*2)+($I2808/23)</f>
        <v>3.4344877344877345</v>
      </c>
      <c r="R2808" s="17">
        <f>($K2808/35)+($L2808/59)+(($N2808/95)*3)+$O2808+(($P2808/96)*2)</f>
        <v>4.4127380952380957</v>
      </c>
      <c r="S2808" s="17">
        <f>(($Q2808-$R2808)/($Q2808+$R2808))*100</f>
        <v>-12.466193556513714</v>
      </c>
    </row>
    <row r="2809" spans="1:19" x14ac:dyDescent="0.2">
      <c r="A2809" s="14" t="s">
        <v>279</v>
      </c>
      <c r="B2809" s="15">
        <v>3.0000000000000001E-3</v>
      </c>
      <c r="C2809" s="16">
        <v>0.01</v>
      </c>
      <c r="D2809" s="16">
        <v>80</v>
      </c>
      <c r="E2809" s="16">
        <v>0.05</v>
      </c>
      <c r="F2809" s="16">
        <v>3.02</v>
      </c>
      <c r="G2809" s="16">
        <v>4.59</v>
      </c>
      <c r="H2809" s="16">
        <v>0.09</v>
      </c>
      <c r="I2809" s="16">
        <v>19.100000000000001</v>
      </c>
      <c r="J2809" s="28"/>
      <c r="K2809" s="16">
        <v>42</v>
      </c>
      <c r="L2809" s="16">
        <v>61.53</v>
      </c>
      <c r="M2809" s="24">
        <v>7.0000000000000001E-3</v>
      </c>
      <c r="N2809" s="16">
        <v>0.14000000000000001</v>
      </c>
      <c r="O2809" s="16">
        <v>1.95</v>
      </c>
      <c r="P2809" s="16">
        <v>44</v>
      </c>
      <c r="Q2809" s="17">
        <f>($C2809/18)+(($D2809/40)*2)+(($E2809/56)*2)+($F2809/39)+(($G2809/24)*2)+(($H2809/55)*2)+($I2809/23)</f>
        <v>5.2959846771585903</v>
      </c>
      <c r="R2809" s="17">
        <f>($K2809/35)+($L2809/59)+(($N2809/95)*3)+$O2809+(($P2809/96)*2)</f>
        <v>5.1139690752304494</v>
      </c>
      <c r="S2809" s="17">
        <f>(($Q2809-$R2809)/($Q2809+$R2809))*100</f>
        <v>1.7484765663475608</v>
      </c>
    </row>
    <row r="2810" spans="1:19" x14ac:dyDescent="0.2">
      <c r="A2810" s="14" t="s">
        <v>279</v>
      </c>
      <c r="B2810" s="15">
        <v>2E-3</v>
      </c>
      <c r="C2810" s="16">
        <v>0.01</v>
      </c>
      <c r="D2810" s="16">
        <v>72.2</v>
      </c>
      <c r="E2810" s="16">
        <v>0.11</v>
      </c>
      <c r="F2810" s="16">
        <v>3.58</v>
      </c>
      <c r="G2810" s="16">
        <v>4.93</v>
      </c>
      <c r="H2810" s="16">
        <v>0.06</v>
      </c>
      <c r="I2810" s="16">
        <v>18.899999999999999</v>
      </c>
      <c r="J2810" s="28"/>
      <c r="K2810" s="16">
        <v>42</v>
      </c>
      <c r="L2810" s="16">
        <v>66.400000000000006</v>
      </c>
      <c r="M2810" s="24">
        <v>7.0000000000000001E-3</v>
      </c>
      <c r="N2810" s="16">
        <v>0.13</v>
      </c>
      <c r="O2810" s="16">
        <v>1.73</v>
      </c>
      <c r="P2810" s="16">
        <v>48.7</v>
      </c>
      <c r="Q2810" s="17">
        <f>($C2810/18)+(($D2810/40)*2)+(($E2810/56)*2)+($F2810/39)+(($G2810/24)*2)+(($H2810/55)*2)+($I2810/23)</f>
        <v>4.9410332807289343</v>
      </c>
      <c r="R2810" s="17">
        <f>($K2810/35)+($L2810/59)+(($N2810/95)*3)+$O2810+(($P2810/96)*2)</f>
        <v>5.074112325304788</v>
      </c>
      <c r="S2810" s="17">
        <f>(($Q2810-$R2810)/($Q2810+$R2810))*100</f>
        <v>-1.3287779310535319</v>
      </c>
    </row>
    <row r="2811" spans="1:19" x14ac:dyDescent="0.2">
      <c r="A2811" s="14" t="s">
        <v>279</v>
      </c>
      <c r="B2811" s="15">
        <v>0.01</v>
      </c>
      <c r="C2811" s="16">
        <v>0.01</v>
      </c>
      <c r="D2811" s="16">
        <v>71.8</v>
      </c>
      <c r="E2811" s="16">
        <v>0.13</v>
      </c>
      <c r="F2811" s="16">
        <v>3.1</v>
      </c>
      <c r="G2811" s="16">
        <v>4.5</v>
      </c>
      <c r="H2811" s="16">
        <v>7.0000000000000007E-2</v>
      </c>
      <c r="I2811" s="16">
        <v>18.3</v>
      </c>
      <c r="J2811" s="26"/>
      <c r="K2811" s="16">
        <v>41.2</v>
      </c>
      <c r="L2811" s="16">
        <v>56.66</v>
      </c>
      <c r="M2811" s="24">
        <v>7.0000000000000001E-3</v>
      </c>
      <c r="N2811" s="16">
        <v>0.09</v>
      </c>
      <c r="O2811" s="16">
        <v>1.88</v>
      </c>
      <c r="P2811" s="16">
        <v>47</v>
      </c>
      <c r="Q2811" s="17">
        <f>($C2811/18)+(($D2811/40)*2)+(($E2811/56)*2)+($F2811/39)+(($G2811/24)*2)+(($H2811/55)*2)+($I2811/23)</f>
        <v>4.8478832206440901</v>
      </c>
      <c r="R2811" s="17">
        <f>($K2811/35)+($L2811/59)+(($N2811/95)*3)+$O2811+(($P2811/96)*2)</f>
        <v>4.9994906121235294</v>
      </c>
      <c r="S2811" s="17">
        <f>(($Q2811-$R2811)/($Q2811+$R2811))*100</f>
        <v>-1.539571809236675</v>
      </c>
    </row>
    <row r="2812" spans="1:19" x14ac:dyDescent="0.2">
      <c r="A2812" s="14" t="s">
        <v>279</v>
      </c>
      <c r="B2812" s="19"/>
      <c r="C2812" s="16">
        <v>0.05</v>
      </c>
      <c r="D2812" s="16">
        <v>71</v>
      </c>
      <c r="E2812" s="16">
        <v>0.02</v>
      </c>
      <c r="F2812" s="16">
        <v>4</v>
      </c>
      <c r="G2812" s="16">
        <v>5.6</v>
      </c>
      <c r="H2812" s="16">
        <v>0.15</v>
      </c>
      <c r="I2812" s="16">
        <v>18</v>
      </c>
      <c r="J2812" s="28"/>
      <c r="K2812" s="16">
        <v>42</v>
      </c>
      <c r="L2812" s="16">
        <v>53.12</v>
      </c>
      <c r="M2812" s="24">
        <v>7.0000000000000001E-3</v>
      </c>
      <c r="N2812" s="16">
        <v>0.15</v>
      </c>
      <c r="O2812" s="16">
        <v>2.2000000000000002</v>
      </c>
      <c r="P2812" s="16">
        <v>44</v>
      </c>
      <c r="Q2812" s="17">
        <f>($C2812/18)+(($D2812/40)*2)+(($E2812/56)*2)+($F2812/39)+(($G2812/24)*2)+(($H2812/55)*2)+($I2812/23)</f>
        <v>4.9107860738295521</v>
      </c>
      <c r="R2812" s="17">
        <f>($K2812/35)+($L2812/59)+(($N2812/95)*3)+$O2812+(($P2812/96)*2)</f>
        <v>5.2217424918227779</v>
      </c>
      <c r="S2812" s="17">
        <f>(($Q2812-$R2812)/($Q2812+$R2812))*100</f>
        <v>-3.0688925866670531</v>
      </c>
    </row>
    <row r="2813" spans="1:19" hidden="1" x14ac:dyDescent="0.2">
      <c r="A2813" s="14" t="s">
        <v>279</v>
      </c>
      <c r="B2813" s="16">
        <v>3.0000000000000001E-3</v>
      </c>
      <c r="C2813" s="16">
        <v>0.01</v>
      </c>
      <c r="D2813" s="16">
        <v>72.2</v>
      </c>
      <c r="E2813" s="16">
        <v>0.12</v>
      </c>
      <c r="F2813" s="16">
        <v>3.17</v>
      </c>
      <c r="G2813" s="16">
        <v>4.67</v>
      </c>
      <c r="H2813" s="16">
        <v>7.0000000000000007E-2</v>
      </c>
      <c r="I2813" s="16">
        <v>18.399999999999999</v>
      </c>
      <c r="J2813" s="26"/>
      <c r="K2813" s="16">
        <v>42</v>
      </c>
      <c r="L2813" s="16">
        <v>88.09</v>
      </c>
      <c r="M2813" s="24">
        <v>7.0000000000000001E-3</v>
      </c>
      <c r="N2813" s="16">
        <v>0.12</v>
      </c>
      <c r="O2813" s="16">
        <v>1.83</v>
      </c>
      <c r="P2813" s="16">
        <v>42.8</v>
      </c>
      <c r="Q2813" s="17">
        <f>($C2813/18)+(($D2813/40)*2)+(($E2813/56)*2)+($F2813/39)+(($G2813/24)*2)+(($H2813/55)*2)+($I2813/23)</f>
        <v>4.887835442335442</v>
      </c>
      <c r="R2813" s="17">
        <f>($K2813/35)+($L2813/59)+(($N2813/95)*3)+$O2813+(($P2813/96)*2)</f>
        <v>5.4185069878085041</v>
      </c>
      <c r="S2813" s="17">
        <f>(($Q2813-$R2813)/($Q2813+$R2813))*100</f>
        <v>-5.1489803397270819</v>
      </c>
    </row>
    <row r="2814" spans="1:19" x14ac:dyDescent="0.2">
      <c r="A2814" s="14" t="s">
        <v>136</v>
      </c>
      <c r="B2814" s="16">
        <v>0.14000000000000001</v>
      </c>
      <c r="C2814" s="16">
        <v>1.57</v>
      </c>
      <c r="D2814" s="16">
        <v>15</v>
      </c>
      <c r="E2814" s="16">
        <v>0.92</v>
      </c>
      <c r="F2814" s="16">
        <v>6.28</v>
      </c>
      <c r="G2814" s="16">
        <v>5.87</v>
      </c>
      <c r="H2814" s="16">
        <v>0.04</v>
      </c>
      <c r="I2814" s="16">
        <v>457</v>
      </c>
      <c r="J2814" s="25">
        <v>6</v>
      </c>
      <c r="K2814" s="16">
        <v>120</v>
      </c>
      <c r="L2814" s="16">
        <v>0.22</v>
      </c>
      <c r="M2814" s="24">
        <v>6.8999999999999999E-3</v>
      </c>
      <c r="N2814" s="16">
        <v>10.08</v>
      </c>
      <c r="O2814" s="16">
        <v>13.08</v>
      </c>
      <c r="P2814" s="16">
        <v>267</v>
      </c>
      <c r="Q2814" s="17">
        <f>($C2814/18)+(($D2814/40)*2)+(($E2814/56)*2)+($F2814/39)+(($G2814/24)*2)+(($H2814/55)*2)+($I2814/23)</f>
        <v>21.391291435617521</v>
      </c>
      <c r="R2814" s="17">
        <f>($K2814/35)+($L2814/59)+(($N2814/95)*3)+$O2814+(($P2814/96)*2)</f>
        <v>22.393116031604436</v>
      </c>
      <c r="S2814" s="17">
        <f>(($Q2814-$R2814)/($Q2814+$R2814))*100</f>
        <v>-2.288085311504795</v>
      </c>
    </row>
    <row r="2815" spans="1:19" hidden="1" x14ac:dyDescent="0.2">
      <c r="A2815" s="14" t="s">
        <v>136</v>
      </c>
      <c r="B2815" s="16">
        <v>0.15</v>
      </c>
      <c r="C2815" s="18"/>
      <c r="D2815" s="16">
        <v>14.8</v>
      </c>
      <c r="E2815" s="16">
        <v>1.39</v>
      </c>
      <c r="F2815" s="16">
        <v>5.85</v>
      </c>
      <c r="G2815" s="16">
        <v>5.76</v>
      </c>
      <c r="H2815" s="16">
        <v>0.05</v>
      </c>
      <c r="I2815" s="16">
        <v>406</v>
      </c>
      <c r="J2815" s="25">
        <v>0.9</v>
      </c>
      <c r="K2815" s="16">
        <v>254</v>
      </c>
      <c r="L2815" s="18"/>
      <c r="M2815" s="24">
        <v>6.8999999999999999E-3</v>
      </c>
      <c r="N2815" s="18"/>
      <c r="O2815" s="16">
        <v>13.03</v>
      </c>
      <c r="P2815" s="18"/>
      <c r="Q2815" s="17">
        <f>($C2815/18)+(($D2815/40)*2)+(($E2815/56)*2)+($F2815/39)+(($G2815/24)*2)+(($H2815/55)*2)+($I2815/23)</f>
        <v>19.073634952004515</v>
      </c>
      <c r="R2815" s="17">
        <f>($K2815/35)+($L2815/59)+(($N2815/95)*3)+$O2815+(($P2815/96)*2)</f>
        <v>20.287142857142857</v>
      </c>
      <c r="S2815" s="17">
        <f>(($Q2815-$R2815)/($Q2815+$R2815))*100</f>
        <v>-3.0830384272953211</v>
      </c>
    </row>
    <row r="2816" spans="1:19" x14ac:dyDescent="0.2">
      <c r="A2816" s="14" t="s">
        <v>136</v>
      </c>
      <c r="B2816" s="18"/>
      <c r="C2816" s="16">
        <v>1.28</v>
      </c>
      <c r="D2816" s="16">
        <v>14</v>
      </c>
      <c r="E2816" s="16">
        <v>1.8</v>
      </c>
      <c r="F2816" s="16">
        <v>8</v>
      </c>
      <c r="G2816" s="16">
        <v>4.9000000000000004</v>
      </c>
      <c r="H2816" s="16">
        <v>0.05</v>
      </c>
      <c r="I2816" s="16">
        <v>480</v>
      </c>
      <c r="J2816" s="26"/>
      <c r="K2816" s="16">
        <v>290</v>
      </c>
      <c r="L2816" s="16">
        <v>0.5</v>
      </c>
      <c r="M2816" s="24">
        <v>6.8999999999999999E-3</v>
      </c>
      <c r="N2816" s="16">
        <v>22</v>
      </c>
      <c r="O2816" s="16">
        <v>12.7</v>
      </c>
      <c r="P2816" s="16">
        <v>23</v>
      </c>
      <c r="Q2816" s="17">
        <f>($C2816/18)+(($D2816/40)*2)+(($E2816/56)*2)+($F2816/39)+(($G2816/24)*2)+(($H2816/55)*2)+($I2816/23)</f>
        <v>22.320241763067852</v>
      </c>
      <c r="R2816" s="17">
        <f>($K2816/35)+($L2816/59)+(($N2816/95)*3)+$O2816+(($P2816/96)*2)</f>
        <v>22.168092370757403</v>
      </c>
      <c r="S2816" s="17">
        <f>(($Q2816-$R2816)/($Q2816+$R2816))*100</f>
        <v>0.34199840311567614</v>
      </c>
    </row>
    <row r="2817" spans="1:20" hidden="1" x14ac:dyDescent="0.2">
      <c r="A2817" s="14" t="s">
        <v>136</v>
      </c>
      <c r="B2817" s="16">
        <v>0.16</v>
      </c>
      <c r="C2817" s="16">
        <v>1.59</v>
      </c>
      <c r="D2817" s="16">
        <v>14.6</v>
      </c>
      <c r="E2817" s="16">
        <v>1.36</v>
      </c>
      <c r="F2817" s="16">
        <v>5.78</v>
      </c>
      <c r="G2817" s="16">
        <v>5.42</v>
      </c>
      <c r="H2817" s="16">
        <v>0.04</v>
      </c>
      <c r="I2817" s="16">
        <v>404</v>
      </c>
      <c r="J2817" s="26"/>
      <c r="K2817" s="16">
        <v>255</v>
      </c>
      <c r="L2817" s="18"/>
      <c r="M2817" s="24">
        <v>7.0000000000000001E-3</v>
      </c>
      <c r="N2817" s="16">
        <v>10.7</v>
      </c>
      <c r="O2817" s="16">
        <v>13.06</v>
      </c>
      <c r="P2817" s="18"/>
      <c r="Q2817" s="17">
        <f>($C2817/18)+(($D2817/40)*2)+(($E2817/56)*2)+($F2817/39)+(($G2817/24)*2)+(($H2817/55)*2)+($I2817/23)</f>
        <v>19.033448493535449</v>
      </c>
      <c r="R2817" s="17">
        <f>($K2817/35)+($L2817/59)+(($N2817/95)*3)+$O2817+(($P2817/96)*2)</f>
        <v>20.683609022556389</v>
      </c>
      <c r="S2817" s="17">
        <f>(($Q2817-$R2817)/($Q2817+$R2817))*100</f>
        <v>-4.1547904910940545</v>
      </c>
    </row>
    <row r="2818" spans="1:20" x14ac:dyDescent="0.2">
      <c r="A2818" s="14" t="s">
        <v>180</v>
      </c>
      <c r="B2818" s="18"/>
      <c r="C2818" s="15">
        <v>0.56999999999999995</v>
      </c>
      <c r="D2818" s="16">
        <v>13</v>
      </c>
      <c r="E2818" s="16">
        <v>0.36</v>
      </c>
      <c r="F2818" s="16">
        <v>8.3000000000000007</v>
      </c>
      <c r="G2818" s="16">
        <v>7.1</v>
      </c>
      <c r="H2818" s="16">
        <v>0.05</v>
      </c>
      <c r="I2818" s="16">
        <v>108</v>
      </c>
      <c r="J2818" s="25">
        <v>6.81</v>
      </c>
      <c r="K2818" s="16">
        <v>56</v>
      </c>
      <c r="L2818" s="15">
        <v>0.5</v>
      </c>
      <c r="M2818" s="25">
        <v>6.8999999999999999E-3</v>
      </c>
      <c r="N2818" s="15">
        <v>2.4</v>
      </c>
      <c r="O2818" s="16">
        <v>4.5</v>
      </c>
      <c r="P2818" s="15">
        <v>1</v>
      </c>
      <c r="Q2818" s="17">
        <f>($C2818/18)+(($D2818/40)*2)+(($E2818/56)*2)+($F2818/39)+(($G2818/24)*2)+(($H2818/55)*2)+($I2818/23)</f>
        <v>6.1964813447422147</v>
      </c>
      <c r="R2818" s="17">
        <f>($K2818/35)+($L2818/59)+(($N2818/95)*3)+$O2818+(($P2818/96)*2)</f>
        <v>6.20509738328873</v>
      </c>
      <c r="S2818" s="17">
        <f>(($Q2818-$R2818)/($Q2818+$R2818))*100</f>
        <v>-6.9475336450839739E-2</v>
      </c>
    </row>
    <row r="2819" spans="1:20" hidden="1" x14ac:dyDescent="0.2">
      <c r="A2819" s="14" t="s">
        <v>180</v>
      </c>
      <c r="B2819" s="16">
        <v>0.08</v>
      </c>
      <c r="C2819" s="16">
        <v>0.59</v>
      </c>
      <c r="D2819" s="16">
        <v>14.2</v>
      </c>
      <c r="E2819" s="16">
        <v>0.24</v>
      </c>
      <c r="F2819" s="16">
        <v>6.33</v>
      </c>
      <c r="G2819" s="16">
        <v>7.23</v>
      </c>
      <c r="H2819" s="16">
        <v>0.03</v>
      </c>
      <c r="I2819" s="16">
        <v>92.4</v>
      </c>
      <c r="J2819" s="24">
        <v>3.5</v>
      </c>
      <c r="K2819" s="16">
        <v>64</v>
      </c>
      <c r="L2819" s="16">
        <v>0.22</v>
      </c>
      <c r="M2819" s="24">
        <v>6.8999999999999999E-3</v>
      </c>
      <c r="N2819" s="16">
        <v>2.23</v>
      </c>
      <c r="O2819" s="16">
        <v>4.04</v>
      </c>
      <c r="P2819" s="18"/>
      <c r="Q2819" s="17">
        <f>($C2819/18)+(($D2819/40)*2)+(($E2819/56)*2)+($F2819/39)+(($G2819/24)*2)+(($H2819/55)*2)+($I2819/23)</f>
        <v>5.5346391120956335</v>
      </c>
      <c r="R2819" s="17">
        <f>($K2819/35)+($L2819/59)+(($N2819/95)*3)+$O2819+(($P2819/96)*2)</f>
        <v>5.9427212947623298</v>
      </c>
      <c r="S2819" s="17">
        <f>(($Q2819-$R2819)/($Q2819+$R2819))*100</f>
        <v>-3.5555403699169243</v>
      </c>
    </row>
    <row r="2820" spans="1:20" x14ac:dyDescent="0.2">
      <c r="A2820" s="14" t="s">
        <v>180</v>
      </c>
      <c r="B2820" s="15">
        <v>0.09</v>
      </c>
      <c r="C2820" s="16">
        <v>0.56000000000000005</v>
      </c>
      <c r="D2820" s="16">
        <v>13.6</v>
      </c>
      <c r="E2820" s="16">
        <v>0.21</v>
      </c>
      <c r="F2820" s="16">
        <v>6.54</v>
      </c>
      <c r="G2820" s="16">
        <v>7.23</v>
      </c>
      <c r="H2820" s="16">
        <v>0.03</v>
      </c>
      <c r="I2820" s="16">
        <v>102</v>
      </c>
      <c r="J2820" s="25">
        <v>1.7</v>
      </c>
      <c r="K2820" s="16">
        <v>52</v>
      </c>
      <c r="L2820" s="16">
        <v>0.22</v>
      </c>
      <c r="M2820" s="24">
        <v>6.8999999999999999E-3</v>
      </c>
      <c r="N2820" s="16">
        <v>2.1800000000000002</v>
      </c>
      <c r="O2820" s="16">
        <v>4.25</v>
      </c>
      <c r="P2820" s="16">
        <v>35.200000000000003</v>
      </c>
      <c r="Q2820" s="17">
        <f>($C2820/18)+(($D2820/40)*2)+(($E2820/56)*2)+($F2820/39)+(($G2820/24)*2)+(($H2820/55)*2)+($I2820/23)</f>
        <v>5.9246769365899805</v>
      </c>
      <c r="R2820" s="17">
        <f>($K2820/35)+($L2820/59)+(($N2820/95)*3)+$O2820+(($P2820/96)*2)</f>
        <v>6.5416185378700993</v>
      </c>
      <c r="S2820" s="17">
        <f>(($Q2820-$R2820)/($Q2820+$R2820))*100</f>
        <v>-4.9488767737300785</v>
      </c>
    </row>
    <row r="2821" spans="1:20" hidden="1" x14ac:dyDescent="0.2">
      <c r="A2821" s="14" t="s">
        <v>180</v>
      </c>
      <c r="B2821" s="16">
        <v>0.08</v>
      </c>
      <c r="C2821" s="16">
        <v>0.59</v>
      </c>
      <c r="D2821" s="16">
        <v>13.9</v>
      </c>
      <c r="E2821" s="16">
        <v>0.25</v>
      </c>
      <c r="F2821" s="16">
        <v>6.43</v>
      </c>
      <c r="G2821" s="16">
        <v>7.42</v>
      </c>
      <c r="H2821" s="16">
        <v>0.03</v>
      </c>
      <c r="I2821" s="16">
        <v>92.7</v>
      </c>
      <c r="J2821" s="26"/>
      <c r="K2821" s="16">
        <v>62</v>
      </c>
      <c r="L2821" s="16">
        <v>0.22</v>
      </c>
      <c r="M2821" s="24">
        <v>6.8999999999999999E-3</v>
      </c>
      <c r="N2821" s="16">
        <v>2.39</v>
      </c>
      <c r="O2821" s="16">
        <v>4.13</v>
      </c>
      <c r="P2821" s="16">
        <v>52.8</v>
      </c>
      <c r="Q2821" s="17">
        <f>($C2821/18)+(($D2821/40)*2)+(($E2821/56)*2)+($F2821/39)+(($G2821/24)*2)+(($H2821/55)*2)+($I2821/23)</f>
        <v>5.5514371691110824</v>
      </c>
      <c r="R2821" s="17">
        <f>($K2821/35)+($L2821/59)+(($N2821/95)*3)+$O2821+(($P2821/96)*2)</f>
        <v>7.0806310691984198</v>
      </c>
      <c r="S2821" s="17">
        <f>(($Q2821-$R2821)/($Q2821+$R2821))*100</f>
        <v>-12.105649456909386</v>
      </c>
    </row>
    <row r="2822" spans="1:20" x14ac:dyDescent="0.2">
      <c r="A2822" s="14" t="s">
        <v>100</v>
      </c>
      <c r="B2822" s="16">
        <v>2E-3</v>
      </c>
      <c r="C2822" s="16">
        <v>0.47</v>
      </c>
      <c r="D2822" s="16">
        <v>107</v>
      </c>
      <c r="E2822" s="16">
        <v>2.35</v>
      </c>
      <c r="F2822" s="16">
        <v>3.86</v>
      </c>
      <c r="G2822" s="16">
        <v>13.4</v>
      </c>
      <c r="H2822" s="16">
        <v>0.24</v>
      </c>
      <c r="I2822" s="16">
        <v>26.8</v>
      </c>
      <c r="J2822" s="25">
        <v>160</v>
      </c>
      <c r="K2822" s="16">
        <v>35</v>
      </c>
      <c r="L2822" s="16">
        <v>0.22</v>
      </c>
      <c r="M2822" s="24">
        <v>6.8999999999999999E-3</v>
      </c>
      <c r="N2822" s="16">
        <v>0.04</v>
      </c>
      <c r="O2822" s="16">
        <v>6.73</v>
      </c>
      <c r="P2822" s="16">
        <v>8.83</v>
      </c>
      <c r="Q2822" s="17">
        <f>($C2822/18)+(($D2822/40)*2)+(($E2822/56)*2)+($F2822/39)+(($G2822/24)*2)+(($H2822/55)*2)+($I2822/23)</f>
        <v>7.8496253722123281</v>
      </c>
      <c r="R2822" s="17">
        <f>($K2822/35)+($L2822/59)+(($N2822/95)*3)+$O2822+(($P2822/96)*2)</f>
        <v>7.9189503047873924</v>
      </c>
      <c r="S2822" s="17">
        <f>(($Q2822-$R2822)/($Q2822+$R2822))*100</f>
        <v>-0.43963978735367082</v>
      </c>
    </row>
    <row r="2823" spans="1:20" x14ac:dyDescent="0.2">
      <c r="A2823" s="14" t="s">
        <v>100</v>
      </c>
      <c r="B2823" s="16">
        <v>3.0000000000000001E-3</v>
      </c>
      <c r="C2823" s="16">
        <v>0.52</v>
      </c>
      <c r="D2823" s="16">
        <v>102</v>
      </c>
      <c r="E2823" s="16">
        <v>2.41</v>
      </c>
      <c r="F2823" s="16">
        <v>3.64</v>
      </c>
      <c r="G2823" s="16">
        <v>13.9</v>
      </c>
      <c r="H2823" s="16">
        <v>0.24</v>
      </c>
      <c r="I2823" s="16">
        <v>27.3</v>
      </c>
      <c r="J2823" s="24">
        <v>40</v>
      </c>
      <c r="K2823" s="16">
        <v>33</v>
      </c>
      <c r="L2823" s="16">
        <v>0.22</v>
      </c>
      <c r="M2823" s="24">
        <v>6.5700000000000003E-3</v>
      </c>
      <c r="N2823" s="16">
        <v>0.01</v>
      </c>
      <c r="O2823" s="16">
        <v>6.86</v>
      </c>
      <c r="P2823" s="16">
        <v>7.41</v>
      </c>
      <c r="Q2823" s="17">
        <f>($C2823/18)+(($D2823/40)*2)+(($E2823/56)*2)+($F2823/39)+(($G2823/24)*2)+(($H2823/55)*2)+($I2823/23)</f>
        <v>7.6623107785933877</v>
      </c>
      <c r="R2823" s="17">
        <f>($K2823/35)+($L2823/59)+(($N2823/95)*3)+$O2823+(($P2823/96)*2)</f>
        <v>7.9612767458901494</v>
      </c>
      <c r="S2823" s="17">
        <f>(($Q2823-$R2823)/($Q2823+$R2823))*100</f>
        <v>-1.9135551730884839</v>
      </c>
    </row>
    <row r="2824" spans="1:20" x14ac:dyDescent="0.2">
      <c r="A2824" s="14" t="s">
        <v>100</v>
      </c>
      <c r="B2824" s="15">
        <v>0.01</v>
      </c>
      <c r="C2824" s="16">
        <v>0.6</v>
      </c>
      <c r="D2824" s="16">
        <v>100</v>
      </c>
      <c r="E2824" s="16">
        <v>2.4300000000000002</v>
      </c>
      <c r="F2824" s="16">
        <v>3.8</v>
      </c>
      <c r="G2824" s="16">
        <v>14</v>
      </c>
      <c r="H2824" s="16">
        <v>0.25</v>
      </c>
      <c r="I2824" s="16">
        <v>26</v>
      </c>
      <c r="J2824" s="24">
        <v>40</v>
      </c>
      <c r="K2824" s="16">
        <v>33</v>
      </c>
      <c r="L2824" s="16">
        <v>0.22</v>
      </c>
      <c r="M2824" s="24">
        <v>6.5700000000000003E-3</v>
      </c>
      <c r="N2824" s="16">
        <v>0.05</v>
      </c>
      <c r="O2824" s="16">
        <v>6.74</v>
      </c>
      <c r="P2824" s="16">
        <v>6.51</v>
      </c>
      <c r="Q2824" s="17">
        <f>($C2824/18)+(($D2824/40)*2)+(($E2824/56)*2)+($F2824/39)+(($G2824/24)*2)+(($H2824/55)*2)+($I2824/23)</f>
        <v>7.5237473034212154</v>
      </c>
      <c r="R2824" s="17">
        <f>($K2824/35)+($L2824/59)+(($N2824/95)*3)+$O2824+(($P2824/96)*2)</f>
        <v>7.8237899037848866</v>
      </c>
      <c r="S2824" s="17">
        <f>(($Q2824-$R2824)/($Q2824+$R2824))*100</f>
        <v>-1.9549885842452472</v>
      </c>
    </row>
    <row r="2825" spans="1:20" x14ac:dyDescent="0.2">
      <c r="A2825" s="14" t="s">
        <v>100</v>
      </c>
      <c r="B2825" s="15">
        <v>7.0000000000000001E-3</v>
      </c>
      <c r="C2825" s="16">
        <v>0.53</v>
      </c>
      <c r="D2825" s="16">
        <v>105</v>
      </c>
      <c r="E2825" s="16">
        <v>2.41</v>
      </c>
      <c r="F2825" s="16">
        <v>3.61</v>
      </c>
      <c r="G2825" s="16">
        <v>13.9</v>
      </c>
      <c r="H2825" s="16">
        <v>0.23</v>
      </c>
      <c r="I2825" s="16">
        <v>27.9</v>
      </c>
      <c r="J2825" s="25">
        <v>36</v>
      </c>
      <c r="K2825" s="16">
        <v>33</v>
      </c>
      <c r="L2825" s="16">
        <v>0.22</v>
      </c>
      <c r="M2825" s="24">
        <v>6.8974500000000003E-3</v>
      </c>
      <c r="N2825" s="16">
        <v>0.02</v>
      </c>
      <c r="O2825" s="16">
        <v>6.92</v>
      </c>
      <c r="P2825" s="16">
        <v>7.95</v>
      </c>
      <c r="Q2825" s="17">
        <f>($C2825/18)+(($D2825/40)*2)+(($E2825/56)*2)+($F2825/39)+(($G2825/24)*2)+(($H2825/55)*2)+($I2825/23)</f>
        <v>7.8378204235378153</v>
      </c>
      <c r="R2825" s="17">
        <f>($K2825/35)+($L2825/59)+(($N2825/95)*3)+$O2825+(($P2825/96)*2)</f>
        <v>8.0328425353638337</v>
      </c>
      <c r="S2825" s="17">
        <f>(($Q2825-$R2825)/($Q2825+$R2825))*100</f>
        <v>-1.2288214571189864</v>
      </c>
    </row>
    <row r="2826" spans="1:20" x14ac:dyDescent="0.2">
      <c r="A2826" s="14" t="s">
        <v>100</v>
      </c>
      <c r="B2826" s="16">
        <v>0.01</v>
      </c>
      <c r="C2826" s="16">
        <v>0.51</v>
      </c>
      <c r="D2826" s="16">
        <v>107</v>
      </c>
      <c r="E2826" s="16">
        <v>2.5099999999999998</v>
      </c>
      <c r="F2826" s="16">
        <v>3.8</v>
      </c>
      <c r="G2826" s="16">
        <v>14</v>
      </c>
      <c r="H2826" s="16">
        <v>0.25</v>
      </c>
      <c r="I2826" s="16">
        <v>26</v>
      </c>
      <c r="J2826" s="24">
        <v>20</v>
      </c>
      <c r="K2826" s="16">
        <v>32</v>
      </c>
      <c r="L2826" s="16">
        <v>2.21</v>
      </c>
      <c r="M2826" s="24">
        <v>6.8974500000000003E-3</v>
      </c>
      <c r="N2826" s="16">
        <v>0.06</v>
      </c>
      <c r="O2826" s="16">
        <v>6.95</v>
      </c>
      <c r="P2826" s="16">
        <v>7.91</v>
      </c>
      <c r="Q2826" s="17">
        <f>($C2826/18)+(($D2826/40)*2)+(($E2826/56)*2)+($F2826/39)+(($G2826/24)*2)+(($H2826/55)*2)+($I2826/23)</f>
        <v>7.8716044462783579</v>
      </c>
      <c r="R2826" s="17">
        <f>($K2826/35)+($L2826/59)+(($N2826/95)*3)+$O2826+(($P2826/96)*2)</f>
        <v>8.0684297449131304</v>
      </c>
      <c r="S2826" s="17">
        <f>(($Q2826-$R2826)/($Q2826+$R2826))*100</f>
        <v>-1.2347859250109938</v>
      </c>
    </row>
    <row r="2827" spans="1:20" x14ac:dyDescent="0.2">
      <c r="A2827" s="14" t="s">
        <v>100</v>
      </c>
      <c r="B2827" s="16">
        <v>0.01</v>
      </c>
      <c r="C2827" s="16">
        <v>0.6</v>
      </c>
      <c r="D2827" s="16">
        <v>104</v>
      </c>
      <c r="E2827" s="16">
        <v>2.1</v>
      </c>
      <c r="F2827" s="16">
        <v>2.9</v>
      </c>
      <c r="G2827" s="16">
        <v>13</v>
      </c>
      <c r="H2827" s="16">
        <v>0.19</v>
      </c>
      <c r="I2827" s="16">
        <v>23</v>
      </c>
      <c r="J2827" s="25">
        <v>7.9</v>
      </c>
      <c r="K2827" s="16">
        <v>42</v>
      </c>
      <c r="L2827" s="16">
        <v>2.21</v>
      </c>
      <c r="M2827" s="24">
        <v>6.5700000000000003E-3</v>
      </c>
      <c r="N2827" s="16">
        <v>0.02</v>
      </c>
      <c r="O2827" s="16">
        <v>6.68</v>
      </c>
      <c r="P2827" s="16">
        <v>6.81</v>
      </c>
      <c r="Q2827" s="17">
        <f>($C2827/18)+(($D2827/40)*2)+(($E2827/56)*2)+($F2827/39)+(($G2827/24)*2)+(($H2827/55)*2)+($I2827/23)</f>
        <v>7.4729347319347319</v>
      </c>
      <c r="R2827" s="17">
        <f>($K2827/35)+($L2827/59)+(($N2827/95)*3)+$O2827+(($P2827/96)*2)</f>
        <v>8.059964206066013</v>
      </c>
      <c r="S2827" s="17">
        <f>(($Q2827-$R2827)/($Q2827+$R2827))*100</f>
        <v>-3.7792653932430613</v>
      </c>
    </row>
    <row r="2828" spans="1:20" x14ac:dyDescent="0.2">
      <c r="A2828" s="14" t="s">
        <v>100</v>
      </c>
      <c r="B2828" s="16">
        <v>3.0000000000000001E-3</v>
      </c>
      <c r="C2828" s="16">
        <v>0.53</v>
      </c>
      <c r="D2828" s="16">
        <v>103</v>
      </c>
      <c r="E2828" s="16">
        <v>2.46</v>
      </c>
      <c r="F2828" s="16">
        <v>3.68</v>
      </c>
      <c r="G2828" s="16">
        <v>13.5</v>
      </c>
      <c r="H2828" s="16">
        <v>0.23</v>
      </c>
      <c r="I2828" s="16">
        <v>25.9</v>
      </c>
      <c r="J2828" s="25">
        <v>6.95</v>
      </c>
      <c r="K2828" s="16">
        <v>40</v>
      </c>
      <c r="L2828" s="16">
        <v>0.22</v>
      </c>
      <c r="M2828" s="24">
        <v>6.5700000000000003E-3</v>
      </c>
      <c r="N2828" s="16">
        <v>0.01</v>
      </c>
      <c r="O2828" s="16">
        <v>6.96</v>
      </c>
      <c r="P2828" s="16">
        <v>8.49</v>
      </c>
      <c r="Q2828" s="17">
        <f>($C2828/18)+(($D2828/40)*2)+(($E2828/56)*2)+($F2828/39)+(($G2828/24)*2)+(($H2828/55)*2)+($I2828/23)</f>
        <v>7.6211111545459378</v>
      </c>
      <c r="R2828" s="17">
        <f>($K2828/35)+($L2828/59)+(($N2828/95)*3)+$O2828+(($P2828/96)*2)</f>
        <v>8.2837767458901492</v>
      </c>
      <c r="S2828" s="17">
        <f>(($Q2828-$R2828)/($Q2828+$R2828))*100</f>
        <v>-4.1664272989062825</v>
      </c>
    </row>
    <row r="2829" spans="1:20" hidden="1" x14ac:dyDescent="0.2">
      <c r="A2829" s="11" t="s">
        <v>100</v>
      </c>
      <c r="B2829" s="16">
        <v>2E-3</v>
      </c>
      <c r="C2829" s="16">
        <v>0.52</v>
      </c>
      <c r="D2829" s="16">
        <v>113</v>
      </c>
      <c r="E2829" s="18"/>
      <c r="F2829" s="16">
        <v>3.61</v>
      </c>
      <c r="G2829" s="16">
        <v>13.6</v>
      </c>
      <c r="H2829" s="16">
        <v>0.21</v>
      </c>
      <c r="I2829" s="16">
        <v>26.3</v>
      </c>
      <c r="J2829" s="25">
        <v>2.6</v>
      </c>
      <c r="K2829" s="16">
        <v>33</v>
      </c>
      <c r="L2829" s="16">
        <v>0.22</v>
      </c>
      <c r="M2829" s="24">
        <v>6.5700000000000003E-3</v>
      </c>
      <c r="N2829" s="16">
        <v>0.02</v>
      </c>
      <c r="O2829" s="16">
        <v>6.83</v>
      </c>
      <c r="P2829" s="16">
        <v>7.82</v>
      </c>
      <c r="Q2829" s="17">
        <f>($C2829/18)+(($D2829/40)*2)+(($E2829/56)*2)+($F2829/39)+(($G2829/24)*2)+(($H2829/55)*2)+($I2829/23)</f>
        <v>8.0559009492922549</v>
      </c>
      <c r="R2829" s="17">
        <f>($K2829/35)+($L2829/59)+(($N2829/95)*3)+$O2829+(($P2829/96)*2)</f>
        <v>7.9401342020305004</v>
      </c>
      <c r="S2829" s="17">
        <f>(($Q2829-$R2829)/($Q2829+$R2829))*100</f>
        <v>0.72372151077813462</v>
      </c>
      <c r="T2829" s="9"/>
    </row>
    <row r="2830" spans="1:20" x14ac:dyDescent="0.2">
      <c r="A2830" s="14" t="s">
        <v>100</v>
      </c>
      <c r="B2830" s="18"/>
      <c r="C2830" s="16">
        <v>0.45</v>
      </c>
      <c r="D2830" s="16">
        <v>106</v>
      </c>
      <c r="E2830" s="16">
        <v>2.41</v>
      </c>
      <c r="F2830" s="16">
        <v>3.9</v>
      </c>
      <c r="G2830" s="16">
        <v>13.6</v>
      </c>
      <c r="H2830" s="16">
        <v>0.2</v>
      </c>
      <c r="I2830" s="16">
        <v>29</v>
      </c>
      <c r="J2830" s="25">
        <v>2.4</v>
      </c>
      <c r="K2830" s="16">
        <v>35</v>
      </c>
      <c r="L2830" s="16">
        <v>0.44</v>
      </c>
      <c r="M2830" s="24">
        <v>6.5700000000000003E-3</v>
      </c>
      <c r="N2830" s="16">
        <v>0.01</v>
      </c>
      <c r="O2830" s="16">
        <v>6.72</v>
      </c>
      <c r="P2830" s="16">
        <v>8.69</v>
      </c>
      <c r="Q2830" s="17">
        <f>($C2830/18)+(($D2830/40)*2)+(($E2830/56)*2)+($F2830/39)+(($G2830/24)*2)+(($H2830/55)*2)+($I2830/23)</f>
        <v>7.9125470543948797</v>
      </c>
      <c r="R2830" s="17">
        <f>($K2830/35)+($L2830/59)+(($N2830/95)*3)+$O2830+(($P2830/96)*2)</f>
        <v>7.9088150832589941</v>
      </c>
      <c r="S2830" s="17">
        <f>(($Q2830-$R2830)/($Q2830+$R2830))*100</f>
        <v>2.3588178460334799E-2</v>
      </c>
    </row>
    <row r="2831" spans="1:20" hidden="1" x14ac:dyDescent="0.2">
      <c r="A2831" s="14" t="s">
        <v>100</v>
      </c>
      <c r="B2831" s="16">
        <v>2E-3</v>
      </c>
      <c r="C2831" s="16">
        <v>0.55000000000000004</v>
      </c>
      <c r="D2831" s="16">
        <v>98</v>
      </c>
      <c r="E2831" s="16">
        <v>2.4</v>
      </c>
      <c r="F2831" s="16">
        <v>4</v>
      </c>
      <c r="G2831" s="16">
        <v>13</v>
      </c>
      <c r="H2831" s="16">
        <v>0.23</v>
      </c>
      <c r="I2831" s="16">
        <v>25</v>
      </c>
      <c r="J2831" s="25">
        <v>2.4</v>
      </c>
      <c r="K2831" s="16">
        <v>36</v>
      </c>
      <c r="L2831" s="16">
        <v>0.22</v>
      </c>
      <c r="M2831" s="24">
        <v>6.5700000000000003E-3</v>
      </c>
      <c r="N2831" s="16">
        <v>0.01</v>
      </c>
      <c r="O2831" s="16">
        <v>6.85</v>
      </c>
      <c r="P2831" s="16">
        <v>9.59</v>
      </c>
      <c r="Q2831" s="17">
        <f>($C2831/18)+(($D2831/40)*2)+(($E2831/56)*2)+($F2831/39)+(($G2831/24)*2)+(($H2831/55)*2)+($I2831/23)</f>
        <v>7.2974874352700443</v>
      </c>
      <c r="R2831" s="17">
        <f>($K2831/35)+($L2831/59)+(($N2831/95)*3)+$O2831+(($P2831/96)*2)</f>
        <v>8.0824076982711013</v>
      </c>
      <c r="S2831" s="17">
        <f>(($Q2831-$R2831)/($Q2831+$R2831))*100</f>
        <v>-5.1035475611876482</v>
      </c>
    </row>
    <row r="2832" spans="1:20" x14ac:dyDescent="0.2">
      <c r="A2832" s="14" t="s">
        <v>100</v>
      </c>
      <c r="B2832" s="16">
        <v>3.0000000000000001E-3</v>
      </c>
      <c r="C2832" s="16">
        <v>0.49</v>
      </c>
      <c r="D2832" s="16">
        <v>110</v>
      </c>
      <c r="E2832" s="16">
        <v>2.38</v>
      </c>
      <c r="F2832" s="16">
        <v>3.7</v>
      </c>
      <c r="G2832" s="16">
        <v>14</v>
      </c>
      <c r="H2832" s="16">
        <v>0.24</v>
      </c>
      <c r="I2832" s="16">
        <v>29.1</v>
      </c>
      <c r="J2832" s="24">
        <v>1.2</v>
      </c>
      <c r="K2832" s="16">
        <v>33</v>
      </c>
      <c r="L2832" s="16">
        <v>0.22</v>
      </c>
      <c r="M2832" s="24">
        <v>6.8999999999999999E-3</v>
      </c>
      <c r="N2832" s="16">
        <v>0.02</v>
      </c>
      <c r="O2832" s="16">
        <v>6.88</v>
      </c>
      <c r="P2832" s="16">
        <v>7.65</v>
      </c>
      <c r="Q2832" s="17">
        <f>($C2832/18)+(($D2832/40)*2)+(($E2832/56)*2)+($F2832/39)+(($G2832/24)*2)+(($H2832/55)*2)+($I2832/23)</f>
        <v>8.1477053477923036</v>
      </c>
      <c r="R2832" s="17">
        <f>($K2832/35)+($L2832/59)+(($N2832/95)*3)+$O2832+(($P2832/96)*2)</f>
        <v>7.9865925353638332</v>
      </c>
      <c r="S2832" s="17">
        <f>(($Q2832-$R2832)/($Q2832+$R2832))*100</f>
        <v>0.99857343403005316</v>
      </c>
    </row>
    <row r="2833" spans="1:20" hidden="1" x14ac:dyDescent="0.2">
      <c r="A2833" s="11" t="s">
        <v>100</v>
      </c>
      <c r="B2833" s="18"/>
      <c r="C2833" s="16">
        <v>0.51</v>
      </c>
      <c r="D2833" s="16">
        <v>97.7</v>
      </c>
      <c r="E2833" s="18"/>
      <c r="F2833" s="16">
        <v>3.78</v>
      </c>
      <c r="G2833" s="16">
        <v>14.2</v>
      </c>
      <c r="H2833" s="18"/>
      <c r="I2833" s="16">
        <v>26.8</v>
      </c>
      <c r="J2833" s="25">
        <v>1.1000000000000001</v>
      </c>
      <c r="K2833" s="16">
        <v>33</v>
      </c>
      <c r="L2833" s="16">
        <v>0.22</v>
      </c>
      <c r="M2833" s="24">
        <v>6.8974500000000003E-3</v>
      </c>
      <c r="N2833" s="16">
        <v>0.02</v>
      </c>
      <c r="O2833" s="16">
        <v>6.86</v>
      </c>
      <c r="P2833" s="18"/>
      <c r="Q2833" s="17">
        <f>($C2833/18)+(($D2833/40)*2)+(($E2833/56)*2)+($F2833/39)+(($G2833/24)*2)+(($H2833/55)*2)+($I2833/23)</f>
        <v>7.3588071348940911</v>
      </c>
      <c r="R2833" s="17">
        <f>($K2833/35)+($L2833/59)+(($N2833/95)*3)+$O2833+(($P2833/96)*2)</f>
        <v>7.8072175353638338</v>
      </c>
      <c r="S2833" s="17">
        <f>(($Q2833-$R2833)/($Q2833+$R2833))*100</f>
        <v>-2.9566772454822643</v>
      </c>
      <c r="T2833" s="9"/>
    </row>
    <row r="2834" spans="1:20" hidden="1" x14ac:dyDescent="0.2">
      <c r="A2834" s="14" t="s">
        <v>100</v>
      </c>
      <c r="B2834" s="16">
        <v>2E-3</v>
      </c>
      <c r="C2834" s="16">
        <v>0.52</v>
      </c>
      <c r="D2834" s="16">
        <v>88</v>
      </c>
      <c r="E2834" s="16">
        <v>2.2999999999999998</v>
      </c>
      <c r="F2834" s="16">
        <v>3.5</v>
      </c>
      <c r="G2834" s="16">
        <v>13</v>
      </c>
      <c r="H2834" s="16">
        <v>0.23</v>
      </c>
      <c r="I2834" s="16">
        <v>25</v>
      </c>
      <c r="J2834" s="25">
        <v>0.7</v>
      </c>
      <c r="K2834" s="16">
        <v>32</v>
      </c>
      <c r="L2834" s="16">
        <v>0.22</v>
      </c>
      <c r="M2834" s="24">
        <v>6.5700000000000003E-3</v>
      </c>
      <c r="N2834" s="16">
        <v>0.01</v>
      </c>
      <c r="O2834" s="16">
        <v>6.8</v>
      </c>
      <c r="P2834" s="16">
        <v>9.3699999999999992</v>
      </c>
      <c r="Q2834" s="17">
        <f>($C2834/18)+(($D2834/40)*2)+(($E2834/56)*2)+($F2834/39)+(($G2834/24)*2)+(($H2834/55)*2)+($I2834/23)</f>
        <v>6.7794288272114365</v>
      </c>
      <c r="R2834" s="17">
        <f>($K2834/35)+($L2834/59)+(($N2834/95)*3)+$O2834+(($P2834/96)*2)</f>
        <v>7.913538650652054</v>
      </c>
      <c r="S2834" s="17">
        <f>(($Q2834-$R2834)/($Q2834+$R2834))*100</f>
        <v>-7.71872547291263</v>
      </c>
    </row>
    <row r="2835" spans="1:20" x14ac:dyDescent="0.2">
      <c r="A2835" s="14" t="s">
        <v>100</v>
      </c>
      <c r="B2835" s="16">
        <v>3.0000000000000001E-3</v>
      </c>
      <c r="C2835" s="16">
        <v>0.56999999999999995</v>
      </c>
      <c r="D2835" s="16">
        <v>111</v>
      </c>
      <c r="E2835" s="16">
        <v>2.58</v>
      </c>
      <c r="F2835" s="16">
        <v>3.78</v>
      </c>
      <c r="G2835" s="16">
        <v>14.1</v>
      </c>
      <c r="H2835" s="16">
        <v>0.24</v>
      </c>
      <c r="I2835" s="16">
        <v>29.5</v>
      </c>
      <c r="J2835" s="28"/>
      <c r="K2835" s="16">
        <v>33</v>
      </c>
      <c r="L2835" s="16">
        <v>0.22</v>
      </c>
      <c r="M2835" s="24">
        <v>6.8999999999999999E-3</v>
      </c>
      <c r="N2835" s="16">
        <v>0.04</v>
      </c>
      <c r="O2835" s="16">
        <v>6.89</v>
      </c>
      <c r="P2835" s="16">
        <v>6.6</v>
      </c>
      <c r="Q2835" s="17">
        <f>($C2835/18)+(($D2835/40)*2)+(($E2835/56)*2)+($F2835/39)+(($G2835/24)*2)+(($H2835/55)*2)+($I2835/23)</f>
        <v>8.2370685691120471</v>
      </c>
      <c r="R2835" s="17">
        <f>($K2835/35)+($L2835/59)+(($N2835/95)*3)+$O2835+(($P2835/96)*2)</f>
        <v>7.9753491143112019</v>
      </c>
      <c r="S2835" s="17">
        <f>(($Q2835-$R2835)/($Q2835+$R2835))*100</f>
        <v>1.6143147796423123</v>
      </c>
    </row>
    <row r="2836" spans="1:20" x14ac:dyDescent="0.2">
      <c r="A2836" s="14" t="s">
        <v>100</v>
      </c>
      <c r="B2836" s="16">
        <v>1E-3</v>
      </c>
      <c r="C2836" s="16">
        <v>0.5</v>
      </c>
      <c r="D2836" s="16">
        <v>114</v>
      </c>
      <c r="E2836" s="16">
        <v>2.5499999999999998</v>
      </c>
      <c r="F2836" s="16">
        <v>3.58</v>
      </c>
      <c r="G2836" s="16">
        <v>14.4</v>
      </c>
      <c r="H2836" s="16">
        <v>0.27</v>
      </c>
      <c r="I2836" s="16">
        <v>26.9</v>
      </c>
      <c r="J2836" s="26"/>
      <c r="K2836" s="16">
        <v>33</v>
      </c>
      <c r="L2836" s="16">
        <v>0.22</v>
      </c>
      <c r="M2836" s="24">
        <v>6.8999999999999999E-3</v>
      </c>
      <c r="N2836" s="16">
        <v>0.02</v>
      </c>
      <c r="O2836" s="16">
        <v>6.92</v>
      </c>
      <c r="P2836" s="16">
        <v>8.23</v>
      </c>
      <c r="Q2836" s="17">
        <f>($C2836/18)+(($D2836/40)*2)+(($E2836/56)*2)+($F2836/39)+(($G2836/24)*2)+(($H2836/55)*2)+($I2836/23)</f>
        <v>8.2900274773535649</v>
      </c>
      <c r="R2836" s="17">
        <f>($K2836/35)+($L2836/59)+(($N2836/95)*3)+$O2836+(($P2836/96)*2)</f>
        <v>8.0386758686971671</v>
      </c>
      <c r="S2836" s="17">
        <f>(($Q2836-$R2836)/($Q2836+$R2836))*100</f>
        <v>1.5393237498995282</v>
      </c>
    </row>
    <row r="2837" spans="1:20" s="9" customFormat="1" x14ac:dyDescent="0.2">
      <c r="A2837" s="14" t="s">
        <v>100</v>
      </c>
      <c r="B2837" s="15">
        <v>0.01</v>
      </c>
      <c r="C2837" s="16">
        <v>0.57999999999999996</v>
      </c>
      <c r="D2837" s="16">
        <v>110</v>
      </c>
      <c r="E2837" s="16">
        <v>2.4</v>
      </c>
      <c r="F2837" s="16">
        <v>3.5</v>
      </c>
      <c r="G2837" s="16">
        <v>14</v>
      </c>
      <c r="H2837" s="16">
        <v>0.24</v>
      </c>
      <c r="I2837" s="16">
        <v>26</v>
      </c>
      <c r="J2837" s="26"/>
      <c r="K2837" s="16">
        <v>32</v>
      </c>
      <c r="L2837" s="16">
        <v>0.22</v>
      </c>
      <c r="M2837" s="24">
        <v>6.8999999999999999E-3</v>
      </c>
      <c r="N2837" s="16">
        <v>7.0000000000000007E-2</v>
      </c>
      <c r="O2837" s="16">
        <v>6.72</v>
      </c>
      <c r="P2837" s="16">
        <v>6.36</v>
      </c>
      <c r="Q2837" s="17">
        <f>($C2837/18)+(($D2837/40)*2)+(($E2837/56)*2)+($F2837/39)+(($G2837/24)*2)+(($H2837/55)*2)+($I2837/23)</f>
        <v>8.0135088196827322</v>
      </c>
      <c r="R2837" s="17">
        <f>($K2837/35)+($L2837/59)+(($N2837/95)*3)+$O2837+(($P2837/96)*2)</f>
        <v>7.7727250541608255</v>
      </c>
      <c r="S2837" s="17">
        <f>(($Q2837-$R2837)/($Q2837+$R2837))*100</f>
        <v>1.5252768167894997</v>
      </c>
      <c r="T2837" s="10"/>
    </row>
    <row r="2838" spans="1:20" x14ac:dyDescent="0.2">
      <c r="A2838" s="14" t="s">
        <v>100</v>
      </c>
      <c r="B2838" s="15">
        <v>3.7000000000000002E-3</v>
      </c>
      <c r="C2838" s="16">
        <v>0.56000000000000005</v>
      </c>
      <c r="D2838" s="16">
        <v>110</v>
      </c>
      <c r="E2838" s="16">
        <v>2.4300000000000002</v>
      </c>
      <c r="F2838" s="16">
        <v>3.7</v>
      </c>
      <c r="G2838" s="16">
        <v>14</v>
      </c>
      <c r="H2838" s="16">
        <v>0.25</v>
      </c>
      <c r="I2838" s="16">
        <v>26</v>
      </c>
      <c r="J2838" s="28"/>
      <c r="K2838" s="16">
        <v>32</v>
      </c>
      <c r="L2838" s="16">
        <v>0.22</v>
      </c>
      <c r="M2838" s="24">
        <v>6.8999999999999999E-3</v>
      </c>
      <c r="N2838" s="16">
        <v>0.01</v>
      </c>
      <c r="O2838" s="16">
        <v>6.72</v>
      </c>
      <c r="P2838" s="16">
        <v>7.37</v>
      </c>
      <c r="Q2838" s="17">
        <f>($C2838/18)+(($D2838/40)*2)+(($E2838/56)*2)+($F2838/39)+(($G2838/24)*2)+(($H2838/55)*2)+($I2838/23)</f>
        <v>8.0189609786348921</v>
      </c>
      <c r="R2838" s="17">
        <f>($K2838/35)+($L2838/59)+(($N2838/95)*3)+$O2838+(($P2838/96)*2)</f>
        <v>7.7918719839853869</v>
      </c>
      <c r="S2838" s="17">
        <f>(($Q2838-$R2838)/($Q2838+$R2838))*100</f>
        <v>1.4362873555516358</v>
      </c>
    </row>
    <row r="2839" spans="1:20" x14ac:dyDescent="0.2">
      <c r="A2839" s="14" t="s">
        <v>100</v>
      </c>
      <c r="B2839" s="15">
        <v>0.01</v>
      </c>
      <c r="C2839" s="16">
        <v>0.48</v>
      </c>
      <c r="D2839" s="16">
        <v>109</v>
      </c>
      <c r="E2839" s="16">
        <v>2.73</v>
      </c>
      <c r="F2839" s="16">
        <v>3.3</v>
      </c>
      <c r="G2839" s="16">
        <v>15.9</v>
      </c>
      <c r="H2839" s="16">
        <v>0.21</v>
      </c>
      <c r="I2839" s="16">
        <v>25.5</v>
      </c>
      <c r="J2839" s="28"/>
      <c r="K2839" s="16">
        <v>32</v>
      </c>
      <c r="L2839" s="16">
        <v>0.02</v>
      </c>
      <c r="M2839" s="24">
        <v>6.8999999999999999E-3</v>
      </c>
      <c r="N2839" s="16">
        <v>0.02</v>
      </c>
      <c r="O2839" s="16">
        <v>6.8</v>
      </c>
      <c r="P2839" s="16">
        <v>8.32</v>
      </c>
      <c r="Q2839" s="17">
        <f>($C2839/18)+(($D2839/40)*2)+(($E2839/56)*2)+($F2839/39)+(($G2839/24)*2)+(($H2839/55)*2)+($I2839/23)</f>
        <v>8.1001140670923277</v>
      </c>
      <c r="R2839" s="17">
        <f>($K2839/35)+($L2839/59)+(($N2839/95)*3)+$O2839+(($P2839/96)*2)</f>
        <v>7.888589609617263</v>
      </c>
      <c r="S2839" s="17">
        <f>(($Q2839-$R2839)/($Q2839+$R2839))*100</f>
        <v>1.3229618970497778</v>
      </c>
    </row>
    <row r="2840" spans="1:20" x14ac:dyDescent="0.2">
      <c r="A2840" s="14" t="s">
        <v>100</v>
      </c>
      <c r="B2840" s="16">
        <v>0.01</v>
      </c>
      <c r="C2840" s="16">
        <v>0.56999999999999995</v>
      </c>
      <c r="D2840" s="16">
        <v>108</v>
      </c>
      <c r="E2840" s="16">
        <v>2.37</v>
      </c>
      <c r="F2840" s="16">
        <v>3.77</v>
      </c>
      <c r="G2840" s="16">
        <v>14.1</v>
      </c>
      <c r="H2840" s="16">
        <v>0.21</v>
      </c>
      <c r="I2840" s="16">
        <v>29.2</v>
      </c>
      <c r="J2840" s="26"/>
      <c r="K2840" s="16">
        <v>33</v>
      </c>
      <c r="L2840" s="16">
        <v>0.22</v>
      </c>
      <c r="M2840" s="24">
        <v>6.8999999999999999E-3</v>
      </c>
      <c r="N2840" s="16">
        <v>0.02</v>
      </c>
      <c r="O2840" s="16">
        <v>6.89</v>
      </c>
      <c r="P2840" s="16">
        <v>1.69</v>
      </c>
      <c r="Q2840" s="17">
        <f>($C2840/18)+(($D2840/40)*2)+(($E2840/56)*2)+($F2840/39)+(($G2840/24)*2)+(($H2840/55)*2)+($I2840/23)</f>
        <v>8.0651777715038584</v>
      </c>
      <c r="R2840" s="17">
        <f>($K2840/35)+($L2840/59)+(($N2840/95)*3)+$O2840+(($P2840/96)*2)</f>
        <v>7.8724258686971664</v>
      </c>
      <c r="S2840" s="17">
        <f>(($Q2840-$R2840)/($Q2840+$R2840))*100</f>
        <v>1.2094158391572394</v>
      </c>
    </row>
    <row r="2841" spans="1:20" x14ac:dyDescent="0.2">
      <c r="A2841" s="14" t="s">
        <v>100</v>
      </c>
      <c r="B2841" s="16">
        <v>3.0000000000000001E-3</v>
      </c>
      <c r="C2841" s="16">
        <v>0.53</v>
      </c>
      <c r="D2841" s="16">
        <v>111</v>
      </c>
      <c r="E2841" s="16">
        <v>2.5299999999999998</v>
      </c>
      <c r="F2841" s="16">
        <v>4.04</v>
      </c>
      <c r="G2841" s="16">
        <v>14.8</v>
      </c>
      <c r="H2841" s="16">
        <v>0.25</v>
      </c>
      <c r="I2841" s="16">
        <v>29.4</v>
      </c>
      <c r="J2841" s="28"/>
      <c r="K2841" s="16">
        <v>38</v>
      </c>
      <c r="L2841" s="16">
        <v>0.22</v>
      </c>
      <c r="M2841" s="24">
        <v>6.8999999999999999E-3</v>
      </c>
      <c r="N2841" s="16">
        <v>0.04</v>
      </c>
      <c r="O2841" s="16">
        <v>6.94</v>
      </c>
      <c r="P2841" s="16">
        <v>7.18</v>
      </c>
      <c r="Q2841" s="17">
        <f>($C2841/18)+(($D2841/40)*2)+(($E2841/56)*2)+($F2841/39)+(($G2841/24)*2)+(($H2841/55)*2)+($I2841/23)</f>
        <v>8.2940764428807903</v>
      </c>
      <c r="R2841" s="17">
        <f>($K2841/35)+($L2841/59)+(($N2841/95)*3)+$O2841+(($P2841/96)*2)</f>
        <v>8.1802895905016797</v>
      </c>
      <c r="S2841" s="17">
        <f>(($Q2841-$R2841)/($Q2841+$R2841))*100</f>
        <v>0.690690325494414</v>
      </c>
    </row>
    <row r="2842" spans="1:20" x14ac:dyDescent="0.2">
      <c r="A2842" s="14" t="s">
        <v>100</v>
      </c>
      <c r="B2842" s="15">
        <v>5.0000000000000001E-3</v>
      </c>
      <c r="C2842" s="16">
        <v>0.5</v>
      </c>
      <c r="D2842" s="16">
        <v>110</v>
      </c>
      <c r="E2842" s="16">
        <v>2.5</v>
      </c>
      <c r="F2842" s="16">
        <v>3.6</v>
      </c>
      <c r="G2842" s="16">
        <v>14</v>
      </c>
      <c r="H2842" s="16">
        <v>0.24</v>
      </c>
      <c r="I2842" s="16">
        <v>24</v>
      </c>
      <c r="J2842" s="28"/>
      <c r="K2842" s="16">
        <v>33</v>
      </c>
      <c r="L2842" s="16">
        <v>2.21</v>
      </c>
      <c r="M2842" s="24">
        <v>6.8999999999999999E-3</v>
      </c>
      <c r="N2842" s="16">
        <v>0.06</v>
      </c>
      <c r="O2842" s="16">
        <v>6.73</v>
      </c>
      <c r="P2842" s="16">
        <v>6.39</v>
      </c>
      <c r="Q2842" s="17">
        <f>($C2842/18)+(($D2842/40)*2)+(($E2842/56)*2)+($F2842/39)+(($G2842/24)*2)+(($H2842/55)*2)+($I2842/23)</f>
        <v>7.9282433846346896</v>
      </c>
      <c r="R2842" s="17">
        <f>($K2842/35)+($L2842/59)+(($N2842/95)*3)+$O2842+(($P2842/96)*2)</f>
        <v>7.8453345068178919</v>
      </c>
      <c r="S2842" s="17">
        <f>(($Q2842-$R2842)/($Q2842+$R2842))*100</f>
        <v>0.52561871749924605</v>
      </c>
    </row>
    <row r="2843" spans="1:20" x14ac:dyDescent="0.2">
      <c r="A2843" s="14" t="s">
        <v>100</v>
      </c>
      <c r="B2843" s="16">
        <v>0.02</v>
      </c>
      <c r="C2843" s="16">
        <v>0.53</v>
      </c>
      <c r="D2843" s="16">
        <v>109</v>
      </c>
      <c r="E2843" s="16">
        <v>2.52</v>
      </c>
      <c r="F2843" s="16">
        <v>3.76</v>
      </c>
      <c r="G2843" s="16">
        <v>14.1</v>
      </c>
      <c r="H2843" s="16">
        <v>0.23</v>
      </c>
      <c r="I2843" s="16">
        <v>29.1</v>
      </c>
      <c r="J2843" s="26"/>
      <c r="K2843" s="16">
        <v>34</v>
      </c>
      <c r="L2843" s="16">
        <v>0.22</v>
      </c>
      <c r="M2843" s="24">
        <v>6.8999999999999999E-3</v>
      </c>
      <c r="N2843" s="16">
        <v>0.02</v>
      </c>
      <c r="O2843" s="16">
        <v>6.91</v>
      </c>
      <c r="P2843" s="16">
        <v>7.85</v>
      </c>
      <c r="Q2843" s="17">
        <f>($C2843/18)+(($D2843/40)*2)+(($E2843/56)*2)+($F2843/39)+(($G2843/24)*2)+(($H2843/55)*2)+($I2843/23)</f>
        <v>8.114435728522686</v>
      </c>
      <c r="R2843" s="17">
        <f>($K2843/35)+($L2843/59)+(($N2843/95)*3)+$O2843+(($P2843/96)*2)</f>
        <v>8.0493306306019292</v>
      </c>
      <c r="S2843" s="17">
        <f>(($Q2843-$R2843)/($Q2843+$R2843))*100</f>
        <v>0.40278420557597511</v>
      </c>
    </row>
    <row r="2844" spans="1:20" x14ac:dyDescent="0.2">
      <c r="A2844" s="14" t="s">
        <v>100</v>
      </c>
      <c r="B2844" s="18"/>
      <c r="C2844" s="16">
        <v>0.54</v>
      </c>
      <c r="D2844" s="16">
        <v>104</v>
      </c>
      <c r="E2844" s="16">
        <v>2.4</v>
      </c>
      <c r="F2844" s="16">
        <v>3.7</v>
      </c>
      <c r="G2844" s="16">
        <v>14</v>
      </c>
      <c r="H2844" s="16">
        <v>0.22</v>
      </c>
      <c r="I2844" s="16">
        <v>26</v>
      </c>
      <c r="J2844" s="28"/>
      <c r="K2844" s="16">
        <v>33</v>
      </c>
      <c r="L2844" s="16">
        <v>0.44</v>
      </c>
      <c r="M2844" s="24">
        <v>6.6E-3</v>
      </c>
      <c r="N2844" s="16">
        <v>0.01</v>
      </c>
      <c r="O2844" s="16">
        <v>6.59</v>
      </c>
      <c r="P2844" s="16">
        <v>8.44</v>
      </c>
      <c r="Q2844" s="17">
        <f>($C2844/18)+(($D2844/40)*2)+(($E2844/56)*2)+($F2844/39)+(($G2844/24)*2)+(($H2844/55)*2)+($I2844/23)</f>
        <v>7.7156875298614427</v>
      </c>
      <c r="R2844" s="17">
        <f>($K2844/35)+($L2844/59)+(($N2844/95)*3)+$O2844+(($P2844/96)*2)</f>
        <v>7.7164638927828042</v>
      </c>
      <c r="S2844" s="17">
        <f>(($Q2844-$R2844)/($Q2844+$R2844))*100</f>
        <v>-5.0308145643408308E-3</v>
      </c>
    </row>
    <row r="2845" spans="1:20" x14ac:dyDescent="0.2">
      <c r="A2845" s="14" t="s">
        <v>100</v>
      </c>
      <c r="B2845" s="18"/>
      <c r="C2845" s="16">
        <v>0.54</v>
      </c>
      <c r="D2845" s="16">
        <v>110</v>
      </c>
      <c r="E2845" s="16">
        <v>2.2999999999999998</v>
      </c>
      <c r="F2845" s="16">
        <v>3.5</v>
      </c>
      <c r="G2845" s="16">
        <v>12</v>
      </c>
      <c r="H2845" s="16">
        <v>0.2</v>
      </c>
      <c r="I2845" s="16">
        <v>26</v>
      </c>
      <c r="J2845" s="26"/>
      <c r="K2845" s="16">
        <v>31.2</v>
      </c>
      <c r="L2845" s="16">
        <v>1.1000000000000001</v>
      </c>
      <c r="M2845" s="24">
        <v>6.8963999999999996E-3</v>
      </c>
      <c r="N2845" s="16">
        <v>1.53</v>
      </c>
      <c r="O2845" s="16">
        <v>6.83</v>
      </c>
      <c r="P2845" s="16">
        <v>8</v>
      </c>
      <c r="Q2845" s="17">
        <f>($C2845/18)+(($D2845/40)*2)+(($E2845/56)*2)+($F2845/39)+(($G2845/24)*2)+(($H2845/55)*2)+($I2845/23)</f>
        <v>7.8395939567678692</v>
      </c>
      <c r="R2845" s="17">
        <f>($K2845/35)+($L2845/59)+(($N2845/95)*3)+$O2845+(($P2845/96)*2)</f>
        <v>7.955055095365533</v>
      </c>
      <c r="S2845" s="17">
        <f>(($Q2845-$R2845)/($Q2845+$R2845))*100</f>
        <v>-0.73101427082400638</v>
      </c>
    </row>
    <row r="2846" spans="1:20" x14ac:dyDescent="0.2">
      <c r="A2846" s="14" t="s">
        <v>100</v>
      </c>
      <c r="B2846" s="18"/>
      <c r="C2846" s="16">
        <v>0.5</v>
      </c>
      <c r="D2846" s="16">
        <v>109</v>
      </c>
      <c r="E2846" s="16">
        <v>2.4</v>
      </c>
      <c r="F2846" s="16">
        <v>3.1</v>
      </c>
      <c r="G2846" s="16">
        <v>14</v>
      </c>
      <c r="H2846" s="16">
        <v>0.24</v>
      </c>
      <c r="I2846" s="16">
        <v>25</v>
      </c>
      <c r="J2846" s="26"/>
      <c r="K2846" s="16">
        <v>33.5</v>
      </c>
      <c r="L2846" s="16">
        <v>1.1000000000000001</v>
      </c>
      <c r="M2846" s="24">
        <v>6.8963999999999996E-3</v>
      </c>
      <c r="N2846" s="16">
        <v>1.53</v>
      </c>
      <c r="O2846" s="16">
        <v>6.88</v>
      </c>
      <c r="P2846" s="16">
        <v>6.75</v>
      </c>
      <c r="Q2846" s="17">
        <f>($C2846/18)+(($D2846/40)*2)+(($E2846/56)*2)+($F2846/39)+(($G2846/24)*2)+(($H2846/55)*2)+($I2846/23)</f>
        <v>7.9053297041123134</v>
      </c>
      <c r="R2846" s="17">
        <f>($K2846/35)+($L2846/59)+(($N2846/95)*3)+$O2846+(($P2846/96)*2)</f>
        <v>8.0447277144131526</v>
      </c>
      <c r="S2846" s="17">
        <f>(($Q2846-$R2846)/($Q2846+$R2846))*100</f>
        <v>-0.87396557042442369</v>
      </c>
    </row>
    <row r="2847" spans="1:20" x14ac:dyDescent="0.2">
      <c r="A2847" s="14" t="s">
        <v>100</v>
      </c>
      <c r="B2847" s="18"/>
      <c r="C2847" s="16">
        <v>0.59</v>
      </c>
      <c r="D2847" s="16">
        <v>106</v>
      </c>
      <c r="E2847" s="16">
        <v>2.7</v>
      </c>
      <c r="F2847" s="16">
        <v>3.9</v>
      </c>
      <c r="G2847" s="16">
        <v>13</v>
      </c>
      <c r="H2847" s="16">
        <v>0.21</v>
      </c>
      <c r="I2847" s="16">
        <v>28</v>
      </c>
      <c r="J2847" s="28"/>
      <c r="K2847" s="16">
        <v>38</v>
      </c>
      <c r="L2847" s="16">
        <v>1.1000000000000001</v>
      </c>
      <c r="M2847" s="24">
        <v>6.8963999999999996E-3</v>
      </c>
      <c r="N2847" s="16">
        <v>1.53</v>
      </c>
      <c r="O2847" s="16">
        <v>6.69</v>
      </c>
      <c r="P2847" s="16">
        <v>8.4</v>
      </c>
      <c r="Q2847" s="17">
        <f>($C2847/18)+(($D2847/40)*2)+(($E2847/56)*2)+($F2847/39)+(($G2847/24)*2)+(($H2847/55)*2)+($I2847/23)</f>
        <v>7.8375673505238712</v>
      </c>
      <c r="R2847" s="17">
        <f>($K2847/35)+($L2847/59)+(($N2847/95)*3)+$O2847+(($P2847/96)*2)</f>
        <v>8.0176741429845801</v>
      </c>
      <c r="S2847" s="17">
        <f>(($Q2847-$R2847)/($Q2847+$R2847))*100</f>
        <v>-1.1359448074912599</v>
      </c>
    </row>
    <row r="2848" spans="1:20" x14ac:dyDescent="0.2">
      <c r="A2848" s="14" t="s">
        <v>100</v>
      </c>
      <c r="B2848" s="16">
        <v>1E-3</v>
      </c>
      <c r="C2848" s="16">
        <v>0.54</v>
      </c>
      <c r="D2848" s="16">
        <v>105</v>
      </c>
      <c r="E2848" s="16">
        <v>2.5</v>
      </c>
      <c r="F2848" s="16">
        <v>3.65</v>
      </c>
      <c r="G2848" s="16">
        <v>12.7</v>
      </c>
      <c r="H2848" s="16">
        <v>0.25</v>
      </c>
      <c r="I2848" s="16">
        <v>27.3</v>
      </c>
      <c r="J2848" s="26"/>
      <c r="K2848" s="16">
        <v>33</v>
      </c>
      <c r="L2848" s="16">
        <v>0.22</v>
      </c>
      <c r="M2848" s="24">
        <v>6.5700000000000003E-3</v>
      </c>
      <c r="N2848" s="16">
        <v>0.02</v>
      </c>
      <c r="O2848" s="16">
        <v>6.91</v>
      </c>
      <c r="P2848" s="16">
        <v>7.06</v>
      </c>
      <c r="Q2848" s="17">
        <f>($C2848/18)+(($D2848/40)*2)+(($E2848/56)*2)+($F2848/39)+(($G2848/24)*2)+(($H2848/55)*2)+($I2848/23)</f>
        <v>7.7172562220388308</v>
      </c>
      <c r="R2848" s="17">
        <f>($K2848/35)+($L2848/59)+(($N2848/95)*3)+$O2848+(($P2848/96)*2)</f>
        <v>8.0043008686971664</v>
      </c>
      <c r="S2848" s="17">
        <f>(($Q2848-$R2848)/($Q2848+$R2848))*100</f>
        <v>-1.8258029087174708</v>
      </c>
    </row>
    <row r="2849" spans="1:20" s="9" customFormat="1" x14ac:dyDescent="0.2">
      <c r="A2849" s="14" t="s">
        <v>100</v>
      </c>
      <c r="B2849" s="15">
        <v>2E-3</v>
      </c>
      <c r="C2849" s="16">
        <v>0.49</v>
      </c>
      <c r="D2849" s="16">
        <v>102</v>
      </c>
      <c r="E2849" s="16">
        <v>2.54</v>
      </c>
      <c r="F2849" s="16">
        <v>4.1399999999999997</v>
      </c>
      <c r="G2849" s="16">
        <v>13.4</v>
      </c>
      <c r="H2849" s="16">
        <v>0.26</v>
      </c>
      <c r="I2849" s="16">
        <v>28.9</v>
      </c>
      <c r="J2849" s="28"/>
      <c r="K2849" s="16">
        <v>33</v>
      </c>
      <c r="L2849" s="16">
        <v>0.22</v>
      </c>
      <c r="M2849" s="24">
        <v>6.5700000000000003E-3</v>
      </c>
      <c r="N2849" s="16">
        <v>0.03</v>
      </c>
      <c r="O2849" s="16">
        <v>6.9</v>
      </c>
      <c r="P2849" s="16">
        <v>9.69</v>
      </c>
      <c r="Q2849" s="17">
        <f>($C2849/18)+(($D2849/40)*2)+(($E2849/56)*2)+($F2849/39)+(($G2849/24)*2)+(($H2849/55)*2)+($I2849/23)</f>
        <v>7.7067333053420004</v>
      </c>
      <c r="R2849" s="17">
        <f>($K2849/35)+($L2849/59)+(($N2849/95)*3)+$O2849+(($P2849/96)*2)</f>
        <v>8.0494083248375183</v>
      </c>
      <c r="S2849" s="17">
        <f>(($Q2849-$R2849)/($Q2849+$R2849))*100</f>
        <v>-2.1748663317366588</v>
      </c>
      <c r="T2849" s="10"/>
    </row>
    <row r="2850" spans="1:20" x14ac:dyDescent="0.2">
      <c r="A2850" s="14" t="s">
        <v>100</v>
      </c>
      <c r="B2850" s="19"/>
      <c r="C2850" s="16">
        <v>0.65</v>
      </c>
      <c r="D2850" s="16">
        <v>78.599999999999994</v>
      </c>
      <c r="E2850" s="16">
        <v>1.71</v>
      </c>
      <c r="F2850" s="16">
        <v>2.4</v>
      </c>
      <c r="G2850" s="16">
        <v>10.5</v>
      </c>
      <c r="H2850" s="16">
        <v>0.17</v>
      </c>
      <c r="I2850" s="16">
        <v>20.7</v>
      </c>
      <c r="J2850" s="28"/>
      <c r="K2850" s="16">
        <v>29.4</v>
      </c>
      <c r="L2850" s="16">
        <v>0.63</v>
      </c>
      <c r="M2850" s="24">
        <v>6.8974500000000003E-3</v>
      </c>
      <c r="N2850" s="16">
        <v>0.49</v>
      </c>
      <c r="O2850" s="16">
        <v>5.0999999999999996</v>
      </c>
      <c r="P2850" s="16">
        <v>8.6999999999999993</v>
      </c>
      <c r="Q2850" s="17">
        <f>($C2850/18)+(($D2850/40)*2)+(($E2850/56)*2)+($F2850/39)+(($G2850/24)*2)+(($H2850/55)*2)+($I2850/23)</f>
        <v>5.8699028194028191</v>
      </c>
      <c r="R2850" s="17">
        <f>($K2850/35)+($L2850/59)+(($N2850/95)*3)+$O2850+(($P2850/96)*2)</f>
        <v>6.1474016503122213</v>
      </c>
      <c r="S2850" s="17">
        <f>(($Q2850-$R2850)/($Q2850+$R2850))*100</f>
        <v>-2.3091603579549016</v>
      </c>
    </row>
    <row r="2851" spans="1:20" x14ac:dyDescent="0.2">
      <c r="A2851" s="14" t="s">
        <v>100</v>
      </c>
      <c r="B2851" s="15">
        <v>2E-3</v>
      </c>
      <c r="C2851" s="16">
        <v>0.52</v>
      </c>
      <c r="D2851" s="16">
        <v>105</v>
      </c>
      <c r="E2851" s="16">
        <v>2.38</v>
      </c>
      <c r="F2851" s="16">
        <v>3.48</v>
      </c>
      <c r="G2851" s="16">
        <v>13.7</v>
      </c>
      <c r="H2851" s="16">
        <v>0.23</v>
      </c>
      <c r="I2851" s="16">
        <v>25.2</v>
      </c>
      <c r="J2851" s="28"/>
      <c r="K2851" s="16">
        <v>34</v>
      </c>
      <c r="L2851" s="16">
        <v>0.22</v>
      </c>
      <c r="M2851" s="24">
        <v>6.5700000000000003E-3</v>
      </c>
      <c r="N2851" s="16">
        <v>0.01</v>
      </c>
      <c r="O2851" s="16">
        <v>6.94</v>
      </c>
      <c r="P2851" s="16">
        <v>7.58</v>
      </c>
      <c r="Q2851" s="17">
        <f>($C2851/18)+(($D2851/40)*2)+(($E2851/56)*2)+($F2851/39)+(($G2851/24)*2)+(($H2851/55)*2)+($I2851/23)</f>
        <v>7.6988021350630049</v>
      </c>
      <c r="R2851" s="17">
        <f>($K2851/35)+($L2851/59)+(($N2851/95)*3)+$O2851+(($P2851/96)*2)</f>
        <v>8.073389841128245</v>
      </c>
      <c r="S2851" s="17">
        <f>(($Q2851-$R2851)/($Q2851+$R2851))*100</f>
        <v>-2.3749882491329997</v>
      </c>
    </row>
    <row r="2852" spans="1:20" x14ac:dyDescent="0.2">
      <c r="A2852" s="14" t="s">
        <v>100</v>
      </c>
      <c r="B2852" s="16">
        <v>2E-3</v>
      </c>
      <c r="C2852" s="16">
        <v>0.47</v>
      </c>
      <c r="D2852" s="16">
        <v>102</v>
      </c>
      <c r="E2852" s="16">
        <v>2.2999999999999998</v>
      </c>
      <c r="F2852" s="16">
        <v>3.51</v>
      </c>
      <c r="G2852" s="16">
        <v>13.4</v>
      </c>
      <c r="H2852" s="16">
        <v>0.24</v>
      </c>
      <c r="I2852" s="16">
        <v>26.1</v>
      </c>
      <c r="J2852" s="28"/>
      <c r="K2852" s="16">
        <v>34</v>
      </c>
      <c r="L2852" s="16">
        <v>0.22</v>
      </c>
      <c r="M2852" s="24">
        <v>6.5700000000000003E-3</v>
      </c>
      <c r="N2852" s="16">
        <v>0.03</v>
      </c>
      <c r="O2852" s="16">
        <v>6.93</v>
      </c>
      <c r="P2852" s="16">
        <v>7.24</v>
      </c>
      <c r="Q2852" s="17">
        <f>($C2852/18)+(($D2852/40)*2)+(($E2852/56)*2)+($F2852/39)+(($G2852/24)*2)+(($H2852/55)*2)+($I2852/23)</f>
        <v>7.5584305163435594</v>
      </c>
      <c r="R2852" s="17">
        <f>($K2852/35)+($L2852/59)+(($N2852/95)*3)+$O2852+(($P2852/96)*2)</f>
        <v>8.0569380867422797</v>
      </c>
      <c r="S2852" s="17">
        <f>(($Q2852-$R2852)/($Q2852+$R2852))*100</f>
        <v>-3.1924162859671945</v>
      </c>
    </row>
    <row r="2853" spans="1:20" x14ac:dyDescent="0.2">
      <c r="A2853" s="14" t="s">
        <v>100</v>
      </c>
      <c r="B2853" s="19"/>
      <c r="C2853" s="16">
        <v>1.17</v>
      </c>
      <c r="D2853" s="16">
        <v>111.5</v>
      </c>
      <c r="E2853" s="16">
        <v>2.61</v>
      </c>
      <c r="F2853" s="16">
        <v>4.71</v>
      </c>
      <c r="G2853" s="16">
        <v>2.5</v>
      </c>
      <c r="H2853" s="16">
        <v>0.28999999999999998</v>
      </c>
      <c r="I2853" s="16">
        <v>24.9</v>
      </c>
      <c r="J2853" s="28"/>
      <c r="K2853" s="16">
        <v>34</v>
      </c>
      <c r="L2853" s="16">
        <v>0.04</v>
      </c>
      <c r="M2853" s="24">
        <v>6.8974500000000003E-3</v>
      </c>
      <c r="N2853" s="16">
        <v>6.1323999999999997E-3</v>
      </c>
      <c r="O2853" s="16">
        <v>6.8</v>
      </c>
      <c r="P2853" s="16">
        <v>5.78</v>
      </c>
      <c r="Q2853" s="17">
        <f>($C2853/18)+(($D2853/40)*2)+(($E2853/56)*2)+($F2853/39)+(($G2853/24)*2)+(($H2853/55)*2)+($I2853/23)</f>
        <v>7.1554710000144777</v>
      </c>
      <c r="R2853" s="17">
        <f>($K2853/35)+($L2853/59)+(($N2853/95)*3)+$O2853+(($P2853/96)*2)</f>
        <v>7.8927168589337748</v>
      </c>
      <c r="S2853" s="17">
        <f>(($Q2853-$R2853)/($Q2853+$R2853))*100</f>
        <v>-4.8992334879771011</v>
      </c>
    </row>
    <row r="2854" spans="1:20" x14ac:dyDescent="0.2">
      <c r="A2854" s="14" t="s">
        <v>100</v>
      </c>
      <c r="B2854" s="18"/>
      <c r="C2854" s="16">
        <v>0.56999999999999995</v>
      </c>
      <c r="D2854" s="16">
        <v>95</v>
      </c>
      <c r="E2854" s="16">
        <v>2.4</v>
      </c>
      <c r="F2854" s="16">
        <v>4.3</v>
      </c>
      <c r="G2854" s="16">
        <v>13</v>
      </c>
      <c r="H2854" s="16">
        <v>0.23</v>
      </c>
      <c r="I2854" s="16">
        <v>25</v>
      </c>
      <c r="J2854" s="28"/>
      <c r="K2854" s="16">
        <v>33</v>
      </c>
      <c r="L2854" s="16">
        <v>0.22</v>
      </c>
      <c r="M2854" s="24">
        <v>6.8974500000000003E-3</v>
      </c>
      <c r="N2854" s="16">
        <v>0.01</v>
      </c>
      <c r="O2854" s="16">
        <v>6.75</v>
      </c>
      <c r="P2854" s="16">
        <v>9.66</v>
      </c>
      <c r="Q2854" s="17">
        <f>($C2854/18)+(($D2854/40)*2)+(($E2854/56)*2)+($F2854/39)+(($G2854/24)*2)+(($H2854/55)*2)+($I2854/23)</f>
        <v>7.1562908540734611</v>
      </c>
      <c r="R2854" s="17">
        <f>($K2854/35)+($L2854/59)+(($N2854/95)*3)+$O2854+(($P2854/96)*2)</f>
        <v>7.8981517458901491</v>
      </c>
      <c r="S2854" s="17">
        <f>(($Q2854-$R2854)/($Q2854+$R2854))*100</f>
        <v>-4.9278536012916287</v>
      </c>
    </row>
    <row r="2855" spans="1:20" x14ac:dyDescent="0.2">
      <c r="A2855" s="14" t="s">
        <v>259</v>
      </c>
      <c r="B2855" s="16">
        <v>2E-3</v>
      </c>
      <c r="C2855" s="16">
        <v>1.06</v>
      </c>
      <c r="D2855" s="16">
        <v>24.7</v>
      </c>
      <c r="E2855" s="16">
        <v>0.33</v>
      </c>
      <c r="F2855" s="16">
        <v>5.13</v>
      </c>
      <c r="G2855" s="16">
        <v>14.2</v>
      </c>
      <c r="H2855" s="16">
        <v>6.0000000000000001E-3</v>
      </c>
      <c r="I2855" s="16">
        <v>61.8</v>
      </c>
      <c r="J2855" s="24">
        <v>40</v>
      </c>
      <c r="K2855" s="16">
        <v>23</v>
      </c>
      <c r="L2855" s="16">
        <v>0.22</v>
      </c>
      <c r="M2855" s="24">
        <v>6.5690000000000002E-3</v>
      </c>
      <c r="N2855" s="16">
        <v>0.2</v>
      </c>
      <c r="O2855" s="16">
        <v>4.92</v>
      </c>
      <c r="P2855" s="16">
        <v>1.39</v>
      </c>
      <c r="Q2855" s="17">
        <f>($C2855/18)+(($D2855/40)*2)+(($E2855/56)*2)+($F2855/39)+(($G2855/24)*2)+(($H2855/55)*2)+($I2855/23)</f>
        <v>5.3077211016037102</v>
      </c>
      <c r="R2855" s="17">
        <f>($K2855/35)+($L2855/59)+(($N2855/95)*3)+$O2855+(($P2855/96)*2)</f>
        <v>5.6161457935091974</v>
      </c>
      <c r="S2855" s="17">
        <f>(($Q2855-$R2855)/($Q2855+$R2855))*100</f>
        <v>-2.8234021419967084</v>
      </c>
    </row>
    <row r="2856" spans="1:20" x14ac:dyDescent="0.2">
      <c r="A2856" s="14" t="s">
        <v>259</v>
      </c>
      <c r="B2856" s="18"/>
      <c r="C2856" s="16">
        <v>0.63</v>
      </c>
      <c r="D2856" s="16">
        <v>29.5</v>
      </c>
      <c r="E2856" s="16">
        <v>1.1000000000000001</v>
      </c>
      <c r="F2856" s="16">
        <v>7.4</v>
      </c>
      <c r="G2856" s="16">
        <v>15.5</v>
      </c>
      <c r="H2856" s="16">
        <v>0.04</v>
      </c>
      <c r="I2856" s="16">
        <v>82.5</v>
      </c>
      <c r="J2856" s="24">
        <v>10</v>
      </c>
      <c r="K2856" s="16">
        <v>39</v>
      </c>
      <c r="L2856" s="16">
        <v>0.04</v>
      </c>
      <c r="M2856" s="24">
        <v>6.5690000000000002E-3</v>
      </c>
      <c r="N2856" s="16">
        <v>0.28999999999999998</v>
      </c>
      <c r="O2856" s="16">
        <v>5.3</v>
      </c>
      <c r="P2856" s="16">
        <v>5</v>
      </c>
      <c r="Q2856" s="17">
        <f>($C2856/18)+(($D2856/40)*2)+(($E2856/56)*2)+($F2856/39)+(($G2856/24)*2)+(($H2856/55)*2)+($I2856/23)</f>
        <v>6.6191070378896466</v>
      </c>
      <c r="R2856" s="17">
        <f>($K2856/35)+($L2856/59)+(($N2856/95)*3)+$O2856+(($P2856/96)*2)</f>
        <v>6.5282882417909178</v>
      </c>
      <c r="S2856" s="17">
        <f>(($Q2856-$R2856)/($Q2856+$R2856))*100</f>
        <v>0.69077405955147764</v>
      </c>
    </row>
    <row r="2857" spans="1:20" hidden="1" x14ac:dyDescent="0.2">
      <c r="A2857" s="11" t="s">
        <v>259</v>
      </c>
      <c r="B2857" s="16">
        <v>0.01</v>
      </c>
      <c r="C2857" s="16">
        <v>1.08</v>
      </c>
      <c r="D2857" s="16">
        <v>26.5</v>
      </c>
      <c r="E2857" s="18"/>
      <c r="F2857" s="16">
        <v>5.3</v>
      </c>
      <c r="G2857" s="16">
        <v>16.100000000000001</v>
      </c>
      <c r="H2857" s="18"/>
      <c r="I2857" s="16">
        <v>61.7</v>
      </c>
      <c r="J2857" s="24">
        <v>10</v>
      </c>
      <c r="K2857" s="16">
        <v>22</v>
      </c>
      <c r="L2857" s="16">
        <v>0.22</v>
      </c>
      <c r="M2857" s="24">
        <v>6.5690000000000002E-3</v>
      </c>
      <c r="N2857" s="16">
        <v>0.22</v>
      </c>
      <c r="O2857" s="16">
        <v>4.8899999999999997</v>
      </c>
      <c r="P2857" s="18"/>
      <c r="Q2857" s="17">
        <f>($C2857/18)+(($D2857/40)*2)+(($E2857/56)*2)+($F2857/39)+(($G2857/24)*2)+(($H2857/55)*2)+($I2857/23)</f>
        <v>5.5451727982162771</v>
      </c>
      <c r="R2857" s="17">
        <f>($K2857/35)+($L2857/59)+(($N2857/95)*3)+$O2857+(($P2857/96)*2)</f>
        <v>5.5292476105518027</v>
      </c>
      <c r="S2857" s="17">
        <f>(($Q2857-$R2857)/($Q2857+$R2857))*100</f>
        <v>0.14380154515233806</v>
      </c>
      <c r="T2857" s="9"/>
    </row>
    <row r="2858" spans="1:20" x14ac:dyDescent="0.2">
      <c r="A2858" s="14" t="s">
        <v>259</v>
      </c>
      <c r="B2858" s="19"/>
      <c r="C2858" s="16">
        <v>0.93</v>
      </c>
      <c r="D2858" s="16">
        <v>25</v>
      </c>
      <c r="E2858" s="16">
        <v>0.9</v>
      </c>
      <c r="F2858" s="16">
        <v>5.4</v>
      </c>
      <c r="G2858" s="16">
        <v>15</v>
      </c>
      <c r="H2858" s="16">
        <v>0.01</v>
      </c>
      <c r="I2858" s="16">
        <v>67</v>
      </c>
      <c r="J2858" s="25">
        <v>2.7</v>
      </c>
      <c r="K2858" s="16">
        <v>23</v>
      </c>
      <c r="L2858" s="16">
        <v>0.44</v>
      </c>
      <c r="M2858" s="24">
        <v>6.5690000000000002E-3</v>
      </c>
      <c r="N2858" s="16">
        <v>0.18</v>
      </c>
      <c r="O2858" s="16">
        <v>4.78</v>
      </c>
      <c r="P2858" s="16">
        <v>3</v>
      </c>
      <c r="Q2858" s="17">
        <f>($C2858/18)+(($D2858/40)*2)+(($E2858/56)*2)+($F2858/39)+(($G2858/24)*2)+(($H2858/55)*2)+($I2858/23)</f>
        <v>5.6356781768955688</v>
      </c>
      <c r="R2858" s="17">
        <f>($K2858/35)+($L2858/59)+(($N2858/95)*3)+$O2858+(($P2858/96)*2)</f>
        <v>5.5127846947878174</v>
      </c>
      <c r="S2858" s="17">
        <f>(($Q2858-$R2858)/($Q2858+$R2858))*100</f>
        <v>1.1023356629719381</v>
      </c>
    </row>
    <row r="2859" spans="1:20" x14ac:dyDescent="0.2">
      <c r="A2859" s="14" t="s">
        <v>259</v>
      </c>
      <c r="B2859" s="15">
        <v>1.56E-3</v>
      </c>
      <c r="C2859" s="15">
        <v>1</v>
      </c>
      <c r="D2859" s="15">
        <v>26.4</v>
      </c>
      <c r="E2859" s="15">
        <v>0.27</v>
      </c>
      <c r="F2859" s="15">
        <v>4.97</v>
      </c>
      <c r="G2859" s="15">
        <v>15.5</v>
      </c>
      <c r="H2859" s="15">
        <v>8.0000000000000002E-3</v>
      </c>
      <c r="I2859" s="15">
        <v>60.3</v>
      </c>
      <c r="J2859" s="25">
        <v>2.2999999999999998</v>
      </c>
      <c r="K2859" s="15">
        <v>22</v>
      </c>
      <c r="L2859" s="15">
        <v>0.22</v>
      </c>
      <c r="M2859" s="25">
        <v>6.5690000000000002E-3</v>
      </c>
      <c r="N2859" s="15">
        <v>0.25</v>
      </c>
      <c r="O2859" s="15">
        <v>4.91</v>
      </c>
      <c r="P2859" s="15">
        <v>1.35</v>
      </c>
      <c r="Q2859" s="17">
        <f>($C2859/18)+(($D2859/40)*2)+(($E2859/56)*2)+($F2859/39)+(($G2859/24)*2)+(($H2859/55)*2)+($I2859/23)</f>
        <v>5.4263310163266674</v>
      </c>
      <c r="R2859" s="17">
        <f>($K2859/35)+($L2859/59)+(($N2859/95)*3)+$O2859+(($P2859/96)*2)</f>
        <v>5.5783199789728561</v>
      </c>
      <c r="S2859" s="17">
        <f>(($Q2859-$R2859)/($Q2859+$R2859))*100</f>
        <v>-1.381133874314675</v>
      </c>
    </row>
    <row r="2860" spans="1:20" hidden="1" x14ac:dyDescent="0.2">
      <c r="A2860" s="14" t="s">
        <v>259</v>
      </c>
      <c r="B2860" s="18"/>
      <c r="C2860" s="16">
        <v>0.85</v>
      </c>
      <c r="D2860" s="16">
        <v>101</v>
      </c>
      <c r="E2860" s="16">
        <v>1.55</v>
      </c>
      <c r="F2860" s="16">
        <v>6</v>
      </c>
      <c r="G2860" s="16">
        <v>14.3</v>
      </c>
      <c r="H2860" s="16">
        <v>0.04</v>
      </c>
      <c r="I2860" s="16">
        <v>81</v>
      </c>
      <c r="J2860" s="24">
        <v>1.8</v>
      </c>
      <c r="K2860" s="16">
        <v>33</v>
      </c>
      <c r="L2860" s="16">
        <v>0.44</v>
      </c>
      <c r="M2860" s="24">
        <v>6.5700000000000003E-3</v>
      </c>
      <c r="N2860" s="16">
        <v>0.19</v>
      </c>
      <c r="O2860" s="16">
        <v>5.0999999999999996</v>
      </c>
      <c r="P2860" s="16">
        <v>5</v>
      </c>
      <c r="Q2860" s="17">
        <f>($C2860/18)+(($D2860/40)*2)+(($E2860/56)*2)+($F2860/39)+(($G2860/24)*2)+(($H2860/55)*2)+($I2860/23)</f>
        <v>10.021285861481514</v>
      </c>
      <c r="R2860" s="17">
        <f>($K2860/35)+($L2860/59)+(($N2860/95)*3)+$O2860+(($P2860/96)*2)</f>
        <v>6.1604814366424536</v>
      </c>
      <c r="S2860" s="17">
        <f>(($Q2860-$R2860)/($Q2860+$R2860))*100</f>
        <v>23.858978773515442</v>
      </c>
    </row>
    <row r="2861" spans="1:20" x14ac:dyDescent="0.2">
      <c r="A2861" s="14" t="s">
        <v>259</v>
      </c>
      <c r="B2861" s="15">
        <v>4.0000000000000001E-3</v>
      </c>
      <c r="C2861" s="16">
        <v>1.1000000000000001</v>
      </c>
      <c r="D2861" s="16">
        <v>27.6</v>
      </c>
      <c r="E2861" s="16">
        <v>0.52</v>
      </c>
      <c r="F2861" s="16">
        <v>5.07</v>
      </c>
      <c r="G2861" s="16">
        <v>15.3</v>
      </c>
      <c r="H2861" s="16">
        <v>0.01</v>
      </c>
      <c r="I2861" s="16">
        <v>60.1</v>
      </c>
      <c r="J2861" s="24">
        <v>0.8</v>
      </c>
      <c r="K2861" s="16">
        <v>22</v>
      </c>
      <c r="L2861" s="16">
        <v>0.22</v>
      </c>
      <c r="M2861" s="24">
        <v>6.5700000000000003E-3</v>
      </c>
      <c r="N2861" s="16">
        <v>0.26</v>
      </c>
      <c r="O2861" s="16">
        <v>4.8600000000000003</v>
      </c>
      <c r="P2861" s="16">
        <v>0.5</v>
      </c>
      <c r="Q2861" s="17">
        <f>($C2861/18)+(($D2861/40)*2)+(($E2861/56)*2)+($F2861/39)+(($G2861/24)*2)+(($H2861/55)*2)+($I2861/23)</f>
        <v>5.4780896543070465</v>
      </c>
      <c r="R2861" s="17">
        <f>($K2861/35)+($L2861/59)+(($N2861/95)*3)+$O2861+(($P2861/96)*2)</f>
        <v>5.5109274351132074</v>
      </c>
      <c r="S2861" s="17">
        <f>(($Q2861-$R2861)/($Q2861+$R2861))*100</f>
        <v>-0.29882363944793228</v>
      </c>
    </row>
    <row r="2862" spans="1:20" x14ac:dyDescent="0.2">
      <c r="A2862" s="14" t="s">
        <v>259</v>
      </c>
      <c r="B2862" s="16">
        <v>0.01</v>
      </c>
      <c r="C2862" s="16">
        <v>0.93</v>
      </c>
      <c r="D2862" s="16">
        <v>25.3</v>
      </c>
      <c r="E2862" s="16">
        <v>0.34</v>
      </c>
      <c r="F2862" s="16">
        <v>5.82</v>
      </c>
      <c r="G2862" s="16">
        <v>15</v>
      </c>
      <c r="H2862" s="16">
        <v>9.5999999999999992E-3</v>
      </c>
      <c r="I2862" s="16">
        <v>62.7</v>
      </c>
      <c r="J2862" s="25">
        <v>0.8</v>
      </c>
      <c r="K2862" s="16">
        <v>22</v>
      </c>
      <c r="L2862" s="16">
        <v>0.22</v>
      </c>
      <c r="M2862" s="24">
        <v>6.5700000000000003E-3</v>
      </c>
      <c r="N2862" s="16">
        <v>0.22</v>
      </c>
      <c r="O2862" s="16">
        <v>4.91</v>
      </c>
      <c r="P2862" s="16">
        <v>1.1599999999999999</v>
      </c>
      <c r="Q2862" s="17">
        <f>($C2862/18)+(($D2862/40)*2)+(($E2862/56)*2)+($F2862/39)+(($G2862/24)*2)+(($H2862/55)*2)+($I2862/23)</f>
        <v>5.454476340471123</v>
      </c>
      <c r="R2862" s="17">
        <f>($K2862/35)+($L2862/59)+(($N2862/95)*3)+$O2862+(($P2862/96)*2)</f>
        <v>5.57341427721847</v>
      </c>
      <c r="S2862" s="17">
        <f>(($Q2862-$R2862)/($Q2862+$R2862))*100</f>
        <v>-1.0785193730209965</v>
      </c>
    </row>
    <row r="2863" spans="1:20" hidden="1" x14ac:dyDescent="0.2">
      <c r="A2863" s="14" t="s">
        <v>259</v>
      </c>
      <c r="B2863" s="18"/>
      <c r="C2863" s="16">
        <v>0.91</v>
      </c>
      <c r="D2863" s="16">
        <v>27</v>
      </c>
      <c r="E2863" s="16">
        <v>1.1000000000000001</v>
      </c>
      <c r="F2863" s="16">
        <v>10</v>
      </c>
      <c r="G2863" s="16">
        <v>13</v>
      </c>
      <c r="H2863" s="16">
        <v>0.1</v>
      </c>
      <c r="I2863" s="16">
        <v>135</v>
      </c>
      <c r="J2863" s="24">
        <v>0.5</v>
      </c>
      <c r="K2863" s="16">
        <v>25.2</v>
      </c>
      <c r="L2863" s="16">
        <v>1.1000000000000001</v>
      </c>
      <c r="M2863" s="24">
        <v>6.5700000000000003E-3</v>
      </c>
      <c r="N2863" s="16">
        <v>1.53</v>
      </c>
      <c r="O2863" s="16">
        <v>5</v>
      </c>
      <c r="P2863" s="16">
        <v>0.5</v>
      </c>
      <c r="Q2863" s="17">
        <f>($C2863/18)+(($D2863/40)*2)+(($E2863/56)*2)+($F2863/39)+(($G2863/24)*2)+(($H2863/55)*2)+($I2863/23)</f>
        <v>8.6527864406125268</v>
      </c>
      <c r="R2863" s="17">
        <f>($K2863/35)+($L2863/59)+(($N2863/95)*3)+$O2863+(($P2863/96)*2)</f>
        <v>5.7973765239369612</v>
      </c>
      <c r="S2863" s="17">
        <f>(($Q2863-$R2863)/($Q2863+$R2863))*100</f>
        <v>19.760399406433883</v>
      </c>
    </row>
    <row r="2864" spans="1:20" x14ac:dyDescent="0.2">
      <c r="A2864" s="14" t="s">
        <v>259</v>
      </c>
      <c r="B2864" s="16">
        <v>0.01</v>
      </c>
      <c r="C2864" s="16">
        <v>1.1200000000000001</v>
      </c>
      <c r="D2864" s="16">
        <v>26</v>
      </c>
      <c r="E2864" s="16">
        <v>0.61</v>
      </c>
      <c r="F2864" s="16">
        <v>5.4</v>
      </c>
      <c r="G2864" s="16">
        <v>16</v>
      </c>
      <c r="H2864" s="16">
        <v>0.01</v>
      </c>
      <c r="I2864" s="16">
        <v>59</v>
      </c>
      <c r="J2864" s="24">
        <v>0.5</v>
      </c>
      <c r="K2864" s="16">
        <v>22</v>
      </c>
      <c r="L2864" s="16">
        <v>0.22</v>
      </c>
      <c r="M2864" s="24">
        <v>6.5700000000000003E-3</v>
      </c>
      <c r="N2864" s="16">
        <v>0.23</v>
      </c>
      <c r="O2864" s="16">
        <v>4.8499999999999996</v>
      </c>
      <c r="P2864" s="16">
        <v>3</v>
      </c>
      <c r="Q2864" s="17">
        <f>($C2864/18)+(($D2864/40)*2)+(($E2864/56)*2)+($F2864/39)+(($G2864/24)*2)+(($H2864/55)*2)+($I2864/23)</f>
        <v>5.4213838359707927</v>
      </c>
      <c r="R2864" s="17">
        <f>($K2864/35)+($L2864/59)+(($N2864/95)*3)+$O2864+(($P2864/96)*2)</f>
        <v>5.5520634000254869</v>
      </c>
      <c r="S2864" s="17">
        <f>(($Q2864-$R2864)/($Q2864+$R2864))*100</f>
        <v>-1.1908706648356149</v>
      </c>
    </row>
    <row r="2865" spans="1:20" hidden="1" x14ac:dyDescent="0.2">
      <c r="A2865" s="14" t="s">
        <v>259</v>
      </c>
      <c r="B2865" s="18"/>
      <c r="C2865" s="16">
        <v>1.1499999999999999</v>
      </c>
      <c r="D2865" s="16">
        <v>26</v>
      </c>
      <c r="E2865" s="16">
        <v>0.63</v>
      </c>
      <c r="F2865" s="16">
        <v>5.2</v>
      </c>
      <c r="G2865" s="16">
        <v>15</v>
      </c>
      <c r="H2865" s="16">
        <v>0.01</v>
      </c>
      <c r="I2865" s="16">
        <v>60</v>
      </c>
      <c r="J2865" s="28"/>
      <c r="K2865" s="16">
        <v>22</v>
      </c>
      <c r="L2865" s="16">
        <v>0.22</v>
      </c>
      <c r="M2865" s="24">
        <v>6.5700000000000003E-3</v>
      </c>
      <c r="N2865" s="16">
        <v>0.15</v>
      </c>
      <c r="O2865" s="16">
        <v>0.08</v>
      </c>
      <c r="P2865" s="16">
        <v>1</v>
      </c>
      <c r="Q2865" s="17">
        <f>($C2865/18)+(($D2865/40)*2)+(($E2865/56)*2)+($F2865/39)+(($G2865/24)*2)+(($H2865/55)*2)+($I2865/23)</f>
        <v>5.3787815107597723</v>
      </c>
      <c r="R2865" s="17">
        <f>($K2865/35)+($L2865/59)+(($N2865/95)*3)+$O2865+(($P2865/96)*2)</f>
        <v>0.73787041756934713</v>
      </c>
      <c r="S2865" s="17">
        <f>(($Q2865-$R2865)/($Q2865+$R2865))*100</f>
        <v>75.873388702995541</v>
      </c>
    </row>
    <row r="2866" spans="1:20" hidden="1" x14ac:dyDescent="0.2">
      <c r="A2866" s="14" t="s">
        <v>259</v>
      </c>
      <c r="B2866" s="16">
        <v>0.01</v>
      </c>
      <c r="C2866" s="16">
        <v>0.99</v>
      </c>
      <c r="D2866" s="16">
        <v>26</v>
      </c>
      <c r="E2866" s="16">
        <v>0.7</v>
      </c>
      <c r="F2866" s="16">
        <v>4.2</v>
      </c>
      <c r="G2866" s="16">
        <v>15</v>
      </c>
      <c r="H2866" s="16">
        <v>0.01</v>
      </c>
      <c r="I2866" s="16">
        <v>107</v>
      </c>
      <c r="J2866" s="26"/>
      <c r="K2866" s="16">
        <v>22</v>
      </c>
      <c r="L2866" s="16">
        <v>2.21</v>
      </c>
      <c r="M2866" s="24">
        <v>6.5700000000000003E-3</v>
      </c>
      <c r="N2866" s="16">
        <v>0.26</v>
      </c>
      <c r="O2866" s="16">
        <v>4.83</v>
      </c>
      <c r="P2866" s="16">
        <v>3</v>
      </c>
      <c r="Q2866" s="17">
        <f>($C2866/18)+(($D2866/40)*2)+(($E2866/56)*2)+($F2866/39)+(($G2866/24)*2)+(($H2866/55)*2)+($I2866/23)</f>
        <v>7.3902298570994223</v>
      </c>
      <c r="R2866" s="17">
        <f>($K2866/35)+($L2866/59)+(($N2866/95)*3)+$O2866+(($P2866/96)*2)</f>
        <v>5.5667395820058623</v>
      </c>
      <c r="S2866" s="17">
        <f>(($Q2866-$R2866)/($Q2866+$R2866))*100</f>
        <v>14.073431936870239</v>
      </c>
    </row>
    <row r="2867" spans="1:20" hidden="1" x14ac:dyDescent="0.2">
      <c r="A2867" s="14" t="s">
        <v>259</v>
      </c>
      <c r="B2867" s="16">
        <v>0.01</v>
      </c>
      <c r="C2867" s="16">
        <v>1.08</v>
      </c>
      <c r="D2867" s="16">
        <v>26</v>
      </c>
      <c r="E2867" s="16">
        <v>0.37</v>
      </c>
      <c r="F2867" s="16">
        <v>5.0999999999999996</v>
      </c>
      <c r="G2867" s="16">
        <v>15</v>
      </c>
      <c r="H2867" s="16">
        <v>0.01</v>
      </c>
      <c r="I2867" s="16">
        <v>62</v>
      </c>
      <c r="J2867" s="28"/>
      <c r="K2867" s="16">
        <v>22</v>
      </c>
      <c r="L2867" s="16">
        <v>0.22</v>
      </c>
      <c r="M2867" s="24">
        <v>6.5700000000000003E-3</v>
      </c>
      <c r="N2867" s="16">
        <v>0.2</v>
      </c>
      <c r="O2867" s="16">
        <v>4.76</v>
      </c>
      <c r="P2867" s="18"/>
      <c r="Q2867" s="17">
        <f>($C2867/18)+(($D2867/40)*2)+(($E2867/56)*2)+($F2867/39)+(($G2867/24)*2)+(($H2867/55)*2)+($I2867/23)</f>
        <v>5.4499993267601958</v>
      </c>
      <c r="R2867" s="17">
        <f>($K2867/35)+($L2867/59)+(($N2867/95)*3)+$O2867+(($P2867/96)*2)</f>
        <v>5.3986160316044343</v>
      </c>
      <c r="S2867" s="17">
        <f>(($Q2867-$R2867)/($Q2867+$R2867))*100</f>
        <v>0.47363920148706723</v>
      </c>
    </row>
    <row r="2868" spans="1:20" x14ac:dyDescent="0.2">
      <c r="A2868" s="14" t="s">
        <v>259</v>
      </c>
      <c r="B2868" s="18"/>
      <c r="C2868" s="16">
        <v>1.35</v>
      </c>
      <c r="D2868" s="16">
        <v>27.5</v>
      </c>
      <c r="E2868" s="16">
        <v>0.6</v>
      </c>
      <c r="F2868" s="16">
        <v>5.2</v>
      </c>
      <c r="G2868" s="16">
        <v>16</v>
      </c>
      <c r="H2868" s="16">
        <v>0.01</v>
      </c>
      <c r="I2868" s="16">
        <v>61.1</v>
      </c>
      <c r="J2868" s="28"/>
      <c r="K2868" s="16">
        <v>20.9</v>
      </c>
      <c r="L2868" s="16">
        <v>0.59</v>
      </c>
      <c r="M2868" s="24">
        <v>6.5690000000000002E-3</v>
      </c>
      <c r="N2868" s="16">
        <v>0.36</v>
      </c>
      <c r="O2868" s="16">
        <v>5</v>
      </c>
      <c r="P2868" s="16">
        <v>1</v>
      </c>
      <c r="Q2868" s="17">
        <f>($C2868/18)+(($D2868/40)*2)+(($E2868/56)*2)+($F2868/39)+(($G2868/24)*2)+(($H2868/55)*2)+($I2868/23)</f>
        <v>5.5949806135893088</v>
      </c>
      <c r="R2868" s="17">
        <f>($K2868/35)+($L2868/59)+(($N2868/95)*3)+$O2868+(($P2868/96)*2)</f>
        <v>5.6393446115288217</v>
      </c>
      <c r="S2868" s="17">
        <f>(($Q2868-$R2868)/($Q2868+$R2868))*100</f>
        <v>-0.39489686341216335</v>
      </c>
    </row>
    <row r="2869" spans="1:20" x14ac:dyDescent="0.2">
      <c r="A2869" s="14" t="s">
        <v>259</v>
      </c>
      <c r="B2869" s="18"/>
      <c r="C2869" s="16">
        <v>1.06</v>
      </c>
      <c r="D2869" s="16">
        <v>24</v>
      </c>
      <c r="E2869" s="16">
        <v>1.4</v>
      </c>
      <c r="F2869" s="16">
        <v>7.4</v>
      </c>
      <c r="G2869" s="16">
        <v>15</v>
      </c>
      <c r="H2869" s="16">
        <v>0.02</v>
      </c>
      <c r="I2869" s="16">
        <v>71</v>
      </c>
      <c r="J2869" s="28"/>
      <c r="K2869" s="16">
        <v>31</v>
      </c>
      <c r="L2869" s="16">
        <v>1.1000000000000001</v>
      </c>
      <c r="M2869" s="24">
        <v>6.5690000000000002E-3</v>
      </c>
      <c r="N2869" s="16">
        <v>1.53</v>
      </c>
      <c r="O2869" s="16">
        <v>4.92</v>
      </c>
      <c r="P2869" s="16">
        <v>0.5</v>
      </c>
      <c r="Q2869" s="17">
        <f>($C2869/18)+(($D2869/40)*2)+(($E2869/56)*2)+($F2869/39)+(($G2869/24)*2)+(($H2869/55)*2)+($I2869/23)</f>
        <v>5.8363162730988822</v>
      </c>
      <c r="R2869" s="17">
        <f>($K2869/35)+($L2869/59)+(($N2869/95)*3)+$O2869+(($P2869/96)*2)</f>
        <v>5.8830908096512466</v>
      </c>
      <c r="S2869" s="17">
        <f>(($Q2869-$R2869)/($Q2869+$R2869))*100</f>
        <v>-0.39912033281284465</v>
      </c>
    </row>
    <row r="2870" spans="1:20" s="9" customFormat="1" x14ac:dyDescent="0.2">
      <c r="A2870" s="14" t="s">
        <v>259</v>
      </c>
      <c r="B2870" s="16">
        <v>1E-3</v>
      </c>
      <c r="C2870" s="16">
        <v>0.95</v>
      </c>
      <c r="D2870" s="16">
        <v>28.6</v>
      </c>
      <c r="E2870" s="16">
        <v>0.54</v>
      </c>
      <c r="F2870" s="16">
        <v>4.79</v>
      </c>
      <c r="G2870" s="16">
        <v>16.2</v>
      </c>
      <c r="H2870" s="16">
        <v>0.01</v>
      </c>
      <c r="I2870" s="16">
        <v>57.5</v>
      </c>
      <c r="J2870" s="28"/>
      <c r="K2870" s="16">
        <v>22</v>
      </c>
      <c r="L2870" s="16">
        <v>0.22</v>
      </c>
      <c r="M2870" s="24">
        <v>6.5700000000000003E-3</v>
      </c>
      <c r="N2870" s="16">
        <v>0.23</v>
      </c>
      <c r="O2870" s="16">
        <v>4.87</v>
      </c>
      <c r="P2870" s="16">
        <v>0.55000000000000004</v>
      </c>
      <c r="Q2870" s="17">
        <f>($C2870/18)+(($D2870/40)*2)+(($E2870/56)*2)+($F2870/39)+(($G2870/24)*2)+(($H2870/55)*2)+($I2870/23)</f>
        <v>5.4752476412476412</v>
      </c>
      <c r="R2870" s="17">
        <f>($K2870/35)+($L2870/59)+(($N2870/95)*3)+$O2870+(($P2870/96)*2)</f>
        <v>5.521021733358821</v>
      </c>
      <c r="S2870" s="17">
        <f>(($Q2870-$R2870)/($Q2870+$R2870))*100</f>
        <v>-0.41626928689911213</v>
      </c>
      <c r="T2870" s="10"/>
    </row>
    <row r="2871" spans="1:20" hidden="1" x14ac:dyDescent="0.2">
      <c r="A2871" s="14" t="s">
        <v>259</v>
      </c>
      <c r="B2871" s="15">
        <v>0.01</v>
      </c>
      <c r="C2871" s="16">
        <v>0.8</v>
      </c>
      <c r="D2871" s="16">
        <v>25.6</v>
      </c>
      <c r="E2871" s="16">
        <v>0.5</v>
      </c>
      <c r="F2871" s="16">
        <v>4.9000000000000004</v>
      </c>
      <c r="G2871" s="16">
        <v>16.899999999999999</v>
      </c>
      <c r="H2871" s="16">
        <v>0.02</v>
      </c>
      <c r="I2871" s="16">
        <v>59.8</v>
      </c>
      <c r="J2871" s="26"/>
      <c r="K2871" s="16">
        <v>22</v>
      </c>
      <c r="L2871" s="18"/>
      <c r="M2871" s="24">
        <v>6.5690000000000002E-3</v>
      </c>
      <c r="N2871" s="16">
        <v>0.22</v>
      </c>
      <c r="O2871" s="16">
        <v>4.83</v>
      </c>
      <c r="P2871" s="16">
        <v>3</v>
      </c>
      <c r="Q2871" s="17">
        <f>($C2871/18)+(($D2871/40)*2)+(($E2871/56)*2)+($F2871/39)+(($G2871/24)*2)+(($H2871/55)*2)+($I2871/23)</f>
        <v>5.477003219003219</v>
      </c>
      <c r="R2871" s="17">
        <f>($K2871/35)+($L2871/59)+(($N2871/95)*3)+$O2871+(($P2871/96)*2)</f>
        <v>5.5280187969924812</v>
      </c>
      <c r="S2871" s="17">
        <f>(($Q2871-$R2871)/($Q2871+$R2871))*100</f>
        <v>-0.46356634194017587</v>
      </c>
    </row>
    <row r="2872" spans="1:20" x14ac:dyDescent="0.2">
      <c r="A2872" s="14" t="s">
        <v>259</v>
      </c>
      <c r="B2872" s="15">
        <v>5.0000000000000001E-3</v>
      </c>
      <c r="C2872" s="16">
        <v>1.03</v>
      </c>
      <c r="D2872" s="16">
        <v>25</v>
      </c>
      <c r="E2872" s="16">
        <v>0.51</v>
      </c>
      <c r="F2872" s="16">
        <v>5.0999999999999996</v>
      </c>
      <c r="G2872" s="16">
        <v>15</v>
      </c>
      <c r="H2872" s="16">
        <v>0.01</v>
      </c>
      <c r="I2872" s="16">
        <v>62</v>
      </c>
      <c r="J2872" s="28"/>
      <c r="K2872" s="16">
        <v>22</v>
      </c>
      <c r="L2872" s="16">
        <v>2.21</v>
      </c>
      <c r="M2872" s="24">
        <v>6.5690000000000002E-3</v>
      </c>
      <c r="N2872" s="16">
        <v>0.18</v>
      </c>
      <c r="O2872" s="16">
        <v>4.82</v>
      </c>
      <c r="P2872" s="16">
        <v>3</v>
      </c>
      <c r="Q2872" s="17">
        <f>($C2872/18)+(($D2872/40)*2)+(($E2872/56)*2)+($F2872/39)+(($G2872/24)*2)+(($H2872/55)*2)+($I2872/23)</f>
        <v>5.4022215489824195</v>
      </c>
      <c r="R2872" s="17">
        <f>($K2872/35)+($L2872/59)+(($N2872/95)*3)+$O2872+(($P2872/96)*2)</f>
        <v>5.5542132662163883</v>
      </c>
      <c r="S2872" s="17">
        <f>(($Q2872-$R2872)/($Q2872+$R2872))*100</f>
        <v>-1.387236996318596</v>
      </c>
    </row>
    <row r="2873" spans="1:20" x14ac:dyDescent="0.2">
      <c r="A2873" s="14" t="s">
        <v>259</v>
      </c>
      <c r="B2873" s="19"/>
      <c r="C2873" s="16">
        <v>0.95</v>
      </c>
      <c r="D2873" s="16">
        <v>26</v>
      </c>
      <c r="E2873" s="16">
        <v>1.1000000000000001</v>
      </c>
      <c r="F2873" s="16">
        <v>4.9000000000000004</v>
      </c>
      <c r="G2873" s="16">
        <v>15</v>
      </c>
      <c r="H2873" s="16">
        <v>0.1</v>
      </c>
      <c r="I2873" s="16">
        <v>67</v>
      </c>
      <c r="J2873" s="28"/>
      <c r="K2873" s="16">
        <v>27.2</v>
      </c>
      <c r="L2873" s="16">
        <v>1.1000000000000001</v>
      </c>
      <c r="M2873" s="24">
        <v>6.5690000000000002E-3</v>
      </c>
      <c r="N2873" s="16">
        <v>1.53</v>
      </c>
      <c r="O2873" s="16">
        <v>5.01</v>
      </c>
      <c r="P2873" s="16">
        <v>0.5</v>
      </c>
      <c r="Q2873" s="17">
        <f>($C2873/18)+(($D2873/40)*2)+(($E2873/56)*2)+($F2873/39)+(($G2873/24)*2)+(($H2873/55)*2)+($I2873/23)</f>
        <v>5.6843843596017507</v>
      </c>
      <c r="R2873" s="17">
        <f>($K2873/35)+($L2873/59)+(($N2873/95)*3)+$O2873+(($P2873/96)*2)</f>
        <v>5.864519381079818</v>
      </c>
      <c r="S2873" s="17">
        <f>(($Q2873-$R2873)/($Q2873+$R2873))*100</f>
        <v>-1.559758618850835</v>
      </c>
    </row>
    <row r="2874" spans="1:20" x14ac:dyDescent="0.2">
      <c r="A2874" s="14" t="s">
        <v>259</v>
      </c>
      <c r="B2874" s="16">
        <v>2E-3</v>
      </c>
      <c r="C2874" s="16">
        <v>0.98</v>
      </c>
      <c r="D2874" s="16">
        <v>25.6</v>
      </c>
      <c r="E2874" s="16">
        <v>0.32</v>
      </c>
      <c r="F2874" s="16">
        <v>5.49</v>
      </c>
      <c r="G2874" s="16">
        <v>14.5</v>
      </c>
      <c r="H2874" s="16">
        <v>8.0000000000000002E-3</v>
      </c>
      <c r="I2874" s="16">
        <v>59.1</v>
      </c>
      <c r="J2874" s="26"/>
      <c r="K2874" s="16">
        <v>22</v>
      </c>
      <c r="L2874" s="16">
        <v>0.22</v>
      </c>
      <c r="M2874" s="24">
        <v>6.5690000000000002E-3</v>
      </c>
      <c r="N2874" s="16">
        <v>0.19</v>
      </c>
      <c r="O2874" s="16">
        <v>4.8099999999999996</v>
      </c>
      <c r="P2874" s="16">
        <v>0.87</v>
      </c>
      <c r="Q2874" s="17">
        <f>($C2874/18)+(($D2874/40)*2)+(($E2874/56)*2)+($F2874/39)+(($G2874/24)*2)+(($H2874/55)*2)+($I2874/23)</f>
        <v>5.2648317064577927</v>
      </c>
      <c r="R2874" s="17">
        <f>($K2874/35)+($L2874/59)+(($N2874/95)*3)+$O2874+(($P2874/96)*2)</f>
        <v>5.4664252421307511</v>
      </c>
      <c r="S2874" s="17">
        <f>(($Q2874-$R2874)/($Q2874+$R2874))*100</f>
        <v>-1.8785640548796425</v>
      </c>
    </row>
    <row r="2875" spans="1:20" x14ac:dyDescent="0.2">
      <c r="A2875" s="14" t="s">
        <v>259</v>
      </c>
      <c r="B2875" s="16">
        <v>7.0000000000000001E-3</v>
      </c>
      <c r="C2875" s="16">
        <v>1.05</v>
      </c>
      <c r="D2875" s="16">
        <v>24.8</v>
      </c>
      <c r="E2875" s="16">
        <v>0.28000000000000003</v>
      </c>
      <c r="F2875" s="16">
        <v>4.8899999999999997</v>
      </c>
      <c r="G2875" s="16">
        <v>15.2</v>
      </c>
      <c r="H2875" s="16">
        <v>5.0000000000000001E-3</v>
      </c>
      <c r="I2875" s="16">
        <v>56.5</v>
      </c>
      <c r="J2875" s="28"/>
      <c r="K2875" s="16">
        <v>24</v>
      </c>
      <c r="L2875" s="16">
        <v>0.22</v>
      </c>
      <c r="M2875" s="24">
        <v>6.5690000000000002E-3</v>
      </c>
      <c r="N2875" s="16">
        <v>0.23</v>
      </c>
      <c r="O2875" s="16">
        <v>4.93</v>
      </c>
      <c r="P2875" s="16">
        <v>1.85</v>
      </c>
      <c r="Q2875" s="17">
        <f>($C2875/18)+(($D2875/40)*2)+(($E2875/56)*2)+($F2875/39)+(($G2875/24)*2)+(($H2875/55)*2)+($I2875/23)</f>
        <v>5.1570881726968683</v>
      </c>
      <c r="R2875" s="17">
        <f>($K2875/35)+($L2875/59)+(($N2875/95)*3)+$O2875+(($P2875/96)*2)</f>
        <v>5.6652479238350102</v>
      </c>
      <c r="S2875" s="17">
        <f>(($Q2875-$R2875)/($Q2875+$R2875))*100</f>
        <v>-4.69547190740996</v>
      </c>
    </row>
    <row r="2876" spans="1:20" x14ac:dyDescent="0.2">
      <c r="A2876" s="14" t="s">
        <v>259</v>
      </c>
      <c r="B2876" s="18"/>
      <c r="C2876" s="16">
        <v>1.1599999999999999</v>
      </c>
      <c r="D2876" s="16">
        <v>24</v>
      </c>
      <c r="E2876" s="16">
        <v>0.39</v>
      </c>
      <c r="F2876" s="16">
        <v>5.9</v>
      </c>
      <c r="G2876" s="16">
        <v>14</v>
      </c>
      <c r="H2876" s="16">
        <v>0.01</v>
      </c>
      <c r="I2876" s="16">
        <v>55</v>
      </c>
      <c r="J2876" s="28"/>
      <c r="K2876" s="16">
        <v>22</v>
      </c>
      <c r="L2876" s="16">
        <v>0.22</v>
      </c>
      <c r="M2876" s="24">
        <v>6.5700000000000003E-3</v>
      </c>
      <c r="N2876" s="16">
        <v>0.19</v>
      </c>
      <c r="O2876" s="16">
        <v>4.84</v>
      </c>
      <c r="P2876" s="16">
        <v>0.97</v>
      </c>
      <c r="Q2876" s="17">
        <f>($C2876/18)+(($D2876/40)*2)+(($E2876/56)*2)+($F2876/39)+(($G2876/24)*2)+(($H2876/55)*2)+($I2876/23)</f>
        <v>4.9879897180114572</v>
      </c>
      <c r="R2876" s="17">
        <f>($K2876/35)+($L2876/59)+(($N2876/95)*3)+$O2876+(($P2876/96)*2)</f>
        <v>5.4985085754640837</v>
      </c>
      <c r="S2876" s="17">
        <f>(($Q2876-$R2876)/($Q2876+$R2876))*100</f>
        <v>-4.8683444479293874</v>
      </c>
    </row>
    <row r="2877" spans="1:20" hidden="1" x14ac:dyDescent="0.2">
      <c r="A2877" s="14" t="s">
        <v>259</v>
      </c>
      <c r="B2877" s="16">
        <v>2E-3</v>
      </c>
      <c r="C2877" s="16">
        <v>1.02</v>
      </c>
      <c r="D2877" s="16">
        <v>23</v>
      </c>
      <c r="E2877" s="16">
        <v>0.28000000000000003</v>
      </c>
      <c r="F2877" s="16">
        <v>5</v>
      </c>
      <c r="G2877" s="16">
        <v>14</v>
      </c>
      <c r="H2877" s="16">
        <v>8.9999999999999993E-3</v>
      </c>
      <c r="I2877" s="16">
        <v>56</v>
      </c>
      <c r="J2877" s="26"/>
      <c r="K2877" s="16">
        <v>22</v>
      </c>
      <c r="L2877" s="16">
        <v>0.22</v>
      </c>
      <c r="M2877" s="24">
        <v>6.5690000000000002E-3</v>
      </c>
      <c r="N2877" s="16">
        <v>0.22</v>
      </c>
      <c r="O2877" s="16">
        <v>4.84</v>
      </c>
      <c r="P2877" s="16">
        <v>1.19</v>
      </c>
      <c r="Q2877" s="17">
        <f>($C2877/18)+(($D2877/40)*2)+(($E2877/56)*2)+($F2877/39)+(($G2877/24)*2)+(($H2877/55)*2)+($I2877/23)</f>
        <v>4.946648342961387</v>
      </c>
      <c r="R2877" s="17">
        <f>($K2877/35)+($L2877/59)+(($N2877/95)*3)+$O2877+(($P2877/96)*2)</f>
        <v>5.5040392772184692</v>
      </c>
      <c r="S2877" s="17">
        <f>(($Q2877-$R2877)/($Q2877+$R2877))*100</f>
        <v>-5.3335335866396267</v>
      </c>
    </row>
    <row r="2878" spans="1:20" hidden="1" x14ac:dyDescent="0.2">
      <c r="A2878" s="14" t="s">
        <v>259</v>
      </c>
      <c r="B2878" s="18"/>
      <c r="C2878" s="16">
        <v>1.01</v>
      </c>
      <c r="D2878" s="16">
        <v>22</v>
      </c>
      <c r="E2878" s="16">
        <v>0.34</v>
      </c>
      <c r="F2878" s="16">
        <v>5.6</v>
      </c>
      <c r="G2878" s="16">
        <v>14</v>
      </c>
      <c r="H2878" s="16">
        <v>0.01</v>
      </c>
      <c r="I2878" s="16">
        <v>55</v>
      </c>
      <c r="J2878" s="26"/>
      <c r="K2878" s="16">
        <v>24</v>
      </c>
      <c r="L2878" s="16">
        <v>0.22</v>
      </c>
      <c r="M2878" s="24">
        <v>6.5700000000000003E-3</v>
      </c>
      <c r="N2878" s="16">
        <v>0.25</v>
      </c>
      <c r="O2878" s="16">
        <v>4.87</v>
      </c>
      <c r="P2878" s="16">
        <v>0.5</v>
      </c>
      <c r="Q2878" s="17">
        <f>($C2878/18)+(($D2878/40)*2)+(($E2878/56)*2)+($F2878/39)+(($G2878/24)*2)+(($H2878/55)*2)+($I2878/23)</f>
        <v>4.8701783627001021</v>
      </c>
      <c r="R2878" s="17">
        <f>($K2878/35)+($L2878/59)+(($N2878/95)*3)+$O2878+(($P2878/96)*2)</f>
        <v>5.5777545027823798</v>
      </c>
      <c r="S2878" s="17">
        <f>(($Q2878-$R2878)/($Q2878+$R2878))*100</f>
        <v>-6.7724032035077792</v>
      </c>
    </row>
    <row r="2879" spans="1:20" hidden="1" x14ac:dyDescent="0.2">
      <c r="A2879" s="14" t="s">
        <v>259</v>
      </c>
      <c r="B2879" s="16">
        <v>0.01</v>
      </c>
      <c r="C2879" s="16">
        <v>1.05</v>
      </c>
      <c r="D2879" s="18"/>
      <c r="E2879" s="16">
        <v>0.44</v>
      </c>
      <c r="F2879" s="18"/>
      <c r="G2879" s="16">
        <v>15</v>
      </c>
      <c r="H2879" s="16">
        <v>0.01</v>
      </c>
      <c r="I2879" s="16">
        <v>61</v>
      </c>
      <c r="J2879" s="26"/>
      <c r="K2879" s="16">
        <v>22</v>
      </c>
      <c r="L2879" s="16">
        <v>2.21</v>
      </c>
      <c r="M2879" s="24">
        <v>6.5700000000000003E-3</v>
      </c>
      <c r="N2879" s="16">
        <v>0.19</v>
      </c>
      <c r="O2879" s="16">
        <v>5.07</v>
      </c>
      <c r="P2879" s="16">
        <v>3</v>
      </c>
      <c r="Q2879" s="17">
        <f>($C2879/18)+(($D2879/40)*2)+(($E2879/56)*2)+($F2879/39)+(($G2879/24)*2)+(($H2879/55)*2)+($I2879/23)</f>
        <v>3.9765851684547338</v>
      </c>
      <c r="R2879" s="17">
        <f>($K2879/35)+($L2879/59)+(($N2879/95)*3)+$O2879+(($P2879/96)*2)</f>
        <v>5.8045290556900726</v>
      </c>
      <c r="S2879" s="17">
        <f>(($Q2879-$R2879)/($Q2879+$R2879))*100</f>
        <v>-18.688503634105775</v>
      </c>
    </row>
    <row r="2880" spans="1:20" x14ac:dyDescent="0.2">
      <c r="A2880" s="14" t="s">
        <v>246</v>
      </c>
      <c r="B2880" s="15">
        <v>1E-3</v>
      </c>
      <c r="C2880" s="16">
        <v>0.01</v>
      </c>
      <c r="D2880" s="16">
        <v>137</v>
      </c>
      <c r="E2880" s="16">
        <v>5.0000000000000001E-3</v>
      </c>
      <c r="F2880" s="16">
        <v>7.77</v>
      </c>
      <c r="G2880" s="16">
        <v>9.25</v>
      </c>
      <c r="H2880" s="16">
        <v>1E-3</v>
      </c>
      <c r="I2880" s="16">
        <v>18.8</v>
      </c>
      <c r="J2880" s="24">
        <v>110</v>
      </c>
      <c r="K2880" s="16">
        <v>32</v>
      </c>
      <c r="L2880" s="16">
        <v>114.6</v>
      </c>
      <c r="M2880" s="24">
        <v>6.5690000000000002E-3</v>
      </c>
      <c r="N2880" s="16">
        <v>0.04</v>
      </c>
      <c r="O2880" s="16">
        <v>4.68</v>
      </c>
      <c r="P2880" s="16">
        <v>36.299999999999997</v>
      </c>
      <c r="Q2880" s="17">
        <f>($C2880/18)+(($D2880/40)*2)+(($E2880/56)*2)+($F2880/39)+(($G2880/24)*2)+(($H2880/55)*2)+($I2880/23)</f>
        <v>8.6382258975324184</v>
      </c>
      <c r="R2880" s="17">
        <f>($K2880/35)+($L2880/59)+(($N2880/95)*3)+$O2880+(($P2880/96)*2)</f>
        <v>8.2941717535363821</v>
      </c>
      <c r="S2880" s="17">
        <f>(($Q2880-$R2880)/($Q2880+$R2880))*100</f>
        <v>2.0319280888983786</v>
      </c>
    </row>
    <row r="2881" spans="1:20" s="9" customFormat="1" hidden="1" x14ac:dyDescent="0.2">
      <c r="A2881" s="11" t="s">
        <v>246</v>
      </c>
      <c r="B2881" s="15">
        <v>3.0000000000000001E-3</v>
      </c>
      <c r="C2881" s="16">
        <v>0.01</v>
      </c>
      <c r="D2881" s="16">
        <v>125</v>
      </c>
      <c r="E2881" s="18"/>
      <c r="F2881" s="15">
        <v>8.7899999999999991</v>
      </c>
      <c r="G2881" s="16">
        <v>8.58</v>
      </c>
      <c r="H2881" s="18"/>
      <c r="I2881" s="15">
        <v>15.4</v>
      </c>
      <c r="J2881" s="25">
        <v>89</v>
      </c>
      <c r="K2881" s="16">
        <v>22</v>
      </c>
      <c r="L2881" s="15">
        <v>83.66</v>
      </c>
      <c r="M2881" s="24">
        <v>6.5690000000000002E-3</v>
      </c>
      <c r="N2881" s="15">
        <v>0.03</v>
      </c>
      <c r="O2881" s="16">
        <v>4.7</v>
      </c>
      <c r="P2881" s="16">
        <v>50.1</v>
      </c>
      <c r="Q2881" s="17">
        <f>($C2881/18)+(($D2881/40)*2)+(($E2881/56)*2)+($F2881/39)+(($G2881/24)*2)+(($H2881/55)*2)+($I2881/23)</f>
        <v>7.8605053883314753</v>
      </c>
      <c r="R2881" s="17">
        <f>($K2881/35)+($L2881/59)+(($N2881/95)*3)+$O2881+(($P2881/96)*2)</f>
        <v>7.7912348986873967</v>
      </c>
      <c r="S2881" s="17">
        <f>(($Q2881-$R2881)/($Q2881+$R2881))*100</f>
        <v>0.4425737226264202</v>
      </c>
    </row>
    <row r="2882" spans="1:20" hidden="1" x14ac:dyDescent="0.2">
      <c r="A2882" s="14" t="s">
        <v>246</v>
      </c>
      <c r="B2882" s="16">
        <v>2E-3</v>
      </c>
      <c r="C2882" s="16">
        <v>0.01</v>
      </c>
      <c r="D2882" s="16">
        <v>94</v>
      </c>
      <c r="E2882" s="16">
        <v>0.01</v>
      </c>
      <c r="F2882" s="16">
        <v>5.2</v>
      </c>
      <c r="G2882" s="16">
        <v>8.3000000000000007</v>
      </c>
      <c r="H2882" s="16">
        <v>5.0000000000000001E-3</v>
      </c>
      <c r="I2882" s="16">
        <v>21</v>
      </c>
      <c r="J2882" s="24">
        <v>50</v>
      </c>
      <c r="K2882" s="16">
        <v>32</v>
      </c>
      <c r="L2882" s="16">
        <v>82.16</v>
      </c>
      <c r="M2882" s="24">
        <v>6.5690000000000002E-3</v>
      </c>
      <c r="N2882" s="16">
        <v>0.04</v>
      </c>
      <c r="O2882" s="16">
        <v>4.97</v>
      </c>
      <c r="P2882" s="16">
        <v>61.4</v>
      </c>
      <c r="Q2882" s="17">
        <f>($C2882/18)+(($D2882/40)*2)+(($E2882/56)*2)+($F2882/39)+(($G2882/24)*2)+(($H2882/55)*2)+($I2882/23)</f>
        <v>6.4391379948553862</v>
      </c>
      <c r="R2882" s="17">
        <f>($K2882/35)+($L2882/59)+(($N2882/95)*3)+$O2882+(($P2882/96)*2)</f>
        <v>8.5572579117284739</v>
      </c>
      <c r="S2882" s="17">
        <f>(($Q2882-$R2882)/($Q2882+$R2882))*100</f>
        <v>-14.124193106579499</v>
      </c>
    </row>
    <row r="2883" spans="1:20" hidden="1" x14ac:dyDescent="0.2">
      <c r="A2883" s="14" t="s">
        <v>246</v>
      </c>
      <c r="B2883" s="16">
        <v>7.0000000000000001E-3</v>
      </c>
      <c r="C2883" s="16">
        <v>0.01</v>
      </c>
      <c r="D2883" s="16">
        <v>110</v>
      </c>
      <c r="E2883" s="16">
        <v>0.77</v>
      </c>
      <c r="F2883" s="16">
        <v>4.7</v>
      </c>
      <c r="G2883" s="16">
        <v>9</v>
      </c>
      <c r="H2883" s="16">
        <v>3.0000000000000001E-3</v>
      </c>
      <c r="I2883" s="16">
        <v>21</v>
      </c>
      <c r="J2883" s="24">
        <v>48</v>
      </c>
      <c r="K2883" s="16">
        <v>31</v>
      </c>
      <c r="L2883" s="16">
        <v>69.81</v>
      </c>
      <c r="M2883" s="24">
        <v>6.5690000000000002E-3</v>
      </c>
      <c r="N2883" s="16">
        <v>0.04</v>
      </c>
      <c r="O2883" s="16">
        <v>5.35</v>
      </c>
      <c r="P2883" s="16">
        <v>73.900000000000006</v>
      </c>
      <c r="Q2883" s="17">
        <f>($C2883/18)+(($D2883/40)*2)+(($E2883/56)*2)+($F2883/39)+(($G2883/24)*2)+(($H2883/55)*2)+($I2883/23)</f>
        <v>7.3117209452383358</v>
      </c>
      <c r="R2883" s="17">
        <f>($K2883/35)+($L2883/59)+(($N2883/95)*3)+$O2883+(($P2883/96)*2)</f>
        <v>8.9597811159254057</v>
      </c>
      <c r="S2883" s="17">
        <f>(($Q2883-$R2883)/($Q2883+$R2883))*100</f>
        <v>-10.128506664548215</v>
      </c>
    </row>
    <row r="2884" spans="1:20" x14ac:dyDescent="0.2">
      <c r="A2884" s="14" t="s">
        <v>246</v>
      </c>
      <c r="B2884" s="16">
        <v>2E-3</v>
      </c>
      <c r="C2884" s="16">
        <v>0.01</v>
      </c>
      <c r="D2884" s="16">
        <v>121</v>
      </c>
      <c r="E2884" s="16">
        <v>2E-3</v>
      </c>
      <c r="F2884" s="16">
        <v>8.5500000000000007</v>
      </c>
      <c r="G2884" s="16">
        <v>8.35</v>
      </c>
      <c r="H2884" s="16">
        <v>1E-3</v>
      </c>
      <c r="I2884" s="16">
        <v>15.3</v>
      </c>
      <c r="J2884" s="24">
        <v>26</v>
      </c>
      <c r="K2884" s="16">
        <v>21</v>
      </c>
      <c r="L2884" s="16">
        <v>55.77</v>
      </c>
      <c r="M2884" s="24">
        <v>6.5690000000000002E-3</v>
      </c>
      <c r="N2884" s="16">
        <v>0.04</v>
      </c>
      <c r="O2884" s="16">
        <v>4.91</v>
      </c>
      <c r="P2884" s="16">
        <v>62.1</v>
      </c>
      <c r="Q2884" s="17">
        <f>($C2884/18)+(($D2884/40)*2)+(($E2884/56)*2)+($F2884/39)+(($G2884/24)*2)+(($H2884/55)*2)+($I2884/23)</f>
        <v>7.6309448416317975</v>
      </c>
      <c r="R2884" s="17">
        <f>($K2884/35)+($L2884/59)+(($N2884/95)*3)+$O2884+(($P2884/96)*2)</f>
        <v>7.7502673951828731</v>
      </c>
      <c r="S2884" s="17">
        <f>(($Q2884-$R2884)/($Q2884+$R2884))*100</f>
        <v>-0.77576820158218129</v>
      </c>
    </row>
    <row r="2885" spans="1:20" x14ac:dyDescent="0.2">
      <c r="A2885" s="14" t="s">
        <v>246</v>
      </c>
      <c r="B2885" s="15">
        <v>4.0000000000000001E-3</v>
      </c>
      <c r="C2885" s="16">
        <v>0.01</v>
      </c>
      <c r="D2885" s="16">
        <v>123</v>
      </c>
      <c r="E2885" s="16">
        <v>7.0000000000000001E-3</v>
      </c>
      <c r="F2885" s="16">
        <v>7.93</v>
      </c>
      <c r="G2885" s="16">
        <v>8.58</v>
      </c>
      <c r="H2885" s="16">
        <v>1E-3</v>
      </c>
      <c r="I2885" s="16">
        <v>18.7</v>
      </c>
      <c r="J2885" s="25">
        <v>20</v>
      </c>
      <c r="K2885" s="16">
        <v>21</v>
      </c>
      <c r="L2885" s="16">
        <v>78.790000000000006</v>
      </c>
      <c r="M2885" s="24">
        <v>6.5690000000000002E-3</v>
      </c>
      <c r="N2885" s="16">
        <v>0.04</v>
      </c>
      <c r="O2885" s="16">
        <v>4.75</v>
      </c>
      <c r="P2885" s="16">
        <v>42.4</v>
      </c>
      <c r="Q2885" s="17">
        <f>($C2885/18)+(($D2885/40)*2)+(($E2885/56)*2)+($F2885/39)+(($G2885/24)*2)+(($H2885/55)*2)+($I2885/23)</f>
        <v>7.8822187307861222</v>
      </c>
      <c r="R2885" s="17">
        <f>($K2885/35)+($L2885/59)+(($N2885/95)*3)+$O2885+(($P2885/96)*2)</f>
        <v>7.5700202200416289</v>
      </c>
      <c r="S2885" s="17">
        <f>(($Q2885-$R2885)/($Q2885+$R2885))*100</f>
        <v>2.0204095454255797</v>
      </c>
    </row>
    <row r="2886" spans="1:20" x14ac:dyDescent="0.2">
      <c r="A2886" s="14" t="s">
        <v>246</v>
      </c>
      <c r="B2886" s="16">
        <v>1E-3</v>
      </c>
      <c r="C2886" s="16">
        <v>0.01</v>
      </c>
      <c r="D2886" s="16">
        <v>136</v>
      </c>
      <c r="E2886" s="16">
        <v>8.9999999999999993E-3</v>
      </c>
      <c r="F2886" s="16">
        <v>5.21</v>
      </c>
      <c r="G2886" s="16">
        <v>9.32</v>
      </c>
      <c r="H2886" s="16">
        <v>2E-3</v>
      </c>
      <c r="I2886" s="16">
        <v>19.100000000000001</v>
      </c>
      <c r="J2886" s="25">
        <v>10</v>
      </c>
      <c r="K2886" s="16">
        <v>37</v>
      </c>
      <c r="L2886" s="16">
        <v>69.36</v>
      </c>
      <c r="M2886" s="24">
        <v>6.5690000000000002E-3</v>
      </c>
      <c r="N2886" s="16">
        <v>0.05</v>
      </c>
      <c r="O2886" s="16">
        <v>4.8600000000000003</v>
      </c>
      <c r="P2886" s="16">
        <v>75.099999999999994</v>
      </c>
      <c r="Q2886" s="17">
        <f>($C2886/18)+(($D2886/40)*2)+(($E2886/56)*2)+($F2886/39)+(($G2886/24)*2)+(($H2886/55)*2)+($I2886/23)</f>
        <v>8.5416409042648169</v>
      </c>
      <c r="R2886" s="17">
        <f>($K2886/35)+($L2886/59)+(($N2886/95)*3)+$O2886+(($P2886/96)*2)</f>
        <v>8.6588983581835954</v>
      </c>
      <c r="S2886" s="17">
        <f>(($Q2886-$R2886)/($Q2886+$R2886))*100</f>
        <v>-0.68170801002018988</v>
      </c>
    </row>
    <row r="2887" spans="1:20" hidden="1" x14ac:dyDescent="0.2">
      <c r="A2887" s="11" t="s">
        <v>246</v>
      </c>
      <c r="B2887" s="19"/>
      <c r="C2887" s="16">
        <v>0.01</v>
      </c>
      <c r="D2887" s="18"/>
      <c r="E2887" s="18"/>
      <c r="F2887" s="18"/>
      <c r="G2887" s="18"/>
      <c r="H2887" s="18"/>
      <c r="I2887" s="18"/>
      <c r="J2887" s="24">
        <v>10</v>
      </c>
      <c r="K2887" s="16">
        <v>41</v>
      </c>
      <c r="L2887" s="16">
        <v>145.47</v>
      </c>
      <c r="M2887" s="24">
        <v>6.5690000000000002E-3</v>
      </c>
      <c r="N2887" s="16">
        <v>0.03</v>
      </c>
      <c r="O2887" s="16">
        <v>4.6500000000000004</v>
      </c>
      <c r="P2887" s="16">
        <v>56.5</v>
      </c>
      <c r="Q2887" s="17">
        <f>($C2887/18)+(($D2887/40)*2)+(($E2887/56)*2)+($F2887/39)+(($G2887/24)*2)+(($H2887/55)*2)+($I2887/23)</f>
        <v>5.5555555555555556E-4</v>
      </c>
      <c r="R2887" s="17">
        <f>($K2887/35)+($L2887/59)+(($N2887/95)*3)+$O2887+(($P2887/96)*2)</f>
        <v>9.4650524935219416</v>
      </c>
      <c r="S2887" s="17">
        <f>(($Q2887-$R2887)/($Q2887+$R2887))*100</f>
        <v>-99.988261598141932</v>
      </c>
      <c r="T2887" s="9"/>
    </row>
    <row r="2888" spans="1:20" hidden="1" x14ac:dyDescent="0.2">
      <c r="A2888" s="14" t="s">
        <v>246</v>
      </c>
      <c r="B2888" s="16">
        <v>0.01</v>
      </c>
      <c r="C2888" s="16">
        <v>0.01</v>
      </c>
      <c r="D2888" s="16">
        <v>140</v>
      </c>
      <c r="E2888" s="16">
        <v>0.02</v>
      </c>
      <c r="F2888" s="16">
        <v>4.2</v>
      </c>
      <c r="G2888" s="16">
        <v>9</v>
      </c>
      <c r="H2888" s="16">
        <v>7.0000000000000007E-2</v>
      </c>
      <c r="I2888" s="16">
        <v>23</v>
      </c>
      <c r="J2888" s="25">
        <v>10</v>
      </c>
      <c r="K2888" s="16">
        <v>45</v>
      </c>
      <c r="L2888" s="16">
        <v>148.30000000000001</v>
      </c>
      <c r="M2888" s="24">
        <v>6.5690000000000002E-3</v>
      </c>
      <c r="N2888" s="16">
        <v>0.03</v>
      </c>
      <c r="O2888" s="16">
        <v>4.67</v>
      </c>
      <c r="P2888" s="16">
        <v>68.5</v>
      </c>
      <c r="Q2888" s="17">
        <f>($C2888/18)+(($D2888/40)*2)+(($E2888/56)*2)+($F2888/39)+(($G2888/24)*2)+(($H2888/55)*2)+($I2888/23)</f>
        <v>8.8615076035076026</v>
      </c>
      <c r="R2888" s="17">
        <f>($K2888/35)+($L2888/59)+(($N2888/95)*3)+$O2888+(($P2888/96)*2)</f>
        <v>9.8973043095025712</v>
      </c>
      <c r="S2888" s="17">
        <f>(($Q2888-$R2888)/($Q2888+$R2888))*100</f>
        <v>-5.5216540940772045</v>
      </c>
    </row>
    <row r="2889" spans="1:20" x14ac:dyDescent="0.2">
      <c r="A2889" s="14" t="s">
        <v>246</v>
      </c>
      <c r="B2889" s="18"/>
      <c r="C2889" s="16">
        <v>0.02</v>
      </c>
      <c r="D2889" s="16">
        <v>117</v>
      </c>
      <c r="E2889" s="16">
        <v>0.01</v>
      </c>
      <c r="F2889" s="16">
        <v>7.2</v>
      </c>
      <c r="G2889" s="16">
        <v>8.8000000000000007</v>
      </c>
      <c r="H2889" s="16">
        <v>0.01</v>
      </c>
      <c r="I2889" s="16">
        <v>16.2</v>
      </c>
      <c r="J2889" s="25">
        <v>4.7</v>
      </c>
      <c r="K2889" s="16">
        <v>20.8</v>
      </c>
      <c r="L2889" s="16">
        <v>70.5</v>
      </c>
      <c r="M2889" s="24">
        <v>6.5690000000000002E-3</v>
      </c>
      <c r="N2889" s="16">
        <v>0.1</v>
      </c>
      <c r="O2889" s="16">
        <v>4.5999999999999996</v>
      </c>
      <c r="P2889" s="16">
        <v>59.9</v>
      </c>
      <c r="Q2889" s="17">
        <f>($C2889/18)+(($D2889/40)*2)+(($E2889/56)*2)+($F2889/39)+(($G2889/24)*2)+(($H2889/55)*2)+($I2889/23)</f>
        <v>7.4741284343675654</v>
      </c>
      <c r="R2889" s="17">
        <f>($K2889/35)+($L2889/59)+(($N2889/95)*3)+$O2889+(($P2889/96)*2)</f>
        <v>7.6402755299265106</v>
      </c>
      <c r="S2889" s="17">
        <f>(($Q2889-$R2889)/($Q2889+$R2889))*100</f>
        <v>-1.0992632984499247</v>
      </c>
    </row>
    <row r="2890" spans="1:20" x14ac:dyDescent="0.2">
      <c r="A2890" s="14" t="s">
        <v>246</v>
      </c>
      <c r="B2890" s="16">
        <v>6.0000000000000001E-3</v>
      </c>
      <c r="C2890" s="16">
        <v>0.01</v>
      </c>
      <c r="D2890" s="16">
        <v>137</v>
      </c>
      <c r="E2890" s="16">
        <v>0.02</v>
      </c>
      <c r="F2890" s="16">
        <v>5.26</v>
      </c>
      <c r="G2890" s="16">
        <v>9.17</v>
      </c>
      <c r="H2890" s="16">
        <v>2E-3</v>
      </c>
      <c r="I2890" s="16">
        <v>20</v>
      </c>
      <c r="J2890" s="24">
        <v>3.6</v>
      </c>
      <c r="K2890" s="16">
        <v>37</v>
      </c>
      <c r="L2890" s="16">
        <v>87.69</v>
      </c>
      <c r="M2890" s="24">
        <v>6.5690000000000002E-3</v>
      </c>
      <c r="N2890" s="16">
        <v>0.04</v>
      </c>
      <c r="O2890" s="16">
        <v>4.8099999999999996</v>
      </c>
      <c r="P2890" s="16">
        <v>73.5</v>
      </c>
      <c r="Q2890" s="17">
        <f>($C2890/18)+(($D2890/40)*2)+(($E2890/56)*2)+($F2890/39)+(($G2890/24)*2)+(($H2890/55)*2)+($I2890/23)</f>
        <v>8.619946247472333</v>
      </c>
      <c r="R2890" s="17">
        <f>($K2890/35)+($L2890/59)+(($N2890/95)*3)+$O2890+(($P2890/96)*2)</f>
        <v>8.8859272014782711</v>
      </c>
      <c r="S2890" s="17">
        <f>(($Q2890-$R2890)/($Q2890+$R2890))*100</f>
        <v>-1.5193812224312775</v>
      </c>
    </row>
    <row r="2891" spans="1:20" hidden="1" x14ac:dyDescent="0.2">
      <c r="A2891" s="14" t="s">
        <v>246</v>
      </c>
      <c r="B2891" s="16">
        <v>5.0000000000000001E-3</v>
      </c>
      <c r="C2891" s="16">
        <v>0.01</v>
      </c>
      <c r="D2891" s="16">
        <v>118</v>
      </c>
      <c r="E2891" s="15">
        <v>8.0000000000000002E-3</v>
      </c>
      <c r="F2891" s="16">
        <v>8.5299999999999994</v>
      </c>
      <c r="G2891" s="16">
        <v>8.2899999999999991</v>
      </c>
      <c r="H2891" s="19"/>
      <c r="I2891" s="16">
        <v>14.4</v>
      </c>
      <c r="J2891" s="25">
        <v>3</v>
      </c>
      <c r="K2891" s="16">
        <v>24</v>
      </c>
      <c r="L2891" s="16">
        <v>97.83</v>
      </c>
      <c r="M2891" s="24">
        <v>6.5690000000000002E-3</v>
      </c>
      <c r="N2891" s="16">
        <v>0.03</v>
      </c>
      <c r="O2891" s="16">
        <v>4.29</v>
      </c>
      <c r="P2891" s="16">
        <v>40.6</v>
      </c>
      <c r="Q2891" s="17">
        <f>($C2891/18)+(($D2891/40)*2)+(($E2891/56)*2)+($F2891/39)+(($G2891/24)*2)+(($H2891/55)*2)+($I2891/23)</f>
        <v>7.4364795084142905</v>
      </c>
      <c r="R2891" s="17">
        <f>($K2891/35)+($L2891/59)+(($N2891/95)*3)+$O2891+(($P2891/96)*2)</f>
        <v>7.4806305806890112</v>
      </c>
      <c r="S2891" s="17">
        <f>(($Q2891-$R2891)/($Q2891+$R2891))*100</f>
        <v>-0.29597604369074354</v>
      </c>
    </row>
    <row r="2892" spans="1:20" s="9" customFormat="1" hidden="1" x14ac:dyDescent="0.2">
      <c r="A2892" s="14" t="s">
        <v>246</v>
      </c>
      <c r="B2892" s="15">
        <v>0.02</v>
      </c>
      <c r="C2892" s="16">
        <v>0.01</v>
      </c>
      <c r="D2892" s="16">
        <v>62</v>
      </c>
      <c r="E2892" s="16">
        <v>0.02</v>
      </c>
      <c r="F2892" s="16">
        <v>4.7</v>
      </c>
      <c r="G2892" s="16">
        <v>1.9</v>
      </c>
      <c r="H2892" s="16">
        <v>5.0000000000000001E-3</v>
      </c>
      <c r="I2892" s="16">
        <v>17</v>
      </c>
      <c r="J2892" s="24">
        <v>2.2999999999999998</v>
      </c>
      <c r="K2892" s="16">
        <v>36</v>
      </c>
      <c r="L2892" s="16">
        <v>112.97</v>
      </c>
      <c r="M2892" s="24">
        <v>6.5690000000000002E-3</v>
      </c>
      <c r="N2892" s="16">
        <v>0.03</v>
      </c>
      <c r="O2892" s="16">
        <v>4.7300000000000004</v>
      </c>
      <c r="P2892" s="16">
        <v>41</v>
      </c>
      <c r="Q2892" s="17">
        <f>($C2892/18)+(($D2892/40)*2)+(($E2892/56)*2)+($F2892/39)+(($G2892/24)*2)+(($H2892/55)*2)+($I2892/23)</f>
        <v>4.1194282480804221</v>
      </c>
      <c r="R2892" s="17">
        <f>($K2892/35)+($L2892/59)+(($N2892/95)*3)+$O2892+(($P2892/96)*2)</f>
        <v>8.528431226371012</v>
      </c>
      <c r="S2892" s="17">
        <f>(($Q2892-$R2892)/($Q2892+$R2892))*100</f>
        <v>-34.859677142972203</v>
      </c>
      <c r="T2892" s="10"/>
    </row>
    <row r="2893" spans="1:20" x14ac:dyDescent="0.2">
      <c r="A2893" s="14" t="s">
        <v>246</v>
      </c>
      <c r="B2893" s="16">
        <v>1E-3</v>
      </c>
      <c r="C2893" s="16">
        <v>0.01</v>
      </c>
      <c r="D2893" s="16">
        <v>117</v>
      </c>
      <c r="E2893" s="16">
        <v>8.9999999999999993E-3</v>
      </c>
      <c r="F2893" s="16">
        <v>6.19</v>
      </c>
      <c r="G2893" s="16">
        <v>8.43</v>
      </c>
      <c r="H2893" s="15">
        <v>1E-3</v>
      </c>
      <c r="I2893" s="16">
        <v>18.3</v>
      </c>
      <c r="J2893" s="24">
        <v>2</v>
      </c>
      <c r="K2893" s="16">
        <v>25</v>
      </c>
      <c r="L2893" s="16">
        <v>54.75</v>
      </c>
      <c r="M2893" s="24">
        <v>6.5690000000000002E-3</v>
      </c>
      <c r="N2893" s="16">
        <v>0.04</v>
      </c>
      <c r="O2893" s="16">
        <v>4.95</v>
      </c>
      <c r="P2893" s="16">
        <v>47.8</v>
      </c>
      <c r="Q2893" s="17">
        <f>($C2893/18)+(($D2893/40)*2)+(($E2893/56)*2)+($F2893/39)+(($G2893/24)*2)+(($H2893/55)*2)+($I2893/23)</f>
        <v>7.5077834703943394</v>
      </c>
      <c r="R2893" s="17">
        <f>($K2893/35)+($L2893/59)+(($N2893/95)*3)+$O2893+(($P2893/96)*2)</f>
        <v>7.5893483072087005</v>
      </c>
      <c r="S2893" s="17">
        <f>(($Q2893-$R2893)/($Q2893+$R2893))*100</f>
        <v>-0.54026710514221332</v>
      </c>
    </row>
    <row r="2894" spans="1:20" hidden="1" x14ac:dyDescent="0.2">
      <c r="A2894" s="14" t="s">
        <v>246</v>
      </c>
      <c r="B2894" s="16">
        <v>0.02</v>
      </c>
      <c r="C2894" s="16">
        <v>0.01</v>
      </c>
      <c r="D2894" s="16">
        <v>88</v>
      </c>
      <c r="E2894" s="16">
        <v>0.03</v>
      </c>
      <c r="F2894" s="16">
        <v>5</v>
      </c>
      <c r="G2894" s="16">
        <v>10</v>
      </c>
      <c r="H2894" s="15">
        <v>1E-3</v>
      </c>
      <c r="I2894" s="16">
        <v>17</v>
      </c>
      <c r="J2894" s="25">
        <v>0.85</v>
      </c>
      <c r="K2894" s="16">
        <v>46</v>
      </c>
      <c r="L2894" s="16">
        <v>102.44</v>
      </c>
      <c r="M2894" s="24">
        <v>6.5690000000000002E-3</v>
      </c>
      <c r="N2894" s="16">
        <v>0.04</v>
      </c>
      <c r="O2894" s="16">
        <v>4.99</v>
      </c>
      <c r="P2894" s="16">
        <v>65.8</v>
      </c>
      <c r="Q2894" s="17">
        <f>($C2894/18)+(($D2894/40)*2)+(($E2894/56)*2)+($F2894/39)+(($G2894/24)*2)+(($H2894/55)*2)+($I2894/23)</f>
        <v>6.1023322440844172</v>
      </c>
      <c r="R2894" s="17">
        <f>($K2894/35)+($L2894/59)+(($N2894/95)*3)+$O2894+(($P2894/96)*2)</f>
        <v>9.4126533919544624</v>
      </c>
      <c r="S2894" s="17">
        <f>(($Q2894-$R2894)/($Q2894+$R2894))*100</f>
        <v>-21.336282388690638</v>
      </c>
    </row>
    <row r="2895" spans="1:20" hidden="1" x14ac:dyDescent="0.2">
      <c r="A2895" s="14" t="s">
        <v>246</v>
      </c>
      <c r="B2895" s="15">
        <v>2E-3</v>
      </c>
      <c r="C2895" s="16">
        <v>0.01</v>
      </c>
      <c r="D2895" s="16">
        <v>145</v>
      </c>
      <c r="E2895" s="16">
        <v>3.0000000000000001E-3</v>
      </c>
      <c r="F2895" s="16">
        <v>5.82</v>
      </c>
      <c r="G2895" s="16">
        <v>9.94</v>
      </c>
      <c r="H2895" s="16">
        <v>1E-3</v>
      </c>
      <c r="I2895" s="16">
        <v>21.5</v>
      </c>
      <c r="J2895" s="26"/>
      <c r="K2895" s="16">
        <v>21</v>
      </c>
      <c r="L2895" s="16">
        <v>124.34</v>
      </c>
      <c r="M2895" s="24">
        <v>6.5690000000000002E-3</v>
      </c>
      <c r="N2895" s="16">
        <v>0.04</v>
      </c>
      <c r="O2895" s="16">
        <v>4.54</v>
      </c>
      <c r="P2895" s="16">
        <v>48.5</v>
      </c>
      <c r="Q2895" s="17">
        <f>($C2895/18)+(($D2895/40)*2)+(($E2895/56)*2)+($F2895/39)+(($G2895/24)*2)+(($H2895/55)*2)+($I2895/23)</f>
        <v>9.1630457733088164</v>
      </c>
      <c r="R2895" s="17">
        <f>($K2895/35)+($L2895/59)+(($N2895/95)*3)+$O2895+(($P2895/96)*2)</f>
        <v>8.2591374516800471</v>
      </c>
      <c r="S2895" s="17">
        <f>(($Q2895-$R2895)/($Q2895+$R2895))*100</f>
        <v>5.1882609082671216</v>
      </c>
    </row>
    <row r="2896" spans="1:20" x14ac:dyDescent="0.2">
      <c r="A2896" s="14" t="s">
        <v>246</v>
      </c>
      <c r="B2896" s="16">
        <v>1E-3</v>
      </c>
      <c r="C2896" s="16">
        <v>0.01</v>
      </c>
      <c r="D2896" s="16">
        <v>140</v>
      </c>
      <c r="E2896" s="16">
        <v>0.01</v>
      </c>
      <c r="F2896" s="16">
        <v>7.71</v>
      </c>
      <c r="G2896" s="16">
        <v>9.4</v>
      </c>
      <c r="H2896" s="16">
        <v>1E-3</v>
      </c>
      <c r="I2896" s="16">
        <v>18.600000000000001</v>
      </c>
      <c r="J2896" s="26"/>
      <c r="K2896" s="16">
        <v>32</v>
      </c>
      <c r="L2896" s="16">
        <v>101.37</v>
      </c>
      <c r="M2896" s="24">
        <v>6.5690000000000002E-3</v>
      </c>
      <c r="N2896" s="16">
        <v>0.03</v>
      </c>
      <c r="O2896" s="16">
        <v>4.5599999999999996</v>
      </c>
      <c r="P2896" s="16">
        <v>44.2</v>
      </c>
      <c r="Q2896" s="17">
        <f>($C2896/18)+(($D2896/40)*2)+(($E2896/56)*2)+($F2896/39)+(($G2896/24)*2)+(($H2896/55)*2)+($I2896/23)</f>
        <v>8.7906703552486167</v>
      </c>
      <c r="R2896" s="17">
        <f>($K2896/35)+($L2896/59)+(($N2896/95)*3)+$O2896+(($P2896/96)*2)</f>
        <v>8.1142020092604383</v>
      </c>
      <c r="S2896" s="17">
        <f>(($Q2896-$R2896)/($Q2896+$R2896))*100</f>
        <v>4.001617589307509</v>
      </c>
    </row>
    <row r="2897" spans="1:20" x14ac:dyDescent="0.2">
      <c r="A2897" s="14" t="s">
        <v>246</v>
      </c>
      <c r="B2897" s="16">
        <v>7.7000000000000002E-3</v>
      </c>
      <c r="C2897" s="16">
        <v>0.01</v>
      </c>
      <c r="D2897" s="16">
        <v>150</v>
      </c>
      <c r="E2897" s="16">
        <v>0.01</v>
      </c>
      <c r="F2897" s="16">
        <v>4.9000000000000004</v>
      </c>
      <c r="G2897" s="16">
        <v>8.6</v>
      </c>
      <c r="H2897" s="16">
        <v>1E-3</v>
      </c>
      <c r="I2897" s="16">
        <v>20</v>
      </c>
      <c r="J2897" s="26"/>
      <c r="K2897" s="16">
        <v>43</v>
      </c>
      <c r="L2897" s="16">
        <v>127.67</v>
      </c>
      <c r="M2897" s="24">
        <v>6.5690000000000002E-3</v>
      </c>
      <c r="N2897" s="16">
        <v>0.04</v>
      </c>
      <c r="O2897" s="16">
        <v>4.1100000000000003</v>
      </c>
      <c r="P2897" s="16">
        <v>51.2</v>
      </c>
      <c r="Q2897" s="17">
        <f>($C2897/18)+(($D2897/40)*2)+(($E2897/56)*2)+($F2897/39)+(($G2897/24)*2)+(($H2897/55)*2)+($I2897/23)</f>
        <v>9.2128219717480597</v>
      </c>
      <c r="R2897" s="17">
        <f>($K2897/35)+($L2897/59)+(($N2897/95)*3)+$O2897+(($P2897/96)*2)</f>
        <v>8.5703995582175789</v>
      </c>
      <c r="S2897" s="17">
        <f>(($Q2897-$R2897)/($Q2897+$R2897))*100</f>
        <v>3.6125198825643947</v>
      </c>
    </row>
    <row r="2898" spans="1:20" x14ac:dyDescent="0.2">
      <c r="A2898" s="14" t="s">
        <v>246</v>
      </c>
      <c r="B2898" s="15">
        <v>2E-3</v>
      </c>
      <c r="C2898" s="16">
        <v>0.01</v>
      </c>
      <c r="D2898" s="16">
        <v>160</v>
      </c>
      <c r="E2898" s="16">
        <v>0.01</v>
      </c>
      <c r="F2898" s="16">
        <v>6</v>
      </c>
      <c r="G2898" s="16">
        <v>16</v>
      </c>
      <c r="H2898" s="16">
        <v>2E-3</v>
      </c>
      <c r="I2898" s="16">
        <v>21</v>
      </c>
      <c r="J2898" s="26"/>
      <c r="K2898" s="16">
        <v>50</v>
      </c>
      <c r="L2898" s="16">
        <v>101.73</v>
      </c>
      <c r="M2898" s="24">
        <v>6.5690000000000002E-3</v>
      </c>
      <c r="N2898" s="16">
        <v>0.03</v>
      </c>
      <c r="O2898" s="16">
        <v>5.22</v>
      </c>
      <c r="P2898" s="16">
        <v>74.7</v>
      </c>
      <c r="Q2898" s="17">
        <f>($C2898/18)+(($D2898/40)*2)+(($E2898/56)*2)+($F2898/39)+(($G2898/24)*2)+(($H2898/55)*2)+($I2898/23)</f>
        <v>10.401208391125781</v>
      </c>
      <c r="R2898" s="17">
        <f>($K2898/35)+($L2898/59)+(($N2898/95)*3)+$O2898+(($P2898/96)*2)</f>
        <v>9.9300060851280758</v>
      </c>
      <c r="S2898" s="17">
        <f>(($Q2898-$R2898)/($Q2898+$R2898))*100</f>
        <v>2.3176299012931718</v>
      </c>
    </row>
    <row r="2899" spans="1:20" x14ac:dyDescent="0.2">
      <c r="A2899" s="14" t="s">
        <v>246</v>
      </c>
      <c r="B2899" s="15">
        <v>1E-3</v>
      </c>
      <c r="C2899" s="16">
        <v>0.01</v>
      </c>
      <c r="D2899" s="16">
        <v>132</v>
      </c>
      <c r="E2899" s="16">
        <v>0.01</v>
      </c>
      <c r="F2899" s="16">
        <v>7.81</v>
      </c>
      <c r="G2899" s="16">
        <v>9.4600000000000009</v>
      </c>
      <c r="H2899" s="16">
        <v>5.0000000000000001E-4</v>
      </c>
      <c r="I2899" s="16">
        <v>22</v>
      </c>
      <c r="J2899" s="28"/>
      <c r="K2899" s="16">
        <v>31</v>
      </c>
      <c r="L2899" s="16">
        <v>102.21</v>
      </c>
      <c r="M2899" s="24">
        <v>6.5690000000000002E-3</v>
      </c>
      <c r="N2899" s="16">
        <v>0.04</v>
      </c>
      <c r="O2899" s="16">
        <v>4.82</v>
      </c>
      <c r="P2899" s="16">
        <v>52.4</v>
      </c>
      <c r="Q2899" s="17">
        <f>($C2899/18)+(($D2899/40)*2)+(($E2899/56)*2)+($F2899/39)+(($G2899/24)*2)+(($H2899/55)*2)+($I2899/23)</f>
        <v>8.5460423629510593</v>
      </c>
      <c r="R2899" s="17">
        <f>($K2899/35)+($L2899/59)+(($N2899/95)*3)+$O2899+(($P2899/96)*2)</f>
        <v>8.5310169916316205</v>
      </c>
      <c r="S2899" s="17">
        <f>(($Q2899-$R2899)/($Q2899+$R2899))*100</f>
        <v>8.7985706481758616E-2</v>
      </c>
    </row>
    <row r="2900" spans="1:20" x14ac:dyDescent="0.2">
      <c r="A2900" s="14" t="s">
        <v>246</v>
      </c>
      <c r="B2900" s="15">
        <v>2E-3</v>
      </c>
      <c r="C2900" s="16">
        <v>0.01</v>
      </c>
      <c r="D2900" s="16">
        <v>123</v>
      </c>
      <c r="E2900" s="16">
        <v>6.0000000000000001E-3</v>
      </c>
      <c r="F2900" s="16">
        <v>6.59</v>
      </c>
      <c r="G2900" s="16">
        <v>8.7799999999999994</v>
      </c>
      <c r="H2900" s="16">
        <v>1E-3</v>
      </c>
      <c r="I2900" s="16">
        <v>21</v>
      </c>
      <c r="J2900" s="28"/>
      <c r="K2900" s="16">
        <v>27</v>
      </c>
      <c r="L2900" s="16">
        <v>69.010000000000005</v>
      </c>
      <c r="M2900" s="24">
        <v>6.5690000000000002E-3</v>
      </c>
      <c r="N2900" s="16">
        <v>0.04</v>
      </c>
      <c r="O2900" s="16">
        <v>4.87</v>
      </c>
      <c r="P2900" s="16">
        <v>55.3</v>
      </c>
      <c r="Q2900" s="17">
        <f>($C2900/18)+(($D2900/40)*2)+(($E2900/56)*2)+($F2900/39)+(($G2900/24)*2)+(($H2900/55)*2)+($I2900/23)</f>
        <v>7.9644907088080998</v>
      </c>
      <c r="R2900" s="17">
        <f>($K2900/35)+($L2900/59)+(($N2900/95)*3)+$O2900+(($P2900/96)*2)</f>
        <v>7.9644360796057949</v>
      </c>
      <c r="S2900" s="17">
        <f>(($Q2900-$R2900)/($Q2900+$R2900))*100</f>
        <v>3.4295595070886091E-4</v>
      </c>
    </row>
    <row r="2901" spans="1:20" x14ac:dyDescent="0.2">
      <c r="A2901" s="14" t="s">
        <v>246</v>
      </c>
      <c r="B2901" s="16">
        <v>0.03</v>
      </c>
      <c r="C2901" s="16">
        <v>0.01</v>
      </c>
      <c r="D2901" s="16">
        <v>123</v>
      </c>
      <c r="E2901" s="16">
        <v>5.0000000000000001E-3</v>
      </c>
      <c r="F2901" s="16">
        <v>6.32</v>
      </c>
      <c r="G2901" s="16">
        <v>8.48</v>
      </c>
      <c r="H2901" s="16">
        <v>1E-3</v>
      </c>
      <c r="I2901" s="16">
        <v>18.600000000000001</v>
      </c>
      <c r="J2901" s="28"/>
      <c r="K2901" s="16">
        <v>26</v>
      </c>
      <c r="L2901" s="16">
        <v>54.44</v>
      </c>
      <c r="M2901" s="24">
        <v>6.5690000000000002E-3</v>
      </c>
      <c r="N2901" s="16">
        <v>0.05</v>
      </c>
      <c r="O2901" s="16">
        <v>4.92</v>
      </c>
      <c r="P2901" s="16">
        <v>63.1</v>
      </c>
      <c r="Q2901" s="17">
        <f>($C2901/18)+(($D2901/40)*2)+(($E2901/56)*2)+($F2901/39)+(($G2901/24)*2)+(($H2901/55)*2)+($I2901/23)</f>
        <v>7.8281840915123526</v>
      </c>
      <c r="R2901" s="17">
        <f>($K2901/35)+($L2901/59)+(($N2901/95)*3)+$O2901+(($P2901/96)*2)</f>
        <v>7.9017312879656769</v>
      </c>
      <c r="S2901" s="17">
        <f>(($Q2901-$R2901)/($Q2901+$R2901))*100</f>
        <v>-0.4675625690223188</v>
      </c>
    </row>
    <row r="2902" spans="1:20" x14ac:dyDescent="0.2">
      <c r="A2902" s="14" t="s">
        <v>246</v>
      </c>
      <c r="B2902" s="16">
        <v>3.0000000000000001E-3</v>
      </c>
      <c r="C2902" s="16">
        <v>0.01</v>
      </c>
      <c r="D2902" s="16">
        <v>118</v>
      </c>
      <c r="E2902" s="16">
        <v>0.02</v>
      </c>
      <c r="F2902" s="16">
        <v>7.68</v>
      </c>
      <c r="G2902" s="16">
        <v>8.4</v>
      </c>
      <c r="H2902" s="16">
        <v>1E-3</v>
      </c>
      <c r="I2902" s="16">
        <v>16.399999999999999</v>
      </c>
      <c r="J2902" s="28"/>
      <c r="K2902" s="16">
        <v>21</v>
      </c>
      <c r="L2902" s="16">
        <v>75.25</v>
      </c>
      <c r="M2902" s="24">
        <v>6.5690000000000002E-3</v>
      </c>
      <c r="N2902" s="16">
        <v>0.03</v>
      </c>
      <c r="O2902" s="16">
        <v>4.6900000000000004</v>
      </c>
      <c r="P2902" s="16">
        <v>50.2</v>
      </c>
      <c r="Q2902" s="17">
        <f>($C2902/18)+(($D2902/40)*2)+(($E2902/56)*2)+($F2902/39)+(($G2902/24)*2)+(($H2902/55)*2)+($I2902/23)</f>
        <v>7.5112727600901517</v>
      </c>
      <c r="R2902" s="17">
        <f>($K2902/35)+($L2902/59)+(($N2902/95)*3)+$O2902+(($P2902/96)*2)</f>
        <v>7.6122044305679459</v>
      </c>
      <c r="S2902" s="17">
        <f>(($Q2902-$R2902)/($Q2902+$R2902))*100</f>
        <v>-0.66738402290275312</v>
      </c>
    </row>
    <row r="2903" spans="1:20" s="9" customFormat="1" x14ac:dyDescent="0.2">
      <c r="A2903" s="14" t="s">
        <v>246</v>
      </c>
      <c r="B2903" s="16">
        <v>1E-3</v>
      </c>
      <c r="C2903" s="16">
        <v>0.01</v>
      </c>
      <c r="D2903" s="16">
        <v>126</v>
      </c>
      <c r="E2903" s="16">
        <v>8.9999999999999993E-3</v>
      </c>
      <c r="F2903" s="16">
        <v>6.2</v>
      </c>
      <c r="G2903" s="16">
        <v>9</v>
      </c>
      <c r="H2903" s="16">
        <v>1E-3</v>
      </c>
      <c r="I2903" s="16">
        <v>19.2</v>
      </c>
      <c r="J2903" s="28"/>
      <c r="K2903" s="16">
        <v>30</v>
      </c>
      <c r="L2903" s="16">
        <v>65.11</v>
      </c>
      <c r="M2903" s="24">
        <v>6.5690000000000002E-3</v>
      </c>
      <c r="N2903" s="16">
        <v>0.04</v>
      </c>
      <c r="O2903" s="16">
        <v>4.78</v>
      </c>
      <c r="P2903" s="16">
        <v>71.099999999999994</v>
      </c>
      <c r="Q2903" s="17">
        <f>($C2903/18)+(($D2903/40)*2)+(($E2903/56)*2)+($F2903/39)+(($G2903/24)*2)+(($H2903/55)*2)+($I2903/23)</f>
        <v>8.0446703154333594</v>
      </c>
      <c r="R2903" s="17">
        <f>($K2903/35)+($L2903/59)+(($N2903/95)*3)+$O2903+(($P2903/96)*2)</f>
        <v>8.2232153370714922</v>
      </c>
      <c r="S2903" s="17">
        <f>(($Q2903-$R2903)/($Q2903+$R2903))*100</f>
        <v>-1.0975305915716298</v>
      </c>
      <c r="T2903" s="10"/>
    </row>
    <row r="2904" spans="1:20" x14ac:dyDescent="0.2">
      <c r="A2904" s="14" t="s">
        <v>246</v>
      </c>
      <c r="B2904" s="16">
        <v>7.0000000000000001E-3</v>
      </c>
      <c r="C2904" s="16">
        <v>0.01</v>
      </c>
      <c r="D2904" s="16">
        <v>140</v>
      </c>
      <c r="E2904" s="16">
        <v>0.02</v>
      </c>
      <c r="F2904" s="16">
        <v>5.0999999999999996</v>
      </c>
      <c r="G2904" s="16">
        <v>11</v>
      </c>
      <c r="H2904" s="16">
        <v>5.0000000000000001E-3</v>
      </c>
      <c r="I2904" s="16">
        <v>11</v>
      </c>
      <c r="J2904" s="26"/>
      <c r="K2904" s="16">
        <v>38</v>
      </c>
      <c r="L2904" s="16">
        <v>100.05</v>
      </c>
      <c r="M2904" s="24">
        <v>6.5690000000000002E-3</v>
      </c>
      <c r="N2904" s="16">
        <v>0.04</v>
      </c>
      <c r="O2904" s="16">
        <v>4.7</v>
      </c>
      <c r="P2904" s="16">
        <v>62.7</v>
      </c>
      <c r="Q2904" s="17">
        <f>($C2904/18)+(($D2904/40)*2)+(($E2904/56)*2)+($F2904/39)+(($G2904/24)*2)+(($H2904/55)*2)+($I2904/23)</f>
        <v>8.5271484264527739</v>
      </c>
      <c r="R2904" s="17">
        <f>($K2904/35)+($L2904/59)+(($N2904/95)*3)+$O2904+(($P2904/96)*2)</f>
        <v>8.7889901554734298</v>
      </c>
      <c r="S2904" s="17">
        <f>(($Q2904-$R2904)/($Q2904+$R2904))*100</f>
        <v>-1.5121253955194971</v>
      </c>
    </row>
    <row r="2905" spans="1:20" hidden="1" x14ac:dyDescent="0.2">
      <c r="A2905" s="14" t="s">
        <v>246</v>
      </c>
      <c r="B2905" s="16">
        <v>5.0000000000000001E-3</v>
      </c>
      <c r="C2905" s="16">
        <v>0.01</v>
      </c>
      <c r="D2905" s="16">
        <v>126</v>
      </c>
      <c r="E2905" s="16">
        <v>2E-3</v>
      </c>
      <c r="F2905" s="16">
        <v>7.77</v>
      </c>
      <c r="G2905" s="16">
        <v>8.84</v>
      </c>
      <c r="H2905" s="18"/>
      <c r="I2905" s="16">
        <v>15.8</v>
      </c>
      <c r="J2905" s="26"/>
      <c r="K2905" s="16">
        <v>27</v>
      </c>
      <c r="L2905" s="16">
        <v>89.42</v>
      </c>
      <c r="M2905" s="24">
        <v>6.5690000000000002E-3</v>
      </c>
      <c r="N2905" s="16">
        <v>0.03</v>
      </c>
      <c r="O2905" s="16">
        <v>4.55</v>
      </c>
      <c r="P2905" s="16">
        <v>65.099999999999994</v>
      </c>
      <c r="Q2905" s="17">
        <f>($C2905/18)+(($D2905/40)*2)+(($E2905/56)*2)+($F2905/39)+(($G2905/24)*2)+(($H2905/55)*2)+($I2905/23)</f>
        <v>7.9234809417635494</v>
      </c>
      <c r="R2905" s="17">
        <f>($K2905/35)+($L2905/59)+(($N2905/95)*3)+$O2905+(($P2905/96)*2)</f>
        <v>8.1942191601886059</v>
      </c>
      <c r="S2905" s="17">
        <f>(($Q2905-$R2905)/($Q2905+$R2905))*100</f>
        <v>-1.6797571409848042</v>
      </c>
    </row>
    <row r="2906" spans="1:20" x14ac:dyDescent="0.2">
      <c r="A2906" s="14" t="s">
        <v>246</v>
      </c>
      <c r="B2906" s="16">
        <v>6.0000000000000001E-3</v>
      </c>
      <c r="C2906" s="16">
        <v>0.01</v>
      </c>
      <c r="D2906" s="16">
        <v>116</v>
      </c>
      <c r="E2906" s="16">
        <v>2E-3</v>
      </c>
      <c r="F2906" s="16">
        <v>8.2799999999999994</v>
      </c>
      <c r="G2906" s="16">
        <v>8.2899999999999991</v>
      </c>
      <c r="H2906" s="16">
        <v>1E-3</v>
      </c>
      <c r="I2906" s="16">
        <v>14.7</v>
      </c>
      <c r="J2906" s="26"/>
      <c r="K2906" s="16">
        <v>23</v>
      </c>
      <c r="L2906" s="16">
        <v>68.17</v>
      </c>
      <c r="M2906" s="24">
        <v>6.5690000000000002E-3</v>
      </c>
      <c r="N2906" s="16">
        <v>0.03</v>
      </c>
      <c r="O2906" s="16">
        <v>4.6500000000000004</v>
      </c>
      <c r="P2906" s="16">
        <v>54.9</v>
      </c>
      <c r="Q2906" s="17">
        <f>($C2906/18)+(($D2906/40)*2)+(($E2906/56)*2)+($F2906/39)+(($G2906/24)*2)+(($H2906/55)*2)+($I2906/23)</f>
        <v>7.342934808186981</v>
      </c>
      <c r="R2906" s="17">
        <f>($K2906/35)+($L2906/59)+(($N2906/95)*3)+$O2906+(($P2906/96)*2)</f>
        <v>7.6072639543774692</v>
      </c>
      <c r="S2906" s="17">
        <f>(($Q2906-$R2906)/($Q2906+$R2906))*100</f>
        <v>-1.7680644276942512</v>
      </c>
    </row>
    <row r="2907" spans="1:20" x14ac:dyDescent="0.2">
      <c r="A2907" s="14" t="s">
        <v>246</v>
      </c>
      <c r="B2907" s="15">
        <v>6.0000000000000001E-3</v>
      </c>
      <c r="C2907" s="16">
        <v>0.01</v>
      </c>
      <c r="D2907" s="16">
        <v>128</v>
      </c>
      <c r="E2907" s="16">
        <v>0.01</v>
      </c>
      <c r="F2907" s="16">
        <v>6.21</v>
      </c>
      <c r="G2907" s="16">
        <v>8.9499999999999993</v>
      </c>
      <c r="H2907" s="16">
        <v>1E-3</v>
      </c>
      <c r="I2907" s="16">
        <v>21.2</v>
      </c>
      <c r="J2907" s="28"/>
      <c r="K2907" s="16">
        <v>32</v>
      </c>
      <c r="L2907" s="16">
        <v>91.9</v>
      </c>
      <c r="M2907" s="24">
        <v>6.5690000000000002E-3</v>
      </c>
      <c r="N2907" s="16">
        <v>0.04</v>
      </c>
      <c r="O2907" s="16">
        <v>4.88</v>
      </c>
      <c r="P2907" s="16">
        <v>56.7</v>
      </c>
      <c r="Q2907" s="17">
        <f>($C2907/18)+(($D2907/40)*2)+(($E2907/56)*2)+($F2907/39)+(($G2907/24)*2)+(($H2907/55)*2)+($I2907/23)</f>
        <v>8.2277522950479476</v>
      </c>
      <c r="R2907" s="17">
        <f>($K2907/35)+($L2907/59)+(($N2907/95)*3)+$O2907+(($P2907/96)*2)</f>
        <v>8.5344259908245181</v>
      </c>
      <c r="S2907" s="17">
        <f>(($Q2907-$R2907)/($Q2907+$R2907))*100</f>
        <v>-1.8295575345063708</v>
      </c>
    </row>
    <row r="2908" spans="1:20" x14ac:dyDescent="0.2">
      <c r="A2908" s="14" t="s">
        <v>246</v>
      </c>
      <c r="B2908" s="15">
        <v>2.5000000000000001E-3</v>
      </c>
      <c r="C2908" s="16">
        <v>0.01</v>
      </c>
      <c r="D2908" s="16">
        <v>130</v>
      </c>
      <c r="E2908" s="16">
        <v>0.02</v>
      </c>
      <c r="F2908" s="16">
        <v>5.2</v>
      </c>
      <c r="G2908" s="16">
        <v>9.6999999999999993</v>
      </c>
      <c r="H2908" s="16">
        <v>1E-3</v>
      </c>
      <c r="I2908" s="16">
        <v>21</v>
      </c>
      <c r="J2908" s="28"/>
      <c r="K2908" s="16">
        <v>42</v>
      </c>
      <c r="L2908" s="16">
        <v>148.30000000000001</v>
      </c>
      <c r="M2908" s="24">
        <v>6.5690000000000002E-3</v>
      </c>
      <c r="N2908" s="16">
        <v>0.03</v>
      </c>
      <c r="O2908" s="16">
        <v>4.2300000000000004</v>
      </c>
      <c r="P2908" s="16">
        <v>49.95</v>
      </c>
      <c r="Q2908" s="17">
        <f>($C2908/18)+(($D2908/40)*2)+(($E2908/56)*2)+($F2908/39)+(($G2908/24)*2)+(($H2908/55)*2)+($I2908/23)</f>
        <v>8.356016349833741</v>
      </c>
      <c r="R2908" s="17">
        <f>($K2908/35)+($L2908/59)+(($N2908/95)*3)+$O2908+(($P2908/96)*2)</f>
        <v>8.985131690454951</v>
      </c>
      <c r="S2908" s="17">
        <f>(($Q2908-$R2908)/($Q2908+$R2908))*100</f>
        <v>-3.6278759581521722</v>
      </c>
    </row>
    <row r="2909" spans="1:20" hidden="1" x14ac:dyDescent="0.2">
      <c r="A2909" s="14" t="s">
        <v>246</v>
      </c>
      <c r="B2909" s="16">
        <v>4.0000000000000001E-3</v>
      </c>
      <c r="C2909" s="16">
        <v>0.01</v>
      </c>
      <c r="D2909" s="16">
        <v>124</v>
      </c>
      <c r="E2909" s="16">
        <v>8.9999999999999993E-3</v>
      </c>
      <c r="F2909" s="16">
        <v>7.31</v>
      </c>
      <c r="G2909" s="16">
        <v>8.59</v>
      </c>
      <c r="H2909" s="18"/>
      <c r="I2909" s="16">
        <v>14.7</v>
      </c>
      <c r="J2909" s="26"/>
      <c r="K2909" s="16">
        <v>28</v>
      </c>
      <c r="L2909" s="16">
        <v>106.24</v>
      </c>
      <c r="M2909" s="24">
        <v>6.5690000000000002E-3</v>
      </c>
      <c r="N2909" s="16">
        <v>0.03</v>
      </c>
      <c r="O2909" s="16">
        <v>4.72</v>
      </c>
      <c r="P2909" s="16">
        <v>50.7</v>
      </c>
      <c r="Q2909" s="17">
        <f>($C2909/18)+(($D2909/40)*2)+(($E2909/56)*2)+($F2909/39)+(($G2909/24)*2)+(($H2909/55)*2)+($I2909/23)</f>
        <v>7.7432766496788243</v>
      </c>
      <c r="R2909" s="17">
        <f>($K2909/35)+($L2909/59)+(($N2909/95)*3)+$O2909+(($P2909/96)*2)</f>
        <v>8.3778753345227468</v>
      </c>
      <c r="S2909" s="17">
        <f>(($Q2909-$R2909)/($Q2909+$R2909))*100</f>
        <v>-3.9364350976023137</v>
      </c>
    </row>
    <row r="2910" spans="1:20" hidden="1" x14ac:dyDescent="0.2">
      <c r="A2910" s="14" t="s">
        <v>246</v>
      </c>
      <c r="B2910" s="16">
        <v>2E-3</v>
      </c>
      <c r="C2910" s="16">
        <v>0.01</v>
      </c>
      <c r="D2910" s="16">
        <v>112</v>
      </c>
      <c r="E2910" s="16">
        <v>0.01</v>
      </c>
      <c r="F2910" s="16">
        <v>6.06</v>
      </c>
      <c r="G2910" s="16">
        <v>8.3000000000000007</v>
      </c>
      <c r="H2910" s="16">
        <v>1E-3</v>
      </c>
      <c r="I2910" s="16">
        <v>19.600000000000001</v>
      </c>
      <c r="J2910" s="26"/>
      <c r="K2910" s="16">
        <v>31</v>
      </c>
      <c r="L2910" s="16">
        <v>77.91</v>
      </c>
      <c r="M2910" s="24">
        <v>6.5690000000000002E-3</v>
      </c>
      <c r="N2910" s="16">
        <v>0.04</v>
      </c>
      <c r="O2910" s="16">
        <v>4.63</v>
      </c>
      <c r="P2910" s="16">
        <v>61.4</v>
      </c>
      <c r="Q2910" s="17">
        <f>($C2910/18)+(($D2910/40)*2)+(($E2910/56)*2)+($F2910/39)+(($G2910/24)*2)+(($H2910/55)*2)+($I2910/23)</f>
        <v>7.300174257143822</v>
      </c>
      <c r="R2910" s="17">
        <f>($K2910/35)+($L2910/59)+(($N2910/95)*3)+$O2910+(($P2910/96)*2)</f>
        <v>8.1166525848519608</v>
      </c>
      <c r="S2910" s="17">
        <f>(($Q2910-$R2910)/($Q2910+$R2910))*100</f>
        <v>-5.2960206148520372</v>
      </c>
    </row>
    <row r="2911" spans="1:20" hidden="1" x14ac:dyDescent="0.2">
      <c r="A2911" s="14" t="s">
        <v>246</v>
      </c>
      <c r="B2911" s="15">
        <v>2E-3</v>
      </c>
      <c r="C2911" s="16">
        <v>0.01</v>
      </c>
      <c r="D2911" s="16">
        <v>110</v>
      </c>
      <c r="E2911" s="16">
        <v>7.0000000000000001E-3</v>
      </c>
      <c r="F2911" s="15">
        <v>4.9000000000000004</v>
      </c>
      <c r="G2911" s="16">
        <v>9.9</v>
      </c>
      <c r="H2911" s="16">
        <v>3.0000000000000001E-3</v>
      </c>
      <c r="I2911" s="16">
        <v>18</v>
      </c>
      <c r="J2911" s="28"/>
      <c r="K2911" s="16">
        <v>26</v>
      </c>
      <c r="L2911" s="16">
        <v>83</v>
      </c>
      <c r="M2911" s="24">
        <v>6.5690000000000002E-3</v>
      </c>
      <c r="N2911" s="16">
        <v>0.04</v>
      </c>
      <c r="O2911" s="16">
        <v>5.07</v>
      </c>
      <c r="P2911" s="16">
        <v>42.1</v>
      </c>
      <c r="Q2911" s="17">
        <f>($C2911/18)+(($D2911/40)*2)+(($E2911/56)*2)+($F2911/39)+(($G2911/24)*2)+(($H2911/55)*2)+($I2911/23)</f>
        <v>7.2341643677578471</v>
      </c>
      <c r="R2911" s="17">
        <f>($K2911/35)+($L2911/59)+(($N2911/95)*3)+$O2911+(($P2911/96)*2)</f>
        <v>8.0979832951021624</v>
      </c>
      <c r="S2911" s="17">
        <f>(($Q2911-$R2911)/($Q2911+$R2911))*100</f>
        <v>-5.6340373595331092</v>
      </c>
    </row>
    <row r="2912" spans="1:20" hidden="1" x14ac:dyDescent="0.2">
      <c r="A2912" s="14" t="s">
        <v>246</v>
      </c>
      <c r="B2912" s="16">
        <v>0.04</v>
      </c>
      <c r="C2912" s="16">
        <v>0.01</v>
      </c>
      <c r="D2912" s="16">
        <v>130</v>
      </c>
      <c r="E2912" s="16">
        <v>8.9999999999999993E-3</v>
      </c>
      <c r="F2912" s="16">
        <v>5.4</v>
      </c>
      <c r="G2912" s="16">
        <v>10</v>
      </c>
      <c r="H2912" s="16">
        <v>2E-3</v>
      </c>
      <c r="I2912" s="16">
        <v>22</v>
      </c>
      <c r="J2912" s="26"/>
      <c r="K2912" s="16">
        <v>46</v>
      </c>
      <c r="L2912" s="16">
        <v>73.62</v>
      </c>
      <c r="M2912" s="24">
        <v>6.5690000000000002E-3</v>
      </c>
      <c r="N2912" s="16">
        <v>0.03</v>
      </c>
      <c r="O2912" s="16">
        <v>5.0999999999999996</v>
      </c>
      <c r="P2912" s="16">
        <v>94.9</v>
      </c>
      <c r="Q2912" s="17">
        <f>($C2912/18)+(($D2912/40)*2)+(($E2912/56)*2)+($F2912/39)+(($G2912/24)*2)+(($H2912/55)*2)+($I2912/23)</f>
        <v>8.4292663223250184</v>
      </c>
      <c r="R2912" s="17">
        <f>($K2912/35)+($L2912/59)+(($N2912/95)*3)+$O2912+(($P2912/96)*2)</f>
        <v>9.6401130262095922</v>
      </c>
      <c r="S2912" s="17">
        <f>(($Q2912-$R2912)/($Q2912+$R2912))*100</f>
        <v>-6.7010973677010712</v>
      </c>
    </row>
    <row r="2913" spans="1:19" x14ac:dyDescent="0.2">
      <c r="A2913" s="14" t="s">
        <v>153</v>
      </c>
      <c r="B2913" s="18"/>
      <c r="C2913" s="16">
        <v>0.34</v>
      </c>
      <c r="D2913" s="16">
        <v>122</v>
      </c>
      <c r="E2913" s="16">
        <v>2.56</v>
      </c>
      <c r="F2913" s="16">
        <v>1.7</v>
      </c>
      <c r="G2913" s="16">
        <v>10</v>
      </c>
      <c r="H2913" s="16">
        <v>0.17</v>
      </c>
      <c r="I2913" s="16">
        <v>20</v>
      </c>
      <c r="J2913" s="25">
        <v>49</v>
      </c>
      <c r="K2913" s="16">
        <v>49</v>
      </c>
      <c r="L2913" s="16">
        <v>0.44</v>
      </c>
      <c r="M2913" s="24">
        <v>6.5680000000000001E-3</v>
      </c>
      <c r="N2913" s="16">
        <v>0.06</v>
      </c>
      <c r="O2913" s="16">
        <v>4.9000000000000004</v>
      </c>
      <c r="P2913" s="16">
        <v>86</v>
      </c>
      <c r="Q2913" s="17">
        <f>($C2913/18)+(($D2913/40)*2)+(($E2913/56)*2)+($F2913/39)+(($G2913/24)*2)+(($H2913/55)*2)+($I2913/23)</f>
        <v>7.9629875728136597</v>
      </c>
      <c r="R2913" s="17">
        <f>($K2913/35)+($L2913/59)+(($N2913/95)*3)+$O2913+(($P2913/96)*2)</f>
        <v>8.1010190306274161</v>
      </c>
      <c r="S2913" s="17">
        <f>(($Q2913-$R2913)/($Q2913+$R2913))*100</f>
        <v>-0.85925921982744158</v>
      </c>
    </row>
    <row r="2914" spans="1:19" x14ac:dyDescent="0.2">
      <c r="A2914" s="14" t="s">
        <v>153</v>
      </c>
      <c r="B2914" s="16">
        <v>5.0000000000000001E-3</v>
      </c>
      <c r="C2914" s="16">
        <v>0.16</v>
      </c>
      <c r="D2914" s="16">
        <v>139</v>
      </c>
      <c r="E2914" s="16">
        <v>3.9</v>
      </c>
      <c r="F2914" s="16">
        <v>1.66</v>
      </c>
      <c r="G2914" s="16">
        <v>10.8</v>
      </c>
      <c r="H2914" s="16">
        <v>0.18</v>
      </c>
      <c r="I2914" s="16">
        <v>19</v>
      </c>
      <c r="J2914" s="25">
        <v>7.8</v>
      </c>
      <c r="K2914" s="16">
        <v>40</v>
      </c>
      <c r="L2914" s="16">
        <v>0.22</v>
      </c>
      <c r="M2914" s="24">
        <v>6.5690000000000002E-3</v>
      </c>
      <c r="N2914" s="16">
        <v>0.01</v>
      </c>
      <c r="O2914" s="16">
        <v>5.7</v>
      </c>
      <c r="P2914" s="16">
        <v>69.599999999999994</v>
      </c>
      <c r="Q2914" s="17">
        <f>($C2914/18)+(($D2914/40)*2)+(($E2914/56)*2)+($F2914/39)+(($G2914/24)*2)+(($H2914/55)*2)+($I2914/23)</f>
        <v>8.8733711168058989</v>
      </c>
      <c r="R2914" s="17">
        <f>($K2914/35)+($L2914/59)+(($N2914/95)*3)+$O2914+(($P2914/96)*2)</f>
        <v>8.2969017458901497</v>
      </c>
      <c r="S2914" s="17">
        <f>(($Q2914-$R2914)/($Q2914+$R2914))*100</f>
        <v>3.3573687239891239</v>
      </c>
    </row>
    <row r="2915" spans="1:19" hidden="1" x14ac:dyDescent="0.2">
      <c r="A2915" s="14" t="s">
        <v>153</v>
      </c>
      <c r="B2915" s="15">
        <v>2E-3</v>
      </c>
      <c r="C2915" s="16">
        <v>0.14000000000000001</v>
      </c>
      <c r="D2915" s="15">
        <v>147</v>
      </c>
      <c r="E2915" s="16">
        <v>3.66</v>
      </c>
      <c r="F2915" s="16">
        <v>1.78</v>
      </c>
      <c r="G2915" s="16">
        <v>11.4</v>
      </c>
      <c r="H2915" s="16">
        <v>0.16</v>
      </c>
      <c r="I2915" s="16">
        <v>22.2</v>
      </c>
      <c r="J2915" s="28"/>
      <c r="K2915" s="16">
        <v>43</v>
      </c>
      <c r="L2915" s="16">
        <v>0.22</v>
      </c>
      <c r="M2915" s="24">
        <v>6.5690000000000002E-3</v>
      </c>
      <c r="N2915" s="16">
        <v>0.01</v>
      </c>
      <c r="O2915" s="16">
        <v>5.63</v>
      </c>
      <c r="P2915" s="16">
        <v>77.7</v>
      </c>
      <c r="Q2915" s="17">
        <f>($C2915/18)+(($D2915/40)*2)+(($E2915/56)*2)+($F2915/39)+(($G2915/24)*2)+(($H2915/55)*2)+($I2915/23)</f>
        <v>9.4551686622556179</v>
      </c>
      <c r="R2915" s="17">
        <f>($K2915/35)+($L2915/59)+(($N2915/95)*3)+$O2915+(($P2915/96)*2)</f>
        <v>8.4813660316044341</v>
      </c>
      <c r="S2915" s="17">
        <f>(($Q2915-$R2915)/($Q2915+$R2915))*100</f>
        <v>5.4291570098238155</v>
      </c>
    </row>
    <row r="2916" spans="1:19" x14ac:dyDescent="0.2">
      <c r="A2916" s="14" t="s">
        <v>153</v>
      </c>
      <c r="B2916" s="16">
        <v>4.0000000000000001E-3</v>
      </c>
      <c r="C2916" s="16">
        <v>0.13</v>
      </c>
      <c r="D2916" s="16">
        <v>141</v>
      </c>
      <c r="E2916" s="16">
        <v>3.98</v>
      </c>
      <c r="F2916" s="16">
        <v>1.73</v>
      </c>
      <c r="G2916" s="16">
        <v>11.2</v>
      </c>
      <c r="H2916" s="16">
        <v>0.17</v>
      </c>
      <c r="I2916" s="16">
        <v>20.7</v>
      </c>
      <c r="J2916" s="26"/>
      <c r="K2916" s="16">
        <v>43</v>
      </c>
      <c r="L2916" s="16">
        <v>0.22</v>
      </c>
      <c r="M2916" s="24">
        <v>6.5680000000000001E-3</v>
      </c>
      <c r="N2916" s="16">
        <v>0.01</v>
      </c>
      <c r="O2916" s="16">
        <v>5.69</v>
      </c>
      <c r="P2916" s="16">
        <v>76.5</v>
      </c>
      <c r="Q2916" s="17">
        <f>($C2916/18)+(($D2916/40)*2)+(($E2916/56)*2)+($F2916/39)+(($G2916/24)*2)+(($H2916/55)*2)+($I2916/23)</f>
        <v>9.0832392052392059</v>
      </c>
      <c r="R2916" s="17">
        <f>($K2916/35)+($L2916/59)+(($N2916/95)*3)+$O2916+(($P2916/96)*2)</f>
        <v>8.5163660316044343</v>
      </c>
      <c r="S2916" s="17">
        <f>(($Q2916-$R2916)/($Q2916+$R2916))*100</f>
        <v>3.2209425495979827</v>
      </c>
    </row>
    <row r="2917" spans="1:19" x14ac:dyDescent="0.2">
      <c r="A2917" s="14" t="s">
        <v>153</v>
      </c>
      <c r="B2917" s="15">
        <v>0.02</v>
      </c>
      <c r="C2917" s="16">
        <v>0.16</v>
      </c>
      <c r="D2917" s="16">
        <v>136</v>
      </c>
      <c r="E2917" s="16">
        <v>3.82</v>
      </c>
      <c r="F2917" s="16">
        <v>1.76</v>
      </c>
      <c r="G2917" s="16">
        <v>10.9</v>
      </c>
      <c r="H2917" s="16">
        <v>0.16</v>
      </c>
      <c r="I2917" s="16">
        <v>22.4</v>
      </c>
      <c r="J2917" s="28"/>
      <c r="K2917" s="16">
        <v>47</v>
      </c>
      <c r="L2917" s="16">
        <v>0.22</v>
      </c>
      <c r="M2917" s="24">
        <v>6.5680000000000001E-3</v>
      </c>
      <c r="N2917" s="16">
        <v>0.01</v>
      </c>
      <c r="O2917" s="16">
        <v>5.57</v>
      </c>
      <c r="P2917" s="16">
        <v>82.1</v>
      </c>
      <c r="Q2917" s="17">
        <f>($C2917/18)+(($D2917/40)*2)+(($E2917/56)*2)+($F2917/39)+(($G2917/24)*2)+(($H2917/55)*2)+($I2917/23)</f>
        <v>8.8785102240754412</v>
      </c>
      <c r="R2917" s="17">
        <f>($K2917/35)+($L2917/59)+(($N2917/95)*3)+$O2917+(($P2917/96)*2)</f>
        <v>8.6273184125568161</v>
      </c>
      <c r="S2917" s="17">
        <f>(($Q2917-$R2917)/($Q2917+$R2917))*100</f>
        <v>1.4349038639221421</v>
      </c>
    </row>
    <row r="2918" spans="1:19" x14ac:dyDescent="0.2">
      <c r="A2918" s="14" t="s">
        <v>153</v>
      </c>
      <c r="B2918" s="16">
        <v>3.0000000000000001E-3</v>
      </c>
      <c r="C2918" s="16">
        <v>0.19</v>
      </c>
      <c r="D2918" s="16">
        <v>136</v>
      </c>
      <c r="E2918" s="16">
        <v>3.47</v>
      </c>
      <c r="F2918" s="16">
        <v>1.69</v>
      </c>
      <c r="G2918" s="16">
        <v>10.8</v>
      </c>
      <c r="H2918" s="16">
        <v>0.16</v>
      </c>
      <c r="I2918" s="16">
        <v>19.8</v>
      </c>
      <c r="J2918" s="26"/>
      <c r="K2918" s="16">
        <v>41</v>
      </c>
      <c r="L2918" s="16">
        <v>0.22</v>
      </c>
      <c r="M2918" s="24">
        <v>6.5680000000000001E-3</v>
      </c>
      <c r="N2918" s="16">
        <v>0.01</v>
      </c>
      <c r="O2918" s="16">
        <v>5.71</v>
      </c>
      <c r="P2918" s="16">
        <v>79.5</v>
      </c>
      <c r="Q2918" s="17">
        <f>($C2918/18)+(($D2918/40)*2)+(($E2918/56)*2)+($F2918/39)+(($G2918/24)*2)+(($H2918/55)*2)+($I2918/23)</f>
        <v>8.7445052073530327</v>
      </c>
      <c r="R2918" s="17">
        <f>($K2918/35)+($L2918/59)+(($N2918/95)*3)+$O2918+(($P2918/96)*2)</f>
        <v>8.5417231744615769</v>
      </c>
      <c r="S2918" s="17">
        <f>(($Q2918-$R2918)/($Q2918+$R2918))*100</f>
        <v>1.1730843097317039</v>
      </c>
    </row>
    <row r="2919" spans="1:19" x14ac:dyDescent="0.2">
      <c r="A2919" s="14" t="s">
        <v>153</v>
      </c>
      <c r="B2919" s="16">
        <v>4.0000000000000001E-3</v>
      </c>
      <c r="C2919" s="16">
        <v>0.14000000000000001</v>
      </c>
      <c r="D2919" s="16">
        <v>132</v>
      </c>
      <c r="E2919" s="16">
        <v>3.59</v>
      </c>
      <c r="F2919" s="16">
        <v>1.71</v>
      </c>
      <c r="G2919" s="16">
        <v>10.6</v>
      </c>
      <c r="H2919" s="16">
        <v>0.14000000000000001</v>
      </c>
      <c r="I2919" s="16">
        <v>20.2</v>
      </c>
      <c r="J2919" s="28"/>
      <c r="K2919" s="16">
        <v>38</v>
      </c>
      <c r="L2919" s="16">
        <v>0.22</v>
      </c>
      <c r="M2919" s="24">
        <v>6.5680000000000001E-3</v>
      </c>
      <c r="N2919" s="16">
        <v>0.01</v>
      </c>
      <c r="O2919" s="16">
        <v>5.77</v>
      </c>
      <c r="P2919" s="16">
        <v>77.400000000000006</v>
      </c>
      <c r="Q2919" s="17">
        <f>($C2919/18)+(($D2919/40)*2)+(($E2919/56)*2)+($F2919/39)+(($G2919/24)*2)+(($H2919/55)*2)+($I2919/23)</f>
        <v>8.5465233293276786</v>
      </c>
      <c r="R2919" s="17">
        <f>($K2919/35)+($L2919/59)+(($N2919/95)*3)+$O2919+(($P2919/96)*2)</f>
        <v>8.4722588887472927</v>
      </c>
      <c r="S2919" s="17">
        <f>(($Q2919-$R2919)/($Q2919+$R2919))*100</f>
        <v>0.43636753575418885</v>
      </c>
    </row>
    <row r="2920" spans="1:19" x14ac:dyDescent="0.2">
      <c r="A2920" s="14" t="s">
        <v>153</v>
      </c>
      <c r="B2920" s="16">
        <v>3.0000000000000001E-3</v>
      </c>
      <c r="C2920" s="16">
        <v>0.15</v>
      </c>
      <c r="D2920" s="16">
        <v>129</v>
      </c>
      <c r="E2920" s="16">
        <v>3.62</v>
      </c>
      <c r="F2920" s="16">
        <v>1.55</v>
      </c>
      <c r="G2920" s="16">
        <v>10.3</v>
      </c>
      <c r="H2920" s="16">
        <v>0.16</v>
      </c>
      <c r="I2920" s="16">
        <v>18.399999999999999</v>
      </c>
      <c r="J2920" s="28"/>
      <c r="K2920" s="16">
        <v>47</v>
      </c>
      <c r="L2920" s="16">
        <v>0.22</v>
      </c>
      <c r="M2920" s="24">
        <v>6.5680000000000001E-3</v>
      </c>
      <c r="N2920" s="16">
        <v>0.01</v>
      </c>
      <c r="O2920" s="16">
        <v>5.61</v>
      </c>
      <c r="P2920" s="16">
        <v>75</v>
      </c>
      <c r="Q2920" s="17">
        <f>($C2920/18)+(($D2920/40)*2)+(($E2920/56)*2)+($F2920/39)+(($G2920/24)*2)+(($H2920/55)*2)+($I2920/23)</f>
        <v>8.2915141525141536</v>
      </c>
      <c r="R2920" s="17">
        <f>($K2920/35)+($L2920/59)+(($N2920/95)*3)+$O2920+(($P2920/96)*2)</f>
        <v>8.5194017458901499</v>
      </c>
      <c r="S2920" s="17">
        <f>(($Q2920-$R2920)/($Q2920+$R2920))*100</f>
        <v>-1.3555929656255519</v>
      </c>
    </row>
    <row r="2921" spans="1:19" x14ac:dyDescent="0.2">
      <c r="A2921" s="14" t="s">
        <v>153</v>
      </c>
      <c r="B2921" s="16">
        <v>5.0000000000000001E-3</v>
      </c>
      <c r="C2921" s="16">
        <v>0.15</v>
      </c>
      <c r="D2921" s="16">
        <v>125</v>
      </c>
      <c r="E2921" s="16">
        <v>3.6</v>
      </c>
      <c r="F2921" s="16">
        <v>1.64</v>
      </c>
      <c r="G2921" s="16">
        <v>10.3</v>
      </c>
      <c r="H2921" s="16">
        <v>0.19</v>
      </c>
      <c r="I2921" s="16">
        <v>22.1</v>
      </c>
      <c r="J2921" s="27"/>
      <c r="K2921" s="16">
        <v>48</v>
      </c>
      <c r="L2921" s="16">
        <v>0.22</v>
      </c>
      <c r="M2921" s="24">
        <v>6.5680000000000001E-3</v>
      </c>
      <c r="N2921" s="16">
        <v>0.02</v>
      </c>
      <c r="O2921" s="16">
        <v>5.56</v>
      </c>
      <c r="P2921" s="16">
        <v>83.6</v>
      </c>
      <c r="Q2921" s="17">
        <f>($C2921/18)+(($D2921/40)*2)+(($E2921/56)*2)+($F2921/39)+(($G2921/24)*2)+(($H2921/55)*2)+($I2921/23)</f>
        <v>8.2550680334158599</v>
      </c>
      <c r="R2921" s="17">
        <f>($K2921/35)+($L2921/59)+(($N2921/95)*3)+$O2921+(($P2921/96)*2)</f>
        <v>8.6774556306019281</v>
      </c>
      <c r="S2921" s="17">
        <f>(($Q2921-$R2921)/($Q2921+$R2921))*100</f>
        <v>-2.4945342204579748</v>
      </c>
    </row>
    <row r="2922" spans="1:19" x14ac:dyDescent="0.2">
      <c r="A2922" s="14" t="s">
        <v>153</v>
      </c>
      <c r="B2922" s="15">
        <v>6.0000000000000001E-3</v>
      </c>
      <c r="C2922" s="16">
        <v>0.13</v>
      </c>
      <c r="D2922" s="16">
        <v>127</v>
      </c>
      <c r="E2922" s="16">
        <v>3.78</v>
      </c>
      <c r="F2922" s="16">
        <v>1.6</v>
      </c>
      <c r="G2922" s="16">
        <v>10.4</v>
      </c>
      <c r="H2922" s="16">
        <v>0.16</v>
      </c>
      <c r="I2922" s="16">
        <v>19.2</v>
      </c>
      <c r="J2922" s="28"/>
      <c r="K2922" s="16">
        <v>40</v>
      </c>
      <c r="L2922" s="16">
        <v>0.22</v>
      </c>
      <c r="M2922" s="24">
        <v>6.5680000000000001E-3</v>
      </c>
      <c r="N2922" s="16">
        <v>0.01</v>
      </c>
      <c r="O2922" s="16">
        <v>5.82</v>
      </c>
      <c r="P2922" s="16">
        <v>82.9</v>
      </c>
      <c r="Q2922" s="17">
        <f>($C2922/18)+(($D2922/40)*2)+(($E2922/56)*2)+($F2922/39)+(($G2922/24)*2)+(($H2922/55)*2)+($I2922/23)</f>
        <v>8.2405153204283632</v>
      </c>
      <c r="R2922" s="17">
        <f>($K2922/35)+($L2922/59)+(($N2922/95)*3)+$O2922+(($P2922/96)*2)</f>
        <v>8.6939850792234825</v>
      </c>
      <c r="S2922" s="17">
        <f>(($Q2922-$R2922)/($Q2922+$R2922))*100</f>
        <v>-2.6777864601452439</v>
      </c>
    </row>
    <row r="2923" spans="1:19" x14ac:dyDescent="0.2">
      <c r="A2923" s="14" t="s">
        <v>153</v>
      </c>
      <c r="B2923" s="15">
        <v>3.0000000000000001E-3</v>
      </c>
      <c r="C2923" s="16">
        <v>0.14000000000000001</v>
      </c>
      <c r="D2923" s="16">
        <v>126</v>
      </c>
      <c r="E2923" s="16">
        <v>3.73</v>
      </c>
      <c r="F2923" s="16">
        <v>1.66</v>
      </c>
      <c r="G2923" s="16">
        <v>10.4</v>
      </c>
      <c r="H2923" s="16">
        <v>0.16</v>
      </c>
      <c r="I2923" s="16">
        <v>20</v>
      </c>
      <c r="J2923" s="28"/>
      <c r="K2923" s="16">
        <v>46</v>
      </c>
      <c r="L2923" s="16">
        <v>0.22</v>
      </c>
      <c r="M2923" s="24">
        <v>6.5680000000000001E-3</v>
      </c>
      <c r="N2923" s="16">
        <v>0.03</v>
      </c>
      <c r="O2923" s="16">
        <v>5.62</v>
      </c>
      <c r="P2923" s="16">
        <v>88.6</v>
      </c>
      <c r="Q2923" s="17">
        <f>($C2923/18)+(($D2923/40)*2)+(($E2923/56)*2)+($F2923/39)+(($G2923/24)*2)+(($H2923/55)*2)+($I2923/23)</f>
        <v>8.2256062319323195</v>
      </c>
      <c r="R2923" s="17">
        <f>($K2923/35)+($L2923/59)+(($N2923/95)*3)+$O2923+(($P2923/96)*2)</f>
        <v>8.7847952295994212</v>
      </c>
      <c r="S2923" s="17">
        <f>(($Q2923-$R2923)/($Q2923+$R2923))*100</f>
        <v>-3.28733568653087</v>
      </c>
    </row>
    <row r="2924" spans="1:19" x14ac:dyDescent="0.2">
      <c r="A2924" s="14" t="s">
        <v>173</v>
      </c>
      <c r="B2924" s="16">
        <v>4.0000000000000001E-3</v>
      </c>
      <c r="C2924" s="16">
        <v>0.01</v>
      </c>
      <c r="D2924" s="16">
        <v>138</v>
      </c>
      <c r="E2924" s="16">
        <v>0.2</v>
      </c>
      <c r="F2924" s="16">
        <v>1.77</v>
      </c>
      <c r="G2924" s="16">
        <v>9.68</v>
      </c>
      <c r="H2924" s="16">
        <v>0.05</v>
      </c>
      <c r="I2924" s="16">
        <v>27.1</v>
      </c>
      <c r="J2924" s="25">
        <v>31</v>
      </c>
      <c r="K2924" s="16">
        <v>47</v>
      </c>
      <c r="L2924" s="16">
        <v>9.73</v>
      </c>
      <c r="M2924" s="24">
        <v>6.5599999999999999E-3</v>
      </c>
      <c r="N2924" s="16">
        <v>0.04</v>
      </c>
      <c r="O2924" s="16">
        <v>5.52</v>
      </c>
      <c r="P2924" s="16">
        <v>94.7</v>
      </c>
      <c r="Q2924" s="17">
        <f>($C2924/18)+(($D2924/40)*2)+(($E2924/56)*2)+($F2924/39)+(($G2924/24)*2)+(($H2924/55)*2)+($I2924/23)</f>
        <v>8.9398287461330952</v>
      </c>
      <c r="R2924" s="17">
        <f>($K2924/35)+($L2924/59)+(($N2924/95)*3)+$O2924+(($P2924/96)*2)</f>
        <v>9.0019522216558343</v>
      </c>
      <c r="S2924" s="17">
        <f>(($Q2924-$R2924)/($Q2924+$R2924))*100</f>
        <v>-0.34625032840535758</v>
      </c>
    </row>
    <row r="2925" spans="1:19" x14ac:dyDescent="0.2">
      <c r="A2925" s="14" t="s">
        <v>173</v>
      </c>
      <c r="B2925" s="16">
        <v>5.0000000000000001E-3</v>
      </c>
      <c r="C2925" s="16">
        <v>0.01</v>
      </c>
      <c r="D2925" s="16">
        <v>137</v>
      </c>
      <c r="E2925" s="16">
        <v>0.18</v>
      </c>
      <c r="F2925" s="16">
        <v>1.72</v>
      </c>
      <c r="G2925" s="16">
        <v>9.66</v>
      </c>
      <c r="H2925" s="16">
        <v>0.02</v>
      </c>
      <c r="I2925" s="16">
        <v>27.1</v>
      </c>
      <c r="J2925" s="24">
        <v>11</v>
      </c>
      <c r="K2925" s="16">
        <v>43</v>
      </c>
      <c r="L2925" s="16">
        <v>11.37</v>
      </c>
      <c r="M2925" s="24">
        <v>6.5599999999999999E-3</v>
      </c>
      <c r="N2925" s="16">
        <v>0.03</v>
      </c>
      <c r="O2925" s="16">
        <v>4.99</v>
      </c>
      <c r="P2925" s="16">
        <v>109</v>
      </c>
      <c r="Q2925" s="17">
        <f>($C2925/18)+(($D2925/40)*2)+(($E2925/56)*2)+($F2925/39)+(($G2925/24)*2)+(($H2925/55)*2)+($I2925/23)</f>
        <v>8.885074833379182</v>
      </c>
      <c r="R2925" s="17">
        <f>($K2925/35)+($L2925/59)+(($N2925/95)*3)+$O2925+(($P2925/96)*2)</f>
        <v>8.6830639947325938</v>
      </c>
      <c r="S2925" s="17">
        <f>(($Q2925-$R2925)/($Q2925+$R2925))*100</f>
        <v>1.1498704593758058</v>
      </c>
    </row>
    <row r="2926" spans="1:19" x14ac:dyDescent="0.2">
      <c r="A2926" s="14" t="s">
        <v>173</v>
      </c>
      <c r="B2926" s="16">
        <v>0.01</v>
      </c>
      <c r="C2926" s="16">
        <v>0.01</v>
      </c>
      <c r="D2926" s="16">
        <v>129</v>
      </c>
      <c r="E2926" s="16">
        <v>0.15</v>
      </c>
      <c r="F2926" s="16">
        <v>1.67</v>
      </c>
      <c r="G2926" s="16">
        <v>8.82</v>
      </c>
      <c r="H2926" s="16">
        <v>0.01</v>
      </c>
      <c r="I2926" s="16">
        <v>25.7</v>
      </c>
      <c r="J2926" s="25">
        <v>11</v>
      </c>
      <c r="K2926" s="16">
        <v>42</v>
      </c>
      <c r="L2926" s="16">
        <v>10.84</v>
      </c>
      <c r="M2926" s="24">
        <v>6.5599999999999999E-3</v>
      </c>
      <c r="N2926" s="16">
        <v>0.03</v>
      </c>
      <c r="O2926" s="16">
        <v>5.01</v>
      </c>
      <c r="P2926" s="16">
        <v>106</v>
      </c>
      <c r="Q2926" s="17">
        <f>($C2926/18)+(($D2926/40)*2)+(($E2926/56)*2)+($F2926/39)+(($G2926/24)*2)+(($H2926/55)*2)+($I2926/23)</f>
        <v>8.3514881519446753</v>
      </c>
      <c r="R2926" s="17">
        <f>($K2926/35)+($L2926/59)+(($N2926/95)*3)+$O2926+(($P2926/96)*2)</f>
        <v>8.6030095153137083</v>
      </c>
      <c r="S2926" s="17">
        <f>(($Q2926-$R2926)/($Q2926+$R2926))*100</f>
        <v>-1.4835082012176481</v>
      </c>
    </row>
    <row r="2927" spans="1:19" x14ac:dyDescent="0.2">
      <c r="A2927" s="14" t="s">
        <v>173</v>
      </c>
      <c r="B2927" s="15">
        <v>0.02</v>
      </c>
      <c r="C2927" s="16">
        <v>0.01</v>
      </c>
      <c r="D2927" s="16">
        <v>145</v>
      </c>
      <c r="E2927" s="16">
        <v>0.17</v>
      </c>
      <c r="F2927" s="16">
        <v>1.89</v>
      </c>
      <c r="G2927" s="16">
        <v>9.56</v>
      </c>
      <c r="H2927" s="16">
        <v>0.03</v>
      </c>
      <c r="I2927" s="16">
        <v>26.4</v>
      </c>
      <c r="J2927" s="24">
        <v>3</v>
      </c>
      <c r="K2927" s="16">
        <v>43</v>
      </c>
      <c r="L2927" s="16">
        <v>13.36</v>
      </c>
      <c r="M2927" s="24">
        <v>6.5680000000000001E-3</v>
      </c>
      <c r="N2927" s="16">
        <v>0.03</v>
      </c>
      <c r="O2927" s="16">
        <v>5.0199999999999996</v>
      </c>
      <c r="P2927" s="16">
        <v>108</v>
      </c>
      <c r="Q2927" s="17">
        <f>($C2927/18)+(($D2927/40)*2)+(($E2927/56)*2)+($F2927/39)+(($G2927/24)*2)+(($H2927/55)*2)+($I2927/23)</f>
        <v>9.2506721853026193</v>
      </c>
      <c r="R2927" s="17">
        <f>($K2927/35)+($L2927/59)+(($N2927/95)*3)+$O2927+(($P2927/96)*2)</f>
        <v>8.7259594749585823</v>
      </c>
      <c r="S2927" s="17">
        <f>(($Q2927-$R2927)/($Q2927+$R2927))*100</f>
        <v>2.918859997025788</v>
      </c>
    </row>
    <row r="2928" spans="1:19" x14ac:dyDescent="0.2">
      <c r="A2928" s="14" t="s">
        <v>173</v>
      </c>
      <c r="B2928" s="16">
        <v>6.0000000000000001E-3</v>
      </c>
      <c r="C2928" s="16">
        <v>0.01</v>
      </c>
      <c r="D2928" s="16">
        <v>145</v>
      </c>
      <c r="E2928" s="16">
        <v>0.88</v>
      </c>
      <c r="F2928" s="16">
        <v>1.86</v>
      </c>
      <c r="G2928" s="16">
        <v>9.89</v>
      </c>
      <c r="H2928" s="16">
        <v>0.2</v>
      </c>
      <c r="I2928" s="16">
        <v>26.9</v>
      </c>
      <c r="J2928" s="26"/>
      <c r="K2928" s="16">
        <v>44</v>
      </c>
      <c r="L2928" s="16">
        <v>10.18</v>
      </c>
      <c r="M2928" s="24">
        <v>6.5680000000000001E-3</v>
      </c>
      <c r="N2928" s="16">
        <v>0.03</v>
      </c>
      <c r="O2928" s="16">
        <v>5.26</v>
      </c>
      <c r="P2928" s="16">
        <v>104</v>
      </c>
      <c r="Q2928" s="17">
        <f>($C2928/18)+(($D2928/40)*2)+(($E2928/56)*2)+($F2928/39)+(($G2928/24)*2)+(($H2928/55)*2)+($I2928/23)</f>
        <v>9.3306810460071326</v>
      </c>
      <c r="R2928" s="17">
        <f>($K2928/35)+($L2928/59)+(($N2928/95)*3)+$O2928+(($P2928/96)*2)</f>
        <v>8.8572992651119318</v>
      </c>
      <c r="S2928" s="17">
        <f>(($Q2928-$R2928)/($Q2928+$R2928))*100</f>
        <v>2.6027176893621498</v>
      </c>
    </row>
    <row r="2929" spans="1:19" x14ac:dyDescent="0.2">
      <c r="A2929" s="14" t="s">
        <v>173</v>
      </c>
      <c r="B2929" s="16">
        <v>4.0000000000000001E-3</v>
      </c>
      <c r="C2929" s="16">
        <v>0.01</v>
      </c>
      <c r="D2929" s="16">
        <v>143</v>
      </c>
      <c r="E2929" s="16">
        <v>0.21</v>
      </c>
      <c r="F2929" s="16">
        <v>1.82</v>
      </c>
      <c r="G2929" s="16">
        <v>9.81</v>
      </c>
      <c r="H2929" s="16">
        <v>0.06</v>
      </c>
      <c r="I2929" s="16">
        <v>28.8</v>
      </c>
      <c r="J2929" s="26"/>
      <c r="K2929" s="16">
        <v>45</v>
      </c>
      <c r="L2929" s="16">
        <v>10.039999999999999</v>
      </c>
      <c r="M2929" s="24">
        <v>6.5680000000000001E-3</v>
      </c>
      <c r="N2929" s="16">
        <v>0.03</v>
      </c>
      <c r="O2929" s="16">
        <v>5.31</v>
      </c>
      <c r="P2929" s="16">
        <v>102</v>
      </c>
      <c r="Q2929" s="17">
        <f>($C2929/18)+(($D2929/40)*2)+(($E2929/56)*2)+($F2929/39)+(($G2929/24)*2)+(($H2929/55)*2)+($I2929/23)</f>
        <v>9.2765779534475197</v>
      </c>
      <c r="R2929" s="17">
        <f>($K2929/35)+($L2929/59)+(($N2929/95)*3)+$O2929+(($P2929/96)*2)</f>
        <v>8.8918311456607615</v>
      </c>
      <c r="S2929" s="17">
        <f>(($Q2929-$R2929)/($Q2929+$R2929))*100</f>
        <v>2.1176692229241021</v>
      </c>
    </row>
    <row r="2930" spans="1:19" x14ac:dyDescent="0.2">
      <c r="A2930" s="14" t="s">
        <v>173</v>
      </c>
      <c r="B2930" s="18"/>
      <c r="C2930" s="16">
        <v>0.05</v>
      </c>
      <c r="D2930" s="16">
        <v>134</v>
      </c>
      <c r="E2930" s="16">
        <v>0.42</v>
      </c>
      <c r="F2930" s="16">
        <v>1.89</v>
      </c>
      <c r="G2930" s="16">
        <v>10</v>
      </c>
      <c r="H2930" s="16">
        <v>0.04</v>
      </c>
      <c r="I2930" s="16">
        <v>25.8</v>
      </c>
      <c r="J2930" s="28"/>
      <c r="K2930" s="16">
        <v>36</v>
      </c>
      <c r="L2930" s="16">
        <v>8.41</v>
      </c>
      <c r="M2930" s="24">
        <v>6.5599999999999999E-3</v>
      </c>
      <c r="N2930" s="16">
        <v>0.03</v>
      </c>
      <c r="O2930" s="16">
        <v>4.7699999999999996</v>
      </c>
      <c r="P2930" s="16">
        <v>120</v>
      </c>
      <c r="Q2930" s="17">
        <f>($C2930/18)+(($D2930/40)*2)+(($E2930/56)*2)+($F2930/39)+(($G2930/24)*2)+(($H2930/55)*2)+($I2930/23)</f>
        <v>8.7227663254619774</v>
      </c>
      <c r="R2930" s="17">
        <f>($K2930/35)+($L2930/59)+(($N2930/95)*3)+$O2930+(($P2930/96)*2)</f>
        <v>8.4420611698738366</v>
      </c>
      <c r="S2930" s="17">
        <f>(($Q2930-$R2930)/($Q2930+$R2930))*100</f>
        <v>1.6353508688882343</v>
      </c>
    </row>
    <row r="2931" spans="1:19" x14ac:dyDescent="0.2">
      <c r="A2931" s="14" t="s">
        <v>173</v>
      </c>
      <c r="B2931" s="16">
        <v>0.25</v>
      </c>
      <c r="C2931" s="16">
        <v>0.01</v>
      </c>
      <c r="D2931" s="16">
        <v>139</v>
      </c>
      <c r="E2931" s="16">
        <v>0.59</v>
      </c>
      <c r="F2931" s="16">
        <v>1.7</v>
      </c>
      <c r="G2931" s="16">
        <v>9.4499999999999993</v>
      </c>
      <c r="H2931" s="16">
        <v>7.0000000000000007E-2</v>
      </c>
      <c r="I2931" s="16">
        <v>25.6</v>
      </c>
      <c r="J2931" s="28"/>
      <c r="K2931" s="16">
        <v>41</v>
      </c>
      <c r="L2931" s="16">
        <v>9.65</v>
      </c>
      <c r="M2931" s="24">
        <v>6.5680000000000001E-3</v>
      </c>
      <c r="N2931" s="16">
        <v>0.03</v>
      </c>
      <c r="O2931" s="16">
        <v>5.1100000000000003</v>
      </c>
      <c r="P2931" s="16">
        <v>109</v>
      </c>
      <c r="Q2931" s="17">
        <f>($C2931/18)+(($D2931/40)*2)+(($E2931/56)*2)+($F2931/39)+(($G2931/24)*2)+(($H2931/55)*2)+($I2931/23)</f>
        <v>8.9183056605230515</v>
      </c>
      <c r="R2931" s="17">
        <f>($K2931/35)+($L2931/59)+(($N2931/95)*3)+$O2931+(($P2931/96)*2)</f>
        <v>8.7167685952168554</v>
      </c>
      <c r="S2931" s="17">
        <f>(($Q2931-$R2931)/($Q2931+$R2931))*100</f>
        <v>1.142819487933822</v>
      </c>
    </row>
    <row r="2932" spans="1:19" x14ac:dyDescent="0.2">
      <c r="A2932" s="14" t="s">
        <v>173</v>
      </c>
      <c r="B2932" s="16">
        <v>2E-3</v>
      </c>
      <c r="C2932" s="16">
        <v>0.01</v>
      </c>
      <c r="D2932" s="16">
        <v>144</v>
      </c>
      <c r="E2932" s="16">
        <v>0.09</v>
      </c>
      <c r="F2932" s="16">
        <v>1.85</v>
      </c>
      <c r="G2932" s="16">
        <v>9.85</v>
      </c>
      <c r="H2932" s="16">
        <v>0.02</v>
      </c>
      <c r="I2932" s="16">
        <v>27.2</v>
      </c>
      <c r="J2932" s="28"/>
      <c r="K2932" s="16">
        <v>47</v>
      </c>
      <c r="L2932" s="16">
        <v>7.08</v>
      </c>
      <c r="M2932" s="24">
        <v>6.5599999999999999E-3</v>
      </c>
      <c r="N2932" s="16">
        <v>0.04</v>
      </c>
      <c r="O2932" s="16">
        <v>5.59</v>
      </c>
      <c r="P2932" s="16">
        <v>104</v>
      </c>
      <c r="Q2932" s="17">
        <f>($C2932/18)+(($D2932/40)*2)+(($E2932/56)*2)+($F2932/39)+(($G2932/24)*2)+(($H2932/55)*2)+($I2932/23)</f>
        <v>9.2553750404185191</v>
      </c>
      <c r="R2932" s="17">
        <f>($K2932/35)+($L2932/59)+(($N2932/95)*3)+$O2932+(($P2932/96)*2)</f>
        <v>9.2207869674185456</v>
      </c>
      <c r="S2932" s="17">
        <f>(($Q2932-$R2932)/($Q2932+$R2932))*100</f>
        <v>0.18720377633245575</v>
      </c>
    </row>
    <row r="2933" spans="1:19" x14ac:dyDescent="0.2">
      <c r="A2933" s="14" t="s">
        <v>173</v>
      </c>
      <c r="B2933" s="18"/>
      <c r="C2933" s="16">
        <v>0.09</v>
      </c>
      <c r="D2933" s="16">
        <v>120</v>
      </c>
      <c r="E2933" s="16">
        <v>0.06</v>
      </c>
      <c r="F2933" s="16">
        <v>1.6</v>
      </c>
      <c r="G2933" s="16">
        <v>8.4</v>
      </c>
      <c r="H2933" s="16">
        <v>0.01</v>
      </c>
      <c r="I2933" s="16">
        <v>22.3</v>
      </c>
      <c r="J2933" s="28"/>
      <c r="K2933" s="16">
        <v>38</v>
      </c>
      <c r="L2933" s="16">
        <v>10.62</v>
      </c>
      <c r="M2933" s="24">
        <v>6.5599999999999999E-3</v>
      </c>
      <c r="N2933" s="16">
        <v>0.03</v>
      </c>
      <c r="O2933" s="16">
        <v>4</v>
      </c>
      <c r="P2933" s="16">
        <v>117</v>
      </c>
      <c r="Q2933" s="17">
        <f>($C2933/18)+(($D2933/40)*2)+(($E2933/56)*2)+($F2933/39)+(($G2933/24)*2)+(($H2933/55)*2)+($I2933/23)</f>
        <v>7.718097351923439</v>
      </c>
      <c r="R2933" s="17">
        <f>($K2933/35)+($L2933/59)+(($N2933/95)*3)+$O2933+(($P2933/96)*2)</f>
        <v>7.7041616541353379</v>
      </c>
      <c r="S2933" s="17">
        <f>(($Q2933-$R2933)/($Q2933+$R2933))*100</f>
        <v>9.0360937283094134E-2</v>
      </c>
    </row>
    <row r="2934" spans="1:19" x14ac:dyDescent="0.2">
      <c r="A2934" s="14" t="s">
        <v>173</v>
      </c>
      <c r="B2934" s="16">
        <v>3.0000000000000001E-3</v>
      </c>
      <c r="C2934" s="16">
        <v>0.01</v>
      </c>
      <c r="D2934" s="16">
        <v>129</v>
      </c>
      <c r="E2934" s="16">
        <v>0.44</v>
      </c>
      <c r="F2934" s="16">
        <v>1.8</v>
      </c>
      <c r="G2934" s="16">
        <v>8.8800000000000008</v>
      </c>
      <c r="H2934" s="16">
        <v>0.05</v>
      </c>
      <c r="I2934" s="16">
        <v>24.4</v>
      </c>
      <c r="J2934" s="28"/>
      <c r="K2934" s="16">
        <v>40</v>
      </c>
      <c r="L2934" s="16">
        <v>9.4700000000000006</v>
      </c>
      <c r="M2934" s="24">
        <v>6.5599999999999999E-3</v>
      </c>
      <c r="N2934" s="16">
        <v>0.03</v>
      </c>
      <c r="O2934" s="16">
        <v>5.0599999999999996</v>
      </c>
      <c r="P2934" s="16">
        <v>110</v>
      </c>
      <c r="Q2934" s="17">
        <f>($C2934/18)+(($D2934/40)*2)+(($E2934/56)*2)+($F2934/39)+(($G2934/24)*2)+(($H2934/55)*2)+($I2934/23)</f>
        <v>8.3151114344592614</v>
      </c>
      <c r="R2934" s="17">
        <f>($K2934/35)+($L2934/59)+(($N2934/95)*3)+$O2934+(($P2934/96)*2)</f>
        <v>8.6559796525211326</v>
      </c>
      <c r="S2934" s="17">
        <f>(($Q2934-$R2934)/($Q2934+$R2934))*100</f>
        <v>-2.0085227067302287</v>
      </c>
    </row>
    <row r="2935" spans="1:19" hidden="1" x14ac:dyDescent="0.2">
      <c r="A2935" s="14" t="s">
        <v>173</v>
      </c>
      <c r="B2935" s="16">
        <v>0.03</v>
      </c>
      <c r="C2935" s="16">
        <v>0.02</v>
      </c>
      <c r="D2935" s="16">
        <v>89.2</v>
      </c>
      <c r="E2935" s="16">
        <v>8.9999999999999993E-3</v>
      </c>
      <c r="F2935" s="16">
        <v>8.23</v>
      </c>
      <c r="G2935" s="16">
        <v>5.86</v>
      </c>
      <c r="H2935" s="16">
        <v>0.02</v>
      </c>
      <c r="I2935" s="16">
        <v>18.399999999999999</v>
      </c>
      <c r="J2935" s="28"/>
      <c r="K2935" s="16">
        <v>41</v>
      </c>
      <c r="L2935" s="16">
        <v>12.92</v>
      </c>
      <c r="M2935" s="24">
        <v>6.5599999999999999E-3</v>
      </c>
      <c r="N2935" s="16">
        <v>0.05</v>
      </c>
      <c r="O2935" s="16">
        <v>5.0599999999999996</v>
      </c>
      <c r="P2935" s="16">
        <v>112</v>
      </c>
      <c r="Q2935" s="17">
        <f>($C2935/18)+(($D2935/40)*2)+(($E2935/56)*2)+($F2935/39)+(($G2935/24)*2)+(($H2935/55)*2)+($I2935/23)</f>
        <v>5.9615187867687869</v>
      </c>
      <c r="R2935" s="17">
        <f>($K2935/35)+($L2935/59)+(($N2935/95)*3)+$O2935+(($P2935/96)*2)</f>
        <v>8.7853239029777832</v>
      </c>
      <c r="S2935" s="17">
        <f>(($Q2935-$R2935)/($Q2935+$R2935))*100</f>
        <v>-19.148540305325007</v>
      </c>
    </row>
    <row r="2936" spans="1:19" hidden="1" x14ac:dyDescent="0.2">
      <c r="A2936" s="14" t="s">
        <v>267</v>
      </c>
      <c r="B2936" s="18"/>
      <c r="C2936" s="16">
        <v>0.01</v>
      </c>
      <c r="D2936" s="16">
        <v>11</v>
      </c>
      <c r="E2936" s="16">
        <v>0.05</v>
      </c>
      <c r="F2936" s="16">
        <v>2.9</v>
      </c>
      <c r="G2936" s="16">
        <v>2.8</v>
      </c>
      <c r="H2936" s="16">
        <v>0.05</v>
      </c>
      <c r="I2936" s="16">
        <v>15</v>
      </c>
      <c r="J2936" s="24">
        <v>81</v>
      </c>
      <c r="K2936" s="16">
        <v>33</v>
      </c>
      <c r="L2936" s="16">
        <v>5.62</v>
      </c>
      <c r="M2936" s="24">
        <v>6.2405500000000001E-3</v>
      </c>
      <c r="N2936" s="16">
        <v>0.01</v>
      </c>
      <c r="O2936" s="16">
        <v>0.18</v>
      </c>
      <c r="P2936" s="16">
        <v>22.7</v>
      </c>
      <c r="Q2936" s="17">
        <f>($C2936/18)+(($D2936/40)*2)+(($E2936/56)*2)+($F2936/39)+(($G2936/24)*2)+(($H2936/55)*2)+($I2936/23)</f>
        <v>1.5140256723952374</v>
      </c>
      <c r="R2936" s="17">
        <f>($K2936/35)+($L2936/59)+(($N2936/95)*3)+$O2936+(($P2936/96)*2)</f>
        <v>1.6913438362856292</v>
      </c>
      <c r="S2936" s="17">
        <f>(($Q2936-$R2936)/($Q2936+$R2936))*100</f>
        <v>-5.5319102340673689</v>
      </c>
    </row>
    <row r="2937" spans="1:19" x14ac:dyDescent="0.2">
      <c r="A2937" s="14" t="s">
        <v>267</v>
      </c>
      <c r="B2937" s="16">
        <v>0.23</v>
      </c>
      <c r="C2937" s="16">
        <v>0.02</v>
      </c>
      <c r="D2937" s="16">
        <v>13.1</v>
      </c>
      <c r="E2937" s="16">
        <v>0.03</v>
      </c>
      <c r="F2937" s="16">
        <v>1.55</v>
      </c>
      <c r="G2937" s="16">
        <v>2.74</v>
      </c>
      <c r="H2937" s="16">
        <v>0.03</v>
      </c>
      <c r="I2937" s="16">
        <v>13.5</v>
      </c>
      <c r="J2937" s="25">
        <v>29</v>
      </c>
      <c r="K2937" s="16">
        <v>26</v>
      </c>
      <c r="L2937" s="16">
        <v>25.4</v>
      </c>
      <c r="M2937" s="24">
        <v>6.2399999999999999E-3</v>
      </c>
      <c r="N2937" s="16">
        <v>0.01</v>
      </c>
      <c r="O2937" s="16">
        <v>0.16</v>
      </c>
      <c r="P2937" s="16">
        <v>11.1</v>
      </c>
      <c r="Q2937" s="17">
        <f>($C2937/18)+(($D2937/40)*2)+(($E2937/56)*2)+($F2937/39)+(($G2937/24)*2)+(($H2937/55)*2)+($I2937/23)</f>
        <v>1.5133068935895024</v>
      </c>
      <c r="R2937" s="17">
        <f>($K2937/35)+($L2937/59)+(($N2937/95)*3)+$O2937+(($P2937/96)*2)</f>
        <v>1.5649314069070983</v>
      </c>
      <c r="S2937" s="17">
        <f>(($Q2937-$R2937)/($Q2937+$R2937))*100</f>
        <v>-1.6770798189752716</v>
      </c>
    </row>
    <row r="2938" spans="1:19" x14ac:dyDescent="0.2">
      <c r="A2938" s="14" t="s">
        <v>267</v>
      </c>
      <c r="B2938" s="16">
        <v>0.12</v>
      </c>
      <c r="C2938" s="16">
        <v>0.01</v>
      </c>
      <c r="D2938" s="16">
        <v>10</v>
      </c>
      <c r="E2938" s="16">
        <v>0.01</v>
      </c>
      <c r="F2938" s="16">
        <v>1.7</v>
      </c>
      <c r="G2938" s="16">
        <v>2.1</v>
      </c>
      <c r="H2938" s="16">
        <v>0.05</v>
      </c>
      <c r="I2938" s="16">
        <v>14</v>
      </c>
      <c r="J2938" s="25">
        <v>24</v>
      </c>
      <c r="K2938" s="16">
        <v>23</v>
      </c>
      <c r="L2938" s="16">
        <v>7.03</v>
      </c>
      <c r="M2938" s="24">
        <v>6.2399999999999999E-3</v>
      </c>
      <c r="N2938" s="16">
        <v>0.01</v>
      </c>
      <c r="O2938" s="16">
        <v>0.19</v>
      </c>
      <c r="P2938" s="16">
        <v>19.899999999999999</v>
      </c>
      <c r="Q2938" s="17">
        <f>($C2938/18)+(($D2938/40)*2)+(($E2938/56)*2)+($F2938/39)+(($G2938/24)*2)+(($H2938/55)*2)+($I2938/23)</f>
        <v>1.3300162759945369</v>
      </c>
      <c r="R2938" s="17">
        <f>($K2938/35)+($L2938/59)+(($N2938/95)*3)+$O2938+(($P2938/96)*2)</f>
        <v>1.381194522322756</v>
      </c>
      <c r="S2938" s="17">
        <f>(($Q2938-$R2938)/($Q2938+$R2938))*100</f>
        <v>-1.8876527918811319</v>
      </c>
    </row>
    <row r="2939" spans="1:19" hidden="1" x14ac:dyDescent="0.2">
      <c r="A2939" s="14" t="s">
        <v>267</v>
      </c>
      <c r="B2939" s="16">
        <v>0.09</v>
      </c>
      <c r="C2939" s="16">
        <v>0.01</v>
      </c>
      <c r="D2939" s="16">
        <v>13.6</v>
      </c>
      <c r="E2939" s="16">
        <v>0.28999999999999998</v>
      </c>
      <c r="F2939" s="16">
        <v>0.9</v>
      </c>
      <c r="G2939" s="16">
        <v>2.81</v>
      </c>
      <c r="H2939" s="16">
        <v>0.15</v>
      </c>
      <c r="I2939" s="16">
        <v>21.8</v>
      </c>
      <c r="J2939" s="25">
        <v>18</v>
      </c>
      <c r="K2939" s="16">
        <v>39</v>
      </c>
      <c r="L2939" s="16">
        <v>4.13</v>
      </c>
      <c r="M2939" s="24">
        <v>6.2399999999999999E-3</v>
      </c>
      <c r="N2939" s="16">
        <v>0.01</v>
      </c>
      <c r="O2939" s="16">
        <v>0.35</v>
      </c>
      <c r="P2939" s="16">
        <v>27.5</v>
      </c>
      <c r="Q2939" s="17">
        <f>($C2939/18)+(($D2939/40)*2)+(($E2939/56)*2)+($F2939/39)+(($G2939/24)*2)+(($H2939/55)*2)+($I2939/23)</f>
        <v>1.9014369205673554</v>
      </c>
      <c r="R2939" s="17">
        <f>($K2939/35)+($L2939/59)+(($N2939/95)*3)+$O2939+(($P2939/96)*2)</f>
        <v>2.107518170426065</v>
      </c>
      <c r="S2939" s="17">
        <f>(($Q2939-$R2939)/($Q2939+$R2939))*100</f>
        <v>-5.140522784146297</v>
      </c>
    </row>
    <row r="2940" spans="1:19" x14ac:dyDescent="0.2">
      <c r="A2940" s="14" t="s">
        <v>267</v>
      </c>
      <c r="B2940" s="15">
        <v>0.13</v>
      </c>
      <c r="C2940" s="16">
        <v>0.02</v>
      </c>
      <c r="D2940" s="16">
        <v>11.1</v>
      </c>
      <c r="E2940" s="16">
        <v>0.39</v>
      </c>
      <c r="F2940" s="16">
        <v>1.03</v>
      </c>
      <c r="G2940" s="16">
        <v>2.52</v>
      </c>
      <c r="H2940" s="16">
        <v>0.81</v>
      </c>
      <c r="I2940" s="16">
        <v>16.100000000000001</v>
      </c>
      <c r="J2940" s="24">
        <v>5.67</v>
      </c>
      <c r="K2940" s="16">
        <v>30</v>
      </c>
      <c r="L2940" s="16">
        <v>3.06</v>
      </c>
      <c r="M2940" s="24">
        <v>6.2399999999999999E-3</v>
      </c>
      <c r="N2940" s="16">
        <v>0.01</v>
      </c>
      <c r="O2940" s="16">
        <v>0.31</v>
      </c>
      <c r="P2940" s="16">
        <v>17.399999999999999</v>
      </c>
      <c r="Q2940" s="17">
        <f>($C2940/18)+(($D2940/40)*2)+(($E2940/56)*2)+($F2940/39)+(($G2940/24)*2)+(($H2940/55)*2)+($I2940/23)</f>
        <v>1.5359044844044845</v>
      </c>
      <c r="R2940" s="17">
        <f>($K2940/35)+($L2940/59)+(($N2940/95)*3)+$O2940+(($P2940/96)*2)</f>
        <v>1.5818230533962023</v>
      </c>
      <c r="S2940" s="17">
        <f>(($Q2940-$R2940)/($Q2940+$R2940))*100</f>
        <v>-1.4728217406742934</v>
      </c>
    </row>
    <row r="2941" spans="1:19" x14ac:dyDescent="0.2">
      <c r="A2941" s="14" t="s">
        <v>267</v>
      </c>
      <c r="B2941" s="16">
        <v>0.15</v>
      </c>
      <c r="C2941" s="16">
        <v>0.02</v>
      </c>
      <c r="D2941" s="16">
        <v>11.9</v>
      </c>
      <c r="E2941" s="16">
        <v>0.11</v>
      </c>
      <c r="F2941" s="16">
        <v>1.34</v>
      </c>
      <c r="G2941" s="16">
        <v>2.36</v>
      </c>
      <c r="H2941" s="16">
        <v>0.02</v>
      </c>
      <c r="I2941" s="16">
        <v>15.4</v>
      </c>
      <c r="J2941" s="25">
        <v>4.9000000000000004</v>
      </c>
      <c r="K2941" s="16">
        <v>29</v>
      </c>
      <c r="L2941" s="16">
        <v>11.02</v>
      </c>
      <c r="M2941" s="24">
        <v>6.2399999999999999E-3</v>
      </c>
      <c r="N2941" s="16">
        <v>0.01</v>
      </c>
      <c r="O2941" s="16">
        <v>0.21</v>
      </c>
      <c r="P2941" s="16">
        <v>19.8</v>
      </c>
      <c r="Q2941" s="17">
        <f>($C2941/18)+(($D2941/40)*2)+(($E2941/56)*2)+($F2941/39)+(($G2941/24)*2)+(($H2941/55)*2)+($I2941/23)</f>
        <v>1.5013578136839005</v>
      </c>
      <c r="R2941" s="17">
        <f>($K2941/35)+($L2941/59)+(($N2941/95)*3)+$O2941+(($P2941/96)*2)</f>
        <v>1.638166879062062</v>
      </c>
      <c r="S2941" s="17">
        <f>(($Q2941-$R2941)/($Q2941+$R2941))*100</f>
        <v>-4.3576362273648011</v>
      </c>
    </row>
    <row r="2942" spans="1:19" x14ac:dyDescent="0.2">
      <c r="A2942" s="14" t="s">
        <v>267</v>
      </c>
      <c r="B2942" s="16">
        <v>0.2</v>
      </c>
      <c r="C2942" s="16">
        <v>0.01</v>
      </c>
      <c r="D2942" s="16">
        <v>11.2</v>
      </c>
      <c r="E2942" s="16">
        <v>8.8000000000000005E-3</v>
      </c>
      <c r="F2942" s="16">
        <v>1.84</v>
      </c>
      <c r="G2942" s="16">
        <v>2.4500000000000002</v>
      </c>
      <c r="H2942" s="16">
        <v>0.02</v>
      </c>
      <c r="I2942" s="16">
        <v>16.5</v>
      </c>
      <c r="J2942" s="24">
        <v>2.2999999999999998</v>
      </c>
      <c r="K2942" s="16">
        <v>26</v>
      </c>
      <c r="L2942" s="16">
        <v>11.33</v>
      </c>
      <c r="M2942" s="24">
        <v>6.2399999999999999E-3</v>
      </c>
      <c r="N2942" s="16">
        <v>0.02</v>
      </c>
      <c r="O2942" s="16">
        <v>0.21</v>
      </c>
      <c r="P2942" s="16">
        <v>21.4</v>
      </c>
      <c r="Q2942" s="17">
        <f>($C2942/18)+(($D2942/40)*2)+(($E2942/56)*2)+($F2942/39)+(($G2942/24)*2)+(($H2942/55)*2)+($I2942/23)</f>
        <v>1.5303345721910939</v>
      </c>
      <c r="R2942" s="17">
        <f>($K2942/35)+($L2942/59)+(($N2942/95)*3)+$O2942+(($P2942/96)*2)</f>
        <v>1.5913559534429293</v>
      </c>
      <c r="S2942" s="17">
        <f>(($Q2942-$R2942)/($Q2942+$R2942))*100</f>
        <v>-1.9547543470678224</v>
      </c>
    </row>
    <row r="2943" spans="1:19" x14ac:dyDescent="0.2">
      <c r="A2943" s="14" t="s">
        <v>267</v>
      </c>
      <c r="B2943" s="16">
        <v>0.16</v>
      </c>
      <c r="C2943" s="16">
        <v>0.01</v>
      </c>
      <c r="D2943" s="16">
        <v>12.2</v>
      </c>
      <c r="E2943" s="16">
        <v>0.03</v>
      </c>
      <c r="F2943" s="16">
        <v>1.92</v>
      </c>
      <c r="G2943" s="16">
        <v>2.52</v>
      </c>
      <c r="H2943" s="16">
        <v>0.02</v>
      </c>
      <c r="I2943" s="16">
        <v>16.399999999999999</v>
      </c>
      <c r="J2943" s="25">
        <v>1</v>
      </c>
      <c r="K2943" s="16">
        <v>28</v>
      </c>
      <c r="L2943" s="16">
        <v>12.21</v>
      </c>
      <c r="M2943" s="24">
        <v>6.2405500000000001E-3</v>
      </c>
      <c r="N2943" s="16">
        <v>0.01</v>
      </c>
      <c r="O2943" s="16">
        <v>0.2</v>
      </c>
      <c r="P2943" s="16">
        <v>19.100000000000001</v>
      </c>
      <c r="Q2943" s="17">
        <f>($C2943/18)+(($D2943/40)*2)+(($E2943/56)*2)+($F2943/39)+(($G2943/24)*2)+(($H2943/55)*2)+($I2943/23)</f>
        <v>1.5846285043458956</v>
      </c>
      <c r="R2943" s="17">
        <f>($K2943/35)+($L2943/59)+(($N2943/95)*3)+$O2943+(($P2943/96)*2)</f>
        <v>1.605181608682724</v>
      </c>
      <c r="S2943" s="17">
        <f>(($Q2943-$R2943)/($Q2943+$R2943))*100</f>
        <v>-0.64433629616008192</v>
      </c>
    </row>
    <row r="2944" spans="1:19" x14ac:dyDescent="0.2">
      <c r="A2944" s="14" t="s">
        <v>267</v>
      </c>
      <c r="B2944" s="18"/>
      <c r="C2944" s="16">
        <v>0.02</v>
      </c>
      <c r="D2944" s="16">
        <v>23.7</v>
      </c>
      <c r="E2944" s="16">
        <v>0.08</v>
      </c>
      <c r="F2944" s="16">
        <v>1.6</v>
      </c>
      <c r="G2944" s="16">
        <v>2.9</v>
      </c>
      <c r="H2944" s="16">
        <v>0.04</v>
      </c>
      <c r="I2944" s="16">
        <v>17.100000000000001</v>
      </c>
      <c r="J2944" s="25">
        <v>0.6</v>
      </c>
      <c r="K2944" s="16">
        <v>32.1</v>
      </c>
      <c r="L2944" s="16">
        <v>6.18</v>
      </c>
      <c r="M2944" s="24">
        <v>6.2399999999999999E-3</v>
      </c>
      <c r="N2944" s="16">
        <v>0.1</v>
      </c>
      <c r="O2944" s="16">
        <v>0.8</v>
      </c>
      <c r="P2944" s="16">
        <v>19.7</v>
      </c>
      <c r="Q2944" s="17">
        <f>($C2944/18)+(($D2944/40)*2)+(($E2944/56)*2)+($F2944/39)+(($G2944/24)*2)+(($H2944/55)*2)+($I2944/23)</f>
        <v>2.2165933679846725</v>
      </c>
      <c r="R2944" s="17">
        <f>($K2944/35)+($L2944/59)+(($N2944/95)*3)+$O2944+(($P2944/96)*2)</f>
        <v>2.23546318125823</v>
      </c>
      <c r="S2944" s="17">
        <f>(($Q2944-$R2944)/($Q2944+$R2944))*100</f>
        <v>-0.42384486955284367</v>
      </c>
    </row>
    <row r="2945" spans="1:19" x14ac:dyDescent="0.2">
      <c r="A2945" s="14" t="s">
        <v>267</v>
      </c>
      <c r="B2945" s="16">
        <v>0.33</v>
      </c>
      <c r="C2945" s="16">
        <v>0.03</v>
      </c>
      <c r="D2945" s="16">
        <v>13.7</v>
      </c>
      <c r="E2945" s="16">
        <v>0.02</v>
      </c>
      <c r="F2945" s="16">
        <v>1.5</v>
      </c>
      <c r="G2945" s="16">
        <v>3.2</v>
      </c>
      <c r="H2945" s="16">
        <v>0.02</v>
      </c>
      <c r="I2945" s="16">
        <v>17.7</v>
      </c>
      <c r="J2945" s="25">
        <v>0.5</v>
      </c>
      <c r="K2945" s="16">
        <v>35</v>
      </c>
      <c r="L2945" s="16">
        <v>9.16</v>
      </c>
      <c r="M2945" s="24">
        <v>6.2399999999999999E-3</v>
      </c>
      <c r="N2945" s="16">
        <v>0.01</v>
      </c>
      <c r="O2945" s="16">
        <v>0.16</v>
      </c>
      <c r="P2945" s="16">
        <v>24.4</v>
      </c>
      <c r="Q2945" s="17">
        <f>($C2945/18)+(($D2945/40)*2)+(($E2945/56)*2)+($F2945/39)+(($G2945/24)*2)+(($H2945/55)*2)+($I2945/23)</f>
        <v>1.7628016476277344</v>
      </c>
      <c r="R2945" s="17">
        <f>($K2945/35)+($L2945/59)+(($N2945/95)*3)+$O2945+(($P2945/96)*2)</f>
        <v>1.8239033600951531</v>
      </c>
      <c r="S2945" s="17">
        <f>(($Q2945-$R2945)/($Q2945+$R2945))*100</f>
        <v>-1.7035611330135758</v>
      </c>
    </row>
    <row r="2946" spans="1:19" x14ac:dyDescent="0.2">
      <c r="A2946" s="14" t="s">
        <v>267</v>
      </c>
      <c r="B2946" s="16">
        <v>0.22</v>
      </c>
      <c r="C2946" s="16">
        <v>0.01</v>
      </c>
      <c r="D2946" s="16">
        <v>10</v>
      </c>
      <c r="E2946" s="16">
        <v>0.06</v>
      </c>
      <c r="F2946" s="16">
        <v>1.8</v>
      </c>
      <c r="G2946" s="16">
        <v>2.2999999999999998</v>
      </c>
      <c r="H2946" s="16">
        <v>0.04</v>
      </c>
      <c r="I2946" s="16">
        <v>14</v>
      </c>
      <c r="J2946" s="25">
        <v>0.5</v>
      </c>
      <c r="K2946" s="16">
        <v>26</v>
      </c>
      <c r="L2946" s="16">
        <v>3.45</v>
      </c>
      <c r="M2946" s="24">
        <v>6.2399999999999999E-3</v>
      </c>
      <c r="N2946" s="16">
        <v>0.01</v>
      </c>
      <c r="O2946" s="16">
        <v>0.19</v>
      </c>
      <c r="P2946" s="16">
        <v>21.8</v>
      </c>
      <c r="Q2946" s="17">
        <f>($C2946/18)+(($D2946/40)*2)+(($E2946/56)*2)+($F2946/39)+(($G2946/24)*2)+(($H2946/55)*2)+($I2946/23)</f>
        <v>1.3506691231473842</v>
      </c>
      <c r="R2946" s="17">
        <f>($K2946/35)+($L2946/59)+(($N2946/95)*3)+$O2946+(($P2946/96)*2)</f>
        <v>1.4458141752686802</v>
      </c>
      <c r="S2946" s="17">
        <f>(($Q2946-$R2946)/($Q2946+$R2946))*100</f>
        <v>-3.4023107584867889</v>
      </c>
    </row>
    <row r="2947" spans="1:19" x14ac:dyDescent="0.2">
      <c r="A2947" s="14" t="s">
        <v>267</v>
      </c>
      <c r="B2947" s="16">
        <v>0.13</v>
      </c>
      <c r="C2947" s="16">
        <v>0.03</v>
      </c>
      <c r="D2947" s="16">
        <v>9.8000000000000007</v>
      </c>
      <c r="E2947" s="16">
        <v>0.06</v>
      </c>
      <c r="F2947" s="16">
        <v>1.5</v>
      </c>
      <c r="G2947" s="16">
        <v>1.9</v>
      </c>
      <c r="H2947" s="16">
        <v>0.02</v>
      </c>
      <c r="I2947" s="16">
        <v>13</v>
      </c>
      <c r="J2947" s="25">
        <v>0.5</v>
      </c>
      <c r="K2947" s="16">
        <v>23</v>
      </c>
      <c r="L2947" s="16">
        <v>11.02</v>
      </c>
      <c r="M2947" s="24">
        <v>6.2399999999999999E-3</v>
      </c>
      <c r="N2947" s="16">
        <v>0.01</v>
      </c>
      <c r="O2947" s="16">
        <v>0.23</v>
      </c>
      <c r="P2947" s="16">
        <v>14.9</v>
      </c>
      <c r="Q2947" s="17">
        <f>($C2947/18)+(($D2947/40)*2)+(($E2947/56)*2)+($F2947/39)+(($G2947/24)*2)+(($H2947/55)*2)+($I2947/23)</f>
        <v>1.2565490596360163</v>
      </c>
      <c r="R2947" s="17">
        <f>($K2947/35)+($L2947/59)+(($N2947/95)*3)+$O2947+(($P2947/96)*2)</f>
        <v>1.3846549743001573</v>
      </c>
      <c r="S2947" s="17">
        <f>(($Q2947-$R2947)/($Q2947+$R2947))*100</f>
        <v>-4.8502846814611811</v>
      </c>
    </row>
    <row r="2948" spans="1:19" x14ac:dyDescent="0.2">
      <c r="A2948" s="14" t="s">
        <v>267</v>
      </c>
      <c r="B2948" s="16">
        <v>0.15</v>
      </c>
      <c r="C2948" s="16">
        <v>0.01</v>
      </c>
      <c r="D2948" s="16">
        <v>11.5</v>
      </c>
      <c r="E2948" s="16">
        <v>0.2</v>
      </c>
      <c r="F2948" s="16">
        <v>1.17</v>
      </c>
      <c r="G2948" s="16">
        <v>2.14</v>
      </c>
      <c r="H2948" s="16">
        <v>0.03</v>
      </c>
      <c r="I2948" s="16">
        <v>17.8</v>
      </c>
      <c r="J2948" s="26"/>
      <c r="K2948" s="16">
        <v>27</v>
      </c>
      <c r="L2948" s="16">
        <v>4.55</v>
      </c>
      <c r="M2948" s="24">
        <v>6.5599999999999999E-3</v>
      </c>
      <c r="N2948" s="16">
        <v>0.01</v>
      </c>
      <c r="O2948" s="16">
        <v>0.35</v>
      </c>
      <c r="P2948" s="16">
        <v>14.9</v>
      </c>
      <c r="Q2948" s="17">
        <f>($C2948/18)+(($D2948/40)*2)+(($E2948/56)*2)+($F2948/39)+(($G2948/24)*2)+(($H2948/55)*2)+($I2948/23)</f>
        <v>1.5660356986009161</v>
      </c>
      <c r="R2948" s="17">
        <f>($K2948/35)+($L2948/59)+(($N2948/95)*3)+$O2948+(($P2948/96)*2)</f>
        <v>1.5092796716367189</v>
      </c>
      <c r="S2948" s="17">
        <f>(($Q2948-$R2948)/($Q2948+$R2948))*100</f>
        <v>1.8455351770901951</v>
      </c>
    </row>
    <row r="2949" spans="1:19" x14ac:dyDescent="0.2">
      <c r="A2949" s="14" t="s">
        <v>267</v>
      </c>
      <c r="B2949" s="15">
        <v>0.43</v>
      </c>
      <c r="C2949" s="16">
        <v>0.01</v>
      </c>
      <c r="D2949" s="15">
        <v>11.3</v>
      </c>
      <c r="E2949" s="15">
        <v>0.08</v>
      </c>
      <c r="F2949" s="15">
        <v>1.0900000000000001</v>
      </c>
      <c r="G2949" s="15">
        <v>2.77</v>
      </c>
      <c r="H2949" s="15">
        <v>0.02</v>
      </c>
      <c r="I2949" s="15">
        <v>18.2</v>
      </c>
      <c r="J2949" s="26"/>
      <c r="K2949" s="16">
        <v>29</v>
      </c>
      <c r="L2949" s="16">
        <v>8.7200000000000006</v>
      </c>
      <c r="M2949" s="24">
        <v>6.5599999999999999E-3</v>
      </c>
      <c r="N2949" s="16">
        <v>0.01</v>
      </c>
      <c r="O2949" s="16">
        <v>0.18</v>
      </c>
      <c r="P2949" s="16">
        <v>20.100000000000001</v>
      </c>
      <c r="Q2949" s="17">
        <f>($C2949/18)+(($D2949/40)*2)+(($E2949/56)*2)+($F2949/39)+(($G2949/24)*2)+(($H2949/55)*2)+($I2949/23)</f>
        <v>1.6192263702481093</v>
      </c>
      <c r="R2949" s="17">
        <f>($K2949/35)+($L2949/59)+(($N2949/95)*3)+$O2949+(($P2949/96)*2)</f>
        <v>1.5754338282146043</v>
      </c>
      <c r="S2949" s="17">
        <f>(($Q2949-$R2949)/($Q2949+$R2949))*100</f>
        <v>1.3708043833450021</v>
      </c>
    </row>
    <row r="2950" spans="1:19" x14ac:dyDescent="0.2">
      <c r="A2950" s="14" t="s">
        <v>267</v>
      </c>
      <c r="B2950" s="16">
        <v>0.13</v>
      </c>
      <c r="C2950" s="16">
        <v>0.01</v>
      </c>
      <c r="D2950" s="16">
        <v>14.7</v>
      </c>
      <c r="E2950" s="16">
        <v>0.06</v>
      </c>
      <c r="F2950" s="16">
        <v>1.74</v>
      </c>
      <c r="G2950" s="16">
        <v>2.79</v>
      </c>
      <c r="H2950" s="16">
        <v>0.01</v>
      </c>
      <c r="I2950" s="16">
        <v>20.2</v>
      </c>
      <c r="J2950" s="26"/>
      <c r="K2950" s="16">
        <v>34</v>
      </c>
      <c r="L2950" s="16">
        <v>9.9600000000000009</v>
      </c>
      <c r="M2950" s="24">
        <v>6.5599999999999999E-3</v>
      </c>
      <c r="N2950" s="16">
        <v>0.01</v>
      </c>
      <c r="O2950" s="16">
        <v>0.28999999999999998</v>
      </c>
      <c r="P2950" s="16">
        <v>20.399999999999999</v>
      </c>
      <c r="Q2950" s="17">
        <f>($C2950/18)+(($D2950/40)*2)+(($E2950/56)*2)+($F2950/39)+(($G2950/24)*2)+(($H2950/55)*2)+($I2950/23)</f>
        <v>1.8934383032426507</v>
      </c>
      <c r="R2950" s="17">
        <f>($K2950/35)+($L2950/59)+(($N2950/95)*3)+$O2950+(($P2950/96)*2)</f>
        <v>1.8555579202242896</v>
      </c>
      <c r="S2950" s="17">
        <f>(($Q2950-$R2950)/($Q2950+$R2950))*100</f>
        <v>1.0104140084550608</v>
      </c>
    </row>
    <row r="2951" spans="1:19" x14ac:dyDescent="0.2">
      <c r="A2951" s="14" t="s">
        <v>267</v>
      </c>
      <c r="B2951" s="16">
        <v>0.04</v>
      </c>
      <c r="C2951" s="16">
        <v>0.01</v>
      </c>
      <c r="D2951" s="16">
        <v>18.7</v>
      </c>
      <c r="E2951" s="16">
        <v>0.02</v>
      </c>
      <c r="F2951" s="16">
        <v>1.58</v>
      </c>
      <c r="G2951" s="16">
        <v>2.54</v>
      </c>
      <c r="H2951" s="16">
        <v>0.03</v>
      </c>
      <c r="I2951" s="16">
        <v>19</v>
      </c>
      <c r="J2951" s="26"/>
      <c r="K2951" s="16">
        <v>35</v>
      </c>
      <c r="L2951" s="16">
        <v>5.57</v>
      </c>
      <c r="M2951" s="24">
        <v>6.5599999999999999E-3</v>
      </c>
      <c r="N2951" s="16">
        <v>0.01</v>
      </c>
      <c r="O2951" s="16">
        <v>0.49</v>
      </c>
      <c r="P2951" s="16">
        <v>19.899999999999999</v>
      </c>
      <c r="Q2951" s="17">
        <f>($C2951/18)+(($D2951/40)*2)+(($E2951/56)*2)+($F2951/39)+(($G2951/24)*2)+(($H2951/55)*2)+($I2951/23)</f>
        <v>2.0156271940619765</v>
      </c>
      <c r="R2951" s="17">
        <f>($K2951/35)+($L2951/59)+(($N2951/95)*3)+$O2951+(($P2951/96)*2)</f>
        <v>1.9993059024680344</v>
      </c>
      <c r="S2951" s="17">
        <f>(($Q2951-$R2951)/($Q2951+$R2951))*100</f>
        <v>0.40651465918692764</v>
      </c>
    </row>
    <row r="2952" spans="1:19" x14ac:dyDescent="0.2">
      <c r="A2952" s="14" t="s">
        <v>267</v>
      </c>
      <c r="B2952" s="15">
        <v>0.19</v>
      </c>
      <c r="C2952" s="16">
        <v>0.01</v>
      </c>
      <c r="D2952" s="16">
        <v>11</v>
      </c>
      <c r="E2952" s="16">
        <v>0.03</v>
      </c>
      <c r="F2952" s="16">
        <v>2.1</v>
      </c>
      <c r="G2952" s="16">
        <v>2.2999999999999998</v>
      </c>
      <c r="H2952" s="16">
        <v>0.04</v>
      </c>
      <c r="I2952" s="16">
        <v>16</v>
      </c>
      <c r="J2952" s="26"/>
      <c r="K2952" s="16">
        <v>29</v>
      </c>
      <c r="L2952" s="16">
        <v>4.47</v>
      </c>
      <c r="M2952" s="24">
        <v>6.5599999999999999E-3</v>
      </c>
      <c r="N2952" s="16">
        <v>0.01</v>
      </c>
      <c r="O2952" s="16">
        <v>0.17</v>
      </c>
      <c r="P2952" s="16">
        <v>19.98</v>
      </c>
      <c r="Q2952" s="17">
        <f>($C2952/18)+(($D2952/40)*2)+(($E2952/56)*2)+($F2952/39)+(($G2952/24)*2)+(($H2952/55)*2)+($I2952/23)</f>
        <v>1.4942465240073937</v>
      </c>
      <c r="R2952" s="17">
        <f>($K2952/35)+($L2952/59)+(($N2952/95)*3)+$O2952+(($P2952/96)*2)</f>
        <v>1.4908999299095196</v>
      </c>
      <c r="S2952" s="17">
        <f>(($Q2952-$R2952)/($Q2952+$R2952))*100</f>
        <v>0.11210820472419022</v>
      </c>
    </row>
    <row r="2953" spans="1:19" x14ac:dyDescent="0.2">
      <c r="A2953" s="14" t="s">
        <v>267</v>
      </c>
      <c r="B2953" s="16">
        <v>0.71</v>
      </c>
      <c r="C2953" s="16">
        <v>0.04</v>
      </c>
      <c r="D2953" s="16">
        <v>7.21</v>
      </c>
      <c r="E2953" s="16">
        <v>0.42</v>
      </c>
      <c r="F2953" s="16">
        <v>0.97</v>
      </c>
      <c r="G2953" s="16">
        <v>2.09</v>
      </c>
      <c r="H2953" s="16">
        <v>0.24</v>
      </c>
      <c r="I2953" s="16">
        <v>16.3</v>
      </c>
      <c r="J2953" s="26"/>
      <c r="K2953" s="16">
        <v>28</v>
      </c>
      <c r="L2953" s="16">
        <v>6.02</v>
      </c>
      <c r="M2953" s="24">
        <v>6.5599999999999999E-3</v>
      </c>
      <c r="N2953" s="16">
        <v>0.01</v>
      </c>
      <c r="O2953" s="16">
        <v>0.16</v>
      </c>
      <c r="P2953" s="16">
        <v>11.1</v>
      </c>
      <c r="Q2953" s="17">
        <f>($C2953/18)+(($D2953/40)*2)+(($E2953/56)*2)+($F2953/39)+(($G2953/24)*2)+(($H2953/55)*2)+($I2953/23)</f>
        <v>1.2941836086618697</v>
      </c>
      <c r="R2953" s="17">
        <f>($K2953/35)+($L2953/59)+(($N2953/95)*3)+$O2953+(($P2953/96)*2)</f>
        <v>1.2935996877787688</v>
      </c>
      <c r="S2953" s="17">
        <f>(($Q2953-$R2953)/($Q2953+$R2953))*100</f>
        <v>2.2564520139844734E-2</v>
      </c>
    </row>
    <row r="2954" spans="1:19" x14ac:dyDescent="0.2">
      <c r="A2954" s="14" t="s">
        <v>267</v>
      </c>
      <c r="B2954" s="16">
        <v>0.15</v>
      </c>
      <c r="C2954" s="16">
        <v>0.01</v>
      </c>
      <c r="D2954" s="16">
        <v>12.7</v>
      </c>
      <c r="E2954" s="16">
        <v>0.06</v>
      </c>
      <c r="F2954" s="16">
        <v>1.44</v>
      </c>
      <c r="G2954" s="16">
        <v>2.66</v>
      </c>
      <c r="H2954" s="16">
        <v>0.01</v>
      </c>
      <c r="I2954" s="16">
        <v>22.2</v>
      </c>
      <c r="J2954" s="26"/>
      <c r="K2954" s="16">
        <v>33</v>
      </c>
      <c r="L2954" s="16">
        <v>10.71</v>
      </c>
      <c r="M2954" s="24">
        <v>6.2405500000000001E-3</v>
      </c>
      <c r="N2954" s="16">
        <v>0.01</v>
      </c>
      <c r="O2954" s="16">
        <v>0.3</v>
      </c>
      <c r="P2954" s="16">
        <v>23</v>
      </c>
      <c r="Q2954" s="17">
        <f>($C2954/18)+(($D2954/40)*2)+(($E2954/56)*2)+($F2954/39)+(($G2954/24)*2)+(($H2954/55)*2)+($I2954/23)</f>
        <v>1.8618691839561405</v>
      </c>
      <c r="R2954" s="17">
        <f>($K2954/35)+($L2954/59)+(($N2954/95)*3)+$O2954+(($P2954/96)*2)</f>
        <v>1.9038650227263074</v>
      </c>
      <c r="S2954" s="17">
        <f>(($Q2954-$R2954)/($Q2954+$R2954))*100</f>
        <v>-1.1152098492677354</v>
      </c>
    </row>
    <row r="2955" spans="1:19" x14ac:dyDescent="0.2">
      <c r="A2955" s="14" t="s">
        <v>267</v>
      </c>
      <c r="B2955" s="16">
        <v>0.28999999999999998</v>
      </c>
      <c r="C2955" s="16">
        <v>0.01</v>
      </c>
      <c r="D2955" s="16">
        <v>11.6</v>
      </c>
      <c r="E2955" s="16">
        <v>0.13</v>
      </c>
      <c r="F2955" s="16">
        <v>1.38</v>
      </c>
      <c r="G2955" s="16">
        <v>2.52</v>
      </c>
      <c r="H2955" s="16">
        <v>0.02</v>
      </c>
      <c r="I2955" s="16">
        <v>17.399999999999999</v>
      </c>
      <c r="J2955" s="26"/>
      <c r="K2955" s="16">
        <v>32</v>
      </c>
      <c r="L2955" s="16">
        <v>8.18</v>
      </c>
      <c r="M2955" s="24">
        <v>6.2399999999999999E-3</v>
      </c>
      <c r="N2955" s="16">
        <v>0.01</v>
      </c>
      <c r="O2955" s="16">
        <v>0.2</v>
      </c>
      <c r="P2955" s="16">
        <v>20.7</v>
      </c>
      <c r="Q2955" s="17">
        <f>($C2955/18)+(($D2955/40)*2)+(($E2955/56)*2)+($F2955/39)+(($G2955/24)*2)+(($H2955/55)*2)+($I2955/23)</f>
        <v>1.5878320399407353</v>
      </c>
      <c r="R2955" s="17">
        <f>($K2955/35)+($L2955/59)+(($N2955/95)*3)+$O2955+(($P2955/96)*2)</f>
        <v>1.6844955715560086</v>
      </c>
      <c r="S2955" s="17">
        <f>(($Q2955-$R2955)/($Q2955+$R2955))*100</f>
        <v>-2.9539686453050451</v>
      </c>
    </row>
    <row r="2956" spans="1:19" x14ac:dyDescent="0.2">
      <c r="A2956" s="14" t="s">
        <v>267</v>
      </c>
      <c r="B2956" s="16">
        <v>0.19</v>
      </c>
      <c r="C2956" s="16">
        <v>0.01</v>
      </c>
      <c r="D2956" s="16">
        <v>7.68</v>
      </c>
      <c r="E2956" s="16">
        <v>0.08</v>
      </c>
      <c r="F2956" s="16">
        <v>0.84</v>
      </c>
      <c r="G2956" s="16">
        <v>1.53</v>
      </c>
      <c r="H2956" s="16">
        <v>0.09</v>
      </c>
      <c r="I2956" s="16">
        <v>11.8</v>
      </c>
      <c r="J2956" s="26"/>
      <c r="K2956" s="16">
        <v>19</v>
      </c>
      <c r="L2956" s="16">
        <v>4.26</v>
      </c>
      <c r="M2956" s="24">
        <v>6.2399999999999999E-3</v>
      </c>
      <c r="N2956" s="16">
        <v>0.01</v>
      </c>
      <c r="O2956" s="16">
        <v>0.25</v>
      </c>
      <c r="P2956" s="16">
        <v>13.8</v>
      </c>
      <c r="Q2956" s="17">
        <f>($C2956/18)+(($D2956/40)*2)+(($E2956/56)*2)+($F2956/39)+(($G2956/24)*2)+(($H2956/55)*2)+($I2956/23)</f>
        <v>1.0527673654847569</v>
      </c>
      <c r="R2956" s="17">
        <f>($K2956/35)+($L2956/59)+(($N2956/95)*3)+$O2956+(($P2956/96)*2)</f>
        <v>1.1528763221613354</v>
      </c>
      <c r="S2956" s="17">
        <f>(($Q2956-$R2956)/($Q2956+$R2956))*100</f>
        <v>-4.5387637739174815</v>
      </c>
    </row>
    <row r="2957" spans="1:19" hidden="1" x14ac:dyDescent="0.2">
      <c r="A2957" s="14" t="s">
        <v>267</v>
      </c>
      <c r="B2957" s="16">
        <v>0.15</v>
      </c>
      <c r="C2957" s="16">
        <v>0.01</v>
      </c>
      <c r="D2957" s="16">
        <v>10.4</v>
      </c>
      <c r="E2957" s="16">
        <v>0.01</v>
      </c>
      <c r="F2957" s="16">
        <v>0.77</v>
      </c>
      <c r="G2957" s="16">
        <v>2.29</v>
      </c>
      <c r="H2957" s="16">
        <v>0.05</v>
      </c>
      <c r="I2957" s="16">
        <v>13.6</v>
      </c>
      <c r="J2957" s="26"/>
      <c r="K2957" s="16">
        <v>22</v>
      </c>
      <c r="L2957" s="16">
        <v>23.32</v>
      </c>
      <c r="M2957" s="24">
        <v>6.2399999999999999E-3</v>
      </c>
      <c r="N2957" s="16">
        <v>0.01</v>
      </c>
      <c r="O2957" s="16">
        <v>0.17</v>
      </c>
      <c r="P2957" s="16">
        <v>13.3</v>
      </c>
      <c r="Q2957" s="17">
        <f>($C2957/18)+(($D2957/40)*2)+(($E2957/56)*2)+($F2957/39)+(($G2957/24)*2)+(($H2957/55)*2)+($I2957/23)</f>
        <v>1.3246121511338902</v>
      </c>
      <c r="R2957" s="17">
        <f>($K2957/35)+($L2957/59)+(($N2957/95)*3)+$O2957+(($P2957/96)*2)</f>
        <v>1.4712247886665817</v>
      </c>
      <c r="S2957" s="17">
        <f>(($Q2957-$R2957)/($Q2957+$R2957))*100</f>
        <v>-5.2439623872755146</v>
      </c>
    </row>
    <row r="2958" spans="1:19" hidden="1" x14ac:dyDescent="0.2">
      <c r="A2958" s="14" t="s">
        <v>267</v>
      </c>
      <c r="B2958" s="16">
        <v>0.46</v>
      </c>
      <c r="C2958" s="16">
        <v>0.02</v>
      </c>
      <c r="D2958" s="16">
        <v>8.8000000000000007</v>
      </c>
      <c r="E2958" s="16">
        <v>7.0000000000000007E-2</v>
      </c>
      <c r="F2958" s="16">
        <v>1.2</v>
      </c>
      <c r="G2958" s="16">
        <v>2.2999999999999998</v>
      </c>
      <c r="H2958" s="16">
        <v>0.02</v>
      </c>
      <c r="I2958" s="16">
        <v>14</v>
      </c>
      <c r="J2958" s="28"/>
      <c r="K2958" s="16">
        <v>27</v>
      </c>
      <c r="L2958" s="16">
        <v>5.53</v>
      </c>
      <c r="M2958" s="24">
        <v>6.2395999999999997E-3</v>
      </c>
      <c r="N2958" s="16">
        <v>0.01</v>
      </c>
      <c r="O2958" s="16">
        <v>0.2</v>
      </c>
      <c r="P2958" s="16">
        <v>19.399999999999999</v>
      </c>
      <c r="Q2958" s="17">
        <f>($C2958/18)+(($D2958/40)*2)+(($E2958/56)*2)+($F2958/39)+(($G2958/24)*2)+(($H2958/55)*2)+($I2958/23)</f>
        <v>1.2754699334481945</v>
      </c>
      <c r="R2958" s="17">
        <f>($K2958/35)+($L2958/59)+(($N2958/95)*3)+$O2958+(($P2958/96)*2)</f>
        <v>1.4696398411282443</v>
      </c>
      <c r="S2958" s="17">
        <f>(($Q2958-$R2958)/($Q2958+$R2958))*100</f>
        <v>-7.0733021126635851</v>
      </c>
    </row>
    <row r="2959" spans="1:19" hidden="1" x14ac:dyDescent="0.2">
      <c r="A2959" s="14" t="s">
        <v>267</v>
      </c>
      <c r="B2959" s="16">
        <v>0.04</v>
      </c>
      <c r="C2959" s="16">
        <v>0.01</v>
      </c>
      <c r="D2959" s="16">
        <v>9.6999999999999993</v>
      </c>
      <c r="E2959" s="16">
        <v>0.03</v>
      </c>
      <c r="F2959" s="16">
        <v>1.9</v>
      </c>
      <c r="G2959" s="16">
        <v>2</v>
      </c>
      <c r="H2959" s="16">
        <v>0.12</v>
      </c>
      <c r="I2959" s="16">
        <v>18</v>
      </c>
      <c r="J2959" s="26"/>
      <c r="K2959" s="16">
        <v>49</v>
      </c>
      <c r="L2959" s="16">
        <v>19.16</v>
      </c>
      <c r="M2959" s="24">
        <v>6.2395999999999997E-3</v>
      </c>
      <c r="N2959" s="16">
        <v>0.01</v>
      </c>
      <c r="O2959" s="16">
        <v>0.18</v>
      </c>
      <c r="P2959" s="16">
        <v>23</v>
      </c>
      <c r="Q2959" s="17">
        <f>($C2959/18)+(($D2959/40)*2)+(($E2959/56)*2)+($F2959/39)+(($G2959/24)*2)+(($H2959/55)*2)+($I2959/23)</f>
        <v>1.4889839315274096</v>
      </c>
      <c r="R2959" s="17">
        <f>($K2959/35)+($L2959/59)+(($N2959/95)*3)+$O2959+(($P2959/96)*2)</f>
        <v>2.3842282188522153</v>
      </c>
      <c r="S2959" s="17">
        <f>(($Q2959-$R2959)/($Q2959+$R2959))*100</f>
        <v>-23.113742613790471</v>
      </c>
    </row>
    <row r="2960" spans="1:19" hidden="1" x14ac:dyDescent="0.2">
      <c r="A2960" s="14" t="s">
        <v>267</v>
      </c>
      <c r="B2960" s="16">
        <v>0.19</v>
      </c>
      <c r="C2960" s="16">
        <v>0.01</v>
      </c>
      <c r="D2960" s="16">
        <v>6.37</v>
      </c>
      <c r="E2960" s="16">
        <v>1.27</v>
      </c>
      <c r="F2960" s="16">
        <v>0.59</v>
      </c>
      <c r="G2960" s="16">
        <v>1.52</v>
      </c>
      <c r="H2960" s="16">
        <v>0.34</v>
      </c>
      <c r="I2960" s="16">
        <v>15</v>
      </c>
      <c r="J2960" s="26"/>
      <c r="K2960" s="16">
        <v>67</v>
      </c>
      <c r="L2960" s="16">
        <v>2</v>
      </c>
      <c r="M2960" s="24">
        <v>6.2395999999999997E-3</v>
      </c>
      <c r="N2960" s="16">
        <v>0.01</v>
      </c>
      <c r="O2960" s="16">
        <v>0.28999999999999998</v>
      </c>
      <c r="P2960" s="16">
        <v>12.5</v>
      </c>
      <c r="Q2960" s="17">
        <f>($C2960/18)+(($D2960/40)*2)+(($E2960/56)*2)+($F2960/39)+(($G2960/24)*2)+(($H2960/55)*2)+($I2960/23)</f>
        <v>1.170745119614685</v>
      </c>
      <c r="R2960" s="17">
        <f>($K2960/35)+($L2960/59)+(($N2960/95)*3)+$O2960+(($P2960/96)*2)</f>
        <v>2.4989164755108106</v>
      </c>
      <c r="S2960" s="17">
        <f>(($Q2960-$R2960)/($Q2960+$R2960))*100</f>
        <v>-36.193292527582635</v>
      </c>
    </row>
    <row r="2961" spans="1:19" x14ac:dyDescent="0.2">
      <c r="A2961" s="14" t="s">
        <v>304</v>
      </c>
      <c r="B2961" s="16">
        <v>0.09</v>
      </c>
      <c r="C2961" s="16">
        <v>0.49</v>
      </c>
      <c r="D2961" s="16">
        <v>63.8</v>
      </c>
      <c r="E2961" s="16">
        <v>9.3000000000000007</v>
      </c>
      <c r="F2961" s="16">
        <v>5.7</v>
      </c>
      <c r="G2961" s="16">
        <v>1.99</v>
      </c>
      <c r="H2961" s="16">
        <v>0.6</v>
      </c>
      <c r="I2961" s="16">
        <v>9.56</v>
      </c>
      <c r="J2961" s="24">
        <v>110</v>
      </c>
      <c r="K2961" s="16">
        <v>22</v>
      </c>
      <c r="L2961" s="16">
        <v>0.22</v>
      </c>
      <c r="M2961" s="24">
        <v>6.1999999999999998E-3</v>
      </c>
      <c r="N2961" s="16">
        <v>0.49</v>
      </c>
      <c r="O2961" s="16">
        <v>2.42</v>
      </c>
      <c r="P2961" s="16">
        <v>60.8</v>
      </c>
      <c r="Q2961" s="17">
        <f>($C2961/18)+(($D2961/40)*2)+(($E2961/56)*2)+($F2961/39)+(($G2961/24)*2)+(($H2961/55)*2)+($I2961/23)</f>
        <v>4.298822614583484</v>
      </c>
      <c r="R2961" s="17">
        <f>($K2961/35)+($L2961/59)+(($N2961/95)*3)+$O2961+(($P2961/96)*2)</f>
        <v>4.3344405930079439</v>
      </c>
      <c r="S2961" s="17">
        <f>(($Q2961-$R2961)/($Q2961+$R2961))*100</f>
        <v>-0.41256680779916677</v>
      </c>
    </row>
    <row r="2962" spans="1:19" x14ac:dyDescent="0.2">
      <c r="A2962" s="14" t="s">
        <v>304</v>
      </c>
      <c r="B2962" s="16">
        <v>0.08</v>
      </c>
      <c r="C2962" s="16">
        <v>0.34</v>
      </c>
      <c r="D2962" s="16">
        <v>60.9</v>
      </c>
      <c r="E2962" s="16">
        <v>10.5</v>
      </c>
      <c r="F2962" s="16">
        <v>5.14</v>
      </c>
      <c r="G2962" s="16">
        <v>2.68</v>
      </c>
      <c r="H2962" s="16">
        <v>0.66</v>
      </c>
      <c r="I2962" s="16">
        <v>9.8699999999999992</v>
      </c>
      <c r="J2962" s="25">
        <v>110</v>
      </c>
      <c r="K2962" s="16">
        <v>25</v>
      </c>
      <c r="L2962" s="16">
        <v>1.01</v>
      </c>
      <c r="M2962" s="24">
        <v>5.9121E-3</v>
      </c>
      <c r="N2962" s="16">
        <v>0.4</v>
      </c>
      <c r="O2962" s="16">
        <v>1.7</v>
      </c>
      <c r="P2962" s="16">
        <v>88.7</v>
      </c>
      <c r="Q2962" s="17">
        <f>($C2962/18)+(($D2962/40)*2)+(($E2962/56)*2)+($F2962/39)+(($G2962/24)*2)+(($H2962/55)*2)+($I2962/23)</f>
        <v>4.2471475287997018</v>
      </c>
      <c r="R2962" s="17">
        <f>($K2962/35)+($L2962/59)+(($N2962/95)*3)+$O2962+(($P2962/96)*2)</f>
        <v>4.2919526039675455</v>
      </c>
      <c r="S2962" s="17">
        <f>(($Q2962-$R2962)/($Q2962+$R2962))*100</f>
        <v>-0.52470488073927557</v>
      </c>
    </row>
    <row r="2963" spans="1:19" hidden="1" x14ac:dyDescent="0.2">
      <c r="A2963" s="14" t="s">
        <v>304</v>
      </c>
      <c r="B2963" s="16">
        <v>0.08</v>
      </c>
      <c r="C2963" s="16">
        <v>0.47</v>
      </c>
      <c r="D2963" s="16">
        <v>66.099999999999994</v>
      </c>
      <c r="E2963" s="16">
        <v>10.1</v>
      </c>
      <c r="F2963" s="16">
        <v>4.95</v>
      </c>
      <c r="G2963" s="16">
        <v>2.0099999999999998</v>
      </c>
      <c r="H2963" s="16">
        <v>0.67</v>
      </c>
      <c r="I2963" s="16">
        <v>9.36</v>
      </c>
      <c r="J2963" s="24">
        <v>110</v>
      </c>
      <c r="K2963" s="16">
        <v>25</v>
      </c>
      <c r="L2963" s="16">
        <v>0.62</v>
      </c>
      <c r="M2963" s="24">
        <v>5.5836499999999999E-3</v>
      </c>
      <c r="N2963" s="16">
        <v>0.44</v>
      </c>
      <c r="O2963" s="16">
        <v>2.67</v>
      </c>
      <c r="P2963" s="16">
        <v>75.2</v>
      </c>
      <c r="Q2963" s="17">
        <f>($C2963/18)+(($D2963/40)*2)+(($E2963/56)*2)+($F2963/39)+(($G2963/24)*2)+(($H2963/55)*2)+($I2963/23)</f>
        <v>4.4175686318512399</v>
      </c>
      <c r="R2963" s="17">
        <f>($K2963/35)+($L2963/59)+(($N2963/95)*3)+$O2963+(($P2963/96)*2)</f>
        <v>4.9753555923707573</v>
      </c>
      <c r="S2963" s="17">
        <f>(($Q2963-$R2963)/($Q2963+$R2963))*100</f>
        <v>-5.9383738993776261</v>
      </c>
    </row>
    <row r="2964" spans="1:19" x14ac:dyDescent="0.2">
      <c r="A2964" s="14" t="s">
        <v>304</v>
      </c>
      <c r="B2964" s="16">
        <v>0.09</v>
      </c>
      <c r="C2964" s="16">
        <v>0.44</v>
      </c>
      <c r="D2964" s="16">
        <v>64.8</v>
      </c>
      <c r="E2964" s="16">
        <v>10</v>
      </c>
      <c r="F2964" s="16">
        <v>4.6900000000000004</v>
      </c>
      <c r="G2964" s="16">
        <v>2.2599999999999998</v>
      </c>
      <c r="H2964" s="16">
        <v>0.74</v>
      </c>
      <c r="I2964" s="16">
        <v>9.76</v>
      </c>
      <c r="J2964" s="24">
        <v>78</v>
      </c>
      <c r="K2964" s="16">
        <v>24</v>
      </c>
      <c r="L2964" s="16">
        <v>0.88</v>
      </c>
      <c r="M2964" s="24">
        <v>5.9121E-3</v>
      </c>
      <c r="N2964" s="16">
        <v>0.42</v>
      </c>
      <c r="O2964" s="16">
        <v>2.67</v>
      </c>
      <c r="P2964" s="16">
        <v>50.4</v>
      </c>
      <c r="Q2964" s="17">
        <f>($C2964/18)+(($D2964/40)*2)+(($E2964/56)*2)+($F2964/39)+(($G2964/24)*2)+(($H2964/55)*2)+($I2964/23)</f>
        <v>4.3814339621730918</v>
      </c>
      <c r="R2964" s="17">
        <f>($K2964/35)+($L2964/59)+(($N2964/95)*3)+$O2964+(($P2964/96)*2)</f>
        <v>4.4338926978463107</v>
      </c>
      <c r="S2964" s="17">
        <f>(($Q2964-$R2964)/($Q2964+$R2964))*100</f>
        <v>-0.59508555605928559</v>
      </c>
    </row>
    <row r="2965" spans="1:19" x14ac:dyDescent="0.2">
      <c r="A2965" s="14" t="s">
        <v>304</v>
      </c>
      <c r="B2965" s="15">
        <v>0.06</v>
      </c>
      <c r="C2965" s="16">
        <v>0.38</v>
      </c>
      <c r="D2965" s="16">
        <v>61.9</v>
      </c>
      <c r="E2965" s="16">
        <v>10.1</v>
      </c>
      <c r="F2965" s="16">
        <v>4.9800000000000004</v>
      </c>
      <c r="G2965" s="16">
        <v>2.82</v>
      </c>
      <c r="H2965" s="16">
        <v>0.69</v>
      </c>
      <c r="I2965" s="16">
        <v>9.31</v>
      </c>
      <c r="J2965" s="24">
        <v>67</v>
      </c>
      <c r="K2965" s="16">
        <v>21</v>
      </c>
      <c r="L2965" s="16">
        <v>1.04</v>
      </c>
      <c r="M2965" s="24">
        <v>5.8999999999999999E-3</v>
      </c>
      <c r="N2965" s="16">
        <v>0.39</v>
      </c>
      <c r="O2965" s="16">
        <v>2.16</v>
      </c>
      <c r="P2965" s="16">
        <v>85.7</v>
      </c>
      <c r="Q2965" s="17">
        <f>($C2965/18)+(($D2965/40)*2)+(($E2965/56)*2)+($F2965/39)+(($G2965/24)*2)+(($H2965/55)*2)+($I2965/23)</f>
        <v>4.2693912223042663</v>
      </c>
      <c r="R2965" s="17">
        <f>($K2965/35)+($L2965/59)+(($N2965/95)*3)+$O2965+(($P2965/96)*2)</f>
        <v>4.5753595747844189</v>
      </c>
      <c r="S2965" s="17">
        <f>(($Q2965-$R2965)/($Q2965+$R2965))*100</f>
        <v>-3.4593213477632898</v>
      </c>
    </row>
    <row r="2966" spans="1:19" x14ac:dyDescent="0.2">
      <c r="A2966" s="14" t="s">
        <v>304</v>
      </c>
      <c r="B2966" s="15">
        <v>0.03</v>
      </c>
      <c r="C2966" s="16">
        <v>0.41</v>
      </c>
      <c r="D2966" s="16">
        <v>69.5</v>
      </c>
      <c r="E2966" s="16">
        <v>12.4</v>
      </c>
      <c r="F2966" s="16">
        <v>4.78</v>
      </c>
      <c r="G2966" s="16">
        <v>2.7</v>
      </c>
      <c r="H2966" s="16">
        <v>0.75</v>
      </c>
      <c r="I2966" s="16">
        <v>8.8800000000000008</v>
      </c>
      <c r="J2966" s="24">
        <v>54</v>
      </c>
      <c r="K2966" s="16">
        <v>27</v>
      </c>
      <c r="L2966" s="16">
        <v>0.34</v>
      </c>
      <c r="M2966" s="24">
        <v>5.9100000000000003E-3</v>
      </c>
      <c r="N2966" s="16">
        <v>0.44</v>
      </c>
      <c r="O2966" s="16">
        <v>1.83</v>
      </c>
      <c r="P2966" s="16">
        <v>109</v>
      </c>
      <c r="Q2966" s="17">
        <f>($C2966/18)+(($D2966/40)*2)+(($E2966/56)*2)+($F2966/39)+(($G2966/24)*2)+(($H2966/55)*2)+($I2966/23)</f>
        <v>4.701558706993489</v>
      </c>
      <c r="R2966" s="17">
        <f>($K2966/35)+($L2966/59)+(($N2966/95)*3)+$O2966+(($P2966/96)*2)</f>
        <v>4.8919193534684169</v>
      </c>
      <c r="S2966" s="17">
        <f>(($Q2966-$R2966)/($Q2966+$R2966))*100</f>
        <v>-1.9842714527015082</v>
      </c>
    </row>
    <row r="2967" spans="1:19" x14ac:dyDescent="0.2">
      <c r="A2967" s="14" t="s">
        <v>304</v>
      </c>
      <c r="B2967" s="16">
        <v>0.1</v>
      </c>
      <c r="C2967" s="16">
        <v>0.37</v>
      </c>
      <c r="D2967" s="16">
        <v>57.3</v>
      </c>
      <c r="E2967" s="16">
        <v>10.6</v>
      </c>
      <c r="F2967" s="16">
        <v>3.92</v>
      </c>
      <c r="G2967" s="16">
        <v>2.5099999999999998</v>
      </c>
      <c r="H2967" s="16">
        <v>0.66</v>
      </c>
      <c r="I2967" s="16">
        <v>6.58</v>
      </c>
      <c r="J2967" s="24">
        <v>49</v>
      </c>
      <c r="K2967" s="16">
        <v>11</v>
      </c>
      <c r="L2967" s="16">
        <v>0.22</v>
      </c>
      <c r="M2967" s="24">
        <v>5.9100000000000003E-3</v>
      </c>
      <c r="N2967" s="16">
        <v>0.49</v>
      </c>
      <c r="O2967" s="16">
        <v>2.77</v>
      </c>
      <c r="P2967" s="16">
        <v>41.8</v>
      </c>
      <c r="Q2967" s="17">
        <f>($C2967/18)+(($D2967/40)*2)+(($E2967/56)*2)+($F2967/39)+(($G2967/24)*2)+(($H2967/55)*2)+($I2967/23)</f>
        <v>3.8838934278282102</v>
      </c>
      <c r="R2967" s="17">
        <f>($K2967/35)+($L2967/59)+(($N2967/95)*3)+$O2967+(($P2967/96)*2)</f>
        <v>3.9743215453888956</v>
      </c>
      <c r="S2967" s="17">
        <f>(($Q2967-$R2967)/($Q2967+$R2967))*100</f>
        <v>-1.1507462937688588</v>
      </c>
    </row>
    <row r="2968" spans="1:19" x14ac:dyDescent="0.2">
      <c r="A2968" s="14" t="s">
        <v>304</v>
      </c>
      <c r="B2968" s="16">
        <v>0.04</v>
      </c>
      <c r="C2968" s="16">
        <v>0.39</v>
      </c>
      <c r="D2968" s="16">
        <v>64.2</v>
      </c>
      <c r="E2968" s="16">
        <v>10.4</v>
      </c>
      <c r="F2968" s="16">
        <v>5.01</v>
      </c>
      <c r="G2968" s="16">
        <v>2.0299999999999998</v>
      </c>
      <c r="H2968" s="16">
        <v>0.7</v>
      </c>
      <c r="I2968" s="16">
        <v>10.1</v>
      </c>
      <c r="J2968" s="25">
        <v>31</v>
      </c>
      <c r="K2968" s="16">
        <v>20</v>
      </c>
      <c r="L2968" s="16">
        <v>0.53</v>
      </c>
      <c r="M2968" s="24">
        <v>5.5999999999999999E-3</v>
      </c>
      <c r="N2968" s="16">
        <v>0.42</v>
      </c>
      <c r="O2968" s="16">
        <v>2.67</v>
      </c>
      <c r="P2968" s="16">
        <v>70.099999999999994</v>
      </c>
      <c r="Q2968" s="17">
        <f>($C2968/18)+(($D2968/40)*2)+(($E2968/56)*2)+($F2968/39)+(($G2968/24)*2)+(($H2968/55)*2)+($I2968/23)</f>
        <v>4.365308423460597</v>
      </c>
      <c r="R2968" s="17">
        <f>($K2968/35)+($L2968/59)+(($N2968/95)*3)+$O2968+(($P2968/96)*2)</f>
        <v>4.7240914468374324</v>
      </c>
      <c r="S2968" s="17">
        <f>(($Q2968-$R2968)/($Q2968+$R2968))*100</f>
        <v>-3.9472685600426929</v>
      </c>
    </row>
    <row r="2969" spans="1:19" x14ac:dyDescent="0.2">
      <c r="A2969" s="14" t="s">
        <v>304</v>
      </c>
      <c r="B2969" s="15">
        <v>0.08</v>
      </c>
      <c r="C2969" s="16">
        <v>0.41</v>
      </c>
      <c r="D2969" s="16">
        <v>66.400000000000006</v>
      </c>
      <c r="E2969" s="16">
        <v>13.6</v>
      </c>
      <c r="F2969" s="16">
        <v>4.05</v>
      </c>
      <c r="G2969" s="16">
        <v>2.92</v>
      </c>
      <c r="H2969" s="16">
        <v>0.64</v>
      </c>
      <c r="I2969" s="16">
        <v>7.16</v>
      </c>
      <c r="J2969" s="25">
        <v>22</v>
      </c>
      <c r="K2969" s="16">
        <v>17</v>
      </c>
      <c r="L2969" s="16">
        <v>0.22</v>
      </c>
      <c r="M2969" s="24">
        <v>5.9121E-3</v>
      </c>
      <c r="N2969" s="16">
        <v>0.47</v>
      </c>
      <c r="O2969" s="16">
        <v>3.03</v>
      </c>
      <c r="P2969" s="16">
        <v>49.8</v>
      </c>
      <c r="Q2969" s="17">
        <f>($C2969/18)+(($D2969/40)*2)+(($E2969/56)*2)+($F2969/39)+(($G2969/24)*2)+(($H2969/55)*2)+($I2969/23)</f>
        <v>4.5102486257703651</v>
      </c>
      <c r="R2969" s="17">
        <f>($K2969/35)+($L2969/59)+(($N2969/95)*3)+$O2969+(($P2969/96)*2)</f>
        <v>4.5717852045367655</v>
      </c>
      <c r="S2969" s="17">
        <f>(($Q2969-$R2969)/($Q2969+$R2969))*100</f>
        <v>-0.67756385756954829</v>
      </c>
    </row>
    <row r="2970" spans="1:19" x14ac:dyDescent="0.2">
      <c r="A2970" s="14" t="s">
        <v>304</v>
      </c>
      <c r="B2970" s="16">
        <v>0.08</v>
      </c>
      <c r="C2970" s="16">
        <v>0.41</v>
      </c>
      <c r="D2970" s="16">
        <v>60.7</v>
      </c>
      <c r="E2970" s="16">
        <v>9.26</v>
      </c>
      <c r="F2970" s="16">
        <v>5.73</v>
      </c>
      <c r="G2970" s="16">
        <v>2.2799999999999998</v>
      </c>
      <c r="H2970" s="16">
        <v>0.62</v>
      </c>
      <c r="I2970" s="16">
        <v>9.44</v>
      </c>
      <c r="J2970" s="24">
        <v>19</v>
      </c>
      <c r="K2970" s="16">
        <v>21</v>
      </c>
      <c r="L2970" s="16">
        <v>0.71</v>
      </c>
      <c r="M2970" s="24">
        <v>5.9121E-3</v>
      </c>
      <c r="N2970" s="16">
        <v>0.53</v>
      </c>
      <c r="O2970" s="16">
        <v>2.35</v>
      </c>
      <c r="P2970" s="16">
        <v>58.7</v>
      </c>
      <c r="Q2970" s="17">
        <f>($C2970/18)+(($D2970/40)*2)+(($E2970/56)*2)+($F2970/39)+(($G2970/24)*2)+(($H2970/55)*2)+($I2970/23)</f>
        <v>4.158395377569291</v>
      </c>
      <c r="R2970" s="17">
        <f>($K2970/35)+($L2970/59)+(($N2970/95)*3)+$O2970+(($P2970/96)*2)</f>
        <v>4.2016874070770145</v>
      </c>
      <c r="S2970" s="17">
        <f>(($Q2970-$R2970)/($Q2970+$R2970))*100</f>
        <v>-0.51784211499952348</v>
      </c>
    </row>
    <row r="2971" spans="1:19" hidden="1" x14ac:dyDescent="0.2">
      <c r="A2971" s="14" t="s">
        <v>304</v>
      </c>
      <c r="B2971" s="16">
        <v>0.1</v>
      </c>
      <c r="C2971" s="16">
        <v>0.31</v>
      </c>
      <c r="D2971" s="16">
        <v>48</v>
      </c>
      <c r="E2971" s="16">
        <v>10</v>
      </c>
      <c r="F2971" s="16">
        <v>4.7</v>
      </c>
      <c r="G2971" s="16">
        <v>2.2000000000000002</v>
      </c>
      <c r="H2971" s="16">
        <v>0.6</v>
      </c>
      <c r="I2971" s="16">
        <v>12</v>
      </c>
      <c r="J2971" s="24">
        <v>5</v>
      </c>
      <c r="K2971" s="16">
        <v>31</v>
      </c>
      <c r="L2971" s="16">
        <v>0.2</v>
      </c>
      <c r="M2971" s="24">
        <v>5.5836499999999999E-3</v>
      </c>
      <c r="N2971" s="16">
        <v>0.31</v>
      </c>
      <c r="O2971" s="16">
        <v>1.96</v>
      </c>
      <c r="P2971" s="16">
        <v>96.1</v>
      </c>
      <c r="Q2971" s="17">
        <f>($C2971/18)+(($D2971/40)*2)+(($E2971/56)*2)+($F2971/39)+(($G2971/24)*2)+(($H2971/55)*2)+($I2971/23)</f>
        <v>3.6217685454641977</v>
      </c>
      <c r="R2971" s="17">
        <f>($K2971/35)+($L2971/59)+(($N2971/95)*3)+$O2971+(($P2971/96)*2)</f>
        <v>4.8609769232403037</v>
      </c>
      <c r="S2971" s="17">
        <f>(($Q2971-$R2971)/($Q2971+$R2971))*100</f>
        <v>-14.608576696635931</v>
      </c>
    </row>
    <row r="2972" spans="1:19" hidden="1" x14ac:dyDescent="0.2">
      <c r="A2972" s="14" t="s">
        <v>304</v>
      </c>
      <c r="B2972" s="15">
        <v>0.08</v>
      </c>
      <c r="C2972" s="16">
        <v>0.36</v>
      </c>
      <c r="D2972" s="16">
        <v>143</v>
      </c>
      <c r="E2972" s="16">
        <v>7.0000000000000007E-2</v>
      </c>
      <c r="F2972" s="16">
        <v>2.93</v>
      </c>
      <c r="G2972" s="16">
        <v>8.17</v>
      </c>
      <c r="H2972" s="16">
        <v>0.83</v>
      </c>
      <c r="I2972" s="16">
        <v>21.4</v>
      </c>
      <c r="J2972" s="26"/>
      <c r="K2972" s="16">
        <v>42</v>
      </c>
      <c r="L2972" s="16">
        <v>0.22</v>
      </c>
      <c r="M2972" s="24">
        <v>6.2395999999999997E-3</v>
      </c>
      <c r="N2972" s="15">
        <v>0.52</v>
      </c>
      <c r="O2972" s="16">
        <v>2.23</v>
      </c>
      <c r="P2972" s="16">
        <v>50.1</v>
      </c>
      <c r="Q2972" s="17">
        <f>($C2972/18)+(($D2972/40)*2)+(($E2972/56)*2)+($F2972/39)+(($G2972/24)*2)+(($H2972/55)*2)+($I2972/23)</f>
        <v>8.889078139252053</v>
      </c>
      <c r="R2972" s="17">
        <f>($K2972/35)+($L2972/59)+(($N2972/95)*3)+$O2972+(($P2972/96)*2)</f>
        <v>4.4938998661909011</v>
      </c>
      <c r="S2972" s="17">
        <f>(($Q2972-$R2972)/($Q2972+$R2972))*100</f>
        <v>32.841556425435364</v>
      </c>
    </row>
    <row r="2973" spans="1:19" x14ac:dyDescent="0.2">
      <c r="A2973" s="14" t="s">
        <v>304</v>
      </c>
      <c r="B2973" s="16">
        <v>0.08</v>
      </c>
      <c r="C2973" s="16">
        <v>0.56999999999999995</v>
      </c>
      <c r="D2973" s="16">
        <v>73.400000000000006</v>
      </c>
      <c r="E2973" s="16">
        <v>10.199999999999999</v>
      </c>
      <c r="F2973" s="16">
        <v>5.09</v>
      </c>
      <c r="G2973" s="16">
        <v>2.5499999999999998</v>
      </c>
      <c r="H2973" s="16">
        <v>0.69</v>
      </c>
      <c r="I2973" s="16">
        <v>9.16</v>
      </c>
      <c r="J2973" s="26"/>
      <c r="K2973" s="16">
        <v>23</v>
      </c>
      <c r="L2973" s="16">
        <v>0.6</v>
      </c>
      <c r="M2973" s="24">
        <v>6.2395999999999997E-3</v>
      </c>
      <c r="N2973" s="16">
        <v>0.49</v>
      </c>
      <c r="O2973" s="16">
        <v>2.52</v>
      </c>
      <c r="P2973" s="16">
        <v>62.6</v>
      </c>
      <c r="Q2973" s="17">
        <f>($C2973/18)+(($D2973/40)*2)+(($E2973/56)*2)+($F2973/39)+(($G2973/24)*2)+(($H2973/55)*2)+($I2973/23)</f>
        <v>4.8323169801213286</v>
      </c>
      <c r="R2973" s="17">
        <f>($K2973/35)+($L2973/59)+(($N2973/95)*3)+$O2973+(($P2973/96)*2)</f>
        <v>4.5069526995454741</v>
      </c>
      <c r="S2973" s="17">
        <f>(($Q2973-$R2973)/($Q2973+$R2973))*100</f>
        <v>3.4838300181461572</v>
      </c>
    </row>
    <row r="2974" spans="1:19" x14ac:dyDescent="0.2">
      <c r="A2974" s="14" t="s">
        <v>304</v>
      </c>
      <c r="B2974" s="16">
        <v>0.09</v>
      </c>
      <c r="C2974" s="16">
        <v>0.32</v>
      </c>
      <c r="D2974" s="16">
        <v>60.9</v>
      </c>
      <c r="E2974" s="16">
        <v>9.66</v>
      </c>
      <c r="F2974" s="16">
        <v>4.58</v>
      </c>
      <c r="G2974" s="16">
        <v>2.5</v>
      </c>
      <c r="H2974" s="16">
        <v>0.6</v>
      </c>
      <c r="I2974" s="16">
        <v>7.9</v>
      </c>
      <c r="J2974" s="26"/>
      <c r="K2974" s="16">
        <v>12</v>
      </c>
      <c r="L2974" s="16">
        <v>0.38</v>
      </c>
      <c r="M2974" s="24">
        <v>6.2395999999999997E-3</v>
      </c>
      <c r="N2974" s="16">
        <v>0.49</v>
      </c>
      <c r="O2974" s="16">
        <v>2.57</v>
      </c>
      <c r="P2974" s="16">
        <v>43.3</v>
      </c>
      <c r="Q2974" s="17">
        <f>($C2974/18)+(($D2974/40)*2)+(($E2974/56)*2)+($F2974/39)+(($G2974/24)*2)+(($H2974/55)*2)+($I2974/23)</f>
        <v>4.0988434512347567</v>
      </c>
      <c r="R2974" s="17">
        <f>($K2974/35)+($L2974/59)+(($N2974/95)*3)+$O2974+(($P2974/96)*2)</f>
        <v>3.8368548383671039</v>
      </c>
      <c r="S2974" s="17">
        <f>(($Q2974-$R2974)/($Q2974+$R2974))*100</f>
        <v>3.3013933154557575</v>
      </c>
    </row>
    <row r="2975" spans="1:19" x14ac:dyDescent="0.2">
      <c r="A2975" s="14" t="s">
        <v>304</v>
      </c>
      <c r="B2975" s="16">
        <v>7.0000000000000007E-2</v>
      </c>
      <c r="C2975" s="16">
        <v>0.4</v>
      </c>
      <c r="D2975" s="16">
        <v>59.7</v>
      </c>
      <c r="E2975" s="16">
        <v>10.3</v>
      </c>
      <c r="F2975" s="16">
        <v>3.88</v>
      </c>
      <c r="G2975" s="16">
        <v>2.3199999999999998</v>
      </c>
      <c r="H2975" s="16">
        <v>0.67</v>
      </c>
      <c r="I2975" s="16">
        <v>7.29</v>
      </c>
      <c r="J2975" s="28"/>
      <c r="K2975" s="16">
        <v>9.85</v>
      </c>
      <c r="L2975" s="16">
        <v>0.22</v>
      </c>
      <c r="M2975" s="24">
        <v>6.2395999999999997E-3</v>
      </c>
      <c r="N2975" s="16">
        <v>0.59</v>
      </c>
      <c r="O2975" s="16">
        <v>2.75</v>
      </c>
      <c r="P2975" s="16">
        <v>42</v>
      </c>
      <c r="Q2975" s="17">
        <f>($C2975/18)+(($D2975/40)*2)+(($E2975/56)*2)+($F2975/39)+(($G2975/24)*2)+(($H2975/55)*2)+($I2975/23)</f>
        <v>4.0092200360026453</v>
      </c>
      <c r="R2975" s="17">
        <f>($K2975/35)+($L2975/59)+(($N2975/95)*3)+$O2975+(($P2975/96)*2)</f>
        <v>3.9287889639352618</v>
      </c>
      <c r="S2975" s="17">
        <f>(($Q2975-$R2975)/($Q2975+$R2975))*100</f>
        <v>1.0132398699473972</v>
      </c>
    </row>
    <row r="2976" spans="1:19" x14ac:dyDescent="0.2">
      <c r="A2976" s="14" t="s">
        <v>304</v>
      </c>
      <c r="B2976" s="16">
        <v>7.0000000000000007E-2</v>
      </c>
      <c r="C2976" s="16">
        <v>0.35</v>
      </c>
      <c r="D2976" s="16">
        <v>55.7</v>
      </c>
      <c r="E2976" s="16">
        <v>10.1</v>
      </c>
      <c r="F2976" s="16">
        <v>4.18</v>
      </c>
      <c r="G2976" s="16">
        <v>2.06</v>
      </c>
      <c r="H2976" s="16">
        <v>0.62</v>
      </c>
      <c r="I2976" s="16">
        <v>8.48</v>
      </c>
      <c r="J2976" s="26"/>
      <c r="K2976" s="16">
        <v>17</v>
      </c>
      <c r="L2976" s="16">
        <v>1.1000000000000001</v>
      </c>
      <c r="M2976" s="24">
        <v>6.2395999999999997E-3</v>
      </c>
      <c r="N2976" s="16">
        <v>0.46</v>
      </c>
      <c r="O2976" s="16">
        <v>1.98</v>
      </c>
      <c r="P2976" s="16">
        <v>61</v>
      </c>
      <c r="Q2976" s="17">
        <f>($C2976/18)+(($D2976/40)*2)+(($E2976/56)*2)+($F2976/39)+(($G2976/24)*2)+(($H2976/55)*2)+($I2976/23)</f>
        <v>3.835245990724252</v>
      </c>
      <c r="R2976" s="17">
        <f>($K2976/35)+($L2976/59)+(($N2976/95)*3)+$O2976+(($P2976/96)*2)</f>
        <v>3.7697180026337032</v>
      </c>
      <c r="S2976" s="17">
        <f>(($Q2976-$R2976)/($Q2976+$R2976))*100</f>
        <v>0.86164757844718054</v>
      </c>
    </row>
    <row r="2977" spans="1:19" x14ac:dyDescent="0.2">
      <c r="A2977" s="14" t="s">
        <v>304</v>
      </c>
      <c r="B2977" s="18"/>
      <c r="C2977" s="16">
        <v>0.46</v>
      </c>
      <c r="D2977" s="16">
        <v>69.5</v>
      </c>
      <c r="E2977" s="16">
        <v>18.3</v>
      </c>
      <c r="F2977" s="16">
        <v>4.5</v>
      </c>
      <c r="G2977" s="16">
        <v>2.6</v>
      </c>
      <c r="H2977" s="16">
        <v>0.74</v>
      </c>
      <c r="I2977" s="16">
        <v>8.8000000000000007</v>
      </c>
      <c r="J2977" s="26"/>
      <c r="K2977" s="16">
        <v>20.9</v>
      </c>
      <c r="L2977" s="16">
        <v>0.4</v>
      </c>
      <c r="M2977" s="24">
        <v>5.9100000000000003E-3</v>
      </c>
      <c r="N2977" s="16">
        <v>0.56000000000000005</v>
      </c>
      <c r="O2977" s="16">
        <v>2.2999999999999998</v>
      </c>
      <c r="P2977" s="16">
        <v>94</v>
      </c>
      <c r="Q2977" s="17">
        <f>($C2977/18)+(($D2977/40)*2)+(($E2977/56)*2)+($F2977/39)+(($G2977/24)*2)+(($H2977/55)*2)+($I2977/23)</f>
        <v>4.895696052739531</v>
      </c>
      <c r="R2977" s="17">
        <f>($K2977/35)+($L2977/59)+(($N2977/95)*3)+$O2977+(($P2977/96)*2)</f>
        <v>4.8799400620194548</v>
      </c>
      <c r="S2977" s="17">
        <f>(($Q2977-$R2977)/($Q2977+$R2977))*100</f>
        <v>0.16117611718677013</v>
      </c>
    </row>
    <row r="2978" spans="1:19" x14ac:dyDescent="0.2">
      <c r="A2978" s="14" t="s">
        <v>304</v>
      </c>
      <c r="B2978" s="15">
        <v>0.02</v>
      </c>
      <c r="C2978" s="16">
        <v>0.45</v>
      </c>
      <c r="D2978" s="16">
        <v>63.3</v>
      </c>
      <c r="E2978" s="16">
        <v>9</v>
      </c>
      <c r="F2978" s="16">
        <v>4.8499999999999996</v>
      </c>
      <c r="G2978" s="16">
        <v>2.54</v>
      </c>
      <c r="H2978" s="16">
        <v>0.64</v>
      </c>
      <c r="I2978" s="16">
        <v>9.0299999999999994</v>
      </c>
      <c r="J2978" s="28"/>
      <c r="K2978" s="16">
        <v>16</v>
      </c>
      <c r="L2978" s="16">
        <v>0.37</v>
      </c>
      <c r="M2978" s="24">
        <v>5.9100000000000003E-3</v>
      </c>
      <c r="N2978" s="16">
        <v>0.47</v>
      </c>
      <c r="O2978" s="16">
        <v>2.4</v>
      </c>
      <c r="P2978" s="16">
        <v>73.099999999999994</v>
      </c>
      <c r="Q2978" s="17">
        <f>($C2978/18)+(($D2978/40)*2)+(($E2978/56)*2)+($F2978/39)+(($G2978/24)*2)+(($H2978/55)*2)+($I2978/23)</f>
        <v>4.2633356353791134</v>
      </c>
      <c r="R2978" s="17">
        <f>($K2978/35)+($L2978/59)+(($N2978/95)*3)+$O2978+(($P2978/96)*2)</f>
        <v>4.4011728155133589</v>
      </c>
      <c r="S2978" s="17">
        <f>(($Q2978-$R2978)/($Q2978+$R2978))*100</f>
        <v>-1.5908251566197944</v>
      </c>
    </row>
    <row r="2979" spans="1:19" x14ac:dyDescent="0.2">
      <c r="A2979" s="14" t="s">
        <v>304</v>
      </c>
      <c r="B2979" s="16">
        <v>0.08</v>
      </c>
      <c r="C2979" s="16">
        <v>0.41</v>
      </c>
      <c r="D2979" s="16">
        <v>62.4</v>
      </c>
      <c r="E2979" s="16">
        <v>9.7899999999999991</v>
      </c>
      <c r="F2979" s="16">
        <v>5.0599999999999996</v>
      </c>
      <c r="G2979" s="16">
        <v>2.5</v>
      </c>
      <c r="H2979" s="16">
        <v>0.66</v>
      </c>
      <c r="I2979" s="16">
        <v>10.6</v>
      </c>
      <c r="J2979" s="28"/>
      <c r="K2979" s="16">
        <v>25</v>
      </c>
      <c r="L2979" s="16">
        <v>0.81</v>
      </c>
      <c r="M2979" s="24">
        <v>5.9100000000000003E-3</v>
      </c>
      <c r="N2979" s="16">
        <v>0.49</v>
      </c>
      <c r="O2979" s="16">
        <v>2.44</v>
      </c>
      <c r="P2979" s="16">
        <v>61.5</v>
      </c>
      <c r="Q2979" s="17">
        <f>($C2979/18)+(($D2979/40)*2)+(($E2979/56)*2)+($F2979/39)+(($G2979/24)*2)+(($H2979/55)*2)+($I2979/23)</f>
        <v>4.3153671232149495</v>
      </c>
      <c r="R2979" s="17">
        <f>($K2979/35)+($L2979/59)+(($N2979/95)*3)+$O2979+(($P2979/96)*2)</f>
        <v>4.464738212055563</v>
      </c>
      <c r="S2979" s="17">
        <f>(($Q2979-$R2979)/($Q2979+$R2979))*100</f>
        <v>-1.7012448386077521</v>
      </c>
    </row>
    <row r="2980" spans="1:19" x14ac:dyDescent="0.2">
      <c r="A2980" s="14" t="s">
        <v>304</v>
      </c>
      <c r="B2980" s="16">
        <v>7.0000000000000007E-2</v>
      </c>
      <c r="C2980" s="16">
        <v>0.41</v>
      </c>
      <c r="D2980" s="16">
        <v>71</v>
      </c>
      <c r="E2980" s="16">
        <v>12.5</v>
      </c>
      <c r="F2980" s="16">
        <v>5.81</v>
      </c>
      <c r="G2980" s="16">
        <v>3.29</v>
      </c>
      <c r="H2980" s="16">
        <v>0.73</v>
      </c>
      <c r="I2980" s="16">
        <v>10</v>
      </c>
      <c r="J2980" s="26"/>
      <c r="K2980" s="16">
        <v>23</v>
      </c>
      <c r="L2980" s="16">
        <v>0.34</v>
      </c>
      <c r="M2980" s="24">
        <v>5.9100000000000003E-3</v>
      </c>
      <c r="N2980" s="16">
        <v>0.38</v>
      </c>
      <c r="O2980" s="16">
        <v>1.79</v>
      </c>
      <c r="P2980" s="16">
        <v>127</v>
      </c>
      <c r="Q2980" s="17">
        <f>($C2980/18)+(($D2980/40)*2)+(($E2980/56)*2)+($F2980/39)+(($G2980/24)*2)+(($H2980/55)*2)+($I2980/23)</f>
        <v>4.9036754380884808</v>
      </c>
      <c r="R2980" s="17">
        <f>($K2980/35)+($L2980/59)+(($N2980/95)*3)+$O2980+(($P2980/96)*2)</f>
        <v>5.1107389023405974</v>
      </c>
      <c r="S2980" s="17">
        <f>(($Q2980-$R2980)/($Q2980+$R2980))*100</f>
        <v>-2.067654255288629</v>
      </c>
    </row>
    <row r="2981" spans="1:19" x14ac:dyDescent="0.2">
      <c r="A2981" s="14" t="s">
        <v>304</v>
      </c>
      <c r="B2981" s="16">
        <v>0.03</v>
      </c>
      <c r="C2981" s="16">
        <v>0.49</v>
      </c>
      <c r="D2981" s="16">
        <v>65.900000000000006</v>
      </c>
      <c r="E2981" s="16">
        <v>9.9600000000000009</v>
      </c>
      <c r="F2981" s="16">
        <v>4.6500000000000004</v>
      </c>
      <c r="G2981" s="16">
        <v>1.89</v>
      </c>
      <c r="H2981" s="16">
        <v>0.57999999999999996</v>
      </c>
      <c r="I2981" s="16">
        <v>8.74</v>
      </c>
      <c r="J2981" s="26"/>
      <c r="K2981" s="16">
        <v>20</v>
      </c>
      <c r="L2981" s="16">
        <v>0.22</v>
      </c>
      <c r="M2981" s="24">
        <v>5.9100000000000003E-3</v>
      </c>
      <c r="N2981" s="16">
        <v>0.51</v>
      </c>
      <c r="O2981" s="16">
        <v>2.66</v>
      </c>
      <c r="P2981" s="16">
        <v>62</v>
      </c>
      <c r="Q2981" s="17">
        <f>($C2981/18)+(($D2981/40)*2)+(($E2981/56)*2)+($F2981/39)+(($G2981/24)*2)+(($H2981/55)*2)+($I2981/23)</f>
        <v>4.3557581862581873</v>
      </c>
      <c r="R2981" s="17">
        <f>($K2981/35)+($L2981/59)+(($N2981/95)*3)+$O2981+(($P2981/96)*2)</f>
        <v>4.5429293148124552</v>
      </c>
      <c r="S2981" s="17">
        <f>(($Q2981-$R2981)/($Q2981+$R2981))*100</f>
        <v>-2.1033565740087896</v>
      </c>
    </row>
    <row r="2982" spans="1:19" x14ac:dyDescent="0.2">
      <c r="A2982" s="14" t="s">
        <v>304</v>
      </c>
      <c r="B2982" s="15">
        <v>0.06</v>
      </c>
      <c r="C2982" s="16">
        <v>0.43</v>
      </c>
      <c r="D2982" s="16">
        <v>67.2</v>
      </c>
      <c r="E2982" s="16">
        <v>1.1000000000000001</v>
      </c>
      <c r="F2982" s="16">
        <v>4.83</v>
      </c>
      <c r="G2982" s="16">
        <v>2.35</v>
      </c>
      <c r="H2982" s="16">
        <v>0.82</v>
      </c>
      <c r="I2982" s="16">
        <v>11.7</v>
      </c>
      <c r="J2982" s="28"/>
      <c r="K2982" s="16">
        <v>25</v>
      </c>
      <c r="L2982" s="16">
        <v>0.32</v>
      </c>
      <c r="M2982" s="24">
        <v>5.9100000000000003E-3</v>
      </c>
      <c r="N2982" s="16">
        <v>0.48</v>
      </c>
      <c r="O2982" s="16">
        <v>2.5</v>
      </c>
      <c r="P2982" s="16">
        <v>60.7</v>
      </c>
      <c r="Q2982" s="17">
        <f>($C2982/18)+(($D2982/40)*2)+(($E2982/56)*2)+($F2982/39)+(($G2982/24)*2)+(($H2982/55)*2)+($I2982/23)</f>
        <v>4.2813679243461857</v>
      </c>
      <c r="R2982" s="17">
        <f>($K2982/35)+($L2982/59)+(($N2982/95)*3)+$O2982+(($P2982/96)*2)</f>
        <v>4.4994506711694493</v>
      </c>
      <c r="S2982" s="17">
        <f>(($Q2982-$R2982)/($Q2982+$R2982))*100</f>
        <v>-2.483626605549492</v>
      </c>
    </row>
    <row r="2983" spans="1:19" x14ac:dyDescent="0.2">
      <c r="A2983" s="14" t="s">
        <v>304</v>
      </c>
      <c r="B2983" s="15">
        <v>7.0000000000000007E-2</v>
      </c>
      <c r="C2983" s="16">
        <v>0.43</v>
      </c>
      <c r="D2983" s="16">
        <v>55</v>
      </c>
      <c r="E2983" s="16">
        <v>8.7100000000000009</v>
      </c>
      <c r="F2983" s="16">
        <v>5.2</v>
      </c>
      <c r="G2983" s="16">
        <v>2.4</v>
      </c>
      <c r="H2983" s="16">
        <v>0.75</v>
      </c>
      <c r="I2983" s="16">
        <v>12</v>
      </c>
      <c r="J2983" s="28"/>
      <c r="K2983" s="16">
        <v>25</v>
      </c>
      <c r="L2983" s="16">
        <v>0.24</v>
      </c>
      <c r="M2983" s="24">
        <v>5.9100000000000003E-3</v>
      </c>
      <c r="N2983" s="16">
        <v>0.39</v>
      </c>
      <c r="O2983" s="16">
        <v>2.14</v>
      </c>
      <c r="P2983" s="16">
        <v>65.400000000000006</v>
      </c>
      <c r="Q2983" s="17">
        <f>($C2983/18)+(($D2983/40)*2)+(($E2983/56)*2)+($F2983/39)+(($G2983/24)*2)+(($H2983/55)*2)+($I2983/23)</f>
        <v>3.9673055085011613</v>
      </c>
      <c r="R2983" s="17">
        <f>($K2983/35)+($L2983/59)+(($N2983/95)*3)+$O2983+(($P2983/96)*2)</f>
        <v>4.2331693003695685</v>
      </c>
      <c r="S2983" s="17">
        <f>(($Q2983-$R2983)/($Q2983+$R2983))*100</f>
        <v>-3.2420536379285427</v>
      </c>
    </row>
    <row r="2984" spans="1:19" x14ac:dyDescent="0.2">
      <c r="A2984" s="14" t="s">
        <v>288</v>
      </c>
      <c r="B2984" s="16">
        <v>0.25</v>
      </c>
      <c r="C2984" s="16">
        <v>0.25</v>
      </c>
      <c r="D2984" s="16">
        <v>49.4</v>
      </c>
      <c r="E2984" s="16">
        <v>9.51</v>
      </c>
      <c r="F2984" s="16">
        <v>13.7</v>
      </c>
      <c r="G2984" s="16">
        <v>4.0599999999999996</v>
      </c>
      <c r="H2984" s="16">
        <v>0.28999999999999998</v>
      </c>
      <c r="I2984" s="16">
        <v>11.6</v>
      </c>
      <c r="J2984" s="25">
        <v>110</v>
      </c>
      <c r="K2984" s="16">
        <v>24</v>
      </c>
      <c r="L2984" s="16">
        <v>0.22</v>
      </c>
      <c r="M2984" s="24">
        <v>5.5799999999999999E-3</v>
      </c>
      <c r="N2984" s="16">
        <v>0.28000000000000003</v>
      </c>
      <c r="O2984" s="16">
        <v>2.06</v>
      </c>
      <c r="P2984" s="16">
        <v>65.8</v>
      </c>
      <c r="Q2984" s="17">
        <f>($C2984/18)+(($D2984/40)*2)+(($E2984/56)*2)+($F2984/39)+(($G2984/24)*2)+(($H2984/55)*2)+($I2984/23)</f>
        <v>4.0280404112795418</v>
      </c>
      <c r="R2984" s="17">
        <f>($K2984/35)+($L2984/59)+(($N2984/95)*3)+$O2984+(($P2984/96)*2)</f>
        <v>4.1291185378700987</v>
      </c>
      <c r="S2984" s="17">
        <f>(($Q2984-$R2984)/($Q2984+$R2984))*100</f>
        <v>-1.2391339585345953</v>
      </c>
    </row>
    <row r="2985" spans="1:19" hidden="1" x14ac:dyDescent="0.2">
      <c r="A2985" s="14" t="s">
        <v>288</v>
      </c>
      <c r="B2985" s="16">
        <v>0.16</v>
      </c>
      <c r="C2985" s="16">
        <v>0.32</v>
      </c>
      <c r="D2985" s="16">
        <v>66.400000000000006</v>
      </c>
      <c r="E2985" s="16">
        <v>17.3</v>
      </c>
      <c r="F2985" s="16">
        <v>13.5</v>
      </c>
      <c r="G2985" s="16">
        <v>7.73</v>
      </c>
      <c r="H2985" s="16">
        <v>0.45</v>
      </c>
      <c r="I2985" s="16">
        <v>14.9</v>
      </c>
      <c r="J2985" s="25">
        <v>5.5</v>
      </c>
      <c r="K2985" s="16">
        <v>36</v>
      </c>
      <c r="L2985" s="16">
        <v>0.22</v>
      </c>
      <c r="M2985" s="24">
        <v>5.5836499999999999E-3</v>
      </c>
      <c r="N2985" s="16">
        <v>0.26</v>
      </c>
      <c r="O2985" s="16">
        <v>1.9</v>
      </c>
      <c r="P2985" s="16">
        <v>96.4</v>
      </c>
      <c r="Q2985" s="17">
        <f>($C2985/18)+(($D2985/40)*2)+(($E2985/56)*2)+($F2985/39)+(($G2985/24)*2)+(($H2985/55)*2)+($I2985/23)</f>
        <v>5.6101451567755927</v>
      </c>
      <c r="R2985" s="17">
        <f>($K2985/35)+($L2985/59)+(($N2985/95)*3)+$O2985+(($P2985/96)*2)</f>
        <v>4.9488441017798728</v>
      </c>
      <c r="S2985" s="17">
        <f>(($Q2985-$R2985)/($Q2985+$R2985))*100</f>
        <v>6.2629200466313373</v>
      </c>
    </row>
    <row r="2986" spans="1:19" x14ac:dyDescent="0.2">
      <c r="A2986" s="14" t="s">
        <v>288</v>
      </c>
      <c r="B2986" s="16">
        <v>0.19</v>
      </c>
      <c r="C2986" s="16">
        <v>0.28999999999999998</v>
      </c>
      <c r="D2986" s="16">
        <v>56.2</v>
      </c>
      <c r="E2986" s="16">
        <v>13.6</v>
      </c>
      <c r="F2986" s="16">
        <v>10.6</v>
      </c>
      <c r="G2986" s="16">
        <v>6.95</v>
      </c>
      <c r="H2986" s="16">
        <v>0.38</v>
      </c>
      <c r="I2986" s="16">
        <v>11.3</v>
      </c>
      <c r="J2986" s="24">
        <v>5</v>
      </c>
      <c r="K2986" s="16">
        <v>34</v>
      </c>
      <c r="L2986" s="16">
        <v>0.22</v>
      </c>
      <c r="M2986" s="24">
        <v>5.5827999999999997E-3</v>
      </c>
      <c r="N2986" s="16">
        <v>0.3</v>
      </c>
      <c r="O2986" s="16">
        <v>2</v>
      </c>
      <c r="P2986" s="16">
        <v>68.099999999999994</v>
      </c>
      <c r="Q2986" s="17">
        <f>($C2986/18)+(($D2986/40)*2)+(($E2986/56)*2)+($F2986/39)+(($G2986/24)*2)+(($H2986/55)*2)+($I2986/23)</f>
        <v>4.6679094649312045</v>
      </c>
      <c r="R2986" s="17">
        <f>($K2986/35)+($L2986/59)+(($N2986/95)*3)+$O2986+(($P2986/96)*2)</f>
        <v>4.4033810691984199</v>
      </c>
      <c r="S2986" s="17">
        <f>(($Q2986-$R2986)/($Q2986+$R2986))*100</f>
        <v>2.9161054288530264</v>
      </c>
    </row>
    <row r="2987" spans="1:19" x14ac:dyDescent="0.2">
      <c r="A2987" s="14" t="s">
        <v>288</v>
      </c>
      <c r="B2987" s="18"/>
      <c r="C2987" s="16">
        <v>0.22</v>
      </c>
      <c r="D2987" s="16">
        <v>59.5</v>
      </c>
      <c r="E2987" s="16">
        <v>10.9</v>
      </c>
      <c r="F2987" s="16">
        <v>9.9</v>
      </c>
      <c r="G2987" s="16">
        <v>4.4000000000000004</v>
      </c>
      <c r="H2987" s="16">
        <v>0.36</v>
      </c>
      <c r="I2987" s="16">
        <v>11.2</v>
      </c>
      <c r="J2987" s="25">
        <v>1.3</v>
      </c>
      <c r="K2987" s="16">
        <v>19</v>
      </c>
      <c r="L2987" s="16">
        <v>0.44</v>
      </c>
      <c r="M2987" s="24">
        <v>5.5799999999999999E-3</v>
      </c>
      <c r="N2987" s="16">
        <v>0.21</v>
      </c>
      <c r="O2987" s="16">
        <v>2.2000000000000002</v>
      </c>
      <c r="P2987" s="16">
        <v>84</v>
      </c>
      <c r="Q2987" s="17">
        <f>($C2987/18)+(($D2987/40)*2)+(($E2987/56)*2)+($F2987/39)+(($G2987/24)*2)+(($H2987/55)*2)+($I2987/23)</f>
        <v>4.4970681878507968</v>
      </c>
      <c r="R2987" s="17">
        <f>($K2987/35)+($L2987/59)+(($N2987/95)*3)+$O2987+(($P2987/96)*2)</f>
        <v>4.5069463489231554</v>
      </c>
      <c r="S2987" s="17">
        <f>(($Q2987-$R2987)/($Q2987+$R2987))*100</f>
        <v>-0.10970840875494478</v>
      </c>
    </row>
    <row r="2988" spans="1:19" hidden="1" x14ac:dyDescent="0.2">
      <c r="A2988" s="14" t="s">
        <v>288</v>
      </c>
      <c r="B2988" s="16">
        <v>0.19</v>
      </c>
      <c r="C2988" s="16">
        <v>0.3</v>
      </c>
      <c r="D2988" s="16">
        <v>65.3</v>
      </c>
      <c r="E2988" s="16">
        <v>15</v>
      </c>
      <c r="F2988" s="16">
        <v>12.7</v>
      </c>
      <c r="G2988" s="16">
        <v>8.4700000000000006</v>
      </c>
      <c r="H2988" s="16">
        <v>0.4</v>
      </c>
      <c r="I2988" s="16">
        <v>14.4</v>
      </c>
      <c r="J2988" s="25">
        <v>1.2</v>
      </c>
      <c r="K2988" s="16">
        <v>35</v>
      </c>
      <c r="L2988" s="16">
        <v>0.22</v>
      </c>
      <c r="M2988" s="24">
        <v>5.5836499999999999E-3</v>
      </c>
      <c r="N2988" s="16">
        <v>0.28000000000000003</v>
      </c>
      <c r="O2988" s="16">
        <v>2.0099999999999998</v>
      </c>
      <c r="P2988" s="16">
        <v>83.6</v>
      </c>
      <c r="Q2988" s="17">
        <f>($C2988/18)+(($D2988/40)*2)+(($E2988/56)*2)+($F2988/39)+(($G2988/24)*2)+(($H2988/55)*2)+($I2988/23)</f>
        <v>5.4894877224225045</v>
      </c>
      <c r="R2988" s="17">
        <f>($K2988/35)+($L2988/59)+(($N2988/95)*3)+$O2988+(($P2988/96)*2)</f>
        <v>4.7642375854891466</v>
      </c>
      <c r="S2988" s="17">
        <f>(($Q2988-$R2988)/($Q2988+$R2988))*100</f>
        <v>7.0730404331561694</v>
      </c>
    </row>
    <row r="2989" spans="1:19" x14ac:dyDescent="0.2">
      <c r="A2989" s="14" t="s">
        <v>288</v>
      </c>
      <c r="B2989" s="16">
        <v>0.23</v>
      </c>
      <c r="C2989" s="16">
        <v>0.2</v>
      </c>
      <c r="D2989" s="16">
        <v>54.9</v>
      </c>
      <c r="E2989" s="16">
        <v>11.8</v>
      </c>
      <c r="F2989" s="16">
        <v>12.6</v>
      </c>
      <c r="G2989" s="16">
        <v>5.05</v>
      </c>
      <c r="H2989" s="16">
        <v>0.35</v>
      </c>
      <c r="I2989" s="16">
        <v>8.9</v>
      </c>
      <c r="J2989" s="24">
        <v>0.7</v>
      </c>
      <c r="K2989" s="16">
        <v>32</v>
      </c>
      <c r="L2989" s="16">
        <v>0.22</v>
      </c>
      <c r="M2989" s="24">
        <v>5.5799999999999999E-3</v>
      </c>
      <c r="N2989" s="16">
        <v>0.25</v>
      </c>
      <c r="O2989" s="16">
        <v>2.08</v>
      </c>
      <c r="P2989" s="16">
        <v>74.8</v>
      </c>
      <c r="Q2989" s="17">
        <f>($C2989/18)+(($D2989/40)*2)+(($E2989/56)*2)+($F2989/39)+(($G2989/24)*2)+(($H2989/55)*2)+($I2989/23)</f>
        <v>4.3211337334163424</v>
      </c>
      <c r="R2989" s="17">
        <f>($K2989/35)+($L2989/59)+(($N2989/95)*3)+$O2989+(($P2989/96)*2)</f>
        <v>4.5642425980204751</v>
      </c>
      <c r="S2989" s="17">
        <f>(($Q2989-$R2989)/($Q2989+$R2989))*100</f>
        <v>-2.7360559140753975</v>
      </c>
    </row>
    <row r="2990" spans="1:19" x14ac:dyDescent="0.2">
      <c r="A2990" s="14" t="s">
        <v>288</v>
      </c>
      <c r="B2990" s="15">
        <v>0.22</v>
      </c>
      <c r="C2990" s="16">
        <v>0.23</v>
      </c>
      <c r="D2990" s="16">
        <v>59.9</v>
      </c>
      <c r="E2990" s="16">
        <v>14.5</v>
      </c>
      <c r="F2990" s="16">
        <v>10.4</v>
      </c>
      <c r="G2990" s="16">
        <v>7.55</v>
      </c>
      <c r="H2990" s="16">
        <v>0.39</v>
      </c>
      <c r="I2990" s="16">
        <v>11.3</v>
      </c>
      <c r="J2990" s="28"/>
      <c r="K2990" s="16">
        <v>25</v>
      </c>
      <c r="L2990" s="16">
        <v>0.22</v>
      </c>
      <c r="M2990" s="24">
        <v>5.5827999999999997E-3</v>
      </c>
      <c r="N2990" s="16">
        <v>0.3</v>
      </c>
      <c r="O2990" s="16">
        <v>2.02</v>
      </c>
      <c r="P2990" s="16">
        <v>98.7</v>
      </c>
      <c r="Q2990" s="17">
        <f>($C2990/18)+(($D2990/40)*2)+(($E2990/56)*2)+($F2990/39)+(($G2990/24)*2)+(($H2990/55)*2)+($I2990/23)</f>
        <v>4.926954419976159</v>
      </c>
      <c r="R2990" s="17">
        <f>($K2990/35)+($L2990/59)+(($N2990/95)*3)+$O2990+(($P2990/96)*2)</f>
        <v>4.8037382120555625</v>
      </c>
      <c r="S2990" s="17">
        <f>(($Q2990-$R2990)/($Q2990+$R2990))*100</f>
        <v>1.2662634879144214</v>
      </c>
    </row>
    <row r="2991" spans="1:19" x14ac:dyDescent="0.2">
      <c r="A2991" s="14" t="s">
        <v>288</v>
      </c>
      <c r="B2991" s="16">
        <v>0.16</v>
      </c>
      <c r="C2991" s="16">
        <v>0.24</v>
      </c>
      <c r="D2991" s="16">
        <v>60.5</v>
      </c>
      <c r="E2991" s="16">
        <v>14.4</v>
      </c>
      <c r="F2991" s="16">
        <v>10.8</v>
      </c>
      <c r="G2991" s="16">
        <v>7.57</v>
      </c>
      <c r="H2991" s="16">
        <v>0.38</v>
      </c>
      <c r="I2991" s="16">
        <v>10.8</v>
      </c>
      <c r="J2991" s="26"/>
      <c r="K2991" s="16">
        <v>24</v>
      </c>
      <c r="L2991" s="16">
        <v>0.22</v>
      </c>
      <c r="M2991" s="24">
        <v>5.5799999999999999E-3</v>
      </c>
      <c r="N2991" s="16">
        <v>0.23</v>
      </c>
      <c r="O2991" s="16">
        <v>2.13</v>
      </c>
      <c r="P2991" s="16">
        <v>100</v>
      </c>
      <c r="Q2991" s="17">
        <f>($C2991/18)+(($D2991/40)*2)+(($E2991/56)*2)+($F2991/39)+(($G2991/24)*2)+(($H2991/55)*2)+($I2991/23)</f>
        <v>4.9437588570849433</v>
      </c>
      <c r="R2991" s="17">
        <f>($K2991/35)+($L2991/59)+(($N2991/95)*3)+$O2991+(($P2991/96)*2)</f>
        <v>4.910039590501678</v>
      </c>
      <c r="S2991" s="17">
        <f>(($Q2991-$R2991)/($Q2991+$R2991))*100</f>
        <v>0.34219561890393413</v>
      </c>
    </row>
    <row r="2992" spans="1:19" x14ac:dyDescent="0.2">
      <c r="A2992" s="14" t="s">
        <v>288</v>
      </c>
      <c r="B2992" s="19"/>
      <c r="C2992" s="16">
        <v>0.25</v>
      </c>
      <c r="D2992" s="16">
        <v>48.85</v>
      </c>
      <c r="E2992" s="16">
        <v>9.6999999999999993</v>
      </c>
      <c r="F2992" s="16">
        <v>13.72</v>
      </c>
      <c r="G2992" s="16">
        <v>4</v>
      </c>
      <c r="H2992" s="16">
        <v>0.31</v>
      </c>
      <c r="I2992" s="16">
        <v>11.1</v>
      </c>
      <c r="J2992" s="26"/>
      <c r="K2992" s="16">
        <v>21</v>
      </c>
      <c r="L2992" s="16">
        <v>0.48</v>
      </c>
      <c r="M2992" s="24">
        <v>5.5799999999999999E-3</v>
      </c>
      <c r="N2992" s="16">
        <v>0.27</v>
      </c>
      <c r="O2992" s="16">
        <v>1.91</v>
      </c>
      <c r="P2992" s="16">
        <v>70</v>
      </c>
      <c r="Q2992" s="17">
        <f>($C2992/18)+(($D2992/40)*2)+(($E2992/56)*2)+($F2992/39)+(($G2992/24)*2)+(($H2992/55)*2)+($I2992/23)</f>
        <v>3.9818270883705669</v>
      </c>
      <c r="R2992" s="17">
        <f>($K2992/35)+($L2992/59)+(($N2992/95)*3)+$O2992+(($P2992/96)*2)</f>
        <v>3.9849952423431461</v>
      </c>
      <c r="S2992" s="17">
        <f>(($Q2992-$R2992)/($Q2992+$R2992))*100</f>
        <v>-3.976684606565551E-2</v>
      </c>
    </row>
    <row r="2993" spans="1:19" x14ac:dyDescent="0.2">
      <c r="A2993" s="14" t="s">
        <v>288</v>
      </c>
      <c r="B2993" s="15">
        <v>0.18</v>
      </c>
      <c r="C2993" s="16">
        <v>0.28000000000000003</v>
      </c>
      <c r="D2993" s="16">
        <v>59.6</v>
      </c>
      <c r="E2993" s="16">
        <v>17.600000000000001</v>
      </c>
      <c r="F2993" s="16">
        <v>13</v>
      </c>
      <c r="G2993" s="16">
        <v>6.67</v>
      </c>
      <c r="H2993" s="16">
        <v>0.49</v>
      </c>
      <c r="I2993" s="16">
        <v>13.1</v>
      </c>
      <c r="J2993" s="28"/>
      <c r="K2993" s="16">
        <v>34</v>
      </c>
      <c r="L2993" s="16">
        <v>0.22</v>
      </c>
      <c r="M2993" s="24">
        <v>5.5799999999999999E-3</v>
      </c>
      <c r="N2993" s="16">
        <v>0.23</v>
      </c>
      <c r="O2993" s="16">
        <v>2.16</v>
      </c>
      <c r="P2993" s="16">
        <v>102</v>
      </c>
      <c r="Q2993" s="17">
        <f>($C2993/18)+(($D2993/40)*2)+(($E2993/56)*2)+($F2993/39)+(($G2993/24)*2)+(($H2993/55)*2)+($I2993/23)</f>
        <v>5.1006770500031369</v>
      </c>
      <c r="R2993" s="17">
        <f>($K2993/35)+($L2993/59)+(($N2993/95)*3)+$O2993+(($P2993/96)*2)</f>
        <v>5.2674205428826308</v>
      </c>
      <c r="S2993" s="17">
        <f>(($Q2993-$R2993)/($Q2993+$R2993))*100</f>
        <v>-1.6082361434744559</v>
      </c>
    </row>
    <row r="2994" spans="1:19" x14ac:dyDescent="0.2">
      <c r="A2994" s="14" t="s">
        <v>288</v>
      </c>
      <c r="B2994" s="15">
        <v>0.22</v>
      </c>
      <c r="C2994" s="16">
        <v>0.25</v>
      </c>
      <c r="D2994" s="16">
        <v>50.6</v>
      </c>
      <c r="E2994" s="16">
        <v>10.7</v>
      </c>
      <c r="F2994" s="16">
        <v>12.6</v>
      </c>
      <c r="G2994" s="16">
        <v>4.3600000000000003</v>
      </c>
      <c r="H2994" s="16">
        <v>0.32</v>
      </c>
      <c r="I2994" s="16">
        <v>9.56</v>
      </c>
      <c r="J2994" s="28"/>
      <c r="K2994" s="16">
        <v>31</v>
      </c>
      <c r="L2994" s="16">
        <v>0.22</v>
      </c>
      <c r="M2994" s="24">
        <v>5.5799999999999999E-3</v>
      </c>
      <c r="N2994" s="16">
        <v>0.23</v>
      </c>
      <c r="O2994" s="16">
        <v>2.02</v>
      </c>
      <c r="P2994" s="16">
        <v>60.5</v>
      </c>
      <c r="Q2994" s="17">
        <f>($C2994/18)+(($D2994/40)*2)+(($E2994/56)*2)+($F2994/39)+(($G2994/24)*2)+(($H2994/55)*2)+($I2994/23)</f>
        <v>4.0397305399914094</v>
      </c>
      <c r="R2994" s="17">
        <f>($K2994/35)+($L2994/59)+(($N2994/95)*3)+$O2994+(($P2994/96)*2)</f>
        <v>4.1771229238350118</v>
      </c>
      <c r="S2994" s="17">
        <f>(($Q2994-$R2994)/($Q2994+$R2994))*100</f>
        <v>-1.6720802488258271</v>
      </c>
    </row>
    <row r="2995" spans="1:19" x14ac:dyDescent="0.2">
      <c r="A2995" s="14" t="s">
        <v>80</v>
      </c>
      <c r="B2995" s="18"/>
      <c r="C2995" s="16">
        <v>0.15</v>
      </c>
      <c r="D2995" s="16">
        <v>56</v>
      </c>
      <c r="E2995" s="16">
        <v>0.35</v>
      </c>
      <c r="F2995" s="16">
        <v>1.3</v>
      </c>
      <c r="G2995" s="16">
        <v>3.8</v>
      </c>
      <c r="H2995" s="16">
        <v>0.12</v>
      </c>
      <c r="I2995" s="16">
        <v>11</v>
      </c>
      <c r="J2995" s="25">
        <v>193</v>
      </c>
      <c r="K2995" s="16">
        <v>35</v>
      </c>
      <c r="L2995" s="16">
        <v>0.44</v>
      </c>
      <c r="M2995" s="24">
        <v>5.5799999999999999E-3</v>
      </c>
      <c r="N2995" s="16">
        <v>0.15</v>
      </c>
      <c r="O2995" s="16">
        <v>1.1000000000000001</v>
      </c>
      <c r="P2995" s="16">
        <v>75</v>
      </c>
      <c r="Q2995" s="17">
        <f>($C2995/18)+(($D2995/40)*2)+(($E2995/56)*2)+($F2995/39)+(($G2995/24)*2)+(($H2995/55)*2)+($I2995/23)</f>
        <v>3.6534578392621873</v>
      </c>
      <c r="R2995" s="17">
        <f>($K2995/35)+($L2995/59)+(($N2995/95)*3)+$O2995+(($P2995/96)*2)</f>
        <v>3.6746944692239074</v>
      </c>
      <c r="S2995" s="17">
        <f>(($Q2995-$R2995)/($Q2995+$R2995))*100</f>
        <v>-0.28979514982416321</v>
      </c>
    </row>
    <row r="2996" spans="1:19" x14ac:dyDescent="0.2">
      <c r="A2996" s="14" t="s">
        <v>80</v>
      </c>
      <c r="B2996" s="16">
        <v>4.0000000000000001E-3</v>
      </c>
      <c r="C2996" s="16">
        <v>0.11</v>
      </c>
      <c r="D2996" s="16">
        <v>71.7</v>
      </c>
      <c r="E2996" s="16">
        <v>0.48</v>
      </c>
      <c r="F2996" s="16">
        <v>1.1100000000000001</v>
      </c>
      <c r="G2996" s="16">
        <v>5.18</v>
      </c>
      <c r="H2996" s="16">
        <v>0.16</v>
      </c>
      <c r="I2996" s="16">
        <v>11.6</v>
      </c>
      <c r="J2996" s="24">
        <v>54</v>
      </c>
      <c r="K2996" s="16">
        <v>34</v>
      </c>
      <c r="L2996" s="16">
        <v>0.22</v>
      </c>
      <c r="M2996" s="24">
        <v>5.5799999999999999E-3</v>
      </c>
      <c r="N2996" s="16">
        <v>0.12</v>
      </c>
      <c r="O2996" s="16">
        <v>1.59</v>
      </c>
      <c r="P2996" s="16">
        <v>82.9</v>
      </c>
      <c r="Q2996" s="17">
        <f>($C2996/18)+(($D2996/40)*2)+(($E2996/56)*2)+($F2996/39)+(($G2996/24)*2)+(($H2996/55)*2)+($I2996/23)</f>
        <v>4.5785481812873119</v>
      </c>
      <c r="R2996" s="17">
        <f>($K2996/35)+($L2996/59)+(($N2996/95)*3)+$O2996+(($P2996/96)*2)</f>
        <v>4.2960301920054373</v>
      </c>
      <c r="S2996" s="17">
        <f>(($Q2996-$R2996)/($Q2996+$R2996))*100</f>
        <v>3.1834525247090859</v>
      </c>
    </row>
    <row r="2997" spans="1:19" x14ac:dyDescent="0.2">
      <c r="A2997" s="14" t="s">
        <v>80</v>
      </c>
      <c r="B2997" s="18"/>
      <c r="C2997" s="16">
        <v>0.12</v>
      </c>
      <c r="D2997" s="16">
        <v>66</v>
      </c>
      <c r="E2997" s="16">
        <v>0.38</v>
      </c>
      <c r="F2997" s="16">
        <v>1.3</v>
      </c>
      <c r="G2997" s="16">
        <v>4.8</v>
      </c>
      <c r="H2997" s="16">
        <v>0.13</v>
      </c>
      <c r="I2997" s="16">
        <v>11.8</v>
      </c>
      <c r="J2997" s="25">
        <v>7</v>
      </c>
      <c r="K2997" s="16">
        <v>33.700000000000003</v>
      </c>
      <c r="L2997" s="16">
        <v>0.4</v>
      </c>
      <c r="M2997" s="24">
        <v>5.5799999999999999E-3</v>
      </c>
      <c r="N2997" s="16">
        <v>0.23</v>
      </c>
      <c r="O2997" s="16">
        <v>1.7</v>
      </c>
      <c r="P2997" s="16">
        <v>83.4</v>
      </c>
      <c r="Q2997" s="17">
        <f>($C2997/18)+(($D2997/40)*2)+(($E2997/56)*2)+($F2997/39)+(($G2997/24)*2)+(($H2997/55)*2)+($I2997/23)</f>
        <v>4.2713421795595705</v>
      </c>
      <c r="R2997" s="17">
        <f>($K2997/35)+($L2997/59)+(($N2997/95)*3)+$O2997+(($P2997/96)*2)</f>
        <v>4.4143999617688285</v>
      </c>
      <c r="S2997" s="17">
        <f>(($Q2997-$R2997)/($Q2997+$R2997))*100</f>
        <v>-1.6470415524836055</v>
      </c>
    </row>
    <row r="2998" spans="1:19" x14ac:dyDescent="0.2">
      <c r="A2998" s="14" t="s">
        <v>80</v>
      </c>
      <c r="B2998" s="18"/>
      <c r="C2998" s="16">
        <v>0.15</v>
      </c>
      <c r="D2998" s="16">
        <v>63.6</v>
      </c>
      <c r="E2998" s="16">
        <v>0.27</v>
      </c>
      <c r="F2998" s="16">
        <v>0.89</v>
      </c>
      <c r="G2998" s="16">
        <v>4.58</v>
      </c>
      <c r="H2998" s="16">
        <v>0.12</v>
      </c>
      <c r="I2998" s="16">
        <v>19.2</v>
      </c>
      <c r="J2998" s="25">
        <v>0.5</v>
      </c>
      <c r="K2998" s="16">
        <v>37</v>
      </c>
      <c r="L2998" s="16">
        <v>0.44</v>
      </c>
      <c r="M2998" s="24">
        <v>5.5799999999999999E-3</v>
      </c>
      <c r="N2998" s="16">
        <v>0.33</v>
      </c>
      <c r="O2998" s="16">
        <v>1.8</v>
      </c>
      <c r="P2998" s="16">
        <v>66</v>
      </c>
      <c r="Q2998" s="17">
        <f>($C2998/18)+(($D2998/40)*2)+(($E2998/56)*2)+($F2998/39)+(($G2998/24)*2)+(($H2998/55)*2)+($I2998/23)</f>
        <v>4.4416096150226592</v>
      </c>
      <c r="R2998" s="17">
        <f>($K2998/35)+($L2998/59)+(($N2998/95)*3)+$O2998+(($P2998/96)*2)</f>
        <v>4.2500215368930805</v>
      </c>
      <c r="S2998" s="17">
        <f>(($Q2998-$R2998)/($Q2998+$R2998))*100</f>
        <v>2.2042821972185322</v>
      </c>
    </row>
    <row r="2999" spans="1:19" x14ac:dyDescent="0.2">
      <c r="A2999" s="14" t="s">
        <v>80</v>
      </c>
      <c r="B2999" s="16">
        <v>5.0000000000000001E-3</v>
      </c>
      <c r="C2999" s="16">
        <v>0.1</v>
      </c>
      <c r="D2999" s="16">
        <v>68.400000000000006</v>
      </c>
      <c r="E2999" s="16">
        <v>0.43</v>
      </c>
      <c r="F2999" s="16">
        <v>1.1100000000000001</v>
      </c>
      <c r="G2999" s="16">
        <v>5.08</v>
      </c>
      <c r="H2999" s="16">
        <v>0.16</v>
      </c>
      <c r="I2999" s="16">
        <v>10.7</v>
      </c>
      <c r="J2999" s="24">
        <v>0.5</v>
      </c>
      <c r="K2999" s="16">
        <v>36</v>
      </c>
      <c r="L2999" s="16">
        <v>0.22</v>
      </c>
      <c r="M2999" s="24">
        <v>5.5799999999999999E-3</v>
      </c>
      <c r="N2999" s="16">
        <v>0.12</v>
      </c>
      <c r="O2999" s="16">
        <v>1.58</v>
      </c>
      <c r="P2999" s="16">
        <v>84.4</v>
      </c>
      <c r="Q2999" s="17">
        <f>($C2999/18)+(($D2999/40)*2)+(($E2999/56)*2)+($F2999/39)+(($G2999/24)*2)+(($H2999/55)*2)+($I2999/23)</f>
        <v>4.3637431433301002</v>
      </c>
      <c r="R2999" s="17">
        <f>($K2999/35)+($L2999/59)+(($N2999/95)*3)+$O2999+(($P2999/96)*2)</f>
        <v>4.3744230491482945</v>
      </c>
      <c r="S2999" s="17">
        <f>(($Q2999-$R2999)/($Q2999+$R2999))*100</f>
        <v>-0.12222136296042689</v>
      </c>
    </row>
    <row r="3000" spans="1:19" x14ac:dyDescent="0.2">
      <c r="A3000" s="14" t="s">
        <v>80</v>
      </c>
      <c r="B3000" s="18"/>
      <c r="C3000" s="16">
        <v>0.06</v>
      </c>
      <c r="D3000" s="16">
        <v>67.19</v>
      </c>
      <c r="E3000" s="16">
        <v>0.45</v>
      </c>
      <c r="F3000" s="16">
        <v>1.33</v>
      </c>
      <c r="G3000" s="16">
        <v>4.71</v>
      </c>
      <c r="H3000" s="16">
        <v>0.16</v>
      </c>
      <c r="I3000" s="16">
        <v>10.9</v>
      </c>
      <c r="J3000" s="26"/>
      <c r="K3000" s="16">
        <v>36</v>
      </c>
      <c r="L3000" s="16">
        <v>0.48</v>
      </c>
      <c r="M3000" s="24">
        <v>5.5799999999999999E-3</v>
      </c>
      <c r="N3000" s="16">
        <v>0.24</v>
      </c>
      <c r="O3000" s="16">
        <v>1.64</v>
      </c>
      <c r="P3000" s="16">
        <v>78</v>
      </c>
      <c r="Q3000" s="17">
        <f>($C3000/18)+(($D3000/40)*2)+(($E3000/56)*2)+($F3000/39)+(($G3000/24)*2)+(($H3000/55)*2)+($I3000/23)</f>
        <v>4.2852385513037685</v>
      </c>
      <c r="R3000" s="17">
        <f>($K3000/35)+($L3000/59)+(($N3000/95)*3)+$O3000+(($P3000/96)*2)</f>
        <v>4.3092859691601886</v>
      </c>
      <c r="S3000" s="17">
        <f>(($Q3000-$R3000)/($Q3000+$R3000))*100</f>
        <v>-0.27979928149791256</v>
      </c>
    </row>
    <row r="3001" spans="1:19" x14ac:dyDescent="0.2">
      <c r="A3001" s="14" t="s">
        <v>284</v>
      </c>
      <c r="B3001" s="16">
        <v>0.01</v>
      </c>
      <c r="C3001" s="16">
        <v>0.01</v>
      </c>
      <c r="D3001" s="16">
        <v>95.3</v>
      </c>
      <c r="E3001" s="16">
        <v>0.02</v>
      </c>
      <c r="F3001" s="16">
        <v>4.1900000000000004</v>
      </c>
      <c r="G3001" s="16">
        <v>5.58</v>
      </c>
      <c r="H3001" s="16">
        <v>0.4</v>
      </c>
      <c r="I3001" s="16">
        <v>14.4</v>
      </c>
      <c r="J3001" s="25">
        <v>74</v>
      </c>
      <c r="K3001" s="16">
        <v>32</v>
      </c>
      <c r="L3001" s="16">
        <v>6.55</v>
      </c>
      <c r="M3001" s="24">
        <v>5.5799999999999999E-3</v>
      </c>
      <c r="N3001" s="16">
        <v>0.09</v>
      </c>
      <c r="O3001" s="16">
        <v>3.38</v>
      </c>
      <c r="P3001" s="16">
        <v>68.8</v>
      </c>
      <c r="Q3001" s="17">
        <f>($C3001/18)+(($D3001/40)*2)+(($E3001/56)*2)+($F3001/39)+(($G3001/24)*2)+(($H3001/55)*2)+($I3001/23)</f>
        <v>5.9793381497729321</v>
      </c>
      <c r="R3001" s="17">
        <f>($K3001/35)+($L3001/59)+(($N3001/95)*3)+$O3001+(($P3001/96)*2)</f>
        <v>5.8414781020347482</v>
      </c>
      <c r="S3001" s="17">
        <f>(($Q3001-$R3001)/($Q3001+$R3001))*100</f>
        <v>1.1662481236615272</v>
      </c>
    </row>
    <row r="3002" spans="1:19" x14ac:dyDescent="0.2">
      <c r="A3002" s="14" t="s">
        <v>284</v>
      </c>
      <c r="B3002" s="16">
        <v>0.04</v>
      </c>
      <c r="C3002" s="16">
        <v>0.01</v>
      </c>
      <c r="D3002" s="16">
        <v>82.9</v>
      </c>
      <c r="E3002" s="16">
        <v>0.02</v>
      </c>
      <c r="F3002" s="16">
        <v>3.77</v>
      </c>
      <c r="G3002" s="16">
        <v>4.96</v>
      </c>
      <c r="H3002" s="16">
        <v>0.47</v>
      </c>
      <c r="I3002" s="16">
        <v>12.6</v>
      </c>
      <c r="J3002" s="24">
        <v>26</v>
      </c>
      <c r="K3002" s="16">
        <v>30</v>
      </c>
      <c r="L3002" s="16">
        <v>6.37</v>
      </c>
      <c r="M3002" s="24">
        <v>5.5799999999999999E-3</v>
      </c>
      <c r="N3002" s="16">
        <v>7.0000000000000007E-2</v>
      </c>
      <c r="O3002" s="16">
        <v>2.74</v>
      </c>
      <c r="P3002" s="16">
        <v>70.8</v>
      </c>
      <c r="Q3002" s="17">
        <f>($C3002/18)+(($D3002/40)*2)+(($E3002/56)*2)+($F3002/39)+(($G3002/24)*2)+(($H3002/55)*2)+($I3002/23)</f>
        <v>5.2211868373172718</v>
      </c>
      <c r="R3002" s="17">
        <f>($K3002/35)+($L3002/59)+(($N3002/95)*3)+$O3002+(($P3002/96)*2)</f>
        <v>5.1823194851535614</v>
      </c>
      <c r="S3002" s="17">
        <f>(($Q3002-$R3002)/($Q3002+$R3002))*100</f>
        <v>0.37359858262170409</v>
      </c>
    </row>
    <row r="3003" spans="1:19" x14ac:dyDescent="0.2">
      <c r="A3003" s="14" t="s">
        <v>284</v>
      </c>
      <c r="B3003" s="18"/>
      <c r="C3003" s="16">
        <v>0.03</v>
      </c>
      <c r="D3003" s="16">
        <v>100</v>
      </c>
      <c r="E3003" s="16">
        <v>7.0000000000000007E-2</v>
      </c>
      <c r="F3003" s="16">
        <v>3.9</v>
      </c>
      <c r="G3003" s="16">
        <v>5.9</v>
      </c>
      <c r="H3003" s="16">
        <v>0.31</v>
      </c>
      <c r="I3003" s="16">
        <v>17</v>
      </c>
      <c r="J3003" s="25">
        <v>4.82</v>
      </c>
      <c r="K3003" s="16">
        <v>39</v>
      </c>
      <c r="L3003" s="16">
        <v>33.200000000000003</v>
      </c>
      <c r="M3003" s="24">
        <v>5.5799999999999999E-3</v>
      </c>
      <c r="N3003" s="16">
        <v>0.03</v>
      </c>
      <c r="O3003" s="16">
        <v>3</v>
      </c>
      <c r="P3003" s="16">
        <v>83</v>
      </c>
      <c r="Q3003" s="17">
        <f>($C3003/18)+(($D3003/40)*2)+(($E3003/56)*2)+($F3003/39)+(($G3003/24)*2)+(($H3003/55)*2)+($I3003/23)</f>
        <v>6.346236495388669</v>
      </c>
      <c r="R3003" s="17">
        <f>($K3003/35)+($L3003/59)+(($N3003/95)*3)+$O3003+(($P3003/96)*2)</f>
        <v>6.4071116137802138</v>
      </c>
      <c r="S3003" s="17">
        <f>(($Q3003-$R3003)/($Q3003+$R3003))*100</f>
        <v>-0.47732656452605798</v>
      </c>
    </row>
    <row r="3004" spans="1:19" x14ac:dyDescent="0.2">
      <c r="A3004" s="14" t="s">
        <v>284</v>
      </c>
      <c r="B3004" s="16">
        <v>0.01</v>
      </c>
      <c r="C3004" s="16">
        <v>0.01</v>
      </c>
      <c r="D3004" s="16">
        <v>92.9</v>
      </c>
      <c r="E3004" s="16">
        <v>0.02</v>
      </c>
      <c r="F3004" s="16">
        <v>4.29</v>
      </c>
      <c r="G3004" s="16">
        <v>6.03</v>
      </c>
      <c r="H3004" s="16">
        <v>0.38</v>
      </c>
      <c r="I3004" s="16">
        <v>14.4</v>
      </c>
      <c r="J3004" s="25">
        <v>1.9</v>
      </c>
      <c r="K3004" s="16">
        <v>35</v>
      </c>
      <c r="L3004" s="16">
        <v>7.43</v>
      </c>
      <c r="M3004" s="24">
        <v>5.5799999999999999E-3</v>
      </c>
      <c r="N3004" s="16">
        <v>7.0000000000000007E-2</v>
      </c>
      <c r="O3004" s="16">
        <v>2.86</v>
      </c>
      <c r="P3004" s="16">
        <v>85.7</v>
      </c>
      <c r="Q3004" s="17">
        <f>($C3004/18)+(($D3004/40)*2)+(($E3004/56)*2)+($F3004/39)+(($G3004/24)*2)+(($H3004/55)*2)+($I3004/23)</f>
        <v>5.8986749796097628</v>
      </c>
      <c r="R3004" s="17">
        <f>($K3004/35)+($L3004/59)+(($N3004/95)*3)+$O3004+(($P3004/96)*2)</f>
        <v>5.7735593963722867</v>
      </c>
      <c r="S3004" s="17">
        <f>(($Q3004-$R3004)/($Q3004+$R3004))*100</f>
        <v>1.0719077359766391</v>
      </c>
    </row>
    <row r="3005" spans="1:19" x14ac:dyDescent="0.2">
      <c r="A3005" s="14" t="s">
        <v>284</v>
      </c>
      <c r="B3005" s="16">
        <v>0.02</v>
      </c>
      <c r="C3005" s="16">
        <v>0.02</v>
      </c>
      <c r="D3005" s="16">
        <v>78.8</v>
      </c>
      <c r="E3005" s="16">
        <v>0.01</v>
      </c>
      <c r="F3005" s="16">
        <v>3.66</v>
      </c>
      <c r="G3005" s="16">
        <v>4.6100000000000003</v>
      </c>
      <c r="H3005" s="16">
        <v>0.44</v>
      </c>
      <c r="I3005" s="16">
        <v>12.6</v>
      </c>
      <c r="J3005" s="24">
        <v>1.7</v>
      </c>
      <c r="K3005" s="16">
        <v>29</v>
      </c>
      <c r="L3005" s="16">
        <v>4.6399999999999997</v>
      </c>
      <c r="M3005" s="24">
        <v>5.5799999999999999E-3</v>
      </c>
      <c r="N3005" s="16">
        <v>0.08</v>
      </c>
      <c r="O3005" s="16">
        <v>2.91</v>
      </c>
      <c r="P3005" s="16">
        <v>59.4</v>
      </c>
      <c r="Q3005" s="17">
        <f>($C3005/18)+(($D3005/40)*2)+(($E3005/56)*2)+($F3005/39)+(($G3005/24)*2)+(($H3005/55)*2)+($I3005/23)</f>
        <v>4.9833071614375957</v>
      </c>
      <c r="R3005" s="17">
        <f>($K3005/35)+($L3005/59)+(($N3005/95)*3)+$O3005+(($P3005/96)*2)</f>
        <v>5.0572418121575122</v>
      </c>
      <c r="S3005" s="17">
        <f>(($Q3005-$R3005)/($Q3005+$R3005))*100</f>
        <v>-0.73636064038282967</v>
      </c>
    </row>
    <row r="3006" spans="1:19" x14ac:dyDescent="0.2">
      <c r="A3006" s="14" t="s">
        <v>284</v>
      </c>
      <c r="B3006" s="16">
        <v>0.02</v>
      </c>
      <c r="C3006" s="16">
        <v>0.01</v>
      </c>
      <c r="D3006" s="15">
        <v>77.400000000000006</v>
      </c>
      <c r="E3006" s="16">
        <v>0.02</v>
      </c>
      <c r="F3006" s="15">
        <v>3.68</v>
      </c>
      <c r="G3006" s="16">
        <v>4.42</v>
      </c>
      <c r="H3006" s="16">
        <v>0.49</v>
      </c>
      <c r="I3006" s="16">
        <v>14</v>
      </c>
      <c r="J3006" s="24">
        <v>0.5</v>
      </c>
      <c r="K3006" s="16">
        <v>31</v>
      </c>
      <c r="L3006" s="16">
        <v>4.6900000000000004</v>
      </c>
      <c r="M3006" s="24">
        <v>5.5799999999999999E-3</v>
      </c>
      <c r="N3006" s="16">
        <v>0.08</v>
      </c>
      <c r="O3006" s="15">
        <v>2.57</v>
      </c>
      <c r="P3006" s="16">
        <v>68.400000000000006</v>
      </c>
      <c r="Q3006" s="17">
        <f>($C3006/18)+(($D3006/40)*2)+(($E3006/56)*2)+($F3006/39)+(($G3006/24)*2)+(($H3006/55)*2)+($I3006/23)</f>
        <v>4.9604759829542449</v>
      </c>
      <c r="R3006" s="17">
        <f>($K3006/35)+($L3006/59)+(($N3006/95)*3)+$O3006+(($P3006/96)*2)</f>
        <v>4.962732126927488</v>
      </c>
      <c r="S3006" s="17">
        <f>(($Q3006-$R3006)/($Q3006+$R3006))*100</f>
        <v>-2.2736034035166781E-2</v>
      </c>
    </row>
    <row r="3007" spans="1:19" x14ac:dyDescent="0.2">
      <c r="A3007" s="14" t="s">
        <v>284</v>
      </c>
      <c r="B3007" s="15">
        <v>0.03</v>
      </c>
      <c r="C3007" s="16">
        <v>0.01</v>
      </c>
      <c r="D3007" s="16">
        <v>96.8</v>
      </c>
      <c r="E3007" s="16">
        <v>0.03</v>
      </c>
      <c r="F3007" s="16">
        <v>3.66</v>
      </c>
      <c r="G3007" s="16">
        <v>5.25</v>
      </c>
      <c r="H3007" s="16">
        <v>0.39</v>
      </c>
      <c r="I3007" s="16">
        <v>13.7</v>
      </c>
      <c r="J3007" s="24">
        <v>0.5</v>
      </c>
      <c r="K3007" s="16">
        <v>33</v>
      </c>
      <c r="L3007" s="16">
        <v>22.04</v>
      </c>
      <c r="M3007" s="24">
        <v>5.5799999999999999E-3</v>
      </c>
      <c r="N3007" s="16">
        <v>0.09</v>
      </c>
      <c r="O3007" s="16">
        <v>2.8</v>
      </c>
      <c r="P3007" s="16">
        <v>91.4</v>
      </c>
      <c r="Q3007" s="17">
        <f>($C3007/18)+(($D3007/40)*2)+(($E3007/56)*2)+($F3007/39)+(($G3007/24)*2)+(($H3007/55)*2)+($I3007/23)</f>
        <v>5.9828071300679992</v>
      </c>
      <c r="R3007" s="17">
        <f>($K3007/35)+($L3007/59)+(($N3007/95)*3)+$O3007+(($P3007/96)*2)</f>
        <v>6.0234252368208656</v>
      </c>
      <c r="S3007" s="17">
        <f>(($Q3007-$R3007)/($Q3007+$R3007))*100</f>
        <v>-0.33830851770688825</v>
      </c>
    </row>
    <row r="3008" spans="1:19" x14ac:dyDescent="0.2">
      <c r="A3008" s="14" t="s">
        <v>284</v>
      </c>
      <c r="B3008" s="15">
        <v>0.01</v>
      </c>
      <c r="C3008" s="16">
        <v>0.02</v>
      </c>
      <c r="D3008" s="16">
        <v>96.9</v>
      </c>
      <c r="E3008" s="16">
        <v>0.02</v>
      </c>
      <c r="F3008" s="16">
        <v>4.05</v>
      </c>
      <c r="G3008" s="16">
        <v>5.55</v>
      </c>
      <c r="H3008" s="16">
        <v>0.49</v>
      </c>
      <c r="I3008" s="16">
        <v>14.5</v>
      </c>
      <c r="J3008" s="28"/>
      <c r="K3008" s="16">
        <v>28</v>
      </c>
      <c r="L3008" s="16">
        <v>0.79</v>
      </c>
      <c r="M3008" s="24">
        <v>5.5799999999999999E-3</v>
      </c>
      <c r="N3008" s="16">
        <v>0.09</v>
      </c>
      <c r="O3008" s="16">
        <v>3.68</v>
      </c>
      <c r="P3008" s="16">
        <v>60.6</v>
      </c>
      <c r="Q3008" s="17">
        <f>($C3008/18)+(($D3008/40)*2)+(($E3008/56)*2)+($F3008/39)+(($G3008/24)*2)+(($H3008/55)*2)+($I3008/23)</f>
        <v>6.0614245150984285</v>
      </c>
      <c r="R3008" s="17">
        <f>($K3008/35)+($L3008/59)+(($N3008/95)*3)+$O3008+(($P3008/96)*2)</f>
        <v>5.7587319357716327</v>
      </c>
      <c r="S3008" s="17">
        <f>(($Q3008-$R3008)/($Q3008+$R3008))*100</f>
        <v>2.5608170296638937</v>
      </c>
    </row>
    <row r="3009" spans="1:19" x14ac:dyDescent="0.2">
      <c r="A3009" s="14" t="s">
        <v>284</v>
      </c>
      <c r="B3009" s="18"/>
      <c r="C3009" s="16">
        <v>0.02</v>
      </c>
      <c r="D3009" s="16">
        <v>88.55</v>
      </c>
      <c r="E3009" s="16">
        <v>0.14000000000000001</v>
      </c>
      <c r="F3009" s="16">
        <v>3.43</v>
      </c>
      <c r="G3009" s="16">
        <v>5.21</v>
      </c>
      <c r="H3009" s="16">
        <v>0.3</v>
      </c>
      <c r="I3009" s="16">
        <v>13.5</v>
      </c>
      <c r="J3009" s="28"/>
      <c r="K3009" s="16">
        <v>31</v>
      </c>
      <c r="L3009" s="16">
        <v>14.6</v>
      </c>
      <c r="M3009" s="24">
        <v>5.5799999999999999E-3</v>
      </c>
      <c r="N3009" s="16">
        <v>0.06</v>
      </c>
      <c r="O3009" s="16">
        <v>2.95</v>
      </c>
      <c r="P3009" s="16">
        <v>78</v>
      </c>
      <c r="Q3009" s="17">
        <f>($C3009/18)+(($D3009/40)*2)+(($E3009/56)*2)+($F3009/39)+(($G3009/24)*2)+(($H3009/55)*2)+($I3009/23)</f>
        <v>5.5535921083747182</v>
      </c>
      <c r="R3009" s="17">
        <f>($K3009/35)+($L3009/59)+(($N3009/95)*3)+$O3009+(($P3009/96)*2)</f>
        <v>5.710066649675035</v>
      </c>
      <c r="S3009" s="17">
        <f>(($Q3009-$R3009)/($Q3009+$R3009))*100</f>
        <v>-1.3891981696310691</v>
      </c>
    </row>
    <row r="3010" spans="1:19" x14ac:dyDescent="0.2">
      <c r="A3010" s="14" t="s">
        <v>284</v>
      </c>
      <c r="B3010" s="16">
        <v>0.03</v>
      </c>
      <c r="C3010" s="16">
        <v>0.02</v>
      </c>
      <c r="D3010" s="16">
        <v>83.2</v>
      </c>
      <c r="E3010" s="16">
        <v>0.12</v>
      </c>
      <c r="F3010" s="16">
        <v>4.08</v>
      </c>
      <c r="G3010" s="16">
        <v>5.14</v>
      </c>
      <c r="H3010" s="16">
        <v>0.42</v>
      </c>
      <c r="I3010" s="16">
        <v>12.3</v>
      </c>
      <c r="J3010" s="26"/>
      <c r="K3010" s="16">
        <v>30</v>
      </c>
      <c r="L3010" s="16">
        <v>4.33</v>
      </c>
      <c r="M3010" s="24">
        <v>5.5799999999999999E-3</v>
      </c>
      <c r="N3010" s="16">
        <v>0.1</v>
      </c>
      <c r="O3010" s="16">
        <v>3.33</v>
      </c>
      <c r="P3010" s="16">
        <v>65.3</v>
      </c>
      <c r="Q3010" s="17">
        <f>($C3010/18)+(($D3010/40)*2)+(($E3010/56)*2)+($F3010/39)+(($G3010/24)*2)+(($H3010/55)*2)+($I3010/23)</f>
        <v>5.2484008793139232</v>
      </c>
      <c r="R3010" s="17">
        <f>($K3010/35)+($L3010/59)+(($N3010/95)*3)+$O3010+(($P3010/96)*2)</f>
        <v>5.6241072490548403</v>
      </c>
      <c r="S3010" s="17">
        <f>(($Q3010-$R3010)/($Q3010+$R3010))*100</f>
        <v>-3.4555630154979289</v>
      </c>
    </row>
    <row r="3011" spans="1:19" x14ac:dyDescent="0.2">
      <c r="A3011" s="14" t="s">
        <v>284</v>
      </c>
      <c r="B3011" s="16">
        <v>0.02</v>
      </c>
      <c r="C3011" s="16">
        <v>0.02</v>
      </c>
      <c r="D3011" s="16">
        <v>81.099999999999994</v>
      </c>
      <c r="E3011" s="16">
        <v>0.02</v>
      </c>
      <c r="F3011" s="16">
        <v>4.0999999999999996</v>
      </c>
      <c r="G3011" s="16">
        <v>5.47</v>
      </c>
      <c r="H3011" s="16">
        <v>0.36</v>
      </c>
      <c r="I3011" s="16">
        <v>13.6</v>
      </c>
      <c r="J3011" s="27"/>
      <c r="K3011" s="16">
        <v>51</v>
      </c>
      <c r="L3011" s="16">
        <v>10.31</v>
      </c>
      <c r="M3011" s="24">
        <v>5.5799999999999999E-3</v>
      </c>
      <c r="N3011" s="16">
        <v>7.0000000000000007E-2</v>
      </c>
      <c r="O3011" s="16">
        <v>2.4700000000000002</v>
      </c>
      <c r="P3011" s="16">
        <v>72.8</v>
      </c>
      <c r="Q3011" s="17">
        <f>($C3011/18)+(($D3011/40)*2)+(($E3011/56)*2)+($F3011/39)+(($G3011/24)*2)+(($H3011/55)*2)+($I3011/23)</f>
        <v>5.2221821922039311</v>
      </c>
      <c r="R3011" s="17">
        <f>($K3011/35)+($L3011/59)+(($N3011/95)*3)+$O3011+(($P3011/96)*2)</f>
        <v>5.6207658128371776</v>
      </c>
      <c r="S3011" s="17">
        <f>(($Q3011-$R3011)/($Q3011+$R3011))*100</f>
        <v>-3.675970967009496</v>
      </c>
    </row>
    <row r="3012" spans="1:19" x14ac:dyDescent="0.2">
      <c r="A3012" s="14" t="s">
        <v>204</v>
      </c>
      <c r="B3012" s="16">
        <v>5.0000000000000001E-3</v>
      </c>
      <c r="C3012" s="16">
        <v>0.12</v>
      </c>
      <c r="D3012" s="16">
        <v>100</v>
      </c>
      <c r="E3012" s="16">
        <v>2.2000000000000002</v>
      </c>
      <c r="F3012" s="16">
        <v>1.5</v>
      </c>
      <c r="G3012" s="16">
        <v>6.94</v>
      </c>
      <c r="H3012" s="16">
        <v>0.16</v>
      </c>
      <c r="I3012" s="16">
        <v>12.3</v>
      </c>
      <c r="J3012" s="25">
        <v>7</v>
      </c>
      <c r="K3012" s="16">
        <v>31</v>
      </c>
      <c r="L3012" s="16">
        <v>0.22</v>
      </c>
      <c r="M3012" s="24">
        <v>5.2599999999999999E-3</v>
      </c>
      <c r="N3012" s="16">
        <v>0.02</v>
      </c>
      <c r="O3012" s="16">
        <v>4.74</v>
      </c>
      <c r="P3012" s="16">
        <v>42.2</v>
      </c>
      <c r="Q3012" s="17">
        <f>($C3012/18)+(($D3012/40)*2)+(($E3012/56)*2)+($F3012/39)+(($G3012/24)*2)+(($H3012/55)*2)+($I3012/23)</f>
        <v>6.2426337575468001</v>
      </c>
      <c r="R3012" s="17">
        <f>($K3012/35)+($L3012/59)+(($N3012/95)*3)+$O3012+(($P3012/96)*2)</f>
        <v>6.5092413448876432</v>
      </c>
      <c r="S3012" s="17">
        <f>(($Q3012-$R3012)/($Q3012+$R3012))*100</f>
        <v>-2.090732423264916</v>
      </c>
    </row>
    <row r="3013" spans="1:19" x14ac:dyDescent="0.2">
      <c r="A3013" s="14" t="s">
        <v>204</v>
      </c>
      <c r="B3013" s="18"/>
      <c r="C3013" s="16">
        <v>0.13</v>
      </c>
      <c r="D3013" s="16">
        <v>97.3</v>
      </c>
      <c r="E3013" s="16">
        <v>1.66</v>
      </c>
      <c r="F3013" s="16">
        <v>1.4</v>
      </c>
      <c r="G3013" s="16">
        <v>6.5</v>
      </c>
      <c r="H3013" s="16">
        <v>0.14000000000000001</v>
      </c>
      <c r="I3013" s="16">
        <v>10.7</v>
      </c>
      <c r="J3013" s="25">
        <v>3.7</v>
      </c>
      <c r="K3013" s="16">
        <v>29</v>
      </c>
      <c r="L3013" s="16">
        <v>0.44</v>
      </c>
      <c r="M3013" s="24">
        <v>5.3E-3</v>
      </c>
      <c r="N3013" s="16">
        <v>0.24</v>
      </c>
      <c r="O3013" s="16">
        <v>4.2</v>
      </c>
      <c r="P3013" s="16">
        <v>42</v>
      </c>
      <c r="Q3013" s="17">
        <f>($C3013/18)+(($D3013/40)*2)+(($E3013/56)*2)+($F3013/39)+(($G3013/24)*2)+(($H3013/55)*2)+($I3013/23)</f>
        <v>5.9793803394672969</v>
      </c>
      <c r="R3013" s="17">
        <f>($K3013/35)+($L3013/59)+(($N3013/95)*3)+$O3013+(($P3013/96)*2)</f>
        <v>5.9186080030584938</v>
      </c>
      <c r="S3013" s="17">
        <f>(($Q3013-$R3013)/($Q3013+$R3013))*100</f>
        <v>0.51077824804711391</v>
      </c>
    </row>
    <row r="3014" spans="1:19" x14ac:dyDescent="0.2">
      <c r="A3014" s="14" t="s">
        <v>204</v>
      </c>
      <c r="B3014" s="16">
        <v>4.0000000000000001E-3</v>
      </c>
      <c r="C3014" s="16">
        <v>0.12</v>
      </c>
      <c r="D3014" s="16">
        <v>108</v>
      </c>
      <c r="E3014" s="16">
        <v>2.35</v>
      </c>
      <c r="F3014" s="16">
        <v>1.55</v>
      </c>
      <c r="G3014" s="16">
        <v>7.29</v>
      </c>
      <c r="H3014" s="16">
        <v>0.16</v>
      </c>
      <c r="I3014" s="16">
        <v>12.3</v>
      </c>
      <c r="J3014" s="25">
        <v>1.3</v>
      </c>
      <c r="K3014" s="16">
        <v>32</v>
      </c>
      <c r="L3014" s="16">
        <v>0.22</v>
      </c>
      <c r="M3014" s="24">
        <v>5.5799999999999999E-3</v>
      </c>
      <c r="N3014" s="16">
        <v>0.01</v>
      </c>
      <c r="O3014" s="16">
        <v>4.74</v>
      </c>
      <c r="P3014" s="16">
        <v>46.8</v>
      </c>
      <c r="Q3014" s="17">
        <f>($C3014/18)+(($D3014/40)*2)+(($E3014/56)*2)+($F3014/39)+(($G3014/24)*2)+(($H3014/55)*2)+($I3014/23)</f>
        <v>6.6784396183526615</v>
      </c>
      <c r="R3014" s="17">
        <f>($K3014/35)+($L3014/59)+(($N3014/95)*3)+$O3014+(($P3014/96)*2)</f>
        <v>6.6333303173187206</v>
      </c>
      <c r="S3014" s="17">
        <f>(($Q3014-$R3014)/($Q3014+$R3014))*100</f>
        <v>0.33886779332823447</v>
      </c>
    </row>
    <row r="3015" spans="1:19" hidden="1" x14ac:dyDescent="0.2">
      <c r="A3015" s="14" t="s">
        <v>204</v>
      </c>
      <c r="B3015" s="16">
        <v>7.0000000000000001E-3</v>
      </c>
      <c r="C3015" s="16">
        <v>0.13</v>
      </c>
      <c r="D3015" s="16">
        <v>125</v>
      </c>
      <c r="E3015" s="16">
        <v>2.37</v>
      </c>
      <c r="F3015" s="16">
        <v>1.56</v>
      </c>
      <c r="G3015" s="16">
        <v>8.34</v>
      </c>
      <c r="H3015" s="16">
        <v>0.16</v>
      </c>
      <c r="I3015" s="16">
        <v>13.8</v>
      </c>
      <c r="J3015" s="26"/>
      <c r="K3015" s="16">
        <v>32</v>
      </c>
      <c r="L3015" s="16">
        <v>0.22</v>
      </c>
      <c r="M3015" s="24">
        <v>5.5799999999999999E-3</v>
      </c>
      <c r="N3015" s="16">
        <v>0.02</v>
      </c>
      <c r="O3015" s="16">
        <v>4.78</v>
      </c>
      <c r="P3015" s="16">
        <v>46.5</v>
      </c>
      <c r="Q3015" s="17">
        <f>($C3015/18)+(($D3015/40)*2)+(($E3015/56)*2)+($F3015/39)+(($G3015/24)*2)+(($H3015/55)*2)+($I3015/23)</f>
        <v>7.6826832611832607</v>
      </c>
      <c r="R3015" s="17">
        <f>($K3015/35)+($L3015/59)+(($N3015/95)*3)+$O3015+(($P3015/96)*2)</f>
        <v>6.6673961067924052</v>
      </c>
      <c r="S3015" s="17">
        <f>(($Q3015-$R3015)/($Q3015+$R3015))*100</f>
        <v>7.0751326759670716</v>
      </c>
    </row>
    <row r="3016" spans="1:19" x14ac:dyDescent="0.2">
      <c r="A3016" s="14" t="s">
        <v>204</v>
      </c>
      <c r="B3016" s="16">
        <v>0.01</v>
      </c>
      <c r="C3016" s="16">
        <v>0.13</v>
      </c>
      <c r="D3016" s="16">
        <v>108</v>
      </c>
      <c r="E3016" s="16">
        <v>2.31</v>
      </c>
      <c r="F3016" s="16">
        <v>1.56</v>
      </c>
      <c r="G3016" s="16">
        <v>7.63</v>
      </c>
      <c r="H3016" s="16">
        <v>0.14000000000000001</v>
      </c>
      <c r="I3016" s="16">
        <v>13.1</v>
      </c>
      <c r="J3016" s="26"/>
      <c r="K3016" s="16">
        <v>32</v>
      </c>
      <c r="L3016" s="16">
        <v>0.22</v>
      </c>
      <c r="M3016" s="24">
        <v>5.5799999999999999E-3</v>
      </c>
      <c r="N3016" s="16">
        <v>0.02</v>
      </c>
      <c r="O3016" s="16">
        <v>4.8</v>
      </c>
      <c r="P3016" s="16">
        <v>51.1</v>
      </c>
      <c r="Q3016" s="17">
        <f>($C3016/18)+(($D3016/40)*2)+(($E3016/56)*2)+($F3016/39)+(($G3016/24)*2)+(($H3016/55)*2)+($I3016/23)</f>
        <v>6.7402116820377689</v>
      </c>
      <c r="R3016" s="17">
        <f>($K3016/35)+($L3016/59)+(($N3016/95)*3)+$O3016+(($P3016/96)*2)</f>
        <v>6.783229440125738</v>
      </c>
      <c r="S3016" s="17">
        <f>(($Q3016-$R3016)/($Q3016+$R3016))*100</f>
        <v>-0.318097721573746</v>
      </c>
    </row>
    <row r="3017" spans="1:19" x14ac:dyDescent="0.2">
      <c r="A3017" s="14" t="s">
        <v>373</v>
      </c>
      <c r="B3017" s="16">
        <v>0.46</v>
      </c>
      <c r="C3017" s="16">
        <v>0.03</v>
      </c>
      <c r="D3017" s="16">
        <v>18</v>
      </c>
      <c r="E3017" s="16">
        <v>0.14000000000000001</v>
      </c>
      <c r="F3017" s="16">
        <v>5</v>
      </c>
      <c r="G3017" s="16">
        <v>2.86</v>
      </c>
      <c r="H3017" s="16">
        <v>0.02</v>
      </c>
      <c r="I3017" s="16">
        <v>7.73</v>
      </c>
      <c r="J3017" s="24">
        <v>42</v>
      </c>
      <c r="K3017" s="16">
        <v>20</v>
      </c>
      <c r="L3017" s="16">
        <v>6.06</v>
      </c>
      <c r="M3017" s="24">
        <v>5.2599999999999999E-3</v>
      </c>
      <c r="N3017" s="16">
        <v>0.01</v>
      </c>
      <c r="O3017" s="16">
        <v>0.43</v>
      </c>
      <c r="P3017" s="16">
        <v>24.1</v>
      </c>
      <c r="Q3017" s="17">
        <f>($C3017/18)+(($D3017/40)*2)+(($E3017/56)*2)+($F3017/39)+(($G3017/24)*2)+(($H3017/55)*2)+($I3017/23)</f>
        <v>1.6100193574541399</v>
      </c>
      <c r="R3017" s="17">
        <f>($K3017/35)+($L3017/59)+(($N3017/95)*3)+$O3017+(($P3017/96)*2)</f>
        <v>1.6065395586423685</v>
      </c>
      <c r="S3017" s="17">
        <f>(($Q3017-$R3017)/($Q3017+$R3017))*100</f>
        <v>0.10818389784056422</v>
      </c>
    </row>
    <row r="3018" spans="1:19" x14ac:dyDescent="0.2">
      <c r="A3018" s="14" t="s">
        <v>373</v>
      </c>
      <c r="B3018" s="16">
        <v>1</v>
      </c>
      <c r="C3018" s="16">
        <v>0.06</v>
      </c>
      <c r="D3018" s="16">
        <v>31</v>
      </c>
      <c r="E3018" s="16">
        <v>1.6</v>
      </c>
      <c r="F3018" s="16">
        <v>19</v>
      </c>
      <c r="G3018" s="16">
        <v>5.5</v>
      </c>
      <c r="H3018" s="16">
        <v>0.08</v>
      </c>
      <c r="I3018" s="16">
        <v>15</v>
      </c>
      <c r="J3018" s="24">
        <v>33</v>
      </c>
      <c r="K3018" s="16">
        <v>38</v>
      </c>
      <c r="L3018" s="16">
        <v>3.92</v>
      </c>
      <c r="M3018" s="24">
        <v>5.2599999999999999E-3</v>
      </c>
      <c r="N3018" s="16">
        <v>0.01</v>
      </c>
      <c r="O3018" s="16">
        <v>0.12</v>
      </c>
      <c r="P3018" s="16">
        <v>94.9</v>
      </c>
      <c r="Q3018" s="17">
        <f>($C3018/18)+(($D3018/40)*2)+(($E3018/56)*2)+($F3018/39)+(($G3018/24)*2)+(($H3018/55)*2)+($I3018/23)</f>
        <v>3.2110720149415801</v>
      </c>
      <c r="R3018" s="17">
        <f>($K3018/35)+($L3018/59)+(($N3018/95)*3)+$O3018+(($P3018/96)*2)</f>
        <v>3.2495540864874055</v>
      </c>
      <c r="S3018" s="17">
        <f>(($Q3018-$R3018)/($Q3018+$R3018))*100</f>
        <v>-0.59563997268490398</v>
      </c>
    </row>
    <row r="3019" spans="1:19" x14ac:dyDescent="0.2">
      <c r="A3019" s="14" t="s">
        <v>373</v>
      </c>
      <c r="B3019" s="16">
        <v>1.45</v>
      </c>
      <c r="C3019" s="16">
        <v>7.0000000000000007E-2</v>
      </c>
      <c r="D3019" s="16">
        <v>20.2</v>
      </c>
      <c r="E3019" s="16">
        <v>2.29</v>
      </c>
      <c r="F3019" s="16">
        <v>11.6</v>
      </c>
      <c r="G3019" s="16">
        <v>3.89</v>
      </c>
      <c r="H3019" s="15">
        <v>6.0000000000000001E-3</v>
      </c>
      <c r="I3019" s="16">
        <v>10</v>
      </c>
      <c r="J3019" s="25">
        <v>22</v>
      </c>
      <c r="K3019" s="16">
        <v>22</v>
      </c>
      <c r="L3019" s="16">
        <v>0.33</v>
      </c>
      <c r="M3019" s="24">
        <v>5.2599999999999999E-3</v>
      </c>
      <c r="N3019" s="16">
        <v>0.02</v>
      </c>
      <c r="O3019" s="16">
        <v>0.22</v>
      </c>
      <c r="P3019" s="16">
        <v>53.8</v>
      </c>
      <c r="Q3019" s="17">
        <f>($C3019/18)+(($D3019/40)*2)+(($E3019/56)*2)+($F3019/39)+(($G3019/24)*2)+(($H3019/55)*2)+($I3019/23)</f>
        <v>2.1522779577910014</v>
      </c>
      <c r="R3019" s="17">
        <f>($K3019/35)+($L3019/59)+(($N3019/95)*3)+$O3019+(($P3019/96)*2)</f>
        <v>1.9756295611911132</v>
      </c>
      <c r="S3019" s="17">
        <f>(($Q3019-$R3019)/($Q3019+$R3019))*100</f>
        <v>4.2793690456380968</v>
      </c>
    </row>
    <row r="3020" spans="1:19" hidden="1" x14ac:dyDescent="0.2">
      <c r="A3020" s="14" t="s">
        <v>373</v>
      </c>
      <c r="B3020" s="15">
        <v>0.66</v>
      </c>
      <c r="C3020" s="16">
        <v>0.03</v>
      </c>
      <c r="D3020" s="16">
        <v>20</v>
      </c>
      <c r="E3020" s="16">
        <v>0.94</v>
      </c>
      <c r="F3020" s="16">
        <v>11</v>
      </c>
      <c r="G3020" s="16">
        <v>4</v>
      </c>
      <c r="H3020" s="16">
        <v>0.06</v>
      </c>
      <c r="I3020" s="16">
        <v>9.4</v>
      </c>
      <c r="J3020" s="25">
        <v>9.6</v>
      </c>
      <c r="K3020" s="16">
        <v>23</v>
      </c>
      <c r="L3020" s="16">
        <v>2.81</v>
      </c>
      <c r="M3020" s="24">
        <v>5.2551999999999998E-3</v>
      </c>
      <c r="N3020" s="16">
        <v>0.01</v>
      </c>
      <c r="O3020" s="16">
        <v>0.1</v>
      </c>
      <c r="P3020" s="16">
        <v>82.6</v>
      </c>
      <c r="Q3020" s="17">
        <f>($C3020/18)+(($D3020/40)*2)+(($E3020/56)*2)+($F3020/39)+(($G3020/24)*2)+(($H3020/55)*2)+($I3020/23)</f>
        <v>2.0615001809784417</v>
      </c>
      <c r="R3020" s="17">
        <f>($K3020/35)+($L3020/59)+(($N3020/95)*3)+$O3020+(($P3020/96)*2)</f>
        <v>2.5259190985939424</v>
      </c>
      <c r="S3020" s="17">
        <f>(($Q3020-$R3020)/($Q3020+$R3020))*100</f>
        <v>-10.123751270862504</v>
      </c>
    </row>
    <row r="3021" spans="1:19" x14ac:dyDescent="0.2">
      <c r="A3021" s="14" t="s">
        <v>373</v>
      </c>
      <c r="B3021" s="16">
        <v>0.94</v>
      </c>
      <c r="C3021" s="16">
        <v>0.01</v>
      </c>
      <c r="D3021" s="16">
        <v>25</v>
      </c>
      <c r="E3021" s="16">
        <v>0.16</v>
      </c>
      <c r="F3021" s="16">
        <v>16</v>
      </c>
      <c r="G3021" s="16">
        <v>4.0999999999999996</v>
      </c>
      <c r="H3021" s="15">
        <v>0.08</v>
      </c>
      <c r="I3021" s="16">
        <v>11</v>
      </c>
      <c r="J3021" s="25">
        <v>3.6</v>
      </c>
      <c r="K3021" s="16">
        <v>31</v>
      </c>
      <c r="L3021" s="16">
        <v>37.71</v>
      </c>
      <c r="M3021" s="24">
        <v>5.2599999999999999E-3</v>
      </c>
      <c r="N3021" s="16">
        <v>0.01</v>
      </c>
      <c r="O3021" s="16">
        <v>0.05</v>
      </c>
      <c r="P3021" s="16">
        <v>53.8</v>
      </c>
      <c r="Q3021" s="17">
        <f>($C3021/18)+(($D3021/40)*2)+(($E3021/56)*2)+($F3021/39)+(($G3021/24)*2)+(($H3021/55)*2)+($I3021/23)</f>
        <v>2.4893628786672264</v>
      </c>
      <c r="R3021" s="17">
        <f>($K3021/35)+($L3021/59)+(($N3021/95)*3)+$O3021+(($P3021/96)*2)</f>
        <v>2.6960159508941848</v>
      </c>
      <c r="S3021" s="17">
        <f>(($Q3021-$R3021)/($Q3021+$R3021))*100</f>
        <v>-3.9853032732892433</v>
      </c>
    </row>
    <row r="3022" spans="1:19" x14ac:dyDescent="0.2">
      <c r="A3022" s="14" t="s">
        <v>373</v>
      </c>
      <c r="B3022" s="16">
        <v>0.68</v>
      </c>
      <c r="C3022" s="16">
        <v>0.02</v>
      </c>
      <c r="D3022" s="16">
        <v>13</v>
      </c>
      <c r="E3022" s="16">
        <v>0.5</v>
      </c>
      <c r="F3022" s="16">
        <v>7.8</v>
      </c>
      <c r="G3022" s="16">
        <v>2.2999999999999998</v>
      </c>
      <c r="H3022" s="16">
        <v>0.05</v>
      </c>
      <c r="I3022" s="16">
        <v>11</v>
      </c>
      <c r="J3022" s="25">
        <v>2.2000000000000002</v>
      </c>
      <c r="K3022" s="16">
        <v>18</v>
      </c>
      <c r="L3022" s="16">
        <v>8.4499999999999993</v>
      </c>
      <c r="M3022" s="24">
        <v>5.2599999999999999E-3</v>
      </c>
      <c r="N3022" s="16">
        <v>0.01</v>
      </c>
      <c r="O3022" s="16">
        <v>0.12</v>
      </c>
      <c r="P3022" s="16">
        <v>36.299999999999997</v>
      </c>
      <c r="Q3022" s="17">
        <f>($C3022/18)+(($D3022/40)*2)+(($E3022/56)*2)+($F3022/39)+(($G3022/24)*2)+(($H3022/55)*2)+($I3022/23)</f>
        <v>1.5407139720183198</v>
      </c>
      <c r="R3022" s="17">
        <f>($K3022/35)+($L3022/59)+(($N3022/95)*3)+$O3022+(($P3022/96)*2)</f>
        <v>1.5340718427424491</v>
      </c>
      <c r="S3022" s="17">
        <f>(($Q3022-$R3022)/($Q3022+$R3022))*100</f>
        <v>0.21601925064128399</v>
      </c>
    </row>
    <row r="3023" spans="1:19" x14ac:dyDescent="0.2">
      <c r="A3023" s="14" t="s">
        <v>373</v>
      </c>
      <c r="B3023" s="16">
        <v>0.06</v>
      </c>
      <c r="C3023" s="16">
        <v>0.02</v>
      </c>
      <c r="D3023" s="16">
        <v>15.8</v>
      </c>
      <c r="E3023" s="16">
        <v>0.25</v>
      </c>
      <c r="F3023" s="16">
        <v>5.35</v>
      </c>
      <c r="G3023" s="16">
        <v>2.57</v>
      </c>
      <c r="H3023" s="16">
        <v>0.02</v>
      </c>
      <c r="I3023" s="16">
        <v>8.4</v>
      </c>
      <c r="J3023" s="25">
        <v>1.9</v>
      </c>
      <c r="K3023" s="16">
        <v>18</v>
      </c>
      <c r="L3023" s="16">
        <v>15.53</v>
      </c>
      <c r="M3023" s="24">
        <v>5.2599999999999999E-3</v>
      </c>
      <c r="N3023" s="16">
        <v>0.01</v>
      </c>
      <c r="O3023" s="16">
        <v>0.23</v>
      </c>
      <c r="P3023" s="16">
        <v>24.4</v>
      </c>
      <c r="Q3023" s="17">
        <f>($C3023/18)+(($D3023/40)*2)+(($E3023/56)*2)+($F3023/39)+(($G3023/24)*2)+(($H3023/55)*2)+($I3023/23)</f>
        <v>1.5173305004174567</v>
      </c>
      <c r="R3023" s="17">
        <f>($K3023/35)+($L3023/59)+(($N3023/95)*3)+$O3023+(($P3023/96)*2)</f>
        <v>1.5161551760757825</v>
      </c>
      <c r="S3023" s="17">
        <f>(($Q3023-$R3023)/($Q3023+$R3023))*100</f>
        <v>3.8745010427502856E-2</v>
      </c>
    </row>
    <row r="3024" spans="1:19" x14ac:dyDescent="0.2">
      <c r="A3024" s="14" t="s">
        <v>373</v>
      </c>
      <c r="B3024" s="16">
        <v>0.37</v>
      </c>
      <c r="C3024" s="16">
        <v>0.03</v>
      </c>
      <c r="D3024" s="16">
        <v>15</v>
      </c>
      <c r="E3024" s="16">
        <v>0.23</v>
      </c>
      <c r="F3024" s="16">
        <v>5.73</v>
      </c>
      <c r="G3024" s="16">
        <v>2.2400000000000002</v>
      </c>
      <c r="H3024" s="16">
        <v>0.02</v>
      </c>
      <c r="I3024" s="16">
        <v>6.73</v>
      </c>
      <c r="J3024" s="24">
        <v>1.4</v>
      </c>
      <c r="K3024" s="16">
        <v>16</v>
      </c>
      <c r="L3024" s="16">
        <v>2.75</v>
      </c>
      <c r="M3024" s="24">
        <v>5.2599999999999999E-3</v>
      </c>
      <c r="N3024" s="16">
        <v>0.02</v>
      </c>
      <c r="O3024" s="16">
        <v>0.31</v>
      </c>
      <c r="P3024" s="16">
        <v>33.799999999999997</v>
      </c>
      <c r="Q3024" s="17">
        <f>($C3024/18)+(($D3024/40)*2)+(($E3024/56)*2)+($F3024/39)+(($G3024/24)*2)+(($H3024/55)*2)+($I3024/23)</f>
        <v>1.3868066643501429</v>
      </c>
      <c r="R3024" s="17">
        <f>($K3024/35)+($L3024/59)+(($N3024/95)*3)+$O3024+(($P3024/96)*2)</f>
        <v>1.5185512722484176</v>
      </c>
      <c r="S3024" s="17">
        <f>(($Q3024-$R3024)/($Q3024+$R3024))*100</f>
        <v>-4.5345396599399495</v>
      </c>
    </row>
    <row r="3025" spans="1:20" x14ac:dyDescent="0.2">
      <c r="A3025" s="14" t="s">
        <v>373</v>
      </c>
      <c r="B3025" s="16">
        <v>0.53</v>
      </c>
      <c r="C3025" s="16">
        <v>0.01</v>
      </c>
      <c r="D3025" s="16">
        <v>16.3</v>
      </c>
      <c r="E3025" s="16">
        <v>0.16</v>
      </c>
      <c r="F3025" s="16">
        <v>3.73</v>
      </c>
      <c r="G3025" s="16">
        <v>2.0099999999999998</v>
      </c>
      <c r="H3025" s="16">
        <v>0.01</v>
      </c>
      <c r="I3025" s="16">
        <v>7.37</v>
      </c>
      <c r="J3025" s="25">
        <v>0.7</v>
      </c>
      <c r="K3025" s="16">
        <v>14</v>
      </c>
      <c r="L3025" s="16">
        <v>14.12</v>
      </c>
      <c r="M3025" s="24">
        <v>5.2599999999999999E-3</v>
      </c>
      <c r="N3025" s="16">
        <v>0.01</v>
      </c>
      <c r="O3025" s="16">
        <v>0.32</v>
      </c>
      <c r="P3025" s="16">
        <v>16.399999999999999</v>
      </c>
      <c r="Q3025" s="17">
        <f>($C3025/18)+(($D3025/40)*2)+(($E3025/56)*2)+($F3025/39)+(($G3025/24)*2)+(($H3025/55)*2)+($I3025/23)</f>
        <v>1.4052092858831988</v>
      </c>
      <c r="R3025" s="17">
        <f>($K3025/35)+($L3025/59)+(($N3025/95)*3)+$O3025+(($P3025/96)*2)</f>
        <v>1.3013044900386559</v>
      </c>
      <c r="S3025" s="17">
        <f>(($Q3025-$R3025)/($Q3025+$R3025))*100</f>
        <v>3.8390639932786721</v>
      </c>
    </row>
    <row r="3026" spans="1:20" x14ac:dyDescent="0.2">
      <c r="A3026" s="14" t="s">
        <v>373</v>
      </c>
      <c r="B3026" s="15">
        <v>0.47</v>
      </c>
      <c r="C3026" s="16">
        <v>0.02</v>
      </c>
      <c r="D3026" s="16">
        <v>17</v>
      </c>
      <c r="E3026" s="16">
        <v>0.37</v>
      </c>
      <c r="F3026" s="16">
        <v>8.1999999999999993</v>
      </c>
      <c r="G3026" s="16">
        <v>3.39</v>
      </c>
      <c r="H3026" s="16">
        <v>0.04</v>
      </c>
      <c r="I3026" s="16">
        <v>7.98</v>
      </c>
      <c r="J3026" s="25">
        <v>0.7</v>
      </c>
      <c r="K3026" s="16">
        <v>18</v>
      </c>
      <c r="L3026" s="16">
        <v>9.91</v>
      </c>
      <c r="M3026" s="24">
        <v>5.2599999999999999E-3</v>
      </c>
      <c r="N3026" s="16">
        <v>0.01</v>
      </c>
      <c r="O3026" s="16">
        <v>0.28000000000000003</v>
      </c>
      <c r="P3026" s="16">
        <v>38.700000000000003</v>
      </c>
      <c r="Q3026" s="17">
        <f>($C3026/18)+(($D3026/40)*2)+(($E3026/56)*2)+($F3026/39)+(($G3026/24)*2)+(($H3026/55)*2)+($I3026/23)</f>
        <v>1.7054928742754827</v>
      </c>
      <c r="R3026" s="17">
        <f>($K3026/35)+($L3026/59)+(($N3026/95)*3)+$O3026+(($P3026/96)*2)</f>
        <v>1.7688176054543137</v>
      </c>
      <c r="S3026" s="17">
        <f>(($Q3026-$R3026)/($Q3026+$R3026))*100</f>
        <v>-1.8226560794807218</v>
      </c>
    </row>
    <row r="3027" spans="1:20" hidden="1" x14ac:dyDescent="0.2">
      <c r="A3027" s="14" t="s">
        <v>373</v>
      </c>
      <c r="B3027" s="16">
        <v>0.59</v>
      </c>
      <c r="C3027" s="16">
        <v>0.14000000000000001</v>
      </c>
      <c r="D3027" s="16">
        <v>21</v>
      </c>
      <c r="E3027" s="16">
        <v>5.9</v>
      </c>
      <c r="F3027" s="16">
        <v>15</v>
      </c>
      <c r="G3027" s="16">
        <v>4.04</v>
      </c>
      <c r="H3027" s="16">
        <v>0.1</v>
      </c>
      <c r="I3027" s="16">
        <v>10.4</v>
      </c>
      <c r="J3027" s="28"/>
      <c r="K3027" s="16">
        <v>20</v>
      </c>
      <c r="L3027" s="16">
        <v>0.22</v>
      </c>
      <c r="M3027" s="24">
        <v>5.2599999999999999E-3</v>
      </c>
      <c r="N3027" s="16">
        <v>0.01</v>
      </c>
      <c r="O3027" s="16">
        <v>0.17</v>
      </c>
      <c r="P3027" s="16">
        <v>66.900000000000006</v>
      </c>
      <c r="Q3027" s="17">
        <f>($C3027/18)+(($D3027/40)*2)+(($E3027/56)*2)+($F3027/39)+(($G3027/24)*2)+(($H3027/55)*2)+($I3027/23)</f>
        <v>2.4455843914539566</v>
      </c>
      <c r="R3027" s="17">
        <f>($K3027/35)+($L3027/59)+(($N3027/95)*3)+$O3027+(($P3027/96)*2)</f>
        <v>2.1392231744615779</v>
      </c>
      <c r="S3027" s="17">
        <f>(($Q3027-$R3027)/($Q3027+$R3027))*100</f>
        <v>6.6820954334034681</v>
      </c>
    </row>
    <row r="3028" spans="1:20" hidden="1" x14ac:dyDescent="0.2">
      <c r="A3028" s="14" t="s">
        <v>373</v>
      </c>
      <c r="B3028" s="15">
        <v>0.18</v>
      </c>
      <c r="C3028" s="16">
        <v>0.01</v>
      </c>
      <c r="D3028" s="16">
        <v>18</v>
      </c>
      <c r="E3028" s="16">
        <v>0.35</v>
      </c>
      <c r="F3028" s="16">
        <v>8.6</v>
      </c>
      <c r="G3028" s="16">
        <v>3.3</v>
      </c>
      <c r="H3028" s="16">
        <v>0.06</v>
      </c>
      <c r="I3028" s="16">
        <v>9.9</v>
      </c>
      <c r="J3028" s="28"/>
      <c r="K3028" s="16">
        <v>16</v>
      </c>
      <c r="L3028" s="16">
        <v>32.61</v>
      </c>
      <c r="M3028" s="24">
        <v>5.2599999999999999E-3</v>
      </c>
      <c r="N3028" s="16">
        <v>0.01</v>
      </c>
      <c r="O3028" s="16">
        <v>0.2</v>
      </c>
      <c r="P3028" s="16">
        <v>20.6</v>
      </c>
      <c r="Q3028" s="17">
        <f>($C3028/18)+(($D3028/40)*2)+(($E3028/56)*2)+($F3028/39)+(($G3028/24)*2)+(($H3028/55)*2)+($I3028/23)</f>
        <v>1.8411849768588897</v>
      </c>
      <c r="R3028" s="17">
        <f>($K3028/35)+($L3028/59)+(($N3028/95)*3)+$O3028+(($P3028/96)*2)</f>
        <v>1.6393371776899877</v>
      </c>
      <c r="S3028" s="17">
        <f>(($Q3028-$R3028)/($Q3028+$R3028))*100</f>
        <v>5.799353953403128</v>
      </c>
    </row>
    <row r="3029" spans="1:20" x14ac:dyDescent="0.2">
      <c r="A3029" s="14" t="s">
        <v>373</v>
      </c>
      <c r="B3029" s="16">
        <v>0.97</v>
      </c>
      <c r="C3029" s="16">
        <v>0.03</v>
      </c>
      <c r="D3029" s="16">
        <v>17</v>
      </c>
      <c r="E3029" s="16">
        <v>0.54</v>
      </c>
      <c r="F3029" s="16">
        <v>9.8000000000000007</v>
      </c>
      <c r="G3029" s="16">
        <v>2.9</v>
      </c>
      <c r="H3029" s="16">
        <v>0.05</v>
      </c>
      <c r="I3029" s="16">
        <v>11</v>
      </c>
      <c r="J3029" s="27"/>
      <c r="K3029" s="16">
        <v>16</v>
      </c>
      <c r="L3029" s="16">
        <v>11.46</v>
      </c>
      <c r="M3029" s="24">
        <v>5.2599999999999999E-3</v>
      </c>
      <c r="N3029" s="16">
        <v>0.02</v>
      </c>
      <c r="O3029" s="16">
        <v>0.08</v>
      </c>
      <c r="P3029" s="16">
        <v>47.2</v>
      </c>
      <c r="Q3029" s="17">
        <f>($C3029/18)+(($D3029/40)*2)+(($E3029/56)*2)+($F3029/39)+(($G3029/24)*2)+(($H3029/55)*2)+($I3029/23)</f>
        <v>1.8439801502844979</v>
      </c>
      <c r="R3029" s="17">
        <f>($K3029/35)+($L3029/59)+(($N3029/95)*3)+$O3029+(($P3029/96)*2)</f>
        <v>1.7153450575591522</v>
      </c>
      <c r="S3029" s="17">
        <f>(($Q3029-$R3029)/($Q3029+$R3029))*100</f>
        <v>3.6140303347913751</v>
      </c>
    </row>
    <row r="3030" spans="1:20" x14ac:dyDescent="0.2">
      <c r="A3030" s="14" t="s">
        <v>373</v>
      </c>
      <c r="B3030" s="15">
        <v>0.66</v>
      </c>
      <c r="C3030" s="16">
        <v>7.0000000000000007E-2</v>
      </c>
      <c r="D3030" s="16">
        <v>22.5</v>
      </c>
      <c r="E3030" s="16">
        <v>1.59</v>
      </c>
      <c r="F3030" s="16">
        <v>11.7</v>
      </c>
      <c r="G3030" s="16">
        <v>4.33</v>
      </c>
      <c r="H3030" s="16">
        <v>0.06</v>
      </c>
      <c r="I3030" s="16">
        <v>9.17</v>
      </c>
      <c r="J3030" s="28"/>
      <c r="K3030" s="16">
        <v>18</v>
      </c>
      <c r="L3030" s="16">
        <v>1.77</v>
      </c>
      <c r="M3030" s="24">
        <v>5.2599999999999999E-3</v>
      </c>
      <c r="N3030" s="16">
        <v>0.01</v>
      </c>
      <c r="O3030" s="16">
        <v>0.2</v>
      </c>
      <c r="P3030" s="16">
        <v>64.8</v>
      </c>
      <c r="Q3030" s="17">
        <f>($C3030/18)+(($D3030/40)*2)+(($E3030/56)*2)+($F3030/39)+(($G3030/24)*2)+(($H3030/55)*2)+($I3030/23)</f>
        <v>2.2473854068636676</v>
      </c>
      <c r="R3030" s="17">
        <f>($K3030/35)+($L3030/59)+(($N3030/95)*3)+$O3030+(($P3030/96)*2)</f>
        <v>2.0946015037593986</v>
      </c>
      <c r="S3030" s="17">
        <f>(($Q3030-$R3030)/($Q3030+$R3030))*100</f>
        <v>3.5187554971773247</v>
      </c>
    </row>
    <row r="3031" spans="1:20" x14ac:dyDescent="0.2">
      <c r="A3031" s="14" t="s">
        <v>373</v>
      </c>
      <c r="B3031" s="15">
        <v>0.59</v>
      </c>
      <c r="C3031" s="16">
        <v>0.05</v>
      </c>
      <c r="D3031" s="16">
        <v>16.5</v>
      </c>
      <c r="E3031" s="16">
        <v>0.28000000000000003</v>
      </c>
      <c r="F3031" s="16">
        <v>6.82</v>
      </c>
      <c r="G3031" s="16">
        <v>2.64</v>
      </c>
      <c r="H3031" s="16">
        <v>0.03</v>
      </c>
      <c r="I3031" s="16">
        <v>7.44</v>
      </c>
      <c r="J3031" s="28"/>
      <c r="K3031" s="16">
        <v>14</v>
      </c>
      <c r="L3031" s="16">
        <v>3.24</v>
      </c>
      <c r="M3031" s="24">
        <v>5.2599999999999999E-3</v>
      </c>
      <c r="N3031" s="16">
        <v>0.02</v>
      </c>
      <c r="O3031" s="16">
        <v>0.37</v>
      </c>
      <c r="P3031" s="16">
        <v>31.5</v>
      </c>
      <c r="Q3031" s="17">
        <f>($C3031/18)+(($D3031/40)*2)+(($E3031/56)*2)+($F3031/39)+(($G3031/24)*2)+(($H3031/55)*2)+($I3031/23)</f>
        <v>1.5572187426100468</v>
      </c>
      <c r="R3031" s="17">
        <f>($K3031/35)+($L3031/59)+(($N3031/95)*3)+$O3031+(($P3031/96)*2)</f>
        <v>1.4817968331846565</v>
      </c>
      <c r="S3031" s="17">
        <f>(($Q3031-$R3031)/($Q3031+$R3031))*100</f>
        <v>2.4817875244244987</v>
      </c>
    </row>
    <row r="3032" spans="1:20" x14ac:dyDescent="0.2">
      <c r="A3032" s="14" t="s">
        <v>373</v>
      </c>
      <c r="B3032" s="15">
        <v>0.63</v>
      </c>
      <c r="C3032" s="16">
        <v>0.03</v>
      </c>
      <c r="D3032" s="16">
        <v>14</v>
      </c>
      <c r="E3032" s="16">
        <v>0.16</v>
      </c>
      <c r="F3032" s="16">
        <v>6.7</v>
      </c>
      <c r="G3032" s="16">
        <v>2.6</v>
      </c>
      <c r="H3032" s="16">
        <v>0.04</v>
      </c>
      <c r="I3032" s="16">
        <v>7.4</v>
      </c>
      <c r="J3032" s="28"/>
      <c r="K3032" s="16">
        <v>15</v>
      </c>
      <c r="L3032" s="16">
        <v>6.77</v>
      </c>
      <c r="M3032" s="24">
        <v>5.2599999999999999E-3</v>
      </c>
      <c r="N3032" s="16">
        <v>0.01</v>
      </c>
      <c r="O3032" s="16">
        <v>0.26</v>
      </c>
      <c r="P3032" s="16">
        <v>26.6</v>
      </c>
      <c r="Q3032" s="17">
        <f>($C3032/18)+(($D3032/40)*2)+(($E3032/56)*2)+($F3032/39)+(($G3032/24)*2)+(($H3032/55)*2)+($I3032/23)</f>
        <v>1.4190361667318188</v>
      </c>
      <c r="R3032" s="17">
        <f>($K3032/35)+($L3032/59)+(($N3032/95)*3)+$O3032+(($P3032/96)*2)</f>
        <v>1.3577996474236438</v>
      </c>
      <c r="S3032" s="17">
        <f>(($Q3032-$R3032)/($Q3032+$R3032))*100</f>
        <v>2.2052625148382869</v>
      </c>
    </row>
    <row r="3033" spans="1:20" s="9" customFormat="1" x14ac:dyDescent="0.2">
      <c r="A3033" s="14" t="s">
        <v>373</v>
      </c>
      <c r="B3033" s="15">
        <v>0.53</v>
      </c>
      <c r="C3033" s="16">
        <v>0.03</v>
      </c>
      <c r="D3033" s="16">
        <v>16.600000000000001</v>
      </c>
      <c r="E3033" s="16">
        <v>0.31</v>
      </c>
      <c r="F3033" s="16">
        <v>8.14</v>
      </c>
      <c r="G3033" s="16">
        <v>2.8</v>
      </c>
      <c r="H3033" s="16">
        <v>0.02</v>
      </c>
      <c r="I3033" s="16">
        <v>8.17</v>
      </c>
      <c r="J3033" s="28"/>
      <c r="K3033" s="16">
        <v>16</v>
      </c>
      <c r="L3033" s="16">
        <v>7.7</v>
      </c>
      <c r="M3033" s="24">
        <v>5.2599999999999999E-3</v>
      </c>
      <c r="N3033" s="16">
        <v>0.01</v>
      </c>
      <c r="O3033" s="16">
        <v>0.22</v>
      </c>
      <c r="P3033" s="16">
        <v>39.200000000000003</v>
      </c>
      <c r="Q3033" s="17">
        <f>($C3033/18)+(($D3033/40)*2)+(($E3033/56)*2)+($F3033/39)+(($G3033/24)*2)+(($H3033/55)*2)+($I3033/23)</f>
        <v>1.6407340413209979</v>
      </c>
      <c r="R3033" s="17">
        <f>($K3033/35)+($L3033/59)+(($N3033/95)*3)+$O3033+(($P3033/96)*2)</f>
        <v>1.6246337878594792</v>
      </c>
      <c r="S3033" s="17">
        <f>(($Q3033-$R3033)/($Q3033+$R3033))*100</f>
        <v>0.49306094454784327</v>
      </c>
      <c r="T3033" s="10"/>
    </row>
    <row r="3034" spans="1:20" x14ac:dyDescent="0.2">
      <c r="A3034" s="14" t="s">
        <v>373</v>
      </c>
      <c r="B3034" s="19"/>
      <c r="C3034" s="16">
        <v>0.02</v>
      </c>
      <c r="D3034" s="16">
        <v>17</v>
      </c>
      <c r="E3034" s="16">
        <v>0.16</v>
      </c>
      <c r="F3034" s="16">
        <v>3</v>
      </c>
      <c r="G3034" s="16">
        <v>2.2999999999999998</v>
      </c>
      <c r="H3034" s="16">
        <v>0.01</v>
      </c>
      <c r="I3034" s="16">
        <v>8.9</v>
      </c>
      <c r="J3034" s="28"/>
      <c r="K3034" s="16">
        <v>20.8</v>
      </c>
      <c r="L3034" s="16">
        <v>15.4</v>
      </c>
      <c r="M3034" s="24">
        <v>5.2599999999999999E-3</v>
      </c>
      <c r="N3034" s="16">
        <v>0.1</v>
      </c>
      <c r="O3034" s="16">
        <v>0.2</v>
      </c>
      <c r="P3034" s="16">
        <v>21.1</v>
      </c>
      <c r="Q3034" s="17">
        <f>($C3034/18)+(($D3034/40)*2)+(($E3034/56)*2)+($F3034/39)+(($G3034/24)*2)+(($H3034/55)*2)+($I3034/23)</f>
        <v>1.512735298517907</v>
      </c>
      <c r="R3034" s="17">
        <f>($K3034/35)+($L3034/59)+(($N3034/95)*3)+$O3034+(($P3034/96)*2)</f>
        <v>1.4980438915084322</v>
      </c>
      <c r="S3034" s="17">
        <f>(($Q3034-$R3034)/($Q3034+$R3034))*100</f>
        <v>0.48796029473507407</v>
      </c>
    </row>
    <row r="3035" spans="1:20" x14ac:dyDescent="0.2">
      <c r="A3035" s="14" t="s">
        <v>373</v>
      </c>
      <c r="B3035" s="15">
        <v>0.57999999999999996</v>
      </c>
      <c r="C3035" s="15">
        <v>0.01</v>
      </c>
      <c r="D3035" s="16">
        <v>16.399999999999999</v>
      </c>
      <c r="E3035" s="16">
        <v>0.15</v>
      </c>
      <c r="F3035" s="16">
        <v>5.28</v>
      </c>
      <c r="G3035" s="16">
        <v>2.5499999999999998</v>
      </c>
      <c r="H3035" s="16">
        <v>0.02</v>
      </c>
      <c r="I3035" s="16">
        <v>7.6</v>
      </c>
      <c r="J3035" s="28"/>
      <c r="K3035" s="15">
        <v>19</v>
      </c>
      <c r="L3035" s="15">
        <v>10</v>
      </c>
      <c r="M3035" s="25">
        <v>5.2599999999999999E-3</v>
      </c>
      <c r="N3035" s="15">
        <v>0.01</v>
      </c>
      <c r="O3035" s="16">
        <v>0.3</v>
      </c>
      <c r="P3035" s="15">
        <v>24.3</v>
      </c>
      <c r="Q3035" s="17">
        <f>($C3035/18)+(($D3035/40)*2)+(($E3035/56)*2)+($F3035/39)+(($G3035/24)*2)+(($H3035/55)*2)+($I3035/23)</f>
        <v>1.5049593691332821</v>
      </c>
      <c r="R3035" s="17">
        <f>($K3035/35)+($L3035/59)+(($N3035/95)*3)+$O3035+(($P3035/96)*2)</f>
        <v>1.5189144577545557</v>
      </c>
      <c r="S3035" s="17">
        <f>(($Q3035-$R3035)/($Q3035+$R3035))*100</f>
        <v>-0.46149705378534689</v>
      </c>
    </row>
    <row r="3036" spans="1:20" x14ac:dyDescent="0.2">
      <c r="A3036" s="14" t="s">
        <v>373</v>
      </c>
      <c r="B3036" s="15">
        <v>0.54</v>
      </c>
      <c r="C3036" s="16">
        <v>0.01</v>
      </c>
      <c r="D3036" s="16">
        <v>17.7</v>
      </c>
      <c r="E3036" s="16">
        <v>0.05</v>
      </c>
      <c r="F3036" s="16">
        <v>4.28</v>
      </c>
      <c r="G3036" s="16">
        <v>2.37</v>
      </c>
      <c r="H3036" s="16">
        <v>0.01</v>
      </c>
      <c r="I3036" s="16">
        <v>8.6300000000000008</v>
      </c>
      <c r="J3036" s="28"/>
      <c r="K3036" s="16">
        <v>16</v>
      </c>
      <c r="L3036" s="16">
        <v>31.47</v>
      </c>
      <c r="M3036" s="24">
        <v>5.2599999999999999E-3</v>
      </c>
      <c r="N3036" s="16">
        <v>0.01</v>
      </c>
      <c r="O3036" s="16">
        <v>0.31</v>
      </c>
      <c r="P3036" s="16">
        <v>13.8</v>
      </c>
      <c r="Q3036" s="17">
        <f>($C3036/18)+(($D3036/40)*2)+(($E3036/56)*2)+($F3036/39)+(($G3036/24)*2)+(($H3036/55)*2)+($I3036/23)</f>
        <v>1.5701658872528439</v>
      </c>
      <c r="R3036" s="17">
        <f>($K3036/35)+($L3036/59)+(($N3036/95)*3)+$O3036+(($P3036/96)*2)</f>
        <v>1.5883484771250158</v>
      </c>
      <c r="S3036" s="17">
        <f>(($Q3036-$R3036)/($Q3036+$R3036))*100</f>
        <v>-0.57566905749226771</v>
      </c>
    </row>
    <row r="3037" spans="1:20" x14ac:dyDescent="0.2">
      <c r="A3037" s="14" t="s">
        <v>373</v>
      </c>
      <c r="B3037" s="15">
        <v>0.62</v>
      </c>
      <c r="C3037" s="16">
        <v>0.04</v>
      </c>
      <c r="D3037" s="16">
        <v>17.600000000000001</v>
      </c>
      <c r="E3037" s="16">
        <v>0.41</v>
      </c>
      <c r="F3037" s="16">
        <v>13</v>
      </c>
      <c r="G3037" s="16">
        <v>3.35</v>
      </c>
      <c r="H3037" s="16">
        <v>0.04</v>
      </c>
      <c r="I3037" s="16">
        <v>10.8</v>
      </c>
      <c r="J3037" s="28"/>
      <c r="K3037" s="16">
        <v>21</v>
      </c>
      <c r="L3037" s="16">
        <v>6.37</v>
      </c>
      <c r="M3037" s="24">
        <v>5.2599999999999999E-3</v>
      </c>
      <c r="N3037" s="16">
        <v>0.02</v>
      </c>
      <c r="O3037" s="16">
        <v>0.24</v>
      </c>
      <c r="P3037" s="16">
        <v>51.2</v>
      </c>
      <c r="Q3037" s="17">
        <f>($C3037/18)+(($D3037/40)*2)+(($E3037/56)*2)+($F3037/39)+(($G3037/24)*2)+(($H3037/55)*2)+($I3037/23)</f>
        <v>1.9803848422109294</v>
      </c>
      <c r="R3037" s="17">
        <f>($K3037/35)+($L3037/59)+(($N3037/95)*3)+$O3037+(($P3037/96)*2)</f>
        <v>2.0152643473089502</v>
      </c>
      <c r="S3037" s="17">
        <f>(($Q3037-$R3037)/($Q3037+$R3037))*100</f>
        <v>-0.87293712344681584</v>
      </c>
    </row>
    <row r="3038" spans="1:20" x14ac:dyDescent="0.2">
      <c r="A3038" s="14" t="s">
        <v>373</v>
      </c>
      <c r="B3038" s="15">
        <v>0.55000000000000004</v>
      </c>
      <c r="C3038" s="16">
        <v>0.01</v>
      </c>
      <c r="D3038" s="16">
        <v>15.2</v>
      </c>
      <c r="E3038" s="16">
        <v>0.27</v>
      </c>
      <c r="F3038" s="16">
        <v>6.13</v>
      </c>
      <c r="G3038" s="16">
        <v>2.71</v>
      </c>
      <c r="H3038" s="16">
        <v>0.02</v>
      </c>
      <c r="I3038" s="16">
        <v>7.37</v>
      </c>
      <c r="J3038" s="28"/>
      <c r="K3038" s="16">
        <v>15</v>
      </c>
      <c r="L3038" s="16">
        <v>7.7</v>
      </c>
      <c r="M3038" s="24">
        <v>5.2599999999999999E-3</v>
      </c>
      <c r="N3038" s="16">
        <v>0.01</v>
      </c>
      <c r="O3038" s="16">
        <v>0.23</v>
      </c>
      <c r="P3038" s="16">
        <v>34.200000000000003</v>
      </c>
      <c r="Q3038" s="17">
        <f>($C3038/18)+(($D3038/40)*2)+(($E3038/56)*2)+($F3038/39)+(($G3038/24)*2)+(($H3038/55)*2)+($I3038/23)</f>
        <v>1.4743732885472016</v>
      </c>
      <c r="R3038" s="17">
        <f>($K3038/35)+($L3038/59)+(($N3038/95)*3)+$O3038+(($P3038/96)*2)</f>
        <v>1.501895692621384</v>
      </c>
      <c r="S3038" s="17">
        <f>(($Q3038-$R3038)/($Q3038+$R3038))*100</f>
        <v>-0.92472838470991081</v>
      </c>
    </row>
    <row r="3039" spans="1:20" x14ac:dyDescent="0.2">
      <c r="A3039" s="14" t="s">
        <v>373</v>
      </c>
      <c r="B3039" s="15">
        <v>0.5</v>
      </c>
      <c r="C3039" s="16">
        <v>0.08</v>
      </c>
      <c r="D3039" s="16">
        <v>19.100000000000001</v>
      </c>
      <c r="E3039" s="16">
        <v>1.18</v>
      </c>
      <c r="F3039" s="16">
        <v>8.0299999999999994</v>
      </c>
      <c r="G3039" s="16">
        <v>3.26</v>
      </c>
      <c r="H3039" s="16">
        <v>0.03</v>
      </c>
      <c r="I3039" s="16">
        <v>8.83</v>
      </c>
      <c r="J3039" s="28"/>
      <c r="K3039" s="16">
        <v>18</v>
      </c>
      <c r="L3039" s="16">
        <v>0.78</v>
      </c>
      <c r="M3039" s="24">
        <v>5.2599999999999999E-3</v>
      </c>
      <c r="N3039" s="16">
        <v>0.01</v>
      </c>
      <c r="O3039" s="16">
        <v>0.33</v>
      </c>
      <c r="P3039" s="16">
        <v>51.3</v>
      </c>
      <c r="Q3039" s="17">
        <f>($C3039/18)+(($D3039/40)*2)+(($E3039/56)*2)+($F3039/39)+(($G3039/24)*2)+(($H3039/55)*2)+($I3039/23)</f>
        <v>1.8641553567205742</v>
      </c>
      <c r="R3039" s="17">
        <f>($K3039/35)+($L3039/59)+(($N3039/95)*3)+$O3039+(($P3039/96)*2)</f>
        <v>1.9265718427424492</v>
      </c>
      <c r="S3039" s="17">
        <f>(($Q3039-$R3039)/($Q3039+$R3039))*100</f>
        <v>-1.6465570519217692</v>
      </c>
    </row>
    <row r="3040" spans="1:20" hidden="1" x14ac:dyDescent="0.2">
      <c r="A3040" s="11" t="s">
        <v>373</v>
      </c>
      <c r="B3040" s="18"/>
      <c r="C3040" s="16">
        <v>0.06</v>
      </c>
      <c r="D3040" s="18"/>
      <c r="E3040" s="18"/>
      <c r="F3040" s="18"/>
      <c r="G3040" s="18"/>
      <c r="H3040" s="18"/>
      <c r="I3040" s="18"/>
      <c r="J3040" s="26"/>
      <c r="K3040" s="16">
        <v>34</v>
      </c>
      <c r="L3040" s="16">
        <v>0.22</v>
      </c>
      <c r="M3040" s="24">
        <v>5.2599999999999999E-3</v>
      </c>
      <c r="N3040" s="16">
        <v>0.01</v>
      </c>
      <c r="O3040" s="16">
        <v>0.09</v>
      </c>
      <c r="P3040" s="16">
        <v>88.5</v>
      </c>
      <c r="Q3040" s="17">
        <f>($C3040/18)+(($D3040/40)*2)+(($E3040/56)*2)+($F3040/39)+(($G3040/24)*2)+(($H3040/55)*2)+($I3040/23)</f>
        <v>3.3333333333333331E-3</v>
      </c>
      <c r="R3040" s="17">
        <f>($K3040/35)+($L3040/59)+(($N3040/95)*3)+$O3040+(($P3040/96)*2)</f>
        <v>2.9092231744615775</v>
      </c>
      <c r="S3040" s="17">
        <f>(($Q3040-$R3040)/($Q3040+$R3040))*100</f>
        <v>-99.771106014636118</v>
      </c>
      <c r="T3040" s="9"/>
    </row>
    <row r="3041" spans="1:20" x14ac:dyDescent="0.2">
      <c r="A3041" s="14" t="s">
        <v>373</v>
      </c>
      <c r="B3041" s="16">
        <v>1.1499999999999999</v>
      </c>
      <c r="C3041" s="16">
        <v>0.67</v>
      </c>
      <c r="D3041" s="16">
        <v>15</v>
      </c>
      <c r="E3041" s="16">
        <v>0.27</v>
      </c>
      <c r="F3041" s="16">
        <v>10</v>
      </c>
      <c r="G3041" s="16">
        <v>2.4</v>
      </c>
      <c r="H3041" s="16">
        <v>0.05</v>
      </c>
      <c r="I3041" s="16">
        <v>7.7</v>
      </c>
      <c r="J3041" s="26"/>
      <c r="K3041" s="16">
        <v>15</v>
      </c>
      <c r="L3041" s="16">
        <v>24.74</v>
      </c>
      <c r="M3041" s="24">
        <v>5.2599999999999999E-3</v>
      </c>
      <c r="N3041" s="16">
        <v>0.01</v>
      </c>
      <c r="O3041" s="16">
        <v>0.08</v>
      </c>
      <c r="P3041" s="16">
        <v>36.65</v>
      </c>
      <c r="Q3041" s="17">
        <f>($C3041/18)+(($D3041/40)*2)+(($E3041/56)*2)+($F3041/39)+(($G3041/24)*2)+(($H3041/55)*2)+($I3041/23)</f>
        <v>1.5898761262891696</v>
      </c>
      <c r="R3041" s="17">
        <f>($K3041/35)+($L3041/59)+(($N3041/95)*3)+$O3041+(($P3041/96)*2)</f>
        <v>1.6917509186100843</v>
      </c>
      <c r="S3041" s="17">
        <f>(($Q3041-$R3041)/($Q3041+$R3041))*100</f>
        <v>-3.1043988523699602</v>
      </c>
    </row>
    <row r="3042" spans="1:20" x14ac:dyDescent="0.2">
      <c r="A3042" s="14" t="s">
        <v>373</v>
      </c>
      <c r="B3042" s="15">
        <v>0.5</v>
      </c>
      <c r="C3042" s="16">
        <v>0.03</v>
      </c>
      <c r="D3042" s="16">
        <v>20.3</v>
      </c>
      <c r="E3042" s="16">
        <v>0.15</v>
      </c>
      <c r="F3042" s="16">
        <v>5.31</v>
      </c>
      <c r="G3042" s="16">
        <v>3.03</v>
      </c>
      <c r="H3042" s="16">
        <v>0.02</v>
      </c>
      <c r="I3042" s="16">
        <v>8.4700000000000006</v>
      </c>
      <c r="J3042" s="28"/>
      <c r="K3042" s="16">
        <v>20</v>
      </c>
      <c r="L3042" s="16">
        <v>2.08</v>
      </c>
      <c r="M3042" s="24">
        <v>5.2599999999999999E-3</v>
      </c>
      <c r="N3042" s="16">
        <v>0.02</v>
      </c>
      <c r="O3042" s="16">
        <v>0.51</v>
      </c>
      <c r="P3042" s="16">
        <v>38.200000000000003</v>
      </c>
      <c r="Q3042" s="17">
        <f>($C3042/18)+(($D3042/40)*2)+(($E3042/56)*2)+($F3042/39)+(($G3042/24)*2)+(($H3042/55)*2)+($I3042/23)</f>
        <v>1.7796657979701458</v>
      </c>
      <c r="R3042" s="17">
        <f>($K3042/35)+($L3042/59)+(($N3042/95)*3)+$O3042+(($P3042/96)*2)</f>
        <v>1.9131477209974088</v>
      </c>
      <c r="S3042" s="17">
        <f>(($Q3042-$R3042)/($Q3042+$R3042))*100</f>
        <v>-3.6146402286943053</v>
      </c>
    </row>
    <row r="3043" spans="1:20" x14ac:dyDescent="0.2">
      <c r="A3043" s="14" t="s">
        <v>373</v>
      </c>
      <c r="B3043" s="16">
        <v>0.52</v>
      </c>
      <c r="C3043" s="16">
        <v>0.02</v>
      </c>
      <c r="D3043" s="16">
        <v>14.5</v>
      </c>
      <c r="E3043" s="16">
        <v>0.4</v>
      </c>
      <c r="F3043" s="16">
        <v>8.68</v>
      </c>
      <c r="G3043" s="16">
        <v>2.54</v>
      </c>
      <c r="H3043" s="16">
        <v>0.03</v>
      </c>
      <c r="I3043" s="16">
        <v>8.4700000000000006</v>
      </c>
      <c r="J3043" s="28"/>
      <c r="K3043" s="16">
        <v>18</v>
      </c>
      <c r="L3043" s="16">
        <v>13.05</v>
      </c>
      <c r="M3043" s="24">
        <v>5.2599999999999999E-3</v>
      </c>
      <c r="N3043" s="16">
        <v>0.02</v>
      </c>
      <c r="O3043" s="16">
        <v>0.2</v>
      </c>
      <c r="P3043" s="16">
        <v>35.200000000000003</v>
      </c>
      <c r="Q3043" s="17">
        <f>($C3043/18)+(($D3043/40)*2)+(($E3043/56)*2)+($F3043/39)+(($G3043/24)*2)+(($H3043/55)*2)+($I3043/23)</f>
        <v>1.5439793732837208</v>
      </c>
      <c r="R3043" s="17">
        <f>($K3043/35)+($L3043/59)+(($N3043/95)*3)+$O3043+(($P3043/96)*2)</f>
        <v>1.6694370672443821</v>
      </c>
      <c r="S3043" s="17">
        <f>(($Q3043-$R3043)/($Q3043+$R3043))*100</f>
        <v>-3.9041841069327199</v>
      </c>
    </row>
    <row r="3044" spans="1:20" hidden="1" x14ac:dyDescent="0.2">
      <c r="A3044" s="14" t="s">
        <v>373</v>
      </c>
      <c r="B3044" s="16">
        <v>0.92</v>
      </c>
      <c r="C3044" s="16">
        <v>0.01</v>
      </c>
      <c r="D3044" s="16">
        <v>11.3</v>
      </c>
      <c r="E3044" s="16">
        <v>0.22</v>
      </c>
      <c r="F3044" s="16">
        <v>2.63</v>
      </c>
      <c r="G3044" s="16">
        <v>1.4</v>
      </c>
      <c r="H3044" s="16">
        <v>0.01</v>
      </c>
      <c r="I3044" s="16">
        <v>7.4</v>
      </c>
      <c r="J3044" s="28"/>
      <c r="K3044" s="16">
        <v>10</v>
      </c>
      <c r="L3044" s="16">
        <v>7.25</v>
      </c>
      <c r="M3044" s="24">
        <v>5.2599999999999999E-3</v>
      </c>
      <c r="N3044" s="16">
        <v>0.02</v>
      </c>
      <c r="O3044" s="16">
        <v>0.4</v>
      </c>
      <c r="P3044" s="15">
        <v>18.8</v>
      </c>
      <c r="Q3044" s="17">
        <f>($C3044/18)+(($D3044/40)*2)+(($E3044/56)*2)+($F3044/39)+(($G3044/24)*2)+(($H3044/55)*2)+($I3044/23)</f>
        <v>1.0796180293136817</v>
      </c>
      <c r="R3044" s="17">
        <f>($K3044/35)+($L3044/59)+(($N3044/95)*3)+$O3044+(($P3044/96)*2)</f>
        <v>1.2008938872605242</v>
      </c>
      <c r="S3044" s="17">
        <f>(($Q3044-$R3044)/($Q3044+$R3044))*100</f>
        <v>-5.3179225710437672</v>
      </c>
    </row>
    <row r="3045" spans="1:20" hidden="1" x14ac:dyDescent="0.2">
      <c r="A3045" s="14" t="s">
        <v>373</v>
      </c>
      <c r="B3045" s="16">
        <v>0.54</v>
      </c>
      <c r="C3045" s="16">
        <v>0.02</v>
      </c>
      <c r="D3045" s="16">
        <v>12</v>
      </c>
      <c r="E3045" s="16">
        <v>0.22</v>
      </c>
      <c r="F3045" s="16">
        <v>7.3</v>
      </c>
      <c r="G3045" s="16">
        <v>2.2999999999999998</v>
      </c>
      <c r="H3045" s="16">
        <v>0.03</v>
      </c>
      <c r="I3045" s="16">
        <v>8.3000000000000007</v>
      </c>
      <c r="J3045" s="26"/>
      <c r="K3045" s="16">
        <v>18</v>
      </c>
      <c r="L3045" s="16">
        <v>4.6399999999999997</v>
      </c>
      <c r="M3045" s="24">
        <v>5.2599999999999999E-3</v>
      </c>
      <c r="N3045" s="16">
        <v>0.01</v>
      </c>
      <c r="O3045" s="16">
        <v>0.24</v>
      </c>
      <c r="P3045" s="16">
        <v>35.1</v>
      </c>
      <c r="Q3045" s="17">
        <f>($C3045/18)+(($D3045/40)*2)+(($E3045/56)*2)+($F3045/39)+(($G3045/24)*2)+(($H3045/55)*2)+($I3045/23)</f>
        <v>1.3497748821227082</v>
      </c>
      <c r="R3045" s="17">
        <f>($K3045/35)+($L3045/59)+(($N3045/95)*3)+$O3045+(($P3045/96)*2)</f>
        <v>1.5644955715560087</v>
      </c>
      <c r="S3045" s="17">
        <f>(($Q3045-$R3045)/($Q3045+$R3045))*100</f>
        <v>-7.3679053761896434</v>
      </c>
    </row>
    <row r="3046" spans="1:20" hidden="1" x14ac:dyDescent="0.2">
      <c r="A3046" s="14" t="s">
        <v>373</v>
      </c>
      <c r="B3046" s="16">
        <v>0.92</v>
      </c>
      <c r="C3046" s="16">
        <v>0.11</v>
      </c>
      <c r="D3046" s="16">
        <v>16</v>
      </c>
      <c r="E3046" s="16">
        <v>1.53</v>
      </c>
      <c r="F3046" s="16">
        <v>13</v>
      </c>
      <c r="G3046" s="16">
        <v>3.1</v>
      </c>
      <c r="H3046" s="16">
        <v>0.09</v>
      </c>
      <c r="I3046" s="16">
        <v>11</v>
      </c>
      <c r="J3046" s="26"/>
      <c r="K3046" s="16">
        <v>21</v>
      </c>
      <c r="L3046" s="16">
        <v>0.22</v>
      </c>
      <c r="M3046" s="24">
        <v>5.2544000000000002E-3</v>
      </c>
      <c r="N3046" s="16">
        <v>0.01</v>
      </c>
      <c r="O3046" s="16">
        <v>0.16</v>
      </c>
      <c r="P3046" s="16">
        <v>82.3</v>
      </c>
      <c r="Q3046" s="17">
        <f>($C3046/18)+(($D3046/40)*2)+(($E3046/56)*2)+($F3046/39)+(($G3046/24)*2)+(($H3046/55)*2)+($I3046/23)</f>
        <v>1.9339542317585794</v>
      </c>
      <c r="R3046" s="17">
        <f>($K3046/35)+($L3046/59)+(($N3046/95)*3)+$O3046+(($P3046/96)*2)</f>
        <v>2.4786279363663395</v>
      </c>
      <c r="S3046" s="17">
        <f>(($Q3046-$R3046)/($Q3046+$R3046))*100</f>
        <v>-12.343650131714455</v>
      </c>
    </row>
    <row r="3047" spans="1:20" s="9" customFormat="1" hidden="1" x14ac:dyDescent="0.2">
      <c r="A3047" s="14" t="s">
        <v>373</v>
      </c>
      <c r="B3047" s="15">
        <v>1.1000000000000001</v>
      </c>
      <c r="C3047" s="16">
        <v>0.01</v>
      </c>
      <c r="D3047" s="16">
        <v>18.399999999999999</v>
      </c>
      <c r="E3047" s="16">
        <v>0.41</v>
      </c>
      <c r="F3047" s="16">
        <v>8.7200000000000006</v>
      </c>
      <c r="G3047" s="16">
        <v>3.23</v>
      </c>
      <c r="H3047" s="16">
        <v>0.09</v>
      </c>
      <c r="I3047" s="16">
        <v>9.3699999999999992</v>
      </c>
      <c r="J3047" s="28"/>
      <c r="K3047" s="16">
        <v>45</v>
      </c>
      <c r="L3047" s="16">
        <v>17.440000000000001</v>
      </c>
      <c r="M3047" s="24">
        <v>5.0000009190000003E-3</v>
      </c>
      <c r="N3047" s="16">
        <v>0.01</v>
      </c>
      <c r="O3047" s="16">
        <v>0.19</v>
      </c>
      <c r="P3047" s="16">
        <v>35.9</v>
      </c>
      <c r="Q3047" s="17">
        <f>($C3047/18)+(($D3047/40)*2)+(($E3047/56)*2)+($F3047/39)+(($G3047/24)*2)+(($H3047/55)*2)+($I3047/23)</f>
        <v>1.8386188545753761</v>
      </c>
      <c r="R3047" s="17">
        <f>($K3047/35)+($L3047/59)+(($N3047/95)*3)+$O3047+(($P3047/96)*2)</f>
        <v>2.5195399621936199</v>
      </c>
      <c r="S3047" s="17">
        <f>(($Q3047-$R3047)/($Q3047+$R3047))*100</f>
        <v>-15.62405447452366</v>
      </c>
      <c r="T3047" s="10"/>
    </row>
    <row r="3048" spans="1:20" hidden="1" x14ac:dyDescent="0.2">
      <c r="A3048" s="14" t="s">
        <v>373</v>
      </c>
      <c r="B3048" s="16">
        <v>1.5</v>
      </c>
      <c r="C3048" s="16">
        <v>0.03</v>
      </c>
      <c r="D3048" s="16">
        <v>27</v>
      </c>
      <c r="E3048" s="16">
        <v>0.62</v>
      </c>
      <c r="F3048" s="16">
        <v>15</v>
      </c>
      <c r="G3048" s="16">
        <v>3.3</v>
      </c>
      <c r="H3048" s="16">
        <v>7.0000000000000007E-2</v>
      </c>
      <c r="I3048" s="16">
        <v>13</v>
      </c>
      <c r="J3048" s="28"/>
      <c r="K3048" s="16">
        <v>33</v>
      </c>
      <c r="L3048" s="16">
        <v>11.97</v>
      </c>
      <c r="M3048" s="24">
        <v>5.0000009190000003E-3</v>
      </c>
      <c r="N3048" s="16">
        <v>9.1979999999999996E-3</v>
      </c>
      <c r="O3048" s="16">
        <v>1</v>
      </c>
      <c r="P3048" s="16">
        <v>79.7</v>
      </c>
      <c r="Q3048" s="17">
        <f>($C3048/18)+(($D3048/40)*2)+(($E3048/56)*2)+($F3048/39)+(($G3048/24)*2)+(($H3048/55)*2)+($I3048/23)</f>
        <v>2.6011877542747111</v>
      </c>
      <c r="R3048" s="17">
        <f>($K3048/35)+($L3048/59)+(($N3048/95)*3)+$O3048+(($P3048/96)*2)</f>
        <v>3.8064456286139077</v>
      </c>
      <c r="S3048" s="17">
        <f>(($Q3048-$R3048)/($Q3048+$R3048))*100</f>
        <v>-18.809719631553818</v>
      </c>
    </row>
    <row r="3049" spans="1:20" hidden="1" x14ac:dyDescent="0.2">
      <c r="A3049" s="14" t="s">
        <v>373</v>
      </c>
      <c r="B3049" s="16">
        <v>0.49</v>
      </c>
      <c r="C3049" s="16">
        <v>0.01</v>
      </c>
      <c r="D3049" s="16">
        <v>18.100000000000001</v>
      </c>
      <c r="E3049" s="16">
        <v>0.1</v>
      </c>
      <c r="F3049" s="16">
        <v>3.21</v>
      </c>
      <c r="G3049" s="16">
        <v>2.2400000000000002</v>
      </c>
      <c r="H3049" s="16">
        <v>0.01</v>
      </c>
      <c r="I3049" s="16">
        <v>7.16</v>
      </c>
      <c r="J3049" s="26"/>
      <c r="K3049" s="16">
        <v>49</v>
      </c>
      <c r="L3049" s="16">
        <v>13.14</v>
      </c>
      <c r="M3049" s="24">
        <v>5.0000009190000003E-3</v>
      </c>
      <c r="N3049" s="16">
        <v>0.01</v>
      </c>
      <c r="O3049" s="16">
        <v>0.35</v>
      </c>
      <c r="P3049" s="16">
        <v>21.3</v>
      </c>
      <c r="Q3049" s="17">
        <f>($C3049/18)+(($D3049/40)*2)+(($E3049/56)*2)+($F3049/39)+(($G3049/24)*2)+(($H3049/55)*2)+($I3049/23)</f>
        <v>1.4897693272910666</v>
      </c>
      <c r="R3049" s="17">
        <f>($K3049/35)+($L3049/59)+(($N3049/95)*3)+$O3049+(($P3049/96)*2)</f>
        <v>2.4167776538804637</v>
      </c>
      <c r="S3049" s="17">
        <f>(($Q3049-$R3049)/($Q3049+$R3049))*100</f>
        <v>-23.729609065430914</v>
      </c>
    </row>
    <row r="3050" spans="1:20" x14ac:dyDescent="0.2">
      <c r="A3050" s="14" t="s">
        <v>407</v>
      </c>
      <c r="B3050" s="16">
        <v>1.72E-3</v>
      </c>
      <c r="C3050" s="16">
        <v>0.27</v>
      </c>
      <c r="D3050" s="16">
        <v>60.9</v>
      </c>
      <c r="E3050" s="16">
        <v>0.43</v>
      </c>
      <c r="F3050" s="16">
        <v>2.15</v>
      </c>
      <c r="G3050" s="16">
        <v>5.2</v>
      </c>
      <c r="H3050" s="16">
        <v>0.09</v>
      </c>
      <c r="I3050" s="16">
        <v>12.2</v>
      </c>
      <c r="J3050" s="28"/>
      <c r="K3050" s="16">
        <v>13</v>
      </c>
      <c r="L3050" s="16">
        <v>0.22</v>
      </c>
      <c r="M3050" s="24">
        <v>5.0000009190000003E-3</v>
      </c>
      <c r="N3050" s="16">
        <v>0.27</v>
      </c>
      <c r="O3050" s="16">
        <v>3.69</v>
      </c>
      <c r="P3050" s="16">
        <v>1.24</v>
      </c>
      <c r="Q3050" s="17">
        <f>($C3050/18)+(($D3050/40)*2)+(($E3050/56)*2)+($F3050/39)+(($G3050/24)*2)+(($H3050/55)*2)+($I3050/23)</f>
        <v>4.097526191200104</v>
      </c>
      <c r="R3050" s="17">
        <f>($K3050/35)+($L3050/59)+(($N3050/95)*3)+$O3050+(($P3050/96)*2)</f>
        <v>4.0995170341106997</v>
      </c>
      <c r="S3050" s="17">
        <f>(($Q3050-$R3050)/($Q3050+$R3050))*100</f>
        <v>-2.4287329661119565E-2</v>
      </c>
    </row>
    <row r="3051" spans="1:20" s="9" customFormat="1" hidden="1" x14ac:dyDescent="0.2">
      <c r="A3051" s="11" t="s">
        <v>407</v>
      </c>
      <c r="B3051" s="18"/>
      <c r="C3051" s="16">
        <v>0.32</v>
      </c>
      <c r="D3051" s="16">
        <v>59</v>
      </c>
      <c r="E3051" s="18"/>
      <c r="F3051" s="16">
        <v>2.1</v>
      </c>
      <c r="G3051" s="16">
        <v>5.5</v>
      </c>
      <c r="H3051" s="16">
        <v>0.11</v>
      </c>
      <c r="I3051" s="16">
        <v>13</v>
      </c>
      <c r="J3051" s="27"/>
      <c r="K3051" s="16">
        <v>11</v>
      </c>
      <c r="L3051" s="16">
        <v>0.44</v>
      </c>
      <c r="M3051" s="24">
        <v>5.0000009190000003E-3</v>
      </c>
      <c r="N3051" s="16">
        <v>0.43</v>
      </c>
      <c r="O3051" s="16">
        <v>3.7</v>
      </c>
      <c r="P3051" s="16">
        <v>2.4</v>
      </c>
      <c r="Q3051" s="17">
        <f>($C3051/18)+(($D3051/40)*2)+(($E3051/56)*2)+($F3051/39)+(($G3051/24)*2)+(($H3051/55)*2)+($I3051/23)</f>
        <v>4.0491746562616129</v>
      </c>
      <c r="R3051" s="17">
        <f>($K3051/35)+($L3051/59)+(($N3051/95)*3)+$O3051+(($P3051/96)*2)</f>
        <v>4.0853222887727796</v>
      </c>
      <c r="S3051" s="17">
        <f>(($Q3051-$R3051)/($Q3051+$R3051))*100</f>
        <v>-0.44437452930918614</v>
      </c>
    </row>
    <row r="3052" spans="1:20" x14ac:dyDescent="0.2">
      <c r="A3052" s="14" t="s">
        <v>407</v>
      </c>
      <c r="B3052" s="16">
        <v>3.0000000000000001E-3</v>
      </c>
      <c r="C3052" s="16">
        <v>0.23</v>
      </c>
      <c r="D3052" s="16">
        <v>56.5</v>
      </c>
      <c r="E3052" s="16">
        <v>0.42</v>
      </c>
      <c r="F3052" s="16">
        <v>1.91</v>
      </c>
      <c r="G3052" s="16">
        <v>4.6900000000000004</v>
      </c>
      <c r="H3052" s="16">
        <v>0.1</v>
      </c>
      <c r="I3052" s="16">
        <v>10.3</v>
      </c>
      <c r="J3052" s="26"/>
      <c r="K3052" s="16">
        <v>13</v>
      </c>
      <c r="L3052" s="16">
        <v>0.22</v>
      </c>
      <c r="M3052" s="24">
        <v>5.0000009190000003E-3</v>
      </c>
      <c r="N3052" s="16">
        <v>0.3</v>
      </c>
      <c r="O3052" s="16">
        <v>3.66</v>
      </c>
      <c r="P3052" s="16">
        <v>2.42</v>
      </c>
      <c r="Q3052" s="17">
        <f>($C3052/18)+(($D3052/40)*2)+(($E3052/56)*2)+($F3052/39)+(($G3052/24)*2)+(($H3052/55)*2)+($I3052/23)</f>
        <v>3.7440479206783559</v>
      </c>
      <c r="R3052" s="17">
        <f>($K3052/35)+($L3052/59)+(($N3052/95)*3)+$O3052+(($P3052/96)*2)</f>
        <v>4.0950477358650872</v>
      </c>
      <c r="S3052" s="17">
        <f>(($Q3052-$R3052)/($Q3052+$R3052))*100</f>
        <v>-4.4775549446669274</v>
      </c>
    </row>
    <row r="3053" spans="1:20" x14ac:dyDescent="0.2">
      <c r="A3053" s="14" t="s">
        <v>406</v>
      </c>
      <c r="B3053" s="15">
        <v>3.0799999999999998E-3</v>
      </c>
      <c r="C3053" s="16">
        <v>1.27</v>
      </c>
      <c r="D3053" s="16">
        <v>16.7</v>
      </c>
      <c r="E3053" s="16">
        <v>0.02</v>
      </c>
      <c r="F3053" s="16">
        <v>16.600000000000001</v>
      </c>
      <c r="G3053" s="16">
        <v>17.600000000000001</v>
      </c>
      <c r="H3053" s="16">
        <v>3.0000000000000001E-3</v>
      </c>
      <c r="I3053" s="16">
        <v>24.8</v>
      </c>
      <c r="J3053" s="28"/>
      <c r="K3053" s="16">
        <v>11</v>
      </c>
      <c r="L3053" s="16">
        <v>0.22</v>
      </c>
      <c r="M3053" s="24">
        <v>5.0000009190000003E-3</v>
      </c>
      <c r="N3053" s="16">
        <v>0.18</v>
      </c>
      <c r="O3053" s="16">
        <v>3.53</v>
      </c>
      <c r="P3053" s="16">
        <v>0.98</v>
      </c>
      <c r="Q3053" s="17">
        <f>($C3053/18)+(($D3053/40)*2)+(($E3053/56)*2)+($F3053/39)+(($G3053/24)*2)+(($H3053/55)*2)+($I3053/23)</f>
        <v>3.876947494051842</v>
      </c>
      <c r="R3053" s="17">
        <f>($K3053/35)+($L3053/59)+(($N3053/95)*3)+$O3053+(($P3053/96)*2)</f>
        <v>3.8741154050380189</v>
      </c>
      <c r="S3053" s="17">
        <f>(($Q3053-$R3053)/($Q3053+$R3053))*100</f>
        <v>3.6538072915853821E-2</v>
      </c>
    </row>
    <row r="3054" spans="1:20" hidden="1" x14ac:dyDescent="0.2">
      <c r="A3054" s="11" t="s">
        <v>406</v>
      </c>
      <c r="B3054" s="18"/>
      <c r="C3054" s="16">
        <v>1.3</v>
      </c>
      <c r="D3054" s="16">
        <v>17</v>
      </c>
      <c r="E3054" s="19"/>
      <c r="F3054" s="16">
        <v>19</v>
      </c>
      <c r="G3054" s="16">
        <v>19</v>
      </c>
      <c r="H3054" s="15">
        <v>0.01</v>
      </c>
      <c r="I3054" s="16">
        <v>27</v>
      </c>
      <c r="J3054" s="28"/>
      <c r="K3054" s="16">
        <v>10</v>
      </c>
      <c r="L3054" s="16">
        <v>0.44</v>
      </c>
      <c r="M3054" s="24">
        <v>4.9300000000000004E-3</v>
      </c>
      <c r="N3054" s="16">
        <v>0.23</v>
      </c>
      <c r="O3054" s="16">
        <v>3.8</v>
      </c>
      <c r="P3054" s="16">
        <v>1.5</v>
      </c>
      <c r="Q3054" s="17">
        <f>($C3054/18)+(($D3054/40)*2)+(($E3054/56)*2)+($F3054/39)+(($G3054/24)*2)+(($H3054/55)*2)+($I3054/23)</f>
        <v>4.1670117225769401</v>
      </c>
      <c r="R3054" s="17">
        <f>($K3054/35)+($L3054/59)+(($N3054/95)*3)+$O3054+(($P3054/96)*2)</f>
        <v>4.1316850707276664</v>
      </c>
      <c r="S3054" s="17">
        <f>(($Q3054-$R3054)/($Q3054+$R3054))*100</f>
        <v>0.42568915010577568</v>
      </c>
      <c r="T3054" s="9"/>
    </row>
    <row r="3055" spans="1:20" s="9" customFormat="1" x14ac:dyDescent="0.2">
      <c r="A3055" s="14" t="s">
        <v>406</v>
      </c>
      <c r="B3055" s="16">
        <v>7.0000000000000001E-3</v>
      </c>
      <c r="C3055" s="16">
        <v>1.22</v>
      </c>
      <c r="D3055" s="16">
        <v>16.2</v>
      </c>
      <c r="E3055" s="16">
        <v>0.04</v>
      </c>
      <c r="F3055" s="16">
        <v>15.8</v>
      </c>
      <c r="G3055" s="16">
        <v>17.2</v>
      </c>
      <c r="H3055" s="16">
        <v>3.0000000000000001E-3</v>
      </c>
      <c r="I3055" s="16">
        <v>21.9</v>
      </c>
      <c r="J3055" s="26"/>
      <c r="K3055" s="16">
        <v>12</v>
      </c>
      <c r="L3055" s="16">
        <v>0.22</v>
      </c>
      <c r="M3055" s="24">
        <v>4.9300000000000004E-3</v>
      </c>
      <c r="N3055" s="16">
        <v>0.19</v>
      </c>
      <c r="O3055" s="16">
        <v>3.53</v>
      </c>
      <c r="P3055" s="16">
        <v>1.1000000000000001</v>
      </c>
      <c r="Q3055" s="17">
        <f>($C3055/18)+(($D3055/40)*2)+(($E3055/56)*2)+($F3055/39)+(($G3055/24)*2)+(($H3055/55)*2)+($I3055/23)</f>
        <v>3.6699508916204571</v>
      </c>
      <c r="R3055" s="17">
        <f>($K3055/35)+($L3055/59)+(($N3055/95)*3)+$O3055+(($P3055/96)*2)</f>
        <v>3.9055026230831316</v>
      </c>
      <c r="S3055" s="17">
        <f>(($Q3055-$R3055)/($Q3055+$R3055))*100</f>
        <v>-3.109407654676779</v>
      </c>
      <c r="T3055" s="10"/>
    </row>
    <row r="3056" spans="1:20" hidden="1" x14ac:dyDescent="0.2">
      <c r="A3056" s="14" t="s">
        <v>405</v>
      </c>
      <c r="B3056" s="16">
        <v>6.0000000000000001E-3</v>
      </c>
      <c r="C3056" s="16">
        <v>0.01</v>
      </c>
      <c r="D3056" s="16">
        <v>69.900000000000006</v>
      </c>
      <c r="E3056" s="16">
        <v>2E-3</v>
      </c>
      <c r="F3056" s="16">
        <v>3.34</v>
      </c>
      <c r="G3056" s="16">
        <v>8.7200000000000006</v>
      </c>
      <c r="H3056" s="18"/>
      <c r="I3056" s="16">
        <v>10.1</v>
      </c>
      <c r="J3056" s="25">
        <v>95</v>
      </c>
      <c r="K3056" s="16">
        <v>27</v>
      </c>
      <c r="L3056" s="16">
        <v>108.89</v>
      </c>
      <c r="M3056" s="24">
        <v>4.9300000000000004E-3</v>
      </c>
      <c r="N3056" s="16">
        <v>0.17</v>
      </c>
      <c r="O3056" s="16">
        <v>1.78</v>
      </c>
      <c r="P3056" s="16">
        <v>18.600000000000001</v>
      </c>
      <c r="Q3056" s="17">
        <f>($C3056/18)+(($D3056/40)*2)+(($E3056/56)*2)+($F3056/39)+(($G3056/24)*2)+(($H3056/55)*2)+($I3056/23)</f>
        <v>4.7470651112172852</v>
      </c>
      <c r="R3056" s="17">
        <f>($K3056/35)+($L3056/59)+(($N3056/95)*3)+$O3056+(($P3056/96)*2)</f>
        <v>4.7898902128201861</v>
      </c>
      <c r="S3056" s="17">
        <f>(($Q3056-$R3056)/($Q3056+$R3056))*100</f>
        <v>-0.44904374769337668</v>
      </c>
    </row>
    <row r="3057" spans="1:19" hidden="1" x14ac:dyDescent="0.2">
      <c r="A3057" s="14" t="s">
        <v>405</v>
      </c>
      <c r="B3057" s="16">
        <v>0.01</v>
      </c>
      <c r="C3057" s="16">
        <v>0.01</v>
      </c>
      <c r="D3057" s="16">
        <v>50.9</v>
      </c>
      <c r="E3057" s="16">
        <v>0.11</v>
      </c>
      <c r="F3057" s="16">
        <v>4.2699999999999996</v>
      </c>
      <c r="G3057" s="16">
        <v>7.25</v>
      </c>
      <c r="H3057" s="16">
        <v>0.01</v>
      </c>
      <c r="I3057" s="16">
        <v>8.4600000000000009</v>
      </c>
      <c r="J3057" s="25">
        <v>26</v>
      </c>
      <c r="K3057" s="16">
        <v>26</v>
      </c>
      <c r="L3057" s="16">
        <v>75.69</v>
      </c>
      <c r="M3057" s="24">
        <v>4.9300000000000004E-3</v>
      </c>
      <c r="N3057" s="16">
        <v>0.17</v>
      </c>
      <c r="O3057" s="16">
        <v>1.49</v>
      </c>
      <c r="P3057" s="16">
        <v>27.4</v>
      </c>
      <c r="Q3057" s="17">
        <f>($C3057/18)+(($D3057/40)*2)+(($E3057/56)*2)+($F3057/39)+(($G3057/24)*2)+(($H3057/55)*2)+($I3057/23)</f>
        <v>3.6313276964581314</v>
      </c>
      <c r="R3057" s="17">
        <f>($K3057/35)+($L3057/59)+(($N3057/95)*3)+$O3057+(($P3057/96)*2)</f>
        <v>4.0919402531753111</v>
      </c>
      <c r="S3057" s="17">
        <f>(($Q3057-$R3057)/($Q3057+$R3057))*100</f>
        <v>-5.9639592944466084</v>
      </c>
    </row>
    <row r="3058" spans="1:19" x14ac:dyDescent="0.2">
      <c r="A3058" s="14" t="s">
        <v>405</v>
      </c>
      <c r="B3058" s="15">
        <v>2E-3</v>
      </c>
      <c r="C3058" s="16">
        <v>0.01</v>
      </c>
      <c r="D3058" s="15">
        <v>70</v>
      </c>
      <c r="E3058" s="15">
        <v>7.0000000000000001E-3</v>
      </c>
      <c r="F3058" s="15">
        <v>3.68</v>
      </c>
      <c r="G3058" s="15">
        <v>9.06</v>
      </c>
      <c r="H3058" s="15">
        <v>1E-3</v>
      </c>
      <c r="I3058" s="15">
        <v>10.4</v>
      </c>
      <c r="J3058" s="25">
        <v>18</v>
      </c>
      <c r="K3058" s="16">
        <v>29</v>
      </c>
      <c r="L3058" s="16">
        <v>130.13999999999999</v>
      </c>
      <c r="M3058" s="24">
        <v>4.9300000000000004E-3</v>
      </c>
      <c r="N3058" s="16">
        <v>0.19</v>
      </c>
      <c r="O3058" s="16">
        <v>1.54</v>
      </c>
      <c r="P3058" s="16">
        <v>20.100000000000001</v>
      </c>
      <c r="Q3058" s="17">
        <f>($C3058/18)+(($D3058/40)*2)+(($E3058/56)*2)+($F3058/39)+(($G3058/24)*2)+(($H3058/55)*2)+($I3058/23)</f>
        <v>4.8023748065943721</v>
      </c>
      <c r="R3058" s="17">
        <f>($K3058/35)+($L3058/59)+(($N3058/95)*3)+$O3058+(($P3058/96)*2)</f>
        <v>4.9990841404358353</v>
      </c>
      <c r="S3058" s="17">
        <f>(($Q3058-$R3058)/($Q3058+$R3058))*100</f>
        <v>-2.0069393230592993</v>
      </c>
    </row>
    <row r="3059" spans="1:19" x14ac:dyDescent="0.2">
      <c r="A3059" s="14" t="s">
        <v>405</v>
      </c>
      <c r="B3059" s="16">
        <v>8.9999999999999993E-3</v>
      </c>
      <c r="C3059" s="16">
        <v>0.01</v>
      </c>
      <c r="D3059" s="16">
        <v>64</v>
      </c>
      <c r="E3059" s="16">
        <v>0.04</v>
      </c>
      <c r="F3059" s="16">
        <v>3.26</v>
      </c>
      <c r="G3059" s="16">
        <v>8.27</v>
      </c>
      <c r="H3059" s="16">
        <v>4.0000000000000001E-3</v>
      </c>
      <c r="I3059" s="16">
        <v>10.1</v>
      </c>
      <c r="J3059" s="26"/>
      <c r="K3059" s="16">
        <v>25</v>
      </c>
      <c r="L3059" s="16">
        <v>84.99</v>
      </c>
      <c r="M3059" s="24">
        <v>4.9300000000000004E-3</v>
      </c>
      <c r="N3059" s="16">
        <v>0.2</v>
      </c>
      <c r="O3059" s="16">
        <v>1.67</v>
      </c>
      <c r="P3059" s="16">
        <v>22.3</v>
      </c>
      <c r="Q3059" s="17">
        <f>($C3059/18)+(($D3059/40)*2)+(($E3059/56)*2)+($F3059/39)+(($G3059/24)*2)+(($H3059/55)*2)+($I3059/23)</f>
        <v>4.4140164265686002</v>
      </c>
      <c r="R3059" s="17">
        <f>($K3059/35)+($L3059/59)+(($N3059/95)*3)+$O3059+(($P3059/96)*2)</f>
        <v>4.2956933116690026</v>
      </c>
      <c r="S3059" s="17">
        <f>(($Q3059-$R3059)/($Q3059+$R3059))*100</f>
        <v>1.3585196115104989</v>
      </c>
    </row>
    <row r="3060" spans="1:19" x14ac:dyDescent="0.2">
      <c r="A3060" s="14" t="s">
        <v>294</v>
      </c>
      <c r="B3060" s="18"/>
      <c r="C3060" s="16">
        <v>7.0000000000000007E-2</v>
      </c>
      <c r="D3060" s="16">
        <v>54</v>
      </c>
      <c r="E3060" s="16">
        <v>8.1</v>
      </c>
      <c r="F3060" s="16">
        <v>6</v>
      </c>
      <c r="G3060" s="16">
        <v>4.8</v>
      </c>
      <c r="H3060" s="16">
        <v>0.53</v>
      </c>
      <c r="I3060" s="16">
        <v>14</v>
      </c>
      <c r="J3060" s="25">
        <v>62</v>
      </c>
      <c r="K3060" s="16">
        <v>29</v>
      </c>
      <c r="L3060" s="16">
        <v>0.44</v>
      </c>
      <c r="M3060" s="24">
        <v>4.9300000000000004E-3</v>
      </c>
      <c r="N3060" s="16">
        <v>0.64</v>
      </c>
      <c r="O3060" s="16">
        <v>1.9</v>
      </c>
      <c r="P3060" s="16">
        <v>60</v>
      </c>
      <c r="Q3060" s="17">
        <f>($C3060/18)+(($D3060/40)*2)+(($E3060/56)*2)+($F3060/39)+(($G3060/24)*2)+(($H3060/55)*2)+($I3060/23)</f>
        <v>4.1749891364673974</v>
      </c>
      <c r="R3060" s="17">
        <f>($K3060/35)+($L3060/59)+(($N3060/95)*3)+$O3060+(($P3060/96)*2)</f>
        <v>4.0062395820058621</v>
      </c>
      <c r="S3060" s="17">
        <f>(($Q3060-$R3060)/($Q3060+$R3060))*100</f>
        <v>2.0626431587286875</v>
      </c>
    </row>
    <row r="3061" spans="1:19" x14ac:dyDescent="0.2">
      <c r="A3061" s="14" t="s">
        <v>294</v>
      </c>
      <c r="B3061" s="16">
        <v>0.12</v>
      </c>
      <c r="C3061" s="16">
        <v>0.08</v>
      </c>
      <c r="D3061" s="16">
        <v>73.2</v>
      </c>
      <c r="E3061" s="16">
        <v>11.5</v>
      </c>
      <c r="F3061" s="16">
        <v>10.7</v>
      </c>
      <c r="G3061" s="16">
        <v>5.93</v>
      </c>
      <c r="H3061" s="16">
        <v>0.56000000000000005</v>
      </c>
      <c r="I3061" s="16">
        <v>15</v>
      </c>
      <c r="J3061" s="25">
        <v>14</v>
      </c>
      <c r="K3061" s="16">
        <v>32</v>
      </c>
      <c r="L3061" s="16">
        <v>2.93</v>
      </c>
      <c r="M3061" s="24">
        <v>4.9300000000000004E-3</v>
      </c>
      <c r="N3061" s="16">
        <v>0.02</v>
      </c>
      <c r="O3061" s="16">
        <v>2.69</v>
      </c>
      <c r="P3061" s="16">
        <v>90.7</v>
      </c>
      <c r="Q3061" s="17">
        <f>($C3061/18)+(($D3061/40)*2)+(($E3061/56)*2)+($F3061/39)+(($G3061/24)*2)+(($H3061/55)*2)+($I3061/23)</f>
        <v>5.5162219205914855</v>
      </c>
      <c r="R3061" s="17">
        <f>($K3061/35)+($L3061/59)+(($N3061/95)*3)+$O3061+(($P3061/96)*2)</f>
        <v>5.5441616435155687</v>
      </c>
      <c r="S3061" s="17">
        <f>(($Q3061-$R3061)/($Q3061+$R3061))*100</f>
        <v>-0.25261079565768996</v>
      </c>
    </row>
    <row r="3062" spans="1:19" x14ac:dyDescent="0.2">
      <c r="A3062" s="14" t="s">
        <v>294</v>
      </c>
      <c r="B3062" s="18"/>
      <c r="C3062" s="16">
        <v>0.09</v>
      </c>
      <c r="D3062" s="16">
        <v>49.27</v>
      </c>
      <c r="E3062" s="16">
        <v>6.94</v>
      </c>
      <c r="F3062" s="16">
        <v>6.7</v>
      </c>
      <c r="G3062" s="16">
        <v>4.29</v>
      </c>
      <c r="H3062" s="16">
        <v>0.45</v>
      </c>
      <c r="I3062" s="16">
        <v>16.399999999999999</v>
      </c>
      <c r="J3062" s="24">
        <v>4.5</v>
      </c>
      <c r="K3062" s="16">
        <v>31</v>
      </c>
      <c r="L3062" s="16">
        <v>0.79</v>
      </c>
      <c r="M3062" s="24">
        <v>4.9300000000000004E-3</v>
      </c>
      <c r="N3062" s="16">
        <v>0.24</v>
      </c>
      <c r="O3062" s="16">
        <v>1.8</v>
      </c>
      <c r="P3062" s="16">
        <v>65</v>
      </c>
      <c r="Q3062" s="17">
        <f>($C3062/18)+(($D3062/40)*2)+(($E3062/56)*2)+($F3062/39)+(($G3062/24)*2)+(($H3062/55)*2)+($I3062/23)</f>
        <v>3.9750591292765205</v>
      </c>
      <c r="R3062" s="17">
        <f>($K3062/35)+($L3062/59)+(($N3062/95)*3)+$O3062+(($P3062/96)*2)</f>
        <v>4.0608497302578481</v>
      </c>
      <c r="S3062" s="17">
        <f>(($Q3062-$R3062)/($Q3062+$R3062))*100</f>
        <v>-1.0675905175248424</v>
      </c>
    </row>
    <row r="3063" spans="1:19" x14ac:dyDescent="0.2">
      <c r="A3063" s="14" t="s">
        <v>294</v>
      </c>
      <c r="B3063" s="16">
        <v>0.08</v>
      </c>
      <c r="C3063" s="16">
        <v>7.0000000000000007E-2</v>
      </c>
      <c r="D3063" s="16">
        <v>59.6</v>
      </c>
      <c r="E3063" s="16">
        <v>8.73</v>
      </c>
      <c r="F3063" s="16">
        <v>9.42</v>
      </c>
      <c r="G3063" s="16">
        <v>5.25</v>
      </c>
      <c r="H3063" s="16">
        <v>0.56000000000000005</v>
      </c>
      <c r="I3063" s="16">
        <v>15.9</v>
      </c>
      <c r="J3063" s="25">
        <v>3.9</v>
      </c>
      <c r="K3063" s="16">
        <v>34</v>
      </c>
      <c r="L3063" s="16">
        <v>1.85</v>
      </c>
      <c r="M3063" s="24">
        <v>4.9300000000000004E-3</v>
      </c>
      <c r="N3063" s="16">
        <v>0.15</v>
      </c>
      <c r="O3063" s="16">
        <v>1.9</v>
      </c>
      <c r="P3063" s="16">
        <v>81.3</v>
      </c>
      <c r="Q3063" s="17">
        <f>($C3063/18)+(($D3063/40)*2)+(($E3063/56)*2)+($F3063/39)+(($G3063/24)*2)+(($H3063/55)*2)+($I3063/23)</f>
        <v>4.6863810489027884</v>
      </c>
      <c r="R3063" s="17">
        <f>($K3063/35)+($L3063/59)+(($N3063/95)*3)+$O3063+(($P3063/96)*2)</f>
        <v>4.6012713457372243</v>
      </c>
      <c r="S3063" s="17">
        <f>(($Q3063-$R3063)/($Q3063+$R3063))*100</f>
        <v>0.9163747688778886</v>
      </c>
    </row>
    <row r="3064" spans="1:19" x14ac:dyDescent="0.2">
      <c r="A3064" s="14" t="s">
        <v>294</v>
      </c>
      <c r="B3064" s="16">
        <v>0.08</v>
      </c>
      <c r="C3064" s="16">
        <v>0.08</v>
      </c>
      <c r="D3064" s="16">
        <v>55</v>
      </c>
      <c r="E3064" s="16">
        <v>8.26</v>
      </c>
      <c r="F3064" s="16">
        <v>7.99</v>
      </c>
      <c r="G3064" s="16">
        <v>4.7</v>
      </c>
      <c r="H3064" s="16">
        <v>0.49</v>
      </c>
      <c r="I3064" s="16">
        <v>16.8</v>
      </c>
      <c r="J3064" s="25">
        <v>1.6</v>
      </c>
      <c r="K3064" s="16">
        <v>33</v>
      </c>
      <c r="L3064" s="16">
        <v>0.22</v>
      </c>
      <c r="M3064" s="24">
        <v>4.9300000000000004E-3</v>
      </c>
      <c r="N3064" s="16">
        <v>0.04</v>
      </c>
      <c r="O3064" s="16">
        <v>1.81</v>
      </c>
      <c r="P3064" s="16">
        <v>76.2</v>
      </c>
      <c r="Q3064" s="17">
        <f>($C3064/18)+(($D3064/40)*2)+(($E3064/56)*2)+($F3064/39)+(($G3064/24)*2)+(($H3064/55)*2)+($I3064/23)</f>
        <v>4.3942358704097835</v>
      </c>
      <c r="R3064" s="17">
        <f>($K3064/35)+($L3064/59)+(($N3064/95)*3)+$O3064+(($P3064/96)*2)</f>
        <v>4.345349114311202</v>
      </c>
      <c r="S3064" s="17">
        <f>(($Q3064-$R3064)/($Q3064+$R3064))*100</f>
        <v>0.55937159698141248</v>
      </c>
    </row>
    <row r="3065" spans="1:19" x14ac:dyDescent="0.2">
      <c r="A3065" s="14" t="s">
        <v>294</v>
      </c>
      <c r="B3065" s="16">
        <v>0.1</v>
      </c>
      <c r="C3065" s="16">
        <v>7.0000000000000007E-2</v>
      </c>
      <c r="D3065" s="16">
        <v>54.4</v>
      </c>
      <c r="E3065" s="15">
        <v>7.44</v>
      </c>
      <c r="F3065" s="16">
        <v>8.2799999999999994</v>
      </c>
      <c r="G3065" s="16">
        <v>4.66</v>
      </c>
      <c r="H3065" s="15">
        <v>0.47</v>
      </c>
      <c r="I3065" s="16">
        <v>18.100000000000001</v>
      </c>
      <c r="J3065" s="25">
        <v>0.7</v>
      </c>
      <c r="K3065" s="16">
        <v>33</v>
      </c>
      <c r="L3065" s="16">
        <v>1.44</v>
      </c>
      <c r="M3065" s="24">
        <v>4.9300000000000004E-3</v>
      </c>
      <c r="N3065" s="16">
        <v>0.09</v>
      </c>
      <c r="O3065" s="16">
        <v>1.95</v>
      </c>
      <c r="P3065" s="16">
        <v>76.2</v>
      </c>
      <c r="Q3065" s="17">
        <f>($C3065/18)+(($D3065/40)*2)+(($E3065/56)*2)+($F3065/39)+(($G3065/24)*2)+(($H3065/55)*2)+($I3065/23)</f>
        <v>4.394291631074239</v>
      </c>
      <c r="R3065" s="17">
        <f>($K3065/35)+($L3065/59)+(($N3065/95)*3)+$O3065+(($P3065/96)*2)</f>
        <v>4.5076060277813177</v>
      </c>
      <c r="S3065" s="17">
        <f>(($Q3065-$R3065)/($Q3065+$R3065))*100</f>
        <v>-1.2729240556293537</v>
      </c>
    </row>
    <row r="3066" spans="1:19" x14ac:dyDescent="0.2">
      <c r="A3066" s="14" t="s">
        <v>294</v>
      </c>
      <c r="B3066" s="16">
        <v>0.08</v>
      </c>
      <c r="C3066" s="16">
        <v>0.09</v>
      </c>
      <c r="D3066" s="16">
        <v>73.900000000000006</v>
      </c>
      <c r="E3066" s="16">
        <v>10.8</v>
      </c>
      <c r="F3066" s="16">
        <v>8.1300000000000008</v>
      </c>
      <c r="G3066" s="16">
        <v>5.23</v>
      </c>
      <c r="H3066" s="16">
        <v>0.61</v>
      </c>
      <c r="I3066" s="16">
        <v>14</v>
      </c>
      <c r="J3066" s="25">
        <v>0.5</v>
      </c>
      <c r="K3066" s="16">
        <v>24</v>
      </c>
      <c r="L3066" s="16">
        <v>0.22</v>
      </c>
      <c r="M3066" s="24">
        <v>4.9300000000000004E-3</v>
      </c>
      <c r="N3066" s="16">
        <v>0.05</v>
      </c>
      <c r="O3066" s="16">
        <v>3.01</v>
      </c>
      <c r="P3066" s="16">
        <v>73.900000000000006</v>
      </c>
      <c r="Q3066" s="17">
        <f>($C3066/18)+(($D3066/40)*2)+(($E3066/56)*2)+($F3066/39)+(($G3066/24)*2)+(($H3066/55)*2)+($I3066/23)</f>
        <v>5.3608866278648888</v>
      </c>
      <c r="R3066" s="17">
        <f>($K3066/35)+($L3066/59)+(($N3066/95)*3)+$O3066+(($P3066/96)*2)</f>
        <v>5.2406053799753618</v>
      </c>
      <c r="S3066" s="17">
        <f>(($Q3066-$R3066)/($Q3066+$R3066))*100</f>
        <v>1.1345690568891054</v>
      </c>
    </row>
    <row r="3067" spans="1:19" x14ac:dyDescent="0.2">
      <c r="A3067" s="14" t="s">
        <v>294</v>
      </c>
      <c r="B3067" s="18"/>
      <c r="C3067" s="16">
        <v>0.06</v>
      </c>
      <c r="D3067" s="16">
        <v>51.4</v>
      </c>
      <c r="E3067" s="16">
        <v>7.44</v>
      </c>
      <c r="F3067" s="16">
        <v>5.2</v>
      </c>
      <c r="G3067" s="16">
        <v>4.4000000000000004</v>
      </c>
      <c r="H3067" s="16">
        <v>0.45</v>
      </c>
      <c r="I3067" s="16">
        <v>15</v>
      </c>
      <c r="J3067" s="25">
        <v>0.5</v>
      </c>
      <c r="K3067" s="16">
        <v>31</v>
      </c>
      <c r="L3067" s="16">
        <v>0.44</v>
      </c>
      <c r="M3067" s="24">
        <v>4.9300000000000004E-3</v>
      </c>
      <c r="N3067" s="16">
        <v>0.57999999999999996</v>
      </c>
      <c r="O3067" s="16">
        <v>1.9</v>
      </c>
      <c r="P3067" s="16">
        <v>56</v>
      </c>
      <c r="Q3067" s="17">
        <f>($C3067/18)+(($D3067/40)*2)+(($E3067/56)*2)+($F3067/39)+(($G3067/24)*2)+(($H3067/55)*2)+($I3067/23)</f>
        <v>4.0075851684547334</v>
      </c>
      <c r="R3067" s="17">
        <f>($K3067/35)+($L3067/59)+(($N3067/95)*3)+$O3067+(($P3067/96)*2)</f>
        <v>3.9781543689732803</v>
      </c>
      <c r="S3067" s="17">
        <f>(($Q3067-$R3067)/($Q3067+$R3067))*100</f>
        <v>0.36854194083735359</v>
      </c>
    </row>
    <row r="3068" spans="1:19" hidden="1" x14ac:dyDescent="0.2">
      <c r="A3068" s="14" t="s">
        <v>294</v>
      </c>
      <c r="B3068" s="15">
        <v>7.0000000000000007E-2</v>
      </c>
      <c r="C3068" s="16">
        <v>7.0000000000000007E-2</v>
      </c>
      <c r="D3068" s="16">
        <v>68.400000000000006</v>
      </c>
      <c r="E3068" s="16">
        <v>13.1</v>
      </c>
      <c r="F3068" s="16">
        <v>9.67</v>
      </c>
      <c r="G3068" s="16">
        <v>5.53</v>
      </c>
      <c r="H3068" s="16">
        <v>0.83</v>
      </c>
      <c r="I3068" s="16">
        <v>17.100000000000001</v>
      </c>
      <c r="J3068" s="28"/>
      <c r="K3068" s="16">
        <v>18</v>
      </c>
      <c r="L3068" s="16">
        <v>3.27</v>
      </c>
      <c r="M3068" s="24">
        <v>4.9300000000000004E-3</v>
      </c>
      <c r="N3068" s="16">
        <v>7.0000000000000007E-2</v>
      </c>
      <c r="O3068" s="16">
        <v>2.21</v>
      </c>
      <c r="P3068" s="16">
        <v>77.400000000000006</v>
      </c>
      <c r="Q3068" s="17">
        <f>($C3068/18)+(($D3068/40)*2)+(($E3068/56)*2)+($F3068/39)+(($G3068/24)*2)+(($H3068/55)*2)+($I3068/23)</f>
        <v>5.3741881620794674</v>
      </c>
      <c r="R3068" s="17">
        <f>($K3068/35)+($L3068/59)+(($N3068/95)*3)+$O3068+(($P3068/96)*2)</f>
        <v>4.394419969415063</v>
      </c>
      <c r="S3068" s="17">
        <f>(($Q3068-$R3068)/($Q3068+$R3068))*100</f>
        <v>10.029762474610664</v>
      </c>
    </row>
    <row r="3069" spans="1:19" x14ac:dyDescent="0.2">
      <c r="A3069" s="14" t="s">
        <v>294</v>
      </c>
      <c r="B3069" s="15">
        <v>0.08</v>
      </c>
      <c r="C3069" s="16">
        <v>0.09</v>
      </c>
      <c r="D3069" s="15">
        <v>76.5</v>
      </c>
      <c r="E3069" s="15">
        <v>12.1</v>
      </c>
      <c r="F3069" s="15">
        <v>8.57</v>
      </c>
      <c r="G3069" s="15">
        <v>5.81</v>
      </c>
      <c r="H3069" s="15">
        <v>0.71</v>
      </c>
      <c r="I3069" s="15">
        <v>15.9</v>
      </c>
      <c r="J3069" s="26"/>
      <c r="K3069" s="15">
        <v>28</v>
      </c>
      <c r="L3069" s="16">
        <v>0.22</v>
      </c>
      <c r="M3069" s="24">
        <v>4.9300000000000004E-3</v>
      </c>
      <c r="N3069" s="16">
        <v>0.02</v>
      </c>
      <c r="O3069" s="15">
        <v>2.73</v>
      </c>
      <c r="P3069" s="15">
        <v>85.3</v>
      </c>
      <c r="Q3069" s="17">
        <f>($C3069/18)+(($D3069/40)*2)+(($E3069/56)*2)+($F3069/39)+(($G3069/24)*2)+(($H3069/55)*2)+($I3069/23)</f>
        <v>5.6831756431973828</v>
      </c>
      <c r="R3069" s="17">
        <f>($K3069/35)+($L3069/59)+(($N3069/95)*3)+$O3069+(($P3069/96)*2)</f>
        <v>5.3114437258400242</v>
      </c>
      <c r="S3069" s="17">
        <f>(($Q3069-$R3069)/($Q3069+$R3069))*100</f>
        <v>3.3810348942521342</v>
      </c>
    </row>
    <row r="3070" spans="1:19" x14ac:dyDescent="0.2">
      <c r="A3070" s="14" t="s">
        <v>294</v>
      </c>
      <c r="B3070" s="15">
        <v>0.11</v>
      </c>
      <c r="C3070" s="16">
        <v>0.09</v>
      </c>
      <c r="D3070" s="16">
        <v>78.099999999999994</v>
      </c>
      <c r="E3070" s="16">
        <v>11.3</v>
      </c>
      <c r="F3070" s="16">
        <v>9.8800000000000008</v>
      </c>
      <c r="G3070" s="16">
        <v>6.4</v>
      </c>
      <c r="H3070" s="16">
        <v>0.65</v>
      </c>
      <c r="I3070" s="16">
        <v>17</v>
      </c>
      <c r="J3070" s="28"/>
      <c r="K3070" s="16">
        <v>34</v>
      </c>
      <c r="L3070" s="16">
        <v>1.27</v>
      </c>
      <c r="M3070" s="24">
        <v>4.9300000000000004E-3</v>
      </c>
      <c r="N3070" s="16">
        <v>7.0000000000000007E-2</v>
      </c>
      <c r="O3070" s="16">
        <v>2.66</v>
      </c>
      <c r="P3070" s="16">
        <v>99.8</v>
      </c>
      <c r="Q3070" s="17">
        <f>($C3070/18)+(($D3070/40)*2)+(($E3070/56)*2)+($F3070/39)+(($G3070/24)*2)+(($H3070/55)*2)+($I3070/23)</f>
        <v>5.8630048936570667</v>
      </c>
      <c r="R3070" s="17">
        <f>($K3070/35)+($L3070/59)+(($N3070/95)*3)+$O3070+(($P3070/96)*2)</f>
        <v>5.7343311881398407</v>
      </c>
      <c r="S3070" s="17">
        <f>(($Q3070-$R3070)/($Q3070+$R3070))*100</f>
        <v>1.1095108791336254</v>
      </c>
    </row>
    <row r="3071" spans="1:19" x14ac:dyDescent="0.2">
      <c r="A3071" s="14" t="s">
        <v>294</v>
      </c>
      <c r="B3071" s="16">
        <v>0.09</v>
      </c>
      <c r="C3071" s="16">
        <v>0.08</v>
      </c>
      <c r="D3071" s="16">
        <v>54.3</v>
      </c>
      <c r="E3071" s="16">
        <v>7.16</v>
      </c>
      <c r="F3071" s="16">
        <v>7.85</v>
      </c>
      <c r="G3071" s="16">
        <v>4.6500000000000004</v>
      </c>
      <c r="H3071" s="16">
        <v>0.45</v>
      </c>
      <c r="I3071" s="16">
        <v>16.8</v>
      </c>
      <c r="J3071" s="26"/>
      <c r="K3071" s="16">
        <v>35</v>
      </c>
      <c r="L3071" s="16">
        <v>0.48</v>
      </c>
      <c r="M3071" s="24">
        <v>4.9300000000000004E-3</v>
      </c>
      <c r="N3071" s="16">
        <v>0.16</v>
      </c>
      <c r="O3071" s="16">
        <v>1.85</v>
      </c>
      <c r="P3071" s="16">
        <v>66.5</v>
      </c>
      <c r="Q3071" s="17">
        <f>($C3071/18)+(($D3071/40)*2)+(($E3071/56)*2)+($F3071/39)+(($G3071/24)*2)+(($H3071/55)*2)+($I3071/23)</f>
        <v>4.3107392004131135</v>
      </c>
      <c r="R3071" s="17">
        <f>($K3071/35)+($L3071/59)+(($N3071/95)*3)+$O3071+(($P3071/96)*2)</f>
        <v>4.2486048914659538</v>
      </c>
      <c r="S3071" s="17">
        <f>(($Q3071-$R3071)/($Q3071+$R3071))*100</f>
        <v>0.72592371892270979</v>
      </c>
    </row>
    <row r="3072" spans="1:19" x14ac:dyDescent="0.2">
      <c r="A3072" s="14" t="s">
        <v>294</v>
      </c>
      <c r="B3072" s="18"/>
      <c r="C3072" s="16">
        <v>7.0000000000000007E-2</v>
      </c>
      <c r="D3072" s="16">
        <v>54</v>
      </c>
      <c r="E3072" s="16">
        <v>8.1</v>
      </c>
      <c r="F3072" s="16">
        <v>6</v>
      </c>
      <c r="G3072" s="16">
        <v>4.8</v>
      </c>
      <c r="H3072" s="16">
        <v>0.53</v>
      </c>
      <c r="I3072" s="16">
        <v>14</v>
      </c>
      <c r="J3072" s="28"/>
      <c r="K3072" s="16">
        <v>29</v>
      </c>
      <c r="L3072" s="16">
        <v>0.44</v>
      </c>
      <c r="M3072" s="24">
        <v>4.9300000000000004E-3</v>
      </c>
      <c r="N3072" s="16">
        <v>0.64</v>
      </c>
      <c r="O3072" s="16">
        <v>2.1</v>
      </c>
      <c r="P3072" s="16">
        <v>60</v>
      </c>
      <c r="Q3072" s="17">
        <f>($C3072/18)+(($D3072/40)*2)+(($E3072/56)*2)+($F3072/39)+(($G3072/24)*2)+(($H3072/55)*2)+($I3072/23)</f>
        <v>4.1749891364673974</v>
      </c>
      <c r="R3072" s="17">
        <f>($K3072/35)+($L3072/59)+(($N3072/95)*3)+$O3072+(($P3072/96)*2)</f>
        <v>4.2062395820058622</v>
      </c>
      <c r="S3072" s="17">
        <f>(($Q3072-$R3072)/($Q3072+$R3072))*100</f>
        <v>-0.37286234021492531</v>
      </c>
    </row>
    <row r="3073" spans="1:20" x14ac:dyDescent="0.2">
      <c r="A3073" s="14" t="s">
        <v>339</v>
      </c>
      <c r="B3073" s="16">
        <v>0.42</v>
      </c>
      <c r="C3073" s="16">
        <v>0.55000000000000004</v>
      </c>
      <c r="D3073" s="16">
        <v>16.7</v>
      </c>
      <c r="E3073" s="16">
        <v>8.09</v>
      </c>
      <c r="F3073" s="16">
        <v>8.7799999999999994</v>
      </c>
      <c r="G3073" s="16">
        <v>3.09</v>
      </c>
      <c r="H3073" s="16">
        <v>0.15</v>
      </c>
      <c r="I3073" s="16">
        <v>14.2</v>
      </c>
      <c r="J3073" s="25">
        <v>100</v>
      </c>
      <c r="K3073" s="16">
        <v>26</v>
      </c>
      <c r="L3073" s="16">
        <v>0.22</v>
      </c>
      <c r="M3073" s="24">
        <v>4.9300000000000004E-3</v>
      </c>
      <c r="N3073" s="16">
        <v>0.14000000000000001</v>
      </c>
      <c r="O3073" s="16">
        <v>1.1299999999999999</v>
      </c>
      <c r="P3073" s="16">
        <v>23</v>
      </c>
      <c r="Q3073" s="17">
        <f>($C3073/18)+(($D3073/40)*2)+(($E3073/56)*2)+($F3073/39)+(($G3073/24)*2)+(($H3073/55)*2)+($I3073/23)</f>
        <v>2.2599581819147034</v>
      </c>
      <c r="R3073" s="17">
        <f>($K3073/35)+($L3073/59)+(($N3073/95)*3)+$O3073+(($P3073/96)*2)</f>
        <v>2.3601736757147105</v>
      </c>
      <c r="S3073" s="17">
        <f>(($Q3073-$R3073)/($Q3073+$R3073))*100</f>
        <v>-2.1691046248932722</v>
      </c>
    </row>
    <row r="3074" spans="1:20" x14ac:dyDescent="0.2">
      <c r="A3074" s="14" t="s">
        <v>339</v>
      </c>
      <c r="B3074" s="18"/>
      <c r="C3074" s="16">
        <v>0.31</v>
      </c>
      <c r="D3074" s="16">
        <v>61.1</v>
      </c>
      <c r="E3074" s="16">
        <v>5.28</v>
      </c>
      <c r="F3074" s="16">
        <v>5</v>
      </c>
      <c r="G3074" s="16">
        <v>3</v>
      </c>
      <c r="H3074" s="16">
        <v>0.21</v>
      </c>
      <c r="I3074" s="16">
        <v>18.399999999999999</v>
      </c>
      <c r="J3074" s="25">
        <v>60</v>
      </c>
      <c r="K3074" s="16">
        <v>18</v>
      </c>
      <c r="L3074" s="16">
        <v>0.44</v>
      </c>
      <c r="M3074" s="24">
        <v>4.9267499999999997E-3</v>
      </c>
      <c r="N3074" s="16">
        <v>0.09</v>
      </c>
      <c r="O3074" s="16">
        <v>3.3</v>
      </c>
      <c r="P3074" s="16">
        <v>26</v>
      </c>
      <c r="Q3074" s="17">
        <f>($C3074/18)+(($D3074/40)*2)+(($E3074/56)*2)+($F3074/39)+(($G3074/24)*2)+(($H3074/55)*2)+($I3074/23)</f>
        <v>4.4466351426351425</v>
      </c>
      <c r="R3074" s="17">
        <f>($K3074/35)+($L3074/59)+(($N3074/95)*3)+$O3074+(($P3074/96)*2)</f>
        <v>4.3662521133341832</v>
      </c>
      <c r="S3074" s="17">
        <f>(($Q3074-$R3074)/($Q3074+$R3074))*100</f>
        <v>0.91210776861479337</v>
      </c>
    </row>
    <row r="3075" spans="1:20" x14ac:dyDescent="0.2">
      <c r="A3075" s="14" t="s">
        <v>339</v>
      </c>
      <c r="B3075" s="16">
        <v>0.46</v>
      </c>
      <c r="C3075" s="16">
        <v>0.62</v>
      </c>
      <c r="D3075" s="16">
        <v>17.8</v>
      </c>
      <c r="E3075" s="16">
        <v>7.14</v>
      </c>
      <c r="F3075" s="16">
        <v>7.76</v>
      </c>
      <c r="G3075" s="16">
        <v>3.16</v>
      </c>
      <c r="H3075" s="16">
        <v>0.12</v>
      </c>
      <c r="I3075" s="16">
        <v>11.9</v>
      </c>
      <c r="J3075" s="24">
        <v>5.9</v>
      </c>
      <c r="K3075" s="16">
        <v>22</v>
      </c>
      <c r="L3075" s="16">
        <v>0.22</v>
      </c>
      <c r="M3075" s="24">
        <v>4.9300000000000004E-3</v>
      </c>
      <c r="N3075" s="16">
        <v>0.15</v>
      </c>
      <c r="O3075" s="16">
        <v>1.27</v>
      </c>
      <c r="P3075" s="16">
        <v>16.399999999999999</v>
      </c>
      <c r="Q3075" s="17">
        <f>($C3075/18)+(($D3075/40)*2)+(($E3075/56)*2)+($F3075/39)+(($G3075/24)*2)+(($H3075/55)*2)+($I3075/23)</f>
        <v>2.1635070774635992</v>
      </c>
      <c r="R3075" s="17">
        <f>($K3075/35)+($L3075/59)+(($N3075/95)*3)+$O3075+(($P3075/96)*2)</f>
        <v>2.2487037509026804</v>
      </c>
      <c r="S3075" s="17">
        <f>(($Q3075-$R3075)/($Q3075+$R3075))*100</f>
        <v>-1.9309293402606331</v>
      </c>
    </row>
    <row r="3076" spans="1:20" x14ac:dyDescent="0.2">
      <c r="A3076" s="14" t="s">
        <v>339</v>
      </c>
      <c r="B3076" s="16">
        <v>0.38</v>
      </c>
      <c r="C3076" s="16">
        <v>0.63</v>
      </c>
      <c r="D3076" s="16">
        <v>19.100000000000001</v>
      </c>
      <c r="E3076" s="16">
        <v>6.95</v>
      </c>
      <c r="F3076" s="16">
        <v>8.2799999999999994</v>
      </c>
      <c r="G3076" s="16">
        <v>3.46</v>
      </c>
      <c r="H3076" s="16">
        <v>0.12</v>
      </c>
      <c r="I3076" s="16">
        <v>13.4</v>
      </c>
      <c r="J3076" s="25">
        <v>4.3</v>
      </c>
      <c r="K3076" s="16">
        <v>24</v>
      </c>
      <c r="L3076" s="16">
        <v>0.22</v>
      </c>
      <c r="M3076" s="24">
        <v>4.9300000000000004E-3</v>
      </c>
      <c r="N3076" s="16">
        <v>0.13</v>
      </c>
      <c r="O3076" s="16">
        <v>1.3</v>
      </c>
      <c r="P3076" s="16">
        <v>20.399999999999999</v>
      </c>
      <c r="Q3076" s="17">
        <f>($C3076/18)+(($D3076/40)*2)+(($E3076/56)*2)+($F3076/39)+(($G3076/24)*2)+(($H3076/55)*2)+($I3076/23)</f>
        <v>2.3258276433711216</v>
      </c>
      <c r="R3076" s="17">
        <f>($K3076/35)+($L3076/59)+(($N3076/95)*3)+$O3076+(($P3076/96)*2)</f>
        <v>2.4185483624315025</v>
      </c>
      <c r="S3076" s="17">
        <f>(($Q3076-$R3076)/($Q3076+$R3076))*100</f>
        <v>-1.9543290613344846</v>
      </c>
    </row>
    <row r="3077" spans="1:20" x14ac:dyDescent="0.2">
      <c r="A3077" s="14" t="s">
        <v>339</v>
      </c>
      <c r="B3077" s="15">
        <v>0.83</v>
      </c>
      <c r="C3077" s="16">
        <v>0.6</v>
      </c>
      <c r="D3077" s="16">
        <v>18.100000000000001</v>
      </c>
      <c r="E3077" s="16">
        <v>8.11</v>
      </c>
      <c r="F3077" s="16">
        <v>7.79</v>
      </c>
      <c r="G3077" s="16">
        <v>3.43</v>
      </c>
      <c r="H3077" s="16">
        <v>0.12</v>
      </c>
      <c r="I3077" s="16">
        <v>12.7</v>
      </c>
      <c r="J3077" s="24">
        <v>2</v>
      </c>
      <c r="K3077" s="16">
        <v>23</v>
      </c>
      <c r="L3077" s="16">
        <v>0.22</v>
      </c>
      <c r="M3077" s="24">
        <v>4.9300000000000004E-3</v>
      </c>
      <c r="N3077" s="16">
        <v>0.14000000000000001</v>
      </c>
      <c r="O3077" s="16">
        <v>1.3</v>
      </c>
      <c r="P3077" s="16">
        <v>15.9</v>
      </c>
      <c r="Q3077" s="17">
        <f>($C3077/18)+(($D3077/40)*2)+(($E3077/56)*2)+($F3077/39)+(($G3077/24)*2)+(($H3077/55)*2)+($I3077/23)</f>
        <v>2.2700906629602282</v>
      </c>
      <c r="R3077" s="17">
        <f>($K3077/35)+($L3077/59)+(($N3077/95)*3)+$O3077+(($P3077/96)*2)</f>
        <v>2.2965427233337583</v>
      </c>
      <c r="S3077" s="17">
        <f>(($Q3077-$R3077)/($Q3077+$R3077))*100</f>
        <v>-0.57924641931891641</v>
      </c>
    </row>
    <row r="3078" spans="1:20" x14ac:dyDescent="0.2">
      <c r="A3078" s="14" t="s">
        <v>339</v>
      </c>
      <c r="B3078" s="16">
        <v>0.47</v>
      </c>
      <c r="C3078" s="16">
        <v>0.56999999999999995</v>
      </c>
      <c r="D3078" s="16">
        <v>14.8</v>
      </c>
      <c r="E3078" s="16">
        <v>4.17</v>
      </c>
      <c r="F3078" s="16">
        <v>6.89</v>
      </c>
      <c r="G3078" s="16">
        <v>2.5</v>
      </c>
      <c r="H3078" s="16">
        <v>0.14000000000000001</v>
      </c>
      <c r="I3078" s="16">
        <v>13.5</v>
      </c>
      <c r="J3078" s="24">
        <v>0.6</v>
      </c>
      <c r="K3078" s="16">
        <v>21</v>
      </c>
      <c r="L3078" s="16">
        <v>0.22</v>
      </c>
      <c r="M3078" s="24">
        <v>4.9300000000000004E-3</v>
      </c>
      <c r="N3078" s="16">
        <v>0.03</v>
      </c>
      <c r="O3078" s="16">
        <v>0.96</v>
      </c>
      <c r="P3078" s="16">
        <v>16.600000000000001</v>
      </c>
      <c r="Q3078" s="17">
        <f>($C3078/18)+(($D3078/40)*2)+(($E3078/56)*2)+($F3078/39)+(($G3078/24)*2)+(($H3078/55)*2)+($I3078/23)</f>
        <v>1.8976426689252777</v>
      </c>
      <c r="R3078" s="17">
        <f>($K3078/35)+($L3078/59)+(($N3078/95)*3)+$O3078+(($P3078/96)*2)</f>
        <v>1.9105095153137082</v>
      </c>
      <c r="S3078" s="17">
        <f>(($Q3078-$R3078)/($Q3078+$R3078))*100</f>
        <v>-0.33787637063674186</v>
      </c>
    </row>
    <row r="3079" spans="1:20" x14ac:dyDescent="0.2">
      <c r="A3079" s="14" t="s">
        <v>339</v>
      </c>
      <c r="B3079" s="16">
        <v>0.53</v>
      </c>
      <c r="C3079" s="16">
        <v>0.68</v>
      </c>
      <c r="D3079" s="16">
        <v>13.8</v>
      </c>
      <c r="E3079" s="16">
        <v>7.74</v>
      </c>
      <c r="F3079" s="16">
        <v>7.3</v>
      </c>
      <c r="G3079" s="16">
        <v>2.4900000000000002</v>
      </c>
      <c r="H3079" s="16">
        <v>0.13</v>
      </c>
      <c r="I3079" s="16">
        <v>13.3</v>
      </c>
      <c r="J3079" s="28"/>
      <c r="K3079" s="16">
        <v>25</v>
      </c>
      <c r="L3079" s="16">
        <v>0.22</v>
      </c>
      <c r="M3079" s="24">
        <v>4.9300000000000004E-3</v>
      </c>
      <c r="N3079" s="16">
        <v>0.13</v>
      </c>
      <c r="O3079" s="16">
        <v>1.03</v>
      </c>
      <c r="P3079" s="16">
        <v>11.8</v>
      </c>
      <c r="Q3079" s="17">
        <f>($C3079/18)+(($D3079/40)*2)+(($E3079/56)*2)+($F3079/39)+(($G3079/24)*2)+(($H3079/55)*2)+($I3079/23)</f>
        <v>1.9818739786783266</v>
      </c>
      <c r="R3079" s="17">
        <f>($K3079/35)+($L3079/59)+(($N3079/95)*3)+$O3079+(($P3079/96)*2)</f>
        <v>1.9979531243362645</v>
      </c>
      <c r="S3079" s="17">
        <f>(($Q3079-$R3079)/($Q3079+$R3079))*100</f>
        <v>-0.40401618567194675</v>
      </c>
    </row>
    <row r="3080" spans="1:20" x14ac:dyDescent="0.2">
      <c r="A3080" s="14" t="s">
        <v>339</v>
      </c>
      <c r="B3080" s="18"/>
      <c r="C3080" s="16">
        <v>0.03</v>
      </c>
      <c r="D3080" s="16">
        <v>19.34</v>
      </c>
      <c r="E3080" s="16">
        <v>0.37</v>
      </c>
      <c r="F3080" s="16">
        <v>5.2</v>
      </c>
      <c r="G3080" s="16">
        <v>2.9</v>
      </c>
      <c r="H3080" s="16">
        <v>0.12</v>
      </c>
      <c r="I3080" s="16">
        <v>17.7</v>
      </c>
      <c r="J3080" s="26"/>
      <c r="K3080" s="16">
        <v>24</v>
      </c>
      <c r="L3080" s="16">
        <v>15.18</v>
      </c>
      <c r="M3080" s="24">
        <v>4.9300000000000004E-3</v>
      </c>
      <c r="N3080" s="16">
        <v>0.06</v>
      </c>
      <c r="O3080" s="16">
        <v>0.74</v>
      </c>
      <c r="P3080" s="16">
        <v>25</v>
      </c>
      <c r="Q3080" s="17">
        <f>($C3080/18)+(($D3080/40)*2)+(($E3080/56)*2)+($F3080/39)+(($G3080/24)*2)+(($H3080/55)*2)+($I3080/23)</f>
        <v>2.1308098061358933</v>
      </c>
      <c r="R3080" s="17">
        <f>($K3080/35)+($L3080/59)+(($N3080/95)*3)+$O3080+(($P3080/96)*2)</f>
        <v>2.205730491482945</v>
      </c>
      <c r="S3080" s="17">
        <f>(($Q3080-$R3080)/($Q3080+$R3080))*100</f>
        <v>-1.7276603053404123</v>
      </c>
    </row>
    <row r="3081" spans="1:20" x14ac:dyDescent="0.2">
      <c r="A3081" s="14" t="s">
        <v>339</v>
      </c>
      <c r="B3081" s="16">
        <v>0.49</v>
      </c>
      <c r="C3081" s="16">
        <v>0.56000000000000005</v>
      </c>
      <c r="D3081" s="16">
        <v>16.5</v>
      </c>
      <c r="E3081" s="16">
        <v>5.96</v>
      </c>
      <c r="F3081" s="16">
        <v>7.56</v>
      </c>
      <c r="G3081" s="16">
        <v>2.99</v>
      </c>
      <c r="H3081" s="16">
        <v>0.11</v>
      </c>
      <c r="I3081" s="16">
        <v>13.2</v>
      </c>
      <c r="J3081" s="26"/>
      <c r="K3081" s="16">
        <v>23</v>
      </c>
      <c r="L3081" s="16">
        <v>0.22</v>
      </c>
      <c r="M3081" s="24">
        <v>4.9300000000000004E-3</v>
      </c>
      <c r="N3081" s="16">
        <v>0.11</v>
      </c>
      <c r="O3081" s="16">
        <v>1.17</v>
      </c>
      <c r="P3081" s="16">
        <v>17.100000000000001</v>
      </c>
      <c r="Q3081" s="17">
        <f>($C3081/18)+(($D3081/40)*2)+(($E3081/56)*2)+($F3081/39)+(($G3081/24)*2)+(($H3081/55)*2)+($I3081/23)</f>
        <v>2.0898941179593353</v>
      </c>
      <c r="R3081" s="17">
        <f>($K3081/35)+($L3081/59)+(($N3081/95)*3)+$O3081+(($P3081/96)*2)</f>
        <v>2.1905953549127055</v>
      </c>
      <c r="S3081" s="17">
        <f>(($Q3081-$R3081)/($Q3081+$R3081))*100</f>
        <v>-2.3525635932893345</v>
      </c>
    </row>
    <row r="3082" spans="1:20" x14ac:dyDescent="0.2">
      <c r="A3082" s="14" t="s">
        <v>339</v>
      </c>
      <c r="B3082" s="16">
        <v>0.49</v>
      </c>
      <c r="C3082" s="16">
        <v>0.56999999999999995</v>
      </c>
      <c r="D3082" s="16">
        <v>14.6</v>
      </c>
      <c r="E3082" s="16">
        <v>4.87</v>
      </c>
      <c r="F3082" s="16">
        <v>7.44</v>
      </c>
      <c r="G3082" s="16">
        <v>2.62</v>
      </c>
      <c r="H3082" s="16">
        <v>0.12</v>
      </c>
      <c r="I3082" s="16">
        <v>13.7</v>
      </c>
      <c r="J3082" s="28"/>
      <c r="K3082" s="16">
        <v>23</v>
      </c>
      <c r="L3082" s="16">
        <v>0.22</v>
      </c>
      <c r="M3082" s="24">
        <v>4.9267499999999997E-3</v>
      </c>
      <c r="N3082" s="16">
        <v>0.15</v>
      </c>
      <c r="O3082" s="16">
        <v>1.1299999999999999</v>
      </c>
      <c r="P3082" s="16">
        <v>16.7</v>
      </c>
      <c r="Q3082" s="17">
        <f>($C3082/18)+(($D3082/40)*2)+(($E3082/56)*2)+($F3082/39)+(($G3082/24)*2)+(($H3082/55)*2)+($I3082/23)</f>
        <v>1.9447136124744819</v>
      </c>
      <c r="R3082" s="17">
        <f>($K3082/35)+($L3082/59)+(($N3082/95)*3)+$O3082+(($P3082/96)*2)</f>
        <v>2.1435251794741088</v>
      </c>
      <c r="S3082" s="17">
        <f>(($Q3082-$R3082)/($Q3082+$R3082))*100</f>
        <v>-4.8630125860350404</v>
      </c>
    </row>
    <row r="3083" spans="1:20" hidden="1" x14ac:dyDescent="0.2">
      <c r="A3083" s="14" t="s">
        <v>339</v>
      </c>
      <c r="B3083" s="16">
        <v>0.41</v>
      </c>
      <c r="C3083" s="16">
        <v>0.64</v>
      </c>
      <c r="D3083" s="16">
        <v>18.100000000000001</v>
      </c>
      <c r="E3083" s="16">
        <v>7.76</v>
      </c>
      <c r="F3083" s="16">
        <v>9.4</v>
      </c>
      <c r="G3083" s="16">
        <v>3.2</v>
      </c>
      <c r="H3083" s="16">
        <v>0.13</v>
      </c>
      <c r="I3083" s="16">
        <v>16</v>
      </c>
      <c r="J3083" s="28"/>
      <c r="K3083" s="16">
        <v>43</v>
      </c>
      <c r="L3083" s="16">
        <v>0.22</v>
      </c>
      <c r="M3083" s="24">
        <v>4.9267499999999997E-3</v>
      </c>
      <c r="N3083" s="16">
        <v>0.15</v>
      </c>
      <c r="O3083" s="16">
        <v>1.32</v>
      </c>
      <c r="P3083" s="16">
        <v>17.100000000000001</v>
      </c>
      <c r="Q3083" s="17">
        <f>($C3083/18)+(($D3083/40)*2)+(($E3083/56)*2)+($F3083/39)+(($G3083/24)*2)+(($H3083/55)*2)+($I3083/23)</f>
        <v>2.4257701670310365</v>
      </c>
      <c r="R3083" s="17">
        <f>($K3083/35)+($L3083/59)+(($N3083/95)*3)+$O3083+(($P3083/96)*2)</f>
        <v>2.9132870842360141</v>
      </c>
      <c r="S3083" s="17">
        <f>(($Q3083-$R3083)/($Q3083+$R3083))*100</f>
        <v>-9.1311423395821691</v>
      </c>
    </row>
    <row r="3084" spans="1:20" x14ac:dyDescent="0.2">
      <c r="A3084" s="14" t="s">
        <v>143</v>
      </c>
      <c r="B3084" s="16">
        <v>3.0000000000000001E-3</v>
      </c>
      <c r="C3084" s="16">
        <v>0.36</v>
      </c>
      <c r="D3084" s="16">
        <v>80.8</v>
      </c>
      <c r="E3084" s="16">
        <v>1.31</v>
      </c>
      <c r="F3084" s="16">
        <v>2.5499999999999998</v>
      </c>
      <c r="G3084" s="16">
        <v>9.84</v>
      </c>
      <c r="H3084" s="16">
        <v>0.18</v>
      </c>
      <c r="I3084" s="16">
        <v>15.1</v>
      </c>
      <c r="J3084" s="24">
        <v>87</v>
      </c>
      <c r="K3084" s="16">
        <v>18</v>
      </c>
      <c r="L3084" s="16">
        <v>0.22</v>
      </c>
      <c r="M3084" s="24">
        <v>4.9267499999999997E-3</v>
      </c>
      <c r="N3084" s="16">
        <v>0.04</v>
      </c>
      <c r="O3084" s="16">
        <v>4.91</v>
      </c>
      <c r="P3084" s="16">
        <v>2.95</v>
      </c>
      <c r="Q3084" s="17">
        <f>($C3084/18)+(($D3084/40)*2)+(($E3084/56)*2)+($F3084/39)+(($G3084/24)*2)+(($H3084/55)*2)+($I3084/23)</f>
        <v>5.6552375233462184</v>
      </c>
      <c r="R3084" s="17">
        <f>($K3084/35)+($L3084/59)+(($N3084/95)*3)+$O3084+(($P3084/96)*2)</f>
        <v>5.4907360190731067</v>
      </c>
      <c r="S3084" s="17">
        <f>(($Q3084-$R3084)/($Q3084+$R3084))*100</f>
        <v>1.4758827808719641</v>
      </c>
    </row>
    <row r="3085" spans="1:20" x14ac:dyDescent="0.2">
      <c r="A3085" s="14" t="s">
        <v>143</v>
      </c>
      <c r="B3085" s="16">
        <v>4.0000000000000001E-3</v>
      </c>
      <c r="C3085" s="16">
        <v>0.34</v>
      </c>
      <c r="D3085" s="16">
        <v>76.8</v>
      </c>
      <c r="E3085" s="16">
        <v>1.6</v>
      </c>
      <c r="F3085" s="16">
        <v>2.36</v>
      </c>
      <c r="G3085" s="16">
        <v>9.26</v>
      </c>
      <c r="H3085" s="16">
        <v>0.25</v>
      </c>
      <c r="I3085" s="16">
        <v>14.6</v>
      </c>
      <c r="J3085" s="24">
        <v>48</v>
      </c>
      <c r="K3085" s="16">
        <v>18</v>
      </c>
      <c r="L3085" s="16">
        <v>0.22</v>
      </c>
      <c r="M3085" s="24">
        <v>4.9267499999999997E-3</v>
      </c>
      <c r="N3085" s="16">
        <v>0.02</v>
      </c>
      <c r="O3085" s="16">
        <v>4.91</v>
      </c>
      <c r="P3085" s="16">
        <v>8.31</v>
      </c>
      <c r="Q3085" s="17">
        <f>($C3085/18)+(($D3085/40)*2)+(($E3085/56)*2)+($F3085/39)+(($G3085/24)*2)+(($H3085/55)*2)+($I3085/23)</f>
        <v>5.3920847509977943</v>
      </c>
      <c r="R3085" s="17">
        <f>($K3085/35)+($L3085/59)+(($N3085/95)*3)+$O3085+(($P3085/96)*2)</f>
        <v>5.6017711067924045</v>
      </c>
      <c r="S3085" s="17">
        <f>(($Q3085-$R3085)/($Q3085+$R3085))*100</f>
        <v>-1.9073049392950465</v>
      </c>
    </row>
    <row r="3086" spans="1:20" s="9" customFormat="1" x14ac:dyDescent="0.2">
      <c r="A3086" s="14" t="s">
        <v>143</v>
      </c>
      <c r="B3086" s="16">
        <v>4.0000000000000001E-3</v>
      </c>
      <c r="C3086" s="16">
        <v>0.34</v>
      </c>
      <c r="D3086" s="16">
        <v>82.3</v>
      </c>
      <c r="E3086" s="16">
        <v>1.63</v>
      </c>
      <c r="F3086" s="16">
        <v>2.58</v>
      </c>
      <c r="G3086" s="16">
        <v>9.61</v>
      </c>
      <c r="H3086" s="16">
        <v>0.21</v>
      </c>
      <c r="I3086" s="16">
        <v>14.6</v>
      </c>
      <c r="J3086" s="24">
        <v>6.3</v>
      </c>
      <c r="K3086" s="16">
        <v>19</v>
      </c>
      <c r="L3086" s="16">
        <v>0.22</v>
      </c>
      <c r="M3086" s="24">
        <v>4.9267499999999997E-3</v>
      </c>
      <c r="N3086" s="16">
        <v>0.03</v>
      </c>
      <c r="O3086" s="16">
        <v>4.88</v>
      </c>
      <c r="P3086" s="16">
        <v>8.33</v>
      </c>
      <c r="Q3086" s="17">
        <f>($C3086/18)+(($D3086/40)*2)+(($E3086/56)*2)+($F3086/39)+(($G3086/24)*2)+(($H3086/55)*2)+($I3086/23)</f>
        <v>5.7015093264223706</v>
      </c>
      <c r="R3086" s="17">
        <f>($K3086/35)+($L3086/59)+(($N3086/95)*3)+$O3086+(($P3086/96)*2)</f>
        <v>5.6010749915041842</v>
      </c>
      <c r="S3086" s="17">
        <f>(($Q3086-$R3086)/($Q3086+$R3086))*100</f>
        <v>0.88859620148014939</v>
      </c>
      <c r="T3086" s="10"/>
    </row>
    <row r="3087" spans="1:20" hidden="1" x14ac:dyDescent="0.2">
      <c r="A3087" s="14" t="s">
        <v>143</v>
      </c>
      <c r="B3087" s="16">
        <v>6.0000000000000001E-3</v>
      </c>
      <c r="C3087" s="16">
        <v>0.35</v>
      </c>
      <c r="D3087" s="16">
        <v>93</v>
      </c>
      <c r="E3087" s="16">
        <v>1.33</v>
      </c>
      <c r="F3087" s="16">
        <v>2.76</v>
      </c>
      <c r="G3087" s="16">
        <v>10.9</v>
      </c>
      <c r="H3087" s="16">
        <v>0.21</v>
      </c>
      <c r="I3087" s="16">
        <v>16.3</v>
      </c>
      <c r="J3087" s="28"/>
      <c r="K3087" s="16">
        <v>18</v>
      </c>
      <c r="L3087" s="16">
        <v>0.22</v>
      </c>
      <c r="M3087" s="24">
        <v>4.9267499999999997E-3</v>
      </c>
      <c r="N3087" s="16">
        <v>0.02</v>
      </c>
      <c r="O3087" s="16">
        <v>4.9000000000000004</v>
      </c>
      <c r="P3087" s="16">
        <v>7.3</v>
      </c>
      <c r="Q3087" s="17">
        <f>($C3087/18)+(($D3087/40)*2)+(($E3087/56)*2)+($F3087/39)+(($G3087/24)*2)+(($H3087/55)*2)+($I3087/23)</f>
        <v>6.4123790243572856</v>
      </c>
      <c r="R3087" s="17">
        <f>($K3087/35)+($L3087/59)+(($N3087/95)*3)+$O3087+(($P3087/96)*2)</f>
        <v>5.5707294401257386</v>
      </c>
      <c r="S3087" s="17">
        <f>(($Q3087-$R3087)/($Q3087+$R3087))*100</f>
        <v>7.0236331977310318</v>
      </c>
    </row>
    <row r="3088" spans="1:20" hidden="1" x14ac:dyDescent="0.2">
      <c r="A3088" s="11" t="s">
        <v>143</v>
      </c>
      <c r="B3088" s="18"/>
      <c r="C3088" s="16">
        <v>0.3</v>
      </c>
      <c r="D3088" s="16">
        <v>76.400000000000006</v>
      </c>
      <c r="E3088" s="18"/>
      <c r="F3088" s="16">
        <v>2.1</v>
      </c>
      <c r="G3088" s="16">
        <v>9.6999999999999993</v>
      </c>
      <c r="H3088" s="16">
        <v>0.31</v>
      </c>
      <c r="I3088" s="16">
        <v>12.8</v>
      </c>
      <c r="J3088" s="28"/>
      <c r="K3088" s="16">
        <v>18</v>
      </c>
      <c r="L3088" s="16">
        <v>0.44</v>
      </c>
      <c r="M3088" s="24">
        <v>4.9267499999999997E-3</v>
      </c>
      <c r="N3088" s="16">
        <v>0.18</v>
      </c>
      <c r="O3088" s="16">
        <v>4.7</v>
      </c>
      <c r="P3088" s="16">
        <v>8</v>
      </c>
      <c r="Q3088" s="17">
        <f>($C3088/18)+(($D3088/40)*2)+(($E3088/56)*2)+($F3088/39)+(($G3088/24)*2)+(($H3088/55)*2)+($I3088/23)</f>
        <v>5.2666406202493166</v>
      </c>
      <c r="R3088" s="17">
        <f>($K3088/35)+($L3088/59)+(($N3088/95)*3)+$O3088+(($P3088/96)*2)</f>
        <v>5.3940942185973411</v>
      </c>
      <c r="S3088" s="17">
        <f>(($Q3088-$R3088)/($Q3088+$R3088))*100</f>
        <v>-1.1955423361961528</v>
      </c>
      <c r="T3088" s="9"/>
    </row>
    <row r="3089" spans="1:19" x14ac:dyDescent="0.2">
      <c r="A3089" s="14" t="s">
        <v>251</v>
      </c>
      <c r="B3089" s="16">
        <v>7.0000000000000001E-3</v>
      </c>
      <c r="C3089" s="16">
        <v>0.04</v>
      </c>
      <c r="D3089" s="16">
        <v>54.7</v>
      </c>
      <c r="E3089" s="16">
        <v>6.59</v>
      </c>
      <c r="F3089" s="16">
        <v>0.95</v>
      </c>
      <c r="G3089" s="16">
        <v>7.08</v>
      </c>
      <c r="H3089" s="16">
        <v>0.28000000000000003</v>
      </c>
      <c r="I3089" s="16">
        <v>17.8</v>
      </c>
      <c r="J3089" s="24">
        <v>32</v>
      </c>
      <c r="K3089" s="16">
        <v>81</v>
      </c>
      <c r="L3089" s="16">
        <v>0.22</v>
      </c>
      <c r="M3089" s="24">
        <v>4.5999999999999999E-3</v>
      </c>
      <c r="N3089" s="16">
        <v>0.11</v>
      </c>
      <c r="O3089" s="16">
        <v>1.57</v>
      </c>
      <c r="P3089" s="16">
        <v>38.799999999999997</v>
      </c>
      <c r="Q3089" s="17">
        <f>($C3089/18)+(($D3089/40)*2)+(($E3089/56)*2)+($F3089/39)+(($G3089/24)*2)+(($H3089/55)*2)+($I3089/23)</f>
        <v>4.3710332010984185</v>
      </c>
      <c r="R3089" s="17">
        <f>($K3089/35)+($L3089/59)+(($N3089/95)*3)+$O3089+(($P3089/96)*2)</f>
        <v>4.6998215453888967</v>
      </c>
      <c r="S3089" s="17">
        <f>(($Q3089-$R3089)/($Q3089+$R3089))*100</f>
        <v>-3.6246677240400231</v>
      </c>
    </row>
    <row r="3090" spans="1:19" x14ac:dyDescent="0.2">
      <c r="A3090" s="14" t="s">
        <v>251</v>
      </c>
      <c r="B3090" s="18"/>
      <c r="C3090" s="16">
        <v>0.05</v>
      </c>
      <c r="D3090" s="16">
        <v>35</v>
      </c>
      <c r="E3090" s="16">
        <v>3.9</v>
      </c>
      <c r="F3090" s="16">
        <v>1</v>
      </c>
      <c r="G3090" s="16">
        <v>4.5</v>
      </c>
      <c r="H3090" s="16">
        <v>0.19</v>
      </c>
      <c r="I3090" s="16">
        <v>15</v>
      </c>
      <c r="J3090" s="25">
        <v>25</v>
      </c>
      <c r="K3090" s="16">
        <v>34</v>
      </c>
      <c r="L3090" s="16">
        <v>0.04</v>
      </c>
      <c r="M3090" s="24">
        <v>4.5999999999999999E-3</v>
      </c>
      <c r="N3090" s="16">
        <v>0.24</v>
      </c>
      <c r="O3090" s="16">
        <v>1.3</v>
      </c>
      <c r="P3090" s="16">
        <v>32</v>
      </c>
      <c r="Q3090" s="17">
        <f>($C3090/18)+(($D3090/40)*2)+(($E3090/56)*2)+($F3090/39)+(($G3090/24)*2)+(($H3090/55)*2)+($I3090/23)</f>
        <v>2.9517875216570868</v>
      </c>
      <c r="R3090" s="17">
        <f>($K3090/35)+($L3090/59)+(($N3090/95)*3)+$O3090+(($P3090/96)*2)</f>
        <v>2.9463521515653537</v>
      </c>
      <c r="S3090" s="17">
        <f>(($Q3090-$R3090)/($Q3090+$R3090))*100</f>
        <v>9.2153973843815559E-2</v>
      </c>
    </row>
    <row r="3091" spans="1:19" x14ac:dyDescent="0.2">
      <c r="A3091" s="14" t="s">
        <v>251</v>
      </c>
      <c r="B3091" s="16">
        <v>8.9999999999999993E-3</v>
      </c>
      <c r="C3091" s="16">
        <v>0.05</v>
      </c>
      <c r="D3091" s="16">
        <v>59.8</v>
      </c>
      <c r="E3091" s="16">
        <v>7.36</v>
      </c>
      <c r="F3091" s="16">
        <v>1.1599999999999999</v>
      </c>
      <c r="G3091" s="16">
        <v>7.44</v>
      </c>
      <c r="H3091" s="16">
        <v>0.33</v>
      </c>
      <c r="I3091" s="16">
        <v>19.3</v>
      </c>
      <c r="J3091" s="24">
        <v>13</v>
      </c>
      <c r="K3091" s="16">
        <v>76</v>
      </c>
      <c r="L3091" s="16">
        <v>0.22</v>
      </c>
      <c r="M3091" s="24">
        <v>4.8999999999999998E-3</v>
      </c>
      <c r="N3091" s="16">
        <v>0.08</v>
      </c>
      <c r="O3091" s="16">
        <v>1.5</v>
      </c>
      <c r="P3091" s="16">
        <v>45.2</v>
      </c>
      <c r="Q3091" s="17">
        <f>($C3091/18)+(($D3091/40)*2)+(($E3091/56)*2)+($F3091/39)+(($G3091/24)*2)+(($H3091/55)*2)+($I3091/23)</f>
        <v>4.7565089451611193</v>
      </c>
      <c r="R3091" s="17">
        <f>($K3091/35)+($L3091/59)+(($N3091/95)*3)+$O3091+(($P3091/96)*2)</f>
        <v>4.6193503674440333</v>
      </c>
      <c r="S3091" s="17">
        <f>(($Q3091-$R3091)/($Q3091+$R3091))*100</f>
        <v>1.462890740400578</v>
      </c>
    </row>
    <row r="3092" spans="1:19" x14ac:dyDescent="0.2">
      <c r="A3092" s="14" t="s">
        <v>251</v>
      </c>
      <c r="B3092" s="16">
        <v>0.01</v>
      </c>
      <c r="C3092" s="16">
        <v>0.05</v>
      </c>
      <c r="D3092" s="16">
        <v>67.099999999999994</v>
      </c>
      <c r="E3092" s="16">
        <v>9.34</v>
      </c>
      <c r="F3092" s="16">
        <v>1.27</v>
      </c>
      <c r="G3092" s="16">
        <v>9.1999999999999993</v>
      </c>
      <c r="H3092" s="16">
        <v>0.38</v>
      </c>
      <c r="I3092" s="16">
        <v>21.7</v>
      </c>
      <c r="J3092" s="25">
        <v>3</v>
      </c>
      <c r="K3092" s="16">
        <v>107</v>
      </c>
      <c r="L3092" s="16">
        <v>0.22</v>
      </c>
      <c r="M3092" s="24">
        <v>4.5999999999999999E-3</v>
      </c>
      <c r="N3092" s="16">
        <v>0.14000000000000001</v>
      </c>
      <c r="O3092" s="16">
        <v>1.63</v>
      </c>
      <c r="P3092" s="16">
        <v>45.4</v>
      </c>
      <c r="Q3092" s="17">
        <f>($C3092/18)+(($D3092/40)*2)+(($E3092/56)*2)+($F3092/39)+(($G3092/24)*2)+(($H3092/55)*2)+($I3092/23)</f>
        <v>5.4478764182677208</v>
      </c>
      <c r="R3092" s="17">
        <f>($K3092/35)+($L3092/59)+(($N3092/95)*3)+$O3092+(($P3092/96)*2)</f>
        <v>5.6411260566670904</v>
      </c>
      <c r="S3092" s="17">
        <f>(($Q3092-$R3092)/($Q3092+$R3092))*100</f>
        <v>-1.7427143589893161</v>
      </c>
    </row>
    <row r="3093" spans="1:19" x14ac:dyDescent="0.2">
      <c r="A3093" s="14" t="s">
        <v>251</v>
      </c>
      <c r="B3093" s="16">
        <v>0.01</v>
      </c>
      <c r="C3093" s="16">
        <v>0.04</v>
      </c>
      <c r="D3093" s="16">
        <v>49.7</v>
      </c>
      <c r="E3093" s="16">
        <v>7.37</v>
      </c>
      <c r="F3093" s="16">
        <v>0.95</v>
      </c>
      <c r="G3093" s="16">
        <v>7.57</v>
      </c>
      <c r="H3093" s="16">
        <v>0.27</v>
      </c>
      <c r="I3093" s="16">
        <v>18.7</v>
      </c>
      <c r="J3093" s="24">
        <v>1.5</v>
      </c>
      <c r="K3093" s="16">
        <v>77</v>
      </c>
      <c r="L3093" s="16">
        <v>0.22</v>
      </c>
      <c r="M3093" s="24">
        <v>4.5999999999999999E-3</v>
      </c>
      <c r="N3093" s="16">
        <v>0.17</v>
      </c>
      <c r="O3093" s="16">
        <v>1.43</v>
      </c>
      <c r="P3093" s="16">
        <v>45.6</v>
      </c>
      <c r="Q3093" s="17">
        <f>($C3093/18)+(($D3093/40)*2)+(($E3093/56)*2)+($F3093/39)+(($G3093/24)*2)+(($H3093/55)*2)+($I3093/23)</f>
        <v>4.2284904757078667</v>
      </c>
      <c r="R3093" s="17">
        <f>($K3093/35)+($L3093/59)+(($N3093/95)*3)+$O3093+(($P3093/96)*2)</f>
        <v>4.5890972346119536</v>
      </c>
      <c r="S3093" s="17">
        <f>(($Q3093-$R3093)/($Q3093+$R3093))*100</f>
        <v>-4.0896305287901402</v>
      </c>
    </row>
    <row r="3094" spans="1:19" x14ac:dyDescent="0.2">
      <c r="A3094" s="14" t="s">
        <v>251</v>
      </c>
      <c r="B3094" s="16">
        <v>0.02</v>
      </c>
      <c r="C3094" s="16">
        <v>0.06</v>
      </c>
      <c r="D3094" s="16">
        <v>73.5</v>
      </c>
      <c r="E3094" s="16">
        <v>10.9</v>
      </c>
      <c r="F3094" s="16">
        <v>1.4</v>
      </c>
      <c r="G3094" s="16">
        <v>9.7899999999999991</v>
      </c>
      <c r="H3094" s="16">
        <v>0.44</v>
      </c>
      <c r="I3094" s="16">
        <v>26.8</v>
      </c>
      <c r="J3094" s="24">
        <v>1.3</v>
      </c>
      <c r="K3094" s="16">
        <v>124</v>
      </c>
      <c r="L3094" s="16">
        <v>0.22</v>
      </c>
      <c r="M3094" s="24">
        <v>4.5999999999999999E-3</v>
      </c>
      <c r="N3094" s="16">
        <v>0.09</v>
      </c>
      <c r="O3094" s="16">
        <v>1.91</v>
      </c>
      <c r="P3094" s="16">
        <v>40</v>
      </c>
      <c r="Q3094" s="17">
        <f>($C3094/18)+(($D3094/40)*2)+(($E3094/56)*2)+($F3094/39)+(($G3094/24)*2)+(($H3094/55)*2)+($I3094/23)</f>
        <v>6.100567208154164</v>
      </c>
      <c r="R3094" s="17">
        <f>($K3094/35)+($L3094/59)+(($N3094/95)*3)+$O3094+(($P3094/96)*2)</f>
        <v>6.2927613950129553</v>
      </c>
      <c r="S3094" s="17">
        <f>(($Q3094-$R3094)/($Q3094+$R3094))*100</f>
        <v>-1.5507874681034117</v>
      </c>
    </row>
    <row r="3095" spans="1:19" x14ac:dyDescent="0.2">
      <c r="A3095" s="14" t="s">
        <v>251</v>
      </c>
      <c r="B3095" s="18"/>
      <c r="C3095" s="16">
        <v>0.03</v>
      </c>
      <c r="D3095" s="16">
        <v>39.28</v>
      </c>
      <c r="E3095" s="16">
        <v>5.12</v>
      </c>
      <c r="F3095" s="16">
        <v>1.05</v>
      </c>
      <c r="G3095" s="16">
        <v>6.08</v>
      </c>
      <c r="H3095" s="16">
        <v>0.21</v>
      </c>
      <c r="I3095" s="16">
        <v>16</v>
      </c>
      <c r="J3095" s="24">
        <v>0.5</v>
      </c>
      <c r="K3095" s="16">
        <v>48</v>
      </c>
      <c r="L3095" s="16">
        <v>0.48</v>
      </c>
      <c r="M3095" s="24">
        <v>4.5999999999999999E-3</v>
      </c>
      <c r="N3095" s="16">
        <v>0.21</v>
      </c>
      <c r="O3095" s="16">
        <v>1.27</v>
      </c>
      <c r="P3095" s="16">
        <v>38</v>
      </c>
      <c r="Q3095" s="17">
        <f>($C3095/18)+(($D3095/40)*2)+(($E3095/56)*2)+($F3095/39)+(($G3095/24)*2)+(($H3095/55)*2)+($I3095/23)</f>
        <v>3.3854020906629603</v>
      </c>
      <c r="R3095" s="17">
        <f>($K3095/35)+($L3095/59)+(($N3095/95)*3)+$O3095+(($P3095/96)*2)</f>
        <v>3.4478624102629456</v>
      </c>
      <c r="S3095" s="17">
        <f>(($Q3095-$R3095)/($Q3095+$R3095))*100</f>
        <v>-0.91406266494619037</v>
      </c>
    </row>
    <row r="3096" spans="1:19" x14ac:dyDescent="0.2">
      <c r="A3096" s="14" t="s">
        <v>251</v>
      </c>
      <c r="B3096" s="16">
        <v>8.9999999999999993E-3</v>
      </c>
      <c r="C3096" s="16">
        <v>0.05</v>
      </c>
      <c r="D3096" s="16">
        <v>68.7</v>
      </c>
      <c r="E3096" s="16">
        <v>8.2100000000000009</v>
      </c>
      <c r="F3096" s="16">
        <v>1.26</v>
      </c>
      <c r="G3096" s="16">
        <v>8.9600000000000009</v>
      </c>
      <c r="H3096" s="16">
        <v>0.35</v>
      </c>
      <c r="I3096" s="16">
        <v>22.3</v>
      </c>
      <c r="J3096" s="28"/>
      <c r="K3096" s="16">
        <v>84</v>
      </c>
      <c r="L3096" s="16">
        <v>0.22</v>
      </c>
      <c r="M3096" s="24">
        <v>4.9259999999999998E-3</v>
      </c>
      <c r="N3096" s="16">
        <v>0.09</v>
      </c>
      <c r="O3096" s="16">
        <v>1.71</v>
      </c>
      <c r="P3096" s="16">
        <v>49.9</v>
      </c>
      <c r="Q3096" s="17">
        <f>($C3096/18)+(($D3096/40)*2)+(($E3096/56)*2)+($F3096/39)+(($G3096/24)*2)+(($H3096/55)*2)+($I3096/23)</f>
        <v>5.4922589125850001</v>
      </c>
      <c r="R3096" s="17">
        <f>($K3096/35)+($L3096/59)+(($N3096/95)*3)+$O3096+(($P3096/96)*2)</f>
        <v>5.1561542521558135</v>
      </c>
      <c r="S3096" s="17">
        <f>(($Q3096-$R3096)/($Q3096+$R3096))*100</f>
        <v>3.1563826011381817</v>
      </c>
    </row>
    <row r="3097" spans="1:19" x14ac:dyDescent="0.2">
      <c r="A3097" s="14" t="s">
        <v>251</v>
      </c>
      <c r="B3097" s="16">
        <v>0.01</v>
      </c>
      <c r="C3097" s="16">
        <v>0.06</v>
      </c>
      <c r="D3097" s="16">
        <v>75.7</v>
      </c>
      <c r="E3097" s="16">
        <v>11.9</v>
      </c>
      <c r="F3097" s="16">
        <v>1.5</v>
      </c>
      <c r="G3097" s="16">
        <v>10.4</v>
      </c>
      <c r="H3097" s="16">
        <v>0.48</v>
      </c>
      <c r="I3097" s="16">
        <v>27.3</v>
      </c>
      <c r="J3097" s="28"/>
      <c r="K3097" s="16">
        <v>121</v>
      </c>
      <c r="L3097" s="16">
        <v>0.22</v>
      </c>
      <c r="M3097" s="24">
        <v>4.9199999999999999E-3</v>
      </c>
      <c r="N3097" s="16">
        <v>0.09</v>
      </c>
      <c r="O3097" s="16">
        <v>1.88</v>
      </c>
      <c r="P3097" s="16">
        <v>36.700000000000003</v>
      </c>
      <c r="Q3097" s="17">
        <f>($C3097/18)+(($D3097/40)*2)+(($E3097/56)*2)+($F3097/39)+(($G3097/24)*2)+(($H3097/55)*2)+($I3097/23)</f>
        <v>6.3228726056552143</v>
      </c>
      <c r="R3097" s="17">
        <f>($K3097/35)+($L3097/59)+(($N3097/95)*3)+$O3097+(($P3097/96)*2)</f>
        <v>6.1082971092986709</v>
      </c>
      <c r="S3097" s="17">
        <f>(($Q3097-$R3097)/($Q3097+$R3097))*100</f>
        <v>1.7261086549113964</v>
      </c>
    </row>
    <row r="3098" spans="1:19" x14ac:dyDescent="0.2">
      <c r="A3098" s="14" t="s">
        <v>251</v>
      </c>
      <c r="B3098" s="16">
        <v>0.02</v>
      </c>
      <c r="C3098" s="16">
        <v>0.04</v>
      </c>
      <c r="D3098" s="16">
        <v>47.4</v>
      </c>
      <c r="E3098" s="16">
        <v>5.88</v>
      </c>
      <c r="F3098" s="16">
        <v>1.17</v>
      </c>
      <c r="G3098" s="16">
        <v>7.09</v>
      </c>
      <c r="H3098" s="16">
        <v>0.22</v>
      </c>
      <c r="I3098" s="16">
        <v>18.8</v>
      </c>
      <c r="J3098" s="26"/>
      <c r="K3098" s="16">
        <v>60</v>
      </c>
      <c r="L3098" s="16">
        <v>0.22</v>
      </c>
      <c r="M3098" s="24">
        <v>4.5999999999999999E-3</v>
      </c>
      <c r="N3098" s="16">
        <v>0.15</v>
      </c>
      <c r="O3098" s="16">
        <v>1.37</v>
      </c>
      <c r="P3098" s="16">
        <v>40.6</v>
      </c>
      <c r="Q3098" s="17">
        <f>($C3098/18)+(($D3098/40)*2)+(($E3098/56)*2)+($F3098/39)+(($G3098/24)*2)+(($H3098/55)*2)+($I3098/23)</f>
        <v>4.0284468599033811</v>
      </c>
      <c r="R3098" s="17">
        <f>($K3098/35)+($L3098/59)+(($N3098/95)*3)+$O3098+(($P3098/96)*2)</f>
        <v>3.9385847032836327</v>
      </c>
      <c r="S3098" s="17">
        <f>(($Q3098-$R3098)/($Q3098+$R3098))*100</f>
        <v>1.1279251990788055</v>
      </c>
    </row>
    <row r="3099" spans="1:19" x14ac:dyDescent="0.2">
      <c r="A3099" s="14" t="s">
        <v>251</v>
      </c>
      <c r="B3099" s="18"/>
      <c r="C3099" s="16">
        <v>0.05</v>
      </c>
      <c r="D3099" s="16">
        <v>41.6</v>
      </c>
      <c r="E3099" s="16">
        <v>4.84</v>
      </c>
      <c r="F3099" s="16">
        <v>0.9</v>
      </c>
      <c r="G3099" s="16">
        <v>5.3</v>
      </c>
      <c r="H3099" s="16">
        <v>0.2</v>
      </c>
      <c r="I3099" s="16">
        <v>14.3</v>
      </c>
      <c r="J3099" s="26"/>
      <c r="K3099" s="16">
        <v>44</v>
      </c>
      <c r="L3099" s="16">
        <v>0.44</v>
      </c>
      <c r="M3099" s="24">
        <v>4.5999999999999999E-3</v>
      </c>
      <c r="N3099" s="16">
        <v>0.21</v>
      </c>
      <c r="O3099" s="16">
        <v>1.3</v>
      </c>
      <c r="P3099" s="16">
        <v>38</v>
      </c>
      <c r="Q3099" s="17">
        <f>($C3099/18)+(($D3099/40)*2)+(($E3099/56)*2)+($F3099/39)+(($G3099/24)*2)+(($H3099/55)*2)+($I3099/23)</f>
        <v>3.3493903680860204</v>
      </c>
      <c r="R3099" s="17">
        <f>($K3099/35)+($L3099/59)+(($N3099/95)*3)+$O3099+(($P3099/96)*2)</f>
        <v>3.362898729875536</v>
      </c>
      <c r="S3099" s="17">
        <f>(($Q3099-$R3099)/($Q3099+$R3099))*100</f>
        <v>-0.20124821193440351</v>
      </c>
    </row>
    <row r="3100" spans="1:19" x14ac:dyDescent="0.2">
      <c r="A3100" s="14" t="s">
        <v>251</v>
      </c>
      <c r="B3100" s="16">
        <v>5.4000000000000003E-3</v>
      </c>
      <c r="C3100" s="16">
        <v>0.06</v>
      </c>
      <c r="D3100" s="16">
        <v>78</v>
      </c>
      <c r="E3100" s="16">
        <v>11.7</v>
      </c>
      <c r="F3100" s="16">
        <v>1.23</v>
      </c>
      <c r="G3100" s="16">
        <v>9.69</v>
      </c>
      <c r="H3100" s="16">
        <v>0.47</v>
      </c>
      <c r="I3100" s="16">
        <v>26.9</v>
      </c>
      <c r="J3100" s="26"/>
      <c r="K3100" s="16">
        <v>122</v>
      </c>
      <c r="L3100" s="16">
        <v>0.22</v>
      </c>
      <c r="M3100" s="24">
        <v>4.5999999999999999E-3</v>
      </c>
      <c r="N3100" s="16">
        <v>0.04</v>
      </c>
      <c r="O3100" s="16">
        <v>2.1800000000000002</v>
      </c>
      <c r="P3100" s="16">
        <v>39.9</v>
      </c>
      <c r="Q3100" s="17">
        <f>($C3100/18)+(($D3100/40)*2)+(($E3100/56)*2)+($F3100/39)+(($G3100/24)*2)+(($H3100/55)*2)+($I3100/23)</f>
        <v>6.3468850642111514</v>
      </c>
      <c r="R3100" s="17">
        <f>($K3100/35)+($L3100/59)+(($N3100/95)*3)+$O3100+(($P3100/96)*2)</f>
        <v>6.5019562571683442</v>
      </c>
      <c r="S3100" s="17">
        <f>(($Q3100-$R3100)/($Q3100+$R3100))*100</f>
        <v>-1.2068885363162372</v>
      </c>
    </row>
    <row r="3101" spans="1:19" x14ac:dyDescent="0.2">
      <c r="A3101" s="14" t="s">
        <v>335</v>
      </c>
      <c r="B3101" s="16">
        <v>0.35</v>
      </c>
      <c r="C3101" s="16">
        <v>0.03</v>
      </c>
      <c r="D3101" s="16">
        <v>20.3</v>
      </c>
      <c r="E3101" s="16">
        <v>1.61</v>
      </c>
      <c r="F3101" s="16">
        <v>12.8</v>
      </c>
      <c r="G3101" s="16">
        <v>6.47</v>
      </c>
      <c r="H3101" s="16">
        <v>0.01</v>
      </c>
      <c r="I3101" s="16">
        <v>8.44</v>
      </c>
      <c r="J3101" s="25">
        <v>175</v>
      </c>
      <c r="K3101" s="16">
        <v>21</v>
      </c>
      <c r="L3101" s="16">
        <v>47.36</v>
      </c>
      <c r="M3101" s="24">
        <v>4.5982999999999996E-3</v>
      </c>
      <c r="N3101" s="16">
        <v>0.01</v>
      </c>
      <c r="O3101" s="16">
        <v>0.12</v>
      </c>
      <c r="P3101" s="16">
        <v>45.7</v>
      </c>
      <c r="Q3101" s="17">
        <f>($C3101/18)+(($D3101/40)*2)+(($E3101/56)*2)+($F3101/39)+(($G3101/24)*2)+(($H3101/55)*2)+($I3101/23)</f>
        <v>2.3088586196412284</v>
      </c>
      <c r="R3101" s="17">
        <f>($K3101/35)+($L3101/59)+(($N3101/95)*3)+$O3101+(($P3101/96)*2)</f>
        <v>2.4751109872137973</v>
      </c>
      <c r="S3101" s="17">
        <f>(($Q3101-$R3101)/($Q3101+$R3101))*100</f>
        <v>-3.4751969856652778</v>
      </c>
    </row>
    <row r="3102" spans="1:19" x14ac:dyDescent="0.2">
      <c r="A3102" s="14" t="s">
        <v>335</v>
      </c>
      <c r="B3102" s="16">
        <v>0.56999999999999995</v>
      </c>
      <c r="C3102" s="16">
        <v>0.03</v>
      </c>
      <c r="D3102" s="16">
        <v>22.2</v>
      </c>
      <c r="E3102" s="16">
        <v>1.35</v>
      </c>
      <c r="F3102" s="16">
        <v>14</v>
      </c>
      <c r="G3102" s="16">
        <v>7.31</v>
      </c>
      <c r="H3102" s="16">
        <v>0.01</v>
      </c>
      <c r="I3102" s="16">
        <v>7.91</v>
      </c>
      <c r="J3102" s="25">
        <v>52</v>
      </c>
      <c r="K3102" s="16">
        <v>16</v>
      </c>
      <c r="L3102" s="16">
        <v>52.23</v>
      </c>
      <c r="M3102" s="24">
        <v>4.5999999999999999E-3</v>
      </c>
      <c r="N3102" s="16">
        <v>0.01</v>
      </c>
      <c r="O3102" s="16">
        <v>0.15</v>
      </c>
      <c r="P3102" s="16">
        <v>44.9</v>
      </c>
      <c r="Q3102" s="17">
        <f>($C3102/18)+(($D3102/40)*2)+(($E3102/56)*2)+($F3102/39)+(($G3102/24)*2)+(($H3102/55)*2)+($I3102/23)</f>
        <v>2.4722986578638753</v>
      </c>
      <c r="R3102" s="17">
        <f>($K3102/35)+($L3102/59)+(($N3102/95)*3)+$O3102+(($P3102/96)*2)</f>
        <v>2.4281295505713434</v>
      </c>
      <c r="S3102" s="17">
        <f>(($Q3102-$R3102)/($Q3102+$R3102))*100</f>
        <v>0.90133158601329122</v>
      </c>
    </row>
    <row r="3103" spans="1:19" hidden="1" x14ac:dyDescent="0.2">
      <c r="A3103" s="14" t="s">
        <v>335</v>
      </c>
      <c r="B3103" s="15">
        <v>1.2</v>
      </c>
      <c r="C3103" s="16">
        <v>0.1</v>
      </c>
      <c r="D3103" s="16">
        <v>28</v>
      </c>
      <c r="E3103" s="16">
        <v>0.49</v>
      </c>
      <c r="F3103" s="16">
        <v>13.4</v>
      </c>
      <c r="G3103" s="16">
        <v>4.45</v>
      </c>
      <c r="H3103" s="16">
        <v>0.01</v>
      </c>
      <c r="I3103" s="16">
        <v>7.98</v>
      </c>
      <c r="J3103" s="24">
        <v>45</v>
      </c>
      <c r="K3103" s="16">
        <v>16</v>
      </c>
      <c r="L3103" s="16">
        <v>78.260000000000005</v>
      </c>
      <c r="M3103" s="24">
        <v>4.5982999999999996E-3</v>
      </c>
      <c r="N3103" s="16">
        <v>0.01</v>
      </c>
      <c r="O3103" s="16">
        <v>0.09</v>
      </c>
      <c r="P3103" s="16">
        <v>45.5</v>
      </c>
      <c r="Q3103" s="17">
        <f>($C3103/18)+(($D3103/40)*2)+(($E3103/56)*2)+($F3103/39)+(($G3103/24)*2)+(($H3103/55)*2)+($I3103/23)</f>
        <v>2.4847987905814</v>
      </c>
      <c r="R3103" s="17">
        <f>($K3103/35)+($L3103/59)+(($N3103/95)*3)+$O3103+(($P3103/96)*2)</f>
        <v>2.8218159912493097</v>
      </c>
      <c r="S3103" s="17">
        <f>(($Q3103-$R3103)/($Q3103+$R3103))*100</f>
        <v>-6.3508887402534118</v>
      </c>
    </row>
    <row r="3104" spans="1:19" hidden="1" x14ac:dyDescent="0.2">
      <c r="A3104" s="14" t="s">
        <v>335</v>
      </c>
      <c r="B3104" s="16">
        <v>15</v>
      </c>
      <c r="C3104" s="16">
        <v>0.12</v>
      </c>
      <c r="D3104" s="16">
        <v>52</v>
      </c>
      <c r="E3104" s="16">
        <v>8.6999999999999993</v>
      </c>
      <c r="F3104" s="16">
        <v>19</v>
      </c>
      <c r="G3104" s="16">
        <v>5</v>
      </c>
      <c r="H3104" s="16">
        <v>0.17</v>
      </c>
      <c r="I3104" s="16">
        <v>23</v>
      </c>
      <c r="J3104" s="24">
        <v>44</v>
      </c>
      <c r="K3104" s="16">
        <v>34</v>
      </c>
      <c r="L3104" s="16">
        <v>65.17</v>
      </c>
      <c r="M3104" s="24">
        <v>4.5982999999999996E-3</v>
      </c>
      <c r="N3104" s="16">
        <v>0.02</v>
      </c>
      <c r="O3104" s="16">
        <v>0.04</v>
      </c>
      <c r="P3104" s="16">
        <v>233</v>
      </c>
      <c r="Q3104" s="17">
        <f>($C3104/18)+(($D3104/40)*2)+(($E3104/56)*2)+($F3104/39)+(($G3104/24)*2)+(($H3104/55)*2)+($I3104/23)</f>
        <v>4.8274089244089247</v>
      </c>
      <c r="R3104" s="17">
        <f>($K3104/35)+($L3104/59)+(($N3104/95)*3)+$O3104+(($P3104/96)*2)</f>
        <v>6.9708030882290473</v>
      </c>
      <c r="S3104" s="17">
        <f>(($Q3104-$R3104)/($Q3104+$R3104))*100</f>
        <v>-18.16711008010509</v>
      </c>
    </row>
    <row r="3105" spans="1:19" hidden="1" x14ac:dyDescent="0.2">
      <c r="A3105" s="14" t="s">
        <v>335</v>
      </c>
      <c r="B3105" s="16">
        <v>9.1999999999999993</v>
      </c>
      <c r="C3105" s="16">
        <v>0.12</v>
      </c>
      <c r="D3105" s="16">
        <v>46</v>
      </c>
      <c r="E3105" s="16">
        <v>6</v>
      </c>
      <c r="F3105" s="16">
        <v>15</v>
      </c>
      <c r="G3105" s="16">
        <v>10</v>
      </c>
      <c r="H3105" s="16">
        <v>0.15</v>
      </c>
      <c r="I3105" s="16">
        <v>16</v>
      </c>
      <c r="J3105" s="24">
        <v>29</v>
      </c>
      <c r="K3105" s="16">
        <v>26</v>
      </c>
      <c r="L3105" s="16">
        <v>58.11</v>
      </c>
      <c r="M3105" s="24">
        <v>4.5999999999999999E-3</v>
      </c>
      <c r="N3105" s="16">
        <v>0.02</v>
      </c>
      <c r="O3105" s="16">
        <v>0.05</v>
      </c>
      <c r="P3105" s="16">
        <v>161</v>
      </c>
      <c r="Q3105" s="17">
        <f>($C3105/18)+(($D3105/40)*2)+(($E3105/56)*2)+($F3105/39)+(($G3105/24)*2)+(($H3105/55)*2)+($I3105/23)</f>
        <v>4.440007818268688</v>
      </c>
      <c r="R3105" s="17">
        <f>($K3105/35)+($L3105/59)+(($N3105/95)*3)+$O3105+(($P3105/96)*2)</f>
        <v>5.1325706427084654</v>
      </c>
      <c r="S3105" s="17">
        <f>(($Q3105-$R3105)/($Q3105+$R3105))*100</f>
        <v>-7.2348618218490088</v>
      </c>
    </row>
    <row r="3106" spans="1:19" hidden="1" x14ac:dyDescent="0.2">
      <c r="A3106" s="14" t="s">
        <v>335</v>
      </c>
      <c r="B3106" s="16">
        <v>0.76</v>
      </c>
      <c r="C3106" s="16">
        <v>0.02</v>
      </c>
      <c r="D3106" s="16">
        <v>15.8</v>
      </c>
      <c r="E3106" s="16">
        <v>1.07</v>
      </c>
      <c r="F3106" s="16">
        <v>9.82</v>
      </c>
      <c r="G3106" s="16">
        <v>4.6500000000000004</v>
      </c>
      <c r="H3106" s="16">
        <v>0.01</v>
      </c>
      <c r="I3106" s="16">
        <v>7.76</v>
      </c>
      <c r="J3106" s="25">
        <v>29</v>
      </c>
      <c r="K3106" s="16">
        <v>18</v>
      </c>
      <c r="L3106" s="16">
        <v>32.090000000000003</v>
      </c>
      <c r="M3106" s="24">
        <v>4.5976000000000003E-3</v>
      </c>
      <c r="N3106" s="16">
        <v>0.01</v>
      </c>
      <c r="O3106" s="16">
        <v>0.12</v>
      </c>
      <c r="P3106" s="16">
        <v>45.4</v>
      </c>
      <c r="Q3106" s="17">
        <f>($C3106/18)+(($D3106/40)*2)+(($E3106/56)*2)+($F3106/39)+(($G3106/24)*2)+(($H3106/55)*2)+($I3106/23)</f>
        <v>1.8063752093317309</v>
      </c>
      <c r="R3106" s="17">
        <f>($K3106/35)+($L3106/59)+(($N3106/95)*3)+$O3106+(($P3106/96)*2)</f>
        <v>2.1243331421774778</v>
      </c>
      <c r="S3106" s="17">
        <f>(($Q3106-$R3106)/($Q3106+$R3106))*100</f>
        <v>-8.0890746504676674</v>
      </c>
    </row>
    <row r="3107" spans="1:19" x14ac:dyDescent="0.2">
      <c r="A3107" s="14" t="s">
        <v>335</v>
      </c>
      <c r="B3107" s="16">
        <v>0.71</v>
      </c>
      <c r="C3107" s="16">
        <v>0.09</v>
      </c>
      <c r="D3107" s="16">
        <v>27.5</v>
      </c>
      <c r="E3107" s="16">
        <v>5.17</v>
      </c>
      <c r="F3107" s="16">
        <v>14.1</v>
      </c>
      <c r="G3107" s="16">
        <v>4.95</v>
      </c>
      <c r="H3107" s="16">
        <v>0.3</v>
      </c>
      <c r="I3107" s="16">
        <v>8.76</v>
      </c>
      <c r="J3107" s="25">
        <v>16</v>
      </c>
      <c r="K3107" s="16">
        <v>16</v>
      </c>
      <c r="L3107" s="16">
        <v>46.39</v>
      </c>
      <c r="M3107" s="24">
        <v>4.5999999999999999E-3</v>
      </c>
      <c r="N3107" s="16">
        <v>0.01</v>
      </c>
      <c r="O3107" s="16">
        <v>7.0000000000000007E-2</v>
      </c>
      <c r="P3107" s="16">
        <v>61.2</v>
      </c>
      <c r="Q3107" s="17">
        <f>($C3107/18)+(($D3107/40)*2)+(($E3107/56)*2)+($F3107/39)+(($G3107/24)*2)+(($H3107/55)*2)+($I3107/23)</f>
        <v>2.7304599748078004</v>
      </c>
      <c r="R3107" s="17">
        <f>($K3107/35)+($L3107/59)+(($N3107/95)*3)+$O3107+(($P3107/96)*2)</f>
        <v>2.5887298330572195</v>
      </c>
      <c r="S3107" s="17">
        <f>(($Q3107-$R3107)/($Q3107+$R3107))*100</f>
        <v>2.6645061911687571</v>
      </c>
    </row>
    <row r="3108" spans="1:19" hidden="1" x14ac:dyDescent="0.2">
      <c r="A3108" s="14" t="s">
        <v>335</v>
      </c>
      <c r="B3108" s="15">
        <v>3.6</v>
      </c>
      <c r="C3108" s="16">
        <v>0.06</v>
      </c>
      <c r="D3108" s="16">
        <v>37</v>
      </c>
      <c r="E3108" s="16">
        <v>7.7</v>
      </c>
      <c r="F3108" s="16">
        <v>14</v>
      </c>
      <c r="G3108" s="16">
        <v>5.4</v>
      </c>
      <c r="H3108" s="16">
        <v>0.06</v>
      </c>
      <c r="I3108" s="16">
        <v>18</v>
      </c>
      <c r="J3108" s="24">
        <v>15</v>
      </c>
      <c r="K3108" s="16">
        <v>19</v>
      </c>
      <c r="L3108" s="16">
        <v>54.6</v>
      </c>
      <c r="M3108" s="24">
        <v>4.5982999999999996E-3</v>
      </c>
      <c r="N3108" s="16">
        <v>0.01</v>
      </c>
      <c r="O3108" s="16">
        <v>0.09</v>
      </c>
      <c r="P3108" s="16">
        <v>135</v>
      </c>
      <c r="Q3108" s="17">
        <f>($C3108/18)+(($D3108/40)*2)+(($E3108/56)*2)+($F3108/39)+(($G3108/24)*2)+(($H3108/55)*2)+($I3108/23)</f>
        <v>3.7220982061416845</v>
      </c>
      <c r="R3108" s="17">
        <f>($K3108/35)+($L3108/59)+(($N3108/95)*3)+$O3108+(($P3108/96)*2)</f>
        <v>4.3710966611443869</v>
      </c>
      <c r="S3108" s="17">
        <f>(($Q3108-$R3108)/($Q3108+$R3108))*100</f>
        <v>-8.0190637399088605</v>
      </c>
    </row>
    <row r="3109" spans="1:19" hidden="1" x14ac:dyDescent="0.2">
      <c r="A3109" s="14" t="s">
        <v>335</v>
      </c>
      <c r="B3109" s="15">
        <v>1.31</v>
      </c>
      <c r="C3109" s="16">
        <v>0.03</v>
      </c>
      <c r="D3109" s="16">
        <v>33</v>
      </c>
      <c r="E3109" s="16">
        <v>1.22</v>
      </c>
      <c r="F3109" s="16">
        <v>14</v>
      </c>
      <c r="G3109" s="16">
        <v>3.7</v>
      </c>
      <c r="H3109" s="16">
        <v>0.04</v>
      </c>
      <c r="I3109" s="16">
        <v>24</v>
      </c>
      <c r="J3109" s="24">
        <v>7.6</v>
      </c>
      <c r="K3109" s="16">
        <v>34</v>
      </c>
      <c r="L3109" s="16">
        <v>23.5</v>
      </c>
      <c r="M3109" s="24">
        <v>4.5982999999999996E-3</v>
      </c>
      <c r="N3109" s="16">
        <v>0.01</v>
      </c>
      <c r="O3109" s="16">
        <v>0.83</v>
      </c>
      <c r="P3109" s="16">
        <v>76.5</v>
      </c>
      <c r="Q3109" s="17">
        <f>($C3109/18)+(($D3109/40)*2)+(($E3109/56)*2)+($F3109/39)+(($G3109/24)*2)+(($H3109/55)*2)+($I3109/23)</f>
        <v>3.4074785938698984</v>
      </c>
      <c r="R3109" s="17">
        <f>($K3109/35)+($L3109/59)+(($N3109/95)*3)+$O3109+(($P3109/96)*2)</f>
        <v>3.7937994456480184</v>
      </c>
      <c r="S3109" s="17">
        <f>(($Q3109-$R3109)/($Q3109+$R3109))*100</f>
        <v>-5.3646151371761501</v>
      </c>
    </row>
    <row r="3110" spans="1:19" hidden="1" x14ac:dyDescent="0.2">
      <c r="A3110" s="14" t="s">
        <v>335</v>
      </c>
      <c r="B3110" s="16">
        <v>0.13</v>
      </c>
      <c r="C3110" s="16">
        <v>0.05</v>
      </c>
      <c r="D3110" s="16">
        <v>25.9</v>
      </c>
      <c r="E3110" s="16">
        <v>2.7</v>
      </c>
      <c r="F3110" s="16">
        <v>12.7</v>
      </c>
      <c r="G3110" s="16">
        <v>5.53</v>
      </c>
      <c r="H3110" s="16">
        <v>0.03</v>
      </c>
      <c r="I3110" s="16">
        <v>7.69</v>
      </c>
      <c r="J3110" s="25">
        <v>4</v>
      </c>
      <c r="K3110" s="16">
        <v>27</v>
      </c>
      <c r="L3110" s="16">
        <v>40.01</v>
      </c>
      <c r="M3110" s="24">
        <v>4.5982999999999996E-3</v>
      </c>
      <c r="N3110" s="16">
        <v>0.01</v>
      </c>
      <c r="O3110" s="16">
        <v>0.08</v>
      </c>
      <c r="P3110" s="16">
        <v>61.3</v>
      </c>
      <c r="Q3110" s="17">
        <f>($C3110/18)+(($D3110/40)*2)+(($E3110/56)*2)+($F3110/39)+(($G3110/24)*2)+(($H3110/55)*2)+($I3110/23)</f>
        <v>2.5161194433585736</v>
      </c>
      <c r="R3110" s="17">
        <f>($K3110/35)+($L3110/59)+(($N3110/95)*3)+$O3110+(($P3110/96)*2)</f>
        <v>2.806963287455928</v>
      </c>
      <c r="S3110" s="17">
        <f>(($Q3110-$R3110)/($Q3110+$R3110))*100</f>
        <v>-5.4638234798363072</v>
      </c>
    </row>
    <row r="3111" spans="1:19" x14ac:dyDescent="0.2">
      <c r="A3111" s="14" t="s">
        <v>335</v>
      </c>
      <c r="B3111" s="16">
        <v>0.65</v>
      </c>
      <c r="C3111" s="16">
        <v>0.06</v>
      </c>
      <c r="D3111" s="16">
        <v>23.9</v>
      </c>
      <c r="E3111" s="16">
        <v>1.1100000000000001</v>
      </c>
      <c r="F3111" s="16">
        <v>12.5</v>
      </c>
      <c r="G3111" s="16">
        <v>4.43</v>
      </c>
      <c r="H3111" s="16">
        <v>0.02</v>
      </c>
      <c r="I3111" s="16">
        <v>6.69</v>
      </c>
      <c r="J3111" s="24">
        <v>3.91</v>
      </c>
      <c r="K3111" s="16">
        <v>20</v>
      </c>
      <c r="L3111" s="16">
        <v>47.85</v>
      </c>
      <c r="M3111" s="24">
        <v>4.5999999999999999E-3</v>
      </c>
      <c r="N3111" s="16">
        <v>0.01</v>
      </c>
      <c r="O3111" s="16">
        <v>0.1</v>
      </c>
      <c r="P3111" s="16">
        <v>37.9</v>
      </c>
      <c r="Q3111" s="17">
        <f>($C3111/18)+(($D3111/40)*2)+(($E3111/56)*2)+($F3111/39)+(($G3111/24)*2)+(($H3111/55)*2)+($I3111/23)</f>
        <v>2.2192525156003415</v>
      </c>
      <c r="R3111" s="17">
        <f>($K3111/35)+($L3111/59)+(($N3111/95)*3)+$O3111+(($P3111/96)*2)</f>
        <v>2.2723446433881316</v>
      </c>
      <c r="S3111" s="17">
        <f>(($Q3111-$R3111)/($Q3111+$R3111))*100</f>
        <v>-1.1820322684447202</v>
      </c>
    </row>
    <row r="3112" spans="1:19" x14ac:dyDescent="0.2">
      <c r="A3112" s="14" t="s">
        <v>335</v>
      </c>
      <c r="B3112" s="16">
        <v>1.28</v>
      </c>
      <c r="C3112" s="16">
        <v>0.14000000000000001</v>
      </c>
      <c r="D3112" s="16">
        <v>31.2</v>
      </c>
      <c r="E3112" s="16">
        <v>1.1000000000000001</v>
      </c>
      <c r="F3112" s="16">
        <v>15.7</v>
      </c>
      <c r="G3112" s="16">
        <v>4.75</v>
      </c>
      <c r="H3112" s="16">
        <v>0.04</v>
      </c>
      <c r="I3112" s="16">
        <v>8.4</v>
      </c>
      <c r="J3112" s="24">
        <v>2.6</v>
      </c>
      <c r="K3112" s="16">
        <v>24</v>
      </c>
      <c r="L3112" s="16">
        <v>46.34</v>
      </c>
      <c r="M3112" s="24">
        <v>4.5999999999999999E-3</v>
      </c>
      <c r="N3112" s="16">
        <v>0.01</v>
      </c>
      <c r="O3112" s="16">
        <v>0.08</v>
      </c>
      <c r="P3112" s="16">
        <v>68.2</v>
      </c>
      <c r="Q3112" s="17">
        <f>($C3112/18)+(($D3112/40)*2)+(($E3112/56)*2)+($F3112/39)+(($G3112/24)*2)+(($H3112/55)*2)+($I3112/23)</f>
        <v>2.7721328647198216</v>
      </c>
      <c r="R3112" s="17">
        <f>($K3112/35)+($L3112/59)+(($N3112/95)*3)+$O3112+(($P3112/96)*2)</f>
        <v>2.9722871373348627</v>
      </c>
      <c r="S3112" s="17">
        <f>(($Q3112-$R3112)/($Q3112+$R3112))*100</f>
        <v>-3.4843251806700981</v>
      </c>
    </row>
    <row r="3113" spans="1:19" x14ac:dyDescent="0.2">
      <c r="A3113" s="14" t="s">
        <v>335</v>
      </c>
      <c r="B3113" s="16">
        <v>0.64</v>
      </c>
      <c r="C3113" s="16">
        <v>0.01</v>
      </c>
      <c r="D3113" s="16">
        <v>28.3</v>
      </c>
      <c r="E3113" s="16">
        <v>0.9</v>
      </c>
      <c r="F3113" s="16">
        <v>16.2</v>
      </c>
      <c r="G3113" s="16">
        <v>10.8</v>
      </c>
      <c r="H3113" s="16">
        <v>0.01</v>
      </c>
      <c r="I3113" s="16">
        <v>7.4</v>
      </c>
      <c r="J3113" s="24">
        <v>2</v>
      </c>
      <c r="K3113" s="16">
        <v>30</v>
      </c>
      <c r="L3113" s="16">
        <v>87.65</v>
      </c>
      <c r="M3113" s="24">
        <v>4.5982999999999996E-3</v>
      </c>
      <c r="N3113" s="16">
        <v>0.01</v>
      </c>
      <c r="O3113" s="16">
        <v>0.14000000000000001</v>
      </c>
      <c r="P3113" s="16">
        <v>38.9</v>
      </c>
      <c r="Q3113" s="17">
        <f>($C3113/18)+(($D3113/40)*2)+(($E3113/56)*2)+($F3113/39)+(($G3113/24)*2)+(($H3113/55)*2)+($I3113/23)</f>
        <v>3.0851857948814474</v>
      </c>
      <c r="R3113" s="17">
        <f>($K3113/35)+($L3113/59)+(($N3113/95)*3)+$O3113+(($P3113/96)*2)</f>
        <v>3.2934685336221916</v>
      </c>
      <c r="S3113" s="17">
        <f>(($Q3113-$R3113)/($Q3113+$R3113))*100</f>
        <v>-3.265308449307442</v>
      </c>
    </row>
    <row r="3114" spans="1:19" x14ac:dyDescent="0.2">
      <c r="A3114" s="14" t="s">
        <v>335</v>
      </c>
      <c r="B3114" s="16">
        <v>0.84</v>
      </c>
      <c r="C3114" s="16">
        <v>0.11</v>
      </c>
      <c r="D3114" s="16">
        <v>29.9</v>
      </c>
      <c r="E3114" s="16">
        <v>2.8</v>
      </c>
      <c r="F3114" s="16">
        <v>14.4</v>
      </c>
      <c r="G3114" s="16">
        <v>6.06</v>
      </c>
      <c r="H3114" s="16">
        <v>0.09</v>
      </c>
      <c r="I3114" s="16">
        <v>7.83</v>
      </c>
      <c r="J3114" s="24">
        <v>1.6</v>
      </c>
      <c r="K3114" s="16">
        <v>27</v>
      </c>
      <c r="L3114" s="16">
        <v>36.479999999999997</v>
      </c>
      <c r="M3114" s="24">
        <v>4.5999999999999999E-3</v>
      </c>
      <c r="N3114" s="16">
        <v>0.01</v>
      </c>
      <c r="O3114" s="16">
        <v>0.09</v>
      </c>
      <c r="P3114" s="16">
        <v>69.2</v>
      </c>
      <c r="Q3114" s="17">
        <f>($C3114/18)+(($D3114/40)*2)+(($E3114/56)*2)+($F3114/39)+(($G3114/24)*2)+(($H3114/55)*2)+($I3114/23)</f>
        <v>2.8190493902233036</v>
      </c>
      <c r="R3114" s="17">
        <f>($K3114/35)+($L3114/59)+(($N3114/95)*3)+$O3114+(($P3114/96)*2)</f>
        <v>2.9217161123146851</v>
      </c>
      <c r="S3114" s="17">
        <f>(($Q3114-$R3114)/($Q3114+$R3114))*100</f>
        <v>-1.7883803483349496</v>
      </c>
    </row>
    <row r="3115" spans="1:19" x14ac:dyDescent="0.2">
      <c r="A3115" s="14" t="s">
        <v>335</v>
      </c>
      <c r="B3115" s="16">
        <v>3.2</v>
      </c>
      <c r="C3115" s="16">
        <v>0.02</v>
      </c>
      <c r="D3115" s="16">
        <v>35</v>
      </c>
      <c r="E3115" s="16">
        <v>1.1100000000000001</v>
      </c>
      <c r="F3115" s="16">
        <v>14</v>
      </c>
      <c r="G3115" s="16">
        <v>4.7</v>
      </c>
      <c r="H3115" s="16">
        <v>0.02</v>
      </c>
      <c r="I3115" s="16">
        <v>11</v>
      </c>
      <c r="J3115" s="24">
        <v>1.1000000000000001</v>
      </c>
      <c r="K3115" s="16">
        <v>18</v>
      </c>
      <c r="L3115" s="16">
        <v>100.27</v>
      </c>
      <c r="M3115" s="24">
        <v>4.5999999999999999E-3</v>
      </c>
      <c r="N3115" s="16">
        <v>0.01</v>
      </c>
      <c r="O3115" s="16">
        <v>0.11</v>
      </c>
      <c r="P3115" s="16">
        <v>46.5</v>
      </c>
      <c r="Q3115" s="17">
        <f>($C3115/18)+(($D3115/40)*2)+(($E3115/56)*2)+($F3115/39)+(($G3115/24)*2)+(($H3115/55)*2)+($I3115/23)</f>
        <v>3.0203831361874838</v>
      </c>
      <c r="R3115" s="17">
        <f>($K3115/35)+($L3115/59)+(($N3115/95)*3)+$O3115+(($P3115/96)*2)</f>
        <v>3.292843029183127</v>
      </c>
      <c r="S3115" s="17">
        <f>(($Q3115-$R3115)/($Q3115+$R3115))*100</f>
        <v>-4.3156998634096739</v>
      </c>
    </row>
    <row r="3116" spans="1:19" x14ac:dyDescent="0.2">
      <c r="A3116" s="14" t="s">
        <v>335</v>
      </c>
      <c r="B3116" s="16">
        <v>0.56999999999999995</v>
      </c>
      <c r="C3116" s="16">
        <v>0.05</v>
      </c>
      <c r="D3116" s="16">
        <v>19</v>
      </c>
      <c r="E3116" s="16">
        <v>2.77</v>
      </c>
      <c r="F3116" s="16">
        <v>13.8</v>
      </c>
      <c r="G3116" s="16">
        <v>6.74</v>
      </c>
      <c r="H3116" s="16">
        <v>0.02</v>
      </c>
      <c r="I3116" s="16">
        <v>6.99</v>
      </c>
      <c r="J3116" s="25">
        <v>0.8</v>
      </c>
      <c r="K3116" s="16">
        <v>18</v>
      </c>
      <c r="L3116" s="16">
        <v>26.87</v>
      </c>
      <c r="M3116" s="24">
        <v>4.5999999999999999E-3</v>
      </c>
      <c r="N3116" s="16">
        <v>0.01</v>
      </c>
      <c r="O3116" s="16">
        <v>0.14000000000000001</v>
      </c>
      <c r="P3116" s="16">
        <v>56.6</v>
      </c>
      <c r="Q3116" s="17">
        <f>($C3116/18)+(($D3116/40)*2)+(($E3116/56)*2)+($F3116/39)+(($G3116/24)*2)+(($H3116/55)*2)+($I3116/23)</f>
        <v>2.2718594859247032</v>
      </c>
      <c r="R3116" s="17">
        <f>($K3116/35)+($L3116/59)+(($N3116/95)*3)+$O3116+(($P3116/96)*2)</f>
        <v>2.2891918992396247</v>
      </c>
      <c r="S3116" s="17">
        <f>(($Q3116-$R3116)/($Q3116+$R3116))*100</f>
        <v>-0.38000916567830034</v>
      </c>
    </row>
    <row r="3117" spans="1:19" hidden="1" x14ac:dyDescent="0.2">
      <c r="A3117" s="14" t="s">
        <v>335</v>
      </c>
      <c r="B3117" s="16">
        <v>1.66</v>
      </c>
      <c r="C3117" s="16">
        <v>7.0000000000000007E-2</v>
      </c>
      <c r="D3117" s="16">
        <v>25</v>
      </c>
      <c r="E3117" s="16">
        <v>7.33</v>
      </c>
      <c r="F3117" s="16">
        <v>13</v>
      </c>
      <c r="G3117" s="16">
        <v>3.2</v>
      </c>
      <c r="H3117" s="16">
        <v>0.04</v>
      </c>
      <c r="I3117" s="16">
        <v>20</v>
      </c>
      <c r="J3117" s="25">
        <v>0.8</v>
      </c>
      <c r="K3117" s="16">
        <v>28</v>
      </c>
      <c r="L3117" s="16">
        <v>15.35</v>
      </c>
      <c r="M3117" s="24">
        <v>4.3E-3</v>
      </c>
      <c r="N3117" s="16">
        <v>0.01</v>
      </c>
      <c r="O3117" s="16">
        <v>0.04</v>
      </c>
      <c r="P3117" s="16">
        <v>139</v>
      </c>
      <c r="Q3117" s="17">
        <f>($C3117/18)+(($D3117/40)*2)+(($E3117/56)*2)+($F3117/39)+(($G3117/24)*2)+(($H3117/55)*2)+($I3117/23)</f>
        <v>2.9866943660204526</v>
      </c>
      <c r="R3117" s="17">
        <f>($K3117/35)+($L3117/59)+(($N3117/95)*3)+$O3117+(($P3117/96)*2)</f>
        <v>3.9963186143324414</v>
      </c>
      <c r="S3117" s="17">
        <f>(($Q3117-$R3117)/($Q3117+$R3117))*100</f>
        <v>-14.458289726120006</v>
      </c>
    </row>
    <row r="3118" spans="1:19" x14ac:dyDescent="0.2">
      <c r="A3118" s="14" t="s">
        <v>335</v>
      </c>
      <c r="B3118" s="16">
        <v>0.82</v>
      </c>
      <c r="C3118" s="16">
        <v>0.09</v>
      </c>
      <c r="D3118" s="16">
        <v>22.2</v>
      </c>
      <c r="E3118" s="16">
        <v>4.74</v>
      </c>
      <c r="F3118" s="16">
        <v>13.3</v>
      </c>
      <c r="G3118" s="16">
        <v>4.18</v>
      </c>
      <c r="H3118" s="16">
        <v>0.04</v>
      </c>
      <c r="I3118" s="16">
        <v>7.57</v>
      </c>
      <c r="J3118" s="24">
        <v>0.6</v>
      </c>
      <c r="K3118" s="16">
        <v>10</v>
      </c>
      <c r="L3118" s="16">
        <v>23.46</v>
      </c>
      <c r="M3118" s="24">
        <v>4.5999999999999999E-3</v>
      </c>
      <c r="N3118" s="16">
        <v>0.01</v>
      </c>
      <c r="O3118" s="16">
        <v>0.09</v>
      </c>
      <c r="P3118" s="16">
        <v>76</v>
      </c>
      <c r="Q3118" s="17">
        <f>($C3118/18)+(($D3118/40)*2)+(($E3118/56)*2)+($F3118/39)+(($G3118/24)*2)+(($H3118/55)*2)+($I3118/23)</f>
        <v>2.3042296688818427</v>
      </c>
      <c r="R3118" s="17">
        <f>($K3118/35)+($L3118/59)+(($N3118/95)*3)+$O3118+(($P3118/96)*2)</f>
        <v>2.3569905271653706</v>
      </c>
      <c r="S3118" s="17">
        <f>(($Q3118-$R3118)/($Q3118+$R3118))*100</f>
        <v>-1.1319108745017017</v>
      </c>
    </row>
    <row r="3119" spans="1:19" x14ac:dyDescent="0.2">
      <c r="A3119" s="14" t="s">
        <v>335</v>
      </c>
      <c r="B3119" s="16">
        <v>1.06</v>
      </c>
      <c r="C3119" s="16">
        <v>0.1</v>
      </c>
      <c r="D3119" s="16">
        <v>22.2</v>
      </c>
      <c r="E3119" s="16">
        <v>7.7</v>
      </c>
      <c r="F3119" s="16">
        <v>15.3</v>
      </c>
      <c r="G3119" s="16">
        <v>3.66</v>
      </c>
      <c r="H3119" s="16">
        <v>0.03</v>
      </c>
      <c r="I3119" s="16">
        <v>9.0399999999999991</v>
      </c>
      <c r="J3119" s="24">
        <v>0.6</v>
      </c>
      <c r="K3119" s="16">
        <v>16</v>
      </c>
      <c r="L3119" s="16">
        <v>22.44</v>
      </c>
      <c r="M3119" s="24">
        <v>4.5999999999999999E-3</v>
      </c>
      <c r="N3119" s="16">
        <v>0.01</v>
      </c>
      <c r="O3119" s="16">
        <v>7.0000000000000007E-2</v>
      </c>
      <c r="P3119" s="16">
        <v>79.099999999999994</v>
      </c>
      <c r="Q3119" s="17">
        <f>($C3119/18)+(($D3119/40)*2)+(($E3119/56)*2)+($F3119/39)+(($G3119/24)*2)+(($H3119/55)*2)+($I3119/23)</f>
        <v>2.4819976352150266</v>
      </c>
      <c r="R3119" s="17">
        <f>($K3119/35)+($L3119/59)+(($N3119/95)*3)+$O3119+(($P3119/96)*2)</f>
        <v>2.5557142963340551</v>
      </c>
      <c r="S3119" s="17">
        <f>(($Q3119-$R3119)/($Q3119+$R3119))*100</f>
        <v>-1.4632964750797268</v>
      </c>
    </row>
    <row r="3120" spans="1:19" x14ac:dyDescent="0.2">
      <c r="A3120" s="14" t="s">
        <v>335</v>
      </c>
      <c r="B3120" s="16">
        <v>0.53</v>
      </c>
      <c r="C3120" s="16">
        <v>0.02</v>
      </c>
      <c r="D3120" s="16">
        <v>19.899999999999999</v>
      </c>
      <c r="E3120" s="16">
        <v>1.3</v>
      </c>
      <c r="F3120" s="16">
        <v>12</v>
      </c>
      <c r="G3120" s="16">
        <v>4.7</v>
      </c>
      <c r="H3120" s="16">
        <v>0.01</v>
      </c>
      <c r="I3120" s="16">
        <v>8.7200000000000006</v>
      </c>
      <c r="J3120" s="24">
        <v>0.5</v>
      </c>
      <c r="K3120" s="16">
        <v>18</v>
      </c>
      <c r="L3120" s="16">
        <v>46.92</v>
      </c>
      <c r="M3120" s="24">
        <v>4.5999999999999999E-3</v>
      </c>
      <c r="N3120" s="16">
        <v>0.01</v>
      </c>
      <c r="O3120" s="16">
        <v>0.12</v>
      </c>
      <c r="P3120" s="16">
        <v>37.1</v>
      </c>
      <c r="Q3120" s="17">
        <f>($C3120/18)+(($D3120/40)*2)+(($E3120/56)*2)+($F3120/39)+(($G3120/24)*2)+(($H3120/55)*2)+($I3120/23)</f>
        <v>2.1213927280449019</v>
      </c>
      <c r="R3120" s="17">
        <f>($K3120/35)+($L3120/59)+(($N3120/95)*3)+$O3120+(($P3120/96)*2)</f>
        <v>2.202772407714201</v>
      </c>
      <c r="S3120" s="17">
        <f>(($Q3120-$R3120)/($Q3120+$R3120))*100</f>
        <v>-1.881974372262567</v>
      </c>
    </row>
    <row r="3121" spans="1:20" hidden="1" x14ac:dyDescent="0.2">
      <c r="A3121" s="14" t="s">
        <v>335</v>
      </c>
      <c r="B3121" s="16">
        <v>19</v>
      </c>
      <c r="C3121" s="16">
        <v>0.26</v>
      </c>
      <c r="D3121" s="16">
        <v>52</v>
      </c>
      <c r="E3121" s="16">
        <v>13</v>
      </c>
      <c r="F3121" s="16">
        <v>23</v>
      </c>
      <c r="G3121" s="16">
        <v>8.6999999999999993</v>
      </c>
      <c r="H3121" s="16">
        <v>0.2</v>
      </c>
      <c r="I3121" s="16">
        <v>25</v>
      </c>
      <c r="J3121" s="24">
        <v>0.5</v>
      </c>
      <c r="K3121" s="16">
        <v>36</v>
      </c>
      <c r="L3121" s="16">
        <v>70.77</v>
      </c>
      <c r="M3121" s="24">
        <v>4.5999999999999999E-3</v>
      </c>
      <c r="N3121" s="16">
        <v>0.02</v>
      </c>
      <c r="O3121" s="16">
        <v>0.03</v>
      </c>
      <c r="P3121" s="16">
        <v>246</v>
      </c>
      <c r="Q3121" s="17">
        <f>($C3121/18)+(($D3121/40)*2)+(($E3121/56)*2)+($F3121/39)+(($G3121/24)*2)+(($H3121/55)*2)+($I3121/23)</f>
        <v>5.4877029974856057</v>
      </c>
      <c r="R3121" s="17">
        <f>($K3121/35)+($L3121/59)+(($N3121/95)*3)+$O3121+(($P3121/96)*2)</f>
        <v>7.3836945329425259</v>
      </c>
      <c r="S3121" s="17">
        <f>(($Q3121-$R3121)/($Q3121+$R3121))*100</f>
        <v>-14.730269428589821</v>
      </c>
    </row>
    <row r="3122" spans="1:20" x14ac:dyDescent="0.2">
      <c r="A3122" s="14" t="s">
        <v>335</v>
      </c>
      <c r="B3122" s="16">
        <v>0.77</v>
      </c>
      <c r="C3122" s="16">
        <v>0.03</v>
      </c>
      <c r="D3122" s="16">
        <v>20.399999999999999</v>
      </c>
      <c r="E3122" s="16">
        <v>2.61</v>
      </c>
      <c r="F3122" s="16">
        <v>11.8</v>
      </c>
      <c r="G3122" s="16">
        <v>5.18</v>
      </c>
      <c r="H3122" s="16">
        <v>0.02</v>
      </c>
      <c r="I3122" s="16">
        <v>8.01</v>
      </c>
      <c r="J3122" s="28"/>
      <c r="K3122" s="16">
        <v>21</v>
      </c>
      <c r="L3122" s="16">
        <v>28.72</v>
      </c>
      <c r="M3122" s="24">
        <v>4.5999999999999999E-3</v>
      </c>
      <c r="N3122" s="16">
        <v>0.01</v>
      </c>
      <c r="O3122" s="16">
        <v>0.11</v>
      </c>
      <c r="P3122" s="16">
        <v>44.6</v>
      </c>
      <c r="Q3122" s="17">
        <f>($C3122/18)+(($D3122/40)*2)+(($E3122/56)*2)+($F3122/39)+(($G3122/24)*2)+(($H3122/55)*2)+($I3122/23)</f>
        <v>2.1980998639042117</v>
      </c>
      <c r="R3122" s="17">
        <f>($K3122/35)+($L3122/59)+(($N3122/95)*3)+$O3122+(($P3122/96)*2)</f>
        <v>2.1262621171573004</v>
      </c>
      <c r="S3122" s="17">
        <f>(($Q3122-$R3122)/($Q3122+$R3122))*100</f>
        <v>1.6612334273015033</v>
      </c>
    </row>
    <row r="3123" spans="1:20" hidden="1" x14ac:dyDescent="0.2">
      <c r="A3123" s="11" t="s">
        <v>335</v>
      </c>
      <c r="B3123" s="18"/>
      <c r="C3123" s="16">
        <v>0.05</v>
      </c>
      <c r="D3123" s="18"/>
      <c r="E3123" s="18"/>
      <c r="F3123" s="18"/>
      <c r="G3123" s="18"/>
      <c r="H3123" s="18"/>
      <c r="I3123" s="18"/>
      <c r="J3123" s="28"/>
      <c r="K3123" s="16">
        <v>18</v>
      </c>
      <c r="L3123" s="16">
        <v>13.35</v>
      </c>
      <c r="M3123" s="24">
        <v>4.5976000000000003E-3</v>
      </c>
      <c r="N3123" s="16">
        <v>0.01</v>
      </c>
      <c r="O3123" s="16">
        <v>0.03</v>
      </c>
      <c r="P3123" s="16">
        <v>84.5</v>
      </c>
      <c r="Q3123" s="17">
        <f>($C3123/18)+(($D3123/40)*2)+(($E3123/56)*2)+($F3123/39)+(($G3123/24)*2)+(($H3123/55)*2)+($I3123/23)</f>
        <v>2.7777777777777779E-3</v>
      </c>
      <c r="R3123" s="17">
        <f>($K3123/35)+($L3123/59)+(($N3123/95)*3)+$O3123+(($P3123/96)*2)</f>
        <v>2.5312893568667429</v>
      </c>
      <c r="S3123" s="17">
        <f>(($Q3123-$R3123)/($Q3123+$R3123))*100</f>
        <v>-99.780765257573378</v>
      </c>
      <c r="T3123" s="9"/>
    </row>
    <row r="3124" spans="1:20" x14ac:dyDescent="0.2">
      <c r="A3124" s="14" t="s">
        <v>335</v>
      </c>
      <c r="B3124" s="16">
        <v>0.83</v>
      </c>
      <c r="C3124" s="16">
        <v>0.03</v>
      </c>
      <c r="D3124" s="16">
        <v>30.2</v>
      </c>
      <c r="E3124" s="16">
        <v>0.96</v>
      </c>
      <c r="F3124" s="16">
        <v>14.9</v>
      </c>
      <c r="G3124" s="16">
        <v>6.7</v>
      </c>
      <c r="H3124" s="16">
        <v>0.02</v>
      </c>
      <c r="I3124" s="16">
        <v>9.43</v>
      </c>
      <c r="J3124" s="28"/>
      <c r="K3124" s="16">
        <v>26</v>
      </c>
      <c r="L3124" s="16">
        <v>95.61</v>
      </c>
      <c r="M3124" s="24">
        <v>4.5999999999999999E-3</v>
      </c>
      <c r="N3124" s="16">
        <v>0.01</v>
      </c>
      <c r="O3124" s="16">
        <v>0.08</v>
      </c>
      <c r="P3124" s="16">
        <v>28.7</v>
      </c>
      <c r="Q3124" s="17">
        <f>($C3124/18)+(($D3124/40)*2)+(($E3124/56)*2)+($F3124/39)+(($G3124/24)*2)+(($H3124/55)*2)+($I3124/23)</f>
        <v>2.8970642690642694</v>
      </c>
      <c r="R3124" s="17">
        <f>($K3124/35)+($L3124/59)+(($N3124/95)*3)+$O3124+(($P3124/96)*2)</f>
        <v>3.0415980735737653</v>
      </c>
      <c r="S3124" s="17">
        <f>(($Q3124-$R3124)/($Q3124+$R3124))*100</f>
        <v>-2.4337771061974887</v>
      </c>
    </row>
    <row r="3125" spans="1:20" x14ac:dyDescent="0.2">
      <c r="A3125" s="14" t="s">
        <v>335</v>
      </c>
      <c r="B3125" s="16">
        <v>1.2</v>
      </c>
      <c r="C3125" s="16">
        <v>0.12</v>
      </c>
      <c r="D3125" s="16">
        <v>28</v>
      </c>
      <c r="E3125" s="16">
        <v>4.71</v>
      </c>
      <c r="F3125" s="16">
        <v>14.1</v>
      </c>
      <c r="G3125" s="16">
        <v>4.6399999999999997</v>
      </c>
      <c r="H3125" s="16">
        <v>0.04</v>
      </c>
      <c r="I3125" s="16">
        <v>8.02</v>
      </c>
      <c r="J3125" s="28"/>
      <c r="K3125" s="16">
        <v>15</v>
      </c>
      <c r="L3125" s="16">
        <v>31.65</v>
      </c>
      <c r="M3125" s="24">
        <v>4.5999999999999999E-3</v>
      </c>
      <c r="N3125" s="16">
        <v>0.01</v>
      </c>
      <c r="O3125" s="16">
        <v>0.09</v>
      </c>
      <c r="P3125" s="16">
        <v>84.9</v>
      </c>
      <c r="Q3125" s="17">
        <f>($C3125/18)+(($D3125/40)*2)+(($E3125/56)*2)+($F3125/39)+(($G3125/24)*2)+(($H3125/55)*2)+($I3125/23)</f>
        <v>2.6732362782145387</v>
      </c>
      <c r="R3125" s="17">
        <f>($K3125/35)+($L3125/59)+(($N3125/95)*3)+$O3125+(($P3125/96)*2)</f>
        <v>2.8240778960112145</v>
      </c>
      <c r="S3125" s="17">
        <f>(($Q3125-$R3125)/($Q3125+$R3125))*100</f>
        <v>-2.743914810324998</v>
      </c>
    </row>
    <row r="3126" spans="1:20" x14ac:dyDescent="0.2">
      <c r="A3126" s="14" t="s">
        <v>335</v>
      </c>
      <c r="B3126" s="16">
        <v>1.03</v>
      </c>
      <c r="C3126" s="16">
        <v>0.11</v>
      </c>
      <c r="D3126" s="16">
        <v>30.2</v>
      </c>
      <c r="E3126" s="16">
        <v>6.05</v>
      </c>
      <c r="F3126" s="16">
        <v>14.8</v>
      </c>
      <c r="G3126" s="16">
        <v>4.92</v>
      </c>
      <c r="H3126" s="16">
        <v>0.03</v>
      </c>
      <c r="I3126" s="16">
        <v>8.34</v>
      </c>
      <c r="J3126" s="26"/>
      <c r="K3126" s="16">
        <v>21</v>
      </c>
      <c r="L3126" s="16">
        <v>51.43</v>
      </c>
      <c r="M3126" s="24">
        <v>4.5999999999999999E-3</v>
      </c>
      <c r="N3126" s="16">
        <v>0.01</v>
      </c>
      <c r="O3126" s="16">
        <v>0.06</v>
      </c>
      <c r="P3126" s="16">
        <v>74.7</v>
      </c>
      <c r="Q3126" s="17">
        <f>($C3126/18)+(($D3126/40)*2)+(($E3126/56)*2)+($F3126/39)+(($G3126/24)*2)+(($H3126/55)*2)+($I3126/23)</f>
        <v>2.8853693239128027</v>
      </c>
      <c r="R3126" s="17">
        <f>($K3126/35)+($L3126/59)+(($N3126/95)*3)+$O3126+(($P3126/96)*2)</f>
        <v>3.0882607047279214</v>
      </c>
      <c r="S3126" s="17">
        <f>(($Q3126-$R3126)/($Q3126+$R3126))*100</f>
        <v>-3.3964503968667419</v>
      </c>
    </row>
    <row r="3127" spans="1:20" x14ac:dyDescent="0.2">
      <c r="A3127" s="14" t="s">
        <v>335</v>
      </c>
      <c r="B3127" s="16">
        <v>0.53</v>
      </c>
      <c r="C3127" s="16">
        <v>0.02</v>
      </c>
      <c r="D3127" s="16">
        <v>16.899999999999999</v>
      </c>
      <c r="E3127" s="16">
        <v>1.23</v>
      </c>
      <c r="F3127" s="16">
        <v>9.85</v>
      </c>
      <c r="G3127" s="16">
        <v>4.93</v>
      </c>
      <c r="H3127" s="16">
        <v>0.01</v>
      </c>
      <c r="I3127" s="16">
        <v>7.82</v>
      </c>
      <c r="J3127" s="26"/>
      <c r="K3127" s="16">
        <v>16</v>
      </c>
      <c r="L3127" s="16">
        <v>35.590000000000003</v>
      </c>
      <c r="M3127" s="24">
        <v>4.5999999999999999E-3</v>
      </c>
      <c r="N3127" s="16">
        <v>0.01</v>
      </c>
      <c r="O3127" s="16">
        <v>0.15</v>
      </c>
      <c r="P3127" s="16">
        <v>39.200000000000003</v>
      </c>
      <c r="Q3127" s="17">
        <f>($C3127/18)+(($D3127/40)*2)+(($E3127/56)*2)+($F3127/39)+(($G3127/24)*2)+(($H3127/55)*2)+($I3127/23)</f>
        <v>1.8938007548007547</v>
      </c>
      <c r="R3127" s="17">
        <f>($K3127/35)+($L3127/59)+(($N3127/95)*3)+$O3127+(($P3127/96)*2)</f>
        <v>2.0273456522662592</v>
      </c>
      <c r="S3127" s="17">
        <f>(($Q3127-$R3127)/($Q3127+$R3127))*100</f>
        <v>-3.4057615707696809</v>
      </c>
    </row>
    <row r="3128" spans="1:20" hidden="1" x14ac:dyDescent="0.2">
      <c r="A3128" s="14" t="s">
        <v>335</v>
      </c>
      <c r="B3128" s="16">
        <v>1.04</v>
      </c>
      <c r="C3128" s="16">
        <v>0.09</v>
      </c>
      <c r="D3128" s="16">
        <v>27</v>
      </c>
      <c r="E3128" s="16">
        <v>3.59</v>
      </c>
      <c r="F3128" s="16">
        <v>13.2</v>
      </c>
      <c r="G3128" s="16">
        <v>4.4800000000000004</v>
      </c>
      <c r="H3128" s="16">
        <v>0.03</v>
      </c>
      <c r="I3128" s="16">
        <v>8.26</v>
      </c>
      <c r="J3128" s="28"/>
      <c r="K3128" s="16">
        <v>14</v>
      </c>
      <c r="L3128" s="16">
        <v>36.65</v>
      </c>
      <c r="M3128" s="24">
        <v>4.5982999999999996E-3</v>
      </c>
      <c r="N3128" s="16">
        <v>0.01</v>
      </c>
      <c r="O3128" s="16">
        <v>0.11</v>
      </c>
      <c r="P3128" s="16">
        <v>81.3</v>
      </c>
      <c r="Q3128" s="17">
        <f>($C3128/18)+(($D3128/40)*2)+(($E3128/56)*2)+($F3128/39)+(($G3128/24)*2)+(($H3128/55)*2)+($I3128/23)</f>
        <v>2.5552305013826753</v>
      </c>
      <c r="R3128" s="17">
        <f>($K3128/35)+($L3128/59)+(($N3128/95)*3)+$O3128+(($P3128/96)*2)</f>
        <v>2.8252522301516505</v>
      </c>
      <c r="S3128" s="17">
        <f>(($Q3128-$R3128)/($Q3128+$R3128))*100</f>
        <v>-5.0185409421800049</v>
      </c>
    </row>
    <row r="3129" spans="1:20" hidden="1" x14ac:dyDescent="0.2">
      <c r="A3129" s="14" t="s">
        <v>335</v>
      </c>
      <c r="B3129" s="16">
        <v>1.89</v>
      </c>
      <c r="C3129" s="16">
        <v>0.08</v>
      </c>
      <c r="D3129" s="16">
        <v>25</v>
      </c>
      <c r="E3129" s="16">
        <v>5.69</v>
      </c>
      <c r="F3129" s="16">
        <v>13</v>
      </c>
      <c r="G3129" s="16">
        <v>2.8</v>
      </c>
      <c r="H3129" s="16">
        <v>0.04</v>
      </c>
      <c r="I3129" s="16">
        <v>20</v>
      </c>
      <c r="J3129" s="28"/>
      <c r="K3129" s="16">
        <v>21</v>
      </c>
      <c r="L3129" s="16">
        <v>9.6199999999999992</v>
      </c>
      <c r="M3129" s="24">
        <v>4.5999999999999999E-3</v>
      </c>
      <c r="N3129" s="16">
        <v>0.01</v>
      </c>
      <c r="O3129" s="16">
        <v>7.0000000000000007E-2</v>
      </c>
      <c r="P3129" s="16">
        <v>114</v>
      </c>
      <c r="Q3129" s="17">
        <f>($C3129/18)+(($D3129/40)*2)+(($E3129/56)*2)+($F3129/39)+(($G3129/24)*2)+(($H3129/55)*2)+($I3129/23)</f>
        <v>2.8953451596712463</v>
      </c>
      <c r="R3129" s="17">
        <f>($K3129/35)+($L3129/59)+(($N3129/95)*3)+$O3129+(($P3129/96)*2)</f>
        <v>3.2083666369313111</v>
      </c>
      <c r="S3129" s="17">
        <f>(($Q3129-$R3129)/($Q3129+$R3129))*100</f>
        <v>-5.1283790534523366</v>
      </c>
    </row>
    <row r="3130" spans="1:20" hidden="1" x14ac:dyDescent="0.2">
      <c r="A3130" s="14" t="s">
        <v>335</v>
      </c>
      <c r="B3130" s="16">
        <v>1.3</v>
      </c>
      <c r="C3130" s="16">
        <v>0.03</v>
      </c>
      <c r="D3130" s="16">
        <v>22</v>
      </c>
      <c r="E3130" s="16">
        <v>3.22</v>
      </c>
      <c r="F3130" s="16">
        <v>14</v>
      </c>
      <c r="G3130" s="16">
        <v>3.3</v>
      </c>
      <c r="H3130" s="16">
        <v>0.01</v>
      </c>
      <c r="I3130" s="16">
        <v>8.6</v>
      </c>
      <c r="J3130" s="28"/>
      <c r="K3130" s="16">
        <v>21</v>
      </c>
      <c r="L3130" s="16">
        <v>57.14</v>
      </c>
      <c r="M3130" s="24">
        <v>4.5976000000000003E-3</v>
      </c>
      <c r="N3130" s="16">
        <v>0.01</v>
      </c>
      <c r="O3130" s="16">
        <v>0.09</v>
      </c>
      <c r="P3130" s="16">
        <v>48.1</v>
      </c>
      <c r="Q3130" s="17">
        <f>($C3130/18)+(($D3130/40)*2)+(($E3130/56)*2)+($F3130/39)+(($G3130/24)*2)+(($H3130/55)*2)+($I3130/23)</f>
        <v>2.2249177054829228</v>
      </c>
      <c r="R3130" s="17">
        <f>($K3130/35)+($L3130/59)+(($N3130/95)*3)+$O3130+(($P3130/96)*2)</f>
        <v>2.6608736990782043</v>
      </c>
      <c r="S3130" s="17">
        <f>(($Q3130-$R3130)/($Q3130+$R3130))*100</f>
        <v>-8.9229350477037368</v>
      </c>
    </row>
    <row r="3131" spans="1:20" s="9" customFormat="1" hidden="1" x14ac:dyDescent="0.2">
      <c r="A3131" s="14" t="s">
        <v>335</v>
      </c>
      <c r="B3131" s="15">
        <v>1.9</v>
      </c>
      <c r="C3131" s="16">
        <v>0.08</v>
      </c>
      <c r="D3131" s="16">
        <v>23</v>
      </c>
      <c r="E3131" s="16">
        <v>8.4</v>
      </c>
      <c r="F3131" s="16">
        <v>13</v>
      </c>
      <c r="G3131" s="16">
        <v>3.8</v>
      </c>
      <c r="H3131" s="16">
        <v>0.04</v>
      </c>
      <c r="I3131" s="16">
        <v>8.6999999999999993</v>
      </c>
      <c r="J3131" s="28"/>
      <c r="K3131" s="16">
        <v>13</v>
      </c>
      <c r="L3131" s="16">
        <v>21.42</v>
      </c>
      <c r="M3131" s="24">
        <v>4.5976000000000003E-3</v>
      </c>
      <c r="N3131" s="16">
        <v>0.01</v>
      </c>
      <c r="O3131" s="16">
        <v>0.25</v>
      </c>
      <c r="P3131" s="16">
        <v>103</v>
      </c>
      <c r="Q3131" s="17">
        <f>($C3131/18)+(($D3131/40)*2)+(($E3131/56)*2)+($F3131/39)+(($G3131/24)*2)+(($H3131/55)*2)+($I3131/23)</f>
        <v>2.4841598594642069</v>
      </c>
      <c r="R3131" s="17">
        <f>($K3131/35)+($L3131/59)+(($N3131/95)*3)+$O3131+(($P3131/96)*2)</f>
        <v>3.1306285416932162</v>
      </c>
      <c r="S3131" s="17">
        <f>(($Q3131-$R3131)/($Q3131+$R3131))*100</f>
        <v>-11.513678451279613</v>
      </c>
      <c r="T3131" s="10"/>
    </row>
    <row r="3132" spans="1:20" hidden="1" x14ac:dyDescent="0.2">
      <c r="A3132" s="14" t="s">
        <v>335</v>
      </c>
      <c r="B3132" s="15">
        <v>1.52</v>
      </c>
      <c r="C3132" s="16">
        <v>0.14000000000000001</v>
      </c>
      <c r="D3132" s="16">
        <v>21</v>
      </c>
      <c r="E3132" s="16">
        <v>3.94</v>
      </c>
      <c r="F3132" s="16">
        <v>16</v>
      </c>
      <c r="G3132" s="16">
        <v>3</v>
      </c>
      <c r="H3132" s="16">
        <v>0.04</v>
      </c>
      <c r="I3132" s="16">
        <v>8.1</v>
      </c>
      <c r="J3132" s="28"/>
      <c r="K3132" s="16">
        <v>27</v>
      </c>
      <c r="L3132" s="16">
        <v>24.87</v>
      </c>
      <c r="M3132" s="24">
        <v>4.2700000000000004E-3</v>
      </c>
      <c r="N3132" s="16">
        <v>0.01</v>
      </c>
      <c r="O3132" s="16">
        <v>7.0000000000000007E-2</v>
      </c>
      <c r="P3132" s="16">
        <v>93.5</v>
      </c>
      <c r="Q3132" s="17">
        <f>($C3132/18)+(($D3132/40)*2)+(($E3132/56)*2)+($F3132/39)+(($G3132/24)*2)+(($H3132/55)*2)+($I3132/23)</f>
        <v>2.2123769322464977</v>
      </c>
      <c r="R3132" s="17">
        <f>($K3132/35)+($L3132/59)+(($N3132/95)*3)+$O3132+(($P3132/96)*2)</f>
        <v>3.2111864512977362</v>
      </c>
      <c r="S3132" s="17">
        <f>(($Q3132-$R3132)/($Q3132+$R3132))*100</f>
        <v>-18.416112220274787</v>
      </c>
    </row>
    <row r="3133" spans="1:20" x14ac:dyDescent="0.2">
      <c r="A3133" s="14" t="s">
        <v>250</v>
      </c>
      <c r="B3133" s="15">
        <v>0.32</v>
      </c>
      <c r="C3133" s="16">
        <v>0.25</v>
      </c>
      <c r="D3133" s="16">
        <v>63.1</v>
      </c>
      <c r="E3133" s="16">
        <v>3.41</v>
      </c>
      <c r="F3133" s="16">
        <v>9.2799999999999994</v>
      </c>
      <c r="G3133" s="16">
        <v>3.94</v>
      </c>
      <c r="H3133" s="16">
        <v>0.26</v>
      </c>
      <c r="I3133" s="16">
        <v>12.6</v>
      </c>
      <c r="J3133" s="24">
        <v>3</v>
      </c>
      <c r="K3133" s="16">
        <v>19</v>
      </c>
      <c r="L3133" s="16">
        <v>0.22</v>
      </c>
      <c r="M3133" s="24">
        <v>4.2700000000000004E-3</v>
      </c>
      <c r="N3133" s="16">
        <v>0.47</v>
      </c>
      <c r="O3133" s="16">
        <v>2.86</v>
      </c>
      <c r="P3133" s="16">
        <v>38.5</v>
      </c>
      <c r="Q3133" s="17">
        <f>($C3133/18)+(($D3133/40)*2)+(($E3133/56)*2)+($F3133/39)+(($G3133/24)*2)+(($H3133/55)*2)+($I3133/23)</f>
        <v>4.4142372868677215</v>
      </c>
      <c r="R3133" s="17">
        <f>($K3133/35)+($L3133/59)+(($N3133/95)*3)+$O3133+(($P3133/96)*2)</f>
        <v>4.2235113950129559</v>
      </c>
      <c r="S3133" s="17">
        <f>(($Q3133-$R3133)/($Q3133+$R3133))*100</f>
        <v>2.208050950299695</v>
      </c>
    </row>
    <row r="3134" spans="1:20" x14ac:dyDescent="0.2">
      <c r="A3134" s="14" t="s">
        <v>250</v>
      </c>
      <c r="B3134" s="18"/>
      <c r="C3134" s="16">
        <v>0.21</v>
      </c>
      <c r="D3134" s="16">
        <v>81.66</v>
      </c>
      <c r="E3134" s="16">
        <v>5.44</v>
      </c>
      <c r="F3134" s="16">
        <v>14.26</v>
      </c>
      <c r="G3134" s="16">
        <v>4.7699999999999996</v>
      </c>
      <c r="H3134" s="16">
        <v>0.38</v>
      </c>
      <c r="I3134" s="16">
        <v>17.8</v>
      </c>
      <c r="J3134" s="24">
        <v>2.6</v>
      </c>
      <c r="K3134" s="16">
        <v>43</v>
      </c>
      <c r="L3134" s="16">
        <v>1.1499999999999999</v>
      </c>
      <c r="M3134" s="24">
        <v>4.2700000000000004E-3</v>
      </c>
      <c r="N3134" s="16">
        <v>0.3</v>
      </c>
      <c r="O3134" s="16">
        <v>3.08</v>
      </c>
      <c r="P3134" s="16">
        <v>72</v>
      </c>
      <c r="Q3134" s="17">
        <f>($C3134/18)+(($D3134/40)*2)+(($E3134/56)*2)+($F3134/39)+(($G3134/24)*2)+(($H3134/55)*2)+($I3134/23)</f>
        <v>5.839824631889849</v>
      </c>
      <c r="R3134" s="17">
        <f>($K3134/35)+($L3134/59)+(($N3134/95)*3)+$O3134+(($P3134/96)*2)</f>
        <v>5.8375366382056839</v>
      </c>
      <c r="S3134" s="17">
        <f>(($Q3134-$R3134)/($Q3134+$R3134))*100</f>
        <v>1.9593413539618815E-2</v>
      </c>
    </row>
    <row r="3135" spans="1:20" x14ac:dyDescent="0.2">
      <c r="A3135" s="14" t="s">
        <v>250</v>
      </c>
      <c r="B3135" s="16">
        <v>0.34</v>
      </c>
      <c r="C3135" s="16">
        <v>0.26</v>
      </c>
      <c r="D3135" s="16">
        <v>61</v>
      </c>
      <c r="E3135" s="16">
        <v>3.53</v>
      </c>
      <c r="F3135" s="16">
        <v>9.0299999999999994</v>
      </c>
      <c r="G3135" s="16">
        <v>3.97</v>
      </c>
      <c r="H3135" s="16">
        <v>0.24</v>
      </c>
      <c r="I3135" s="16">
        <v>12.6</v>
      </c>
      <c r="J3135" s="25">
        <v>0.5</v>
      </c>
      <c r="K3135" s="16">
        <v>19</v>
      </c>
      <c r="L3135" s="16">
        <v>0.22</v>
      </c>
      <c r="M3135" s="24">
        <v>4.2700000000000004E-3</v>
      </c>
      <c r="N3135" s="16">
        <v>0.59</v>
      </c>
      <c r="O3135" s="16">
        <v>2.87</v>
      </c>
      <c r="P3135" s="16">
        <v>36.299999999999997</v>
      </c>
      <c r="Q3135" s="17">
        <f>($C3135/18)+(($D3135/40)*2)+(($E3135/56)*2)+($F3135/39)+(($G3135/24)*2)+(($H3135/55)*2)+($I3135/23)</f>
        <v>4.309441027571463</v>
      </c>
      <c r="R3135" s="17">
        <f>($K3135/35)+($L3135/59)+(($N3135/95)*3)+$O3135+(($P3135/96)*2)</f>
        <v>4.1914675353638335</v>
      </c>
      <c r="S3135" s="17">
        <f>(($Q3135-$R3135)/($Q3135+$R3135))*100</f>
        <v>1.3877750987936059</v>
      </c>
    </row>
    <row r="3136" spans="1:20" hidden="1" x14ac:dyDescent="0.2">
      <c r="A3136" s="14" t="s">
        <v>250</v>
      </c>
      <c r="B3136" s="16">
        <v>0.27</v>
      </c>
      <c r="C3136" s="16">
        <v>0.25</v>
      </c>
      <c r="D3136" s="16">
        <v>75.8</v>
      </c>
      <c r="E3136" s="16">
        <v>4.0599999999999996</v>
      </c>
      <c r="F3136" s="16">
        <v>12.8</v>
      </c>
      <c r="G3136" s="16">
        <v>4.8499999999999996</v>
      </c>
      <c r="H3136" s="16">
        <v>0.31</v>
      </c>
      <c r="I3136" s="16">
        <v>16.100000000000001</v>
      </c>
      <c r="J3136" s="26"/>
      <c r="K3136" s="16">
        <v>25</v>
      </c>
      <c r="L3136" s="16">
        <v>0.22</v>
      </c>
      <c r="M3136" s="24">
        <v>4.2700000000000004E-3</v>
      </c>
      <c r="N3136" s="16">
        <v>0.43</v>
      </c>
      <c r="O3136" s="16">
        <v>2.97</v>
      </c>
      <c r="P3136" s="16">
        <v>40.4</v>
      </c>
      <c r="Q3136" s="17">
        <f>($C3136/18)+(($D3136/40)*2)+(($E3136/56)*2)+($F3136/39)+(($G3136/24)*2)+(($H3136/55)*2)+($I3136/23)</f>
        <v>5.3925334110334111</v>
      </c>
      <c r="R3136" s="17">
        <f>($K3136/35)+($L3136/59)+(($N3136/95)*3)+$O3136+(($P3136/96)*2)</f>
        <v>4.5432601418801246</v>
      </c>
      <c r="S3136" s="17">
        <f>(($Q3136-$R3136)/($Q3136+$R3136))*100</f>
        <v>8.5476138833847717</v>
      </c>
    </row>
    <row r="3137" spans="1:19" x14ac:dyDescent="0.2">
      <c r="A3137" s="14" t="s">
        <v>250</v>
      </c>
      <c r="B3137" s="16">
        <v>0.31</v>
      </c>
      <c r="C3137" s="16">
        <v>0.31</v>
      </c>
      <c r="D3137" s="16">
        <v>67.5</v>
      </c>
      <c r="E3137" s="16">
        <v>4.1500000000000004</v>
      </c>
      <c r="F3137" s="16">
        <v>10.8</v>
      </c>
      <c r="G3137" s="16">
        <v>4.54</v>
      </c>
      <c r="H3137" s="16">
        <v>0.31</v>
      </c>
      <c r="I3137" s="16">
        <v>12.7</v>
      </c>
      <c r="J3137" s="28"/>
      <c r="K3137" s="16">
        <v>22</v>
      </c>
      <c r="L3137" s="16">
        <v>0.22</v>
      </c>
      <c r="M3137" s="24">
        <v>4.2700000000000004E-3</v>
      </c>
      <c r="N3137" s="16">
        <v>0.41</v>
      </c>
      <c r="O3137" s="16">
        <v>2.93</v>
      </c>
      <c r="P3137" s="16">
        <v>37.6</v>
      </c>
      <c r="Q3137" s="17">
        <f>($C3137/18)+(($D3137/40)*2)+(($E3137/56)*2)+($F3137/39)+(($G3137/24)*2)+(($H3137/55)*2)+($I3137/23)</f>
        <v>4.7591395585091236</v>
      </c>
      <c r="R3137" s="17">
        <f>($K3137/35)+($L3137/59)+(($N3137/95)*3)+$O3137+(($P3137/96)*2)</f>
        <v>4.3585809438851371</v>
      </c>
      <c r="S3137" s="17">
        <f>(($Q3137-$R3137)/($Q3137+$R3137))*100</f>
        <v>4.3931881276553959</v>
      </c>
    </row>
    <row r="3138" spans="1:19" x14ac:dyDescent="0.2">
      <c r="A3138" s="14" t="s">
        <v>250</v>
      </c>
      <c r="B3138" s="16">
        <v>0.13</v>
      </c>
      <c r="C3138" s="16">
        <v>0.28000000000000003</v>
      </c>
      <c r="D3138" s="16">
        <v>89</v>
      </c>
      <c r="E3138" s="16">
        <v>4.88</v>
      </c>
      <c r="F3138" s="16">
        <v>15.4</v>
      </c>
      <c r="G3138" s="16">
        <v>5.72</v>
      </c>
      <c r="H3138" s="16">
        <v>0.38</v>
      </c>
      <c r="I3138" s="16">
        <v>22</v>
      </c>
      <c r="J3138" s="26"/>
      <c r="K3138" s="16">
        <v>49</v>
      </c>
      <c r="L3138" s="16">
        <v>1.39</v>
      </c>
      <c r="M3138" s="24">
        <v>4.2700000000000004E-3</v>
      </c>
      <c r="N3138" s="16">
        <v>0.38</v>
      </c>
      <c r="O3138" s="16">
        <v>3.29</v>
      </c>
      <c r="P3138" s="16">
        <v>77.099999999999994</v>
      </c>
      <c r="Q3138" s="17">
        <f>($C3138/18)+(($D3138/40)*2)+(($E3138/56)*2)+($F3138/39)+(($G3138/24)*2)+(($H3138/55)*2)+($I3138/23)</f>
        <v>6.4817196523283478</v>
      </c>
      <c r="R3138" s="17">
        <f>($K3138/35)+($L3138/59)+(($N3138/95)*3)+$O3138+(($P3138/96)*2)</f>
        <v>6.3318093220338989</v>
      </c>
      <c r="S3138" s="17">
        <f>(($Q3138-$R3138)/($Q3138+$R3138))*100</f>
        <v>1.1699378882616545</v>
      </c>
    </row>
    <row r="3139" spans="1:19" x14ac:dyDescent="0.2">
      <c r="A3139" s="14" t="s">
        <v>250</v>
      </c>
      <c r="B3139" s="18"/>
      <c r="C3139" s="16">
        <v>0.26</v>
      </c>
      <c r="D3139" s="16">
        <v>89.8</v>
      </c>
      <c r="E3139" s="16">
        <v>6.12</v>
      </c>
      <c r="F3139" s="16">
        <v>10.4</v>
      </c>
      <c r="G3139" s="16">
        <v>5.0999999999999996</v>
      </c>
      <c r="H3139" s="16">
        <v>0.43</v>
      </c>
      <c r="I3139" s="16">
        <v>16.7</v>
      </c>
      <c r="J3139" s="26"/>
      <c r="K3139" s="16">
        <v>39</v>
      </c>
      <c r="L3139" s="16">
        <v>0.88</v>
      </c>
      <c r="M3139" s="24">
        <v>4.2700000000000004E-3</v>
      </c>
      <c r="N3139" s="16">
        <v>0.3</v>
      </c>
      <c r="O3139" s="16">
        <v>3.5</v>
      </c>
      <c r="P3139" s="16">
        <v>69</v>
      </c>
      <c r="Q3139" s="17">
        <f>($C3139/18)+(($D3139/40)*2)+(($E3139/56)*2)+($F3139/39)+(($G3139/24)*2)+(($H3139/55)*2)+($I3139/23)</f>
        <v>6.1564058598406417</v>
      </c>
      <c r="R3139" s="17">
        <f>($K3139/35)+($L3139/59)+(($N3139/95)*3)+$O3139+(($P3139/96)*2)</f>
        <v>6.0761746527335285</v>
      </c>
      <c r="S3139" s="17">
        <f>(($Q3139-$R3139)/($Q3139+$R3139))*100</f>
        <v>0.65588129196976508</v>
      </c>
    </row>
    <row r="3140" spans="1:19" x14ac:dyDescent="0.2">
      <c r="A3140" s="14" t="s">
        <v>250</v>
      </c>
      <c r="B3140" s="16">
        <v>0.24</v>
      </c>
      <c r="C3140" s="16">
        <v>0.28000000000000003</v>
      </c>
      <c r="D3140" s="16">
        <v>67.5</v>
      </c>
      <c r="E3140" s="16">
        <v>4.12</v>
      </c>
      <c r="F3140" s="16">
        <v>11.1</v>
      </c>
      <c r="G3140" s="16">
        <v>4.4400000000000004</v>
      </c>
      <c r="H3140" s="16">
        <v>0.32</v>
      </c>
      <c r="I3140" s="16">
        <v>13.4</v>
      </c>
      <c r="J3140" s="28"/>
      <c r="K3140" s="16">
        <v>28</v>
      </c>
      <c r="L3140" s="16">
        <v>0.22</v>
      </c>
      <c r="M3140" s="24">
        <v>4.2700000000000004E-3</v>
      </c>
      <c r="N3140" s="16">
        <v>0.39</v>
      </c>
      <c r="O3140" s="16">
        <v>2.98</v>
      </c>
      <c r="P3140" s="16">
        <v>44.6</v>
      </c>
      <c r="Q3140" s="17">
        <f>($C3140/18)+(($D3140/40)*2)+(($E3140/56)*2)+($F3140/39)+(($G3140/24)*2)+(($H3140/55)*2)+($I3140/23)</f>
        <v>4.7865588566023352</v>
      </c>
      <c r="R3140" s="17">
        <f>($K3140/35)+($L3140/59)+(($N3140/95)*3)+$O3140+(($P3140/96)*2)</f>
        <v>4.7252112696996731</v>
      </c>
      <c r="S3140" s="17">
        <f>(($Q3140-$R3140)/($Q3140+$R3140))*100</f>
        <v>0.64496498641218558</v>
      </c>
    </row>
    <row r="3141" spans="1:19" x14ac:dyDescent="0.2">
      <c r="A3141" s="14" t="s">
        <v>250</v>
      </c>
      <c r="B3141" s="16">
        <v>0.28999999999999998</v>
      </c>
      <c r="C3141" s="16">
        <v>0.3</v>
      </c>
      <c r="D3141" s="16">
        <v>64.5</v>
      </c>
      <c r="E3141" s="16">
        <v>3.59</v>
      </c>
      <c r="F3141" s="16">
        <v>11.1</v>
      </c>
      <c r="G3141" s="16">
        <v>4.46</v>
      </c>
      <c r="H3141" s="16">
        <v>0.28000000000000003</v>
      </c>
      <c r="I3141" s="16">
        <v>13</v>
      </c>
      <c r="J3141" s="26"/>
      <c r="K3141" s="16">
        <v>24</v>
      </c>
      <c r="L3141" s="16">
        <v>0.22</v>
      </c>
      <c r="M3141" s="24">
        <v>4.2700000000000004E-3</v>
      </c>
      <c r="N3141" s="16">
        <v>0.42</v>
      </c>
      <c r="O3141" s="16">
        <v>2.89</v>
      </c>
      <c r="P3141" s="16">
        <v>49.1</v>
      </c>
      <c r="Q3141" s="17">
        <f>($C3141/18)+(($D3141/40)*2)+(($E3141/56)*2)+($F3141/39)+(($G3141/24)*2)+(($H3141/55)*2)+($I3141/23)</f>
        <v>4.6015622131491698</v>
      </c>
      <c r="R3141" s="17">
        <f>($K3141/35)+($L3141/59)+(($N3141/95)*3)+$O3141+(($P3141/96)*2)</f>
        <v>4.6156229238350122</v>
      </c>
      <c r="S3141" s="17">
        <f>(($Q3141-$R3141)/($Q3141+$R3141))*100</f>
        <v>-0.15254885821294198</v>
      </c>
    </row>
    <row r="3142" spans="1:19" x14ac:dyDescent="0.2">
      <c r="A3142" s="14" t="s">
        <v>250</v>
      </c>
      <c r="B3142" s="16">
        <v>0.16</v>
      </c>
      <c r="C3142" s="16">
        <v>0.26</v>
      </c>
      <c r="D3142" s="16">
        <v>80.8</v>
      </c>
      <c r="E3142" s="16">
        <v>4.3899999999999997</v>
      </c>
      <c r="F3142" s="16">
        <v>12.4</v>
      </c>
      <c r="G3142" s="16">
        <v>5.22</v>
      </c>
      <c r="H3142" s="16">
        <v>0.35</v>
      </c>
      <c r="I3142" s="16">
        <v>20.7</v>
      </c>
      <c r="J3142" s="26"/>
      <c r="K3142" s="16">
        <v>41</v>
      </c>
      <c r="L3142" s="16">
        <v>0.22</v>
      </c>
      <c r="M3142" s="24">
        <v>4.2700000000000004E-3</v>
      </c>
      <c r="N3142" s="16">
        <v>0.41</v>
      </c>
      <c r="O3142" s="16">
        <v>3.21</v>
      </c>
      <c r="P3142" s="16">
        <v>77.5</v>
      </c>
      <c r="Q3142" s="17">
        <f>($C3142/18)+(($D3142/40)*2)+(($E3142/56)*2)+($F3142/39)+(($G3142/24)*2)+(($H3142/55)*2)+($I3142/23)</f>
        <v>5.8769061494061487</v>
      </c>
      <c r="R3142" s="17">
        <f>($K3142/35)+($L3142/59)+(($N3142/95)*3)+$O3142+(($P3142/96)*2)</f>
        <v>6.0126880867422789</v>
      </c>
      <c r="S3142" s="17">
        <f>(($Q3142-$R3142)/($Q3142+$R3142))*100</f>
        <v>-1.1420233074338797</v>
      </c>
    </row>
    <row r="3143" spans="1:19" x14ac:dyDescent="0.2">
      <c r="A3143" s="14" t="s">
        <v>250</v>
      </c>
      <c r="B3143" s="16">
        <v>0.2</v>
      </c>
      <c r="C3143" s="16">
        <v>0.25</v>
      </c>
      <c r="D3143" s="16">
        <v>67.8</v>
      </c>
      <c r="E3143" s="16">
        <v>3.94</v>
      </c>
      <c r="F3143" s="16">
        <v>11.3</v>
      </c>
      <c r="G3143" s="16">
        <v>4.67</v>
      </c>
      <c r="H3143" s="16">
        <v>0.31</v>
      </c>
      <c r="I3143" s="16">
        <v>15.2</v>
      </c>
      <c r="J3143" s="26"/>
      <c r="K3143" s="16">
        <v>31</v>
      </c>
      <c r="L3143" s="16">
        <v>0.22</v>
      </c>
      <c r="M3143" s="24">
        <v>4.2700000000000004E-3</v>
      </c>
      <c r="N3143" s="16">
        <v>0.4</v>
      </c>
      <c r="O3143" s="16">
        <v>3.17</v>
      </c>
      <c r="P3143" s="16">
        <v>52.8</v>
      </c>
      <c r="Q3143" s="17">
        <f>($C3143/18)+(($D3143/40)*2)+(($E3143/56)*2)+($F3143/39)+(($G3143/24)*2)+(($H3143/55)*2)+($I3143/23)</f>
        <v>4.8956557235035483</v>
      </c>
      <c r="R3143" s="17">
        <f>($K3143/35)+($L3143/59)+(($N3143/95)*3)+$O3143+(($P3143/96)*2)</f>
        <v>5.1720746782209757</v>
      </c>
      <c r="S3143" s="17">
        <f>(($Q3143-$R3143)/($Q3143+$R3143))*100</f>
        <v>-2.7455935318855871</v>
      </c>
    </row>
    <row r="3144" spans="1:19" x14ac:dyDescent="0.2">
      <c r="A3144" s="14" t="s">
        <v>337</v>
      </c>
      <c r="B3144" s="18"/>
      <c r="C3144" s="16">
        <v>0.53</v>
      </c>
      <c r="D3144" s="16">
        <v>82.8</v>
      </c>
      <c r="E3144" s="16">
        <v>10.1</v>
      </c>
      <c r="F3144" s="16">
        <v>18.7</v>
      </c>
      <c r="G3144" s="16">
        <v>6</v>
      </c>
      <c r="H3144" s="16">
        <v>0.63</v>
      </c>
      <c r="I3144" s="16">
        <v>15.6</v>
      </c>
      <c r="J3144" s="25">
        <v>69</v>
      </c>
      <c r="K3144" s="16">
        <v>32</v>
      </c>
      <c r="L3144" s="16">
        <v>0.44</v>
      </c>
      <c r="M3144" s="24">
        <v>4.2698500000000004E-3</v>
      </c>
      <c r="N3144" s="16">
        <v>0.67</v>
      </c>
      <c r="O3144" s="16">
        <v>3.7</v>
      </c>
      <c r="P3144" s="16">
        <v>74</v>
      </c>
      <c r="Q3144" s="17">
        <f>($C3144/18)+(($D3144/40)*2)+(($E3144/56)*2)+($F3144/39)+(($G3144/24)*2)+(($H3144/55)*2)+($I3144/23)</f>
        <v>6.2108158701202179</v>
      </c>
      <c r="R3144" s="17">
        <f>($K3144/35)+($L3144/59)+(($N3144/95)*3)+$O3144+(($P3144/96)*2)</f>
        <v>6.1845679028078679</v>
      </c>
      <c r="S3144" s="17">
        <f>(($Q3144-$R3144)/($Q3144+$R3144))*100</f>
        <v>0.21175598749654131</v>
      </c>
    </row>
    <row r="3145" spans="1:19" x14ac:dyDescent="0.2">
      <c r="A3145" s="14" t="s">
        <v>337</v>
      </c>
      <c r="B3145" s="16">
        <v>7.0000000000000007E-2</v>
      </c>
      <c r="C3145" s="16">
        <v>0.45</v>
      </c>
      <c r="D3145" s="16">
        <v>74.5</v>
      </c>
      <c r="E3145" s="16">
        <v>9.48</v>
      </c>
      <c r="F3145" s="16">
        <v>22.3</v>
      </c>
      <c r="G3145" s="16">
        <v>5.8</v>
      </c>
      <c r="H3145" s="16">
        <v>0.53</v>
      </c>
      <c r="I3145" s="16">
        <v>16.2</v>
      </c>
      <c r="J3145" s="25">
        <v>31</v>
      </c>
      <c r="K3145" s="16">
        <v>31</v>
      </c>
      <c r="L3145" s="16">
        <v>0.22</v>
      </c>
      <c r="M3145" s="24">
        <v>4.2700000000000004E-3</v>
      </c>
      <c r="N3145" s="16">
        <v>0.28000000000000003</v>
      </c>
      <c r="O3145" s="16">
        <v>2.9</v>
      </c>
      <c r="P3145" s="16">
        <v>87.3</v>
      </c>
      <c r="Q3145" s="17">
        <f>($C3145/18)+(($D3145/40)*2)+(($E3145/56)*2)+($F3145/39)+(($G3145/24)*2)+(($H3145/55)*2)+($I3145/23)</f>
        <v>5.8673201870593177</v>
      </c>
      <c r="R3145" s="17">
        <f>($K3145/35)+($L3145/59)+(($N3145/95)*3)+$O3145+(($P3145/96)*2)</f>
        <v>5.6170352045367657</v>
      </c>
      <c r="S3145" s="17">
        <f>(($Q3145-$R3145)/($Q3145+$R3145))*100</f>
        <v>2.1793559497967401</v>
      </c>
    </row>
    <row r="3146" spans="1:19" x14ac:dyDescent="0.2">
      <c r="A3146" s="14" t="s">
        <v>337</v>
      </c>
      <c r="B3146" s="18"/>
      <c r="C3146" s="16">
        <v>0.51</v>
      </c>
      <c r="D3146" s="16">
        <v>69.84</v>
      </c>
      <c r="E3146" s="16">
        <v>9.3000000000000007</v>
      </c>
      <c r="F3146" s="16">
        <v>22.19</v>
      </c>
      <c r="G3146" s="16">
        <v>5.22</v>
      </c>
      <c r="H3146" s="16">
        <v>0.53</v>
      </c>
      <c r="I3146" s="16">
        <v>16</v>
      </c>
      <c r="J3146" s="25">
        <v>15</v>
      </c>
      <c r="K3146" s="16">
        <v>32</v>
      </c>
      <c r="L3146" s="16">
        <v>0.48</v>
      </c>
      <c r="M3146" s="24">
        <v>4.2698500000000004E-3</v>
      </c>
      <c r="N3146" s="16">
        <v>0.95</v>
      </c>
      <c r="O3146" s="16">
        <v>2.76</v>
      </c>
      <c r="P3146" s="16">
        <v>72</v>
      </c>
      <c r="Q3146" s="17">
        <f>($C3146/18)+(($D3146/40)*2)+(($E3146/56)*2)+($F3146/39)+(($G3146/24)*2)+(($H3146/55)*2)+($I3146/23)</f>
        <v>5.5713754506363191</v>
      </c>
      <c r="R3146" s="17">
        <f>($K3146/35)+($L3146/59)+(($N3146/95)*3)+$O3146+(($P3146/96)*2)</f>
        <v>5.2124213075060535</v>
      </c>
      <c r="S3146" s="17">
        <f>(($Q3146-$R3146)/($Q3146+$R3146))*100</f>
        <v>3.328643437750578</v>
      </c>
    </row>
    <row r="3147" spans="1:19" x14ac:dyDescent="0.2">
      <c r="A3147" s="14" t="s">
        <v>337</v>
      </c>
      <c r="B3147" s="15">
        <v>0.13</v>
      </c>
      <c r="C3147" s="16">
        <v>0.43</v>
      </c>
      <c r="D3147" s="16">
        <v>71.900000000000006</v>
      </c>
      <c r="E3147" s="16">
        <v>9.73</v>
      </c>
      <c r="F3147" s="16">
        <v>23</v>
      </c>
      <c r="G3147" s="16">
        <v>5.66</v>
      </c>
      <c r="H3147" s="16">
        <v>0.51</v>
      </c>
      <c r="I3147" s="16">
        <v>15.7</v>
      </c>
      <c r="J3147" s="24">
        <v>3.3</v>
      </c>
      <c r="K3147" s="16">
        <v>34</v>
      </c>
      <c r="L3147" s="16">
        <v>0.22</v>
      </c>
      <c r="M3147" s="24">
        <v>4.2700000000000004E-3</v>
      </c>
      <c r="N3147" s="16">
        <v>0.68</v>
      </c>
      <c r="O3147" s="16">
        <v>2.72</v>
      </c>
      <c r="P3147" s="16">
        <v>81.8</v>
      </c>
      <c r="Q3147" s="17">
        <f>($C3147/18)+(($D3147/40)*2)+(($E3147/56)*2)+($F3147/39)+(($G3147/24)*2)+(($H3147/55)*2)+($I3147/23)</f>
        <v>5.7289532954967743</v>
      </c>
      <c r="R3147" s="17">
        <f>($K3147/35)+($L3147/59)+(($N3147/95)*3)+$O3147+(($P3147/96)*2)</f>
        <v>5.4207977358650865</v>
      </c>
      <c r="S3147" s="17">
        <f>(($Q3147-$R3147)/($Q3147+$R3147))*100</f>
        <v>2.7637887049218612</v>
      </c>
    </row>
    <row r="3148" spans="1:19" x14ac:dyDescent="0.2">
      <c r="A3148" s="14" t="s">
        <v>337</v>
      </c>
      <c r="B3148" s="15">
        <v>0.1</v>
      </c>
      <c r="C3148" s="16">
        <v>0.46</v>
      </c>
      <c r="D3148" s="16">
        <v>67</v>
      </c>
      <c r="E3148" s="16">
        <v>8.86</v>
      </c>
      <c r="F3148" s="16">
        <v>22</v>
      </c>
      <c r="G3148" s="16">
        <v>4.99</v>
      </c>
      <c r="H3148" s="16">
        <v>0.5</v>
      </c>
      <c r="I3148" s="16">
        <v>15.1</v>
      </c>
      <c r="J3148" s="24">
        <v>1.3</v>
      </c>
      <c r="K3148" s="16">
        <v>32</v>
      </c>
      <c r="L3148" s="16">
        <v>0.22</v>
      </c>
      <c r="M3148" s="24">
        <v>4.2698500000000004E-3</v>
      </c>
      <c r="N3148" s="16">
        <v>0.93</v>
      </c>
      <c r="O3148" s="16">
        <v>3.07</v>
      </c>
      <c r="P3148" s="16">
        <v>76.3</v>
      </c>
      <c r="Q3148" s="17">
        <f>($C3148/18)+(($D3148/40)*2)+(($E3148/56)*2)+($F3148/39)+(($G3148/24)*2)+(($H3148/55)*2)+($I3148/23)</f>
        <v>5.3466235817322776</v>
      </c>
      <c r="R3148" s="17">
        <f>($K3148/35)+($L3148/59)+(($N3148/95)*3)+$O3148+(($P3148/96)*2)</f>
        <v>5.6069662822310011</v>
      </c>
      <c r="S3148" s="17">
        <f>(($Q3148-$R3148)/($Q3148+$R3148))*100</f>
        <v>-2.3767797017417736</v>
      </c>
    </row>
    <row r="3149" spans="1:19" x14ac:dyDescent="0.2">
      <c r="A3149" s="14" t="s">
        <v>337</v>
      </c>
      <c r="B3149" s="16">
        <v>0.21</v>
      </c>
      <c r="C3149" s="16">
        <v>0.46</v>
      </c>
      <c r="D3149" s="16">
        <v>64.2</v>
      </c>
      <c r="E3149" s="16">
        <v>8.1199999999999992</v>
      </c>
      <c r="F3149" s="16">
        <v>21.9</v>
      </c>
      <c r="G3149" s="16">
        <v>4.8</v>
      </c>
      <c r="H3149" s="16">
        <v>0.5</v>
      </c>
      <c r="I3149" s="16">
        <v>15.4</v>
      </c>
      <c r="J3149" s="25">
        <v>0.7</v>
      </c>
      <c r="K3149" s="16">
        <v>31</v>
      </c>
      <c r="L3149" s="16">
        <v>0.22</v>
      </c>
      <c r="M3149" s="24">
        <v>4.2700000000000004E-3</v>
      </c>
      <c r="N3149" s="16">
        <v>0.98</v>
      </c>
      <c r="O3149" s="16">
        <v>2.82</v>
      </c>
      <c r="P3149" s="16">
        <v>71.7</v>
      </c>
      <c r="Q3149" s="17">
        <f>($C3149/18)+(($D3149/40)*2)+(($E3149/56)*2)+($F3149/39)+(($G3149/24)*2)+(($H3149/55)*2)+($I3149/23)</f>
        <v>5.1748410526671407</v>
      </c>
      <c r="R3149" s="17">
        <f>($K3149/35)+($L3149/59)+(($N3149/95)*3)+$O3149+(($P3149/96)*2)</f>
        <v>5.2341404676946608</v>
      </c>
      <c r="S3149" s="17">
        <f>(($Q3149-$R3149)/($Q3149+$R3149))*100</f>
        <v>-0.56969469022036412</v>
      </c>
    </row>
    <row r="3150" spans="1:19" x14ac:dyDescent="0.2">
      <c r="A3150" s="14" t="s">
        <v>337</v>
      </c>
      <c r="B3150" s="16">
        <v>0.12</v>
      </c>
      <c r="C3150" s="16">
        <v>0.54</v>
      </c>
      <c r="D3150" s="16">
        <v>70.900000000000006</v>
      </c>
      <c r="E3150" s="16">
        <v>7.86</v>
      </c>
      <c r="F3150" s="16">
        <v>25.5</v>
      </c>
      <c r="G3150" s="16">
        <v>6.1</v>
      </c>
      <c r="H3150" s="16">
        <v>0.32</v>
      </c>
      <c r="I3150" s="16">
        <v>14.4</v>
      </c>
      <c r="J3150" s="25">
        <v>0.5</v>
      </c>
      <c r="K3150" s="16">
        <v>28</v>
      </c>
      <c r="L3150" s="16">
        <v>0.22</v>
      </c>
      <c r="M3150" s="24">
        <v>4.2700000000000004E-3</v>
      </c>
      <c r="N3150" s="16">
        <v>0.59</v>
      </c>
      <c r="O3150" s="16">
        <v>3.27</v>
      </c>
      <c r="P3150" s="16">
        <v>75.099999999999994</v>
      </c>
      <c r="Q3150" s="17">
        <f>($C3150/18)+(($D3150/40)*2)+(($E3150/56)*2)+($F3150/39)+(($G3150/24)*2)+(($H3150/55)*2)+($I3150/23)</f>
        <v>5.6556170930518759</v>
      </c>
      <c r="R3150" s="17">
        <f>($K3150/35)+($L3150/59)+(($N3150/95)*3)+$O3150+(($P3150/96)*2)</f>
        <v>5.6569437258400237</v>
      </c>
      <c r="S3150" s="17">
        <f>(($Q3150-$R3150)/($Q3150+$R3150))*100</f>
        <v>-1.1727077620942831E-2</v>
      </c>
    </row>
    <row r="3151" spans="1:19" x14ac:dyDescent="0.2">
      <c r="A3151" s="14" t="s">
        <v>337</v>
      </c>
      <c r="B3151" s="16">
        <v>0.1</v>
      </c>
      <c r="C3151" s="16">
        <v>0.44</v>
      </c>
      <c r="D3151" s="16">
        <v>71.7</v>
      </c>
      <c r="E3151" s="16">
        <v>12.2</v>
      </c>
      <c r="F3151" s="16">
        <v>25.1</v>
      </c>
      <c r="G3151" s="16">
        <v>5.87</v>
      </c>
      <c r="H3151" s="16">
        <v>0.69</v>
      </c>
      <c r="I3151" s="16">
        <v>16.5</v>
      </c>
      <c r="J3151" s="28"/>
      <c r="K3151" s="16">
        <v>34</v>
      </c>
      <c r="L3151" s="16">
        <v>0.22</v>
      </c>
      <c r="M3151" s="24">
        <v>4.2700000000000004E-3</v>
      </c>
      <c r="N3151" s="16">
        <v>0.84</v>
      </c>
      <c r="O3151" s="16">
        <v>2.66</v>
      </c>
      <c r="P3151" s="16">
        <v>85.8</v>
      </c>
      <c r="Q3151" s="17">
        <f>($C3151/18)+(($D3151/40)*2)+(($E3151/56)*2)+($F3151/39)+(($G3151/24)*2)+(($H3151/55)*2)+($I3151/23)</f>
        <v>5.9203973538538754</v>
      </c>
      <c r="R3151" s="17">
        <f>($K3151/35)+($L3151/59)+(($N3151/95)*3)+$O3151+(($P3151/96)*2)</f>
        <v>5.4491837007773674</v>
      </c>
      <c r="S3151" s="17">
        <f>(($Q3151-$R3151)/($Q3151+$R3151))*100</f>
        <v>4.1445120168659662</v>
      </c>
    </row>
    <row r="3152" spans="1:19" x14ac:dyDescent="0.2">
      <c r="A3152" s="14" t="s">
        <v>337</v>
      </c>
      <c r="B3152" s="16">
        <v>0.11</v>
      </c>
      <c r="C3152" s="16">
        <v>0.4</v>
      </c>
      <c r="D3152" s="16">
        <v>62.9</v>
      </c>
      <c r="E3152" s="16">
        <v>8.3000000000000007</v>
      </c>
      <c r="F3152" s="16">
        <v>23.7</v>
      </c>
      <c r="G3152" s="16">
        <v>5.12</v>
      </c>
      <c r="H3152" s="16">
        <v>0.47</v>
      </c>
      <c r="I3152" s="16">
        <v>15.2</v>
      </c>
      <c r="J3152" s="26"/>
      <c r="K3152" s="16">
        <v>29</v>
      </c>
      <c r="L3152" s="16">
        <v>0.22</v>
      </c>
      <c r="M3152" s="24">
        <v>4.2700000000000004E-3</v>
      </c>
      <c r="N3152" s="16">
        <v>0.83</v>
      </c>
      <c r="O3152" s="16">
        <v>2.68</v>
      </c>
      <c r="P3152" s="16">
        <v>74.8</v>
      </c>
      <c r="Q3152" s="17">
        <f>($C3152/18)+(($D3152/40)*2)+(($E3152/56)*2)+($F3152/39)+(($G3152/24)*2)+(($H3152/55)*2)+($I3152/23)</f>
        <v>5.1759702423180673</v>
      </c>
      <c r="R3152" s="17">
        <f>($K3152/35)+($L3152/59)+(($N3152/95)*3)+$O3152+(($P3152/96)*2)</f>
        <v>5.0968441017798733</v>
      </c>
      <c r="S3152" s="17">
        <f>(($Q3152-$R3152)/($Q3152+$R3152))*100</f>
        <v>0.77024793681445713</v>
      </c>
    </row>
    <row r="3153" spans="1:20" x14ac:dyDescent="0.2">
      <c r="A3153" s="14" t="s">
        <v>337</v>
      </c>
      <c r="B3153" s="16">
        <v>0.08</v>
      </c>
      <c r="C3153" s="16">
        <v>0.48</v>
      </c>
      <c r="D3153" s="16">
        <v>83.2</v>
      </c>
      <c r="E3153" s="16">
        <v>9.32</v>
      </c>
      <c r="F3153" s="16">
        <v>23.2</v>
      </c>
      <c r="G3153" s="16">
        <v>6.42</v>
      </c>
      <c r="H3153" s="16">
        <v>0.5</v>
      </c>
      <c r="I3153" s="16">
        <v>16.899999999999999</v>
      </c>
      <c r="J3153" s="26"/>
      <c r="K3153" s="16">
        <v>37</v>
      </c>
      <c r="L3153" s="16">
        <v>0.22</v>
      </c>
      <c r="M3153" s="24">
        <v>4.2700000000000004E-3</v>
      </c>
      <c r="N3153" s="16">
        <v>0.09</v>
      </c>
      <c r="O3153" s="16">
        <v>3.73</v>
      </c>
      <c r="P3153" s="16">
        <v>84.6</v>
      </c>
      <c r="Q3153" s="17">
        <f>($C3153/18)+(($D3153/40)*2)+(($E3153/56)*2)+($F3153/39)+(($G3153/24)*2)+(($H3153/55)*2)+($I3153/23)</f>
        <v>6.4023600312730746</v>
      </c>
      <c r="R3153" s="17">
        <f>($K3153/35)+($L3153/59)+(($N3153/95)*3)+$O3153+(($P3153/96)*2)</f>
        <v>6.5562137759653369</v>
      </c>
      <c r="S3153" s="17">
        <f>(($Q3153-$R3153)/($Q3153+$R3153))*100</f>
        <v>-1.1872737461766243</v>
      </c>
    </row>
    <row r="3154" spans="1:20" x14ac:dyDescent="0.2">
      <c r="A3154" s="14" t="s">
        <v>337</v>
      </c>
      <c r="B3154" s="16">
        <v>0.08</v>
      </c>
      <c r="C3154" s="16">
        <v>0.47</v>
      </c>
      <c r="D3154" s="16">
        <v>64.099999999999994</v>
      </c>
      <c r="E3154" s="16">
        <v>7.74</v>
      </c>
      <c r="F3154" s="16">
        <v>22.4</v>
      </c>
      <c r="G3154" s="16">
        <v>4.93</v>
      </c>
      <c r="H3154" s="16">
        <v>0.43</v>
      </c>
      <c r="I3154" s="16">
        <v>14.8</v>
      </c>
      <c r="J3154" s="26"/>
      <c r="K3154" s="16">
        <v>32</v>
      </c>
      <c r="L3154" s="16">
        <v>0.22</v>
      </c>
      <c r="M3154" s="24">
        <v>4.2700000000000004E-3</v>
      </c>
      <c r="N3154" s="16">
        <v>0.77</v>
      </c>
      <c r="O3154" s="16">
        <v>2.62</v>
      </c>
      <c r="P3154" s="16">
        <v>84.2</v>
      </c>
      <c r="Q3154" s="17">
        <f>($C3154/18)+(($D3154/40)*2)+(($E3154/56)*2)+($F3154/39)+(($G3154/24)*2)+(($H3154/55)*2)+($I3154/23)</f>
        <v>5.1518466147379183</v>
      </c>
      <c r="R3154" s="17">
        <f>($K3154/35)+($L3154/59)+(($N3154/95)*3)+$O3154+(($P3154/96)*2)</f>
        <v>5.3164969839853873</v>
      </c>
      <c r="S3154" s="17">
        <f>(($Q3154-$R3154)/($Q3154+$R3154))*100</f>
        <v>-1.5728407048804682</v>
      </c>
    </row>
    <row r="3155" spans="1:20" x14ac:dyDescent="0.2">
      <c r="A3155" s="14" t="s">
        <v>401</v>
      </c>
      <c r="B3155" s="16">
        <v>0.04</v>
      </c>
      <c r="C3155" s="16">
        <v>0.01</v>
      </c>
      <c r="D3155" s="16">
        <v>38.5</v>
      </c>
      <c r="E3155" s="16">
        <v>0.01</v>
      </c>
      <c r="F3155" s="16">
        <v>3.19</v>
      </c>
      <c r="G3155" s="16">
        <v>8.1999999999999993</v>
      </c>
      <c r="H3155" s="16">
        <v>0.03</v>
      </c>
      <c r="I3155" s="16">
        <v>11.3</v>
      </c>
      <c r="J3155" s="26"/>
      <c r="K3155" s="16">
        <v>24</v>
      </c>
      <c r="L3155" s="16">
        <v>91.63</v>
      </c>
      <c r="M3155" s="24">
        <v>4.2698500000000004E-3</v>
      </c>
      <c r="N3155" s="16">
        <v>0.01</v>
      </c>
      <c r="O3155" s="16">
        <v>0.48</v>
      </c>
      <c r="P3155" s="16">
        <v>18.3</v>
      </c>
      <c r="Q3155" s="17">
        <f>($C3155/18)+(($D3155/40)*2)+(($E3155/56)*2)+($F3155/39)+(($G3155/24)*2)+(($H3155/55)*2)+($I3155/23)</f>
        <v>3.1834361604578998</v>
      </c>
      <c r="R3155" s="17">
        <f>($K3155/35)+($L3155/59)+(($N3155/95)*3)+$O3155+(($P3155/96)*2)</f>
        <v>3.1003309226455968</v>
      </c>
      <c r="S3155" s="17">
        <f>(($Q3155-$R3155)/($Q3155+$R3155))*100</f>
        <v>1.3225384823025301</v>
      </c>
    </row>
    <row r="3156" spans="1:20" x14ac:dyDescent="0.2">
      <c r="A3156" s="14" t="s">
        <v>401</v>
      </c>
      <c r="B3156" s="16">
        <v>7.0000000000000007E-2</v>
      </c>
      <c r="C3156" s="16">
        <v>0.01</v>
      </c>
      <c r="D3156" s="16">
        <v>35.299999999999997</v>
      </c>
      <c r="E3156" s="16">
        <v>0.08</v>
      </c>
      <c r="F3156" s="16">
        <v>3.17</v>
      </c>
      <c r="G3156" s="16">
        <v>7.81</v>
      </c>
      <c r="H3156" s="16">
        <v>0.04</v>
      </c>
      <c r="I3156" s="16">
        <v>10.7</v>
      </c>
      <c r="J3156" s="26"/>
      <c r="K3156" s="16">
        <v>24</v>
      </c>
      <c r="L3156" s="16">
        <v>88.97</v>
      </c>
      <c r="M3156" s="24">
        <v>4.2691999999999999E-3</v>
      </c>
      <c r="N3156" s="16">
        <v>0.01</v>
      </c>
      <c r="O3156" s="16">
        <v>0.49</v>
      </c>
      <c r="P3156" s="16">
        <v>16.2</v>
      </c>
      <c r="Q3156" s="17">
        <f>($C3156/18)+(($D3156/40)*2)+(($E3156/56)*2)+($F3156/39)+(($G3156/24)*2)+(($H3156/55)*2)+($I3156/23)</f>
        <v>2.9672000197869766</v>
      </c>
      <c r="R3156" s="17">
        <f>($K3156/35)+($L3156/59)+(($N3156/95)*3)+$O3156+(($P3156/96)*2)</f>
        <v>3.0214961768828856</v>
      </c>
      <c r="S3156" s="17">
        <f>(($Q3156-$R3156)/($Q3156+$R3156))*100</f>
        <v>-0.90664403925017223</v>
      </c>
    </row>
    <row r="3157" spans="1:20" x14ac:dyDescent="0.2">
      <c r="A3157" s="14" t="s">
        <v>401</v>
      </c>
      <c r="B3157" s="16">
        <v>0.09</v>
      </c>
      <c r="C3157" s="16">
        <v>0.01</v>
      </c>
      <c r="D3157" s="16">
        <v>38.200000000000003</v>
      </c>
      <c r="E3157" s="16">
        <v>0.01</v>
      </c>
      <c r="F3157" s="16">
        <v>3.86</v>
      </c>
      <c r="G3157" s="16">
        <v>8.59</v>
      </c>
      <c r="H3157" s="16">
        <v>0.05</v>
      </c>
      <c r="I3157" s="16">
        <v>11.1</v>
      </c>
      <c r="J3157" s="26"/>
      <c r="K3157" s="16">
        <v>28</v>
      </c>
      <c r="L3157" s="16">
        <v>105.8</v>
      </c>
      <c r="M3157" s="24">
        <v>4.2691999999999999E-3</v>
      </c>
      <c r="N3157" s="16">
        <v>0.03</v>
      </c>
      <c r="O3157" s="16">
        <v>0.44</v>
      </c>
      <c r="P3157" s="16">
        <v>18.5</v>
      </c>
      <c r="Q3157" s="17">
        <f>($C3157/18)+(($D3157/40)*2)+(($E3157/56)*2)+($F3157/39)+(($G3157/24)*2)+(($H3157/55)*2)+($I3157/23)</f>
        <v>3.210147268190747</v>
      </c>
      <c r="R3157" s="17">
        <f>($K3157/35)+($L3157/59)+(($N3157/95)*3)+$O3157+(($P3157/96)*2)</f>
        <v>3.4195843740707703</v>
      </c>
      <c r="S3157" s="17">
        <f>(($Q3157-$R3157)/($Q3157+$R3157))*100</f>
        <v>-3.1590585740297121</v>
      </c>
    </row>
    <row r="3158" spans="1:20" hidden="1" x14ac:dyDescent="0.2">
      <c r="A3158" s="14" t="s">
        <v>401</v>
      </c>
      <c r="B3158" s="16">
        <v>0.03</v>
      </c>
      <c r="C3158" s="16">
        <v>0.01</v>
      </c>
      <c r="D3158" s="16">
        <v>35.799999999999997</v>
      </c>
      <c r="E3158" s="16">
        <v>0.08</v>
      </c>
      <c r="F3158" s="16">
        <v>2.83</v>
      </c>
      <c r="G3158" s="16">
        <v>6.59</v>
      </c>
      <c r="H3158" s="16">
        <v>0.04</v>
      </c>
      <c r="I3158" s="16">
        <v>9.85</v>
      </c>
      <c r="J3158" s="26"/>
      <c r="K3158" s="16">
        <v>22</v>
      </c>
      <c r="L3158" s="16">
        <v>84.55</v>
      </c>
      <c r="M3158" s="24">
        <v>4.2691999999999999E-3</v>
      </c>
      <c r="N3158" s="16">
        <v>0.01</v>
      </c>
      <c r="O3158" s="16">
        <v>0.75</v>
      </c>
      <c r="P3158" s="16">
        <v>19.399999999999999</v>
      </c>
      <c r="Q3158" s="17">
        <f>($C3158/18)+(($D3158/40)*2)+(($E3158/56)*2)+($F3158/39)+(($G3158/24)*2)+(($H3158/55)*2)+($I3158/23)</f>
        <v>2.8448588826632304</v>
      </c>
      <c r="R3158" s="17">
        <f>($K3158/35)+($L3158/59)+(($N3158/95)*3)+$O3158+(($P3158/96)*2)</f>
        <v>3.2161047321694065</v>
      </c>
      <c r="S3158" s="17">
        <f>(($Q3158-$R3158)/($Q3158+$R3158))*100</f>
        <v>-6.1251951520983914</v>
      </c>
    </row>
    <row r="3159" spans="1:20" x14ac:dyDescent="0.2">
      <c r="A3159" s="14" t="s">
        <v>400</v>
      </c>
      <c r="B3159" s="18"/>
      <c r="C3159" s="16">
        <v>0.32</v>
      </c>
      <c r="D3159" s="16">
        <v>74.58</v>
      </c>
      <c r="E3159" s="16">
        <v>2.2000000000000002</v>
      </c>
      <c r="F3159" s="16">
        <v>1.57</v>
      </c>
      <c r="G3159" s="16">
        <v>3.93</v>
      </c>
      <c r="H3159" s="16">
        <v>0.28999999999999998</v>
      </c>
      <c r="I3159" s="16">
        <v>13.1</v>
      </c>
      <c r="J3159" s="24">
        <v>12</v>
      </c>
      <c r="K3159" s="16">
        <v>24</v>
      </c>
      <c r="L3159" s="16">
        <v>0.48</v>
      </c>
      <c r="M3159" s="24">
        <v>3.9414000000000003E-3</v>
      </c>
      <c r="N3159" s="16">
        <v>0.24</v>
      </c>
      <c r="O3159" s="16">
        <v>3.55</v>
      </c>
      <c r="P3159" s="16">
        <v>25</v>
      </c>
      <c r="Q3159" s="17">
        <f>($C3159/18)+(($D3159/40)*2)+(($E3159/56)*2)+($F3159/39)+(($G3159/24)*2)+(($H3159/55)*2)+($I3159/23)</f>
        <v>4.7732162885423755</v>
      </c>
      <c r="R3159" s="17">
        <f>($K3159/35)+($L3159/59)+(($N3159/95)*3)+$O3159+(($P3159/96)*2)</f>
        <v>4.7722621596363783</v>
      </c>
      <c r="S3159" s="17">
        <f>(($Q3159-$R3159)/($Q3159+$R3159))*100</f>
        <v>9.9956111281059353E-3</v>
      </c>
    </row>
    <row r="3160" spans="1:20" x14ac:dyDescent="0.2">
      <c r="A3160" s="14" t="s">
        <v>400</v>
      </c>
      <c r="B3160" s="18"/>
      <c r="C3160" s="16">
        <v>0.28999999999999998</v>
      </c>
      <c r="D3160" s="16">
        <v>77.599999999999994</v>
      </c>
      <c r="E3160" s="16">
        <v>2.9</v>
      </c>
      <c r="F3160" s="16">
        <v>1.58</v>
      </c>
      <c r="G3160" s="16">
        <v>3.93</v>
      </c>
      <c r="H3160" s="16">
        <v>0.28000000000000003</v>
      </c>
      <c r="I3160" s="16">
        <v>10.8</v>
      </c>
      <c r="J3160" s="25">
        <v>8.6999999999999993</v>
      </c>
      <c r="K3160" s="16">
        <v>22</v>
      </c>
      <c r="L3160" s="16">
        <v>0.22</v>
      </c>
      <c r="M3160" s="24">
        <v>3.9414000000000003E-3</v>
      </c>
      <c r="N3160" s="16">
        <v>0.01</v>
      </c>
      <c r="O3160" s="16">
        <v>3.69</v>
      </c>
      <c r="P3160" s="16">
        <v>21.3</v>
      </c>
      <c r="Q3160" s="17">
        <f>($C3160/18)+(($D3160/40)*2)+(($E3160/56)*2)+($F3160/39)+(($G3160/24)*2)+(($H3160/55)*2)+($I3160/23)</f>
        <v>4.8474423957684829</v>
      </c>
      <c r="R3160" s="17">
        <f>($K3160/35)+($L3160/59)+(($N3160/95)*3)+$O3160+(($P3160/96)*2)</f>
        <v>4.7663660316044343</v>
      </c>
      <c r="S3160" s="17">
        <f>(($Q3160-$R3160)/($Q3160+$R3160))*100</f>
        <v>0.84333242935446828</v>
      </c>
    </row>
    <row r="3161" spans="1:20" x14ac:dyDescent="0.2">
      <c r="A3161" s="14" t="s">
        <v>400</v>
      </c>
      <c r="B3161" s="18"/>
      <c r="C3161" s="16">
        <v>0.31</v>
      </c>
      <c r="D3161" s="16">
        <v>65.599999999999994</v>
      </c>
      <c r="E3161" s="16">
        <v>1.96</v>
      </c>
      <c r="F3161" s="16">
        <v>1.5</v>
      </c>
      <c r="G3161" s="16">
        <v>3.6</v>
      </c>
      <c r="H3161" s="16">
        <v>0.21</v>
      </c>
      <c r="I3161" s="16">
        <v>12</v>
      </c>
      <c r="J3161" s="25">
        <v>6</v>
      </c>
      <c r="K3161" s="16">
        <v>22</v>
      </c>
      <c r="L3161" s="16">
        <v>0.44</v>
      </c>
      <c r="M3161" s="24">
        <v>3.9414000000000003E-3</v>
      </c>
      <c r="N3161" s="16">
        <v>0.18</v>
      </c>
      <c r="O3161" s="16">
        <v>3.2</v>
      </c>
      <c r="P3161" s="16">
        <v>21</v>
      </c>
      <c r="Q3161" s="17">
        <f>($C3161/18)+(($D3161/40)*2)+(($E3161/56)*2)+($F3161/39)+(($G3161/24)*2)+(($H3161/55)*2)+($I3161/23)</f>
        <v>4.2350592547549057</v>
      </c>
      <c r="R3161" s="17">
        <f>($K3161/35)+($L3161/59)+(($N3161/95)*3)+$O3161+(($P3161/96)*2)</f>
        <v>4.279213266216388</v>
      </c>
      <c r="S3161" s="17">
        <f>(($Q3161-$R3161)/($Q3161+$R3161))*100</f>
        <v>-0.51858818651537864</v>
      </c>
    </row>
    <row r="3162" spans="1:20" x14ac:dyDescent="0.2">
      <c r="A3162" s="14" t="s">
        <v>400</v>
      </c>
      <c r="B3162" s="16">
        <v>4.0000000000000001E-3</v>
      </c>
      <c r="C3162" s="16">
        <v>0.36</v>
      </c>
      <c r="D3162" s="16">
        <v>79.599999999999994</v>
      </c>
      <c r="E3162" s="16">
        <v>2.74</v>
      </c>
      <c r="F3162" s="16">
        <v>1.51</v>
      </c>
      <c r="G3162" s="16">
        <v>4.12</v>
      </c>
      <c r="H3162" s="16">
        <v>0.28999999999999998</v>
      </c>
      <c r="I3162" s="16">
        <v>11</v>
      </c>
      <c r="J3162" s="28"/>
      <c r="K3162" s="16">
        <v>21</v>
      </c>
      <c r="L3162" s="16">
        <v>0.22</v>
      </c>
      <c r="M3162" s="24">
        <v>4.2691999999999999E-3</v>
      </c>
      <c r="N3162" s="16">
        <v>0.01</v>
      </c>
      <c r="O3162" s="16">
        <v>3.74</v>
      </c>
      <c r="P3162" s="16">
        <v>19.7</v>
      </c>
      <c r="Q3162" s="17">
        <f>($C3162/18)+(($D3162/40)*2)+(($E3162/56)*2)+($F3162/39)+(($G3162/24)*2)+(($H3162/55)*2)+($I3162/23)</f>
        <v>4.9687147490190968</v>
      </c>
      <c r="R3162" s="17">
        <f>($K3162/35)+($L3162/59)+(($N3162/95)*3)+$O3162+(($P3162/96)*2)</f>
        <v>4.7544612696996733</v>
      </c>
      <c r="S3162" s="17">
        <f>(($Q3162-$R3162)/($Q3162+$R3162))*100</f>
        <v>2.2035338957862023</v>
      </c>
    </row>
    <row r="3163" spans="1:20" s="9" customFormat="1" hidden="1" x14ac:dyDescent="0.2">
      <c r="A3163" s="11" t="s">
        <v>321</v>
      </c>
      <c r="B3163" s="18"/>
      <c r="C3163" s="16">
        <v>0.05</v>
      </c>
      <c r="D3163" s="16">
        <v>9.3000000000000007</v>
      </c>
      <c r="E3163" s="18"/>
      <c r="F3163" s="18"/>
      <c r="G3163" s="18"/>
      <c r="H3163" s="16">
        <v>0.04</v>
      </c>
      <c r="I3163" s="18"/>
      <c r="J3163" s="25">
        <v>8.3000000000000007</v>
      </c>
      <c r="K3163" s="16">
        <v>60</v>
      </c>
      <c r="L3163" s="16">
        <v>0.44</v>
      </c>
      <c r="M3163" s="24">
        <v>3.9414000000000003E-3</v>
      </c>
      <c r="N3163" s="16">
        <v>0.04</v>
      </c>
      <c r="O3163" s="18"/>
      <c r="P3163" s="16">
        <v>9.5</v>
      </c>
      <c r="Q3163" s="17">
        <f>($C3163/18)+(($D3163/40)*2)+(($E3163/56)*2)+($F3163/39)+(($G3163/24)*2)+(($H3163/55)*2)+($I3163/23)</f>
        <v>0.46923232323232322</v>
      </c>
      <c r="R3163" s="17">
        <f>($K3163/35)+($L3163/59)+(($N3163/95)*3)+$O3163+(($P3163/96)*2)</f>
        <v>1.920923165965762</v>
      </c>
      <c r="S3163" s="17">
        <f>(($Q3163-$R3163)/($Q3163+$R3163))*100</f>
        <v>-60.736251231106799</v>
      </c>
    </row>
    <row r="3164" spans="1:20" hidden="1" x14ac:dyDescent="0.2">
      <c r="A3164" s="14" t="s">
        <v>321</v>
      </c>
      <c r="B3164" s="18"/>
      <c r="C3164" s="16">
        <v>0.46</v>
      </c>
      <c r="D3164" s="16">
        <v>5</v>
      </c>
      <c r="E3164" s="16">
        <v>1.5</v>
      </c>
      <c r="F3164" s="16">
        <v>6.3</v>
      </c>
      <c r="G3164" s="16">
        <v>3</v>
      </c>
      <c r="H3164" s="16">
        <v>0.09</v>
      </c>
      <c r="I3164" s="16">
        <v>156</v>
      </c>
      <c r="J3164" s="26"/>
      <c r="K3164" s="16">
        <v>79</v>
      </c>
      <c r="L3164" s="16">
        <v>0.28999999999999998</v>
      </c>
      <c r="M3164" s="24">
        <v>3.9408000000000004E-3</v>
      </c>
      <c r="N3164" s="18"/>
      <c r="O3164" s="16">
        <v>4.7</v>
      </c>
      <c r="P3164" s="16">
        <v>9</v>
      </c>
      <c r="Q3164" s="17">
        <f>($C3164/18)+(($D3164/40)*2)+(($E3164/56)*2)+($F3164/39)+(($G3164/24)*2)+(($H3164/55)*2)+($I3164/23)</f>
        <v>7.5265468685903469</v>
      </c>
      <c r="R3164" s="17">
        <f>($K3164/35)+($L3164/59)+(($N3164/95)*3)+$O3164+(($P3164/96)*2)</f>
        <v>7.149558111380145</v>
      </c>
      <c r="S3164" s="17">
        <f>(($Q3164-$R3164)/($Q3164+$R3164))*100</f>
        <v>2.5687248607495308</v>
      </c>
    </row>
    <row r="3165" spans="1:20" s="9" customFormat="1" x14ac:dyDescent="0.2">
      <c r="A3165" s="14" t="s">
        <v>321</v>
      </c>
      <c r="B3165" s="18"/>
      <c r="C3165" s="16">
        <v>0.81</v>
      </c>
      <c r="D3165" s="16">
        <v>16.2</v>
      </c>
      <c r="E3165" s="16">
        <v>0.88</v>
      </c>
      <c r="F3165" s="16">
        <v>6.78</v>
      </c>
      <c r="G3165" s="16">
        <v>7.01</v>
      </c>
      <c r="H3165" s="16">
        <v>0.01</v>
      </c>
      <c r="I3165" s="16">
        <v>163</v>
      </c>
      <c r="J3165" s="28"/>
      <c r="K3165" s="16">
        <v>133</v>
      </c>
      <c r="L3165" s="16">
        <v>1.81</v>
      </c>
      <c r="M3165" s="24">
        <v>3.9408000000000004E-3</v>
      </c>
      <c r="N3165" s="16">
        <v>0.03</v>
      </c>
      <c r="O3165" s="16">
        <v>5.2</v>
      </c>
      <c r="P3165" s="16">
        <v>5</v>
      </c>
      <c r="Q3165" s="17">
        <f>($C3165/18)+(($D3165/40)*2)+(($E3165/56)*2)+($F3165/39)+(($G3165/24)*2)+(($H3165/55)*2)+($I3165/23)</f>
        <v>8.7317615500441583</v>
      </c>
      <c r="R3165" s="17">
        <f>($K3165/35)+($L3165/59)+(($N3165/95)*3)+$O3165+(($P3165/96)*2)</f>
        <v>9.1357920011894134</v>
      </c>
      <c r="S3165" s="17">
        <f>(($Q3165-$R3165)/($Q3165+$R3165))*100</f>
        <v>-2.2612522189270892</v>
      </c>
      <c r="T3165" s="10"/>
    </row>
    <row r="3166" spans="1:20" x14ac:dyDescent="0.2">
      <c r="A3166" s="14" t="s">
        <v>321</v>
      </c>
      <c r="B3166" s="16">
        <v>0.01</v>
      </c>
      <c r="C3166" s="16">
        <v>0.88</v>
      </c>
      <c r="D3166" s="16">
        <v>8.1999999999999993</v>
      </c>
      <c r="E3166" s="16">
        <v>0.47</v>
      </c>
      <c r="F3166" s="16">
        <v>6.26</v>
      </c>
      <c r="G3166" s="16">
        <v>4.4400000000000004</v>
      </c>
      <c r="H3166" s="16">
        <v>0.02</v>
      </c>
      <c r="I3166" s="16">
        <v>144</v>
      </c>
      <c r="J3166" s="26"/>
      <c r="K3166" s="16">
        <v>80</v>
      </c>
      <c r="L3166" s="16">
        <v>0.22</v>
      </c>
      <c r="M3166" s="24">
        <v>3.9408000000000004E-3</v>
      </c>
      <c r="N3166" s="16">
        <v>0.17</v>
      </c>
      <c r="O3166" s="16">
        <v>5.41</v>
      </c>
      <c r="P3166" s="16">
        <v>3.61</v>
      </c>
      <c r="Q3166" s="17">
        <f>($C3166/18)+(($D3166/40)*2)+(($E3166/56)*2)+($F3166/39)+(($G3166/24)*2)+(($H3166/55)*2)+($I3166/23)</f>
        <v>7.2677842616320882</v>
      </c>
      <c r="R3166" s="17">
        <f>($K3166/35)+($L3166/59)+(($N3166/95)*3)+$O3166+(($P3166/96)*2)</f>
        <v>7.7800198536595726</v>
      </c>
      <c r="S3166" s="17">
        <f>(($Q3166-$R3166)/($Q3166+$R3166))*100</f>
        <v>-3.404055422989908</v>
      </c>
    </row>
    <row r="3167" spans="1:20" hidden="1" x14ac:dyDescent="0.2">
      <c r="A3167" s="14" t="s">
        <v>321</v>
      </c>
      <c r="B3167" s="15">
        <v>0.01</v>
      </c>
      <c r="C3167" s="16">
        <v>0.93</v>
      </c>
      <c r="D3167" s="16">
        <v>9.4700000000000006</v>
      </c>
      <c r="E3167" s="16">
        <v>0.48</v>
      </c>
      <c r="F3167" s="16">
        <v>5.73</v>
      </c>
      <c r="G3167" s="16">
        <v>4.67</v>
      </c>
      <c r="H3167" s="16">
        <v>0.02</v>
      </c>
      <c r="I3167" s="16">
        <v>136</v>
      </c>
      <c r="J3167" s="28"/>
      <c r="K3167" s="16">
        <v>90</v>
      </c>
      <c r="L3167" s="16">
        <v>0.22</v>
      </c>
      <c r="M3167" s="24">
        <v>3.9408000000000004E-3</v>
      </c>
      <c r="N3167" s="16">
        <v>0.18</v>
      </c>
      <c r="O3167" s="16">
        <v>5.35</v>
      </c>
      <c r="P3167" s="16">
        <v>1.21</v>
      </c>
      <c r="Q3167" s="17">
        <f>($C3167/18)+(($D3167/40)*2)+(($E3167/56)*2)+($F3167/39)+(($G3167/24)*2)+(($H3167/55)*2)+($I3167/23)</f>
        <v>6.9921700183874087</v>
      </c>
      <c r="R3167" s="17">
        <f>($K3167/35)+($L3167/59)+(($N3167/95)*3)+$O3167+(($P3167/96)*2)</f>
        <v>7.956049928847543</v>
      </c>
      <c r="S3167" s="17">
        <f>(($Q3167-$R3167)/($Q3167+$R3167))*100</f>
        <v>-6.4481250199855937</v>
      </c>
    </row>
    <row r="3168" spans="1:20" x14ac:dyDescent="0.2">
      <c r="A3168" s="14" t="s">
        <v>94</v>
      </c>
      <c r="B3168" s="16">
        <v>5.0000000000000001E-3</v>
      </c>
      <c r="C3168" s="16">
        <v>0.31</v>
      </c>
      <c r="D3168" s="16">
        <v>93.2</v>
      </c>
      <c r="E3168" s="16">
        <v>6.67</v>
      </c>
      <c r="F3168" s="16">
        <v>1.47</v>
      </c>
      <c r="G3168" s="16">
        <v>7.01</v>
      </c>
      <c r="H3168" s="16">
        <v>0.38</v>
      </c>
      <c r="I3168" s="16">
        <v>8.61</v>
      </c>
      <c r="J3168" s="24">
        <v>25</v>
      </c>
      <c r="K3168" s="16">
        <v>32</v>
      </c>
      <c r="L3168" s="16">
        <v>0.22</v>
      </c>
      <c r="M3168" s="24">
        <v>3.9399999999999999E-3</v>
      </c>
      <c r="N3168" s="16">
        <v>0.01</v>
      </c>
      <c r="O3168" s="16">
        <v>4.54</v>
      </c>
      <c r="P3168" s="16">
        <v>16.5</v>
      </c>
      <c r="Q3168" s="17">
        <f>($C3168/18)+(($D3168/40)*2)+(($E3168/56)*2)+($F3168/39)+(($G3168/24)*2)+(($H3168/55)*2)+($I3168/23)</f>
        <v>5.9254614902006209</v>
      </c>
      <c r="R3168" s="17">
        <f>($K3168/35)+($L3168/59)+(($N3168/95)*3)+$O3168+(($P3168/96)*2)</f>
        <v>5.8020803173187208</v>
      </c>
      <c r="S3168" s="17">
        <f>(($Q3168-$R3168)/($Q3168+$R3168))*100</f>
        <v>1.0520633812858535</v>
      </c>
    </row>
    <row r="3169" spans="1:19" x14ac:dyDescent="0.2">
      <c r="A3169" s="14" t="s">
        <v>94</v>
      </c>
      <c r="B3169" s="16">
        <v>0.02</v>
      </c>
      <c r="C3169" s="16">
        <v>0.3</v>
      </c>
      <c r="D3169" s="16">
        <v>95.2</v>
      </c>
      <c r="E3169" s="16">
        <v>7.48</v>
      </c>
      <c r="F3169" s="16">
        <v>1.49</v>
      </c>
      <c r="G3169" s="16">
        <v>7.09</v>
      </c>
      <c r="H3169" s="16">
        <v>0.43</v>
      </c>
      <c r="I3169" s="16">
        <v>9.18</v>
      </c>
      <c r="J3169" s="24">
        <v>6.65</v>
      </c>
      <c r="K3169" s="16">
        <v>38</v>
      </c>
      <c r="L3169" s="16">
        <v>0.22</v>
      </c>
      <c r="M3169" s="24">
        <v>3.9399999999999999E-3</v>
      </c>
      <c r="N3169" s="16">
        <v>0.01</v>
      </c>
      <c r="O3169" s="16">
        <v>4.72</v>
      </c>
      <c r="P3169" s="16">
        <v>14.7</v>
      </c>
      <c r="Q3169" s="17">
        <f>($C3169/18)+(($D3169/40)*2)+(($E3169/56)*2)+($F3169/39)+(($G3169/24)*2)+(($H3169/55)*2)+($I3169/23)</f>
        <v>6.0876147837669565</v>
      </c>
      <c r="R3169" s="17">
        <f>($K3169/35)+($L3169/59)+(($N3169/95)*3)+$O3169+(($P3169/96)*2)</f>
        <v>6.1160088887472916</v>
      </c>
      <c r="S3169" s="17">
        <f>(($Q3169-$R3169)/($Q3169+$R3169))*100</f>
        <v>-0.23266945738654718</v>
      </c>
    </row>
    <row r="3170" spans="1:19" hidden="1" x14ac:dyDescent="0.2">
      <c r="A3170" s="14" t="s">
        <v>94</v>
      </c>
      <c r="B3170" s="16">
        <v>0.12</v>
      </c>
      <c r="C3170" s="16">
        <v>0.28999999999999998</v>
      </c>
      <c r="D3170" s="16">
        <v>94.9</v>
      </c>
      <c r="E3170" s="16">
        <v>7.45</v>
      </c>
      <c r="F3170" s="16">
        <v>1.59</v>
      </c>
      <c r="G3170" s="16">
        <v>7.31</v>
      </c>
      <c r="H3170" s="16">
        <v>0.43</v>
      </c>
      <c r="I3170" s="16">
        <v>9.0299999999999994</v>
      </c>
      <c r="J3170" s="24">
        <v>4.4000000000000004</v>
      </c>
      <c r="K3170" s="16">
        <v>13</v>
      </c>
      <c r="L3170" s="16">
        <v>0.22</v>
      </c>
      <c r="M3170" s="24">
        <v>3.9399999999999999E-3</v>
      </c>
      <c r="N3170" s="16">
        <v>0.01</v>
      </c>
      <c r="O3170" s="16">
        <v>4.82</v>
      </c>
      <c r="P3170" s="16">
        <v>12.3</v>
      </c>
      <c r="Q3170" s="17">
        <f>($C3170/18)+(($D3170/40)*2)+(($E3170/56)*2)+($F3170/39)+(($G3170/24)*2)+(($H3170/55)*2)+($I3170/23)</f>
        <v>6.0853634964069743</v>
      </c>
      <c r="R3170" s="17">
        <f>($K3170/35)+($L3170/59)+(($N3170/95)*3)+$O3170+(($P3170/96)*2)</f>
        <v>5.4517231744615779</v>
      </c>
      <c r="S3170" s="17">
        <f>(($Q3170-$R3170)/($Q3170+$R3170))*100</f>
        <v>5.4922038814647616</v>
      </c>
    </row>
    <row r="3171" spans="1:19" x14ac:dyDescent="0.2">
      <c r="A3171" s="14" t="s">
        <v>94</v>
      </c>
      <c r="B3171" s="18"/>
      <c r="C3171" s="16">
        <v>0.33</v>
      </c>
      <c r="D3171" s="16">
        <v>94.2</v>
      </c>
      <c r="E3171" s="16">
        <v>6.9</v>
      </c>
      <c r="F3171" s="16">
        <v>1.02</v>
      </c>
      <c r="G3171" s="16">
        <v>6.86</v>
      </c>
      <c r="H3171" s="16">
        <v>0.4</v>
      </c>
      <c r="I3171" s="16">
        <v>8.41</v>
      </c>
      <c r="J3171" s="25">
        <v>1.6</v>
      </c>
      <c r="K3171" s="16">
        <v>24.5</v>
      </c>
      <c r="L3171" s="16">
        <v>1.68</v>
      </c>
      <c r="M3171" s="24">
        <v>3.9399999999999999E-3</v>
      </c>
      <c r="N3171" s="16">
        <v>0.18</v>
      </c>
      <c r="O3171" s="16">
        <v>5.4</v>
      </c>
      <c r="P3171" s="16">
        <v>5</v>
      </c>
      <c r="Q3171" s="17">
        <f>($C3171/18)+(($D3171/40)*2)+(($E3171/56)*2)+($F3171/39)+(($G3171/24)*2)+(($H3171/55)*2)+($I3171/23)</f>
        <v>5.9527800460409166</v>
      </c>
      <c r="R3171" s="17">
        <f>($K3171/35)+($L3171/59)+(($N3171/95)*3)+$O3171+(($P3171/96)*2)</f>
        <v>6.2383254534641699</v>
      </c>
      <c r="S3171" s="17">
        <f>(($Q3171-$R3171)/($Q3171+$R3171))*100</f>
        <v>-2.3422437566047263</v>
      </c>
    </row>
    <row r="3172" spans="1:19" x14ac:dyDescent="0.2">
      <c r="A3172" s="14" t="s">
        <v>94</v>
      </c>
      <c r="B3172" s="18"/>
      <c r="C3172" s="16">
        <v>0.39</v>
      </c>
      <c r="D3172" s="16">
        <v>93.17</v>
      </c>
      <c r="E3172" s="16">
        <v>6.98</v>
      </c>
      <c r="F3172" s="16">
        <v>1.54</v>
      </c>
      <c r="G3172" s="16">
        <v>7.11</v>
      </c>
      <c r="H3172" s="16">
        <v>0.39</v>
      </c>
      <c r="I3172" s="16">
        <v>9.5</v>
      </c>
      <c r="J3172" s="25">
        <v>0.5</v>
      </c>
      <c r="K3172" s="16">
        <v>27</v>
      </c>
      <c r="L3172" s="16">
        <v>0.48</v>
      </c>
      <c r="M3172" s="24">
        <v>3.9399999999999999E-3</v>
      </c>
      <c r="N3172" s="16">
        <v>0.49</v>
      </c>
      <c r="O3172" s="16">
        <v>4.5999999999999996</v>
      </c>
      <c r="P3172" s="16">
        <v>9</v>
      </c>
      <c r="Q3172" s="17">
        <f>($C3172/18)+(($D3172/40)*2)+(($E3172/56)*2)+($F3172/39)+(($G3172/24)*2)+(($H3172/55)*2)+($I3172/23)</f>
        <v>5.9886648568822478</v>
      </c>
      <c r="R3172" s="17">
        <f>($K3172/35)+($L3172/59)+(($N3172/95)*3)+$O3172+(($P3172/96)*2)</f>
        <v>5.5825378488594364</v>
      </c>
      <c r="S3172" s="17">
        <f>(($Q3172-$R3172)/($Q3172+$R3172))*100</f>
        <v>3.5098080843514166</v>
      </c>
    </row>
    <row r="3173" spans="1:19" x14ac:dyDescent="0.2">
      <c r="A3173" s="14" t="s">
        <v>94</v>
      </c>
      <c r="B3173" s="16">
        <v>8.0000000000000002E-3</v>
      </c>
      <c r="C3173" s="16">
        <v>0.33</v>
      </c>
      <c r="D3173" s="16">
        <v>91.8</v>
      </c>
      <c r="E3173" s="16">
        <v>6.91</v>
      </c>
      <c r="F3173" s="16">
        <v>1.56</v>
      </c>
      <c r="G3173" s="16">
        <v>6.9</v>
      </c>
      <c r="H3173" s="16">
        <v>0.38</v>
      </c>
      <c r="I3173" s="16">
        <v>9.0500000000000007</v>
      </c>
      <c r="J3173" s="24">
        <v>0.5</v>
      </c>
      <c r="K3173" s="16">
        <v>31</v>
      </c>
      <c r="L3173" s="16">
        <v>0.22</v>
      </c>
      <c r="M3173" s="24">
        <v>3.9399999999999999E-3</v>
      </c>
      <c r="N3173" s="16">
        <v>0.01</v>
      </c>
      <c r="O3173" s="16">
        <v>4.88</v>
      </c>
      <c r="P3173" s="16">
        <v>19.899999999999999</v>
      </c>
      <c r="Q3173" s="17">
        <f>($C3173/18)+(($D3173/40)*2)+(($E3173/56)*2)+($F3173/39)+(($G3173/24)*2)+(($H3173/55)*2)+($I3173/23)</f>
        <v>5.8774154903067943</v>
      </c>
      <c r="R3173" s="17">
        <f>($K3173/35)+($L3173/59)+(($N3173/95)*3)+$O3173+(($P3173/96)*2)</f>
        <v>6.184342222080625</v>
      </c>
      <c r="S3173" s="17">
        <f>(($Q3173-$R3173)/($Q3173+$R3173))*100</f>
        <v>-2.5446269034124032</v>
      </c>
    </row>
    <row r="3174" spans="1:19" hidden="1" x14ac:dyDescent="0.2">
      <c r="A3174" s="14" t="s">
        <v>94</v>
      </c>
      <c r="B3174" s="16">
        <v>3.0000000000000001E-3</v>
      </c>
      <c r="C3174" s="16">
        <v>0.28999999999999998</v>
      </c>
      <c r="D3174" s="16">
        <v>109</v>
      </c>
      <c r="E3174" s="16">
        <v>9.75</v>
      </c>
      <c r="F3174" s="16">
        <v>1.64</v>
      </c>
      <c r="G3174" s="16">
        <v>7.86</v>
      </c>
      <c r="H3174" s="16">
        <v>0.55000000000000004</v>
      </c>
      <c r="I3174" s="16">
        <v>10.3</v>
      </c>
      <c r="J3174" s="26"/>
      <c r="K3174" s="16">
        <v>32</v>
      </c>
      <c r="L3174" s="16">
        <v>0.22</v>
      </c>
      <c r="M3174" s="24">
        <v>3.9399999999999999E-3</v>
      </c>
      <c r="N3174" s="16">
        <v>0.01</v>
      </c>
      <c r="O3174" s="16">
        <v>4.72</v>
      </c>
      <c r="P3174" s="16">
        <v>10.6</v>
      </c>
      <c r="Q3174" s="17">
        <f>($C3174/18)+(($D3174/40)*2)+(($E3174/56)*2)+($F3174/39)+(($G3174/24)*2)+(($H3174/55)*2)+($I3174/23)</f>
        <v>6.9792027658332003</v>
      </c>
      <c r="R3174" s="17">
        <f>($K3174/35)+($L3174/59)+(($N3174/95)*3)+$O3174+(($P3174/96)*2)</f>
        <v>5.8591636506520537</v>
      </c>
      <c r="S3174" s="17">
        <f>(($Q3174-$R3174)/($Q3174+$R3174))*100</f>
        <v>8.7241560089993015</v>
      </c>
    </row>
    <row r="3175" spans="1:19" x14ac:dyDescent="0.2">
      <c r="A3175" s="14" t="s">
        <v>94</v>
      </c>
      <c r="B3175" s="18"/>
      <c r="C3175" s="16">
        <v>0.32</v>
      </c>
      <c r="D3175" s="16">
        <v>94</v>
      </c>
      <c r="E3175" s="16">
        <v>7.8</v>
      </c>
      <c r="F3175" s="16">
        <v>1.4</v>
      </c>
      <c r="G3175" s="16">
        <v>7.7</v>
      </c>
      <c r="H3175" s="16">
        <v>0.42</v>
      </c>
      <c r="I3175" s="16">
        <v>9.8000000000000007</v>
      </c>
      <c r="J3175" s="28"/>
      <c r="K3175" s="16">
        <v>26</v>
      </c>
      <c r="L3175" s="16">
        <v>0.44</v>
      </c>
      <c r="M3175" s="24">
        <v>3.9399999999999999E-3</v>
      </c>
      <c r="N3175" s="16">
        <v>1.71</v>
      </c>
      <c r="O3175" s="16">
        <v>5</v>
      </c>
      <c r="P3175" s="16">
        <v>4.5</v>
      </c>
      <c r="Q3175" s="17">
        <f>($C3175/18)+(($D3175/40)*2)+(($E3175/56)*2)+($F3175/39)+(($G3175/24)*2)+(($H3175/55)*2)+($I3175/23)</f>
        <v>6.1152729927077747</v>
      </c>
      <c r="R3175" s="17">
        <f>($K3175/35)+($L3175/59)+(($N3175/95)*3)+$O3175+(($P3175/96)*2)</f>
        <v>5.8980647699757869</v>
      </c>
      <c r="S3175" s="17">
        <f>(($Q3175-$R3175)/($Q3175+$R3175))*100</f>
        <v>1.808058901054884</v>
      </c>
    </row>
    <row r="3176" spans="1:19" x14ac:dyDescent="0.2">
      <c r="A3176" s="14" t="s">
        <v>94</v>
      </c>
      <c r="B3176" s="16">
        <v>5.0000000000000001E-3</v>
      </c>
      <c r="C3176" s="16">
        <v>0.32</v>
      </c>
      <c r="D3176" s="16">
        <v>95.7</v>
      </c>
      <c r="E3176" s="16">
        <v>6.89</v>
      </c>
      <c r="F3176" s="16">
        <v>1.5</v>
      </c>
      <c r="G3176" s="16">
        <v>7.35</v>
      </c>
      <c r="H3176" s="16">
        <v>0.39</v>
      </c>
      <c r="I3176" s="16">
        <v>9.3800000000000008</v>
      </c>
      <c r="J3176" s="28"/>
      <c r="K3176" s="16">
        <v>30</v>
      </c>
      <c r="L3176" s="16">
        <v>0.22</v>
      </c>
      <c r="M3176" s="24">
        <v>3.9399999999999999E-3</v>
      </c>
      <c r="N3176" s="16">
        <v>0.01</v>
      </c>
      <c r="O3176" s="16">
        <v>4.5999999999999996</v>
      </c>
      <c r="P3176" s="16">
        <v>24.7</v>
      </c>
      <c r="Q3176" s="17">
        <f>($C3176/18)+(($D3176/40)*2)+(($E3176/56)*2)+($F3176/39)+(($G3176/24)*2)+(($H3176/55)*2)+($I3176/23)</f>
        <v>6.121818649949085</v>
      </c>
      <c r="R3176" s="17">
        <f>($K3176/35)+($L3176/59)+(($N3176/95)*3)+$O3176+(($P3176/96)*2)</f>
        <v>5.9757707935091959</v>
      </c>
      <c r="S3176" s="17">
        <f>(($Q3176-$R3176)/($Q3176+$R3176))*100</f>
        <v>1.207247585334976</v>
      </c>
    </row>
    <row r="3177" spans="1:19" x14ac:dyDescent="0.2">
      <c r="A3177" s="14" t="s">
        <v>94</v>
      </c>
      <c r="B3177" s="19"/>
      <c r="C3177" s="16">
        <v>0.4</v>
      </c>
      <c r="D3177" s="16">
        <v>94</v>
      </c>
      <c r="E3177" s="16">
        <v>7.49</v>
      </c>
      <c r="F3177" s="16">
        <v>1.6</v>
      </c>
      <c r="G3177" s="16">
        <v>7.7</v>
      </c>
      <c r="H3177" s="16">
        <v>0.41</v>
      </c>
      <c r="I3177" s="16">
        <v>8</v>
      </c>
      <c r="J3177" s="28"/>
      <c r="K3177" s="16">
        <v>28</v>
      </c>
      <c r="L3177" s="16">
        <v>0.44</v>
      </c>
      <c r="M3177" s="24">
        <v>3.9399999999999999E-3</v>
      </c>
      <c r="N3177" s="16">
        <v>0.52</v>
      </c>
      <c r="O3177" s="16">
        <v>4.9000000000000004</v>
      </c>
      <c r="P3177" s="16">
        <v>10</v>
      </c>
      <c r="Q3177" s="17">
        <f>($C3177/18)+(($D3177/40)*2)+(($E3177/56)*2)+($F3177/39)+(($G3177/24)*2)+(($H3177/55)*2)+($I3177/23)</f>
        <v>6.0351497077801426</v>
      </c>
      <c r="R3177" s="17">
        <f>($K3177/35)+($L3177/59)+(($N3177/95)*3)+$O3177+(($P3177/96)*2)</f>
        <v>5.9322120130835563</v>
      </c>
      <c r="S3177" s="17">
        <f>(($Q3177-$R3177)/($Q3177+$R3177))*100</f>
        <v>0.86015361695908676</v>
      </c>
    </row>
    <row r="3178" spans="1:19" x14ac:dyDescent="0.2">
      <c r="A3178" s="14" t="s">
        <v>94</v>
      </c>
      <c r="B3178" s="15">
        <v>0.01</v>
      </c>
      <c r="C3178" s="16">
        <v>0.3</v>
      </c>
      <c r="D3178" s="16">
        <v>92.5</v>
      </c>
      <c r="E3178" s="16">
        <v>6.63</v>
      </c>
      <c r="F3178" s="16">
        <v>1.82</v>
      </c>
      <c r="G3178" s="16">
        <v>7.23</v>
      </c>
      <c r="H3178" s="16">
        <v>0.36</v>
      </c>
      <c r="I3178" s="16">
        <v>9.84</v>
      </c>
      <c r="J3178" s="28"/>
      <c r="K3178" s="16">
        <v>30</v>
      </c>
      <c r="L3178" s="16">
        <v>0.22</v>
      </c>
      <c r="M3178" s="24">
        <v>3.9399999999999999E-3</v>
      </c>
      <c r="N3178" s="16">
        <v>0.02</v>
      </c>
      <c r="O3178" s="16">
        <v>4.62</v>
      </c>
      <c r="P3178" s="16">
        <v>22.5</v>
      </c>
      <c r="Q3178" s="17">
        <f>($C3178/18)+(($D3178/40)*2)+(($E3178/56)*2)+($F3178/39)+(($G3178/24)*2)+(($H3178/55)*2)+($I3178/23)</f>
        <v>5.9685360436664787</v>
      </c>
      <c r="R3178" s="17">
        <f>($K3178/35)+($L3178/59)+(($N3178/95)*3)+$O3178+(($P3178/96)*2)</f>
        <v>5.9502532496495473</v>
      </c>
      <c r="S3178" s="17">
        <f>(($Q3178-$R3178)/($Q3178+$R3178))*100</f>
        <v>0.15339472464023096</v>
      </c>
    </row>
    <row r="3179" spans="1:19" x14ac:dyDescent="0.2">
      <c r="A3179" s="14" t="s">
        <v>94</v>
      </c>
      <c r="B3179" s="15">
        <v>0.02</v>
      </c>
      <c r="C3179" s="16">
        <v>0.28999999999999998</v>
      </c>
      <c r="D3179" s="16">
        <v>93.5</v>
      </c>
      <c r="E3179" s="16">
        <v>7.19</v>
      </c>
      <c r="F3179" s="16">
        <v>1.55</v>
      </c>
      <c r="G3179" s="16">
        <v>7.28</v>
      </c>
      <c r="H3179" s="16">
        <v>0.38</v>
      </c>
      <c r="I3179" s="16">
        <v>10.199999999999999</v>
      </c>
      <c r="J3179" s="28"/>
      <c r="K3179" s="16">
        <v>28</v>
      </c>
      <c r="L3179" s="16">
        <v>0.22</v>
      </c>
      <c r="M3179" s="24">
        <v>3.9399999999999999E-3</v>
      </c>
      <c r="N3179" s="16">
        <v>0.01</v>
      </c>
      <c r="O3179" s="16">
        <v>4.8499999999999996</v>
      </c>
      <c r="P3179" s="16">
        <v>19.5</v>
      </c>
      <c r="Q3179" s="17">
        <f>($C3179/18)+(($D3179/40)*2)+(($E3179/56)*2)+($F3179/39)+(($G3179/24)*2)+(($H3179/55)*2)+($I3179/23)</f>
        <v>6.0516035244948272</v>
      </c>
      <c r="R3179" s="17">
        <f>($K3179/35)+($L3179/59)+(($N3179/95)*3)+$O3179+(($P3179/96)*2)</f>
        <v>6.0602946030330056</v>
      </c>
      <c r="S3179" s="17">
        <f>(($Q3179-$R3179)/($Q3179+$R3179))*100</f>
        <v>-7.1756535983615893E-2</v>
      </c>
    </row>
    <row r="3180" spans="1:19" x14ac:dyDescent="0.2">
      <c r="A3180" s="14" t="s">
        <v>94</v>
      </c>
      <c r="B3180" s="16">
        <v>0.01</v>
      </c>
      <c r="C3180" s="16">
        <v>0.32</v>
      </c>
      <c r="D3180" s="16">
        <v>90.6</v>
      </c>
      <c r="E3180" s="16">
        <v>7.27</v>
      </c>
      <c r="F3180" s="16">
        <v>1.53</v>
      </c>
      <c r="G3180" s="16">
        <v>7.14</v>
      </c>
      <c r="H3180" s="16">
        <v>0.4</v>
      </c>
      <c r="I3180" s="16">
        <v>9.0500000000000007</v>
      </c>
      <c r="J3180" s="26"/>
      <c r="K3180" s="16">
        <v>31</v>
      </c>
      <c r="L3180" s="16">
        <v>0.22</v>
      </c>
      <c r="M3180" s="24">
        <v>3.9399999999999999E-3</v>
      </c>
      <c r="N3180" s="16">
        <v>0.01</v>
      </c>
      <c r="O3180" s="16">
        <v>4.9000000000000004</v>
      </c>
      <c r="P3180" s="16">
        <v>10.6</v>
      </c>
      <c r="Q3180" s="17">
        <f>($C3180/18)+(($D3180/40)*2)+(($E3180/56)*2)+($F3180/39)+(($G3180/24)*2)+(($H3180/55)*2)+($I3180/23)</f>
        <v>5.8496751195664238</v>
      </c>
      <c r="R3180" s="17">
        <f>($K3180/35)+($L3180/59)+(($N3180/95)*3)+$O3180+(($P3180/96)*2)</f>
        <v>6.0105922220806258</v>
      </c>
      <c r="S3180" s="17">
        <f>(($Q3180-$R3180)/($Q3180+$R3180))*100</f>
        <v>-1.3567746651809895</v>
      </c>
    </row>
    <row r="3181" spans="1:19" x14ac:dyDescent="0.2">
      <c r="A3181" s="14" t="s">
        <v>341</v>
      </c>
      <c r="B3181" s="16">
        <v>0.05</v>
      </c>
      <c r="C3181" s="16">
        <v>0.01</v>
      </c>
      <c r="D3181" s="16">
        <v>84.8</v>
      </c>
      <c r="E3181" s="16">
        <v>7.0000000000000007E-2</v>
      </c>
      <c r="F3181" s="16">
        <v>21.3</v>
      </c>
      <c r="G3181" s="16">
        <v>3.64</v>
      </c>
      <c r="H3181" s="16">
        <v>1.4</v>
      </c>
      <c r="I3181" s="16">
        <v>7.31</v>
      </c>
      <c r="J3181" s="25">
        <v>41</v>
      </c>
      <c r="K3181" s="16">
        <v>17</v>
      </c>
      <c r="L3181" s="16">
        <v>115.53</v>
      </c>
      <c r="M3181" s="24">
        <v>3.9399999999999999E-3</v>
      </c>
      <c r="N3181" s="16">
        <v>0.02</v>
      </c>
      <c r="O3181" s="16">
        <v>2.2999999999999998</v>
      </c>
      <c r="P3181" s="16">
        <v>23.7</v>
      </c>
      <c r="Q3181" s="17">
        <f>($C3181/18)+(($D3181/40)*2)+(($E3181/56)*2)+($F3181/39)+(($G3181/24)*2)+(($H3181/55)*2)+($I3181/23)</f>
        <v>5.4612779129083489</v>
      </c>
      <c r="R3181" s="17">
        <f>($K3181/35)+($L3181/59)+(($N3181/95)*3)+$O3181+(($P3181/96)*2)</f>
        <v>5.2382314578819935</v>
      </c>
      <c r="S3181" s="17">
        <f>(($Q3181-$R3181)/($Q3181+$R3181))*100</f>
        <v>2.0846418961534079</v>
      </c>
    </row>
    <row r="3182" spans="1:19" x14ac:dyDescent="0.2">
      <c r="A3182" s="14" t="s">
        <v>341</v>
      </c>
      <c r="B3182" s="16">
        <v>7.0000000000000001E-3</v>
      </c>
      <c r="C3182" s="16">
        <v>0.01</v>
      </c>
      <c r="D3182" s="16">
        <v>92.4</v>
      </c>
      <c r="E3182" s="16">
        <v>0.01</v>
      </c>
      <c r="F3182" s="16">
        <v>20.100000000000001</v>
      </c>
      <c r="G3182" s="16">
        <v>3.12</v>
      </c>
      <c r="H3182" s="16">
        <v>0.18</v>
      </c>
      <c r="I3182" s="16">
        <v>6.4</v>
      </c>
      <c r="J3182" s="25">
        <v>7</v>
      </c>
      <c r="K3182" s="16">
        <v>25</v>
      </c>
      <c r="L3182" s="16">
        <v>162.02000000000001</v>
      </c>
      <c r="M3182" s="24">
        <v>3.9399999999999999E-3</v>
      </c>
      <c r="N3182" s="16">
        <v>0.02</v>
      </c>
      <c r="O3182" s="16">
        <v>2.0299999999999998</v>
      </c>
      <c r="P3182" s="16">
        <v>27.3</v>
      </c>
      <c r="Q3182" s="17">
        <f>($C3182/18)+(($D3182/40)*2)+(($E3182/56)*2)+($F3182/39)+(($G3182/24)*2)+(($H3182/55)*2)+($I3182/23)</f>
        <v>5.6811036379079862</v>
      </c>
      <c r="R3182" s="17">
        <f>($K3182/35)+($L3182/59)+(($N3182/95)*3)+$O3182+(($P3182/96)*2)</f>
        <v>6.0597689881483365</v>
      </c>
      <c r="S3182" s="17">
        <f>(($Q3182-$R3182)/($Q3182+$R3182))*100</f>
        <v>-3.2251891516136935</v>
      </c>
    </row>
    <row r="3183" spans="1:19" x14ac:dyDescent="0.2">
      <c r="A3183" s="14" t="s">
        <v>341</v>
      </c>
      <c r="B3183" s="16">
        <v>6.0000000000000001E-3</v>
      </c>
      <c r="C3183" s="16">
        <v>0.01</v>
      </c>
      <c r="D3183" s="16">
        <v>85.6</v>
      </c>
      <c r="E3183" s="16">
        <v>7.0000000000000007E-2</v>
      </c>
      <c r="F3183" s="16">
        <v>20.2</v>
      </c>
      <c r="G3183" s="16">
        <v>3.65</v>
      </c>
      <c r="H3183" s="16">
        <v>2.19</v>
      </c>
      <c r="I3183" s="16">
        <v>5.08</v>
      </c>
      <c r="J3183" s="25">
        <v>5.2</v>
      </c>
      <c r="K3183" s="16">
        <v>24</v>
      </c>
      <c r="L3183" s="16">
        <v>99.6</v>
      </c>
      <c r="M3183" s="24">
        <v>3.9399999999999999E-3</v>
      </c>
      <c r="N3183" s="16">
        <v>0.02</v>
      </c>
      <c r="O3183" s="16">
        <v>2.76</v>
      </c>
      <c r="P3183" s="16">
        <v>15.7</v>
      </c>
      <c r="Q3183" s="17">
        <f>($C3183/18)+(($D3183/40)*2)+(($E3183/56)*2)+($F3183/39)+(($G3183/24)*2)+(($H3183/55)*2)+($I3183/23)</f>
        <v>5.4056768690246946</v>
      </c>
      <c r="R3183" s="17">
        <f>($K3183/35)+($L3183/59)+(($N3183/95)*3)+$O3183+(($P3183/96)*2)</f>
        <v>5.4615647912153262</v>
      </c>
      <c r="S3183" s="17">
        <f>(($Q3183-$R3183)/($Q3183+$R3183))*100</f>
        <v>-0.51427882012699511</v>
      </c>
    </row>
    <row r="3184" spans="1:19" x14ac:dyDescent="0.2">
      <c r="A3184" s="14" t="s">
        <v>341</v>
      </c>
      <c r="B3184" s="16">
        <v>8.9999999999999993E-3</v>
      </c>
      <c r="C3184" s="16">
        <v>0.01</v>
      </c>
      <c r="D3184" s="16">
        <v>90.7</v>
      </c>
      <c r="E3184" s="16">
        <v>0.12</v>
      </c>
      <c r="F3184" s="16">
        <v>17.600000000000001</v>
      </c>
      <c r="G3184" s="16">
        <v>2.56</v>
      </c>
      <c r="H3184" s="16">
        <v>0.57999999999999996</v>
      </c>
      <c r="I3184" s="16">
        <v>5.84</v>
      </c>
      <c r="J3184" s="25">
        <v>2.5</v>
      </c>
      <c r="K3184" s="16">
        <v>20</v>
      </c>
      <c r="L3184" s="16">
        <v>123.06</v>
      </c>
      <c r="M3184" s="24">
        <v>3.9399999999999999E-3</v>
      </c>
      <c r="N3184" s="16">
        <v>0.02</v>
      </c>
      <c r="O3184" s="16">
        <v>2.2799999999999998</v>
      </c>
      <c r="P3184" s="16">
        <v>17.600000000000001</v>
      </c>
      <c r="Q3184" s="17">
        <f>($C3184/18)+(($D3184/40)*2)+(($E3184/56)*2)+($F3184/39)+(($G3184/24)*2)+(($H3184/55)*2)+($I3184/23)</f>
        <v>5.4794606070258247</v>
      </c>
      <c r="R3184" s="17">
        <f>($K3184/35)+($L3184/59)+(($N3184/95)*3)+$O3184+(($P3184/96)*2)</f>
        <v>5.3044895289070144</v>
      </c>
      <c r="S3184" s="17">
        <f>(($Q3184-$R3184)/($Q3184+$R3184))*100</f>
        <v>1.6225137905246336</v>
      </c>
    </row>
    <row r="3185" spans="1:19" x14ac:dyDescent="0.2">
      <c r="A3185" s="14" t="s">
        <v>341</v>
      </c>
      <c r="B3185" s="18"/>
      <c r="C3185" s="16">
        <v>0.09</v>
      </c>
      <c r="D3185" s="16">
        <v>99.43</v>
      </c>
      <c r="E3185" s="16">
        <v>0.14000000000000001</v>
      </c>
      <c r="F3185" s="16">
        <v>23.74</v>
      </c>
      <c r="G3185" s="16">
        <v>4.8899999999999997</v>
      </c>
      <c r="H3185" s="16">
        <v>3.12</v>
      </c>
      <c r="I3185" s="16">
        <v>6.4</v>
      </c>
      <c r="J3185" s="26"/>
      <c r="K3185" s="16">
        <v>19</v>
      </c>
      <c r="L3185" s="16">
        <v>86.32</v>
      </c>
      <c r="M3185" s="24">
        <v>3.9399999999999999E-3</v>
      </c>
      <c r="N3185" s="16">
        <v>0.06</v>
      </c>
      <c r="O3185" s="16">
        <v>3.95</v>
      </c>
      <c r="P3185" s="16">
        <v>13</v>
      </c>
      <c r="Q3185" s="17">
        <f>($C3185/18)+(($D3185/40)*2)+(($E3185/56)*2)+($F3185/39)+(($G3185/24)*2)+(($H3185/55)*2)+($I3185/23)</f>
        <v>6.3894333637377123</v>
      </c>
      <c r="R3185" s="17">
        <f>($K3185/35)+($L3185/59)+(($N3185/95)*3)+$O3185+(($P3185/96)*2)</f>
        <v>6.2286360604902082</v>
      </c>
      <c r="S3185" s="17">
        <f>(($Q3185-$R3185)/($Q3185+$R3185))*100</f>
        <v>1.2743415640015232</v>
      </c>
    </row>
    <row r="3186" spans="1:19" x14ac:dyDescent="0.2">
      <c r="A3186" s="14" t="s">
        <v>341</v>
      </c>
      <c r="B3186" s="16">
        <v>3.0000000000000001E-3</v>
      </c>
      <c r="C3186" s="16">
        <v>0.01</v>
      </c>
      <c r="D3186" s="16">
        <v>97.2</v>
      </c>
      <c r="E3186" s="16">
        <v>7.0000000000000007E-2</v>
      </c>
      <c r="F3186" s="16">
        <v>21.8</v>
      </c>
      <c r="G3186" s="16">
        <v>3.97</v>
      </c>
      <c r="H3186" s="16">
        <v>1.81</v>
      </c>
      <c r="I3186" s="16">
        <v>7.06</v>
      </c>
      <c r="J3186" s="26"/>
      <c r="K3186" s="16">
        <v>19</v>
      </c>
      <c r="L3186" s="16">
        <v>160.25</v>
      </c>
      <c r="M3186" s="24">
        <v>3.9399999999999999E-3</v>
      </c>
      <c r="N3186" s="16">
        <v>0.01</v>
      </c>
      <c r="O3186" s="16">
        <v>2.41</v>
      </c>
      <c r="P3186" s="16">
        <v>15.1</v>
      </c>
      <c r="Q3186" s="17">
        <f>($C3186/18)+(($D3186/40)*2)+(($E3186/56)*2)+($F3186/39)+(($G3186/24)*2)+(($H3186/55)*2)+($I3186/23)</f>
        <v>6.1256379514205612</v>
      </c>
      <c r="R3186" s="17">
        <f>($K3186/35)+($L3186/59)+(($N3186/95)*3)+$O3186+(($P3186/96)*2)</f>
        <v>5.9838579605794147</v>
      </c>
      <c r="S3186" s="17">
        <f>(($Q3186-$R3186)/($Q3186+$R3186))*100</f>
        <v>1.1708166208689899</v>
      </c>
    </row>
    <row r="3187" spans="1:19" x14ac:dyDescent="0.2">
      <c r="A3187" s="14" t="s">
        <v>341</v>
      </c>
      <c r="B3187" s="18"/>
      <c r="C3187" s="16">
        <v>0.09</v>
      </c>
      <c r="D3187" s="16">
        <v>114</v>
      </c>
      <c r="E3187" s="16">
        <v>0.01</v>
      </c>
      <c r="F3187" s="16">
        <v>15.6</v>
      </c>
      <c r="G3187" s="16">
        <v>6.5</v>
      </c>
      <c r="H3187" s="16">
        <v>3.85</v>
      </c>
      <c r="I3187" s="16">
        <v>3.4</v>
      </c>
      <c r="J3187" s="26"/>
      <c r="K3187" s="16">
        <v>16</v>
      </c>
      <c r="L3187" s="16">
        <v>88.97</v>
      </c>
      <c r="M3187" s="24">
        <v>3.9399999999999999E-3</v>
      </c>
      <c r="N3187" s="16">
        <v>0.03</v>
      </c>
      <c r="O3187" s="16">
        <v>4.7</v>
      </c>
      <c r="P3187" s="16">
        <v>12</v>
      </c>
      <c r="Q3187" s="17">
        <f>($C3187/18)+(($D3187/40)*2)+(($E3187/56)*2)+($F3187/39)+(($G3187/24)*2)+(($H3187/55)*2)+($I3187/23)</f>
        <v>6.9348498964803316</v>
      </c>
      <c r="R3187" s="17">
        <f>($K3187/35)+($L3187/59)+(($N3187/95)*3)+$O3187+(($P3187/96)*2)</f>
        <v>6.9160563272588256</v>
      </c>
      <c r="S3187" s="17">
        <f>(($Q3187-$R3187)/($Q3187+$R3187))*100</f>
        <v>0.1356847625557927</v>
      </c>
    </row>
    <row r="3188" spans="1:19" x14ac:dyDescent="0.2">
      <c r="A3188" s="14" t="s">
        <v>341</v>
      </c>
      <c r="B3188" s="15">
        <v>2E-3</v>
      </c>
      <c r="C3188" s="16">
        <v>0.01</v>
      </c>
      <c r="D3188" s="15">
        <v>81.5</v>
      </c>
      <c r="E3188" s="15">
        <v>0.06</v>
      </c>
      <c r="F3188" s="15">
        <v>19.899999999999999</v>
      </c>
      <c r="G3188" s="15">
        <v>3.47</v>
      </c>
      <c r="H3188" s="15">
        <v>1.45</v>
      </c>
      <c r="I3188" s="15">
        <v>5.59</v>
      </c>
      <c r="J3188" s="26"/>
      <c r="K3188" s="16">
        <v>14</v>
      </c>
      <c r="L3188" s="16">
        <v>121.29</v>
      </c>
      <c r="M3188" s="24">
        <v>3.9399999999999999E-3</v>
      </c>
      <c r="N3188" s="16">
        <v>0.02</v>
      </c>
      <c r="O3188" s="16">
        <v>2.33</v>
      </c>
      <c r="P3188" s="16">
        <v>19.100000000000001</v>
      </c>
      <c r="Q3188" s="17">
        <f>($C3188/18)+(($D3188/40)*2)+(($E3188/56)*2)+($F3188/39)+(($G3188/24)*2)+(($H3188/55)*2)+($I3188/23)</f>
        <v>5.1728922406096318</v>
      </c>
      <c r="R3188" s="17">
        <f>($K3188/35)+($L3188/59)+(($N3188/95)*3)+$O3188+(($P3188/96)*2)</f>
        <v>5.1843109574784432</v>
      </c>
      <c r="S3188" s="17">
        <f>(($Q3188-$R3188)/($Q3188+$R3188))*100</f>
        <v>-0.11024903779930889</v>
      </c>
    </row>
    <row r="3189" spans="1:19" x14ac:dyDescent="0.2">
      <c r="A3189" s="14" t="s">
        <v>341</v>
      </c>
      <c r="B3189" s="16">
        <v>8.0000000000000002E-3</v>
      </c>
      <c r="C3189" s="16">
        <v>0.01</v>
      </c>
      <c r="D3189" s="16">
        <v>92.5</v>
      </c>
      <c r="E3189" s="16">
        <v>0.03</v>
      </c>
      <c r="F3189" s="16">
        <v>20</v>
      </c>
      <c r="G3189" s="16">
        <v>3.88</v>
      </c>
      <c r="H3189" s="16">
        <v>0.05</v>
      </c>
      <c r="I3189" s="16">
        <v>9.2200000000000006</v>
      </c>
      <c r="J3189" s="26"/>
      <c r="K3189" s="16">
        <v>29</v>
      </c>
      <c r="L3189" s="16">
        <v>145.63999999999999</v>
      </c>
      <c r="M3189" s="24">
        <v>3.9399999999999999E-3</v>
      </c>
      <c r="N3189" s="16">
        <v>0.02</v>
      </c>
      <c r="O3189" s="16">
        <v>2.0499999999999998</v>
      </c>
      <c r="P3189" s="16">
        <v>26.6</v>
      </c>
      <c r="Q3189" s="17">
        <f>($C3189/18)+(($D3189/40)*2)+(($E3189/56)*2)+($F3189/39)+(($G3189/24)*2)+(($H3189/55)*2)+($I3189/23)</f>
        <v>5.8654685773164035</v>
      </c>
      <c r="R3189" s="17">
        <f>($K3189/35)+($L3189/59)+(($N3189/95)*3)+$O3189+(($P3189/96)*2)</f>
        <v>5.9018442504566497</v>
      </c>
      <c r="S3189" s="17">
        <f>(($Q3189-$R3189)/($Q3189+$R3189))*100</f>
        <v>-0.3091247226333006</v>
      </c>
    </row>
    <row r="3190" spans="1:19" x14ac:dyDescent="0.2">
      <c r="A3190" s="14" t="s">
        <v>341</v>
      </c>
      <c r="B3190" s="16">
        <v>8.0000000000000002E-3</v>
      </c>
      <c r="C3190" s="16">
        <v>0.01</v>
      </c>
      <c r="D3190" s="16">
        <v>76.8</v>
      </c>
      <c r="E3190" s="16">
        <v>0.17</v>
      </c>
      <c r="F3190" s="16">
        <v>19.3</v>
      </c>
      <c r="G3190" s="16">
        <v>3.36</v>
      </c>
      <c r="H3190" s="16">
        <v>1.43</v>
      </c>
      <c r="I3190" s="16">
        <v>4.68</v>
      </c>
      <c r="J3190" s="26"/>
      <c r="K3190" s="16">
        <v>13</v>
      </c>
      <c r="L3190" s="16">
        <v>108.01</v>
      </c>
      <c r="M3190" s="24">
        <v>3.9399999999999999E-3</v>
      </c>
      <c r="N3190" s="16">
        <v>0.02</v>
      </c>
      <c r="O3190" s="16">
        <v>2.36</v>
      </c>
      <c r="P3190" s="16">
        <v>24.5</v>
      </c>
      <c r="Q3190" s="17">
        <f>($C3190/18)+(($D3190/40)*2)+(($E3190/56)*2)+($F3190/39)+(($G3190/24)*2)+(($H3190/55)*2)+($I3190/23)</f>
        <v>4.8769770398683443</v>
      </c>
      <c r="R3190" s="17">
        <f>($K3190/35)+($L3190/59)+(($N3190/95)*3)+$O3190+(($P3190/96)*2)</f>
        <v>5.0731547831443011</v>
      </c>
      <c r="S3190" s="17">
        <f>(($Q3190-$R3190)/($Q3190+$R3190))*100</f>
        <v>-1.9716094898585901</v>
      </c>
    </row>
    <row r="3191" spans="1:19" x14ac:dyDescent="0.2">
      <c r="A3191" s="14" t="s">
        <v>341</v>
      </c>
      <c r="B3191" s="15">
        <v>6.0000000000000001E-3</v>
      </c>
      <c r="C3191" s="16">
        <v>0.01</v>
      </c>
      <c r="D3191" s="16">
        <v>89.9</v>
      </c>
      <c r="E3191" s="15">
        <v>0.15</v>
      </c>
      <c r="F3191" s="16">
        <v>21.1</v>
      </c>
      <c r="G3191" s="16">
        <v>4.1500000000000004</v>
      </c>
      <c r="H3191" s="16">
        <v>2.23</v>
      </c>
      <c r="I3191" s="16">
        <v>5.96</v>
      </c>
      <c r="J3191" s="28"/>
      <c r="K3191" s="16">
        <v>36</v>
      </c>
      <c r="L3191" s="16">
        <v>118.63</v>
      </c>
      <c r="M3191" s="24">
        <v>3.9399999999999999E-3</v>
      </c>
      <c r="N3191" s="16">
        <v>0.01</v>
      </c>
      <c r="O3191" s="16">
        <v>2.41</v>
      </c>
      <c r="P3191" s="16">
        <v>29.4</v>
      </c>
      <c r="Q3191" s="17">
        <f>($C3191/18)+(($D3191/40)*2)+(($E3191/56)*2)+($F3191/39)+(($G3191/24)*2)+(($H3191/55)*2)+($I3191/23)</f>
        <v>5.7279930166451907</v>
      </c>
      <c r="R3191" s="17">
        <f>($K3191/35)+($L3191/59)+(($N3191/95)*3)+$O3191+(($P3191/96)*2)</f>
        <v>6.0620651841468076</v>
      </c>
      <c r="S3191" s="17">
        <f>(($Q3191-$R3191)/($Q3191+$R3191))*100</f>
        <v>-2.8335073653764966</v>
      </c>
    </row>
    <row r="3192" spans="1:19" x14ac:dyDescent="0.2">
      <c r="A3192" s="14" t="s">
        <v>341</v>
      </c>
      <c r="B3192" s="16">
        <v>5.0000000000000001E-3</v>
      </c>
      <c r="C3192" s="16">
        <v>0.01</v>
      </c>
      <c r="D3192" s="16">
        <v>77.2</v>
      </c>
      <c r="E3192" s="16">
        <v>8.9999999999999993E-3</v>
      </c>
      <c r="F3192" s="16">
        <v>18.600000000000001</v>
      </c>
      <c r="G3192" s="16">
        <v>2.91</v>
      </c>
      <c r="H3192" s="16">
        <v>1.05</v>
      </c>
      <c r="I3192" s="16">
        <v>5.19</v>
      </c>
      <c r="J3192" s="28"/>
      <c r="K3192" s="16">
        <v>13</v>
      </c>
      <c r="L3192" s="16">
        <v>138.11000000000001</v>
      </c>
      <c r="M3192" s="24">
        <v>3.9399999999999999E-3</v>
      </c>
      <c r="N3192" s="16">
        <v>0.02</v>
      </c>
      <c r="O3192" s="16">
        <v>2.2599999999999998</v>
      </c>
      <c r="P3192" s="16">
        <v>11.3</v>
      </c>
      <c r="Q3192" s="17">
        <f>($C3192/18)+(($D3192/40)*2)+(($E3192/56)*2)+($F3192/39)+(($G3192/24)*2)+(($H3192/55)*2)+($I3192/23)</f>
        <v>4.8441340531449226</v>
      </c>
      <c r="R3192" s="17">
        <f>($K3192/35)+($L3192/59)+(($N3192/95)*3)+$O3192+(($P3192/96)*2)</f>
        <v>5.2083242746697254</v>
      </c>
      <c r="S3192" s="17">
        <f>(($Q3192-$R3192)/($Q3192+$R3192))*100</f>
        <v>-3.6228971028619608</v>
      </c>
    </row>
    <row r="3193" spans="1:19" x14ac:dyDescent="0.2">
      <c r="A3193" s="14" t="s">
        <v>323</v>
      </c>
      <c r="B3193" s="15">
        <v>0.02</v>
      </c>
      <c r="C3193" s="16">
        <v>0.37</v>
      </c>
      <c r="D3193" s="16">
        <v>64.400000000000006</v>
      </c>
      <c r="E3193" s="15">
        <v>3.41</v>
      </c>
      <c r="F3193" s="15">
        <v>4.46</v>
      </c>
      <c r="G3193" s="15">
        <v>3.31</v>
      </c>
      <c r="H3193" s="16">
        <v>0.28999999999999998</v>
      </c>
      <c r="I3193" s="15">
        <v>15.8</v>
      </c>
      <c r="J3193" s="24">
        <v>65</v>
      </c>
      <c r="K3193" s="16">
        <v>20</v>
      </c>
      <c r="L3193" s="16">
        <v>0.22</v>
      </c>
      <c r="M3193" s="24">
        <v>3.9399999999999999E-3</v>
      </c>
      <c r="N3193" s="16">
        <v>0.38</v>
      </c>
      <c r="O3193" s="15">
        <v>2.9</v>
      </c>
      <c r="P3193" s="16">
        <v>38.5</v>
      </c>
      <c r="Q3193" s="17">
        <f>($C3193/18)+(($D3193/40)*2)+(($E3193/56)*2)+($F3193/39)+(($G3193/24)*2)+(($H3193/55)*2)+($I3193/23)</f>
        <v>4.4500355538181626</v>
      </c>
      <c r="R3193" s="17">
        <f>($K3193/35)+($L3193/59)+(($N3193/95)*3)+$O3193+(($P3193/96)*2)</f>
        <v>4.2892407183212269</v>
      </c>
      <c r="S3193" s="17">
        <f>(($Q3193-$R3193)/($Q3193+$R3193))*100</f>
        <v>1.8399101995384441</v>
      </c>
    </row>
    <row r="3194" spans="1:19" x14ac:dyDescent="0.2">
      <c r="A3194" s="14" t="s">
        <v>323</v>
      </c>
      <c r="B3194" s="16">
        <v>0.02</v>
      </c>
      <c r="C3194" s="16">
        <v>0.33</v>
      </c>
      <c r="D3194" s="16">
        <v>67.7</v>
      </c>
      <c r="E3194" s="16">
        <v>4.3</v>
      </c>
      <c r="F3194" s="16">
        <v>5.9</v>
      </c>
      <c r="G3194" s="16">
        <v>3.49</v>
      </c>
      <c r="H3194" s="16">
        <v>0.26</v>
      </c>
      <c r="I3194" s="16">
        <v>10.8</v>
      </c>
      <c r="J3194" s="25">
        <v>5.7</v>
      </c>
      <c r="K3194" s="16">
        <v>25</v>
      </c>
      <c r="L3194" s="16">
        <v>0.22</v>
      </c>
      <c r="M3194" s="24">
        <v>3.8999999999999998E-3</v>
      </c>
      <c r="N3194" s="16">
        <v>0.43</v>
      </c>
      <c r="O3194" s="16">
        <v>2.7</v>
      </c>
      <c r="P3194" s="16">
        <v>45.3</v>
      </c>
      <c r="Q3194" s="17">
        <f>($C3194/18)+(($D3194/40)*2)+(($E3194/56)*2)+($F3194/39)+(($G3194/24)*2)+(($H3194/55)*2)+($I3194/23)</f>
        <v>4.4780399093659966</v>
      </c>
      <c r="R3194" s="17">
        <f>($K3194/35)+($L3194/59)+(($N3194/95)*3)+$O3194+(($P3194/96)*2)</f>
        <v>4.375343475213457</v>
      </c>
      <c r="S3194" s="17">
        <f>(($Q3194-$R3194)/($Q3194+$R3194))*100</f>
        <v>1.1599682256098052</v>
      </c>
    </row>
    <row r="3195" spans="1:19" x14ac:dyDescent="0.2">
      <c r="A3195" s="14" t="s">
        <v>323</v>
      </c>
      <c r="B3195" s="16">
        <v>0.04</v>
      </c>
      <c r="C3195" s="16">
        <v>0.38</v>
      </c>
      <c r="D3195" s="16">
        <v>67.3</v>
      </c>
      <c r="E3195" s="16">
        <v>5.15</v>
      </c>
      <c r="F3195" s="16">
        <v>5.72</v>
      </c>
      <c r="G3195" s="16">
        <v>3.47</v>
      </c>
      <c r="H3195" s="16">
        <v>0.28000000000000003</v>
      </c>
      <c r="I3195" s="16">
        <v>10.199999999999999</v>
      </c>
      <c r="J3195" s="24">
        <v>4.7</v>
      </c>
      <c r="K3195" s="16">
        <v>26</v>
      </c>
      <c r="L3195" s="16">
        <v>0.22</v>
      </c>
      <c r="M3195" s="24">
        <v>3.6129500000000002E-3</v>
      </c>
      <c r="N3195" s="16">
        <v>0.36</v>
      </c>
      <c r="O3195" s="16">
        <v>2.66</v>
      </c>
      <c r="P3195" s="16">
        <v>48.1</v>
      </c>
      <c r="Q3195" s="17">
        <f>($C3195/18)+(($D3195/40)*2)+(($E3195/56)*2)+($F3195/39)+(($G3195/24)*2)+(($H3195/55)*2)+($I3195/23)</f>
        <v>4.4595330949243994</v>
      </c>
      <c r="R3195" s="17">
        <f>($K3195/35)+($L3195/59)+(($N3195/95)*3)+$O3195+(($P3195/96)*2)</f>
        <v>4.42003771080243</v>
      </c>
      <c r="S3195" s="17">
        <f>(($Q3195-$R3195)/($Q3195+$R3195))*100</f>
        <v>0.44478933707580864</v>
      </c>
    </row>
    <row r="3196" spans="1:19" x14ac:dyDescent="0.2">
      <c r="A3196" s="14" t="s">
        <v>323</v>
      </c>
      <c r="B3196" s="18"/>
      <c r="C3196" s="16">
        <v>0.54</v>
      </c>
      <c r="D3196" s="16">
        <v>59.8</v>
      </c>
      <c r="E3196" s="16">
        <v>3.37</v>
      </c>
      <c r="F3196" s="16">
        <v>3.92</v>
      </c>
      <c r="G3196" s="16">
        <v>3.16</v>
      </c>
      <c r="H3196" s="16">
        <v>0.31</v>
      </c>
      <c r="I3196" s="16">
        <v>12.7</v>
      </c>
      <c r="J3196" s="25">
        <v>4</v>
      </c>
      <c r="K3196" s="16">
        <v>24</v>
      </c>
      <c r="L3196" s="16">
        <v>0.48</v>
      </c>
      <c r="M3196" s="24">
        <v>3.6129500000000002E-3</v>
      </c>
      <c r="N3196" s="16">
        <v>0.3</v>
      </c>
      <c r="O3196" s="16">
        <v>2.7</v>
      </c>
      <c r="P3196" s="16">
        <v>23</v>
      </c>
      <c r="Q3196" s="17">
        <f>($C3196/18)+(($D3196/40)*2)+(($E3196/56)*2)+($F3196/39)+(($G3196/24)*2)+(($H3196/55)*2)+($I3196/23)</f>
        <v>4.0676499370195014</v>
      </c>
      <c r="R3196" s="17">
        <f>($K3196/35)+($L3196/59)+(($N3196/95)*3)+$O3196+(($P3196/96)*2)</f>
        <v>3.8824902298118178</v>
      </c>
      <c r="S3196" s="17">
        <f>(($Q3196-$R3196)/($Q3196+$R3196))*100</f>
        <v>2.3290118579315884</v>
      </c>
    </row>
    <row r="3197" spans="1:19" x14ac:dyDescent="0.2">
      <c r="A3197" s="14" t="s">
        <v>323</v>
      </c>
      <c r="B3197" s="16">
        <v>0.02</v>
      </c>
      <c r="C3197" s="16">
        <v>0.36</v>
      </c>
      <c r="D3197" s="16">
        <v>60.4</v>
      </c>
      <c r="E3197" s="16">
        <v>3.25</v>
      </c>
      <c r="F3197" s="16">
        <v>4.6500000000000004</v>
      </c>
      <c r="G3197" s="16">
        <v>3.31</v>
      </c>
      <c r="H3197" s="16">
        <v>0.28999999999999998</v>
      </c>
      <c r="I3197" s="16">
        <v>12.4</v>
      </c>
      <c r="J3197" s="25">
        <v>4</v>
      </c>
      <c r="K3197" s="16">
        <v>23</v>
      </c>
      <c r="L3197" s="16">
        <v>0.22</v>
      </c>
      <c r="M3197" s="24">
        <v>3.6129500000000002E-3</v>
      </c>
      <c r="N3197" s="16">
        <v>0.39</v>
      </c>
      <c r="O3197" s="16">
        <v>2.72</v>
      </c>
      <c r="P3197" s="16">
        <v>32.299999999999997</v>
      </c>
      <c r="Q3197" s="17">
        <f>($C3197/18)+(($D3197/40)*2)+(($E3197/56)*2)+($F3197/39)+(($G3197/24)*2)+(($H3197/55)*2)+($I3197/23)</f>
        <v>4.1008114204635948</v>
      </c>
      <c r="R3197" s="17">
        <f>($K3197/35)+($L3197/59)+(($N3197/95)*3)+$O3197+(($P3197/96)*2)</f>
        <v>4.0661041268425304</v>
      </c>
      <c r="S3197" s="17">
        <f>(($Q3197-$R3197)/($Q3197+$R3197))*100</f>
        <v>0.42497431766038857</v>
      </c>
    </row>
    <row r="3198" spans="1:19" x14ac:dyDescent="0.2">
      <c r="A3198" s="14" t="s">
        <v>323</v>
      </c>
      <c r="B3198" s="16">
        <v>0.02</v>
      </c>
      <c r="C3198" s="16">
        <v>0.33</v>
      </c>
      <c r="D3198" s="16">
        <v>73.7</v>
      </c>
      <c r="E3198" s="16">
        <v>3.95</v>
      </c>
      <c r="F3198" s="16">
        <v>6.45</v>
      </c>
      <c r="G3198" s="16">
        <v>3.88</v>
      </c>
      <c r="H3198" s="16">
        <v>0.27</v>
      </c>
      <c r="I3198" s="16">
        <v>11.7</v>
      </c>
      <c r="J3198" s="25">
        <v>2.5</v>
      </c>
      <c r="K3198" s="16">
        <v>25</v>
      </c>
      <c r="L3198" s="16">
        <v>0.22</v>
      </c>
      <c r="M3198" s="24">
        <v>3.6129500000000002E-3</v>
      </c>
      <c r="N3198" s="16">
        <v>0.43</v>
      </c>
      <c r="O3198" s="16">
        <v>2.9</v>
      </c>
      <c r="P3198" s="16">
        <v>53.5</v>
      </c>
      <c r="Q3198" s="17">
        <f>($C3198/18)+(($D3198/40)*2)+(($E3198/56)*2)+($F3198/39)+(($G3198/24)*2)+(($H3198/55)*2)+($I3198/23)</f>
        <v>4.8516365446148058</v>
      </c>
      <c r="R3198" s="17">
        <f>($K3198/35)+($L3198/59)+(($N3198/95)*3)+$O3198+(($P3198/96)*2)</f>
        <v>4.7461768085467906</v>
      </c>
      <c r="S3198" s="17">
        <f>(($Q3198-$R3198)/($Q3198+$R3198))*100</f>
        <v>1.0987891948667234</v>
      </c>
    </row>
    <row r="3199" spans="1:19" x14ac:dyDescent="0.2">
      <c r="A3199" s="14" t="s">
        <v>323</v>
      </c>
      <c r="B3199" s="15">
        <v>0.31</v>
      </c>
      <c r="C3199" s="16">
        <v>0.38</v>
      </c>
      <c r="D3199" s="16">
        <v>68.599999999999994</v>
      </c>
      <c r="E3199" s="16">
        <v>3.77</v>
      </c>
      <c r="F3199" s="16">
        <v>4.92</v>
      </c>
      <c r="G3199" s="16">
        <v>3.39</v>
      </c>
      <c r="H3199" s="16">
        <v>0.31</v>
      </c>
      <c r="I3199" s="16">
        <v>9.94</v>
      </c>
      <c r="J3199" s="24">
        <v>1.6</v>
      </c>
      <c r="K3199" s="16">
        <v>21</v>
      </c>
      <c r="L3199" s="16">
        <v>0.22</v>
      </c>
      <c r="M3199" s="24">
        <v>3.9399999999999999E-3</v>
      </c>
      <c r="N3199" s="16">
        <v>0.4</v>
      </c>
      <c r="O3199" s="16">
        <v>2.85</v>
      </c>
      <c r="P3199" s="16">
        <v>35.6</v>
      </c>
      <c r="Q3199" s="17">
        <f>($C3199/18)+(($D3199/40)*2)+(($E3199/56)*2)+($F3199/39)+(($G3199/24)*2)+(($H3199/55)*2)+($I3199/23)</f>
        <v>4.4378544547240191</v>
      </c>
      <c r="R3199" s="17">
        <f>($K3199/35)+($L3199/59)+(($N3199/95)*3)+$O3199+(($P3199/96)*2)</f>
        <v>4.2080270591733573</v>
      </c>
      <c r="S3199" s="17">
        <f>(($Q3199-$R3199)/($Q3199+$R3199))*100</f>
        <v>2.6582297615487511</v>
      </c>
    </row>
    <row r="3200" spans="1:19" x14ac:dyDescent="0.2">
      <c r="A3200" s="14" t="s">
        <v>323</v>
      </c>
      <c r="B3200" s="19"/>
      <c r="C3200" s="16">
        <v>0.32</v>
      </c>
      <c r="D3200" s="16">
        <v>68</v>
      </c>
      <c r="E3200" s="16">
        <v>3.5</v>
      </c>
      <c r="F3200" s="16">
        <v>3.7</v>
      </c>
      <c r="G3200" s="16">
        <v>3.7</v>
      </c>
      <c r="H3200" s="16">
        <v>0.35</v>
      </c>
      <c r="I3200" s="16">
        <v>13</v>
      </c>
      <c r="J3200" s="28"/>
      <c r="K3200" s="16">
        <v>26</v>
      </c>
      <c r="L3200" s="16">
        <v>0.44</v>
      </c>
      <c r="M3200" s="24">
        <v>3.6129500000000002E-3</v>
      </c>
      <c r="N3200" s="16">
        <v>0.3</v>
      </c>
      <c r="O3200" s="16">
        <v>3</v>
      </c>
      <c r="P3200" s="16">
        <v>33</v>
      </c>
      <c r="Q3200" s="17">
        <f>($C3200/18)+(($D3200/40)*2)+(($E3200/56)*2)+($F3200/39)+(($G3200/24)*2)+(($H3200/55)*2)+($I3200/23)</f>
        <v>4.5239275700145267</v>
      </c>
      <c r="R3200" s="17">
        <f>($K3200/35)+($L3200/59)+(($N3200/95)*3)+$O3200+(($P3200/96)*2)</f>
        <v>4.4472884541863138</v>
      </c>
      <c r="S3200" s="17">
        <f>(($Q3200-$R3200)/($Q3200+$R3200))*100</f>
        <v>0.85427789969019252</v>
      </c>
    </row>
    <row r="3201" spans="1:20" x14ac:dyDescent="0.2">
      <c r="A3201" s="14" t="s">
        <v>323</v>
      </c>
      <c r="B3201" s="15">
        <v>0.04</v>
      </c>
      <c r="C3201" s="16">
        <v>0.28000000000000003</v>
      </c>
      <c r="D3201" s="16">
        <v>72.099999999999994</v>
      </c>
      <c r="E3201" s="16">
        <v>3.41</v>
      </c>
      <c r="F3201" s="16">
        <v>5.57</v>
      </c>
      <c r="G3201" s="16">
        <v>3.78</v>
      </c>
      <c r="H3201" s="16">
        <v>0.24</v>
      </c>
      <c r="I3201" s="16">
        <v>12.3</v>
      </c>
      <c r="J3201" s="26"/>
      <c r="K3201" s="16">
        <v>25</v>
      </c>
      <c r="L3201" s="16">
        <v>0.22</v>
      </c>
      <c r="M3201" s="24">
        <v>3.6129500000000002E-3</v>
      </c>
      <c r="N3201" s="16">
        <v>0.38</v>
      </c>
      <c r="O3201" s="16">
        <v>3.05</v>
      </c>
      <c r="P3201" s="16">
        <v>43.2</v>
      </c>
      <c r="Q3201" s="17">
        <f>($C3201/18)+(($D3201/40)*2)+(($E3201/56)*2)+($F3201/39)+(($G3201/24)*2)+(($H3201/55)*2)+($I3201/23)</f>
        <v>4.7436716640847072</v>
      </c>
      <c r="R3201" s="17">
        <f>($K3201/35)+($L3201/59)+(($N3201/95)*3)+$O3201+(($P3201/96)*2)</f>
        <v>4.680014527845036</v>
      </c>
      <c r="S3201" s="17">
        <f>(($Q3201-$R3201)/($Q3201+$R3201))*100</f>
        <v>0.67550144331191619</v>
      </c>
    </row>
    <row r="3202" spans="1:20" x14ac:dyDescent="0.2">
      <c r="A3202" s="14" t="s">
        <v>323</v>
      </c>
      <c r="B3202" s="16">
        <v>0.03</v>
      </c>
      <c r="C3202" s="16">
        <v>0.37</v>
      </c>
      <c r="D3202" s="16">
        <v>63.9</v>
      </c>
      <c r="E3202" s="16">
        <v>3.45</v>
      </c>
      <c r="F3202" s="16">
        <v>4.41</v>
      </c>
      <c r="G3202" s="16">
        <v>3.24</v>
      </c>
      <c r="H3202" s="16">
        <v>0.28999999999999998</v>
      </c>
      <c r="I3202" s="16">
        <v>10.199999999999999</v>
      </c>
      <c r="J3202" s="28"/>
      <c r="K3202" s="16">
        <v>21</v>
      </c>
      <c r="L3202" s="16">
        <v>0.22</v>
      </c>
      <c r="M3202" s="24">
        <v>3.6129500000000002E-3</v>
      </c>
      <c r="N3202" s="16">
        <v>0.4</v>
      </c>
      <c r="O3202" s="16">
        <v>2.91</v>
      </c>
      <c r="P3202" s="16">
        <v>34.700000000000003</v>
      </c>
      <c r="Q3202" s="17">
        <f>($C3202/18)+(($D3202/40)*2)+(($E3202/56)*2)+($F3202/39)+(($G3202/24)*2)+(($H3202/55)*2)+($I3202/23)</f>
        <v>4.1758704797617838</v>
      </c>
      <c r="R3202" s="17">
        <f>($K3202/35)+($L3202/59)+(($N3202/95)*3)+$O3202+(($P3202/96)*2)</f>
        <v>4.2492770591733571</v>
      </c>
      <c r="S3202" s="17">
        <f>(($Q3202-$R3202)/($Q3202+$R3202))*100</f>
        <v>-0.87127945323615241</v>
      </c>
    </row>
    <row r="3203" spans="1:20" x14ac:dyDescent="0.2">
      <c r="A3203" s="14" t="s">
        <v>323</v>
      </c>
      <c r="B3203" s="16">
        <v>2E-3</v>
      </c>
      <c r="C3203" s="16">
        <v>0.43</v>
      </c>
      <c r="D3203" s="16">
        <v>63.4</v>
      </c>
      <c r="E3203" s="16">
        <v>1.0900000000000001</v>
      </c>
      <c r="F3203" s="16">
        <v>1.39</v>
      </c>
      <c r="G3203" s="16">
        <v>5.46</v>
      </c>
      <c r="H3203" s="16">
        <v>0.15</v>
      </c>
      <c r="I3203" s="16">
        <v>12.6</v>
      </c>
      <c r="J3203" s="28"/>
      <c r="K3203" s="16">
        <v>26</v>
      </c>
      <c r="L3203" s="16">
        <v>0.22</v>
      </c>
      <c r="M3203" s="24">
        <v>3.6129500000000002E-3</v>
      </c>
      <c r="N3203" s="16">
        <v>0.43</v>
      </c>
      <c r="O3203" s="16">
        <v>2.69</v>
      </c>
      <c r="P3203" s="16">
        <v>44.5</v>
      </c>
      <c r="Q3203" s="17">
        <f>($C3203/18)+(($D3203/40)*2)+(($E3203/56)*2)+($F3203/39)+(($G3203/24)*2)+(($H3203/55)*2)+($I3203/23)</f>
        <v>4.2767391183695533</v>
      </c>
      <c r="R3203" s="17">
        <f>($K3203/35)+($L3203/59)+(($N3203/95)*3)+$O3203+(($P3203/96)*2)</f>
        <v>4.3772482371182191</v>
      </c>
      <c r="S3203" s="17">
        <f>(($Q3203-$R3203)/($Q3203+$R3203))*100</f>
        <v>-1.161419755078908</v>
      </c>
    </row>
    <row r="3204" spans="1:20" x14ac:dyDescent="0.2">
      <c r="A3204" s="14" t="s">
        <v>277</v>
      </c>
      <c r="B3204" s="16">
        <v>2E-3</v>
      </c>
      <c r="C3204" s="16">
        <v>0.01</v>
      </c>
      <c r="D3204" s="16">
        <v>105</v>
      </c>
      <c r="E3204" s="16">
        <v>0.04</v>
      </c>
      <c r="F3204" s="16">
        <v>7.33</v>
      </c>
      <c r="G3204" s="16">
        <v>4.99</v>
      </c>
      <c r="H3204" s="16">
        <v>1E-3</v>
      </c>
      <c r="I3204" s="16">
        <v>8.7899999999999991</v>
      </c>
      <c r="J3204" s="25">
        <v>31</v>
      </c>
      <c r="K3204" s="16">
        <v>26</v>
      </c>
      <c r="L3204" s="16">
        <v>101.9</v>
      </c>
      <c r="M3204" s="24">
        <v>3.6099999999999999E-3</v>
      </c>
      <c r="N3204" s="16">
        <v>0.05</v>
      </c>
      <c r="O3204" s="16">
        <v>3.13</v>
      </c>
      <c r="P3204" s="16">
        <v>36.200000000000003</v>
      </c>
      <c r="Q3204" s="17">
        <f>($C3204/18)+(($D3204/40)*2)+(($E3204/56)*2)+($F3204/39)+(($G3204/24)*2)+(($H3204/55)*2)+($I3204/23)</f>
        <v>6.2379764549460202</v>
      </c>
      <c r="R3204" s="17">
        <f>($K3204/35)+($L3204/59)+(($N3204/95)*3)+$O3204+(($P3204/96)*2)</f>
        <v>6.3557214009600269</v>
      </c>
      <c r="S3204" s="17">
        <f>(($Q3204-$R3204)/($Q3204+$R3204))*100</f>
        <v>-0.93495133328761015</v>
      </c>
    </row>
    <row r="3205" spans="1:20" hidden="1" x14ac:dyDescent="0.2">
      <c r="A3205" s="14" t="s">
        <v>277</v>
      </c>
      <c r="B3205" s="16">
        <v>4.0000000000000001E-3</v>
      </c>
      <c r="C3205" s="16">
        <v>0.01</v>
      </c>
      <c r="D3205" s="16">
        <v>73</v>
      </c>
      <c r="E3205" s="16">
        <v>0.03</v>
      </c>
      <c r="F3205" s="16">
        <v>6.4</v>
      </c>
      <c r="G3205" s="16">
        <v>3.9</v>
      </c>
      <c r="H3205" s="16">
        <v>1E-3</v>
      </c>
      <c r="I3205" s="16">
        <v>9</v>
      </c>
      <c r="J3205" s="24">
        <v>12</v>
      </c>
      <c r="K3205" s="16">
        <v>26</v>
      </c>
      <c r="L3205" s="16">
        <v>99.65</v>
      </c>
      <c r="M3205" s="24">
        <v>3.6099999999999999E-3</v>
      </c>
      <c r="N3205" s="16">
        <v>7.0000000000000007E-2</v>
      </c>
      <c r="O3205" s="16">
        <v>3.81</v>
      </c>
      <c r="P3205" s="16">
        <v>37.299999999999997</v>
      </c>
      <c r="Q3205" s="17">
        <f>($C3205/18)+(($D3205/40)*2)+(($E3205/56)*2)+($F3205/39)+(($G3205/24)*2)+(($H3205/55)*2)+($I3205/23)</f>
        <v>4.5320702596919986</v>
      </c>
      <c r="R3205" s="17">
        <f>($K3205/35)+($L3205/59)+(($N3205/95)*3)+$O3205+(($P3205/96)*2)</f>
        <v>7.0211340533537232</v>
      </c>
      <c r="S3205" s="17">
        <f>(($Q3205-$R3205)/($Q3205+$R3205))*100</f>
        <v>-21.544358830831957</v>
      </c>
    </row>
    <row r="3206" spans="1:20" x14ac:dyDescent="0.2">
      <c r="A3206" s="14" t="s">
        <v>277</v>
      </c>
      <c r="B3206" s="16">
        <v>0.04</v>
      </c>
      <c r="C3206" s="16">
        <v>0.04</v>
      </c>
      <c r="D3206" s="16">
        <v>27</v>
      </c>
      <c r="E3206" s="16">
        <v>0.04</v>
      </c>
      <c r="F3206" s="16">
        <v>4.2</v>
      </c>
      <c r="G3206" s="16">
        <v>0.94</v>
      </c>
      <c r="H3206" s="16">
        <v>3.2000000000000002E-3</v>
      </c>
      <c r="I3206" s="16">
        <v>3.7</v>
      </c>
      <c r="J3206" s="24">
        <v>8.1</v>
      </c>
      <c r="K3206" s="16">
        <v>4.7</v>
      </c>
      <c r="L3206" s="16">
        <v>6.64</v>
      </c>
      <c r="M3206" s="24">
        <v>3.6099999999999999E-3</v>
      </c>
      <c r="N3206" s="16">
        <v>0.2</v>
      </c>
      <c r="O3206" s="16">
        <v>1.1499999999999999</v>
      </c>
      <c r="P3206" s="16">
        <v>16.7</v>
      </c>
      <c r="Q3206" s="17">
        <f>($C3206/18)+(($D3206/40)*2)+(($E3206/56)*2)+($F3206/39)+(($G3206/24)*2)+(($H3206/55)*2)+($I3206/23)</f>
        <v>1.7006623635301896</v>
      </c>
      <c r="R3206" s="17">
        <f>($K3206/35)+($L3206/59)+(($N3206/95)*3)+$O3206+(($P3206/96)*2)</f>
        <v>1.7510605433074209</v>
      </c>
      <c r="S3206" s="17">
        <f>(($Q3206-$R3206)/($Q3206+$R3206))*100</f>
        <v>-1.4600876471687851</v>
      </c>
    </row>
    <row r="3207" spans="1:20" x14ac:dyDescent="0.2">
      <c r="A3207" s="14" t="s">
        <v>277</v>
      </c>
      <c r="B3207" s="15">
        <v>6.0000000000000001E-3</v>
      </c>
      <c r="C3207" s="15">
        <v>0.01</v>
      </c>
      <c r="D3207" s="16">
        <v>110</v>
      </c>
      <c r="E3207" s="16">
        <v>0.02</v>
      </c>
      <c r="F3207" s="15">
        <v>7.08</v>
      </c>
      <c r="G3207" s="16">
        <v>4.87</v>
      </c>
      <c r="H3207" s="16">
        <v>2E-3</v>
      </c>
      <c r="I3207" s="15">
        <v>9.2200000000000006</v>
      </c>
      <c r="J3207" s="25">
        <v>5.5</v>
      </c>
      <c r="K3207" s="16">
        <v>28</v>
      </c>
      <c r="L3207" s="16">
        <v>117.35</v>
      </c>
      <c r="M3207" s="25">
        <v>3.6099999999999999E-3</v>
      </c>
      <c r="N3207" s="15">
        <v>0.06</v>
      </c>
      <c r="O3207" s="16">
        <v>3.52</v>
      </c>
      <c r="P3207" s="16">
        <v>40.6</v>
      </c>
      <c r="Q3207" s="17">
        <f>($C3207/18)+(($D3207/40)*2)+(($E3207/56)*2)+($F3207/39)+(($G3207/24)*2)+(($H3207/55)*2)+($I3207/23)</f>
        <v>6.4895839286317551</v>
      </c>
      <c r="R3207" s="17">
        <f>($K3207/35)+($L3207/59)+(($N3207/95)*3)+$O3207+(($P3207/96)*2)</f>
        <v>7.1567111210228962</v>
      </c>
      <c r="S3207" s="17">
        <f>(($Q3207-$R3207)/($Q3207+$R3207))*100</f>
        <v>-4.8887056154338691</v>
      </c>
    </row>
    <row r="3208" spans="1:20" hidden="1" x14ac:dyDescent="0.2">
      <c r="A3208" s="11" t="s">
        <v>277</v>
      </c>
      <c r="B3208" s="18"/>
      <c r="C3208" s="16">
        <v>0.01</v>
      </c>
      <c r="D3208" s="18"/>
      <c r="E3208" s="18"/>
      <c r="F3208" s="18"/>
      <c r="G3208" s="18"/>
      <c r="H3208" s="18"/>
      <c r="I3208" s="18"/>
      <c r="J3208" s="25">
        <v>2.6</v>
      </c>
      <c r="K3208" s="16">
        <v>21</v>
      </c>
      <c r="L3208" s="16">
        <v>84.73</v>
      </c>
      <c r="M3208" s="24">
        <v>3.6099999999999999E-3</v>
      </c>
      <c r="N3208" s="16">
        <v>7.0000000000000007E-2</v>
      </c>
      <c r="O3208" s="16">
        <v>4.04</v>
      </c>
      <c r="P3208" s="16">
        <v>31.4</v>
      </c>
      <c r="Q3208" s="17">
        <f>($C3208/18)+(($D3208/40)*2)+(($E3208/56)*2)+($F3208/39)+(($G3208/24)*2)+(($H3208/55)*2)+($I3208/23)</f>
        <v>5.5555555555555556E-4</v>
      </c>
      <c r="R3208" s="17">
        <f>($K3208/35)+($L3208/59)+(($N3208/95)*3)+$O3208+(($P3208/96)*2)</f>
        <v>6.7324788878977104</v>
      </c>
      <c r="S3208" s="17">
        <f>(($Q3208-$R3208)/($Q3208+$R3208))*100</f>
        <v>-99.98349761730104</v>
      </c>
      <c r="T3208" s="9"/>
    </row>
    <row r="3209" spans="1:20" hidden="1" x14ac:dyDescent="0.2">
      <c r="A3209" s="14" t="s">
        <v>277</v>
      </c>
      <c r="B3209" s="16">
        <v>5.0000000000000001E-3</v>
      </c>
      <c r="C3209" s="16">
        <v>0.18</v>
      </c>
      <c r="D3209" s="16">
        <v>92</v>
      </c>
      <c r="E3209" s="16">
        <v>5.0000000000000001E-3</v>
      </c>
      <c r="F3209" s="16">
        <v>7.7</v>
      </c>
      <c r="G3209" s="16">
        <v>5.3</v>
      </c>
      <c r="H3209" s="16">
        <v>3.0000000000000001E-3</v>
      </c>
      <c r="I3209" s="16">
        <v>8.9</v>
      </c>
      <c r="J3209" s="24">
        <v>2</v>
      </c>
      <c r="K3209" s="16">
        <v>19</v>
      </c>
      <c r="L3209" s="16">
        <v>114.21</v>
      </c>
      <c r="M3209" s="24">
        <v>3.6099999999999999E-3</v>
      </c>
      <c r="N3209" s="15">
        <v>7.0000000000000007E-2</v>
      </c>
      <c r="O3209" s="16">
        <v>3.65</v>
      </c>
      <c r="P3209" s="16">
        <v>19.7</v>
      </c>
      <c r="Q3209" s="17">
        <f>($C3209/18)+(($D3209/40)*2)+(($E3209/56)*2)+($F3209/39)+(($G3209/24)*2)+(($H3209/55)*2)+($I3209/23)</f>
        <v>5.6363467481793563</v>
      </c>
      <c r="R3209" s="17">
        <f>($K3209/35)+($L3209/59)+(($N3209/95)*3)+$O3209+(($P3209/96)*2)</f>
        <v>6.5412470477040054</v>
      </c>
      <c r="S3209" s="17">
        <f>(($Q3209-$R3209)/($Q3209+$R3209))*100</f>
        <v>-7.4308629002763329</v>
      </c>
    </row>
    <row r="3210" spans="1:20" x14ac:dyDescent="0.2">
      <c r="A3210" s="14" t="s">
        <v>277</v>
      </c>
      <c r="B3210" s="15">
        <v>0.01</v>
      </c>
      <c r="C3210" s="16">
        <v>0.01</v>
      </c>
      <c r="D3210" s="16">
        <v>100</v>
      </c>
      <c r="E3210" s="16">
        <v>0.02</v>
      </c>
      <c r="F3210" s="16">
        <v>6.6</v>
      </c>
      <c r="G3210" s="16">
        <v>5.7</v>
      </c>
      <c r="H3210" s="16">
        <v>3.0000000000000001E-3</v>
      </c>
      <c r="I3210" s="16">
        <v>10</v>
      </c>
      <c r="J3210" s="24">
        <v>1.6</v>
      </c>
      <c r="K3210" s="16">
        <v>29</v>
      </c>
      <c r="L3210" s="16">
        <v>57.55</v>
      </c>
      <c r="M3210" s="24">
        <v>3.6099999999999999E-3</v>
      </c>
      <c r="N3210" s="16">
        <v>0.08</v>
      </c>
      <c r="O3210" s="16">
        <v>3.62</v>
      </c>
      <c r="P3210" s="16">
        <v>45.7</v>
      </c>
      <c r="Q3210" s="17">
        <f>($C3210/18)+(($D3210/40)*2)+(($E3210/56)*2)+($F3210/39)+(($G3210/24)*2)+(($H3210/55)*2)+($I3210/23)</f>
        <v>6.0803923101053536</v>
      </c>
      <c r="R3210" s="17">
        <f>($K3210/35)+($L3210/59)+(($N3210/95)*3)+$O3210+(($P3210/96)*2)</f>
        <v>6.3786048065077949</v>
      </c>
      <c r="S3210" s="17">
        <f>(($Q3210-$R3210)/($Q3210+$R3210))*100</f>
        <v>-2.3935513718419363</v>
      </c>
    </row>
    <row r="3211" spans="1:20" x14ac:dyDescent="0.2">
      <c r="A3211" s="14" t="s">
        <v>277</v>
      </c>
      <c r="B3211" s="15">
        <v>1E-3</v>
      </c>
      <c r="C3211" s="16">
        <v>0.01</v>
      </c>
      <c r="D3211" s="16">
        <v>115</v>
      </c>
      <c r="E3211" s="16">
        <v>0.01</v>
      </c>
      <c r="F3211" s="16">
        <v>8.77</v>
      </c>
      <c r="G3211" s="16">
        <v>5.24</v>
      </c>
      <c r="H3211" s="16">
        <v>1E-3</v>
      </c>
      <c r="I3211" s="16">
        <v>8.9600000000000009</v>
      </c>
      <c r="J3211" s="24">
        <v>1.3</v>
      </c>
      <c r="K3211" s="16">
        <v>19</v>
      </c>
      <c r="L3211" s="16">
        <v>69.05</v>
      </c>
      <c r="M3211" s="24">
        <v>3.6099999999999999E-3</v>
      </c>
      <c r="N3211" s="16">
        <v>7.0000000000000007E-2</v>
      </c>
      <c r="O3211" s="16">
        <v>4.25</v>
      </c>
      <c r="P3211" s="16">
        <v>33.4</v>
      </c>
      <c r="Q3211" s="17">
        <f>($C3211/18)+(($D3211/40)*2)+(($E3211/56)*2)+($F3211/39)+(($G3211/24)*2)+(($H3211/55)*2)+($I3211/23)</f>
        <v>6.8020527409788274</v>
      </c>
      <c r="R3211" s="17">
        <f>($K3211/35)+($L3211/59)+(($N3211/95)*3)+$O3211+(($P3211/96)*2)</f>
        <v>6.6612399855571134</v>
      </c>
      <c r="S3211" s="17">
        <f>(($Q3211-$R3211)/($Q3211+$R3211))*100</f>
        <v>1.0459013131622272</v>
      </c>
    </row>
    <row r="3212" spans="1:20" x14ac:dyDescent="0.2">
      <c r="A3212" s="14" t="s">
        <v>277</v>
      </c>
      <c r="B3212" s="16">
        <v>0.02</v>
      </c>
      <c r="C3212" s="16">
        <v>0.02</v>
      </c>
      <c r="D3212" s="16">
        <v>106</v>
      </c>
      <c r="E3212" s="16">
        <v>0.02</v>
      </c>
      <c r="F3212" s="16">
        <v>6.8</v>
      </c>
      <c r="G3212" s="16">
        <v>5.16</v>
      </c>
      <c r="H3212" s="16">
        <v>1E-3</v>
      </c>
      <c r="I3212" s="16">
        <v>8.5399999999999991</v>
      </c>
      <c r="J3212" s="25">
        <v>1.2</v>
      </c>
      <c r="K3212" s="16">
        <v>24</v>
      </c>
      <c r="L3212" s="16">
        <v>100.57</v>
      </c>
      <c r="M3212" s="24">
        <v>3.6099999999999999E-3</v>
      </c>
      <c r="N3212" s="16">
        <v>7.0000000000000007E-2</v>
      </c>
      <c r="O3212" s="16">
        <v>3.27</v>
      </c>
      <c r="P3212" s="16">
        <v>38.9</v>
      </c>
      <c r="Q3212" s="17">
        <f>($C3212/18)+(($D3212/40)*2)+(($E3212/56)*2)+($F3212/39)+(($G3212/24)*2)+(($H3212/55)*2)+($I3212/23)</f>
        <v>6.2775250826468216</v>
      </c>
      <c r="R3212" s="17">
        <f>($K3212/35)+($L3212/59)+(($N3212/95)*3)+$O3212+(($P3212/96)*2)</f>
        <v>6.472917749883182</v>
      </c>
      <c r="S3212" s="17">
        <f>(($Q3212-$R3212)/($Q3212+$R3212))*100</f>
        <v>-1.5324382831461991</v>
      </c>
    </row>
    <row r="3213" spans="1:20" x14ac:dyDescent="0.2">
      <c r="A3213" s="14" t="s">
        <v>277</v>
      </c>
      <c r="B3213" s="18"/>
      <c r="C3213" s="16">
        <v>0.01</v>
      </c>
      <c r="D3213" s="16">
        <v>98.2</v>
      </c>
      <c r="E3213" s="16">
        <v>0.01</v>
      </c>
      <c r="F3213" s="16">
        <v>8.5299999999999994</v>
      </c>
      <c r="G3213" s="16">
        <v>4.3899999999999997</v>
      </c>
      <c r="H3213" s="15">
        <v>1E-3</v>
      </c>
      <c r="I3213" s="16">
        <v>8.58</v>
      </c>
      <c r="J3213" s="24">
        <v>0.5</v>
      </c>
      <c r="K3213" s="16">
        <v>17</v>
      </c>
      <c r="L3213" s="16">
        <v>74.680000000000007</v>
      </c>
      <c r="M3213" s="24">
        <v>3.6099999999999999E-3</v>
      </c>
      <c r="N3213" s="16">
        <v>0.06</v>
      </c>
      <c r="O3213" s="16">
        <v>3.57</v>
      </c>
      <c r="P3213" s="16">
        <v>25.2</v>
      </c>
      <c r="Q3213" s="17">
        <f>($C3213/18)+(($D3213/40)*2)+(($E3213/56)*2)+($F3213/39)+(($G3213/24)*2)+(($H3213/55)*2)+($I3213/23)</f>
        <v>5.8685438223612145</v>
      </c>
      <c r="R3213" s="17">
        <f>($K3213/35)+($L3213/59)+(($N3213/95)*3)+$O3213+(($P3213/96)*2)</f>
        <v>5.8483717344207982</v>
      </c>
      <c r="S3213" s="17">
        <f>(($Q3213-$R3213)/($Q3213+$R3213))*100</f>
        <v>0.17216210053455841</v>
      </c>
    </row>
    <row r="3214" spans="1:20" x14ac:dyDescent="0.2">
      <c r="A3214" s="14" t="s">
        <v>277</v>
      </c>
      <c r="B3214" s="16">
        <v>3.0000000000000001E-3</v>
      </c>
      <c r="C3214" s="16">
        <v>0.01</v>
      </c>
      <c r="D3214" s="16">
        <v>103</v>
      </c>
      <c r="E3214" s="16">
        <v>0.04</v>
      </c>
      <c r="F3214" s="16">
        <v>9.67</v>
      </c>
      <c r="G3214" s="16">
        <v>5.93</v>
      </c>
      <c r="H3214" s="16">
        <v>2E-3</v>
      </c>
      <c r="I3214" s="16">
        <v>8.77</v>
      </c>
      <c r="J3214" s="25">
        <v>0.5</v>
      </c>
      <c r="K3214" s="16">
        <v>18</v>
      </c>
      <c r="L3214" s="16">
        <v>69.94</v>
      </c>
      <c r="M3214" s="24">
        <v>3.6099999999999999E-3</v>
      </c>
      <c r="N3214" s="16">
        <v>0.06</v>
      </c>
      <c r="O3214" s="16">
        <v>3.7</v>
      </c>
      <c r="P3214" s="16">
        <v>46.2</v>
      </c>
      <c r="Q3214" s="17">
        <f>($C3214/18)+(($D3214/40)*2)+(($E3214/56)*2)+($F3214/39)+(($G3214/24)*2)+(($H3214/55)*2)+($I3214/23)</f>
        <v>6.2754765866983275</v>
      </c>
      <c r="R3214" s="17">
        <f>($K3214/35)+($L3214/59)+(($N3214/95)*3)+$O3214+(($P3214/96)*2)</f>
        <v>6.3641041799413793</v>
      </c>
      <c r="S3214" s="17">
        <f>(($Q3214-$R3214)/($Q3214+$R3214))*100</f>
        <v>-0.70119092459910659</v>
      </c>
    </row>
    <row r="3215" spans="1:20" hidden="1" x14ac:dyDescent="0.2">
      <c r="A3215" s="14" t="s">
        <v>277</v>
      </c>
      <c r="B3215" s="16">
        <v>2E-3</v>
      </c>
      <c r="C3215" s="16">
        <v>0.01</v>
      </c>
      <c r="D3215" s="16">
        <v>120</v>
      </c>
      <c r="E3215" s="16">
        <v>0.79</v>
      </c>
      <c r="F3215" s="16">
        <v>2.5</v>
      </c>
      <c r="G3215" s="16">
        <v>17</v>
      </c>
      <c r="H3215" s="16">
        <v>0.2</v>
      </c>
      <c r="I3215" s="16">
        <v>53</v>
      </c>
      <c r="J3215" s="26"/>
      <c r="K3215" s="16">
        <v>29</v>
      </c>
      <c r="L3215" s="16">
        <v>54.89</v>
      </c>
      <c r="M3215" s="24">
        <v>3.6124E-3</v>
      </c>
      <c r="N3215" s="16">
        <v>7.0000000000000007E-2</v>
      </c>
      <c r="O3215" s="16">
        <v>4.5199999999999996</v>
      </c>
      <c r="P3215" s="16">
        <v>49.6</v>
      </c>
      <c r="Q3215" s="17">
        <f>($C3215/18)+(($D3215/40)*2)+(($E3215/56)*2)+($F3215/39)+(($G3215/24)*2)+(($H3215/55)*2)+($I3215/23)</f>
        <v>9.8211596253987548</v>
      </c>
      <c r="R3215" s="17">
        <f>($K3215/35)+($L3215/59)+(($N3215/95)*3)+$O3215+(($P3215/96)*2)</f>
        <v>7.3144542712713978</v>
      </c>
      <c r="S3215" s="17">
        <f>(($Q3215-$R3215)/($Q3215+$R3215))*100</f>
        <v>14.628628826741178</v>
      </c>
    </row>
    <row r="3216" spans="1:20" x14ac:dyDescent="0.2">
      <c r="A3216" s="14" t="s">
        <v>277</v>
      </c>
      <c r="B3216" s="16">
        <v>2E-3</v>
      </c>
      <c r="C3216" s="16">
        <v>0.01</v>
      </c>
      <c r="D3216" s="16">
        <v>108</v>
      </c>
      <c r="E3216" s="16">
        <v>0.03</v>
      </c>
      <c r="F3216" s="16">
        <v>7.78</v>
      </c>
      <c r="G3216" s="16">
        <v>4.92</v>
      </c>
      <c r="H3216" s="16">
        <v>3.0000000000000001E-3</v>
      </c>
      <c r="I3216" s="16">
        <v>11.2</v>
      </c>
      <c r="J3216" s="26"/>
      <c r="K3216" s="16">
        <v>26</v>
      </c>
      <c r="L3216" s="16">
        <v>79.099999999999994</v>
      </c>
      <c r="M3216" s="24">
        <v>3.6124E-3</v>
      </c>
      <c r="N3216" s="16">
        <v>7.0000000000000007E-2</v>
      </c>
      <c r="O3216" s="16">
        <v>3.26</v>
      </c>
      <c r="P3216" s="16">
        <v>34.799999999999997</v>
      </c>
      <c r="Q3216" s="17">
        <f>($C3216/18)+(($D3216/40)*2)+(($E3216/56)*2)+($F3216/39)+(($G3216/24)*2)+(($H3216/55)*2)+($I3216/23)</f>
        <v>6.4981797762623854</v>
      </c>
      <c r="R3216" s="17">
        <f>($K3216/35)+($L3216/59)+(($N3216/95)*3)+$O3216+(($P3216/96)*2)</f>
        <v>6.0707456352746263</v>
      </c>
      <c r="S3216" s="17">
        <f>(($Q3216-$R3216)/($Q3216+$R3216))*100</f>
        <v>3.4007214379314989</v>
      </c>
    </row>
    <row r="3217" spans="1:20" x14ac:dyDescent="0.2">
      <c r="A3217" s="14" t="s">
        <v>277</v>
      </c>
      <c r="B3217" s="15">
        <v>0.01</v>
      </c>
      <c r="C3217" s="16">
        <v>0.01</v>
      </c>
      <c r="D3217" s="16">
        <v>110</v>
      </c>
      <c r="E3217" s="16">
        <v>0.06</v>
      </c>
      <c r="F3217" s="16">
        <v>7.9</v>
      </c>
      <c r="G3217" s="16">
        <v>8.4</v>
      </c>
      <c r="H3217" s="16">
        <v>0.01</v>
      </c>
      <c r="I3217" s="16">
        <v>9.1999999999999993</v>
      </c>
      <c r="J3217" s="27"/>
      <c r="K3217" s="16">
        <v>21</v>
      </c>
      <c r="L3217" s="16">
        <v>79.239999999999995</v>
      </c>
      <c r="M3217" s="24">
        <v>3.6124E-3</v>
      </c>
      <c r="N3217" s="16">
        <v>0.06</v>
      </c>
      <c r="O3217" s="16">
        <v>3.8</v>
      </c>
      <c r="P3217" s="16">
        <v>32.200000000000003</v>
      </c>
      <c r="Q3217" s="17">
        <f>($C3217/18)+(($D3217/40)*2)+(($E3217/56)*2)+($F3217/39)+(($G3217/24)*2)+(($H3217/55)*2)+($I3217/23)</f>
        <v>6.8056261516261527</v>
      </c>
      <c r="R3217" s="17">
        <f>($K3217/35)+($L3217/59)+(($N3217/95)*3)+$O3217+(($P3217/96)*2)</f>
        <v>6.4157789176330651</v>
      </c>
      <c r="S3217" s="17">
        <f>(($Q3217-$R3217)/($Q3217+$R3217))*100</f>
        <v>2.9486066870420027</v>
      </c>
    </row>
    <row r="3218" spans="1:20" x14ac:dyDescent="0.2">
      <c r="A3218" s="14" t="s">
        <v>277</v>
      </c>
      <c r="B3218" s="16">
        <v>2E-3</v>
      </c>
      <c r="C3218" s="16">
        <v>0.01</v>
      </c>
      <c r="D3218" s="16">
        <v>120</v>
      </c>
      <c r="E3218" s="15">
        <v>0.01</v>
      </c>
      <c r="F3218" s="16">
        <v>5.7</v>
      </c>
      <c r="G3218" s="16">
        <v>5.9</v>
      </c>
      <c r="H3218" s="16">
        <v>2E-3</v>
      </c>
      <c r="I3218" s="16">
        <v>9</v>
      </c>
      <c r="J3218" s="28"/>
      <c r="K3218" s="16">
        <v>21</v>
      </c>
      <c r="L3218" s="16">
        <v>96.24</v>
      </c>
      <c r="M3218" s="24">
        <v>3.6124E-3</v>
      </c>
      <c r="N3218" s="16">
        <v>7.0000000000000007E-2</v>
      </c>
      <c r="O3218" s="16">
        <v>3.88</v>
      </c>
      <c r="P3218" s="16">
        <v>32.799999999999997</v>
      </c>
      <c r="Q3218" s="17">
        <f>($C3218/18)+(($D3218/40)*2)+(($E3218/56)*2)+($F3218/39)+(($G3218/24)*2)+(($H3218/55)*2)+($I3218/23)</f>
        <v>7.0301102863320271</v>
      </c>
      <c r="R3218" s="17">
        <f>($K3218/35)+($L3218/59)+(($N3218/95)*3)+$O3218+(($P3218/96)*2)</f>
        <v>6.7967303003270887</v>
      </c>
      <c r="S3218" s="17">
        <f>(($Q3218-$R3218)/($Q3218+$R3218))*100</f>
        <v>1.6878764497373029</v>
      </c>
    </row>
    <row r="3219" spans="1:20" x14ac:dyDescent="0.2">
      <c r="A3219" s="14" t="s">
        <v>277</v>
      </c>
      <c r="B3219" s="16">
        <v>6.0000000000000001E-3</v>
      </c>
      <c r="C3219" s="16">
        <v>0.01</v>
      </c>
      <c r="D3219" s="16">
        <v>121</v>
      </c>
      <c r="E3219" s="16">
        <v>8.9999999999999993E-3</v>
      </c>
      <c r="F3219" s="16">
        <v>11.7</v>
      </c>
      <c r="G3219" s="16">
        <v>7.27</v>
      </c>
      <c r="H3219" s="16">
        <v>1E-3</v>
      </c>
      <c r="I3219" s="16">
        <v>10.199999999999999</v>
      </c>
      <c r="J3219" s="28"/>
      <c r="K3219" s="16">
        <v>18</v>
      </c>
      <c r="L3219" s="16">
        <v>88.09</v>
      </c>
      <c r="M3219" s="24">
        <v>3.6099999999999999E-3</v>
      </c>
      <c r="N3219" s="16">
        <v>0.06</v>
      </c>
      <c r="O3219" s="16">
        <v>4</v>
      </c>
      <c r="P3219" s="16">
        <v>57.6</v>
      </c>
      <c r="Q3219" s="17">
        <f>($C3219/18)+(($D3219/40)*2)+(($E3219/56)*2)+($F3219/39)+(($G3219/24)*2)+(($H3219/55)*2)+($I3219/23)</f>
        <v>7.4002249419662451</v>
      </c>
      <c r="R3219" s="17">
        <f>($K3219/35)+($L3219/59)+(($N3219/95)*3)+$O3219+(($P3219/96)*2)</f>
        <v>7.2092312985854461</v>
      </c>
      <c r="S3219" s="17">
        <f>(($Q3219-$R3219)/($Q3219+$R3219))*100</f>
        <v>1.3073288987351568</v>
      </c>
    </row>
    <row r="3220" spans="1:20" x14ac:dyDescent="0.2">
      <c r="A3220" s="14" t="s">
        <v>277</v>
      </c>
      <c r="B3220" s="16">
        <v>0.03</v>
      </c>
      <c r="C3220" s="16">
        <v>0.01</v>
      </c>
      <c r="D3220" s="16">
        <v>128</v>
      </c>
      <c r="E3220" s="16">
        <v>6.0000000000000001E-3</v>
      </c>
      <c r="F3220" s="16">
        <v>8.26</v>
      </c>
      <c r="G3220" s="16">
        <v>6.39</v>
      </c>
      <c r="H3220" s="16">
        <v>1E-3</v>
      </c>
      <c r="I3220" s="16">
        <v>10.199999999999999</v>
      </c>
      <c r="J3220" s="28"/>
      <c r="K3220" s="16">
        <v>28</v>
      </c>
      <c r="L3220" s="16">
        <v>139.44</v>
      </c>
      <c r="M3220" s="24">
        <v>3.6099999999999999E-3</v>
      </c>
      <c r="N3220" s="16">
        <v>7.0000000000000007E-2</v>
      </c>
      <c r="O3220" s="16">
        <v>3.1</v>
      </c>
      <c r="P3220" s="16">
        <v>70.400000000000006</v>
      </c>
      <c r="Q3220" s="17">
        <f>($C3220/18)+(($D3220/40)*2)+(($E3220/56)*2)+($F3220/39)+(($G3220/24)*2)+(($H3220/55)*2)+($I3220/23)</f>
        <v>7.5885793375706418</v>
      </c>
      <c r="R3220" s="17">
        <f>($K3220/35)+($L3220/59)+(($N3220/95)*3)+$O3220+(($P3220/96)*2)</f>
        <v>7.7322670234909312</v>
      </c>
      <c r="S3220" s="17">
        <f>(($Q3220-$R3220)/($Q3220+$R3220))*100</f>
        <v>-0.93785736462625358</v>
      </c>
    </row>
    <row r="3221" spans="1:20" hidden="1" x14ac:dyDescent="0.2">
      <c r="A3221" s="14" t="s">
        <v>277</v>
      </c>
      <c r="B3221" s="16">
        <v>3.0000000000000001E-3</v>
      </c>
      <c r="C3221" s="16">
        <v>0.01</v>
      </c>
      <c r="D3221" s="16">
        <v>119</v>
      </c>
      <c r="E3221" s="16">
        <v>7.0000000000000001E-3</v>
      </c>
      <c r="F3221" s="16">
        <v>7.9</v>
      </c>
      <c r="G3221" s="16">
        <v>6.36</v>
      </c>
      <c r="H3221" s="18"/>
      <c r="I3221" s="16">
        <v>9.3800000000000008</v>
      </c>
      <c r="J3221" s="28"/>
      <c r="K3221" s="16">
        <v>35</v>
      </c>
      <c r="L3221" s="16">
        <v>104.91</v>
      </c>
      <c r="M3221" s="24">
        <v>3.6099999999999999E-3</v>
      </c>
      <c r="N3221" s="16">
        <v>0.06</v>
      </c>
      <c r="O3221" s="16">
        <v>3.21</v>
      </c>
      <c r="P3221" s="16">
        <v>60.2</v>
      </c>
      <c r="Q3221" s="17">
        <f>($C3221/18)+(($D3221/40)*2)+(($E3221/56)*2)+($F3221/39)+(($G3221/24)*2)+(($H3221/55)*2)+($I3221/23)</f>
        <v>7.0911957450761811</v>
      </c>
      <c r="R3221" s="17">
        <f>($K3221/35)+($L3221/59)+(($N3221/95)*3)+$O3221+(($P3221/96)*2)</f>
        <v>7.2441969967291104</v>
      </c>
      <c r="S3221" s="17">
        <f>(($Q3221-$R3221)/($Q3221+$R3221))*100</f>
        <v>-1.0672972440213835</v>
      </c>
    </row>
    <row r="3222" spans="1:20" x14ac:dyDescent="0.2">
      <c r="A3222" s="14" t="s">
        <v>277</v>
      </c>
      <c r="B3222" s="15">
        <v>1E-3</v>
      </c>
      <c r="C3222" s="16">
        <v>0.01</v>
      </c>
      <c r="D3222" s="16">
        <v>104</v>
      </c>
      <c r="E3222" s="16">
        <v>0.02</v>
      </c>
      <c r="F3222" s="16">
        <v>6.85</v>
      </c>
      <c r="G3222" s="16">
        <v>4.87</v>
      </c>
      <c r="H3222" s="16">
        <v>2.3999999999999998E-3</v>
      </c>
      <c r="I3222" s="16">
        <v>8.8699999999999992</v>
      </c>
      <c r="J3222" s="28"/>
      <c r="K3222" s="16">
        <v>22</v>
      </c>
      <c r="L3222" s="16">
        <v>133.68</v>
      </c>
      <c r="M3222" s="24">
        <v>3.6099999999999999E-3</v>
      </c>
      <c r="N3222" s="16">
        <v>0.06</v>
      </c>
      <c r="O3222" s="16">
        <v>2.87</v>
      </c>
      <c r="P3222" s="16">
        <v>27</v>
      </c>
      <c r="Q3222" s="17">
        <f>($C3222/18)+(($D3222/40)*2)+(($E3222/56)*2)+($F3222/39)+(($G3222/24)*2)+(($H3222/55)*2)+($I3222/23)</f>
        <v>6.1684836468845168</v>
      </c>
      <c r="R3222" s="17">
        <f>($K3222/35)+($L3222/59)+(($N3222/95)*3)+$O3222+(($P3222/96)*2)</f>
        <v>6.3287288772779409</v>
      </c>
      <c r="S3222" s="17">
        <f>(($Q3222-$R3222)/($Q3222+$R3222))*100</f>
        <v>-1.2822477819241813</v>
      </c>
    </row>
    <row r="3223" spans="1:20" x14ac:dyDescent="0.2">
      <c r="A3223" s="14" t="s">
        <v>277</v>
      </c>
      <c r="B3223" s="16">
        <v>8.0000000000000002E-3</v>
      </c>
      <c r="C3223" s="16">
        <v>0.01</v>
      </c>
      <c r="D3223" s="16">
        <v>108</v>
      </c>
      <c r="E3223" s="16">
        <v>0.01</v>
      </c>
      <c r="F3223" s="16">
        <v>6.38</v>
      </c>
      <c r="G3223" s="16">
        <v>5.18</v>
      </c>
      <c r="H3223" s="16">
        <v>1E-3</v>
      </c>
      <c r="I3223" s="16">
        <v>9.5299999999999994</v>
      </c>
      <c r="J3223" s="28"/>
      <c r="K3223" s="16">
        <v>24</v>
      </c>
      <c r="L3223" s="16">
        <v>98.09</v>
      </c>
      <c r="M3223" s="24">
        <v>3.6099999999999999E-3</v>
      </c>
      <c r="N3223" s="16">
        <v>0.06</v>
      </c>
      <c r="O3223" s="16">
        <v>3.38</v>
      </c>
      <c r="P3223" s="16">
        <v>43.8</v>
      </c>
      <c r="Q3223" s="17">
        <f>($C3223/18)+(($D3223/40)*2)+(($E3223/56)*2)+($F3223/39)+(($G3223/24)*2)+(($H3223/55)*2)+($I3223/23)</f>
        <v>6.4105532983924292</v>
      </c>
      <c r="R3223" s="17">
        <f>($K3223/35)+($L3223/59)+(($N3223/95)*3)+$O3223+(($P3223/96)*2)</f>
        <v>6.6426513954377464</v>
      </c>
      <c r="S3223" s="17">
        <f>(($Q3223-$R3223)/($Q3223+$R3223))*100</f>
        <v>-1.7780928322913871</v>
      </c>
    </row>
    <row r="3224" spans="1:20" x14ac:dyDescent="0.2">
      <c r="A3224" s="14" t="s">
        <v>277</v>
      </c>
      <c r="B3224" s="16">
        <v>1E-3</v>
      </c>
      <c r="C3224" s="16">
        <v>0.01</v>
      </c>
      <c r="D3224" s="16">
        <v>95.8</v>
      </c>
      <c r="E3224" s="16">
        <v>0.02</v>
      </c>
      <c r="F3224" s="16">
        <v>8.2100000000000009</v>
      </c>
      <c r="G3224" s="16">
        <v>4.53</v>
      </c>
      <c r="H3224" s="16">
        <v>2E-3</v>
      </c>
      <c r="I3224" s="16">
        <v>8.2799999999999994</v>
      </c>
      <c r="J3224" s="28"/>
      <c r="K3224" s="16">
        <v>16</v>
      </c>
      <c r="L3224" s="16">
        <v>70.87</v>
      </c>
      <c r="M3224" s="24">
        <v>3.6099999999999999E-3</v>
      </c>
      <c r="N3224" s="16">
        <v>0.06</v>
      </c>
      <c r="O3224" s="16">
        <v>3.72</v>
      </c>
      <c r="P3224" s="16">
        <v>33.1</v>
      </c>
      <c r="Q3224" s="17">
        <f>($C3224/18)+(($D3224/40)*2)+(($E3224/56)*2)+($F3224/39)+(($G3224/24)*2)+(($H3224/55)*2)+($I3224/23)</f>
        <v>5.7393553890553903</v>
      </c>
      <c r="R3224" s="17">
        <f>($K3224/35)+($L3224/59)+(($N3224/95)*3)+$O3224+(($P3224/96)*2)</f>
        <v>6.0698073679962619</v>
      </c>
      <c r="S3224" s="17">
        <f>(($Q3224-$R3224)/($Q3224+$R3224))*100</f>
        <v>-2.7982676311540158</v>
      </c>
    </row>
    <row r="3225" spans="1:20" x14ac:dyDescent="0.2">
      <c r="A3225" s="14" t="s">
        <v>277</v>
      </c>
      <c r="B3225" s="16">
        <v>5.0000000000000001E-3</v>
      </c>
      <c r="C3225" s="16">
        <v>0.01</v>
      </c>
      <c r="D3225" s="16">
        <v>120</v>
      </c>
      <c r="E3225" s="16">
        <v>0.01</v>
      </c>
      <c r="F3225" s="16">
        <v>6.08</v>
      </c>
      <c r="G3225" s="16">
        <v>5.26</v>
      </c>
      <c r="H3225" s="16">
        <v>1E-3</v>
      </c>
      <c r="I3225" s="16">
        <v>9.1300000000000008</v>
      </c>
      <c r="J3225" s="28"/>
      <c r="K3225" s="16">
        <v>29</v>
      </c>
      <c r="L3225" s="16">
        <v>147.72</v>
      </c>
      <c r="M3225" s="24">
        <v>3.6099999999999999E-3</v>
      </c>
      <c r="N3225" s="16">
        <v>7.0000000000000007E-2</v>
      </c>
      <c r="O3225" s="16">
        <v>3.42</v>
      </c>
      <c r="P3225" s="16">
        <v>34.700000000000003</v>
      </c>
      <c r="Q3225" s="17">
        <f>($C3225/18)+(($D3225/40)*2)+(($E3225/56)*2)+($F3225/39)+(($G3225/24)*2)+(($H3225/55)*2)+($I3225/23)</f>
        <v>6.992136353018962</v>
      </c>
      <c r="R3225" s="17">
        <f>($K3225/35)+($L3225/59)+(($N3225/95)*3)+$O3225+(($P3225/96)*2)</f>
        <v>7.4774274351132064</v>
      </c>
      <c r="S3225" s="17">
        <f>(($Q3225-$R3225)/($Q3225+$R3225))*100</f>
        <v>-3.3538749972012054</v>
      </c>
    </row>
    <row r="3226" spans="1:20" x14ac:dyDescent="0.2">
      <c r="A3226" s="14" t="s">
        <v>277</v>
      </c>
      <c r="B3226" s="16">
        <v>6.0000000000000001E-3</v>
      </c>
      <c r="C3226" s="16">
        <v>0.01</v>
      </c>
      <c r="D3226" s="16">
        <v>115</v>
      </c>
      <c r="E3226" s="16">
        <v>0.01</v>
      </c>
      <c r="F3226" s="16">
        <v>6.8</v>
      </c>
      <c r="G3226" s="16">
        <v>5.6</v>
      </c>
      <c r="H3226" s="16">
        <v>1E-3</v>
      </c>
      <c r="I3226" s="16">
        <v>10.8</v>
      </c>
      <c r="J3226" s="28"/>
      <c r="K3226" s="16">
        <v>33</v>
      </c>
      <c r="L3226" s="16">
        <v>138.94999999999999</v>
      </c>
      <c r="M3226" s="24">
        <v>3.6099999999999999E-3</v>
      </c>
      <c r="N3226" s="16">
        <v>0.06</v>
      </c>
      <c r="O3226" s="16">
        <v>3.02</v>
      </c>
      <c r="P3226" s="16">
        <v>48.9</v>
      </c>
      <c r="Q3226" s="17">
        <f>($C3226/18)+(($D3226/40)*2)+(($E3226/56)*2)+($F3226/39)+(($G3226/24)*2)+(($H3226/55)*2)+($I3226/23)</f>
        <v>6.8615399204660079</v>
      </c>
      <c r="R3226" s="17">
        <f>($K3226/35)+($L3226/59)+(($N3226/95)*3)+$O3226+(($P3226/96)*2)</f>
        <v>7.3385866254619598</v>
      </c>
      <c r="S3226" s="17">
        <f>(($Q3226-$R3226)/($Q3226+$R3226))*100</f>
        <v>-3.3594538996045067</v>
      </c>
    </row>
    <row r="3227" spans="1:20" x14ac:dyDescent="0.2">
      <c r="A3227" s="14" t="s">
        <v>277</v>
      </c>
      <c r="B3227" s="16">
        <v>0.03</v>
      </c>
      <c r="C3227" s="16">
        <v>0.01</v>
      </c>
      <c r="D3227" s="16">
        <v>95.1</v>
      </c>
      <c r="E3227" s="16">
        <v>0.05</v>
      </c>
      <c r="F3227" s="16">
        <v>7.46</v>
      </c>
      <c r="G3227" s="16">
        <v>4.3099999999999996</v>
      </c>
      <c r="H3227" s="16">
        <v>4.0000000000000001E-3</v>
      </c>
      <c r="I3227" s="16">
        <v>9.33</v>
      </c>
      <c r="J3227" s="26"/>
      <c r="K3227" s="16">
        <v>23</v>
      </c>
      <c r="L3227" s="16">
        <v>72.06</v>
      </c>
      <c r="M3227" s="24">
        <v>3.6099999999999999E-3</v>
      </c>
      <c r="N3227" s="16">
        <v>7.0000000000000007E-2</v>
      </c>
      <c r="O3227" s="16">
        <v>3.42</v>
      </c>
      <c r="P3227" s="16">
        <v>40.1</v>
      </c>
      <c r="Q3227" s="17">
        <f>($C3227/18)+(($D3227/40)*2)+(($E3227/56)*2)+($F3227/39)+(($G3227/24)*2)+(($H3227/55)*2)+($I3227/23)</f>
        <v>5.7135876162484864</v>
      </c>
      <c r="R3227" s="17">
        <f>($K3227/35)+($L3227/59)+(($N3227/95)*3)+$O3227+(($P3227/96)*2)</f>
        <v>6.1361259823287035</v>
      </c>
      <c r="S3227" s="17">
        <f>(($Q3227-$R3227)/($Q3227+$R3227))*100</f>
        <v>-3.5658107899835811</v>
      </c>
    </row>
    <row r="3228" spans="1:20" s="9" customFormat="1" hidden="1" x14ac:dyDescent="0.2">
      <c r="A3228" s="14" t="s">
        <v>277</v>
      </c>
      <c r="B3228" s="16">
        <v>2E-3</v>
      </c>
      <c r="C3228" s="16">
        <v>0.01</v>
      </c>
      <c r="D3228" s="16">
        <v>87</v>
      </c>
      <c r="E3228" s="16">
        <v>0.03</v>
      </c>
      <c r="F3228" s="16">
        <v>7.8</v>
      </c>
      <c r="G3228" s="16">
        <v>5.4</v>
      </c>
      <c r="H3228" s="16">
        <v>4.0000000000000001E-3</v>
      </c>
      <c r="I3228" s="16">
        <v>9.4</v>
      </c>
      <c r="J3228" s="26"/>
      <c r="K3228" s="16">
        <v>29</v>
      </c>
      <c r="L3228" s="16">
        <v>85.3</v>
      </c>
      <c r="M3228" s="24">
        <v>3.6099999999999999E-3</v>
      </c>
      <c r="N3228" s="16">
        <v>0.08</v>
      </c>
      <c r="O3228" s="16">
        <v>4.03</v>
      </c>
      <c r="P3228" s="16">
        <v>30.7</v>
      </c>
      <c r="Q3228" s="17">
        <f>($C3228/18)+(($D3228/40)*2)+(($E3228/56)*2)+($F3228/39)+(($G3228/24)*2)+(($H3228/55)*2)+($I3228/23)</f>
        <v>5.4104680908463516</v>
      </c>
      <c r="R3228" s="17">
        <f>($K3228/35)+($L3228/59)+(($N3228/95)*3)+$O3228+(($P3228/96)*2)</f>
        <v>6.9464437895586428</v>
      </c>
      <c r="S3228" s="17">
        <f>(($Q3228-$R3228)/($Q3228+$R3228))*100</f>
        <v>-12.430093485962047</v>
      </c>
      <c r="T3228" s="10"/>
    </row>
    <row r="3229" spans="1:20" hidden="1" x14ac:dyDescent="0.2">
      <c r="A3229" s="14" t="s">
        <v>277</v>
      </c>
      <c r="B3229" s="16">
        <v>4.0000000000000001E-3</v>
      </c>
      <c r="C3229" s="16">
        <v>0.01</v>
      </c>
      <c r="D3229" s="16">
        <v>74</v>
      </c>
      <c r="E3229" s="16">
        <v>0.03</v>
      </c>
      <c r="F3229" s="16">
        <v>7.4</v>
      </c>
      <c r="G3229" s="16">
        <v>4.4000000000000004</v>
      </c>
      <c r="H3229" s="16">
        <v>2E-3</v>
      </c>
      <c r="I3229" s="16">
        <v>8.9</v>
      </c>
      <c r="J3229" s="28"/>
      <c r="K3229" s="16">
        <v>24</v>
      </c>
      <c r="L3229" s="16">
        <v>92.78</v>
      </c>
      <c r="M3229" s="24">
        <v>3.6099999999999999E-3</v>
      </c>
      <c r="N3229" s="16">
        <v>0.06</v>
      </c>
      <c r="O3229" s="16">
        <v>2.9</v>
      </c>
      <c r="P3229" s="16">
        <v>41.1</v>
      </c>
      <c r="Q3229" s="17">
        <f>($C3229/18)+(($D3229/40)*2)+(($E3229/56)*2)+($F3229/39)+(($G3229/24)*2)+(($H3229/55)*2)+($I3229/23)</f>
        <v>4.6450664895490998</v>
      </c>
      <c r="R3229" s="17">
        <f>($K3229/35)+($L3229/59)+(($N3229/95)*3)+$O3229+(($P3229/96)*2)</f>
        <v>6.0164013954377467</v>
      </c>
      <c r="S3229" s="17">
        <f>(($Q3229-$R3229)/($Q3229+$R3229))*100</f>
        <v>-12.862533758786807</v>
      </c>
    </row>
    <row r="3230" spans="1:20" hidden="1" x14ac:dyDescent="0.2">
      <c r="A3230" s="14" t="s">
        <v>277</v>
      </c>
      <c r="B3230" s="16">
        <v>2E-3</v>
      </c>
      <c r="C3230" s="16">
        <v>0.01</v>
      </c>
      <c r="D3230" s="16">
        <v>75</v>
      </c>
      <c r="E3230" s="16">
        <v>0.01</v>
      </c>
      <c r="F3230" s="16">
        <v>6.6</v>
      </c>
      <c r="G3230" s="16">
        <v>3.9</v>
      </c>
      <c r="H3230" s="16">
        <v>2E-3</v>
      </c>
      <c r="I3230" s="16">
        <v>7.7</v>
      </c>
      <c r="J3230" s="28"/>
      <c r="K3230" s="16">
        <v>19</v>
      </c>
      <c r="L3230" s="16">
        <v>87.56</v>
      </c>
      <c r="M3230" s="24">
        <v>3.6099999999999999E-3</v>
      </c>
      <c r="N3230" s="16">
        <v>7.0000000000000007E-2</v>
      </c>
      <c r="O3230" s="15">
        <v>4.24</v>
      </c>
      <c r="P3230" s="16">
        <v>28.2</v>
      </c>
      <c r="Q3230" s="17">
        <f>($C3230/18)+(($D3230/40)*2)+(($E3230/56)*2)+($F3230/39)+(($G3230/24)*2)+(($H3230/55)*2)+($I3230/23)</f>
        <v>4.5799988036118471</v>
      </c>
      <c r="R3230" s="17">
        <f>($K3230/35)+($L3230/59)+(($N3230/95)*3)+$O3230+(($P3230/96)*2)</f>
        <v>6.8566354657831026</v>
      </c>
      <c r="S3230" s="17">
        <f>(($Q3230-$R3230)/($Q3230+$R3230))*100</f>
        <v>-19.906526767789174</v>
      </c>
    </row>
    <row r="3231" spans="1:20" x14ac:dyDescent="0.2">
      <c r="A3231" s="14" t="s">
        <v>144</v>
      </c>
      <c r="B3231" s="18"/>
      <c r="C3231" s="16">
        <v>0.06</v>
      </c>
      <c r="D3231" s="16">
        <v>130</v>
      </c>
      <c r="E3231" s="16">
        <v>0.14000000000000001</v>
      </c>
      <c r="F3231" s="16">
        <v>0.9</v>
      </c>
      <c r="G3231" s="16">
        <v>4.5999999999999996</v>
      </c>
      <c r="H3231" s="16">
        <v>0.02</v>
      </c>
      <c r="I3231" s="16">
        <v>17</v>
      </c>
      <c r="J3231" s="24">
        <v>61</v>
      </c>
      <c r="K3231" s="16">
        <v>32</v>
      </c>
      <c r="L3231" s="16">
        <v>23.46</v>
      </c>
      <c r="M3231" s="24">
        <v>3.6099999999999999E-3</v>
      </c>
      <c r="N3231" s="16">
        <v>0.3</v>
      </c>
      <c r="O3231" s="16">
        <v>4.9000000000000004</v>
      </c>
      <c r="P3231" s="16">
        <v>44</v>
      </c>
      <c r="Q3231" s="17">
        <f>($C3231/18)+(($D3231/40)*2)+(($E3231/56)*2)+($F3231/39)+(($G3231/24)*2)+(($H3231/55)*2)+($I3231/23)</f>
        <v>7.6546012972534703</v>
      </c>
      <c r="R3231" s="17">
        <f>($K3231/35)+($L3231/59)+(($N3231/95)*3)+$O3231+(($P3231/96)*2)</f>
        <v>7.1380531838069752</v>
      </c>
      <c r="S3231" s="17">
        <f>(($Q3231-$R3231)/($Q3231+$R3231))*100</f>
        <v>3.4919230629489104</v>
      </c>
    </row>
    <row r="3232" spans="1:20" x14ac:dyDescent="0.2">
      <c r="A3232" s="14" t="s">
        <v>144</v>
      </c>
      <c r="B3232" s="16">
        <v>6.0000000000000001E-3</v>
      </c>
      <c r="C3232" s="16">
        <v>0.01</v>
      </c>
      <c r="D3232" s="16">
        <v>116</v>
      </c>
      <c r="E3232" s="16">
        <v>3.8E-3</v>
      </c>
      <c r="F3232" s="16">
        <v>0.84</v>
      </c>
      <c r="G3232" s="16">
        <v>4.37</v>
      </c>
      <c r="H3232" s="16">
        <v>3.0999999999999999E-3</v>
      </c>
      <c r="I3232" s="16">
        <v>15.9</v>
      </c>
      <c r="J3232" s="24">
        <v>38</v>
      </c>
      <c r="K3232" s="16">
        <v>28</v>
      </c>
      <c r="L3232" s="16">
        <v>46.92</v>
      </c>
      <c r="M3232" s="24">
        <v>3.6099999999999999E-3</v>
      </c>
      <c r="N3232" s="16">
        <v>0.06</v>
      </c>
      <c r="O3232" s="16">
        <v>4.9800000000000004</v>
      </c>
      <c r="P3232" s="16">
        <v>32.799999999999997</v>
      </c>
      <c r="Q3232" s="17">
        <f>($C3232/18)+(($D3232/40)*2)+(($E3232/56)*2)+($F3232/39)+(($G3232/24)*2)+(($H3232/55)*2)+($I3232/23)</f>
        <v>6.8778134731452116</v>
      </c>
      <c r="R3232" s="17">
        <f>($K3232/35)+($L3232/59)+(($N3232/95)*3)+$O3232+(($P3232/96)*2)</f>
        <v>7.2604823074635743</v>
      </c>
      <c r="S3232" s="17">
        <f>(($Q3232-$R3232)/($Q3232+$R3232))*100</f>
        <v>-2.706612170635216</v>
      </c>
    </row>
    <row r="3233" spans="1:20" x14ac:dyDescent="0.2">
      <c r="A3233" s="14" t="s">
        <v>144</v>
      </c>
      <c r="B3233" s="16">
        <v>0.02</v>
      </c>
      <c r="C3233" s="16">
        <v>0.02</v>
      </c>
      <c r="D3233" s="16">
        <v>146</v>
      </c>
      <c r="E3233" s="16">
        <v>3.0000000000000001E-3</v>
      </c>
      <c r="F3233" s="16">
        <v>0.88</v>
      </c>
      <c r="G3233" s="16">
        <v>5.38</v>
      </c>
      <c r="H3233" s="16">
        <v>7.0000000000000001E-3</v>
      </c>
      <c r="I3233" s="16">
        <v>14.7</v>
      </c>
      <c r="J3233" s="24">
        <v>1.4</v>
      </c>
      <c r="K3233" s="16">
        <v>31</v>
      </c>
      <c r="L3233" s="16">
        <v>18.68</v>
      </c>
      <c r="M3233" s="24">
        <v>3.6099999999999999E-3</v>
      </c>
      <c r="N3233" s="16">
        <v>7.0000000000000007E-2</v>
      </c>
      <c r="O3233" s="16">
        <v>6.34</v>
      </c>
      <c r="P3233" s="16">
        <v>39.299999999999997</v>
      </c>
      <c r="Q3233" s="17">
        <f>($C3233/18)+(($D3233/40)*2)+(($E3233/56)*2)+($F3233/39)+(($G3233/24)*2)+(($H3233/55)*2)+($I3233/23)</f>
        <v>8.4115006701028427</v>
      </c>
      <c r="R3233" s="17">
        <f>($K3233/35)+($L3233/59)+(($N3233/95)*3)+$O3233+(($P3233/96)*2)</f>
        <v>8.3632849815216002</v>
      </c>
      <c r="S3233" s="17">
        <f>(($Q3233-$R3233)/($Q3233+$R3233))*100</f>
        <v>0.28742953610601557</v>
      </c>
    </row>
    <row r="3234" spans="1:20" hidden="1" x14ac:dyDescent="0.2">
      <c r="A3234" s="11" t="s">
        <v>144</v>
      </c>
      <c r="B3234" s="16">
        <v>2E-3</v>
      </c>
      <c r="C3234" s="16">
        <v>0.01</v>
      </c>
      <c r="D3234" s="16">
        <v>119</v>
      </c>
      <c r="E3234" s="18"/>
      <c r="F3234" s="16">
        <v>0.76</v>
      </c>
      <c r="G3234" s="16">
        <v>4.9800000000000004</v>
      </c>
      <c r="H3234" s="16">
        <v>8.0000000000000002E-3</v>
      </c>
      <c r="I3234" s="16">
        <v>13.2</v>
      </c>
      <c r="J3234" s="24">
        <v>0.7</v>
      </c>
      <c r="K3234" s="16">
        <v>22</v>
      </c>
      <c r="L3234" s="16">
        <v>57.1</v>
      </c>
      <c r="M3234" s="24">
        <v>3.6099999999999999E-3</v>
      </c>
      <c r="N3234" s="16">
        <v>0.05</v>
      </c>
      <c r="O3234" s="16">
        <v>4.5999999999999996</v>
      </c>
      <c r="P3234" s="16">
        <v>26.9</v>
      </c>
      <c r="Q3234" s="17">
        <f>($C3234/18)+(($D3234/40)*2)+(($E3234/56)*2)+($F3234/39)+(($G3234/24)*2)+(($H3234/55)*2)+($I3234/23)</f>
        <v>6.9592466876119055</v>
      </c>
      <c r="R3234" s="17">
        <f>($K3234/35)+($L3234/59)+(($N3234/95)*3)+$O3234+(($P3234/96)*2)</f>
        <v>6.7583636527760076</v>
      </c>
      <c r="S3234" s="17">
        <f>(($Q3234-$R3234)/($Q3234+$R3234))*100</f>
        <v>1.4644171240558592</v>
      </c>
      <c r="T3234" s="9"/>
    </row>
    <row r="3235" spans="1:20" x14ac:dyDescent="0.2">
      <c r="A3235" s="14" t="s">
        <v>144</v>
      </c>
      <c r="B3235" s="16">
        <v>6.0000000000000001E-3</v>
      </c>
      <c r="C3235" s="16">
        <v>0.01</v>
      </c>
      <c r="D3235" s="16">
        <v>140</v>
      </c>
      <c r="E3235" s="16">
        <v>8.9999999999999993E-3</v>
      </c>
      <c r="F3235" s="16">
        <v>0.91</v>
      </c>
      <c r="G3235" s="16">
        <v>5.93</v>
      </c>
      <c r="H3235" s="16">
        <v>0.01</v>
      </c>
      <c r="I3235" s="16">
        <v>17.5</v>
      </c>
      <c r="J3235" s="28"/>
      <c r="K3235" s="16">
        <v>25</v>
      </c>
      <c r="L3235" s="16">
        <v>32</v>
      </c>
      <c r="M3235" s="24">
        <v>3.6099999999999999E-3</v>
      </c>
      <c r="N3235" s="16">
        <v>0.06</v>
      </c>
      <c r="O3235" s="16">
        <v>6.14</v>
      </c>
      <c r="P3235" s="16">
        <v>28.7</v>
      </c>
      <c r="Q3235" s="17">
        <f>($C3235/18)+(($D3235/40)*2)+(($E3235/56)*2)+($F3235/39)+(($G3235/24)*2)+(($H3235/55)*2)+($I3235/23)</f>
        <v>8.2796101857080124</v>
      </c>
      <c r="R3235" s="17">
        <f>($K3235/35)+($L3235/59)+(($N3235/95)*3)+$O3235+(($P3235/96)*2)</f>
        <v>7.9964699991504178</v>
      </c>
      <c r="S3235" s="17">
        <f>(($Q3235-$R3235)/($Q3235+$R3235))*100</f>
        <v>1.7396091893243364</v>
      </c>
    </row>
    <row r="3236" spans="1:20" s="9" customFormat="1" x14ac:dyDescent="0.2">
      <c r="A3236" s="14" t="s">
        <v>144</v>
      </c>
      <c r="B3236" s="16">
        <v>4.0000000000000001E-3</v>
      </c>
      <c r="C3236" s="16">
        <v>0.01</v>
      </c>
      <c r="D3236" s="16">
        <v>138</v>
      </c>
      <c r="E3236" s="16">
        <v>2E-3</v>
      </c>
      <c r="F3236" s="16">
        <v>0.88</v>
      </c>
      <c r="G3236" s="16">
        <v>5.71</v>
      </c>
      <c r="H3236" s="16">
        <v>0.01</v>
      </c>
      <c r="I3236" s="16">
        <v>16.2</v>
      </c>
      <c r="J3236" s="28"/>
      <c r="K3236" s="16">
        <v>31</v>
      </c>
      <c r="L3236" s="16">
        <v>45.59</v>
      </c>
      <c r="M3236" s="24">
        <v>3.6099999999999999E-3</v>
      </c>
      <c r="N3236" s="16">
        <v>0.06</v>
      </c>
      <c r="O3236" s="16">
        <v>5.42</v>
      </c>
      <c r="P3236" s="16">
        <v>35.9</v>
      </c>
      <c r="Q3236" s="17">
        <f>($C3236/18)+(($D3236/40)*2)+(($E3236/56)*2)+($F3236/39)+(($G3236/24)*2)+(($H3236/55)*2)+($I3236/23)</f>
        <v>8.1037358824750125</v>
      </c>
      <c r="R3236" s="17">
        <f>($K3236/35)+($L3236/59)+(($N3236/95)*3)+$O3236+(($P3236/96)*2)</f>
        <v>7.8282375536298368</v>
      </c>
      <c r="S3236" s="17">
        <f>(($Q3236-$R3236)/($Q3236+$R3236))*100</f>
        <v>1.7292165967390125</v>
      </c>
      <c r="T3236" s="10"/>
    </row>
    <row r="3237" spans="1:20" s="9" customFormat="1" x14ac:dyDescent="0.2">
      <c r="A3237" s="14" t="s">
        <v>144</v>
      </c>
      <c r="B3237" s="18"/>
      <c r="C3237" s="16">
        <v>4.24</v>
      </c>
      <c r="D3237" s="16">
        <v>129</v>
      </c>
      <c r="E3237" s="16">
        <v>0.04</v>
      </c>
      <c r="F3237" s="16">
        <v>0.9</v>
      </c>
      <c r="G3237" s="16">
        <v>4.3</v>
      </c>
      <c r="H3237" s="16">
        <v>5.0000000000000001E-3</v>
      </c>
      <c r="I3237" s="16">
        <v>17</v>
      </c>
      <c r="J3237" s="28"/>
      <c r="K3237" s="16">
        <v>46</v>
      </c>
      <c r="L3237" s="16">
        <v>66.400000000000006</v>
      </c>
      <c r="M3237" s="24">
        <v>3.6099999999999999E-3</v>
      </c>
      <c r="N3237" s="16">
        <v>0.03</v>
      </c>
      <c r="O3237" s="15">
        <v>4.0999999999999996</v>
      </c>
      <c r="P3237" s="16">
        <v>49</v>
      </c>
      <c r="Q3237" s="17">
        <f>($C3237/18)+(($D3237/40)*2)+(($E3237/56)*2)+($F3237/39)+(($G3237/24)*2)+(($H3237/55)*2)+($I3237/23)</f>
        <v>7.8077066363588106</v>
      </c>
      <c r="R3237" s="17">
        <f>($K3237/35)+($L3237/59)+(($N3237/95)*3)+$O3237+(($P3237/96)*2)</f>
        <v>7.5614901448536589</v>
      </c>
      <c r="S3237" s="17">
        <f>(($Q3237-$R3237)/($Q3237+$R3237))*100</f>
        <v>1.6020127467307226</v>
      </c>
      <c r="T3237" s="10"/>
    </row>
    <row r="3238" spans="1:20" x14ac:dyDescent="0.2">
      <c r="A3238" s="14" t="s">
        <v>144</v>
      </c>
      <c r="B3238" s="18"/>
      <c r="C3238" s="16">
        <v>0.01</v>
      </c>
      <c r="D3238" s="16">
        <v>109</v>
      </c>
      <c r="E3238" s="16">
        <v>0.01</v>
      </c>
      <c r="F3238" s="16">
        <v>0.8</v>
      </c>
      <c r="G3238" s="16">
        <v>4.0999999999999996</v>
      </c>
      <c r="H3238" s="16">
        <v>0.01</v>
      </c>
      <c r="I3238" s="16">
        <v>13.1</v>
      </c>
      <c r="J3238" s="26"/>
      <c r="K3238" s="16">
        <v>26</v>
      </c>
      <c r="L3238" s="16">
        <v>30.98</v>
      </c>
      <c r="M3238" s="24">
        <v>3.6099999999999999E-3</v>
      </c>
      <c r="N3238" s="16">
        <v>0.03</v>
      </c>
      <c r="O3238" s="16">
        <v>4.4000000000000004</v>
      </c>
      <c r="P3238" s="16">
        <v>32</v>
      </c>
      <c r="Q3238" s="17">
        <f>($C3238/18)+(($D3238/40)*2)+(($E3238/56)*2)+($F3238/39)+(($G3238/24)*2)+(($H3238/55)*2)+($I3238/23)</f>
        <v>6.3830210393471267</v>
      </c>
      <c r="R3238" s="17">
        <f>($K3238/35)+($L3238/59)+(($N3238/95)*3)+$O3238+(($P3238/96)*2)</f>
        <v>6.3355559237075747</v>
      </c>
      <c r="S3238" s="17">
        <f>(($Q3238-$R3238)/($Q3238+$R3238))*100</f>
        <v>0.37319517566650812</v>
      </c>
    </row>
    <row r="3239" spans="1:20" x14ac:dyDescent="0.2">
      <c r="A3239" s="14" t="s">
        <v>144</v>
      </c>
      <c r="B3239" s="16">
        <v>3.0000000000000001E-3</v>
      </c>
      <c r="C3239" s="16">
        <v>0.01</v>
      </c>
      <c r="D3239" s="16">
        <v>108</v>
      </c>
      <c r="E3239" s="16">
        <v>2E-3</v>
      </c>
      <c r="F3239" s="16">
        <v>0.74</v>
      </c>
      <c r="G3239" s="16">
        <v>4.5599999999999996</v>
      </c>
      <c r="H3239" s="16">
        <v>1.1999999999999999E-3</v>
      </c>
      <c r="I3239" s="16">
        <v>13.7</v>
      </c>
      <c r="J3239" s="26"/>
      <c r="K3239" s="16">
        <v>21</v>
      </c>
      <c r="L3239" s="16">
        <v>78.349999999999994</v>
      </c>
      <c r="M3239" s="24">
        <v>3.6099999999999999E-3</v>
      </c>
      <c r="N3239" s="16">
        <v>0.05</v>
      </c>
      <c r="O3239" s="16">
        <v>3.92</v>
      </c>
      <c r="P3239" s="16">
        <v>24.2</v>
      </c>
      <c r="Q3239" s="17">
        <f>($C3239/18)+(($D3239/40)*2)+(($E3239/56)*2)+($F3239/39)+(($G3239/24)*2)+(($H3239/55)*2)+($I3239/23)</f>
        <v>6.3952971533780225</v>
      </c>
      <c r="R3239" s="17">
        <f>($K3239/35)+($L3239/59)+(($N3239/95)*3)+$O3239+(($P3239/96)*2)</f>
        <v>6.3537117157300029</v>
      </c>
      <c r="S3239" s="17">
        <f>(($Q3239-$R3239)/($Q3239+$R3239))*100</f>
        <v>0.32618565156688201</v>
      </c>
    </row>
    <row r="3240" spans="1:20" x14ac:dyDescent="0.2">
      <c r="A3240" s="14" t="s">
        <v>144</v>
      </c>
      <c r="B3240" s="16">
        <v>0.01</v>
      </c>
      <c r="C3240" s="16">
        <v>0.01</v>
      </c>
      <c r="D3240" s="16">
        <v>115</v>
      </c>
      <c r="E3240" s="16">
        <v>0.02</v>
      </c>
      <c r="F3240" s="16">
        <v>0.77</v>
      </c>
      <c r="G3240" s="16">
        <v>4.5199999999999996</v>
      </c>
      <c r="H3240" s="16">
        <v>0.01</v>
      </c>
      <c r="I3240" s="16">
        <v>13.9</v>
      </c>
      <c r="J3240" s="28"/>
      <c r="K3240" s="16">
        <v>25</v>
      </c>
      <c r="L3240" s="16">
        <v>5.75</v>
      </c>
      <c r="M3240" s="24">
        <v>3.6099999999999999E-3</v>
      </c>
      <c r="N3240" s="16">
        <v>0.05</v>
      </c>
      <c r="O3240" s="16">
        <v>5.25</v>
      </c>
      <c r="P3240" s="16">
        <v>34.9</v>
      </c>
      <c r="Q3240" s="17">
        <f>($C3240/18)+(($D3240/40)*2)+(($E3240/56)*2)+($F3240/39)+(($G3240/24)*2)+(($H3240/55)*2)+($I3240/23)</f>
        <v>6.7523915601306914</v>
      </c>
      <c r="R3240" s="17">
        <f>($K3240/35)+($L3240/59)+(($N3240/95)*3)+$O3240+(($P3240/96)*2)</f>
        <v>6.7904056221061122</v>
      </c>
      <c r="S3240" s="17">
        <f>(($Q3240-$R3240)/($Q3240+$R3240))*100</f>
        <v>-0.28069579322417482</v>
      </c>
    </row>
    <row r="3241" spans="1:20" hidden="1" x14ac:dyDescent="0.2">
      <c r="A3241" s="11" t="s">
        <v>144</v>
      </c>
      <c r="B3241" s="16">
        <v>8.9999999999999993E-3</v>
      </c>
      <c r="C3241" s="16">
        <v>0.01</v>
      </c>
      <c r="D3241" s="16">
        <v>113</v>
      </c>
      <c r="E3241" s="18"/>
      <c r="F3241" s="16">
        <v>0.83</v>
      </c>
      <c r="G3241" s="16">
        <v>4.7699999999999996</v>
      </c>
      <c r="H3241" s="18"/>
      <c r="I3241" s="16">
        <v>13.2</v>
      </c>
      <c r="J3241" s="26"/>
      <c r="K3241" s="16">
        <v>23</v>
      </c>
      <c r="L3241" s="16">
        <v>93.84</v>
      </c>
      <c r="M3241" s="24">
        <v>3.6099999999999999E-3</v>
      </c>
      <c r="N3241" s="16">
        <v>0.05</v>
      </c>
      <c r="O3241" s="16">
        <v>3.62</v>
      </c>
      <c r="P3241" s="16">
        <v>27.3</v>
      </c>
      <c r="Q3241" s="17">
        <f>($C3241/18)+(($D3241/40)*2)+(($E3241/56)*2)+($F3241/39)+(($G3241/24)*2)+(($H3241/55)*2)+($I3241/23)</f>
        <v>6.6432506503158679</v>
      </c>
      <c r="R3241" s="17">
        <f>($K3241/35)+($L3241/59)+(($N3241/95)*3)+$O3241+(($P3241/96)*2)</f>
        <v>6.4379802790875491</v>
      </c>
      <c r="S3241" s="17">
        <f>(($Q3241-$R3241)/($Q3241+$R3241))*100</f>
        <v>1.5691976721160166</v>
      </c>
      <c r="T3241" s="9"/>
    </row>
    <row r="3242" spans="1:20" x14ac:dyDescent="0.2">
      <c r="A3242" s="14" t="s">
        <v>404</v>
      </c>
      <c r="B3242" s="16">
        <v>6.0000000000000001E-3</v>
      </c>
      <c r="C3242" s="16">
        <v>0.01</v>
      </c>
      <c r="D3242" s="16">
        <v>109</v>
      </c>
      <c r="E3242" s="16">
        <v>0.01</v>
      </c>
      <c r="F3242" s="16">
        <v>1.79</v>
      </c>
      <c r="G3242" s="16">
        <v>5.43</v>
      </c>
      <c r="H3242" s="16">
        <v>0.01</v>
      </c>
      <c r="I3242" s="16">
        <v>12.8</v>
      </c>
      <c r="J3242" s="25">
        <v>130</v>
      </c>
      <c r="K3242" s="16">
        <v>25</v>
      </c>
      <c r="L3242" s="16">
        <v>54.89</v>
      </c>
      <c r="M3242" s="24">
        <v>3.6099999999999999E-3</v>
      </c>
      <c r="N3242" s="16">
        <v>0.08</v>
      </c>
      <c r="O3242" s="16">
        <v>4.18</v>
      </c>
      <c r="P3242" s="16">
        <v>23.8</v>
      </c>
      <c r="Q3242" s="17">
        <f>($C3242/18)+(($D3242/40)*2)+(($E3242/56)*2)+($F3242/39)+(($G3242/24)*2)+(($H3242/55)*2)+($I3242/23)</f>
        <v>6.5061955098042059</v>
      </c>
      <c r="R3242" s="17">
        <f>($K3242/35)+($L3242/59)+(($N3242/95)*3)+$O3242+(($P3242/96)*2)</f>
        <v>6.3229843464593687</v>
      </c>
      <c r="S3242" s="17">
        <f>(($Q3242-$R3242)/($Q3242+$R3242))*100</f>
        <v>1.428081649782065</v>
      </c>
    </row>
    <row r="3243" spans="1:20" x14ac:dyDescent="0.2">
      <c r="A3243" s="14" t="s">
        <v>404</v>
      </c>
      <c r="B3243" s="16">
        <v>0.01</v>
      </c>
      <c r="C3243" s="16">
        <v>0.01</v>
      </c>
      <c r="D3243" s="16">
        <v>112</v>
      </c>
      <c r="E3243" s="16">
        <v>0.01</v>
      </c>
      <c r="F3243" s="16">
        <v>2.08</v>
      </c>
      <c r="G3243" s="16">
        <v>5.72</v>
      </c>
      <c r="H3243" s="16">
        <v>1E-3</v>
      </c>
      <c r="I3243" s="16">
        <v>14</v>
      </c>
      <c r="J3243" s="25">
        <v>2.2000000000000002</v>
      </c>
      <c r="K3243" s="16">
        <v>32</v>
      </c>
      <c r="L3243" s="16">
        <v>45.15</v>
      </c>
      <c r="M3243" s="24">
        <v>3.6099999999999999E-3</v>
      </c>
      <c r="N3243" s="16">
        <v>7.0000000000000007E-2</v>
      </c>
      <c r="O3243" s="16">
        <v>4.45</v>
      </c>
      <c r="P3243" s="16">
        <v>25.9</v>
      </c>
      <c r="Q3243" s="17">
        <f>($C3243/18)+(($D3243/40)*2)+(($E3243/56)*2)+($F3243/39)+(($G3243/24)*2)+(($H3243/55)*2)+($I3243/23)</f>
        <v>6.7396447142229752</v>
      </c>
      <c r="R3243" s="17">
        <f>($K3243/35)+($L3243/59)+(($N3243/95)*3)+$O3243+(($P3243/96)*2)</f>
        <v>6.6713338112229721</v>
      </c>
      <c r="S3243" s="17">
        <f>(($Q3243-$R3243)/($Q3243+$R3243))*100</f>
        <v>0.50936553861741107</v>
      </c>
    </row>
    <row r="3244" spans="1:20" hidden="1" x14ac:dyDescent="0.2">
      <c r="A3244" s="14" t="s">
        <v>260</v>
      </c>
      <c r="B3244" s="16">
        <v>5.8</v>
      </c>
      <c r="C3244" s="16">
        <v>0.02</v>
      </c>
      <c r="D3244" s="16">
        <v>2.1</v>
      </c>
      <c r="E3244" s="15">
        <v>0.02</v>
      </c>
      <c r="F3244" s="16">
        <v>2.7</v>
      </c>
      <c r="G3244" s="16">
        <v>1.1000000000000001</v>
      </c>
      <c r="H3244" s="16">
        <v>0.12</v>
      </c>
      <c r="I3244" s="16">
        <v>8</v>
      </c>
      <c r="J3244" s="25">
        <v>73</v>
      </c>
      <c r="K3244" s="16">
        <v>15</v>
      </c>
      <c r="L3244" s="16">
        <v>19.78</v>
      </c>
      <c r="M3244" s="24">
        <v>3.2845000000000001E-3</v>
      </c>
      <c r="N3244" s="16">
        <v>0.01</v>
      </c>
      <c r="O3244" s="16">
        <v>0.05</v>
      </c>
      <c r="P3244" s="16">
        <v>33.6</v>
      </c>
      <c r="Q3244" s="17">
        <f>($C3244/18)+(($D3244/40)*2)+(($E3244/56)*2)+($F3244/39)+(($G3244/24)*2)+(($H3244/55)*2)+($I3244/23)</f>
        <v>0.61991255604299078</v>
      </c>
      <c r="R3244" s="17">
        <f>($K3244/35)+($L3244/59)+(($N3244/95)*3)+$O3244+(($P3244/96)*2)</f>
        <v>1.5141414553332484</v>
      </c>
      <c r="S3244" s="17">
        <f>(($Q3244-$R3244)/($Q3244+$R3244))*100</f>
        <v>-41.902824133001879</v>
      </c>
    </row>
    <row r="3245" spans="1:20" hidden="1" x14ac:dyDescent="0.2">
      <c r="A3245" s="14" t="s">
        <v>260</v>
      </c>
      <c r="B3245" s="16">
        <v>8.61</v>
      </c>
      <c r="C3245" s="16">
        <v>0.01</v>
      </c>
      <c r="D3245" s="16">
        <v>2.72</v>
      </c>
      <c r="E3245" s="16">
        <v>8.9999999999999993E-3</v>
      </c>
      <c r="F3245" s="16">
        <v>3.79</v>
      </c>
      <c r="G3245" s="16">
        <v>1.9</v>
      </c>
      <c r="H3245" s="16">
        <v>0.16</v>
      </c>
      <c r="I3245" s="16">
        <v>15.1</v>
      </c>
      <c r="J3245" s="25">
        <v>65</v>
      </c>
      <c r="K3245" s="16">
        <v>30</v>
      </c>
      <c r="L3245" s="16">
        <v>34.21</v>
      </c>
      <c r="M3245" s="24">
        <v>3.2845000000000001E-3</v>
      </c>
      <c r="N3245" s="16">
        <v>0.01</v>
      </c>
      <c r="O3245" s="16">
        <v>0.05</v>
      </c>
      <c r="P3245" s="16">
        <v>35.1</v>
      </c>
      <c r="Q3245" s="17">
        <f>($C3245/18)+(($D3245/40)*2)+(($E3245/56)*2)+($F3245/39)+(($G3245/24)*2)+(($H3245/55)*2)+($I3245/23)</f>
        <v>1.0547297255884214</v>
      </c>
      <c r="R3245" s="17">
        <f>($K3245/35)+($L3245/59)+(($N3245/95)*3)+$O3245+(($P3245/96)*2)</f>
        <v>2.2185391550911175</v>
      </c>
      <c r="S3245" s="17">
        <f>(($Q3245-$R3245)/($Q3245+$R3245))*100</f>
        <v>-35.554959642089848</v>
      </c>
    </row>
    <row r="3246" spans="1:20" hidden="1" x14ac:dyDescent="0.2">
      <c r="A3246" s="14" t="s">
        <v>260</v>
      </c>
      <c r="B3246" s="16">
        <v>5.09</v>
      </c>
      <c r="C3246" s="16">
        <v>0.01</v>
      </c>
      <c r="D3246" s="16">
        <v>1.59</v>
      </c>
      <c r="E3246" s="16">
        <v>0.01</v>
      </c>
      <c r="F3246" s="16">
        <v>2.52</v>
      </c>
      <c r="G3246" s="16">
        <v>1.97</v>
      </c>
      <c r="H3246" s="16">
        <v>0.14000000000000001</v>
      </c>
      <c r="I3246" s="16">
        <v>19.3</v>
      </c>
      <c r="J3246" s="25">
        <v>58</v>
      </c>
      <c r="K3246" s="16">
        <v>27</v>
      </c>
      <c r="L3246" s="16">
        <v>23.06</v>
      </c>
      <c r="M3246" s="24">
        <v>3.2845000000000001E-3</v>
      </c>
      <c r="N3246" s="16">
        <v>0.01</v>
      </c>
      <c r="O3246" s="16">
        <v>0.04</v>
      </c>
      <c r="P3246" s="16">
        <v>36.4</v>
      </c>
      <c r="Q3246" s="17">
        <f>($C3246/18)+(($D3246/40)*2)+(($E3246/56)*2)+($F3246/39)+(($G3246/24)*2)+(($H3246/55)*2)+($I3246/23)</f>
        <v>1.1534160935682676</v>
      </c>
      <c r="R3246" s="17">
        <f>($K3246/35)+($L3246/59)+(($N3246/95)*3)+$O3246+(($P3246/96)*2)</f>
        <v>1.9609251518627078</v>
      </c>
      <c r="S3246" s="17">
        <f>(($Q3246-$R3246)/($Q3246+$R3246))*100</f>
        <v>-25.92872760745567</v>
      </c>
    </row>
    <row r="3247" spans="1:20" hidden="1" x14ac:dyDescent="0.2">
      <c r="A3247" s="14" t="s">
        <v>260</v>
      </c>
      <c r="B3247" s="15">
        <v>6.16</v>
      </c>
      <c r="C3247" s="16">
        <v>0.01</v>
      </c>
      <c r="D3247" s="16">
        <v>1.6</v>
      </c>
      <c r="E3247" s="16">
        <v>0.02</v>
      </c>
      <c r="F3247" s="16">
        <v>2.31</v>
      </c>
      <c r="G3247" s="16">
        <v>1.35</v>
      </c>
      <c r="H3247" s="16">
        <v>0.12</v>
      </c>
      <c r="I3247" s="16">
        <v>12.7</v>
      </c>
      <c r="J3247" s="24">
        <v>54</v>
      </c>
      <c r="K3247" s="15">
        <v>25</v>
      </c>
      <c r="L3247" s="16">
        <v>20.36</v>
      </c>
      <c r="M3247" s="24">
        <v>3.2845000000000001E-3</v>
      </c>
      <c r="N3247" s="16">
        <v>0.01</v>
      </c>
      <c r="O3247" s="15">
        <v>0.06</v>
      </c>
      <c r="P3247" s="16">
        <v>29.3</v>
      </c>
      <c r="Q3247" s="17">
        <f>($C3247/18)+(($D3247/40)*2)+(($E3247/56)*2)+($F3247/39)+(($G3247/24)*2)+(($H3247/55)*2)+($I3247/23)</f>
        <v>0.80953815990772504</v>
      </c>
      <c r="R3247" s="17">
        <f>($K3247/35)+($L3247/59)+(($N3247/95)*3)+$O3247+(($P3247/96)*2)</f>
        <v>1.7301029161887773</v>
      </c>
      <c r="S3247" s="17">
        <f>(($Q3247-$R3247)/($Q3247+$R3247))*100</f>
        <v>-36.247829071027056</v>
      </c>
    </row>
    <row r="3248" spans="1:20" hidden="1" x14ac:dyDescent="0.2">
      <c r="A3248" s="14" t="s">
        <v>260</v>
      </c>
      <c r="B3248" s="16">
        <v>9.2200000000000006</v>
      </c>
      <c r="C3248" s="16">
        <v>0.01</v>
      </c>
      <c r="D3248" s="16">
        <v>2.6</v>
      </c>
      <c r="E3248" s="16">
        <v>0.01</v>
      </c>
      <c r="F3248" s="16">
        <v>2.9</v>
      </c>
      <c r="G3248" s="16">
        <v>1.6</v>
      </c>
      <c r="H3248" s="16">
        <v>0.14000000000000001</v>
      </c>
      <c r="I3248" s="16">
        <v>14</v>
      </c>
      <c r="J3248" s="24">
        <v>41</v>
      </c>
      <c r="K3248" s="16">
        <v>24</v>
      </c>
      <c r="L3248" s="16">
        <v>31.87</v>
      </c>
      <c r="M3248" s="24">
        <v>3.3E-3</v>
      </c>
      <c r="N3248" s="16">
        <v>0.01</v>
      </c>
      <c r="O3248" s="19"/>
      <c r="P3248" s="16">
        <v>40.6</v>
      </c>
      <c r="Q3248" s="17">
        <f>($C3248/18)+(($D3248/40)*2)+(($E3248/56)*2)+($F3248/39)+(($G3248/24)*2)+(($H3248/55)*2)+($I3248/23)</f>
        <v>0.95239156736982822</v>
      </c>
      <c r="R3248" s="17">
        <f>($K3248/35)+($L3248/59)+(($N3248/95)*3)+$O3248+(($P3248/96)*2)</f>
        <v>2.072032900046727</v>
      </c>
      <c r="S3248" s="17">
        <f>(($Q3248-$R3248)/($Q3248+$R3248))*100</f>
        <v>-37.019979990880373</v>
      </c>
    </row>
    <row r="3249" spans="1:20" hidden="1" x14ac:dyDescent="0.2">
      <c r="A3249" s="14" t="s">
        <v>260</v>
      </c>
      <c r="B3249" s="16">
        <v>10.9</v>
      </c>
      <c r="C3249" s="16">
        <v>0.01</v>
      </c>
      <c r="D3249" s="16">
        <v>3.8</v>
      </c>
      <c r="E3249" s="16">
        <v>0.02</v>
      </c>
      <c r="F3249" s="16">
        <v>4.2</v>
      </c>
      <c r="G3249" s="16">
        <v>1.8</v>
      </c>
      <c r="H3249" s="16">
        <v>0.13</v>
      </c>
      <c r="I3249" s="16">
        <v>15</v>
      </c>
      <c r="J3249" s="25">
        <v>17</v>
      </c>
      <c r="K3249" s="16">
        <v>26</v>
      </c>
      <c r="L3249" s="16">
        <v>28.33</v>
      </c>
      <c r="M3249" s="24">
        <v>3.3E-3</v>
      </c>
      <c r="N3249" s="16">
        <v>0.01</v>
      </c>
      <c r="O3249" s="18"/>
      <c r="P3249" s="16">
        <v>54.5</v>
      </c>
      <c r="Q3249" s="17">
        <f>($C3249/18)+(($D3249/40)*2)+(($E3249/56)*2)+($F3249/39)+(($G3249/24)*2)+(($H3249/55)*2)+($I3249/23)</f>
        <v>1.1058633347329001</v>
      </c>
      <c r="R3249" s="17">
        <f>($K3249/35)+($L3249/59)+(($N3249/95)*3)+$O3249+(($P3249/96)*2)</f>
        <v>2.3587590905229177</v>
      </c>
      <c r="S3249" s="17">
        <f>(($Q3249-$R3249)/($Q3249+$R3249))*100</f>
        <v>-36.162548237778246</v>
      </c>
    </row>
    <row r="3250" spans="1:20" hidden="1" x14ac:dyDescent="0.2">
      <c r="A3250" s="14" t="s">
        <v>260</v>
      </c>
      <c r="B3250" s="16">
        <v>8.9</v>
      </c>
      <c r="C3250" s="16">
        <v>0.01</v>
      </c>
      <c r="D3250" s="16">
        <v>2.8</v>
      </c>
      <c r="E3250" s="16">
        <v>0.05</v>
      </c>
      <c r="F3250" s="16">
        <v>2.9</v>
      </c>
      <c r="G3250" s="16">
        <v>1.4</v>
      </c>
      <c r="H3250" s="16">
        <v>0.14000000000000001</v>
      </c>
      <c r="I3250" s="16">
        <v>9.3000000000000007</v>
      </c>
      <c r="J3250" s="25">
        <v>15</v>
      </c>
      <c r="K3250" s="16">
        <v>17</v>
      </c>
      <c r="L3250" s="16">
        <v>32.75</v>
      </c>
      <c r="M3250" s="24">
        <v>3.2845000000000001E-3</v>
      </c>
      <c r="N3250" s="16">
        <v>0.01</v>
      </c>
      <c r="O3250" s="16">
        <v>0.03</v>
      </c>
      <c r="P3250" s="16">
        <v>38.200000000000003</v>
      </c>
      <c r="Q3250" s="17">
        <f>($C3250/18)+(($D3250/40)*2)+(($E3250/56)*2)+($F3250/39)+(($G3250/24)*2)+(($H3250/55)*2)+($I3250/23)</f>
        <v>0.7428056460447765</v>
      </c>
      <c r="R3250" s="17">
        <f>($K3250/35)+($L3250/59)+(($N3250/95)*3)+$O3250+(($P3250/96)*2)</f>
        <v>1.8669481542840152</v>
      </c>
      <c r="S3250" s="17">
        <f>(($Q3250-$R3250)/($Q3250+$R3250))*100</f>
        <v>-43.074657390962045</v>
      </c>
    </row>
    <row r="3251" spans="1:20" hidden="1" x14ac:dyDescent="0.2">
      <c r="A3251" s="14" t="s">
        <v>260</v>
      </c>
      <c r="B3251" s="16">
        <v>10.199999999999999</v>
      </c>
      <c r="C3251" s="16">
        <v>0.01</v>
      </c>
      <c r="D3251" s="16">
        <v>3</v>
      </c>
      <c r="E3251" s="16">
        <v>0.02</v>
      </c>
      <c r="F3251" s="16">
        <v>3</v>
      </c>
      <c r="G3251" s="16">
        <v>1.6</v>
      </c>
      <c r="H3251" s="16">
        <v>0.15</v>
      </c>
      <c r="I3251" s="16">
        <v>16</v>
      </c>
      <c r="J3251" s="24">
        <v>6</v>
      </c>
      <c r="K3251" s="16">
        <v>31</v>
      </c>
      <c r="L3251" s="16">
        <v>33.200000000000003</v>
      </c>
      <c r="M3251" s="24">
        <v>3.2845000000000001E-3</v>
      </c>
      <c r="N3251" s="16">
        <v>0.01</v>
      </c>
      <c r="O3251" s="16">
        <v>0.03</v>
      </c>
      <c r="P3251" s="16">
        <v>44.7</v>
      </c>
      <c r="Q3251" s="17">
        <f>($C3251/18)+(($D3251/40)*2)+(($E3251/56)*2)+($F3251/39)+(($G3251/24)*2)+(($H3251/55)*2)+($I3251/23)</f>
        <v>1.0626329708938405</v>
      </c>
      <c r="R3251" s="17">
        <f>($K3251/35)+($L3251/59)+(($N3251/95)*3)+$O3251+(($P3251/96)*2)</f>
        <v>2.4099919395947498</v>
      </c>
      <c r="S3251" s="17">
        <f>(($Q3251-$R3251)/($Q3251+$R3251))*100</f>
        <v>-38.799438563934594</v>
      </c>
    </row>
    <row r="3252" spans="1:20" hidden="1" x14ac:dyDescent="0.2">
      <c r="A3252" s="14" t="s">
        <v>260</v>
      </c>
      <c r="B3252" s="16">
        <v>6.24</v>
      </c>
      <c r="C3252" s="16">
        <v>0.01</v>
      </c>
      <c r="D3252" s="16">
        <v>2.94</v>
      </c>
      <c r="E3252" s="15">
        <v>0.01</v>
      </c>
      <c r="F3252" s="16">
        <v>2.33</v>
      </c>
      <c r="G3252" s="16">
        <v>1.44</v>
      </c>
      <c r="H3252" s="15">
        <v>0.11</v>
      </c>
      <c r="I3252" s="16">
        <v>14.2</v>
      </c>
      <c r="J3252" s="25">
        <v>5</v>
      </c>
      <c r="K3252" s="16">
        <v>23</v>
      </c>
      <c r="L3252" s="16">
        <v>25.63</v>
      </c>
      <c r="M3252" s="24">
        <v>3.2845000000000001E-3</v>
      </c>
      <c r="N3252" s="16">
        <v>0.01</v>
      </c>
      <c r="O3252" s="16">
        <v>0.04</v>
      </c>
      <c r="P3252" s="16">
        <v>31.6</v>
      </c>
      <c r="Q3252" s="17">
        <f>($C3252/18)+(($D3252/40)*2)+(($E3252/56)*2)+($F3252/39)+(($G3252/24)*2)+(($H3252/55)*2)+($I3252/23)</f>
        <v>0.94904759250411419</v>
      </c>
      <c r="R3252" s="17">
        <f>($K3252/35)+($L3252/59)+(($N3252/95)*3)+$O3252+(($P3252/96)*2)</f>
        <v>1.7901987596108917</v>
      </c>
      <c r="S3252" s="17">
        <f>(($Q3252-$R3252)/($Q3252+$R3252))*100</f>
        <v>-30.707393895306794</v>
      </c>
    </row>
    <row r="3253" spans="1:20" hidden="1" x14ac:dyDescent="0.2">
      <c r="A3253" s="14" t="s">
        <v>260</v>
      </c>
      <c r="B3253" s="16">
        <v>8.19</v>
      </c>
      <c r="C3253" s="16">
        <v>0.01</v>
      </c>
      <c r="D3253" s="16">
        <v>2.74</v>
      </c>
      <c r="E3253" s="16">
        <v>5.0000000000000001E-3</v>
      </c>
      <c r="F3253" s="16">
        <v>3.34</v>
      </c>
      <c r="G3253" s="16">
        <v>1.65</v>
      </c>
      <c r="H3253" s="16">
        <v>0.14000000000000001</v>
      </c>
      <c r="I3253" s="16">
        <v>10.9</v>
      </c>
      <c r="J3253" s="25">
        <v>3.6</v>
      </c>
      <c r="K3253" s="16">
        <v>21</v>
      </c>
      <c r="L3253" s="16">
        <v>33.200000000000003</v>
      </c>
      <c r="M3253" s="24">
        <v>3.2845000000000001E-3</v>
      </c>
      <c r="N3253" s="16">
        <v>0.01</v>
      </c>
      <c r="O3253" s="16">
        <v>0.03</v>
      </c>
      <c r="P3253" s="16">
        <v>33.299999999999997</v>
      </c>
      <c r="Q3253" s="17">
        <f>($C3253/18)+(($D3253/40)*2)+(($E3253/56)*2)+($F3253/39)+(($G3253/24)*2)+(($H3253/55)*2)+($I3253/23)</f>
        <v>0.83987910519432263</v>
      </c>
      <c r="R3253" s="17">
        <f>($K3253/35)+($L3253/59)+(($N3253/95)*3)+$O3253+(($P3253/96)*2)</f>
        <v>1.8867776538804639</v>
      </c>
      <c r="S3253" s="17">
        <f>(($Q3253-$R3253)/($Q3253+$R3253))*100</f>
        <v>-38.394951810560002</v>
      </c>
    </row>
    <row r="3254" spans="1:20" hidden="1" x14ac:dyDescent="0.2">
      <c r="A3254" s="14" t="s">
        <v>260</v>
      </c>
      <c r="B3254" s="16">
        <v>10.199999999999999</v>
      </c>
      <c r="C3254" s="16">
        <v>0.01</v>
      </c>
      <c r="D3254" s="16">
        <v>3.1</v>
      </c>
      <c r="E3254" s="16">
        <v>0.06</v>
      </c>
      <c r="F3254" s="16">
        <v>3.4</v>
      </c>
      <c r="G3254" s="16">
        <v>1.6</v>
      </c>
      <c r="H3254" s="16">
        <v>0.17</v>
      </c>
      <c r="I3254" s="16">
        <v>12</v>
      </c>
      <c r="J3254" s="24">
        <v>2.2999999999999998</v>
      </c>
      <c r="K3254" s="16">
        <v>22</v>
      </c>
      <c r="L3254" s="16">
        <v>31.43</v>
      </c>
      <c r="M3254" s="24">
        <v>3.3E-3</v>
      </c>
      <c r="N3254" s="16">
        <v>0.01</v>
      </c>
      <c r="O3254" s="15">
        <v>0.06</v>
      </c>
      <c r="P3254" s="15">
        <v>43.2</v>
      </c>
      <c r="Q3254" s="17">
        <f>($C3254/18)+(($D3254/40)*2)+(($E3254/56)*2)+($F3254/39)+(($G3254/24)*2)+(($H3254/55)*2)+($I3254/23)</f>
        <v>0.90613218182783395</v>
      </c>
      <c r="R3254" s="17">
        <f>($K3254/35)+($L3254/59)+(($N3254/95)*3)+$O3254+(($P3254/96)*2)</f>
        <v>2.1215990824518927</v>
      </c>
      <c r="S3254" s="17">
        <f>(($Q3254-$R3254)/($Q3254+$R3254))*100</f>
        <v>-40.144477647794432</v>
      </c>
    </row>
    <row r="3255" spans="1:20" hidden="1" x14ac:dyDescent="0.2">
      <c r="A3255" s="14" t="s">
        <v>260</v>
      </c>
      <c r="B3255" s="16">
        <v>9.57</v>
      </c>
      <c r="C3255" s="16">
        <v>0.01</v>
      </c>
      <c r="D3255" s="16">
        <v>2.9</v>
      </c>
      <c r="E3255" s="16">
        <v>0.02</v>
      </c>
      <c r="F3255" s="16">
        <v>2.9</v>
      </c>
      <c r="G3255" s="16">
        <v>1.5</v>
      </c>
      <c r="H3255" s="16">
        <v>0.15</v>
      </c>
      <c r="I3255" s="16">
        <v>15</v>
      </c>
      <c r="J3255" s="24">
        <v>1.6</v>
      </c>
      <c r="K3255" s="16">
        <v>29</v>
      </c>
      <c r="L3255" s="16">
        <v>33.64</v>
      </c>
      <c r="M3255" s="24">
        <v>3.3E-3</v>
      </c>
      <c r="N3255" s="16">
        <v>0.01</v>
      </c>
      <c r="O3255" s="18"/>
      <c r="P3255" s="16">
        <v>40.9</v>
      </c>
      <c r="Q3255" s="17">
        <f>($C3255/18)+(($D3255/40)*2)+(($E3255/56)*2)+($F3255/39)+(($G3255/24)*2)+(($H3255/55)*2)+($I3255/23)</f>
        <v>1.0032572741268393</v>
      </c>
      <c r="R3255" s="17">
        <f>($K3255/35)+($L3255/59)+(($N3255/95)*3)+$O3255+(($P3255/96)*2)</f>
        <v>2.2511400429038702</v>
      </c>
      <c r="S3255" s="17">
        <f>(($Q3255-$R3255)/($Q3255+$R3255))*100</f>
        <v>-38.344511969902648</v>
      </c>
    </row>
    <row r="3256" spans="1:20" hidden="1" x14ac:dyDescent="0.2">
      <c r="A3256" s="14" t="s">
        <v>260</v>
      </c>
      <c r="B3256" s="16">
        <v>9.14</v>
      </c>
      <c r="C3256" s="16">
        <v>0.02</v>
      </c>
      <c r="D3256" s="16">
        <v>10</v>
      </c>
      <c r="E3256" s="16">
        <v>0.02</v>
      </c>
      <c r="F3256" s="16">
        <v>2.5</v>
      </c>
      <c r="G3256" s="16">
        <v>2</v>
      </c>
      <c r="H3256" s="16">
        <v>0.09</v>
      </c>
      <c r="I3256" s="16">
        <v>15.6</v>
      </c>
      <c r="J3256" s="25">
        <v>1.3</v>
      </c>
      <c r="K3256" s="16">
        <v>29</v>
      </c>
      <c r="L3256" s="16">
        <v>17.260000000000002</v>
      </c>
      <c r="M3256" s="24">
        <v>3.5999999999999999E-3</v>
      </c>
      <c r="N3256" s="16">
        <v>0.04</v>
      </c>
      <c r="O3256" s="16">
        <v>7.0000000000000007E-2</v>
      </c>
      <c r="P3256" s="16">
        <v>38.799999999999997</v>
      </c>
      <c r="Q3256" s="17">
        <f>($C3256/18)+(($D3256/40)*2)+(($E3256/56)*2)+($F3256/39)+(($G3256/24)*2)+(($H3256/55)*2)+($I3256/23)</f>
        <v>1.4141282244325721</v>
      </c>
      <c r="R3256" s="17">
        <f>($K3256/35)+($L3256/59)+(($N3256/95)*3)+$O3256+(($P3256/96)*2)</f>
        <v>2.0007102926808549</v>
      </c>
      <c r="S3256" s="17">
        <f>(($Q3256-$R3256)/($Q3256+$R3256))*100</f>
        <v>-17.177446760912204</v>
      </c>
    </row>
    <row r="3257" spans="1:20" hidden="1" x14ac:dyDescent="0.2">
      <c r="A3257" s="14" t="s">
        <v>260</v>
      </c>
      <c r="B3257" s="16">
        <v>5.38</v>
      </c>
      <c r="C3257" s="16">
        <v>0.01</v>
      </c>
      <c r="D3257" s="16">
        <v>1.59</v>
      </c>
      <c r="E3257" s="16">
        <v>5.0000000000000001E-3</v>
      </c>
      <c r="F3257" s="16">
        <v>2.13</v>
      </c>
      <c r="G3257" s="16">
        <v>1.1499999999999999</v>
      </c>
      <c r="H3257" s="16">
        <v>0.09</v>
      </c>
      <c r="I3257" s="16">
        <v>10.5</v>
      </c>
      <c r="J3257" s="24">
        <v>1.1000000000000001</v>
      </c>
      <c r="K3257" s="16">
        <v>17</v>
      </c>
      <c r="L3257" s="16">
        <v>16.64</v>
      </c>
      <c r="M3257" s="24">
        <v>3.2845000000000001E-3</v>
      </c>
      <c r="N3257" s="16">
        <v>0.01</v>
      </c>
      <c r="O3257" s="16">
        <v>0.05</v>
      </c>
      <c r="P3257" s="16">
        <v>27.7</v>
      </c>
      <c r="Q3257" s="17">
        <f>($C3257/18)+(($D3257/40)*2)+(($E3257/56)*2)+($F3257/39)+(($G3257/24)*2)+(($H3257/55)*2)+($I3257/23)</f>
        <v>0.69047731133600698</v>
      </c>
      <c r="R3257" s="17">
        <f>($K3257/35)+($L3257/59)+(($N3257/95)*3)+$O3257+(($P3257/96)*2)</f>
        <v>1.395147306826388</v>
      </c>
      <c r="S3257" s="17">
        <f>(($Q3257-$R3257)/($Q3257+$R3257))*100</f>
        <v>-33.787000275785608</v>
      </c>
    </row>
    <row r="3258" spans="1:20" hidden="1" x14ac:dyDescent="0.2">
      <c r="A3258" s="14" t="s">
        <v>260</v>
      </c>
      <c r="B3258" s="16">
        <v>5.16</v>
      </c>
      <c r="C3258" s="16">
        <v>0.01</v>
      </c>
      <c r="D3258" s="16">
        <v>2.6</v>
      </c>
      <c r="E3258" s="16">
        <v>0.02</v>
      </c>
      <c r="F3258" s="16">
        <v>2.8</v>
      </c>
      <c r="G3258" s="16">
        <v>1.5</v>
      </c>
      <c r="H3258" s="16">
        <v>0.14000000000000001</v>
      </c>
      <c r="I3258" s="16">
        <v>10</v>
      </c>
      <c r="J3258" s="25">
        <v>1</v>
      </c>
      <c r="K3258" s="16">
        <v>21</v>
      </c>
      <c r="L3258" s="16">
        <v>34.08</v>
      </c>
      <c r="M3258" s="24">
        <v>3.2845000000000001E-3</v>
      </c>
      <c r="N3258" s="16">
        <v>0.01</v>
      </c>
      <c r="O3258" s="18"/>
      <c r="P3258" s="18"/>
      <c r="Q3258" s="17">
        <f>($C3258/18)+(($D3258/40)*2)+(($E3258/56)*2)+($F3258/39)+(($G3258/24)*2)+(($H3258/55)*2)+($I3258/23)</f>
        <v>0.76793823085127433</v>
      </c>
      <c r="R3258" s="17">
        <f>($K3258/35)+($L3258/59)+(($N3258/95)*3)+$O3258+(($P3258/96)*2)</f>
        <v>1.1779429081177519</v>
      </c>
      <c r="S3258" s="17">
        <f>(($Q3258-$R3258)/($Q3258+$R3258))*100</f>
        <v>-21.070386523387945</v>
      </c>
    </row>
    <row r="3259" spans="1:20" hidden="1" x14ac:dyDescent="0.2">
      <c r="A3259" s="14" t="s">
        <v>260</v>
      </c>
      <c r="B3259" s="16">
        <v>9.91</v>
      </c>
      <c r="C3259" s="16">
        <v>0.01</v>
      </c>
      <c r="D3259" s="16">
        <v>2.7</v>
      </c>
      <c r="E3259" s="16">
        <v>0.02</v>
      </c>
      <c r="F3259" s="16">
        <v>2.5</v>
      </c>
      <c r="G3259" s="16">
        <v>1.4</v>
      </c>
      <c r="H3259" s="16">
        <v>0.13</v>
      </c>
      <c r="I3259" s="16">
        <v>15</v>
      </c>
      <c r="J3259" s="24">
        <v>0.7</v>
      </c>
      <c r="K3259" s="16">
        <v>27</v>
      </c>
      <c r="L3259" s="16">
        <v>31.87</v>
      </c>
      <c r="M3259" s="24">
        <v>3.3E-3</v>
      </c>
      <c r="N3259" s="16">
        <v>0.01</v>
      </c>
      <c r="O3259" s="18"/>
      <c r="P3259" s="16">
        <v>39.799999999999997</v>
      </c>
      <c r="Q3259" s="17">
        <f>($C3259/18)+(($D3259/40)*2)+(($E3259/56)*2)+($F3259/39)+(($G3259/24)*2)+(($H3259/55)*2)+($I3259/23)</f>
        <v>0.97394025780982307</v>
      </c>
      <c r="R3259" s="17">
        <f>($K3259/35)+($L3259/59)+(($N3259/95)*3)+$O3259+(($P3259/96)*2)</f>
        <v>2.1410805190943458</v>
      </c>
      <c r="S3259" s="17">
        <f>(($Q3259-$R3259)/($Q3259+$R3259))*100</f>
        <v>-37.468137289423566</v>
      </c>
    </row>
    <row r="3260" spans="1:20" hidden="1" x14ac:dyDescent="0.2">
      <c r="A3260" s="14" t="s">
        <v>260</v>
      </c>
      <c r="B3260" s="15">
        <v>11.4</v>
      </c>
      <c r="C3260" s="16">
        <v>0.03</v>
      </c>
      <c r="D3260" s="16">
        <v>3.7</v>
      </c>
      <c r="E3260" s="16">
        <v>0.04</v>
      </c>
      <c r="F3260" s="16">
        <v>3.5</v>
      </c>
      <c r="G3260" s="16">
        <v>1.9</v>
      </c>
      <c r="H3260" s="16">
        <v>0.12</v>
      </c>
      <c r="I3260" s="16">
        <v>15</v>
      </c>
      <c r="J3260" s="24">
        <v>0.5</v>
      </c>
      <c r="K3260" s="16">
        <v>26</v>
      </c>
      <c r="L3260" s="16">
        <v>37.18</v>
      </c>
      <c r="M3260" s="24">
        <v>3.3E-3</v>
      </c>
      <c r="N3260" s="16">
        <v>0.01</v>
      </c>
      <c r="O3260" s="18"/>
      <c r="P3260" s="16">
        <v>46.8</v>
      </c>
      <c r="Q3260" s="17">
        <f>($C3260/18)+(($D3260/40)*2)+(($E3260/56)*2)+($F3260/39)+(($G3260/24)*2)+(($H3260/55)*2)+($I3260/23)</f>
        <v>1.0927097105792758</v>
      </c>
      <c r="R3260" s="17">
        <f>($K3260/35)+($L3260/59)+(($N3260/95)*3)+$O3260+(($P3260/96)*2)</f>
        <v>2.3483424238562507</v>
      </c>
      <c r="S3260" s="17">
        <f>(($Q3260-$R3260)/($Q3260+$R3260))*100</f>
        <v>-36.489790454248663</v>
      </c>
    </row>
    <row r="3261" spans="1:20" hidden="1" x14ac:dyDescent="0.2">
      <c r="A3261" s="14" t="s">
        <v>260</v>
      </c>
      <c r="B3261" s="15">
        <v>9.5</v>
      </c>
      <c r="C3261" s="16">
        <v>0.03</v>
      </c>
      <c r="D3261" s="16">
        <v>2.8</v>
      </c>
      <c r="E3261" s="16">
        <v>0.01</v>
      </c>
      <c r="F3261" s="16">
        <v>3</v>
      </c>
      <c r="G3261" s="16">
        <v>1.5</v>
      </c>
      <c r="H3261" s="16">
        <v>0.13</v>
      </c>
      <c r="I3261" s="16">
        <v>9.9</v>
      </c>
      <c r="J3261" s="24">
        <v>0.5</v>
      </c>
      <c r="K3261" s="16">
        <v>21</v>
      </c>
      <c r="L3261" s="16">
        <v>35.85</v>
      </c>
      <c r="M3261" s="24">
        <v>3.3E-3</v>
      </c>
      <c r="N3261" s="16">
        <v>0.01</v>
      </c>
      <c r="O3261" s="18"/>
      <c r="P3261" s="16">
        <v>39.200000000000003</v>
      </c>
      <c r="Q3261" s="17">
        <f>($C3261/18)+(($D3261/40)*2)+(($E3261/56)*2)+($F3261/39)+(($G3261/24)*2)+(($H3261/55)*2)+($I3261/23)</f>
        <v>0.77910894178285484</v>
      </c>
      <c r="R3261" s="17">
        <f>($K3261/35)+($L3261/59)+(($N3261/95)*3)+$O3261+(($P3261/96)*2)</f>
        <v>2.0246095747844191</v>
      </c>
      <c r="S3261" s="17">
        <f>(($Q3261-$R3261)/($Q3261+$R3261))*100</f>
        <v>-44.423169645663648</v>
      </c>
    </row>
    <row r="3262" spans="1:20" hidden="1" x14ac:dyDescent="0.2">
      <c r="A3262" s="11" t="s">
        <v>260</v>
      </c>
      <c r="B3262" s="16">
        <v>5.3</v>
      </c>
      <c r="C3262" s="16">
        <v>0.01</v>
      </c>
      <c r="D3262" s="16">
        <v>1.45</v>
      </c>
      <c r="E3262" s="18"/>
      <c r="F3262" s="16">
        <v>2.5499999999999998</v>
      </c>
      <c r="G3262" s="16">
        <v>1.01</v>
      </c>
      <c r="H3262" s="16">
        <v>0.08</v>
      </c>
      <c r="I3262" s="16">
        <v>11.9</v>
      </c>
      <c r="J3262" s="28"/>
      <c r="K3262" s="16">
        <v>23</v>
      </c>
      <c r="L3262" s="16">
        <v>20.62</v>
      </c>
      <c r="M3262" s="24">
        <v>6.5690000000000002E-3</v>
      </c>
      <c r="N3262" s="16">
        <v>0.01</v>
      </c>
      <c r="O3262" s="16">
        <v>0.04</v>
      </c>
      <c r="P3262" s="16">
        <v>23.9</v>
      </c>
      <c r="Q3262" s="17">
        <f>($C3262/18)+(($D3262/40)*2)+(($E3262/56)*2)+($F3262/39)+(($G3262/24)*2)+(($H3262/55)*2)+($I3262/23)</f>
        <v>0.7429072328637546</v>
      </c>
      <c r="R3262" s="17">
        <f>($K3262/35)+($L3262/59)+(($N3262/95)*3)+$O3262+(($P3262/96)*2)</f>
        <v>1.5448668387069369</v>
      </c>
      <c r="S3262" s="17">
        <f>(($Q3262-$R3262)/($Q3262+$R3262))*100</f>
        <v>-35.054143492962567</v>
      </c>
      <c r="T3262" s="9"/>
    </row>
    <row r="3263" spans="1:20" hidden="1" x14ac:dyDescent="0.2">
      <c r="A3263" s="14" t="s">
        <v>260</v>
      </c>
      <c r="B3263" s="16">
        <v>5.42</v>
      </c>
      <c r="C3263" s="16">
        <v>0.01</v>
      </c>
      <c r="D3263" s="16">
        <v>2.89</v>
      </c>
      <c r="E3263" s="16">
        <v>0.01</v>
      </c>
      <c r="F3263" s="16">
        <v>2.96</v>
      </c>
      <c r="G3263" s="16">
        <v>1.04</v>
      </c>
      <c r="H3263" s="16">
        <v>0.12</v>
      </c>
      <c r="I3263" s="16">
        <v>8.8000000000000007</v>
      </c>
      <c r="J3263" s="26"/>
      <c r="K3263" s="16">
        <v>9.6999999999999993</v>
      </c>
      <c r="L3263" s="16">
        <v>25.94</v>
      </c>
      <c r="M3263" s="24">
        <v>3.3E-3</v>
      </c>
      <c r="N3263" s="16">
        <v>0.04</v>
      </c>
      <c r="O3263" s="16">
        <v>0.01</v>
      </c>
      <c r="P3263" s="16">
        <v>24.2</v>
      </c>
      <c r="Q3263" s="17">
        <f>($C3263/18)+(($D3263/40)*2)+(($E3263/56)*2)+($F3263/39)+(($G3263/24)*2)+(($H3263/55)*2)+($I3263/23)</f>
        <v>0.6949491329926113</v>
      </c>
      <c r="R3263" s="17">
        <f>($K3263/35)+($L3263/59)+(($N3263/95)*3)+$O3263+(($P3263/96)*2)</f>
        <v>1.2322336986534133</v>
      </c>
      <c r="S3263" s="17">
        <f>(($Q3263-$R3263)/($Q3263+$R3263))*100</f>
        <v>-27.879273146175876</v>
      </c>
    </row>
    <row r="3264" spans="1:20" hidden="1" x14ac:dyDescent="0.2">
      <c r="A3264" s="14" t="s">
        <v>260</v>
      </c>
      <c r="B3264" s="18"/>
      <c r="C3264" s="16">
        <v>0.01</v>
      </c>
      <c r="D3264" s="16">
        <v>3.2</v>
      </c>
      <c r="E3264" s="16">
        <v>0.02</v>
      </c>
      <c r="F3264" s="16">
        <v>3.1</v>
      </c>
      <c r="G3264" s="16">
        <v>1.6</v>
      </c>
      <c r="H3264" s="16">
        <v>0.14000000000000001</v>
      </c>
      <c r="I3264" s="16">
        <v>13</v>
      </c>
      <c r="J3264" s="26"/>
      <c r="K3264" s="18"/>
      <c r="L3264" s="16">
        <v>34.520000000000003</v>
      </c>
      <c r="M3264" s="24">
        <v>3.2845000000000001E-3</v>
      </c>
      <c r="N3264" s="16">
        <v>0.01</v>
      </c>
      <c r="O3264" s="18"/>
      <c r="P3264" s="16">
        <v>53.5</v>
      </c>
      <c r="Q3264" s="17">
        <f>($C3264/18)+(($D3264/40)*2)+(($E3264/56)*2)+($F3264/39)+(($G3264/24)*2)+(($H3264/55)*2)+($I3264/23)</f>
        <v>0.94439865448561089</v>
      </c>
      <c r="R3264" s="17">
        <f>($K3264/35)+($L3264/59)+(($N3264/95)*3)+$O3264+(($P3264/96)*2)</f>
        <v>1.6999838685697295</v>
      </c>
      <c r="S3264" s="17">
        <f>(($Q3264-$R3264)/($Q3264+$R3264))*100</f>
        <v>-28.573219172962521</v>
      </c>
    </row>
    <row r="3265" spans="1:20" hidden="1" x14ac:dyDescent="0.2">
      <c r="A3265" s="14" t="s">
        <v>260</v>
      </c>
      <c r="B3265" s="16">
        <v>7.39</v>
      </c>
      <c r="C3265" s="16">
        <v>0.01</v>
      </c>
      <c r="D3265" s="16">
        <v>2.1</v>
      </c>
      <c r="E3265" s="16">
        <v>0.01</v>
      </c>
      <c r="F3265" s="16">
        <v>3</v>
      </c>
      <c r="G3265" s="16">
        <v>1.1000000000000001</v>
      </c>
      <c r="H3265" s="16">
        <v>0.15</v>
      </c>
      <c r="I3265" s="16">
        <v>16</v>
      </c>
      <c r="J3265" s="28"/>
      <c r="K3265" s="16">
        <v>20</v>
      </c>
      <c r="L3265" s="16">
        <v>16.46</v>
      </c>
      <c r="M3265" s="24">
        <v>3.2845000000000001E-3</v>
      </c>
      <c r="N3265" s="16">
        <v>0.01</v>
      </c>
      <c r="O3265" s="18"/>
      <c r="P3265" s="16">
        <v>43.9</v>
      </c>
      <c r="Q3265" s="17">
        <f>($C3265/18)+(($D3265/40)*2)+(($E3265/56)*2)+($F3265/39)+(($G3265/24)*2)+(($H3265/55)*2)+($I3265/23)</f>
        <v>0.97560916137003084</v>
      </c>
      <c r="R3265" s="17">
        <f>($K3265/35)+($L3265/59)+(($N3265/95)*3)+$O3265+(($P3265/96)*2)</f>
        <v>1.7653107450830463</v>
      </c>
      <c r="S3265" s="17">
        <f>(($Q3265-$R3265)/($Q3265+$R3265))*100</f>
        <v>-28.811552714611754</v>
      </c>
    </row>
    <row r="3266" spans="1:20" hidden="1" x14ac:dyDescent="0.2">
      <c r="A3266" s="14" t="s">
        <v>260</v>
      </c>
      <c r="B3266" s="16">
        <v>8.36</v>
      </c>
      <c r="C3266" s="16">
        <v>0.01</v>
      </c>
      <c r="D3266" s="16">
        <v>3</v>
      </c>
      <c r="E3266" s="16">
        <v>0.03</v>
      </c>
      <c r="F3266" s="16">
        <v>3.55</v>
      </c>
      <c r="G3266" s="16">
        <v>2.17</v>
      </c>
      <c r="H3266" s="16">
        <v>0.15</v>
      </c>
      <c r="I3266" s="16">
        <v>15.4</v>
      </c>
      <c r="J3266" s="26"/>
      <c r="K3266" s="16">
        <v>28</v>
      </c>
      <c r="L3266" s="16">
        <v>31.12</v>
      </c>
      <c r="M3266" s="24">
        <v>3.3E-3</v>
      </c>
      <c r="N3266" s="16">
        <v>0.01</v>
      </c>
      <c r="O3266" s="16">
        <v>0.03</v>
      </c>
      <c r="P3266" s="16">
        <v>32.6</v>
      </c>
      <c r="Q3266" s="17">
        <f>($C3266/18)+(($D3266/40)*2)+(($E3266/56)*2)+($F3266/39)+(($G3266/24)*2)+(($H3266/55)*2)+($I3266/23)</f>
        <v>1.0985057213318083</v>
      </c>
      <c r="R3266" s="17">
        <f>($K3266/35)+($L3266/59)+(($N3266/95)*3)+$O3266+(($P3266/96)*2)</f>
        <v>2.0369400832589948</v>
      </c>
      <c r="S3266" s="17">
        <f>(($Q3266-$R3266)/($Q3266+$R3266))*100</f>
        <v>-29.929854330544188</v>
      </c>
    </row>
    <row r="3267" spans="1:20" hidden="1" x14ac:dyDescent="0.2">
      <c r="A3267" s="14" t="s">
        <v>260</v>
      </c>
      <c r="B3267" s="16">
        <v>5.2</v>
      </c>
      <c r="C3267" s="16">
        <v>0.01</v>
      </c>
      <c r="D3267" s="16">
        <v>2.12</v>
      </c>
      <c r="E3267" s="16">
        <v>0.01</v>
      </c>
      <c r="F3267" s="16">
        <v>3.36</v>
      </c>
      <c r="G3267" s="16">
        <v>1.05</v>
      </c>
      <c r="H3267" s="16">
        <v>0.12</v>
      </c>
      <c r="I3267" s="16">
        <v>9.65</v>
      </c>
      <c r="J3267" s="26"/>
      <c r="K3267" s="16">
        <v>13</v>
      </c>
      <c r="L3267" s="16">
        <v>19.43</v>
      </c>
      <c r="M3267" s="24">
        <v>3.3E-3</v>
      </c>
      <c r="N3267" s="16">
        <v>0.01</v>
      </c>
      <c r="O3267" s="16">
        <v>0.04</v>
      </c>
      <c r="P3267" s="16">
        <v>27.9</v>
      </c>
      <c r="Q3267" s="17">
        <f>($C3267/18)+(($D3267/40)*2)+(($E3267/56)*2)+($F3267/39)+(($G3267/24)*2)+(($H3267/55)*2)+($I3267/23)</f>
        <v>0.70449539832148533</v>
      </c>
      <c r="R3267" s="17">
        <f>($K3267/35)+($L3267/59)+(($N3267/95)*3)+$O3267+(($P3267/96)*2)</f>
        <v>1.3223163948005605</v>
      </c>
      <c r="S3267" s="17">
        <f>(($Q3267-$R3267)/($Q3267+$R3267))*100</f>
        <v>-30.482405844274297</v>
      </c>
    </row>
    <row r="3268" spans="1:20" hidden="1" x14ac:dyDescent="0.2">
      <c r="A3268" s="14" t="s">
        <v>260</v>
      </c>
      <c r="B3268" s="16">
        <v>6.5</v>
      </c>
      <c r="C3268" s="16">
        <v>0.01</v>
      </c>
      <c r="D3268" s="16">
        <v>2.1</v>
      </c>
      <c r="E3268" s="16">
        <v>0.03</v>
      </c>
      <c r="F3268" s="16">
        <v>3.5</v>
      </c>
      <c r="G3268" s="16">
        <v>1.4</v>
      </c>
      <c r="H3268" s="16">
        <v>0.15</v>
      </c>
      <c r="I3268" s="16">
        <v>11</v>
      </c>
      <c r="J3268" s="28"/>
      <c r="K3268" s="16">
        <v>20</v>
      </c>
      <c r="L3268" s="16">
        <v>16.95</v>
      </c>
      <c r="M3268" s="24">
        <v>3.2845000000000001E-3</v>
      </c>
      <c r="N3268" s="16">
        <v>0.01</v>
      </c>
      <c r="O3268" s="16">
        <v>0.04</v>
      </c>
      <c r="P3268" s="16">
        <v>33.4</v>
      </c>
      <c r="Q3268" s="17">
        <f>($C3268/18)+(($D3268/40)*2)+(($E3268/56)*2)+($F3268/39)+(($G3268/24)*2)+(($H3268/55)*2)+($I3268/23)</f>
        <v>0.79675265555700336</v>
      </c>
      <c r="R3268" s="17">
        <f>($K3268/35)+($L3268/59)+(($N3268/95)*3)+$O3268+(($P3268/96)*2)</f>
        <v>1.5948658298288092</v>
      </c>
      <c r="S3268" s="17">
        <f>(($Q3268-$R3268)/($Q3268+$R3268))*100</f>
        <v>-33.371257963958044</v>
      </c>
    </row>
    <row r="3269" spans="1:20" hidden="1" x14ac:dyDescent="0.2">
      <c r="A3269" s="14" t="s">
        <v>260</v>
      </c>
      <c r="B3269" s="16">
        <v>7.3</v>
      </c>
      <c r="C3269" s="16">
        <v>0.01</v>
      </c>
      <c r="D3269" s="16">
        <v>2.2599999999999998</v>
      </c>
      <c r="E3269" s="16">
        <v>0.02</v>
      </c>
      <c r="F3269" s="16">
        <v>3.83</v>
      </c>
      <c r="G3269" s="16">
        <v>1.47</v>
      </c>
      <c r="H3269" s="16">
        <v>0.15</v>
      </c>
      <c r="I3269" s="16">
        <v>11</v>
      </c>
      <c r="J3269" s="26"/>
      <c r="K3269" s="16">
        <v>17</v>
      </c>
      <c r="L3269" s="16">
        <v>25.4</v>
      </c>
      <c r="M3269" s="24">
        <v>3.3E-3</v>
      </c>
      <c r="N3269" s="16">
        <v>0.01</v>
      </c>
      <c r="O3269" s="16">
        <v>0.02</v>
      </c>
      <c r="P3269" s="16">
        <v>34.4</v>
      </c>
      <c r="Q3269" s="17">
        <f>($C3269/18)+(($D3269/40)*2)+(($E3269/56)*2)+($F3269/39)+(($G3269/24)*2)+(($H3269/55)*2)+($I3269/23)</f>
        <v>0.8186903844947323</v>
      </c>
      <c r="R3269" s="17">
        <f>($K3269/35)+($L3269/59)+(($N3269/95)*3)+$O3269+(($P3269/96)*2)</f>
        <v>1.6532052164309077</v>
      </c>
      <c r="S3269" s="17">
        <f>(($Q3269-$R3269)/($Q3269+$R3269))*100</f>
        <v>-33.760116390986674</v>
      </c>
    </row>
    <row r="3270" spans="1:20" hidden="1" x14ac:dyDescent="0.2">
      <c r="A3270" s="14" t="s">
        <v>260</v>
      </c>
      <c r="B3270" s="16">
        <v>4.74</v>
      </c>
      <c r="C3270" s="16">
        <v>0.01</v>
      </c>
      <c r="D3270" s="16">
        <v>1.28</v>
      </c>
      <c r="E3270" s="16">
        <v>3.0000000000000001E-3</v>
      </c>
      <c r="F3270" s="16">
        <v>2.2200000000000002</v>
      </c>
      <c r="G3270" s="16">
        <v>0.89</v>
      </c>
      <c r="H3270" s="16">
        <v>0.08</v>
      </c>
      <c r="I3270" s="16">
        <v>9.01</v>
      </c>
      <c r="J3270" s="26"/>
      <c r="K3270" s="16">
        <v>12</v>
      </c>
      <c r="L3270" s="16">
        <v>18.41</v>
      </c>
      <c r="M3270" s="24">
        <v>3.2845000000000001E-3</v>
      </c>
      <c r="N3270" s="16">
        <v>0.01</v>
      </c>
      <c r="O3270" s="16">
        <v>0.05</v>
      </c>
      <c r="P3270" s="16">
        <v>23.9</v>
      </c>
      <c r="Q3270" s="17">
        <f>($C3270/18)+(($D3270/40)*2)+(($E3270/56)*2)+($F3270/39)+(($G3270/24)*2)+(($H3270/55)*2)+($I3270/23)</f>
        <v>0.59040066334631547</v>
      </c>
      <c r="R3270" s="17">
        <f>($K3270/35)+($L3270/59)+(($N3270/95)*3)+$O3270+(($P3270/96)*2)</f>
        <v>1.2031234973025784</v>
      </c>
      <c r="S3270" s="17">
        <f>(($Q3270-$R3270)/($Q3270+$R3270))*100</f>
        <v>-34.16306551089788</v>
      </c>
    </row>
    <row r="3271" spans="1:20" s="9" customFormat="1" hidden="1" x14ac:dyDescent="0.2">
      <c r="A3271" s="14" t="s">
        <v>260</v>
      </c>
      <c r="B3271" s="15">
        <v>7.99</v>
      </c>
      <c r="C3271" s="16">
        <v>7.0000000000000007E-2</v>
      </c>
      <c r="D3271" s="16">
        <v>2.42</v>
      </c>
      <c r="E3271" s="16">
        <v>0.01</v>
      </c>
      <c r="F3271" s="16">
        <v>3.78</v>
      </c>
      <c r="G3271" s="16">
        <v>1.38</v>
      </c>
      <c r="H3271" s="16">
        <v>0.14000000000000001</v>
      </c>
      <c r="I3271" s="16">
        <v>11.6</v>
      </c>
      <c r="J3271" s="28"/>
      <c r="K3271" s="16">
        <v>21</v>
      </c>
      <c r="L3271" s="16">
        <v>22.75</v>
      </c>
      <c r="M3271" s="24">
        <v>3.3E-3</v>
      </c>
      <c r="N3271" s="16">
        <v>0.01</v>
      </c>
      <c r="O3271" s="16">
        <v>0.05</v>
      </c>
      <c r="P3271" s="16">
        <v>36</v>
      </c>
      <c r="Q3271" s="17">
        <f>($C3271/18)+(($D3271/40)*2)+(($E3271/56)*2)+($F3271/39)+(($G3271/24)*2)+(($H3271/55)*2)+($I3271/23)</f>
        <v>0.84660784384697418</v>
      </c>
      <c r="R3271" s="17">
        <f>($K3271/35)+($L3271/59)+(($N3271/95)*3)+$O3271+(($P3271/96)*2)</f>
        <v>1.7859090098126671</v>
      </c>
      <c r="S3271" s="17">
        <f>(($Q3271-$R3271)/($Q3271+$R3271))*100</f>
        <v>-35.680727538739447</v>
      </c>
      <c r="T3271" s="10"/>
    </row>
    <row r="3272" spans="1:20" hidden="1" x14ac:dyDescent="0.2">
      <c r="A3272" s="14" t="s">
        <v>260</v>
      </c>
      <c r="B3272" s="15">
        <v>9.3800000000000008</v>
      </c>
      <c r="C3272" s="16">
        <v>0.01</v>
      </c>
      <c r="D3272" s="16">
        <v>2.6</v>
      </c>
      <c r="E3272" s="16">
        <v>0.02</v>
      </c>
      <c r="F3272" s="16">
        <v>2.9</v>
      </c>
      <c r="G3272" s="16">
        <v>1.5</v>
      </c>
      <c r="H3272" s="16">
        <v>0.15</v>
      </c>
      <c r="I3272" s="16">
        <v>14</v>
      </c>
      <c r="J3272" s="28"/>
      <c r="K3272" s="16">
        <v>25</v>
      </c>
      <c r="L3272" s="16">
        <v>31.43</v>
      </c>
      <c r="M3272" s="24">
        <v>3.2845000000000001E-3</v>
      </c>
      <c r="N3272" s="16">
        <v>0.01</v>
      </c>
      <c r="O3272" s="18"/>
      <c r="P3272" s="16">
        <v>42.2</v>
      </c>
      <c r="Q3272" s="17">
        <f>($C3272/18)+(($D3272/40)*2)+(($E3272/56)*2)+($F3272/39)+(($G3272/24)*2)+(($H3272/55)*2)+($I3272/23)</f>
        <v>0.9447790132572742</v>
      </c>
      <c r="R3272" s="17">
        <f>($K3272/35)+($L3272/59)+(($N3272/95)*3)+$O3272+(($P3272/96)*2)</f>
        <v>2.126480034832845</v>
      </c>
      <c r="S3272" s="17">
        <f>(($Q3272-$R3272)/($Q3272+$R3272))*100</f>
        <v>-38.476110385752662</v>
      </c>
    </row>
    <row r="3273" spans="1:20" hidden="1" x14ac:dyDescent="0.2">
      <c r="A3273" s="14" t="s">
        <v>260</v>
      </c>
      <c r="B3273" s="15">
        <v>6.79</v>
      </c>
      <c r="C3273" s="16">
        <v>0.01</v>
      </c>
      <c r="D3273" s="15">
        <v>2.0299999999999998</v>
      </c>
      <c r="E3273" s="15">
        <v>0.03</v>
      </c>
      <c r="F3273" s="15">
        <v>2.96</v>
      </c>
      <c r="G3273" s="15">
        <v>1.0900000000000001</v>
      </c>
      <c r="H3273" s="15">
        <v>0.12</v>
      </c>
      <c r="I3273" s="15">
        <v>9.34</v>
      </c>
      <c r="J3273" s="26"/>
      <c r="K3273" s="16">
        <v>18</v>
      </c>
      <c r="L3273" s="16">
        <v>13.98</v>
      </c>
      <c r="M3273" s="24">
        <v>3.2845000000000001E-3</v>
      </c>
      <c r="N3273" s="16">
        <v>0.01</v>
      </c>
      <c r="O3273" s="16">
        <v>0.05</v>
      </c>
      <c r="P3273" s="16">
        <v>35.6</v>
      </c>
      <c r="Q3273" s="17">
        <f>($C3273/18)+(($D3273/40)*2)+(($E3273/56)*2)+($F3273/39)+(($G3273/24)*2)+(($H3273/55)*2)+($I3273/23)</f>
        <v>0.68030834624312886</v>
      </c>
      <c r="R3273" s="17">
        <f>($K3273/35)+($L3273/59)+(($N3273/95)*3)+$O3273+(($P3273/96)*2)</f>
        <v>1.5432173229684381</v>
      </c>
      <c r="S3273" s="17">
        <f>(($Q3273-$R3273)/($Q3273+$R3273))*100</f>
        <v>-38.808140993096131</v>
      </c>
    </row>
    <row r="3274" spans="1:20" hidden="1" x14ac:dyDescent="0.2">
      <c r="A3274" s="14" t="s">
        <v>260</v>
      </c>
      <c r="B3274" s="15">
        <v>0.8</v>
      </c>
      <c r="C3274" s="16">
        <v>0.01</v>
      </c>
      <c r="D3274" s="16">
        <v>2.42</v>
      </c>
      <c r="E3274" s="16">
        <v>8.6999999999999994E-3</v>
      </c>
      <c r="F3274" s="16">
        <v>3.2</v>
      </c>
      <c r="G3274" s="16">
        <v>1.58</v>
      </c>
      <c r="H3274" s="16">
        <v>0.14000000000000001</v>
      </c>
      <c r="I3274" s="16">
        <v>9.69</v>
      </c>
      <c r="J3274" s="26"/>
      <c r="K3274" s="16">
        <v>17</v>
      </c>
      <c r="L3274" s="16">
        <v>41.87</v>
      </c>
      <c r="M3274" s="24">
        <v>3.2845000000000001E-3</v>
      </c>
      <c r="N3274" s="16">
        <v>0.01</v>
      </c>
      <c r="O3274" s="16">
        <v>0.01</v>
      </c>
      <c r="P3274" s="16">
        <v>25.6</v>
      </c>
      <c r="Q3274" s="17">
        <f>($C3274/18)+(($D3274/40)*2)+(($E3274/56)*2)+($F3274/39)+(($G3274/24)*2)+(($H3274/55)*2)+($I3274/23)</f>
        <v>0.76197947547621458</v>
      </c>
      <c r="R3274" s="17">
        <f>($K3274/35)+($L3274/59)+(($N3274/95)*3)+$O3274+(($P3274/96)*2)</f>
        <v>1.7390244254704559</v>
      </c>
      <c r="S3274" s="17">
        <f>(($Q3274-$R3274)/($Q3274+$R3274))*100</f>
        <v>-39.06611059760499</v>
      </c>
    </row>
    <row r="3275" spans="1:20" hidden="1" x14ac:dyDescent="0.2">
      <c r="A3275" s="14" t="s">
        <v>260</v>
      </c>
      <c r="B3275" s="16">
        <v>10.8</v>
      </c>
      <c r="C3275" s="16">
        <v>0.01</v>
      </c>
      <c r="D3275" s="16">
        <v>3.9</v>
      </c>
      <c r="E3275" s="16">
        <v>0.04</v>
      </c>
      <c r="F3275" s="16">
        <v>2.9</v>
      </c>
      <c r="G3275" s="16">
        <v>1.8</v>
      </c>
      <c r="H3275" s="16">
        <v>0.16</v>
      </c>
      <c r="I3275" s="16">
        <v>14</v>
      </c>
      <c r="J3275" s="26"/>
      <c r="K3275" s="16">
        <v>27</v>
      </c>
      <c r="L3275" s="16">
        <v>36.29</v>
      </c>
      <c r="M3275" s="24">
        <v>3.2845000000000001E-3</v>
      </c>
      <c r="N3275" s="16">
        <v>0.01</v>
      </c>
      <c r="O3275" s="18"/>
      <c r="P3275" s="16">
        <v>48.9</v>
      </c>
      <c r="Q3275" s="17">
        <f>($C3275/18)+(($D3275/40)*2)+(($E3275/56)*2)+($F3275/39)+(($G3275/24)*2)+(($H3275/55)*2)+($I3275/23)</f>
        <v>1.0358569353351963</v>
      </c>
      <c r="R3275" s="17">
        <f>($K3275/35)+($L3275/59)+(($N3275/95)*3)+$O3275+(($P3275/96)*2)</f>
        <v>2.4055791066649679</v>
      </c>
      <c r="S3275" s="17">
        <f>(($Q3275-$R3275)/($Q3275+$R3275))*100</f>
        <v>-39.800889937030135</v>
      </c>
    </row>
    <row r="3276" spans="1:20" hidden="1" x14ac:dyDescent="0.2">
      <c r="A3276" s="14" t="s">
        <v>260</v>
      </c>
      <c r="B3276" s="16">
        <v>5.6</v>
      </c>
      <c r="C3276" s="16">
        <v>0.01</v>
      </c>
      <c r="D3276" s="16">
        <v>1.8</v>
      </c>
      <c r="E3276" s="16">
        <v>0.01</v>
      </c>
      <c r="F3276" s="16">
        <v>2.7</v>
      </c>
      <c r="G3276" s="16">
        <v>0.85</v>
      </c>
      <c r="H3276" s="16">
        <v>0.12</v>
      </c>
      <c r="I3276" s="16">
        <v>8.6999999999999993</v>
      </c>
      <c r="J3276" s="26"/>
      <c r="K3276" s="16">
        <v>14</v>
      </c>
      <c r="L3276" s="16">
        <v>17.57</v>
      </c>
      <c r="M3276" s="24">
        <v>3.2845000000000001E-3</v>
      </c>
      <c r="N3276" s="16">
        <v>0.01</v>
      </c>
      <c r="O3276" s="16">
        <v>0.06</v>
      </c>
      <c r="P3276" s="16">
        <v>37.5</v>
      </c>
      <c r="Q3276" s="17">
        <f>($C3276/18)+(($D3276/40)*2)+(($E3276/56)*2)+($F3276/39)+(($G3276/24)*2)+(($H3276/55)*2)+($I3276/23)</f>
        <v>0.61360130690565473</v>
      </c>
      <c r="R3276" s="17">
        <f>($K3276/35)+($L3276/59)+(($N3276/95)*3)+$O3276+(($P3276/96)*2)</f>
        <v>1.5393623996431758</v>
      </c>
      <c r="S3276" s="17">
        <f>(($Q3276-$R3276)/($Q3276+$R3276))*100</f>
        <v>-42.999382196809179</v>
      </c>
    </row>
    <row r="3277" spans="1:20" hidden="1" x14ac:dyDescent="0.2">
      <c r="A3277" s="14" t="s">
        <v>260</v>
      </c>
      <c r="B3277" s="16">
        <v>6.11</v>
      </c>
      <c r="C3277" s="16">
        <v>0.01</v>
      </c>
      <c r="D3277" s="16">
        <v>1.8</v>
      </c>
      <c r="E3277" s="16">
        <v>0.02</v>
      </c>
      <c r="F3277" s="16">
        <v>2.0099999999999998</v>
      </c>
      <c r="G3277" s="16">
        <v>0.76</v>
      </c>
      <c r="H3277" s="16">
        <v>0.14000000000000001</v>
      </c>
      <c r="I3277" s="16">
        <v>6.93</v>
      </c>
      <c r="J3277" s="26"/>
      <c r="K3277" s="16">
        <v>20</v>
      </c>
      <c r="L3277" s="16">
        <v>14.82</v>
      </c>
      <c r="M3277" s="24">
        <v>3.2845000000000001E-3</v>
      </c>
      <c r="N3277" s="16">
        <v>0.01</v>
      </c>
      <c r="O3277" s="16">
        <v>0.04</v>
      </c>
      <c r="P3277" s="16">
        <v>34.700000000000003</v>
      </c>
      <c r="Q3277" s="17">
        <f>($C3277/18)+(($D3277/40)*2)+(($E3277/56)*2)+($F3277/39)+(($G3277/24)*2)+(($H3277/55)*2)+($I3277/23)</f>
        <v>0.51253689305863226</v>
      </c>
      <c r="R3277" s="17">
        <f>($K3277/35)+($L3277/59)+(($N3277/95)*3)+$O3277+(($P3277/96)*2)</f>
        <v>1.5858474682468884</v>
      </c>
      <c r="S3277" s="17">
        <f>(($Q3277-$R3277)/($Q3277+$R3277))*100</f>
        <v>-51.149379254832525</v>
      </c>
    </row>
    <row r="3278" spans="1:20" x14ac:dyDescent="0.2">
      <c r="A3278" s="14" t="s">
        <v>183</v>
      </c>
      <c r="B3278" s="15">
        <v>0.08</v>
      </c>
      <c r="C3278" s="16">
        <v>0.17</v>
      </c>
      <c r="D3278" s="16">
        <v>18.8</v>
      </c>
      <c r="E3278" s="16">
        <v>0.18</v>
      </c>
      <c r="F3278" s="16">
        <v>2.97</v>
      </c>
      <c r="G3278" s="16">
        <v>6.48</v>
      </c>
      <c r="H3278" s="16">
        <v>0.02</v>
      </c>
      <c r="I3278" s="16">
        <v>51.3</v>
      </c>
      <c r="J3278" s="25">
        <v>71</v>
      </c>
      <c r="K3278" s="16">
        <v>16</v>
      </c>
      <c r="L3278" s="16">
        <v>0.22</v>
      </c>
      <c r="M3278" s="24">
        <v>3.2845000000000001E-3</v>
      </c>
      <c r="N3278" s="16">
        <v>0.48</v>
      </c>
      <c r="O3278" s="16">
        <v>3.06</v>
      </c>
      <c r="P3278" s="16">
        <v>17.600000000000001</v>
      </c>
      <c r="Q3278" s="17">
        <f>($C3278/18)+(($D3278/40)*2)+(($E3278/56)*2)+($F3278/39)+(($G3278/24)*2)+(($H3278/55)*2)+($I3278/23)</f>
        <v>3.8031889173628306</v>
      </c>
      <c r="R3278" s="17">
        <f>($K3278/35)+($L3278/59)+(($N3278/95)*3)+$O3278+(($P3278/96)*2)</f>
        <v>3.9026962321056882</v>
      </c>
      <c r="S3278" s="17">
        <f>(($Q3278-$R3278)/($Q3278+$R3278))*100</f>
        <v>-1.2913158295607439</v>
      </c>
    </row>
    <row r="3279" spans="1:20" x14ac:dyDescent="0.2">
      <c r="A3279" s="14" t="s">
        <v>183</v>
      </c>
      <c r="B3279" s="16">
        <v>0.56000000000000005</v>
      </c>
      <c r="C3279" s="16">
        <v>0.23</v>
      </c>
      <c r="D3279" s="16">
        <v>24.3</v>
      </c>
      <c r="E3279" s="16">
        <v>1.8</v>
      </c>
      <c r="F3279" s="16">
        <v>3.52</v>
      </c>
      <c r="G3279" s="16">
        <v>7.65</v>
      </c>
      <c r="H3279" s="16">
        <v>0.08</v>
      </c>
      <c r="I3279" s="16">
        <v>54.7</v>
      </c>
      <c r="J3279" s="26"/>
      <c r="K3279" s="16">
        <v>18</v>
      </c>
      <c r="L3279" s="16">
        <v>0.22</v>
      </c>
      <c r="M3279" s="24">
        <v>3.2845000000000001E-3</v>
      </c>
      <c r="N3279" s="16">
        <v>0.59</v>
      </c>
      <c r="O3279" s="16">
        <v>3.42</v>
      </c>
      <c r="P3279" s="16">
        <v>13.5</v>
      </c>
      <c r="Q3279" s="17">
        <f>($C3279/18)+(($D3279/40)*2)+(($E3279/56)*2)+($F3279/39)+(($G3279/24)*2)+(($H3279/55)*2)+($I3279/23)</f>
        <v>4.4009898627942103</v>
      </c>
      <c r="R3279" s="17">
        <f>($K3279/35)+($L3279/59)+(($N3279/95)*3)+$O3279+(($P3279/96)*2)</f>
        <v>4.2378961067924052</v>
      </c>
      <c r="S3279" s="17">
        <f>(($Q3279-$R3279)/($Q3279+$R3279))*100</f>
        <v>1.8879026367054754</v>
      </c>
    </row>
    <row r="3280" spans="1:20" x14ac:dyDescent="0.2">
      <c r="A3280" s="14" t="s">
        <v>183</v>
      </c>
      <c r="B3280" s="16">
        <v>0.32</v>
      </c>
      <c r="C3280" s="16">
        <v>0.17</v>
      </c>
      <c r="D3280" s="16">
        <v>19.899999999999999</v>
      </c>
      <c r="E3280" s="16">
        <v>0.5</v>
      </c>
      <c r="F3280" s="16">
        <v>3.21</v>
      </c>
      <c r="G3280" s="16">
        <v>6.06</v>
      </c>
      <c r="H3280" s="16">
        <v>0.05</v>
      </c>
      <c r="I3280" s="16">
        <v>57.4</v>
      </c>
      <c r="J3280" s="28"/>
      <c r="K3280" s="16">
        <v>16</v>
      </c>
      <c r="L3280" s="16">
        <v>0.22</v>
      </c>
      <c r="M3280" s="24">
        <v>3.2845000000000001E-3</v>
      </c>
      <c r="N3280" s="16">
        <v>0.53</v>
      </c>
      <c r="O3280" s="16">
        <v>3.24</v>
      </c>
      <c r="P3280" s="16">
        <v>12.3</v>
      </c>
      <c r="Q3280" s="17">
        <f>($C3280/18)+(($D3280/40)*2)+(($E3280/56)*2)+($F3280/39)+(($G3280/24)*2)+(($H3280/55)*2)+($I3280/23)</f>
        <v>4.1070796353405044</v>
      </c>
      <c r="R3280" s="17">
        <f>($K3280/35)+($L3280/59)+(($N3280/95)*3)+$O3280+(($P3280/96)*2)</f>
        <v>3.9738585128074426</v>
      </c>
      <c r="S3280" s="17">
        <f>(($Q3280-$R3280)/($Q3280+$R3280))*100</f>
        <v>1.6485848559996019</v>
      </c>
    </row>
    <row r="3281" spans="1:20" hidden="1" x14ac:dyDescent="0.2">
      <c r="A3281" s="11" t="s">
        <v>113</v>
      </c>
      <c r="B3281" s="15">
        <v>0.01</v>
      </c>
      <c r="C3281" s="16">
        <v>0.11</v>
      </c>
      <c r="D3281" s="16">
        <v>23.8</v>
      </c>
      <c r="E3281" s="18"/>
      <c r="F3281" s="16">
        <v>2.61</v>
      </c>
      <c r="G3281" s="16">
        <v>4.4000000000000004</v>
      </c>
      <c r="H3281" s="18"/>
      <c r="I3281" s="16">
        <v>29.5</v>
      </c>
      <c r="J3281" s="25">
        <v>90</v>
      </c>
      <c r="K3281" s="16">
        <v>6.3</v>
      </c>
      <c r="L3281" s="16">
        <v>0.22</v>
      </c>
      <c r="M3281" s="24">
        <v>3.2845000000000001E-3</v>
      </c>
      <c r="N3281" s="15">
        <v>0.26</v>
      </c>
      <c r="O3281" s="16">
        <v>2.63</v>
      </c>
      <c r="P3281" s="16">
        <v>16.100000000000001</v>
      </c>
      <c r="Q3281" s="17">
        <f>($C3281/18)+(($D3281/40)*2)+(($E3281/56)*2)+($F3281/39)+(($G3281/24)*2)+(($H3281/55)*2)+($I3281/23)</f>
        <v>2.9123095503530285</v>
      </c>
      <c r="R3281" s="17">
        <f>($K3281/35)+($L3281/59)+(($N3281/95)*3)+$O3281+(($P3281/96)*2)</f>
        <v>3.1573560065417783</v>
      </c>
      <c r="S3281" s="17">
        <f>(($Q3281-$R3281)/($Q3281+$R3281))*100</f>
        <v>-4.0372316051316943</v>
      </c>
      <c r="T3281" s="9"/>
    </row>
    <row r="3282" spans="1:20" x14ac:dyDescent="0.2">
      <c r="A3282" s="14" t="s">
        <v>113</v>
      </c>
      <c r="B3282" s="16">
        <v>2E-3</v>
      </c>
      <c r="C3282" s="16">
        <v>0.12</v>
      </c>
      <c r="D3282" s="16">
        <v>27</v>
      </c>
      <c r="E3282" s="16">
        <v>0.38</v>
      </c>
      <c r="F3282" s="16">
        <v>1.7</v>
      </c>
      <c r="G3282" s="16">
        <v>4.7</v>
      </c>
      <c r="H3282" s="16">
        <v>0.04</v>
      </c>
      <c r="I3282" s="16">
        <v>30</v>
      </c>
      <c r="J3282" s="25">
        <v>45</v>
      </c>
      <c r="K3282" s="16">
        <v>6.5</v>
      </c>
      <c r="L3282" s="16">
        <v>0.22</v>
      </c>
      <c r="M3282" s="24">
        <v>3.2845000000000001E-3</v>
      </c>
      <c r="N3282" s="16">
        <v>0.2</v>
      </c>
      <c r="O3282" s="16">
        <v>2.5499999999999998</v>
      </c>
      <c r="P3282" s="16">
        <v>11.2</v>
      </c>
      <c r="Q3282" s="17">
        <f>($C3282/18)+(($D3282/40)*2)+(($E3282/56)*2)+($F3282/39)+(($G3282/24)*2)+(($H3282/55)*2)+($I3282/23)</f>
        <v>3.1112968770360077</v>
      </c>
      <c r="R3282" s="17">
        <f>($K3282/35)+($L3282/59)+(($N3282/95)*3)+$O3282+(($P3282/96)*2)</f>
        <v>2.9790922220806251</v>
      </c>
      <c r="S3282" s="17">
        <f>(($Q3282-$R3282)/($Q3282+$R3282))*100</f>
        <v>2.1707095031835966</v>
      </c>
    </row>
    <row r="3283" spans="1:20" x14ac:dyDescent="0.2">
      <c r="A3283" s="14" t="s">
        <v>113</v>
      </c>
      <c r="B3283" s="16">
        <v>7.0000000000000001E-3</v>
      </c>
      <c r="C3283" s="16">
        <v>0.11</v>
      </c>
      <c r="D3283" s="16">
        <v>25.7</v>
      </c>
      <c r="E3283" s="16">
        <v>0.44</v>
      </c>
      <c r="F3283" s="16">
        <v>2.65</v>
      </c>
      <c r="G3283" s="16">
        <v>4.63</v>
      </c>
      <c r="H3283" s="16">
        <v>0.05</v>
      </c>
      <c r="I3283" s="16">
        <v>30.8</v>
      </c>
      <c r="J3283" s="25">
        <v>13</v>
      </c>
      <c r="K3283" s="16">
        <v>8.07</v>
      </c>
      <c r="L3283" s="16">
        <v>0.22</v>
      </c>
      <c r="M3283" s="24">
        <v>3.2845000000000001E-3</v>
      </c>
      <c r="N3283" s="16">
        <v>0.25</v>
      </c>
      <c r="O3283" s="16">
        <v>2.4900000000000002</v>
      </c>
      <c r="P3283" s="16">
        <v>12.7</v>
      </c>
      <c r="Q3283" s="17">
        <f>($C3283/18)+(($D3283/40)*2)+(($E3283/56)*2)+($F3283/39)+(($G3283/24)*2)+(($H3283/55)*2)+($I3283/23)</f>
        <v>3.1015560647082383</v>
      </c>
      <c r="R3283" s="17">
        <f>($K3283/35)+($L3283/59)+(($N3283/95)*3)+$O3283+(($P3283/96)*2)</f>
        <v>2.9967783123061893</v>
      </c>
      <c r="S3283" s="17">
        <f>(($Q3283-$R3283)/($Q3283+$R3283))*100</f>
        <v>1.7181372145970326</v>
      </c>
    </row>
    <row r="3284" spans="1:20" s="9" customFormat="1" hidden="1" x14ac:dyDescent="0.2">
      <c r="A3284" s="14" t="s">
        <v>113</v>
      </c>
      <c r="B3284" s="16">
        <v>0.01</v>
      </c>
      <c r="C3284" s="18"/>
      <c r="D3284" s="16">
        <v>24.3</v>
      </c>
      <c r="E3284" s="16">
        <v>0.41</v>
      </c>
      <c r="F3284" s="16">
        <v>2.5</v>
      </c>
      <c r="G3284" s="16">
        <v>5.0999999999999996</v>
      </c>
      <c r="H3284" s="18"/>
      <c r="I3284" s="16">
        <v>29.7</v>
      </c>
      <c r="J3284" s="25">
        <v>11</v>
      </c>
      <c r="K3284" s="16">
        <v>9</v>
      </c>
      <c r="L3284" s="16">
        <v>0.22</v>
      </c>
      <c r="M3284" s="24">
        <v>3.2845000000000001E-3</v>
      </c>
      <c r="N3284" s="16">
        <v>0.26</v>
      </c>
      <c r="O3284" s="16">
        <v>2.56</v>
      </c>
      <c r="P3284" s="16">
        <v>10.7</v>
      </c>
      <c r="Q3284" s="17">
        <f>($C3284/18)+(($D3284/40)*2)+(($E3284/56)*2)+($F3284/39)+(($G3284/24)*2)+(($H3284/55)*2)+($I3284/23)</f>
        <v>3.0100497690715082</v>
      </c>
      <c r="R3284" s="17">
        <f>($K3284/35)+($L3284/59)+(($N3284/95)*3)+$O3284+(($P3284/96)*2)</f>
        <v>3.0519988636846351</v>
      </c>
      <c r="S3284" s="17">
        <f>(($Q3284-$R3284)/($Q3284+$R3284))*100</f>
        <v>-0.69199534933546913</v>
      </c>
      <c r="T3284" s="10"/>
    </row>
    <row r="3285" spans="1:20" x14ac:dyDescent="0.2">
      <c r="A3285" s="14" t="s">
        <v>113</v>
      </c>
      <c r="B3285" s="16">
        <v>6.7999999999999996E-3</v>
      </c>
      <c r="C3285" s="16">
        <v>0.11</v>
      </c>
      <c r="D3285" s="16">
        <v>25.5</v>
      </c>
      <c r="E3285" s="16">
        <v>0.5</v>
      </c>
      <c r="F3285" s="16">
        <v>2.86</v>
      </c>
      <c r="G3285" s="16">
        <v>4.47</v>
      </c>
      <c r="H3285" s="16">
        <v>0.05</v>
      </c>
      <c r="I3285" s="16">
        <v>29.9</v>
      </c>
      <c r="J3285" s="25">
        <v>8.4</v>
      </c>
      <c r="K3285" s="16">
        <v>7.28</v>
      </c>
      <c r="L3285" s="16">
        <v>0.22</v>
      </c>
      <c r="M3285" s="24">
        <v>3.2845000000000001E-3</v>
      </c>
      <c r="N3285" s="16">
        <v>0.31</v>
      </c>
      <c r="O3285" s="16">
        <v>2.52</v>
      </c>
      <c r="P3285" s="16">
        <v>14.8</v>
      </c>
      <c r="Q3285" s="17">
        <f>($C3285/18)+(($D3285/40)*2)+(($E3285/56)*2)+($F3285/39)+(($G3285/24)*2)+(($H3285/55)*2)+($I3285/23)</f>
        <v>3.046619769119769</v>
      </c>
      <c r="R3285" s="17">
        <f>($K3285/35)+($L3285/59)+(($N3285/95)*3)+$O3285+(($P3285/96)*2)</f>
        <v>3.0498516205768658</v>
      </c>
      <c r="S3285" s="17">
        <f>(($Q3285-$R3285)/($Q3285+$R3285))*100</f>
        <v>-5.3011836692267854E-2</v>
      </c>
    </row>
    <row r="3286" spans="1:20" hidden="1" x14ac:dyDescent="0.2">
      <c r="A3286" s="14" t="s">
        <v>113</v>
      </c>
      <c r="B3286" s="16">
        <v>0.01</v>
      </c>
      <c r="C3286" s="16">
        <v>0.11</v>
      </c>
      <c r="D3286" s="16">
        <v>25</v>
      </c>
      <c r="E3286" s="16">
        <v>0.34</v>
      </c>
      <c r="F3286" s="16">
        <v>2.8</v>
      </c>
      <c r="G3286" s="16">
        <v>4.4000000000000004</v>
      </c>
      <c r="H3286" s="16">
        <v>0.05</v>
      </c>
      <c r="I3286" s="16">
        <v>30</v>
      </c>
      <c r="J3286" s="25">
        <v>6</v>
      </c>
      <c r="K3286" s="16">
        <v>28</v>
      </c>
      <c r="L3286" s="16">
        <v>0.22</v>
      </c>
      <c r="M3286" s="24">
        <v>3.2845000000000001E-3</v>
      </c>
      <c r="N3286" s="16">
        <v>0.22</v>
      </c>
      <c r="O3286" s="16">
        <v>2.5099999999999998</v>
      </c>
      <c r="P3286" s="16">
        <v>10.6</v>
      </c>
      <c r="Q3286" s="17">
        <f>($C3286/18)+(($D3286/40)*2)+(($E3286/56)*2)+($F3286/39)+(($G3286/24)*2)+(($H3286/55)*2)+($I3286/23)</f>
        <v>3.0128815146206449</v>
      </c>
      <c r="R3286" s="17">
        <f>($K3286/35)+($L3286/59)+(($N3286/95)*3)+$O3286+(($P3286/96)*2)</f>
        <v>3.5415095153137077</v>
      </c>
      <c r="S3286" s="17">
        <f>(($Q3286-$R3286)/($Q3286+$R3286))*100</f>
        <v>-8.0652496666552622</v>
      </c>
    </row>
    <row r="3287" spans="1:20" x14ac:dyDescent="0.2">
      <c r="A3287" s="14" t="s">
        <v>113</v>
      </c>
      <c r="B3287" s="16">
        <v>0.01</v>
      </c>
      <c r="C3287" s="16">
        <v>0.12</v>
      </c>
      <c r="D3287" s="16">
        <v>24</v>
      </c>
      <c r="E3287" s="16">
        <v>0.36</v>
      </c>
      <c r="F3287" s="16">
        <v>2.5</v>
      </c>
      <c r="G3287" s="16">
        <v>4.3</v>
      </c>
      <c r="H3287" s="16">
        <v>0.05</v>
      </c>
      <c r="I3287" s="16">
        <v>30</v>
      </c>
      <c r="J3287" s="25">
        <v>5.9</v>
      </c>
      <c r="K3287" s="16">
        <v>7</v>
      </c>
      <c r="L3287" s="16">
        <v>2.21</v>
      </c>
      <c r="M3287" s="24">
        <v>3.2845000000000001E-3</v>
      </c>
      <c r="N3287" s="16">
        <v>0.26</v>
      </c>
      <c r="O3287" s="16">
        <v>2.4900000000000002</v>
      </c>
      <c r="P3287" s="16">
        <v>10.6</v>
      </c>
      <c r="Q3287" s="17">
        <f>($C3287/18)+(($D3287/40)*2)+(($E3287/56)*2)+($F3287/39)+(($G3287/24)*2)+(($H3287/55)*2)+($I3287/23)</f>
        <v>2.9481257148648452</v>
      </c>
      <c r="R3287" s="17">
        <f>($K3287/35)+($L3287/59)+(($N3287/95)*3)+$O3287+(($P3287/96)*2)</f>
        <v>2.9565014867677668</v>
      </c>
      <c r="S3287" s="17">
        <f>(($Q3287-$R3287)/($Q3287+$R3287))*100</f>
        <v>-0.14185098596242834</v>
      </c>
    </row>
    <row r="3288" spans="1:20" x14ac:dyDescent="0.2">
      <c r="A3288" s="14" t="s">
        <v>113</v>
      </c>
      <c r="B3288" s="15">
        <v>4.0000000000000001E-3</v>
      </c>
      <c r="C3288" s="16">
        <v>0.11</v>
      </c>
      <c r="D3288" s="15">
        <v>24.4</v>
      </c>
      <c r="E3288" s="15">
        <v>0.38</v>
      </c>
      <c r="F3288" s="15">
        <v>2.37</v>
      </c>
      <c r="G3288" s="15">
        <v>4.2300000000000004</v>
      </c>
      <c r="H3288" s="15">
        <v>0.05</v>
      </c>
      <c r="I3288" s="15">
        <v>27.1</v>
      </c>
      <c r="J3288" s="25">
        <v>3.2</v>
      </c>
      <c r="K3288" s="16">
        <v>7.6</v>
      </c>
      <c r="L3288" s="16">
        <v>0.22</v>
      </c>
      <c r="M3288" s="24">
        <v>3.2845000000000001E-3</v>
      </c>
      <c r="N3288" s="16">
        <v>0.22</v>
      </c>
      <c r="O3288" s="16">
        <v>2.4700000000000002</v>
      </c>
      <c r="P3288" s="16">
        <v>16.399999999999999</v>
      </c>
      <c r="Q3288" s="17">
        <f>($C3288/18)+(($D3288/40)*2)+(($E3288/56)*2)+($F3288/39)+(($G3288/24)*2)+(($H3288/55)*2)+($I3288/23)</f>
        <v>2.8330308218351696</v>
      </c>
      <c r="R3288" s="17">
        <f>($K3288/35)+($L3288/59)+(($N3288/95)*3)+$O3288+(($P3288/96)*2)</f>
        <v>3.039485705789899</v>
      </c>
      <c r="S3288" s="17">
        <f>(($Q3288-$R3288)/($Q3288+$R3288))*100</f>
        <v>-3.5156117991927172</v>
      </c>
    </row>
    <row r="3289" spans="1:20" x14ac:dyDescent="0.2">
      <c r="A3289" s="14" t="s">
        <v>113</v>
      </c>
      <c r="B3289" s="16">
        <v>0.01</v>
      </c>
      <c r="C3289" s="16">
        <v>0.11</v>
      </c>
      <c r="D3289" s="16">
        <v>24</v>
      </c>
      <c r="E3289" s="16">
        <v>0.39</v>
      </c>
      <c r="F3289" s="16">
        <v>2.5</v>
      </c>
      <c r="G3289" s="16">
        <v>4.5999999999999996</v>
      </c>
      <c r="H3289" s="16">
        <v>0.05</v>
      </c>
      <c r="I3289" s="16">
        <v>26</v>
      </c>
      <c r="J3289" s="25">
        <v>2.2999999999999998</v>
      </c>
      <c r="K3289" s="16">
        <v>7</v>
      </c>
      <c r="L3289" s="16">
        <v>0.22</v>
      </c>
      <c r="M3289" s="24">
        <v>3.2845000000000001E-3</v>
      </c>
      <c r="N3289" s="16">
        <v>0.28000000000000003</v>
      </c>
      <c r="O3289" s="16">
        <v>2.44</v>
      </c>
      <c r="P3289" s="16">
        <v>13.8</v>
      </c>
      <c r="Q3289" s="17">
        <f>($C3289/18)+(($D3289/40)*2)+(($E3289/56)*2)+($F3289/39)+(($G3289/24)*2)+(($H3289/55)*2)+($I3289/23)</f>
        <v>2.7997285444024573</v>
      </c>
      <c r="R3289" s="17">
        <f>($K3289/35)+($L3289/59)+(($N3289/95)*3)+$O3289+(($P3289/96)*2)</f>
        <v>2.9400709188224798</v>
      </c>
      <c r="S3289" s="17">
        <f>(($Q3289-$R3289)/($Q3289+$R3289))*100</f>
        <v>-2.4450745242791183</v>
      </c>
    </row>
    <row r="3290" spans="1:20" x14ac:dyDescent="0.2">
      <c r="A3290" s="14" t="s">
        <v>113</v>
      </c>
      <c r="B3290" s="16">
        <v>6.7000000000000002E-3</v>
      </c>
      <c r="C3290" s="16">
        <v>0.12</v>
      </c>
      <c r="D3290" s="16">
        <v>24</v>
      </c>
      <c r="E3290" s="16">
        <v>0.39</v>
      </c>
      <c r="F3290" s="16">
        <v>2.5</v>
      </c>
      <c r="G3290" s="16">
        <v>4.4000000000000004</v>
      </c>
      <c r="H3290" s="16">
        <v>0.06</v>
      </c>
      <c r="I3290" s="16">
        <v>29</v>
      </c>
      <c r="J3290" s="24">
        <v>2</v>
      </c>
      <c r="K3290" s="16">
        <v>7</v>
      </c>
      <c r="L3290" s="16">
        <v>2.21</v>
      </c>
      <c r="M3290" s="24">
        <v>3.2845000000000001E-3</v>
      </c>
      <c r="N3290" s="16">
        <v>0.25</v>
      </c>
      <c r="O3290" s="16">
        <v>2.4900000000000002</v>
      </c>
      <c r="P3290" s="16">
        <v>11.3</v>
      </c>
      <c r="Q3290" s="17">
        <f>($C3290/18)+(($D3290/40)*2)+(($E3290/56)*2)+($F3290/39)+(($G3290/24)*2)+(($H3290/55)*2)+($I3290/23)</f>
        <v>2.9144158522636783</v>
      </c>
      <c r="R3290" s="17">
        <f>($K3290/35)+($L3290/59)+(($N3290/95)*3)+$O3290+(($P3290/96)*2)</f>
        <v>2.9707690306274159</v>
      </c>
      <c r="S3290" s="17">
        <f>(($Q3290-$R3290)/($Q3290+$R3290))*100</f>
        <v>-0.95754304214915653</v>
      </c>
    </row>
    <row r="3291" spans="1:20" hidden="1" x14ac:dyDescent="0.2">
      <c r="A3291" s="14" t="s">
        <v>113</v>
      </c>
      <c r="B3291" s="16">
        <v>7.0000000000000001E-3</v>
      </c>
      <c r="C3291" s="16">
        <v>0.12</v>
      </c>
      <c r="D3291" s="16">
        <v>23</v>
      </c>
      <c r="E3291" s="16">
        <v>0.44</v>
      </c>
      <c r="F3291" s="16">
        <v>2.8</v>
      </c>
      <c r="G3291" s="16">
        <v>4.5</v>
      </c>
      <c r="H3291" s="18"/>
      <c r="I3291" s="16">
        <v>28</v>
      </c>
      <c r="J3291" s="25">
        <v>1.9</v>
      </c>
      <c r="K3291" s="16">
        <v>6.1</v>
      </c>
      <c r="L3291" s="16">
        <v>0.22</v>
      </c>
      <c r="M3291" s="24">
        <v>3.2845000000000001E-3</v>
      </c>
      <c r="N3291" s="16">
        <v>0.26</v>
      </c>
      <c r="O3291" s="16">
        <v>2.62</v>
      </c>
      <c r="P3291" s="16">
        <v>17.399999999999999</v>
      </c>
      <c r="Q3291" s="17">
        <f>($C3291/18)+(($D3291/40)*2)+(($E3291/56)*2)+($F3291/39)+(($G3291/24)*2)+(($H3291/55)*2)+($I3291/23)</f>
        <v>2.83656712852365</v>
      </c>
      <c r="R3291" s="17">
        <f>($K3291/35)+($L3291/59)+(($N3291/95)*3)+$O3291+(($P3291/96)*2)</f>
        <v>3.1687250541608258</v>
      </c>
      <c r="S3291" s="17">
        <f>(($Q3291-$R3291)/($Q3291+$R3291))*100</f>
        <v>-5.5310868402858482</v>
      </c>
    </row>
    <row r="3292" spans="1:20" x14ac:dyDescent="0.2">
      <c r="A3292" s="14" t="s">
        <v>113</v>
      </c>
      <c r="B3292" s="16">
        <v>8.0000000000000002E-3</v>
      </c>
      <c r="C3292" s="16">
        <v>0.12</v>
      </c>
      <c r="D3292" s="16">
        <v>24.1</v>
      </c>
      <c r="E3292" s="16">
        <v>0.48</v>
      </c>
      <c r="F3292" s="16">
        <v>2.56</v>
      </c>
      <c r="G3292" s="16">
        <v>4.34</v>
      </c>
      <c r="H3292" s="16">
        <v>0.05</v>
      </c>
      <c r="I3292" s="16">
        <v>29.7</v>
      </c>
      <c r="J3292" s="25">
        <v>1.1000000000000001</v>
      </c>
      <c r="K3292" s="16">
        <v>7.8</v>
      </c>
      <c r="L3292" s="16">
        <v>0.22</v>
      </c>
      <c r="M3292" s="24">
        <v>3.2845000000000001E-3</v>
      </c>
      <c r="N3292" s="16">
        <v>0.35</v>
      </c>
      <c r="O3292" s="16">
        <v>2.56</v>
      </c>
      <c r="P3292" s="16">
        <v>13.3</v>
      </c>
      <c r="Q3292" s="17">
        <f>($C3292/18)+(($D3292/40)*2)+(($E3292/56)*2)+($F3292/39)+(($G3292/24)*2)+(($H3292/55)*2)+($I3292/23)</f>
        <v>2.9492397457614845</v>
      </c>
      <c r="R3292" s="17">
        <f>($K3292/35)+($L3292/59)+(($N3292/95)*3)+$O3292+(($P3292/96)*2)</f>
        <v>3.074721921328746</v>
      </c>
      <c r="S3292" s="17">
        <f>(($Q3292-$R3292)/($Q3292+$R3292))*100</f>
        <v>-2.083050698227193</v>
      </c>
    </row>
    <row r="3293" spans="1:20" hidden="1" x14ac:dyDescent="0.2">
      <c r="A3293" s="14" t="s">
        <v>113</v>
      </c>
      <c r="B3293" s="16">
        <v>3.0000000000000001E-3</v>
      </c>
      <c r="C3293" s="16">
        <v>0.12</v>
      </c>
      <c r="D3293" s="16">
        <v>24.5</v>
      </c>
      <c r="E3293" s="16">
        <v>0.52</v>
      </c>
      <c r="F3293" s="16">
        <v>2.3199999999999998</v>
      </c>
      <c r="G3293" s="16">
        <v>4.16</v>
      </c>
      <c r="H3293" s="16">
        <v>0.04</v>
      </c>
      <c r="I3293" s="16">
        <v>27.1</v>
      </c>
      <c r="J3293" s="26"/>
      <c r="K3293" s="18"/>
      <c r="L3293" s="16">
        <v>0.22</v>
      </c>
      <c r="M3293" s="24">
        <v>3.2845000000000001E-3</v>
      </c>
      <c r="N3293" s="16">
        <v>0.28000000000000003</v>
      </c>
      <c r="O3293" s="16">
        <v>2.48</v>
      </c>
      <c r="P3293" s="16">
        <v>18.7</v>
      </c>
      <c r="Q3293" s="17">
        <f>($C3293/18)+(($D3293/40)*2)+(($E3293/56)*2)+($F3293/39)+(($G3293/24)*2)+(($H3293/55)*2)+($I3293/23)</f>
        <v>2.8361073564117039</v>
      </c>
      <c r="R3293" s="17">
        <f>($K3293/35)+($L3293/59)+(($N3293/95)*3)+$O3293+(($P3293/96)*2)</f>
        <v>2.8821542521558134</v>
      </c>
      <c r="S3293" s="17">
        <f>(($Q3293-$R3293)/($Q3293+$R3293))*100</f>
        <v>-0.80526039024025697</v>
      </c>
    </row>
    <row r="3294" spans="1:20" x14ac:dyDescent="0.2">
      <c r="A3294" s="14" t="s">
        <v>113</v>
      </c>
      <c r="B3294" s="18"/>
      <c r="C3294" s="16">
        <v>0.12</v>
      </c>
      <c r="D3294" s="16">
        <v>25</v>
      </c>
      <c r="E3294" s="16">
        <v>0.44</v>
      </c>
      <c r="F3294" s="16">
        <v>1.5</v>
      </c>
      <c r="G3294" s="16">
        <v>4.3</v>
      </c>
      <c r="H3294" s="16">
        <v>0.05</v>
      </c>
      <c r="I3294" s="16">
        <v>25</v>
      </c>
      <c r="J3294" s="26"/>
      <c r="K3294" s="16">
        <v>7.2</v>
      </c>
      <c r="L3294" s="16">
        <v>0.22</v>
      </c>
      <c r="M3294" s="24">
        <v>3.2845000000000001E-3</v>
      </c>
      <c r="N3294" s="16">
        <v>0.23</v>
      </c>
      <c r="O3294" s="16">
        <v>2.5299999999999998</v>
      </c>
      <c r="P3294" s="16">
        <v>12.5</v>
      </c>
      <c r="Q3294" s="17">
        <f>($C3294/18)+(($D3294/40)*2)+(($E3294/56)*2)+($F3294/39)+(($G3294/24)*2)+(($H3294/55)*2)+($I3294/23)</f>
        <v>2.7579505277331364</v>
      </c>
      <c r="R3294" s="17">
        <f>($K3294/35)+($L3294/59)+(($N3294/95)*3)+$O3294+(($P3294/96)*2)</f>
        <v>3.007122923835011</v>
      </c>
      <c r="S3294" s="17">
        <f>(($Q3294-$R3294)/($Q3294+$R3294))*100</f>
        <v>-4.3221027137841173</v>
      </c>
    </row>
    <row r="3295" spans="1:20" hidden="1" x14ac:dyDescent="0.2">
      <c r="A3295" s="14" t="s">
        <v>113</v>
      </c>
      <c r="B3295" s="16">
        <v>2E-3</v>
      </c>
      <c r="C3295" s="16">
        <v>0.11</v>
      </c>
      <c r="D3295" s="16">
        <v>21.7</v>
      </c>
      <c r="E3295" s="16">
        <v>0.41</v>
      </c>
      <c r="F3295" s="16">
        <v>2.6</v>
      </c>
      <c r="G3295" s="16">
        <v>3.97</v>
      </c>
      <c r="H3295" s="16">
        <v>0.04</v>
      </c>
      <c r="I3295" s="16">
        <v>29</v>
      </c>
      <c r="J3295" s="26"/>
      <c r="K3295" s="16">
        <v>7.63</v>
      </c>
      <c r="L3295" s="16">
        <v>0.22</v>
      </c>
      <c r="M3295" s="24">
        <v>3.2845000000000001E-3</v>
      </c>
      <c r="N3295" s="16">
        <v>0.28000000000000003</v>
      </c>
      <c r="O3295" s="16">
        <v>2.5</v>
      </c>
      <c r="P3295" s="16">
        <v>18.100000000000001</v>
      </c>
      <c r="Q3295" s="17">
        <f>($C3295/18)+(($D3295/40)*2)+(($E3295/56)*2)+($F3295/39)+(($G3295/24)*2)+(($H3295/55)*2)+($I3295/23)</f>
        <v>2.765578078925905</v>
      </c>
      <c r="R3295" s="17">
        <f>($K3295/35)+($L3295/59)+(($N3295/95)*3)+$O3295+(($P3295/96)*2)</f>
        <v>3.1076542521558133</v>
      </c>
      <c r="S3295" s="17">
        <f>(($Q3295-$R3295)/($Q3295+$R3295))*100</f>
        <v>-5.8243255833692764</v>
      </c>
    </row>
    <row r="3296" spans="1:20" hidden="1" x14ac:dyDescent="0.2">
      <c r="A3296" s="14" t="s">
        <v>113</v>
      </c>
      <c r="B3296" s="18"/>
      <c r="C3296" s="18"/>
      <c r="D3296" s="16">
        <v>39</v>
      </c>
      <c r="E3296" s="16">
        <v>0.7</v>
      </c>
      <c r="F3296" s="18"/>
      <c r="G3296" s="16">
        <v>4.2</v>
      </c>
      <c r="H3296" s="16">
        <v>0.05</v>
      </c>
      <c r="I3296" s="18"/>
      <c r="J3296" s="28"/>
      <c r="K3296" s="16">
        <v>3</v>
      </c>
      <c r="L3296" s="16">
        <v>0</v>
      </c>
      <c r="M3296" s="24">
        <v>3.2845000000000001E-3</v>
      </c>
      <c r="N3296" s="18"/>
      <c r="O3296" s="16">
        <v>2.2799999999999998</v>
      </c>
      <c r="P3296" s="16">
        <v>14.8</v>
      </c>
      <c r="Q3296" s="17">
        <f>($C3296/18)+(($D3296/40)*2)+(($E3296/56)*2)+($F3296/39)+(($G3296/24)*2)+(($H3296/55)*2)+($I3296/23)</f>
        <v>2.3268181818181817</v>
      </c>
      <c r="R3296" s="17">
        <f>($K3296/35)+($L3296/59)+(($N3296/95)*3)+$O3296+(($P3296/96)*2)</f>
        <v>2.6740476190476192</v>
      </c>
      <c r="S3296" s="17">
        <f>(($Q3296-$R3296)/($Q3296+$R3296))*100</f>
        <v>-6.943386426592804</v>
      </c>
    </row>
    <row r="3297" spans="1:19" hidden="1" x14ac:dyDescent="0.2">
      <c r="A3297" s="14" t="s">
        <v>113</v>
      </c>
      <c r="B3297" s="16">
        <v>2E-3</v>
      </c>
      <c r="C3297" s="16">
        <v>0.11</v>
      </c>
      <c r="D3297" s="16">
        <v>29</v>
      </c>
      <c r="E3297" s="16">
        <v>0.4</v>
      </c>
      <c r="F3297" s="16">
        <v>2.1</v>
      </c>
      <c r="G3297" s="16">
        <v>3.8</v>
      </c>
      <c r="H3297" s="16">
        <v>0.06</v>
      </c>
      <c r="I3297" s="16">
        <v>39</v>
      </c>
      <c r="J3297" s="28"/>
      <c r="K3297" s="16">
        <v>7.4</v>
      </c>
      <c r="L3297" s="16">
        <v>0.22</v>
      </c>
      <c r="M3297" s="24">
        <v>3.2845000000000001E-3</v>
      </c>
      <c r="N3297" s="16">
        <v>0.19</v>
      </c>
      <c r="O3297" s="16">
        <v>3.91</v>
      </c>
      <c r="P3297" s="16">
        <v>17.399999999999999</v>
      </c>
      <c r="Q3297" s="17">
        <f>($C3297/18)+(($D3297/40)*2)+(($E3297/56)*2)+($F3297/39)+(($G3297/24)*2)+(($H3297/55)*2)+($I3297/23)</f>
        <v>3.5387436380045076</v>
      </c>
      <c r="R3297" s="17">
        <f>($K3297/35)+($L3297/59)+(($N3297/95)*3)+$O3297+(($P3297/96)*2)</f>
        <v>4.4936573849878938</v>
      </c>
      <c r="S3297" s="17">
        <f>(($Q3297-$R3297)/($Q3297+$R3297))*100</f>
        <v>-11.888272812201318</v>
      </c>
    </row>
    <row r="3298" spans="1:19" hidden="1" x14ac:dyDescent="0.2">
      <c r="A3298" s="14" t="s">
        <v>402</v>
      </c>
      <c r="B3298" s="16">
        <v>0.26</v>
      </c>
      <c r="C3298" s="16">
        <v>0.12</v>
      </c>
      <c r="D3298" s="16">
        <v>47.7</v>
      </c>
      <c r="E3298" s="16">
        <v>1.69</v>
      </c>
      <c r="F3298" s="16">
        <v>14.5</v>
      </c>
      <c r="G3298" s="16">
        <v>8.18</v>
      </c>
      <c r="H3298" s="16">
        <v>0.09</v>
      </c>
      <c r="I3298" s="16">
        <v>8.17</v>
      </c>
      <c r="J3298" s="25">
        <v>33</v>
      </c>
      <c r="K3298" s="16">
        <v>19</v>
      </c>
      <c r="L3298" s="16">
        <v>41.96</v>
      </c>
      <c r="M3298" s="24">
        <v>3.2845000000000001E-3</v>
      </c>
      <c r="N3298" s="18"/>
      <c r="O3298" s="16">
        <v>1.04</v>
      </c>
      <c r="P3298" s="16">
        <v>89.5</v>
      </c>
      <c r="Q3298" s="17">
        <f>($C3298/18)+(($D3298/40)*2)+(($E3298/56)*2)+($F3298/39)+(($G3298/24)*2)+(($H3298/55)*2)+($I3298/23)</f>
        <v>3.8639754665624233</v>
      </c>
      <c r="R3298" s="17">
        <f>($K3298/35)+($L3298/59)+(($N3298/95)*3)+$O3298+(($P3298/96)*2)</f>
        <v>4.1586269168684424</v>
      </c>
      <c r="S3298" s="17">
        <f>(($Q3298-$R3298)/($Q3298+$R3298))*100</f>
        <v>-3.6727664693262727</v>
      </c>
    </row>
    <row r="3299" spans="1:19" x14ac:dyDescent="0.2">
      <c r="A3299" s="14" t="s">
        <v>402</v>
      </c>
      <c r="B3299" s="15">
        <v>0.38</v>
      </c>
      <c r="C3299" s="16">
        <v>0.05</v>
      </c>
      <c r="D3299" s="16">
        <v>48.5</v>
      </c>
      <c r="E3299" s="16">
        <v>1.52</v>
      </c>
      <c r="F3299" s="16">
        <v>15.4</v>
      </c>
      <c r="G3299" s="16">
        <v>8.0500000000000007</v>
      </c>
      <c r="H3299" s="16">
        <v>0.09</v>
      </c>
      <c r="I3299" s="16">
        <v>7.57</v>
      </c>
      <c r="J3299" s="24">
        <v>1.1000000000000001</v>
      </c>
      <c r="K3299" s="16">
        <v>14</v>
      </c>
      <c r="L3299" s="16">
        <v>48.25</v>
      </c>
      <c r="M3299" s="24">
        <v>3.2845000000000001E-3</v>
      </c>
      <c r="N3299" s="16">
        <v>0.01</v>
      </c>
      <c r="O3299" s="16">
        <v>0.85</v>
      </c>
      <c r="P3299" s="16">
        <v>86.3</v>
      </c>
      <c r="Q3299" s="17">
        <f>($C3299/18)+(($D3299/40)*2)+(($E3299/56)*2)+($F3299/39)+(($G3299/24)*2)+(($H3299/55)*2)+($I3299/23)</f>
        <v>3.8801717823239561</v>
      </c>
      <c r="R3299" s="17">
        <f>($K3299/35)+($L3299/59)+(($N3299/95)*3)+$O3299+(($P3299/96)*2)</f>
        <v>3.8660290663098427</v>
      </c>
      <c r="S3299" s="17">
        <f>(($Q3299-$R3299)/($Q3299+$R3299))*100</f>
        <v>0.18257615946800282</v>
      </c>
    </row>
    <row r="3300" spans="1:19" x14ac:dyDescent="0.2">
      <c r="A3300" s="14" t="s">
        <v>402</v>
      </c>
      <c r="B3300" s="15">
        <v>0.41</v>
      </c>
      <c r="C3300" s="16">
        <v>0.09</v>
      </c>
      <c r="D3300" s="16">
        <v>47.4</v>
      </c>
      <c r="E3300" s="16">
        <v>1.55</v>
      </c>
      <c r="F3300" s="16">
        <v>13.5</v>
      </c>
      <c r="G3300" s="16">
        <v>7.7</v>
      </c>
      <c r="H3300" s="16">
        <v>0.08</v>
      </c>
      <c r="I3300" s="16">
        <v>8.44</v>
      </c>
      <c r="J3300" s="28"/>
      <c r="K3300" s="16">
        <v>17</v>
      </c>
      <c r="L3300" s="16">
        <v>21.24</v>
      </c>
      <c r="M3300" s="24">
        <v>3.2845000000000001E-3</v>
      </c>
      <c r="N3300" s="16">
        <v>0.01</v>
      </c>
      <c r="O3300" s="16">
        <v>1.02</v>
      </c>
      <c r="P3300" s="16">
        <v>85.9</v>
      </c>
      <c r="Q3300" s="17">
        <f>($C3300/18)+(($D3300/40)*2)+(($E3300/56)*2)+($F3300/39)+(($G3300/24)*2)+(($H3300/55)*2)+($I3300/23)</f>
        <v>3.7880432683258771</v>
      </c>
      <c r="R3300" s="17">
        <f>($K3300/35)+($L3300/59)+(($N3300/95)*3)+$O3300+(($P3300/96)*2)</f>
        <v>3.6556134085213037</v>
      </c>
      <c r="S3300" s="17">
        <f>(($Q3300-$R3300)/($Q3300+$R3300))*100</f>
        <v>1.7790968277256058</v>
      </c>
    </row>
    <row r="3301" spans="1:19" x14ac:dyDescent="0.2">
      <c r="A3301" s="14" t="s">
        <v>402</v>
      </c>
      <c r="B3301" s="16">
        <v>0.4</v>
      </c>
      <c r="C3301" s="16">
        <v>0.05</v>
      </c>
      <c r="D3301" s="16">
        <v>42.9</v>
      </c>
      <c r="E3301" s="16">
        <v>1.39</v>
      </c>
      <c r="F3301" s="16">
        <v>13.2</v>
      </c>
      <c r="G3301" s="16">
        <v>6.26</v>
      </c>
      <c r="H3301" s="16">
        <v>7.0000000000000007E-2</v>
      </c>
      <c r="I3301" s="16">
        <v>6.81</v>
      </c>
      <c r="J3301" s="28"/>
      <c r="K3301" s="16">
        <v>15</v>
      </c>
      <c r="L3301" s="16">
        <v>26.73</v>
      </c>
      <c r="M3301" s="24">
        <v>3.2845000000000001E-3</v>
      </c>
      <c r="N3301" s="16">
        <v>0.01</v>
      </c>
      <c r="O3301" s="16">
        <v>0.86</v>
      </c>
      <c r="P3301" s="16">
        <v>78.900000000000006</v>
      </c>
      <c r="Q3301" s="17">
        <f>($C3301/18)+(($D3301/40)*2)+(($E3301/56)*2)+($F3301/39)+(($G3301/24)*2)+(($H3301/55)*2)+($I3301/23)</f>
        <v>3.3561812511160336</v>
      </c>
      <c r="R3301" s="17">
        <f>($K3301/35)+($L3301/59)+(($N3301/95)*3)+$O3301+(($P3301/96)*2)</f>
        <v>3.3856880655027402</v>
      </c>
      <c r="S3301" s="17">
        <f>(($Q3301-$R3301)/($Q3301+$R3301))*100</f>
        <v>-0.43766517861703375</v>
      </c>
    </row>
    <row r="3302" spans="1:19" x14ac:dyDescent="0.2">
      <c r="A3302" s="14" t="s">
        <v>403</v>
      </c>
      <c r="B3302" s="16">
        <v>6.0000000000000001E-3</v>
      </c>
      <c r="C3302" s="16">
        <v>0.01</v>
      </c>
      <c r="D3302" s="16">
        <v>105</v>
      </c>
      <c r="E3302" s="16">
        <v>0.01</v>
      </c>
      <c r="F3302" s="16">
        <v>1.23</v>
      </c>
      <c r="G3302" s="16">
        <v>6.79</v>
      </c>
      <c r="H3302" s="16">
        <v>0.03</v>
      </c>
      <c r="I3302" s="16">
        <v>14.9</v>
      </c>
      <c r="J3302" s="25">
        <v>5</v>
      </c>
      <c r="K3302" s="16">
        <v>26</v>
      </c>
      <c r="L3302" s="16">
        <v>23.28</v>
      </c>
      <c r="M3302" s="24">
        <v>3.2845000000000001E-3</v>
      </c>
      <c r="N3302" s="16">
        <v>0.05</v>
      </c>
      <c r="O3302" s="16">
        <v>3.46</v>
      </c>
      <c r="P3302" s="16">
        <v>80.599999999999994</v>
      </c>
      <c r="Q3302" s="17">
        <f>($C3302/18)+(($D3302/40)*2)+(($E3302/56)*2)+($F3302/39)+(($G3302/24)*2)+(($H3302/55)*2)+($I3302/23)</f>
        <v>6.4972014893319248</v>
      </c>
      <c r="R3302" s="17">
        <f>($K3302/35)+($L3302/59)+(($N3302/95)*3)+$O3302+(($P3302/96)*2)</f>
        <v>6.2781790280786707</v>
      </c>
      <c r="S3302" s="17">
        <f>(($Q3302-$R3302)/($Q3302+$R3302))*100</f>
        <v>1.714410470629544</v>
      </c>
    </row>
    <row r="3303" spans="1:19" x14ac:dyDescent="0.2">
      <c r="A3303" s="14" t="s">
        <v>403</v>
      </c>
      <c r="B3303" s="16">
        <v>8.9999999999999993E-3</v>
      </c>
      <c r="C3303" s="16">
        <v>0.01</v>
      </c>
      <c r="D3303" s="16">
        <v>103</v>
      </c>
      <c r="E3303" s="16">
        <v>2E-3</v>
      </c>
      <c r="F3303" s="16">
        <v>1.29</v>
      </c>
      <c r="G3303" s="16">
        <v>6.84</v>
      </c>
      <c r="H3303" s="16">
        <v>0.03</v>
      </c>
      <c r="I3303" s="16">
        <v>14.6</v>
      </c>
      <c r="J3303" s="25">
        <v>5</v>
      </c>
      <c r="K3303" s="16">
        <v>26</v>
      </c>
      <c r="L3303" s="16">
        <v>10.66</v>
      </c>
      <c r="M3303" s="24">
        <v>3.2845000000000001E-3</v>
      </c>
      <c r="N3303" s="16">
        <v>0.06</v>
      </c>
      <c r="O3303" s="16">
        <v>3.49</v>
      </c>
      <c r="P3303" s="16">
        <v>88.4</v>
      </c>
      <c r="Q3303" s="17">
        <f>($C3303/18)+(($D3303/40)*2)+(($E3303/56)*2)+($F3303/39)+(($G3303/24)*2)+(($H3303/55)*2)+($I3303/23)</f>
        <v>6.3895774249904687</v>
      </c>
      <c r="R3303" s="17">
        <f>($K3303/35)+($L3303/59)+(($N3303/95)*3)+$O3303+(($P3303/96)*2)</f>
        <v>6.2570965124676103</v>
      </c>
      <c r="S3303" s="17">
        <f>(($Q3303-$R3303)/($Q3303+$R3303))*100</f>
        <v>1.0475553744646187</v>
      </c>
    </row>
    <row r="3304" spans="1:19" x14ac:dyDescent="0.2">
      <c r="A3304" s="14" t="s">
        <v>403</v>
      </c>
      <c r="B3304" s="18"/>
      <c r="C3304" s="16">
        <v>0.01</v>
      </c>
      <c r="D3304" s="16">
        <v>114</v>
      </c>
      <c r="E3304" s="16">
        <v>0.02</v>
      </c>
      <c r="F3304" s="16">
        <v>1.34</v>
      </c>
      <c r="G3304" s="16">
        <v>7.38</v>
      </c>
      <c r="H3304" s="16">
        <v>0.04</v>
      </c>
      <c r="I3304" s="16">
        <v>15.2</v>
      </c>
      <c r="J3304" s="25">
        <v>1</v>
      </c>
      <c r="K3304" s="16">
        <v>29</v>
      </c>
      <c r="L3304" s="16">
        <v>4.5999999999999996</v>
      </c>
      <c r="M3304" s="24">
        <v>3.2845000000000001E-3</v>
      </c>
      <c r="N3304" s="16">
        <v>0.05</v>
      </c>
      <c r="O3304" s="16">
        <v>3.45</v>
      </c>
      <c r="P3304" s="16">
        <v>97.2</v>
      </c>
      <c r="Q3304" s="17">
        <f>($C3304/18)+(($D3304/40)*2)+(($E3304/56)*2)+($F3304/39)+(($G3304/24)*2)+(($H3304/55)*2)+($I3304/23)</f>
        <v>7.012952926300752</v>
      </c>
      <c r="R3304" s="17">
        <f>($K3304/35)+($L3304/59)+(($N3304/95)*3)+$O3304+(($P3304/96)*2)</f>
        <v>6.3831164776347649</v>
      </c>
      <c r="S3304" s="17">
        <f>(($Q3304-$R3304)/($Q3304+$R3304))*100</f>
        <v>4.7016511311963853</v>
      </c>
    </row>
    <row r="3305" spans="1:19" x14ac:dyDescent="0.2">
      <c r="A3305" s="14" t="s">
        <v>403</v>
      </c>
      <c r="B3305" s="16">
        <v>7.0000000000000001E-3</v>
      </c>
      <c r="C3305" s="16">
        <v>0.01</v>
      </c>
      <c r="D3305" s="16">
        <v>106</v>
      </c>
      <c r="E3305" s="16">
        <v>2E-3</v>
      </c>
      <c r="F3305" s="16">
        <v>1.29</v>
      </c>
      <c r="G3305" s="16">
        <v>7.1</v>
      </c>
      <c r="H3305" s="16">
        <v>0.03</v>
      </c>
      <c r="I3305" s="16">
        <v>14.2</v>
      </c>
      <c r="J3305" s="26"/>
      <c r="K3305" s="16">
        <v>25</v>
      </c>
      <c r="L3305" s="16">
        <v>10.27</v>
      </c>
      <c r="M3305" s="24">
        <v>3.2845000000000001E-3</v>
      </c>
      <c r="N3305" s="16">
        <v>0.06</v>
      </c>
      <c r="O3305" s="16">
        <v>3.55</v>
      </c>
      <c r="P3305" s="16">
        <v>90.6</v>
      </c>
      <c r="Q3305" s="17">
        <f>($C3305/18)+(($D3305/40)*2)+(($E3305/56)*2)+($F3305/39)+(($G3305/24)*2)+(($H3305/55)*2)+($I3305/23)</f>
        <v>6.5438527873093086</v>
      </c>
      <c r="R3305" s="17">
        <f>($K3305/35)+($L3305/59)+(($N3305/95)*3)+$O3305+(($P3305/96)*2)</f>
        <v>6.3277482477379889</v>
      </c>
      <c r="S3305" s="17">
        <f>(($Q3305-$R3305)/($Q3305+$R3305))*100</f>
        <v>1.6789250924022725</v>
      </c>
    </row>
    <row r="3306" spans="1:19" x14ac:dyDescent="0.2">
      <c r="A3306" s="14" t="s">
        <v>403</v>
      </c>
      <c r="B3306" s="16">
        <v>3.0000000000000001E-3</v>
      </c>
      <c r="C3306" s="16">
        <v>0.01</v>
      </c>
      <c r="D3306" s="16">
        <v>101</v>
      </c>
      <c r="E3306" s="16">
        <v>0.05</v>
      </c>
      <c r="F3306" s="16">
        <v>1.25</v>
      </c>
      <c r="G3306" s="16">
        <v>6.48</v>
      </c>
      <c r="H3306" s="16">
        <v>0.03</v>
      </c>
      <c r="I3306" s="16">
        <v>14</v>
      </c>
      <c r="J3306" s="26"/>
      <c r="K3306" s="16">
        <v>24</v>
      </c>
      <c r="L3306" s="16">
        <v>17.920000000000002</v>
      </c>
      <c r="M3306" s="24">
        <v>3.2845000000000001E-3</v>
      </c>
      <c r="N3306" s="16">
        <v>0.06</v>
      </c>
      <c r="O3306" s="16">
        <v>3.5</v>
      </c>
      <c r="P3306" s="16">
        <v>81.7</v>
      </c>
      <c r="Q3306" s="17">
        <f>($C3306/18)+(($D3306/40)*2)+(($E3306/56)*2)+($F3306/39)+(($G3306/24)*2)+(($H3306/55)*2)+($I3306/23)</f>
        <v>6.2341791131573734</v>
      </c>
      <c r="R3306" s="17">
        <f>($K3306/35)+($L3306/59)+(($N3306/95)*3)+$O3306+(($P3306/96)*2)</f>
        <v>6.1934211694490466</v>
      </c>
      <c r="S3306" s="17">
        <f>(($Q3306-$R3306)/($Q3306+$R3306))*100</f>
        <v>0.32796310455342914</v>
      </c>
    </row>
    <row r="3307" spans="1:19" x14ac:dyDescent="0.2">
      <c r="A3307" s="14" t="s">
        <v>403</v>
      </c>
      <c r="B3307" s="15">
        <v>5.0000000000000001E-3</v>
      </c>
      <c r="C3307" s="16">
        <v>0.01</v>
      </c>
      <c r="D3307" s="16">
        <v>96.6</v>
      </c>
      <c r="E3307" s="16">
        <v>2E-3</v>
      </c>
      <c r="F3307" s="16">
        <v>1.19</v>
      </c>
      <c r="G3307" s="16">
        <v>6.66</v>
      </c>
      <c r="H3307" s="16">
        <v>0.03</v>
      </c>
      <c r="I3307" s="16">
        <v>13.9</v>
      </c>
      <c r="J3307" s="26"/>
      <c r="K3307" s="16">
        <v>24</v>
      </c>
      <c r="L3307" s="16">
        <v>8.27</v>
      </c>
      <c r="M3307" s="24">
        <v>3.2845000000000001E-3</v>
      </c>
      <c r="N3307" s="16">
        <v>0.05</v>
      </c>
      <c r="O3307" s="16">
        <v>3.6</v>
      </c>
      <c r="P3307" s="16">
        <v>86.5</v>
      </c>
      <c r="Q3307" s="17">
        <f>($C3307/18)+(($D3307/40)*2)+(($E3307/56)*2)+($F3307/39)+(($G3307/24)*2)+(($H3307/55)*2)+($I3307/23)</f>
        <v>6.0215785398176696</v>
      </c>
      <c r="R3307" s="17">
        <f>($K3307/35)+($L3307/59)+(($N3307/95)*3)+$O3307+(($P3307/96)*2)</f>
        <v>6.2295460579414632</v>
      </c>
      <c r="S3307" s="17">
        <f>(($Q3307-$R3307)/($Q3307+$R3307))*100</f>
        <v>-1.6975381848767845</v>
      </c>
    </row>
    <row r="3308" spans="1:19" x14ac:dyDescent="0.2">
      <c r="A3308" s="14" t="s">
        <v>285</v>
      </c>
      <c r="B3308" s="15">
        <v>0.12</v>
      </c>
      <c r="C3308" s="16">
        <v>0.01</v>
      </c>
      <c r="D3308" s="16">
        <v>75.7</v>
      </c>
      <c r="E3308" s="16">
        <v>0.27</v>
      </c>
      <c r="F3308" s="16">
        <v>2.65</v>
      </c>
      <c r="G3308" s="16">
        <v>7.89</v>
      </c>
      <c r="H3308" s="16">
        <v>0.19</v>
      </c>
      <c r="I3308" s="16">
        <v>14.5</v>
      </c>
      <c r="J3308" s="24">
        <v>150</v>
      </c>
      <c r="K3308" s="16">
        <v>29</v>
      </c>
      <c r="L3308" s="16">
        <v>27.44</v>
      </c>
      <c r="M3308" s="24">
        <v>3.2845000000000001E-3</v>
      </c>
      <c r="N3308" s="16">
        <v>0.01</v>
      </c>
      <c r="O3308" s="16">
        <v>2.15</v>
      </c>
      <c r="P3308" s="16">
        <v>73.5</v>
      </c>
      <c r="Q3308" s="17">
        <f>($C3308/18)+(($D3308/40)*2)+(($E3308/56)*2)+($F3308/39)+(($G3308/24)*2)+(($H3308/55)*2)+($I3308/23)</f>
        <v>5.1579910041649173</v>
      </c>
      <c r="R3308" s="17">
        <f>($K3308/35)+($L3308/59)+(($N3308/95)*3)+$O3308+(($P3308/96)*2)</f>
        <v>4.9752219638078241</v>
      </c>
      <c r="S3308" s="17">
        <f>(($Q3308-$R3308)/($Q3308+$R3308))*100</f>
        <v>1.8036632698311688</v>
      </c>
    </row>
    <row r="3309" spans="1:19" x14ac:dyDescent="0.2">
      <c r="A3309" s="14" t="s">
        <v>285</v>
      </c>
      <c r="B3309" s="15">
        <v>0.01</v>
      </c>
      <c r="C3309" s="16">
        <v>0.02</v>
      </c>
      <c r="D3309" s="16">
        <v>83.9</v>
      </c>
      <c r="E3309" s="16">
        <v>0.48</v>
      </c>
      <c r="F3309" s="16">
        <v>1.83</v>
      </c>
      <c r="G3309" s="16">
        <v>7.22</v>
      </c>
      <c r="H3309" s="16">
        <v>0.15</v>
      </c>
      <c r="I3309" s="16">
        <v>13.2</v>
      </c>
      <c r="J3309" s="24">
        <v>130</v>
      </c>
      <c r="K3309" s="16">
        <v>21</v>
      </c>
      <c r="L3309" s="16">
        <v>25.49</v>
      </c>
      <c r="M3309" s="24">
        <v>3.2845000000000001E-3</v>
      </c>
      <c r="N3309" s="16">
        <v>0.11</v>
      </c>
      <c r="O3309" s="16">
        <v>2.95</v>
      </c>
      <c r="P3309" s="16">
        <v>54.2</v>
      </c>
      <c r="Q3309" s="17">
        <f>($C3309/18)+(($D3309/40)*2)+(($E3309/56)*2)+($F3309/39)+(($G3309/24)*2)+(($H3309/55)*2)+($I3309/23)</f>
        <v>5.4412113007765193</v>
      </c>
      <c r="R3309" s="17">
        <f>($K3309/35)+($L3309/59)+(($N3309/95)*3)+$O3309+(($P3309/96)*2)</f>
        <v>5.1146742491822774</v>
      </c>
      <c r="S3309" s="17">
        <f>(($Q3309-$R3309)/($Q3309+$R3309))*100</f>
        <v>3.0934122016462791</v>
      </c>
    </row>
    <row r="3310" spans="1:19" x14ac:dyDescent="0.2">
      <c r="A3310" s="14" t="s">
        <v>285</v>
      </c>
      <c r="B3310" s="16">
        <v>0.05</v>
      </c>
      <c r="C3310" s="16">
        <v>0.01</v>
      </c>
      <c r="D3310" s="16">
        <v>80</v>
      </c>
      <c r="E3310" s="16">
        <v>0.34</v>
      </c>
      <c r="F3310" s="16">
        <v>2.2200000000000002</v>
      </c>
      <c r="G3310" s="16">
        <v>8.0399999999999991</v>
      </c>
      <c r="H3310" s="16">
        <v>0.13</v>
      </c>
      <c r="I3310" s="16">
        <v>14</v>
      </c>
      <c r="J3310" s="24">
        <v>103</v>
      </c>
      <c r="K3310" s="16">
        <v>26</v>
      </c>
      <c r="L3310" s="16">
        <v>22.62</v>
      </c>
      <c r="M3310" s="24">
        <v>3.2845000000000001E-3</v>
      </c>
      <c r="N3310" s="16">
        <v>0.06</v>
      </c>
      <c r="O3310" s="16">
        <v>2.48</v>
      </c>
      <c r="P3310" s="16">
        <v>75.900000000000006</v>
      </c>
      <c r="Q3310" s="17">
        <f>($C3310/18)+(($D3310/40)*2)+(($E3310/56)*2)+($F3310/39)+(($G3310/24)*2)+(($H3310/55)*2)+($I3310/23)</f>
        <v>5.3530444145226754</v>
      </c>
      <c r="R3310" s="17">
        <f>($K3310/35)+($L3310/59)+(($N3310/95)*3)+$O3310+(($P3310/96)*2)</f>
        <v>5.1893917102077225</v>
      </c>
      <c r="S3310" s="17">
        <f>(($Q3310-$R3310)/($Q3310+$R3310))*100</f>
        <v>1.5523234134761053</v>
      </c>
    </row>
    <row r="3311" spans="1:19" x14ac:dyDescent="0.2">
      <c r="A3311" s="14" t="s">
        <v>285</v>
      </c>
      <c r="B3311" s="15">
        <v>0.03</v>
      </c>
      <c r="C3311" s="16">
        <v>0.01</v>
      </c>
      <c r="D3311" s="16">
        <v>85.7</v>
      </c>
      <c r="E3311" s="16">
        <v>0.56999999999999995</v>
      </c>
      <c r="F3311" s="16">
        <v>2.0699999999999998</v>
      </c>
      <c r="G3311" s="16">
        <v>8.2799999999999994</v>
      </c>
      <c r="H3311" s="16">
        <v>0.13</v>
      </c>
      <c r="I3311" s="16">
        <v>14.6</v>
      </c>
      <c r="J3311" s="24">
        <v>88</v>
      </c>
      <c r="K3311" s="16">
        <v>30</v>
      </c>
      <c r="L3311" s="16">
        <v>29.17</v>
      </c>
      <c r="M3311" s="24">
        <v>3.2845000000000001E-3</v>
      </c>
      <c r="N3311" s="16">
        <v>0.14000000000000001</v>
      </c>
      <c r="O3311" s="16">
        <v>2.57</v>
      </c>
      <c r="P3311" s="16">
        <v>73.400000000000006</v>
      </c>
      <c r="Q3311" s="17">
        <f>($C3311/18)+(($D3311/40)*2)+(($E3311/56)*2)+($F3311/39)+(($G3311/24)*2)+(($H3311/55)*2)+($I3311/23)</f>
        <v>5.6884995029125465</v>
      </c>
      <c r="R3311" s="17">
        <f>($K3311/35)+($L3311/59)+(($N3311/95)*3)+$O3311+(($P3311/96)*2)</f>
        <v>5.455137356102119</v>
      </c>
      <c r="S3311" s="17">
        <f>(($Q3311-$R3311)/($Q3311+$R3311))*100</f>
        <v>2.0941291408078206</v>
      </c>
    </row>
    <row r="3312" spans="1:19" x14ac:dyDescent="0.2">
      <c r="A3312" s="14" t="s">
        <v>285</v>
      </c>
      <c r="B3312" s="16">
        <v>0.01</v>
      </c>
      <c r="C3312" s="16">
        <v>0.02</v>
      </c>
      <c r="D3312" s="16">
        <v>84.6</v>
      </c>
      <c r="E3312" s="16">
        <v>0.33</v>
      </c>
      <c r="F3312" s="16">
        <v>1.97</v>
      </c>
      <c r="G3312" s="16">
        <v>6.94</v>
      </c>
      <c r="H3312" s="16">
        <v>0.18</v>
      </c>
      <c r="I3312" s="16">
        <v>15.5</v>
      </c>
      <c r="J3312" s="25">
        <v>70</v>
      </c>
      <c r="K3312" s="16">
        <v>23</v>
      </c>
      <c r="L3312" s="16">
        <v>17.88</v>
      </c>
      <c r="M3312" s="24">
        <v>3.2845000000000001E-3</v>
      </c>
      <c r="N3312" s="16">
        <v>0.12</v>
      </c>
      <c r="O3312" s="16">
        <v>3.25</v>
      </c>
      <c r="P3312" s="16">
        <v>52.1</v>
      </c>
      <c r="Q3312" s="17">
        <f>($C3312/18)+(($D3312/40)*2)+(($E3312/56)*2)+($F3312/39)+(($G3312/24)*2)+(($H3312/55)*2)+($I3312/23)</f>
        <v>5.5522014772666939</v>
      </c>
      <c r="R3312" s="17">
        <f>($K3312/35)+($L3312/59)+(($N3312/95)*3)+$O3312+(($P3312/96)*2)</f>
        <v>5.2993998449513615</v>
      </c>
      <c r="S3312" s="17">
        <f>(($Q3312-$R3312)/($Q3312+$R3312))*100</f>
        <v>2.3296251383446509</v>
      </c>
    </row>
    <row r="3313" spans="1:20" x14ac:dyDescent="0.2">
      <c r="A3313" s="14" t="s">
        <v>285</v>
      </c>
      <c r="B3313" s="16">
        <v>0.02</v>
      </c>
      <c r="C3313" s="16">
        <v>0.01</v>
      </c>
      <c r="D3313" s="16">
        <v>78.400000000000006</v>
      </c>
      <c r="E3313" s="16">
        <v>0.46</v>
      </c>
      <c r="F3313" s="16">
        <v>2.13</v>
      </c>
      <c r="G3313" s="16">
        <v>7.89</v>
      </c>
      <c r="H3313" s="16">
        <v>0.14000000000000001</v>
      </c>
      <c r="I3313" s="16">
        <v>14.8</v>
      </c>
      <c r="J3313" s="25">
        <v>9.1</v>
      </c>
      <c r="K3313" s="16">
        <v>30</v>
      </c>
      <c r="L3313" s="16">
        <v>33.020000000000003</v>
      </c>
      <c r="M3313" s="24">
        <v>3.2845000000000001E-3</v>
      </c>
      <c r="N3313" s="16">
        <v>0.08</v>
      </c>
      <c r="O3313" s="16">
        <v>2.6</v>
      </c>
      <c r="P3313" s="16">
        <v>67.400000000000006</v>
      </c>
      <c r="Q3313" s="17">
        <f>($C3313/18)+(($D3313/40)*2)+(($E3313/56)*2)+($F3313/39)+(($G3313/24)*2)+(($H3313/55)*2)+($I3313/23)</f>
        <v>5.297668681559986</v>
      </c>
      <c r="R3313" s="17">
        <f>($K3313/35)+($L3313/59)+(($N3313/95)*3)+$O3313+(($P3313/96)*2)</f>
        <v>5.4234968565481498</v>
      </c>
      <c r="S3313" s="17">
        <f>(($Q3313-$R3313)/($Q3313+$R3313))*100</f>
        <v>-1.173642684099135</v>
      </c>
    </row>
    <row r="3314" spans="1:20" x14ac:dyDescent="0.2">
      <c r="A3314" s="14" t="s">
        <v>285</v>
      </c>
      <c r="B3314" s="16">
        <v>0.02</v>
      </c>
      <c r="C3314" s="16">
        <v>0.02</v>
      </c>
      <c r="D3314" s="16">
        <v>71.7</v>
      </c>
      <c r="E3314" s="16">
        <v>0.48</v>
      </c>
      <c r="F3314" s="16">
        <v>1.69</v>
      </c>
      <c r="G3314" s="16">
        <v>6.5</v>
      </c>
      <c r="H3314" s="16">
        <v>0.12</v>
      </c>
      <c r="I3314" s="16">
        <v>13.1</v>
      </c>
      <c r="J3314" s="25">
        <v>5</v>
      </c>
      <c r="K3314" s="16">
        <v>22</v>
      </c>
      <c r="L3314" s="16">
        <v>24.83</v>
      </c>
      <c r="M3314" s="24">
        <v>3.2845000000000001E-3</v>
      </c>
      <c r="N3314" s="16">
        <v>0.12</v>
      </c>
      <c r="O3314" s="16">
        <v>2.84</v>
      </c>
      <c r="P3314" s="16">
        <v>48.7</v>
      </c>
      <c r="Q3314" s="17">
        <f>($C3314/18)+(($D3314/40)*2)+(($E3314/56)*2)+($F3314/39)+(($G3314/24)*2)+(($H3314/55)*2)+($I3314/23)</f>
        <v>4.7621828220089091</v>
      </c>
      <c r="R3314" s="17">
        <f>($K3314/35)+($L3314/59)+(($N3314/95)*3)+$O3314+(($P3314/96)*2)</f>
        <v>4.9077916932160912</v>
      </c>
      <c r="S3314" s="17">
        <f>(($Q3314-$R3314)/($Q3314+$R3314))*100</f>
        <v>-1.5057834017858744</v>
      </c>
    </row>
    <row r="3315" spans="1:20" x14ac:dyDescent="0.2">
      <c r="A3315" s="14" t="s">
        <v>285</v>
      </c>
      <c r="B3315" s="16">
        <v>7.0000000000000007E-2</v>
      </c>
      <c r="C3315" s="16">
        <v>0.02</v>
      </c>
      <c r="D3315" s="16">
        <v>81</v>
      </c>
      <c r="E3315" s="16">
        <v>0.6</v>
      </c>
      <c r="F3315" s="16">
        <v>1.9</v>
      </c>
      <c r="G3315" s="16">
        <v>7.3</v>
      </c>
      <c r="H3315" s="16">
        <v>0.18</v>
      </c>
      <c r="I3315" s="16">
        <v>6.5</v>
      </c>
      <c r="J3315" s="24">
        <v>2.9</v>
      </c>
      <c r="K3315" s="16">
        <v>21</v>
      </c>
      <c r="L3315" s="16">
        <v>10.62</v>
      </c>
      <c r="M3315" s="24">
        <v>3.2845000000000001E-3</v>
      </c>
      <c r="N3315" s="16">
        <v>0.19</v>
      </c>
      <c r="O3315" s="16">
        <v>2.9</v>
      </c>
      <c r="P3315" s="16">
        <v>69.5</v>
      </c>
      <c r="Q3315" s="17">
        <f>($C3315/18)+(($D3315/40)*2)+(($E3315/56)*2)+($F3315/39)+(($G3315/24)*2)+(($H3315/55)*2)+($I3315/23)</f>
        <v>5.0187451147885929</v>
      </c>
      <c r="R3315" s="17">
        <f>($K3315/35)+($L3315/59)+(($N3315/95)*3)+$O3315+(($P3315/96)*2)</f>
        <v>5.1339166666666669</v>
      </c>
      <c r="S3315" s="17">
        <f>(($Q3315-$R3315)/($Q3315+$R3315))*100</f>
        <v>-1.1343976028872067</v>
      </c>
    </row>
    <row r="3316" spans="1:20" x14ac:dyDescent="0.2">
      <c r="A3316" s="14" t="s">
        <v>285</v>
      </c>
      <c r="B3316" s="16">
        <v>0.03</v>
      </c>
      <c r="C3316" s="16">
        <v>0.03</v>
      </c>
      <c r="D3316" s="16">
        <v>77.7</v>
      </c>
      <c r="E3316" s="16">
        <v>0.05</v>
      </c>
      <c r="F3316" s="16">
        <v>1.43</v>
      </c>
      <c r="G3316" s="16">
        <v>6.56</v>
      </c>
      <c r="H3316" s="16">
        <v>0.15</v>
      </c>
      <c r="I3316" s="16">
        <v>13.4</v>
      </c>
      <c r="J3316" s="25">
        <v>1.8</v>
      </c>
      <c r="K3316" s="16">
        <v>20</v>
      </c>
      <c r="L3316" s="16">
        <v>12.57</v>
      </c>
      <c r="M3316" s="24">
        <v>3.2845000000000001E-3</v>
      </c>
      <c r="N3316" s="16">
        <v>0.15</v>
      </c>
      <c r="O3316" s="16">
        <v>2.95</v>
      </c>
      <c r="P3316" s="16">
        <v>52.3</v>
      </c>
      <c r="Q3316" s="17">
        <f>($C3316/18)+(($D3316/40)*2)+(($E3316/56)*2)+($F3316/39)+(($G3316/24)*2)+(($H3316/55)*2)+($I3316/23)</f>
        <v>5.0598489553924342</v>
      </c>
      <c r="R3316" s="17">
        <f>($K3316/35)+($L3316/59)+(($N3316/95)*3)+$O3316+(($P3316/96)*2)</f>
        <v>4.8287995943247957</v>
      </c>
      <c r="S3316" s="17">
        <f>(($Q3316-$R3316)/($Q3316+$R3316))*100</f>
        <v>2.3365109995161624</v>
      </c>
    </row>
    <row r="3317" spans="1:20" x14ac:dyDescent="0.2">
      <c r="A3317" s="14" t="s">
        <v>285</v>
      </c>
      <c r="B3317" s="16">
        <v>0.01</v>
      </c>
      <c r="C3317" s="16">
        <v>0.01</v>
      </c>
      <c r="D3317" s="16">
        <v>72.8</v>
      </c>
      <c r="E3317" s="16">
        <v>0.52</v>
      </c>
      <c r="F3317" s="16">
        <v>1.35</v>
      </c>
      <c r="G3317" s="16">
        <v>5.98</v>
      </c>
      <c r="H3317" s="16">
        <v>0.13</v>
      </c>
      <c r="I3317" s="16">
        <v>12.1</v>
      </c>
      <c r="J3317" s="25">
        <v>1.3</v>
      </c>
      <c r="K3317" s="16">
        <v>22</v>
      </c>
      <c r="L3317" s="16">
        <v>7.83</v>
      </c>
      <c r="M3317" s="24">
        <v>3.2845000000000001E-3</v>
      </c>
      <c r="N3317" s="16">
        <v>0.17</v>
      </c>
      <c r="O3317" s="16">
        <v>3.01</v>
      </c>
      <c r="P3317" s="16">
        <v>56.9</v>
      </c>
      <c r="Q3317" s="17">
        <f>($C3317/18)+(($D3317/40)*2)+(($E3317/56)*2)+($F3317/39)+(($G3317/24)*2)+(($H3317/55)*2)+($I3317/23)</f>
        <v>4.7228899313247137</v>
      </c>
      <c r="R3317" s="17">
        <f>($K3317/35)+($L3317/59)+(($N3317/95)*3)+$O3317+(($P3317/96)*2)</f>
        <v>4.9620683806975059</v>
      </c>
      <c r="S3317" s="17">
        <f>(($Q3317-$R3317)/($Q3317+$R3317))*100</f>
        <v>-2.4695867722620246</v>
      </c>
    </row>
    <row r="3318" spans="1:20" x14ac:dyDescent="0.2">
      <c r="A3318" s="14" t="s">
        <v>285</v>
      </c>
      <c r="B3318" s="16">
        <v>0.02</v>
      </c>
      <c r="C3318" s="16">
        <v>0.01</v>
      </c>
      <c r="D3318" s="16">
        <v>87</v>
      </c>
      <c r="E3318" s="16">
        <v>0.64</v>
      </c>
      <c r="F3318" s="16">
        <v>1.3</v>
      </c>
      <c r="G3318" s="16">
        <v>6.2</v>
      </c>
      <c r="H3318" s="16">
        <v>0.23</v>
      </c>
      <c r="I3318" s="16">
        <v>15</v>
      </c>
      <c r="J3318" s="24">
        <v>1.1000000000000001</v>
      </c>
      <c r="K3318" s="16">
        <v>25</v>
      </c>
      <c r="L3318" s="16">
        <v>8.27</v>
      </c>
      <c r="M3318" s="24">
        <v>3.2845000000000001E-3</v>
      </c>
      <c r="N3318" s="16">
        <v>0.15</v>
      </c>
      <c r="O3318" s="16">
        <v>3.22</v>
      </c>
      <c r="P3318" s="16">
        <v>86.4</v>
      </c>
      <c r="Q3318" s="17">
        <f>($C3318/18)+(($D3318/40)*2)+(($E3318/56)*2)+($F3318/39)+(($G3318/24)*2)+(($H3318/55)*2)+($I3318/23)</f>
        <v>5.5839502478198133</v>
      </c>
      <c r="R3318" s="17">
        <f>($K3318/35)+($L3318/59)+(($N3318/95)*3)+$O3318+(($P3318/96)*2)</f>
        <v>5.8791920479164013</v>
      </c>
      <c r="S3318" s="17">
        <f>(($Q3318-$R3318)/($Q3318+$R3318))*100</f>
        <v>-2.575574763705105</v>
      </c>
    </row>
    <row r="3319" spans="1:20" hidden="1" x14ac:dyDescent="0.2">
      <c r="A3319" s="14" t="s">
        <v>285</v>
      </c>
      <c r="B3319" s="16">
        <v>0.03</v>
      </c>
      <c r="C3319" s="16">
        <v>0.02</v>
      </c>
      <c r="D3319" s="16">
        <v>82</v>
      </c>
      <c r="E3319" s="16">
        <v>0.69</v>
      </c>
      <c r="F3319" s="16">
        <v>2.6</v>
      </c>
      <c r="G3319" s="16">
        <v>11</v>
      </c>
      <c r="H3319" s="16">
        <v>0.21</v>
      </c>
      <c r="I3319" s="16">
        <v>12</v>
      </c>
      <c r="J3319" s="24">
        <v>1</v>
      </c>
      <c r="K3319" s="16">
        <v>20</v>
      </c>
      <c r="L3319" s="16">
        <v>7.08</v>
      </c>
      <c r="M3319" s="24">
        <v>3.2845000000000001E-3</v>
      </c>
      <c r="N3319" s="16">
        <v>0.22</v>
      </c>
      <c r="O3319" s="16">
        <v>3.01</v>
      </c>
      <c r="P3319" s="16">
        <v>61.7</v>
      </c>
      <c r="Q3319" s="17">
        <f>($C3319/18)+(($D3319/40)*2)+(($E3319/56)*2)+($F3319/39)+(($G3319/24)*2)+(($H3319/55)*2)+($I3319/23)</f>
        <v>5.6384627956584472</v>
      </c>
      <c r="R3319" s="17">
        <f>($K3319/35)+($L3319/59)+(($N3319/95)*3)+$O3319+(($P3319/96)*2)</f>
        <v>4.9937926065162905</v>
      </c>
      <c r="S3319" s="17">
        <f>(($Q3319-$R3319)/($Q3319+$R3319))*100</f>
        <v>6.0633437098425498</v>
      </c>
    </row>
    <row r="3320" spans="1:20" x14ac:dyDescent="0.2">
      <c r="A3320" s="14" t="s">
        <v>285</v>
      </c>
      <c r="B3320" s="16">
        <v>0.05</v>
      </c>
      <c r="C3320" s="16">
        <v>0.01</v>
      </c>
      <c r="D3320" s="16">
        <v>81</v>
      </c>
      <c r="E3320" s="16">
        <v>0.45</v>
      </c>
      <c r="F3320" s="16">
        <v>2.37</v>
      </c>
      <c r="G3320" s="16">
        <v>7.85</v>
      </c>
      <c r="H3320" s="16">
        <v>0.17</v>
      </c>
      <c r="I3320" s="16">
        <v>14</v>
      </c>
      <c r="J3320" s="25">
        <v>1</v>
      </c>
      <c r="K3320" s="16">
        <v>32</v>
      </c>
      <c r="L3320" s="16">
        <v>25.14</v>
      </c>
      <c r="M3320" s="24">
        <v>3.2845000000000001E-3</v>
      </c>
      <c r="N3320" s="16">
        <v>0.03</v>
      </c>
      <c r="O3320" s="16">
        <v>2.35</v>
      </c>
      <c r="P3320" s="16">
        <v>74.900000000000006</v>
      </c>
      <c r="Q3320" s="17">
        <f>($C3320/18)+(($D3320/40)*2)+(($E3320/56)*2)+($F3320/39)+(($G3320/24)*2)+(($H3320/55)*2)+($I3320/23)</f>
        <v>5.3964403519186126</v>
      </c>
      <c r="R3320" s="17">
        <f>($K3320/35)+($L3320/59)+(($N3320/95)*3)+$O3320+(($P3320/96)*2)</f>
        <v>5.2517514442886881</v>
      </c>
      <c r="S3320" s="17">
        <f>(($Q3320-$R3320)/($Q3320+$R3320))*100</f>
        <v>1.3588119973708601</v>
      </c>
    </row>
    <row r="3321" spans="1:20" x14ac:dyDescent="0.2">
      <c r="A3321" s="14" t="s">
        <v>285</v>
      </c>
      <c r="B3321" s="16">
        <v>0.01</v>
      </c>
      <c r="C3321" s="16">
        <v>0.01</v>
      </c>
      <c r="D3321" s="16">
        <v>73.400000000000006</v>
      </c>
      <c r="E3321" s="16">
        <v>0.55000000000000004</v>
      </c>
      <c r="F3321" s="16">
        <v>1.81</v>
      </c>
      <c r="G3321" s="16">
        <v>6.52</v>
      </c>
      <c r="H3321" s="16">
        <v>0.16</v>
      </c>
      <c r="I3321" s="16">
        <v>13.8</v>
      </c>
      <c r="J3321" s="24">
        <v>1</v>
      </c>
      <c r="K3321" s="16">
        <v>22</v>
      </c>
      <c r="L3321" s="16">
        <v>15.98</v>
      </c>
      <c r="M3321" s="24">
        <v>3.2845000000000001E-3</v>
      </c>
      <c r="N3321" s="16">
        <v>0.13</v>
      </c>
      <c r="O3321" s="16">
        <v>2.86</v>
      </c>
      <c r="P3321" s="16">
        <v>54.4</v>
      </c>
      <c r="Q3321" s="17">
        <f>($C3321/18)+(($D3321/40)*2)+(($E3321/56)*2)+($F3321/39)+(($G3321/24)*2)+(($H3321/55)*2)+($I3321/23)</f>
        <v>4.8857601842601843</v>
      </c>
      <c r="R3321" s="17">
        <f>($K3321/35)+($L3321/59)+(($N3321/95)*3)+$O3321+(($P3321/96)*2)</f>
        <v>4.8968574826897751</v>
      </c>
      <c r="S3321" s="17">
        <f>(($Q3321-$R3321)/($Q3321+$R3321))*100</f>
        <v>-0.1134389465825936</v>
      </c>
    </row>
    <row r="3322" spans="1:20" x14ac:dyDescent="0.2">
      <c r="A3322" s="14" t="s">
        <v>285</v>
      </c>
      <c r="B3322" s="16">
        <v>0.19</v>
      </c>
      <c r="C3322" s="16">
        <v>0.01</v>
      </c>
      <c r="D3322" s="16">
        <v>65</v>
      </c>
      <c r="E3322" s="16">
        <v>0.02</v>
      </c>
      <c r="F3322" s="16">
        <v>2.2599999999999998</v>
      </c>
      <c r="G3322" s="16">
        <v>6.53</v>
      </c>
      <c r="H3322" s="16">
        <v>0.22</v>
      </c>
      <c r="I3322" s="16">
        <v>14.4</v>
      </c>
      <c r="J3322" s="25">
        <v>1</v>
      </c>
      <c r="K3322" s="16">
        <v>27</v>
      </c>
      <c r="L3322" s="16">
        <v>11.64</v>
      </c>
      <c r="M3322" s="24">
        <v>3.2845000000000001E-3</v>
      </c>
      <c r="N3322" s="16">
        <v>0.01</v>
      </c>
      <c r="O3322" s="16">
        <v>2.38</v>
      </c>
      <c r="P3322" s="16">
        <v>63.2</v>
      </c>
      <c r="Q3322" s="17">
        <f>($C3322/18)+(($D3322/40)*2)+(($E3322/56)*2)+($F3322/39)+(($G3322/24)*2)+(($H3322/55)*2)+($I3322/23)</f>
        <v>4.4874721824069654</v>
      </c>
      <c r="R3322" s="17">
        <f>($K3322/35)+($L3322/59)+(($N3322/95)*3)+$O3322+(($P3322/96)*2)</f>
        <v>4.6656991631621425</v>
      </c>
      <c r="S3322" s="17">
        <f>(($Q3322-$R3322)/($Q3322+$R3322))*100</f>
        <v>-1.9471609787077095</v>
      </c>
    </row>
    <row r="3323" spans="1:20" x14ac:dyDescent="0.2">
      <c r="A3323" s="14" t="s">
        <v>285</v>
      </c>
      <c r="B3323" s="15">
        <v>0.01</v>
      </c>
      <c r="C3323" s="16">
        <v>0.02</v>
      </c>
      <c r="D3323" s="16">
        <v>72.8</v>
      </c>
      <c r="E3323" s="16">
        <v>0.52</v>
      </c>
      <c r="F3323" s="16">
        <v>1.57</v>
      </c>
      <c r="G3323" s="16">
        <v>6.65</v>
      </c>
      <c r="H3323" s="16">
        <v>0.13</v>
      </c>
      <c r="I3323" s="16">
        <v>12.3</v>
      </c>
      <c r="J3323" s="24">
        <v>1</v>
      </c>
      <c r="K3323" s="16">
        <v>22</v>
      </c>
      <c r="L3323" s="16">
        <v>20.399999999999999</v>
      </c>
      <c r="M3323" s="24">
        <v>3.2845000000000001E-3</v>
      </c>
      <c r="N3323" s="16">
        <v>0.14000000000000001</v>
      </c>
      <c r="O3323" s="16">
        <v>2.98</v>
      </c>
      <c r="P3323" s="16">
        <v>53.9</v>
      </c>
      <c r="Q3323" s="17">
        <f>($C3323/18)+(($D3323/40)*2)+(($E3323/56)*2)+($F3323/39)+(($G3323/24)*2)+(($H3323/55)*2)+($I3323/23)</f>
        <v>4.7936154980285419</v>
      </c>
      <c r="R3323" s="17">
        <f>($K3323/35)+($L3323/59)+(($N3323/95)*3)+$O3323+(($P3323/96)*2)</f>
        <v>5.0816718597340813</v>
      </c>
      <c r="S3323" s="17">
        <f>(($Q3323-$R3323)/($Q3323+$R3323))*100</f>
        <v>-2.9169415660508164</v>
      </c>
    </row>
    <row r="3324" spans="1:20" x14ac:dyDescent="0.2">
      <c r="A3324" s="14" t="s">
        <v>285</v>
      </c>
      <c r="B3324" s="16">
        <v>0.13</v>
      </c>
      <c r="C3324" s="16">
        <v>0.01</v>
      </c>
      <c r="D3324" s="16">
        <v>69.5</v>
      </c>
      <c r="E3324" s="16">
        <v>0.03</v>
      </c>
      <c r="F3324" s="16">
        <v>2.23</v>
      </c>
      <c r="G3324" s="16">
        <v>6.49</v>
      </c>
      <c r="H3324" s="16">
        <v>0.18</v>
      </c>
      <c r="I3324" s="16">
        <v>13.7</v>
      </c>
      <c r="J3324" s="24">
        <v>0.8</v>
      </c>
      <c r="K3324" s="16">
        <v>30</v>
      </c>
      <c r="L3324" s="16">
        <v>16.73</v>
      </c>
      <c r="M3324" s="24">
        <v>3.2845000000000001E-3</v>
      </c>
      <c r="N3324" s="16">
        <v>0.01</v>
      </c>
      <c r="O3324" s="16">
        <v>2.2599999999999998</v>
      </c>
      <c r="P3324" s="16">
        <v>64.3</v>
      </c>
      <c r="Q3324" s="17">
        <f>($C3324/18)+(($D3324/40)*2)+(($E3324/56)*2)+($F3324/39)+(($G3324/24)*2)+(($H3324/55)*2)+($I3324/23)</f>
        <v>4.6768374330983029</v>
      </c>
      <c r="R3324" s="17">
        <f>($K3324/35)+($L3324/59)+(($N3324/95)*3)+$O3324+(($P3324/96)*2)</f>
        <v>4.7406013019837729</v>
      </c>
      <c r="S3324" s="17">
        <f>(($Q3324-$R3324)/($Q3324+$R3324))*100</f>
        <v>-0.67708291690749511</v>
      </c>
    </row>
    <row r="3325" spans="1:20" s="9" customFormat="1" hidden="1" x14ac:dyDescent="0.2">
      <c r="A3325" s="14" t="s">
        <v>285</v>
      </c>
      <c r="B3325" s="16">
        <v>0.01</v>
      </c>
      <c r="C3325" s="16">
        <v>0.02</v>
      </c>
      <c r="D3325" s="16">
        <v>67</v>
      </c>
      <c r="E3325" s="16">
        <v>0.14000000000000001</v>
      </c>
      <c r="F3325" s="16">
        <v>1.5</v>
      </c>
      <c r="G3325" s="16">
        <v>5</v>
      </c>
      <c r="H3325" s="16">
        <v>0.08</v>
      </c>
      <c r="I3325" s="16">
        <v>15</v>
      </c>
      <c r="J3325" s="25">
        <v>0.5</v>
      </c>
      <c r="K3325" s="16">
        <v>23</v>
      </c>
      <c r="L3325" s="16">
        <v>9.91</v>
      </c>
      <c r="M3325" s="24">
        <v>3.2845000000000001E-3</v>
      </c>
      <c r="N3325" s="16">
        <v>0.13</v>
      </c>
      <c r="O3325" s="16">
        <v>3.32</v>
      </c>
      <c r="P3325" s="16">
        <v>67.2</v>
      </c>
      <c r="Q3325" s="17">
        <f>($C3325/18)+(($D3325/40)*2)+(($E3325/56)*2)+($F3325/39)+(($G3325/24)*2)+(($H3325/55)*2)+($I3325/23)</f>
        <v>4.4663223201918854</v>
      </c>
      <c r="R3325" s="17">
        <f>($K3325/35)+($L3325/59)+(($N3325/95)*3)+$O3325+(($P3325/96)*2)</f>
        <v>5.5492142219956673</v>
      </c>
      <c r="S3325" s="17">
        <f>(($Q3325-$R3325)/($Q3325+$R3325))*100</f>
        <v>-10.812120721065845</v>
      </c>
      <c r="T3325" s="10"/>
    </row>
    <row r="3326" spans="1:20" hidden="1" x14ac:dyDescent="0.2">
      <c r="A3326" s="14" t="s">
        <v>285</v>
      </c>
      <c r="B3326" s="16">
        <v>0.12</v>
      </c>
      <c r="C3326" s="16">
        <v>0.01</v>
      </c>
      <c r="D3326" s="16">
        <v>91.6</v>
      </c>
      <c r="E3326" s="15">
        <v>7.0000000000000007E-2</v>
      </c>
      <c r="F3326" s="16">
        <v>2.19</v>
      </c>
      <c r="G3326" s="16">
        <v>7.49</v>
      </c>
      <c r="H3326" s="15">
        <v>0.19</v>
      </c>
      <c r="I3326" s="16">
        <v>14.5</v>
      </c>
      <c r="J3326" s="26"/>
      <c r="K3326" s="16">
        <v>25</v>
      </c>
      <c r="L3326" s="16">
        <v>11.11</v>
      </c>
      <c r="M3326" s="24">
        <v>3.2845000000000001E-3</v>
      </c>
      <c r="N3326" s="16">
        <v>0.01</v>
      </c>
      <c r="O3326" s="16">
        <v>2.85</v>
      </c>
      <c r="P3326" s="16">
        <v>63.7</v>
      </c>
      <c r="Q3326" s="17">
        <f>($C3326/18)+(($D3326/40)*2)+(($E3326/56)*2)+($F3326/39)+(($G3326/24)*2)+(($H3326/55)*2)+($I3326/23)</f>
        <v>5.900719941893855</v>
      </c>
      <c r="R3326" s="17">
        <f>($K3326/35)+($L3326/59)+(($N3326/95)*3)+$O3326+(($P3326/96)*2)</f>
        <v>5.0799899218384947</v>
      </c>
      <c r="S3326" s="17">
        <f>(($Q3326-$R3326)/($Q3326+$R3326))*100</f>
        <v>7.4742892785657631</v>
      </c>
    </row>
    <row r="3327" spans="1:20" x14ac:dyDescent="0.2">
      <c r="A3327" s="14" t="s">
        <v>285</v>
      </c>
      <c r="B3327" s="16">
        <v>0.16</v>
      </c>
      <c r="C3327" s="16">
        <v>0.01</v>
      </c>
      <c r="D3327" s="16">
        <v>74.900000000000006</v>
      </c>
      <c r="E3327" s="16">
        <v>0.03</v>
      </c>
      <c r="F3327" s="16">
        <v>2.59</v>
      </c>
      <c r="G3327" s="16">
        <v>7.79</v>
      </c>
      <c r="H3327" s="15">
        <v>0.19</v>
      </c>
      <c r="I3327" s="16">
        <v>18.100000000000001</v>
      </c>
      <c r="J3327" s="26"/>
      <c r="K3327" s="16">
        <v>33</v>
      </c>
      <c r="L3327" s="16">
        <v>31.96</v>
      </c>
      <c r="M3327" s="24">
        <v>3.2845000000000001E-3</v>
      </c>
      <c r="N3327" s="16">
        <v>0.01</v>
      </c>
      <c r="O3327" s="16">
        <v>2.13</v>
      </c>
      <c r="P3327" s="16">
        <v>66</v>
      </c>
      <c r="Q3327" s="17">
        <f>($C3327/18)+(($D3327/40)*2)+(($E3327/56)*2)+($F3327/39)+(($G3327/24)*2)+(($H3327/55)*2)+($I3327/23)</f>
        <v>5.2560695198521286</v>
      </c>
      <c r="R3327" s="17">
        <f>($K3327/35)+($L3327/59)+(($N3327/95)*3)+$O3327+(($P3327/96)*2)</f>
        <v>4.9898678475850637</v>
      </c>
      <c r="S3327" s="17">
        <f>(($Q3327-$R3327)/($Q3327+$R3327))*100</f>
        <v>2.5981192615239417</v>
      </c>
    </row>
    <row r="3328" spans="1:20" x14ac:dyDescent="0.2">
      <c r="A3328" s="14" t="s">
        <v>285</v>
      </c>
      <c r="B3328" s="16">
        <v>0.02</v>
      </c>
      <c r="C3328" s="16">
        <v>0.02</v>
      </c>
      <c r="D3328" s="16">
        <v>83</v>
      </c>
      <c r="E3328" s="16">
        <v>0.64</v>
      </c>
      <c r="F3328" s="16">
        <v>1.9</v>
      </c>
      <c r="G3328" s="16">
        <v>7.4</v>
      </c>
      <c r="H3328" s="15">
        <v>0.17</v>
      </c>
      <c r="I3328" s="16">
        <v>12</v>
      </c>
      <c r="J3328" s="26"/>
      <c r="K3328" s="16">
        <v>25</v>
      </c>
      <c r="L3328" s="16">
        <v>8.27</v>
      </c>
      <c r="M3328" s="24">
        <v>3.2845000000000001E-3</v>
      </c>
      <c r="N3328" s="16">
        <v>0.18</v>
      </c>
      <c r="O3328" s="16">
        <v>2.98</v>
      </c>
      <c r="P3328" s="16">
        <v>66.3</v>
      </c>
      <c r="Q3328" s="17">
        <f>($C3328/18)+(($D3328/40)*2)+(($E3328/56)*2)+($F3328/39)+(($G3328/24)*2)+(($H3328/55)*2)+($I3328/23)</f>
        <v>5.3672738179694708</v>
      </c>
      <c r="R3328" s="17">
        <f>($K3328/35)+($L3328/59)+(($N3328/95)*3)+$O3328+(($P3328/96)*2)</f>
        <v>5.2213894163374537</v>
      </c>
      <c r="S3328" s="17">
        <f>(($Q3328-$R3328)/($Q3328+$R3328))*100</f>
        <v>1.3777414429364077</v>
      </c>
    </row>
    <row r="3329" spans="1:20" x14ac:dyDescent="0.2">
      <c r="A3329" s="14" t="s">
        <v>285</v>
      </c>
      <c r="B3329" s="15">
        <v>0.16</v>
      </c>
      <c r="C3329" s="16">
        <v>0.01</v>
      </c>
      <c r="D3329" s="16">
        <v>68.400000000000006</v>
      </c>
      <c r="E3329" s="16">
        <v>0.05</v>
      </c>
      <c r="F3329" s="16">
        <v>2.2000000000000002</v>
      </c>
      <c r="G3329" s="16">
        <v>6.04</v>
      </c>
      <c r="H3329" s="16">
        <v>0.16</v>
      </c>
      <c r="I3329" s="16">
        <v>14.1</v>
      </c>
      <c r="J3329" s="28"/>
      <c r="K3329" s="16">
        <v>25</v>
      </c>
      <c r="L3329" s="16">
        <v>19.87</v>
      </c>
      <c r="M3329" s="24">
        <v>3.2845000000000001E-3</v>
      </c>
      <c r="N3329" s="16">
        <v>0.01</v>
      </c>
      <c r="O3329" s="16">
        <v>2.35</v>
      </c>
      <c r="P3329" s="16">
        <v>51.8</v>
      </c>
      <c r="Q3329" s="17">
        <f>($C3329/18)+(($D3329/40)*2)+(($E3329/56)*2)+($F3329/39)+(($G3329/24)*2)+(($H3329/55)*2)+($I3329/23)</f>
        <v>4.6009465196639114</v>
      </c>
      <c r="R3329" s="17">
        <f>($K3329/35)+($L3329/59)+(($N3329/95)*3)+$O3329+(($P3329/96)*2)</f>
        <v>4.4805478314430145</v>
      </c>
      <c r="S3329" s="17">
        <f>(($Q3329-$R3329)/($Q3329+$R3329))*100</f>
        <v>1.3257585543311139</v>
      </c>
    </row>
    <row r="3330" spans="1:20" x14ac:dyDescent="0.2">
      <c r="A3330" s="14" t="s">
        <v>285</v>
      </c>
      <c r="B3330" s="16">
        <v>0.02</v>
      </c>
      <c r="C3330" s="16">
        <v>0.02</v>
      </c>
      <c r="D3330" s="16">
        <v>77.8</v>
      </c>
      <c r="E3330" s="16">
        <v>0.56000000000000005</v>
      </c>
      <c r="F3330" s="16">
        <v>1.59</v>
      </c>
      <c r="G3330" s="16">
        <v>6.94</v>
      </c>
      <c r="H3330" s="16">
        <v>0.14000000000000001</v>
      </c>
      <c r="I3330" s="16">
        <v>14.9</v>
      </c>
      <c r="J3330" s="26"/>
      <c r="K3330" s="16">
        <v>24</v>
      </c>
      <c r="L3330" s="16">
        <v>18.37</v>
      </c>
      <c r="M3330" s="24">
        <v>3.2845000000000001E-3</v>
      </c>
      <c r="N3330" s="16">
        <v>0.2</v>
      </c>
      <c r="O3330" s="16">
        <v>2.99</v>
      </c>
      <c r="P3330" s="16">
        <v>54.6</v>
      </c>
      <c r="Q3330" s="17">
        <f>($C3330/18)+(($D3330/40)*2)+(($E3330/56)*2)+($F3330/39)+(($G3330/24)*2)+(($H3330/55)*2)+($I3330/23)</f>
        <v>5.1831306712611056</v>
      </c>
      <c r="R3330" s="17">
        <f>($K3330/35)+($L3330/59)+(($N3330/95)*3)+$O3330+(($P3330/96)*2)</f>
        <v>5.1308860073913598</v>
      </c>
      <c r="S3330" s="17">
        <f>(($Q3330-$R3330)/($Q3330+$R3330))*100</f>
        <v>0.50654042452616643</v>
      </c>
    </row>
    <row r="3331" spans="1:20" x14ac:dyDescent="0.2">
      <c r="A3331" s="14" t="s">
        <v>285</v>
      </c>
      <c r="B3331" s="16">
        <v>0.03</v>
      </c>
      <c r="C3331" s="16">
        <v>0.03</v>
      </c>
      <c r="D3331" s="16">
        <v>62</v>
      </c>
      <c r="E3331" s="16">
        <v>0.09</v>
      </c>
      <c r="F3331" s="16">
        <v>2.5</v>
      </c>
      <c r="G3331" s="16">
        <v>6.7</v>
      </c>
      <c r="H3331" s="16">
        <v>0.2</v>
      </c>
      <c r="I3331" s="16">
        <v>14</v>
      </c>
      <c r="J3331" s="28"/>
      <c r="K3331" s="16">
        <v>25</v>
      </c>
      <c r="L3331" s="16">
        <v>21.29</v>
      </c>
      <c r="M3331" s="24">
        <v>3.2845000000000001E-3</v>
      </c>
      <c r="N3331" s="16">
        <v>0.01</v>
      </c>
      <c r="O3331" s="16">
        <v>2.02</v>
      </c>
      <c r="P3331" s="16">
        <v>58.5</v>
      </c>
      <c r="Q3331" s="17">
        <f>($C3331/18)+(($D3331/40)*2)+(($E3331/56)*2)+($F3331/39)+(($G3331/24)*2)+(($H3331/55)*2)+($I3331/23)</f>
        <v>4.3432852292634898</v>
      </c>
      <c r="R3331" s="17">
        <f>($K3331/35)+($L3331/59)+(($N3331/95)*3)+$O3331+(($P3331/96)*2)</f>
        <v>4.3141989613865173</v>
      </c>
      <c r="S3331" s="17">
        <f>(($Q3331-$R3331)/($Q3331+$R3331))*100</f>
        <v>0.33596674549386318</v>
      </c>
    </row>
    <row r="3332" spans="1:20" x14ac:dyDescent="0.2">
      <c r="A3332" s="14" t="s">
        <v>285</v>
      </c>
      <c r="B3332" s="16">
        <v>0.06</v>
      </c>
      <c r="C3332" s="16">
        <v>0.01</v>
      </c>
      <c r="D3332" s="16">
        <v>80.099999999999994</v>
      </c>
      <c r="E3332" s="16">
        <v>0.41</v>
      </c>
      <c r="F3332" s="16">
        <v>2.56</v>
      </c>
      <c r="G3332" s="16">
        <v>7.62</v>
      </c>
      <c r="H3332" s="16">
        <v>0.15</v>
      </c>
      <c r="I3332" s="16">
        <v>14</v>
      </c>
      <c r="J3332" s="28"/>
      <c r="K3332" s="16">
        <v>33</v>
      </c>
      <c r="L3332" s="16">
        <v>20.49</v>
      </c>
      <c r="M3332" s="24">
        <v>3.2845000000000001E-3</v>
      </c>
      <c r="N3332" s="16">
        <v>0.09</v>
      </c>
      <c r="O3332" s="16">
        <v>2.34</v>
      </c>
      <c r="P3332" s="16">
        <v>80.8</v>
      </c>
      <c r="Q3332" s="17">
        <f>($C3332/18)+(($D3332/40)*2)+(($E3332/56)*2)+($F3332/39)+(($G3332/24)*2)+(($H3332/55)*2)+($I3332/23)</f>
        <v>5.3349896359678972</v>
      </c>
      <c r="R3332" s="17">
        <f>($K3332/35)+($L3332/59)+(($N3332/95)*3)+$O3332+(($P3332/96)*2)</f>
        <v>5.316320717046854</v>
      </c>
      <c r="S3332" s="17">
        <f>(($Q3332-$R3332)/($Q3332+$R3332))*100</f>
        <v>0.17527344807635906</v>
      </c>
    </row>
    <row r="3333" spans="1:20" x14ac:dyDescent="0.2">
      <c r="A3333" s="14" t="s">
        <v>285</v>
      </c>
      <c r="B3333" s="16">
        <v>0.02</v>
      </c>
      <c r="C3333" s="16">
        <v>0.02</v>
      </c>
      <c r="D3333" s="16">
        <v>78.099999999999994</v>
      </c>
      <c r="E3333" s="16">
        <v>0.54</v>
      </c>
      <c r="F3333" s="16">
        <v>2</v>
      </c>
      <c r="G3333" s="16">
        <v>7.57</v>
      </c>
      <c r="H3333" s="16">
        <v>0.13</v>
      </c>
      <c r="I3333" s="16">
        <v>13.5</v>
      </c>
      <c r="J3333" s="26"/>
      <c r="K3333" s="16">
        <v>34</v>
      </c>
      <c r="L3333" s="16">
        <v>27.31</v>
      </c>
      <c r="M3333" s="24">
        <v>3.2845000000000001E-3</v>
      </c>
      <c r="N3333" s="16">
        <v>0.15</v>
      </c>
      <c r="O3333" s="16">
        <v>2.36</v>
      </c>
      <c r="P3333" s="16">
        <v>69.3</v>
      </c>
      <c r="Q3333" s="17">
        <f>($C3333/18)+(($D3333/40)*2)+(($E3333/56)*2)+($F3333/39)+(($G3333/24)*2)+(($H3333/55)*2)+($I3333/23)</f>
        <v>5.1991960044786136</v>
      </c>
      <c r="R3333" s="17">
        <f>($K3333/35)+($L3333/59)+(($N3333/95)*3)+$O3333+(($P3333/96)*2)</f>
        <v>5.2427967694660378</v>
      </c>
      <c r="S3333" s="17">
        <f>(($Q3333-$R3333)/($Q3333+$R3333))*100</f>
        <v>-0.41755214671493379</v>
      </c>
    </row>
    <row r="3334" spans="1:20" x14ac:dyDescent="0.2">
      <c r="A3334" s="14" t="s">
        <v>285</v>
      </c>
      <c r="B3334" s="15">
        <v>5.5999999999999999E-3</v>
      </c>
      <c r="C3334" s="16">
        <v>0.02</v>
      </c>
      <c r="D3334" s="16">
        <v>79</v>
      </c>
      <c r="E3334" s="16">
        <v>0.19</v>
      </c>
      <c r="F3334" s="16">
        <v>1.4</v>
      </c>
      <c r="G3334" s="16">
        <v>6.8</v>
      </c>
      <c r="H3334" s="16">
        <v>0.18</v>
      </c>
      <c r="I3334" s="16">
        <v>15</v>
      </c>
      <c r="J3334" s="26"/>
      <c r="K3334" s="16">
        <v>26</v>
      </c>
      <c r="L3334" s="16">
        <v>11.51</v>
      </c>
      <c r="M3334" s="24">
        <v>3.2845000000000001E-3</v>
      </c>
      <c r="N3334" s="16">
        <v>0.19</v>
      </c>
      <c r="O3334" s="16">
        <v>3.08</v>
      </c>
      <c r="P3334" s="16">
        <v>69</v>
      </c>
      <c r="Q3334" s="17">
        <f>($C3334/18)+(($D3334/40)*2)+(($E3334/56)*2)+($F3334/39)+(($G3334/24)*2)+(($H3334/55)*2)+($I3334/23)</f>
        <v>5.2191802955498616</v>
      </c>
      <c r="R3334" s="17">
        <f>($K3334/35)+($L3334/59)+(($N3334/95)*3)+$O3334+(($P3334/96)*2)</f>
        <v>5.4614418886198548</v>
      </c>
      <c r="S3334" s="17">
        <f>(($Q3334-$R3334)/($Q3334+$R3334))*100</f>
        <v>-2.2682348358793289</v>
      </c>
    </row>
    <row r="3335" spans="1:20" hidden="1" x14ac:dyDescent="0.2">
      <c r="A3335" s="11" t="s">
        <v>285</v>
      </c>
      <c r="B3335" s="18"/>
      <c r="C3335" s="16">
        <v>0.02</v>
      </c>
      <c r="D3335" s="18"/>
      <c r="E3335" s="18"/>
      <c r="F3335" s="18"/>
      <c r="G3335" s="18"/>
      <c r="H3335" s="18"/>
      <c r="I3335" s="18"/>
      <c r="J3335" s="26"/>
      <c r="K3335" s="16">
        <v>270</v>
      </c>
      <c r="L3335" s="16">
        <v>11.33</v>
      </c>
      <c r="M3335" s="24">
        <v>3.2845000000000001E-3</v>
      </c>
      <c r="N3335" s="16">
        <v>0.12</v>
      </c>
      <c r="O3335" s="16">
        <v>2.92</v>
      </c>
      <c r="P3335" s="16">
        <v>73.5</v>
      </c>
      <c r="Q3335" s="17">
        <f>($C3335/18)+(($D3335/40)*2)+(($E3335/56)*2)+($F3335/39)+(($G3335/24)*2)+(($H3335/55)*2)+($I3335/23)</f>
        <v>1.1111111111111111E-3</v>
      </c>
      <c r="R3335" s="17">
        <f>($K3335/35)+($L3335/59)+(($N3335/95)*3)+$O3335+(($P3335/96)*2)</f>
        <v>12.361359086275009</v>
      </c>
      <c r="S3335" s="17">
        <f>(($Q3335-$R3335)/($Q3335+$R3335))*100</f>
        <v>-99.982024448296002</v>
      </c>
      <c r="T3335" s="9"/>
    </row>
    <row r="3336" spans="1:20" x14ac:dyDescent="0.2">
      <c r="A3336" s="14" t="s">
        <v>285</v>
      </c>
      <c r="B3336" s="16">
        <v>0.02</v>
      </c>
      <c r="C3336" s="16">
        <v>0.02</v>
      </c>
      <c r="D3336" s="16">
        <v>82</v>
      </c>
      <c r="E3336" s="16">
        <v>0.33</v>
      </c>
      <c r="F3336" s="16">
        <v>1.8</v>
      </c>
      <c r="G3336" s="16">
        <v>10</v>
      </c>
      <c r="H3336" s="16">
        <v>0.22</v>
      </c>
      <c r="I3336" s="16">
        <v>13</v>
      </c>
      <c r="J3336" s="26"/>
      <c r="K3336" s="16">
        <v>24</v>
      </c>
      <c r="L3336" s="16">
        <v>9.6</v>
      </c>
      <c r="M3336" s="24">
        <v>3.2845000000000001E-3</v>
      </c>
      <c r="N3336" s="16">
        <v>0.11</v>
      </c>
      <c r="O3336" s="16">
        <v>3.64</v>
      </c>
      <c r="P3336" s="16">
        <v>68.900000000000006</v>
      </c>
      <c r="Q3336" s="17">
        <f>($C3336/18)+(($D3336/40)*2)+(($E3336/56)*2)+($F3336/39)+(($G3336/24)*2)+(($H3336/55)*2)+($I3336/23)</f>
        <v>5.5656013961883515</v>
      </c>
      <c r="R3336" s="17">
        <f>($K3336/35)+($L3336/59)+(($N3336/95)*3)+$O3336+(($P3336/96)*2)</f>
        <v>5.9273165009982582</v>
      </c>
      <c r="S3336" s="17">
        <f>(($Q3336-$R3336)/($Q3336+$R3336))*100</f>
        <v>-3.1472869470202363</v>
      </c>
    </row>
    <row r="3337" spans="1:20" x14ac:dyDescent="0.2">
      <c r="A3337" s="14" t="s">
        <v>285</v>
      </c>
      <c r="B3337" s="16">
        <v>0.06</v>
      </c>
      <c r="C3337" s="16">
        <v>0.02</v>
      </c>
      <c r="D3337" s="16">
        <v>81</v>
      </c>
      <c r="E3337" s="16">
        <v>0.15</v>
      </c>
      <c r="F3337" s="16">
        <v>1.6</v>
      </c>
      <c r="G3337" s="16">
        <v>7.9</v>
      </c>
      <c r="H3337" s="16">
        <v>0.15</v>
      </c>
      <c r="I3337" s="16">
        <v>13</v>
      </c>
      <c r="J3337" s="26"/>
      <c r="K3337" s="16">
        <v>26</v>
      </c>
      <c r="L3337" s="16">
        <v>9.3699999999999992</v>
      </c>
      <c r="M3337" s="24">
        <v>3.2845000000000001E-3</v>
      </c>
      <c r="N3337" s="16">
        <v>0.17</v>
      </c>
      <c r="O3337" s="16">
        <v>3.41</v>
      </c>
      <c r="P3337" s="16">
        <v>68.400000000000006</v>
      </c>
      <c r="Q3337" s="17">
        <f>($C3337/18)+(($D3337/40)*2)+(($E3337/56)*2)+($F3337/39)+(($G3337/24)*2)+(($H3337/55)*2)+($I3337/23)</f>
        <v>5.3264991650861218</v>
      </c>
      <c r="R3337" s="17">
        <f>($K3337/35)+($L3337/59)+(($N3337/95)*3)+$O3337+(($P3337/96)*2)</f>
        <v>5.742039123231808</v>
      </c>
      <c r="S3337" s="17">
        <f>(($Q3337-$R3337)/($Q3337+$R3337))*100</f>
        <v>-3.7542442129351414</v>
      </c>
    </row>
    <row r="3338" spans="1:20" hidden="1" x14ac:dyDescent="0.2">
      <c r="A3338" s="14" t="s">
        <v>285</v>
      </c>
      <c r="B3338" s="16">
        <v>0.11</v>
      </c>
      <c r="C3338" s="16">
        <v>0.02</v>
      </c>
      <c r="D3338" s="16">
        <v>63</v>
      </c>
      <c r="E3338" s="16">
        <v>0.01</v>
      </c>
      <c r="F3338" s="16">
        <v>2.2000000000000002</v>
      </c>
      <c r="G3338" s="16">
        <v>7.8</v>
      </c>
      <c r="H3338" s="16">
        <v>0.25</v>
      </c>
      <c r="I3338" s="16">
        <v>14</v>
      </c>
      <c r="J3338" s="26"/>
      <c r="K3338" s="16">
        <v>28</v>
      </c>
      <c r="L3338" s="16">
        <v>16.329999999999998</v>
      </c>
      <c r="M3338" s="24">
        <v>3.2845000000000001E-3</v>
      </c>
      <c r="N3338" s="16">
        <v>0.01</v>
      </c>
      <c r="O3338" s="16">
        <v>2.6</v>
      </c>
      <c r="P3338" s="16">
        <v>62.9</v>
      </c>
      <c r="Q3338" s="17">
        <f>($C3338/18)+(($D3338/40)*2)+(($E3338/56)*2)+($F3338/39)+(($G3338/24)*2)+(($H3338/55)*2)+($I3338/23)</f>
        <v>4.4756650716433324</v>
      </c>
      <c r="R3338" s="17">
        <f>($K3338/35)+($L3338/59)+(($N3338/95)*3)+$O3338+(($P3338/96)*2)</f>
        <v>4.9875121171573005</v>
      </c>
      <c r="S3338" s="17">
        <f>(($Q3338-$R3338)/($Q3338+$R3338))*100</f>
        <v>-5.4088287189605069</v>
      </c>
    </row>
    <row r="3339" spans="1:20" hidden="1" x14ac:dyDescent="0.2">
      <c r="A3339" s="14" t="s">
        <v>285</v>
      </c>
      <c r="B3339" s="18"/>
      <c r="C3339" s="16">
        <v>0.02</v>
      </c>
      <c r="D3339" s="16">
        <v>54</v>
      </c>
      <c r="E3339" s="16">
        <v>0.08</v>
      </c>
      <c r="F3339" s="16">
        <v>2.1</v>
      </c>
      <c r="G3339" s="16">
        <v>6.5</v>
      </c>
      <c r="H3339" s="16">
        <v>0.17</v>
      </c>
      <c r="I3339" s="16">
        <v>15</v>
      </c>
      <c r="J3339" s="26"/>
      <c r="K3339" s="16">
        <v>25</v>
      </c>
      <c r="L3339" s="16">
        <v>15.31</v>
      </c>
      <c r="M3339" s="24">
        <v>3.2845000000000001E-3</v>
      </c>
      <c r="N3339" s="16">
        <v>0.01</v>
      </c>
      <c r="O3339" s="16">
        <v>2.65</v>
      </c>
      <c r="P3339" s="16">
        <v>58.2</v>
      </c>
      <c r="Q3339" s="17">
        <f>($C3339/18)+(($D3339/40)*2)+(($E3339/56)*2)+($F3339/39)+(($G3339/24)*2)+(($H3339/55)*2)+($I3339/23)</f>
        <v>3.9578368057063704</v>
      </c>
      <c r="R3339" s="17">
        <f>($K3339/35)+($L3339/59)+(($N3339/95)*3)+$O3339+(($P3339/96)*2)</f>
        <v>4.8365930291831276</v>
      </c>
      <c r="S3339" s="17">
        <f>(($Q3339-$R3339)/($Q3339+$R3339))*100</f>
        <v>-9.9921909660422994</v>
      </c>
    </row>
    <row r="3340" spans="1:20" x14ac:dyDescent="0.2">
      <c r="A3340" s="14" t="s">
        <v>207</v>
      </c>
      <c r="B3340" s="16">
        <v>0.01</v>
      </c>
      <c r="C3340" s="16">
        <v>0.09</v>
      </c>
      <c r="D3340" s="16">
        <v>52.8</v>
      </c>
      <c r="E3340" s="16">
        <v>1.85</v>
      </c>
      <c r="F3340" s="16">
        <v>1.5</v>
      </c>
      <c r="G3340" s="16">
        <v>4.57</v>
      </c>
      <c r="H3340" s="16">
        <v>0.17</v>
      </c>
      <c r="I3340" s="16">
        <v>6.47</v>
      </c>
      <c r="J3340" s="24">
        <v>11</v>
      </c>
      <c r="K3340" s="16">
        <v>11</v>
      </c>
      <c r="L3340" s="16">
        <v>4.6399999999999997</v>
      </c>
      <c r="M3340" s="24">
        <v>3.2845000000000001E-3</v>
      </c>
      <c r="N3340" s="16">
        <v>0.01</v>
      </c>
      <c r="O3340" s="16">
        <v>2.72</v>
      </c>
      <c r="P3340" s="16">
        <v>10.1</v>
      </c>
      <c r="Q3340" s="17">
        <f>($C3340/18)+(($D3340/40)*2)+(($E3340/56)*2)+($F3340/39)+(($G3340/24)*2)+(($H3340/55)*2)+($I3340/23)</f>
        <v>3.4178524663742049</v>
      </c>
      <c r="R3340" s="17">
        <f>($K3340/35)+($L3340/59)+(($N3340/95)*3)+$O3340+(($P3340/96)*2)</f>
        <v>3.3236622382226755</v>
      </c>
      <c r="S3340" s="17">
        <f>(($Q3340-$R3340)/($Q3340+$R3340))*100</f>
        <v>1.3971671394160623</v>
      </c>
    </row>
    <row r="3341" spans="1:20" x14ac:dyDescent="0.2">
      <c r="A3341" s="14" t="s">
        <v>207</v>
      </c>
      <c r="B3341" s="18"/>
      <c r="C3341" s="16">
        <v>0.06</v>
      </c>
      <c r="D3341" s="16">
        <v>53.7</v>
      </c>
      <c r="E3341" s="16">
        <v>1.02</v>
      </c>
      <c r="F3341" s="16">
        <v>1.05</v>
      </c>
      <c r="G3341" s="16">
        <v>4.13</v>
      </c>
      <c r="H3341" s="16">
        <v>0.13</v>
      </c>
      <c r="I3341" s="16">
        <v>6.6</v>
      </c>
      <c r="J3341" s="24">
        <v>7.6</v>
      </c>
      <c r="K3341" s="16">
        <v>11</v>
      </c>
      <c r="L3341" s="16">
        <v>0.84</v>
      </c>
      <c r="M3341" s="24">
        <v>3.2845000000000001E-3</v>
      </c>
      <c r="N3341" s="16">
        <v>0.06</v>
      </c>
      <c r="O3341" s="16">
        <v>3</v>
      </c>
      <c r="P3341" s="16">
        <v>5.87</v>
      </c>
      <c r="Q3341" s="17">
        <f>($C3341/18)+(($D3341/40)*2)+(($E3341/56)*2)+($F3341/39)+(($G3341/24)*2)+(($H3341/55)*2)+($I3341/23)</f>
        <v>3.3875354428180517</v>
      </c>
      <c r="R3341" s="17">
        <f>($K3341/35)+($L3341/59)+(($N3341/95)*3)+$O3341+(($P3341/96)*2)</f>
        <v>3.4527094059300794</v>
      </c>
      <c r="S3341" s="17">
        <f>(($Q3341-$R3341)/($Q3341+$R3341))*100</f>
        <v>-0.95280161095337745</v>
      </c>
    </row>
    <row r="3342" spans="1:20" x14ac:dyDescent="0.2">
      <c r="A3342" s="14" t="s">
        <v>207</v>
      </c>
      <c r="B3342" s="18"/>
      <c r="C3342" s="16">
        <v>0.18</v>
      </c>
      <c r="D3342" s="16">
        <v>42</v>
      </c>
      <c r="E3342" s="16">
        <v>4.8</v>
      </c>
      <c r="F3342" s="16">
        <v>4.2</v>
      </c>
      <c r="G3342" s="16">
        <v>4.8</v>
      </c>
      <c r="H3342" s="16">
        <v>0.31</v>
      </c>
      <c r="I3342" s="16">
        <v>8.8000000000000007</v>
      </c>
      <c r="J3342" s="25">
        <v>5.7</v>
      </c>
      <c r="K3342" s="16">
        <v>21</v>
      </c>
      <c r="L3342" s="16">
        <v>5.31</v>
      </c>
      <c r="M3342" s="24">
        <v>3.2845000000000001E-3</v>
      </c>
      <c r="N3342" s="16">
        <v>0.06</v>
      </c>
      <c r="O3342" s="16">
        <v>1.88</v>
      </c>
      <c r="P3342" s="16">
        <v>40</v>
      </c>
      <c r="Q3342" s="17">
        <f>($C3342/18)+(($D3342/40)*2)+(($E3342/56)*2)+($F3342/39)+(($G3342/24)*2)+(($H3342/55)*2)+($I3342/23)</f>
        <v>3.1830023020457801</v>
      </c>
      <c r="R3342" s="17">
        <f>($K3342/35)+($L3342/59)+(($N3342/95)*3)+$O3342+(($P3342/96)*2)</f>
        <v>3.4052280701754385</v>
      </c>
      <c r="S3342" s="17">
        <f>(($Q3342-$R3342)/($Q3342+$R3342))*100</f>
        <v>-3.3730722147582575</v>
      </c>
    </row>
    <row r="3343" spans="1:20" x14ac:dyDescent="0.2">
      <c r="A3343" s="14" t="s">
        <v>207</v>
      </c>
      <c r="B3343" s="16">
        <v>0.02</v>
      </c>
      <c r="C3343" s="16">
        <v>0.08</v>
      </c>
      <c r="D3343" s="16">
        <v>48.9</v>
      </c>
      <c r="E3343" s="16">
        <v>2.2799999999999998</v>
      </c>
      <c r="F3343" s="16">
        <v>1.59</v>
      </c>
      <c r="G3343" s="16">
        <v>4.22</v>
      </c>
      <c r="H3343" s="16">
        <v>0.17</v>
      </c>
      <c r="I3343" s="16">
        <v>7.1</v>
      </c>
      <c r="J3343" s="25">
        <v>4</v>
      </c>
      <c r="K3343" s="16">
        <v>11</v>
      </c>
      <c r="L3343" s="16">
        <v>5.22</v>
      </c>
      <c r="M3343" s="24">
        <v>3.2845000000000001E-3</v>
      </c>
      <c r="N3343" s="16">
        <v>0.04</v>
      </c>
      <c r="O3343" s="16">
        <v>2.48</v>
      </c>
      <c r="P3343" s="16">
        <v>23.2</v>
      </c>
      <c r="Q3343" s="17">
        <f>($C3343/18)+(($D3343/40)*2)+(($E3343/56)*2)+($F3343/39)+(($G3343/24)*2)+(($H3343/55)*2)+($I3343/23)</f>
        <v>3.2381863836646438</v>
      </c>
      <c r="R3343" s="17">
        <f>($K3343/35)+($L3343/59)+(($N3343/95)*3)+$O3343+(($P3343/96)*2)</f>
        <v>3.367356781784971</v>
      </c>
      <c r="S3343" s="17">
        <f>(($Q3343-$R3343)/($Q3343+$R3343))*100</f>
        <v>-1.9554848842098971</v>
      </c>
    </row>
    <row r="3344" spans="1:20" x14ac:dyDescent="0.2">
      <c r="A3344" s="14" t="s">
        <v>207</v>
      </c>
      <c r="B3344" s="18"/>
      <c r="C3344" s="16">
        <v>0.19</v>
      </c>
      <c r="D3344" s="16">
        <v>42.84</v>
      </c>
      <c r="E3344" s="16">
        <v>3.7</v>
      </c>
      <c r="F3344" s="16">
        <v>1.72</v>
      </c>
      <c r="G3344" s="16">
        <v>4.08</v>
      </c>
      <c r="H3344" s="16">
        <v>0.2</v>
      </c>
      <c r="I3344" s="16">
        <v>7</v>
      </c>
      <c r="J3344" s="25">
        <v>3.1</v>
      </c>
      <c r="K3344" s="16">
        <v>12</v>
      </c>
      <c r="L3344" s="16">
        <v>4.8600000000000003</v>
      </c>
      <c r="M3344" s="24">
        <v>3.2845000000000001E-3</v>
      </c>
      <c r="N3344" s="16">
        <v>0.09</v>
      </c>
      <c r="O3344" s="16">
        <v>2.17</v>
      </c>
      <c r="P3344" s="16">
        <v>15</v>
      </c>
      <c r="Q3344" s="17">
        <f>($C3344/18)+(($D3344/40)*2)+(($E3344/56)*2)+($F3344/39)+(($G3344/24)*2)+(($H3344/55)*2)+($I3344/23)</f>
        <v>2.9804215301606609</v>
      </c>
      <c r="R3344" s="17">
        <f>($K3344/35)+($L3344/59)+(($N3344/95)*3)+$O3344+(($P3344/96)*2)</f>
        <v>2.910572129476233</v>
      </c>
      <c r="S3344" s="17">
        <f>(($Q3344-$R3344)/($Q3344+$R3344))*100</f>
        <v>1.1856981134271538</v>
      </c>
    </row>
    <row r="3345" spans="1:19" x14ac:dyDescent="0.2">
      <c r="A3345" s="14" t="s">
        <v>207</v>
      </c>
      <c r="B3345" s="15">
        <v>4.0000000000000001E-3</v>
      </c>
      <c r="C3345" s="16">
        <v>0.09</v>
      </c>
      <c r="D3345" s="16">
        <v>54.6</v>
      </c>
      <c r="E3345" s="16">
        <v>1.73</v>
      </c>
      <c r="F3345" s="16">
        <v>0.94</v>
      </c>
      <c r="G3345" s="16">
        <v>4.66</v>
      </c>
      <c r="H3345" s="16">
        <v>0.17</v>
      </c>
      <c r="I3345" s="16">
        <v>6.32</v>
      </c>
      <c r="J3345" s="24">
        <v>2.9</v>
      </c>
      <c r="K3345" s="16">
        <v>10</v>
      </c>
      <c r="L3345" s="16">
        <v>0.22</v>
      </c>
      <c r="M3345" s="24">
        <v>3.2845000000000001E-3</v>
      </c>
      <c r="N3345" s="16">
        <v>0.02</v>
      </c>
      <c r="O3345" s="16">
        <v>2.8</v>
      </c>
      <c r="P3345" s="16">
        <v>6.73</v>
      </c>
      <c r="Q3345" s="17">
        <f>($C3345/18)+(($D3345/40)*2)+(($E3345/56)*2)+($F3345/39)+(($G3345/24)*2)+(($H3345/55)*2)+($I3345/23)</f>
        <v>3.4901860385990817</v>
      </c>
      <c r="R3345" s="17">
        <f>($K3345/35)+($L3345/59)+(($N3345/95)*3)+$O3345+(($P3345/96)*2)</f>
        <v>3.2302830115543091</v>
      </c>
      <c r="S3345" s="17">
        <f>(($Q3345-$R3345)/($Q3345+$R3345))*100</f>
        <v>3.8673346325259921</v>
      </c>
    </row>
    <row r="3346" spans="1:19" x14ac:dyDescent="0.2">
      <c r="A3346" s="14" t="s">
        <v>207</v>
      </c>
      <c r="B3346" s="18"/>
      <c r="C3346" s="16">
        <v>0.13</v>
      </c>
      <c r="D3346" s="16">
        <v>51</v>
      </c>
      <c r="E3346" s="16">
        <v>0.98</v>
      </c>
      <c r="F3346" s="16">
        <v>1</v>
      </c>
      <c r="G3346" s="16">
        <v>4.8</v>
      </c>
      <c r="H3346" s="16">
        <v>0.15</v>
      </c>
      <c r="I3346" s="16">
        <v>5.5</v>
      </c>
      <c r="J3346" s="24">
        <v>2.2000000000000002</v>
      </c>
      <c r="K3346" s="16">
        <v>10</v>
      </c>
      <c r="L3346" s="16">
        <v>1.1000000000000001</v>
      </c>
      <c r="M3346" s="24">
        <v>3.2845000000000001E-3</v>
      </c>
      <c r="N3346" s="16">
        <v>0.15</v>
      </c>
      <c r="O3346" s="16">
        <v>2.8</v>
      </c>
      <c r="P3346" s="16">
        <v>6</v>
      </c>
      <c r="Q3346" s="17">
        <f>($C3346/18)+(($D3346/40)*2)+(($E3346/56)*2)+($F3346/39)+(($G3346/24)*2)+(($H3346/55)*2)+($I3346/23)</f>
        <v>3.2624482281004017</v>
      </c>
      <c r="R3346" s="17">
        <f>($K3346/35)+($L3346/59)+(($N3346/95)*3)+$O3346+(($P3346/96)*2)</f>
        <v>3.2340951956161588</v>
      </c>
      <c r="S3346" s="17">
        <f>(($Q3346-$R3346)/($Q3346+$R3346))*100</f>
        <v>0.43643258630021814</v>
      </c>
    </row>
    <row r="3347" spans="1:19" hidden="1" x14ac:dyDescent="0.2">
      <c r="A3347" s="14" t="s">
        <v>207</v>
      </c>
      <c r="B3347" s="16">
        <v>4.0000000000000001E-3</v>
      </c>
      <c r="C3347" s="16">
        <v>0.12</v>
      </c>
      <c r="D3347" s="16">
        <v>47.1</v>
      </c>
      <c r="E3347" s="16">
        <v>4.8899999999999997</v>
      </c>
      <c r="F3347" s="16">
        <v>1.69</v>
      </c>
      <c r="G3347" s="16">
        <v>4.17</v>
      </c>
      <c r="H3347" s="16">
        <v>0.2</v>
      </c>
      <c r="I3347" s="16">
        <v>6.73</v>
      </c>
      <c r="J3347" s="24">
        <v>2.1</v>
      </c>
      <c r="K3347" s="16">
        <v>10</v>
      </c>
      <c r="L3347" s="16">
        <v>4.8600000000000003</v>
      </c>
      <c r="M3347" s="24">
        <v>3.2845000000000001E-3</v>
      </c>
      <c r="N3347" s="16">
        <v>0.01</v>
      </c>
      <c r="O3347" s="16">
        <v>2.19</v>
      </c>
      <c r="P3347" s="16">
        <v>15.3</v>
      </c>
      <c r="Q3347" s="17">
        <f>($C3347/18)+(($D3347/40)*2)+(($E3347/56)*2)+($F3347/39)+(($G3347/24)*2)+(($H3347/55)*2)+($I3347/23)</f>
        <v>3.2270242800677589</v>
      </c>
      <c r="R3347" s="17">
        <f>($K3347/35)+($L3347/59)+(($N3347/95)*3)+$O3347+(($P3347/96)*2)</f>
        <v>2.877152956543902</v>
      </c>
      <c r="S3347" s="17">
        <f>(($Q3347-$R3347)/($Q3347+$R3347))*100</f>
        <v>5.7316704604413697</v>
      </c>
    </row>
    <row r="3348" spans="1:19" x14ac:dyDescent="0.2">
      <c r="A3348" s="14" t="s">
        <v>207</v>
      </c>
      <c r="B3348" s="15">
        <v>4.0000000000000001E-3</v>
      </c>
      <c r="C3348" s="16">
        <v>0.1</v>
      </c>
      <c r="D3348" s="16">
        <v>52.6</v>
      </c>
      <c r="E3348" s="16">
        <v>1.98</v>
      </c>
      <c r="F3348" s="16">
        <v>0.92</v>
      </c>
      <c r="G3348" s="16">
        <v>4.4800000000000004</v>
      </c>
      <c r="H3348" s="16">
        <v>0.17</v>
      </c>
      <c r="I3348" s="16">
        <v>6.31</v>
      </c>
      <c r="J3348" s="25">
        <v>0.6</v>
      </c>
      <c r="K3348" s="16">
        <v>10</v>
      </c>
      <c r="L3348" s="16">
        <v>0.57999999999999996</v>
      </c>
      <c r="M3348" s="24">
        <v>3.2845000000000001E-3</v>
      </c>
      <c r="N3348" s="16">
        <v>0.01</v>
      </c>
      <c r="O3348" s="16">
        <v>2.79</v>
      </c>
      <c r="P3348" s="16">
        <v>6.84</v>
      </c>
      <c r="Q3348" s="17">
        <f>($C3348/18)+(($D3348/40)*2)+(($E3348/56)*2)+($F3348/39)+(($G3348/24)*2)+(($H3348/55)*2)+($I3348/23)</f>
        <v>3.3837225624616929</v>
      </c>
      <c r="R3348" s="17">
        <f>($K3348/35)+($L3348/59)+(($N3348/95)*3)+$O3348+(($P3348/96)*2)</f>
        <v>3.2283605836625462</v>
      </c>
      <c r="S3348" s="17">
        <f>(($Q3348-$R3348)/($Q3348+$R3348))*100</f>
        <v>2.3496676518687489</v>
      </c>
    </row>
    <row r="3349" spans="1:19" x14ac:dyDescent="0.2">
      <c r="A3349" s="14" t="s">
        <v>207</v>
      </c>
      <c r="B3349" s="15">
        <v>6.0000000000000001E-3</v>
      </c>
      <c r="C3349" s="16">
        <v>0.1</v>
      </c>
      <c r="D3349" s="16">
        <v>50.8</v>
      </c>
      <c r="E3349" s="16">
        <v>2.31</v>
      </c>
      <c r="F3349" s="16">
        <v>1.06</v>
      </c>
      <c r="G3349" s="16">
        <v>4.3</v>
      </c>
      <c r="H3349" s="16">
        <v>0.17</v>
      </c>
      <c r="I3349" s="16">
        <v>6.66</v>
      </c>
      <c r="J3349" s="24">
        <v>0.6</v>
      </c>
      <c r="K3349" s="16">
        <v>10</v>
      </c>
      <c r="L3349" s="16">
        <v>2.13</v>
      </c>
      <c r="M3349" s="24">
        <v>3.2845000000000001E-3</v>
      </c>
      <c r="N3349" s="16">
        <v>0.15</v>
      </c>
      <c r="O3349" s="16">
        <v>2.69</v>
      </c>
      <c r="P3349" s="16">
        <v>11.4</v>
      </c>
      <c r="Q3349" s="17">
        <f>($C3349/18)+(($D3349/40)*2)+(($E3349/56)*2)+($F3349/39)+(($G3349/24)*2)+(($H3349/55)*2)+($I3349/23)</f>
        <v>3.3093154116414985</v>
      </c>
      <c r="R3349" s="17">
        <f>($K3349/35)+($L3349/59)+(($N3349/95)*3)+$O3349+(($P3349/96)*2)</f>
        <v>3.2540528227348027</v>
      </c>
      <c r="S3349" s="17">
        <f>(($Q3349-$R3349)/($Q3349+$R3349))*100</f>
        <v>0.84198519621758239</v>
      </c>
    </row>
    <row r="3350" spans="1:19" x14ac:dyDescent="0.2">
      <c r="A3350" s="14" t="s">
        <v>207</v>
      </c>
      <c r="B3350" s="16">
        <v>5.0000000000000001E-3</v>
      </c>
      <c r="C3350" s="16">
        <v>0.1</v>
      </c>
      <c r="D3350" s="16">
        <v>50.1</v>
      </c>
      <c r="E3350" s="16">
        <v>2.12</v>
      </c>
      <c r="F3350" s="16">
        <v>1.36</v>
      </c>
      <c r="G3350" s="16">
        <v>4.41</v>
      </c>
      <c r="H3350" s="16">
        <v>0.18</v>
      </c>
      <c r="I3350" s="16">
        <v>6.2</v>
      </c>
      <c r="J3350" s="24">
        <v>0.5</v>
      </c>
      <c r="K3350" s="16">
        <v>10</v>
      </c>
      <c r="L3350" s="16">
        <v>3.24</v>
      </c>
      <c r="M3350" s="24">
        <v>3.2845000000000001E-3</v>
      </c>
      <c r="N3350" s="16">
        <v>0.01</v>
      </c>
      <c r="O3350" s="16">
        <v>2.5</v>
      </c>
      <c r="P3350" s="16">
        <v>11.7</v>
      </c>
      <c r="Q3350" s="17">
        <f>($C3350/18)+(($D3350/40)*2)+(($E3350/56)*2)+($F3350/39)+(($G3350/24)*2)+(($H3350/55)*2)+($I3350/23)</f>
        <v>3.2647523080783953</v>
      </c>
      <c r="R3350" s="17">
        <f>($K3350/35)+($L3350/59)+(($N3350/95)*3)+$O3350+(($P3350/96)*2)</f>
        <v>3.0846953294252581</v>
      </c>
      <c r="S3350" s="17">
        <f>(($Q3350-$R3350)/($Q3350+$R3350))*100</f>
        <v>2.8357896455372353</v>
      </c>
    </row>
    <row r="3351" spans="1:19" x14ac:dyDescent="0.2">
      <c r="A3351" s="14" t="s">
        <v>207</v>
      </c>
      <c r="B3351" s="16">
        <v>0.01</v>
      </c>
      <c r="C3351" s="16">
        <v>0.1</v>
      </c>
      <c r="D3351" s="16">
        <v>53.7</v>
      </c>
      <c r="E3351" s="16">
        <v>3.51</v>
      </c>
      <c r="F3351" s="16">
        <v>0.94</v>
      </c>
      <c r="G3351" s="16">
        <v>4.57</v>
      </c>
      <c r="H3351" s="16">
        <v>0.16</v>
      </c>
      <c r="I3351" s="16">
        <v>5.65</v>
      </c>
      <c r="J3351" s="26"/>
      <c r="K3351" s="16">
        <v>10</v>
      </c>
      <c r="L3351" s="16">
        <v>0.61</v>
      </c>
      <c r="M3351" s="24">
        <v>3.2845000000000001E-3</v>
      </c>
      <c r="N3351" s="16">
        <v>0.01</v>
      </c>
      <c r="O3351" s="16">
        <v>2.81</v>
      </c>
      <c r="P3351" s="16">
        <v>10.3</v>
      </c>
      <c r="Q3351" s="17">
        <f>($C3351/18)+(($D3351/40)*2)+(($E3351/56)*2)+($F3351/39)+(($G3351/24)*2)+(($H3351/55)*2)+($I3351/23)</f>
        <v>3.4723189515798216</v>
      </c>
      <c r="R3351" s="17">
        <f>($K3351/35)+($L3351/59)+(($N3351/95)*3)+$O3351+(($P3351/96)*2)</f>
        <v>3.3209523915721508</v>
      </c>
      <c r="S3351" s="17">
        <f>(($Q3351-$R3351)/($Q3351+$R3351))*100</f>
        <v>2.2281836299716988</v>
      </c>
    </row>
    <row r="3352" spans="1:19" x14ac:dyDescent="0.2">
      <c r="A3352" s="14" t="s">
        <v>207</v>
      </c>
      <c r="B3352" s="16">
        <v>6.0000000000000001E-3</v>
      </c>
      <c r="C3352" s="16">
        <v>0.1</v>
      </c>
      <c r="D3352" s="16">
        <v>54.2</v>
      </c>
      <c r="E3352" s="16">
        <v>2.2599999999999998</v>
      </c>
      <c r="F3352" s="16">
        <v>0.96</v>
      </c>
      <c r="G3352" s="16">
        <v>4.78</v>
      </c>
      <c r="H3352" s="16">
        <v>0.16</v>
      </c>
      <c r="I3352" s="16">
        <v>6.48</v>
      </c>
      <c r="J3352" s="28"/>
      <c r="K3352" s="16">
        <v>11</v>
      </c>
      <c r="L3352" s="16">
        <v>0.22</v>
      </c>
      <c r="M3352" s="24">
        <v>3.2845000000000001E-3</v>
      </c>
      <c r="N3352" s="16">
        <v>0.01</v>
      </c>
      <c r="O3352" s="16">
        <v>2.92</v>
      </c>
      <c r="P3352" s="16">
        <v>7.79</v>
      </c>
      <c r="Q3352" s="17">
        <f>($C3352/18)+(($D3352/40)*2)+(($E3352/56)*2)+($F3352/39)+(($G3352/24)*2)+(($H3352/55)*2)+($I3352/23)</f>
        <v>3.5067758714715236</v>
      </c>
      <c r="R3352" s="17">
        <f>($K3352/35)+($L3352/59)+(($N3352/95)*3)+$O3352+(($P3352/96)*2)</f>
        <v>3.4006219839853871</v>
      </c>
      <c r="S3352" s="17">
        <f>(($Q3352-$R3352)/($Q3352+$R3352))*100</f>
        <v>1.5368144373249608</v>
      </c>
    </row>
    <row r="3353" spans="1:19" x14ac:dyDescent="0.2">
      <c r="A3353" s="14" t="s">
        <v>241</v>
      </c>
      <c r="B3353" s="18"/>
      <c r="C3353" s="16">
        <v>0.56000000000000005</v>
      </c>
      <c r="D3353" s="16">
        <v>76.2</v>
      </c>
      <c r="E3353" s="16">
        <v>0.97</v>
      </c>
      <c r="F3353" s="16">
        <v>3.8</v>
      </c>
      <c r="G3353" s="16">
        <v>3.57</v>
      </c>
      <c r="H3353" s="16">
        <v>0.48</v>
      </c>
      <c r="I3353" s="16">
        <v>17.899999999999999</v>
      </c>
      <c r="J3353" s="25">
        <v>36</v>
      </c>
      <c r="K3353" s="16">
        <v>31.2</v>
      </c>
      <c r="L3353" s="16">
        <v>0.04</v>
      </c>
      <c r="M3353" s="24">
        <v>3.2845000000000001E-3</v>
      </c>
      <c r="N3353" s="16">
        <v>0.45</v>
      </c>
      <c r="O3353" s="16">
        <v>3.7</v>
      </c>
      <c r="P3353" s="16">
        <v>20.100000000000001</v>
      </c>
      <c r="Q3353" s="17">
        <f>($C3353/18)+(($D3353/40)*2)+(($E3353/56)*2)+($F3353/39)+(($G3353/24)*2)+(($H3353/55)*2)+($I3353/23)</f>
        <v>5.0664052807096285</v>
      </c>
      <c r="R3353" s="17">
        <f>($K3353/35)+($L3353/59)+(($N3353/95)*3)+$O3353+(($P3353/96)*2)</f>
        <v>5.0250670638460564</v>
      </c>
      <c r="S3353" s="17">
        <f>(($Q3353-$R3353)/($Q3353+$R3353))*100</f>
        <v>0.40963513996918316</v>
      </c>
    </row>
    <row r="3354" spans="1:19" x14ac:dyDescent="0.2">
      <c r="A3354" s="14" t="s">
        <v>241</v>
      </c>
      <c r="B3354" s="16">
        <v>3.0000000000000001E-3</v>
      </c>
      <c r="C3354" s="16">
        <v>0.11</v>
      </c>
      <c r="D3354" s="16">
        <v>88.3</v>
      </c>
      <c r="E3354" s="16">
        <v>0.16</v>
      </c>
      <c r="F3354" s="16">
        <v>2.4500000000000002</v>
      </c>
      <c r="G3354" s="16">
        <v>5.76</v>
      </c>
      <c r="H3354" s="16">
        <v>0.26</v>
      </c>
      <c r="I3354" s="16">
        <v>13.4</v>
      </c>
      <c r="J3354" s="25">
        <v>34</v>
      </c>
      <c r="K3354" s="16">
        <v>25</v>
      </c>
      <c r="L3354" s="16">
        <v>0.22</v>
      </c>
      <c r="M3354" s="24">
        <v>3.2845000000000001E-3</v>
      </c>
      <c r="N3354" s="16">
        <v>0.09</v>
      </c>
      <c r="O3354" s="16">
        <v>3.72</v>
      </c>
      <c r="P3354" s="16">
        <v>43.9</v>
      </c>
      <c r="Q3354" s="17">
        <f>($C3354/18)+(($D3354/40)*2)+(($E3354/56)*2)+($F3354/39)+(($G3354/24)*2)+(($H3354/55)*2)+($I3354/23)</f>
        <v>5.5617091507526277</v>
      </c>
      <c r="R3354" s="17">
        <f>($K3354/35)+($L3354/59)+(($N3354/95)*3)+$O3354+(($P3354/96)*2)</f>
        <v>5.3554399664415282</v>
      </c>
      <c r="S3354" s="17">
        <f>(($Q3354-$R3354)/($Q3354+$R3354))*100</f>
        <v>1.8894052109834449</v>
      </c>
    </row>
    <row r="3355" spans="1:19" x14ac:dyDescent="0.2">
      <c r="A3355" s="14" t="s">
        <v>241</v>
      </c>
      <c r="B3355" s="18"/>
      <c r="C3355" s="16">
        <v>0.09</v>
      </c>
      <c r="D3355" s="16">
        <v>76.48</v>
      </c>
      <c r="E3355" s="16">
        <v>0.15</v>
      </c>
      <c r="F3355" s="16">
        <v>2.4300000000000002</v>
      </c>
      <c r="G3355" s="16">
        <v>4.79</v>
      </c>
      <c r="H3355" s="16">
        <v>0.22</v>
      </c>
      <c r="I3355" s="16">
        <v>11.9</v>
      </c>
      <c r="J3355" s="24">
        <v>13</v>
      </c>
      <c r="K3355" s="16">
        <v>21</v>
      </c>
      <c r="L3355" s="16">
        <v>0.48</v>
      </c>
      <c r="M3355" s="24">
        <v>3.2845000000000001E-3</v>
      </c>
      <c r="N3355" s="16">
        <v>0.09</v>
      </c>
      <c r="O3355" s="16">
        <v>3.63</v>
      </c>
      <c r="P3355" s="16">
        <v>33</v>
      </c>
      <c r="Q3355" s="17">
        <f>($C3355/18)+(($D3355/40)*2)+(($E3355/56)*2)+($F3355/39)+(($G3355/24)*2)+(($H3355/55)*2)+($I3355/23)</f>
        <v>4.8212228061793283</v>
      </c>
      <c r="R3355" s="17">
        <f>($K3355/35)+($L3355/59)+(($N3355/95)*3)+$O3355+(($P3355/96)*2)</f>
        <v>4.9284776984834968</v>
      </c>
      <c r="S3355" s="17">
        <f>(($Q3355-$R3355)/($Q3355+$R3355))*100</f>
        <v>-1.1000839692755024</v>
      </c>
    </row>
    <row r="3356" spans="1:19" x14ac:dyDescent="0.2">
      <c r="A3356" s="14" t="s">
        <v>241</v>
      </c>
      <c r="B3356" s="18"/>
      <c r="C3356" s="16">
        <v>0.09</v>
      </c>
      <c r="D3356" s="16">
        <v>78.2</v>
      </c>
      <c r="E3356" s="16">
        <v>0.11</v>
      </c>
      <c r="F3356" s="16">
        <v>2.2999999999999998</v>
      </c>
      <c r="G3356" s="16">
        <v>3.4</v>
      </c>
      <c r="H3356" s="16">
        <v>0.22</v>
      </c>
      <c r="I3356" s="16">
        <v>9.3000000000000007</v>
      </c>
      <c r="J3356" s="25">
        <v>11</v>
      </c>
      <c r="K3356" s="16">
        <v>19</v>
      </c>
      <c r="L3356" s="16">
        <v>0.44</v>
      </c>
      <c r="M3356" s="24">
        <v>3.2845000000000001E-3</v>
      </c>
      <c r="N3356" s="16">
        <v>0.06</v>
      </c>
      <c r="O3356" s="16">
        <v>3.4</v>
      </c>
      <c r="P3356" s="16">
        <v>31</v>
      </c>
      <c r="Q3356" s="17">
        <f>($C3356/18)+(($D3356/40)*2)+(($E3356/56)*2)+($F3356/39)+(($G3356/24)*2)+(($H3356/55)*2)+($I3356/23)</f>
        <v>4.6735840898232199</v>
      </c>
      <c r="R3356" s="17">
        <f>($K3356/35)+($L3356/59)+(($N3356/95)*3)+$O3356+(($P3356/96)*2)</f>
        <v>4.5980428401512254</v>
      </c>
      <c r="S3356" s="17">
        <f>(($Q3356-$R3356)/($Q3356+$R3356))*100</f>
        <v>0.81475721836666593</v>
      </c>
    </row>
    <row r="3357" spans="1:19" x14ac:dyDescent="0.2">
      <c r="A3357" s="14" t="s">
        <v>241</v>
      </c>
      <c r="B3357" s="16">
        <v>1E-3</v>
      </c>
      <c r="C3357" s="16">
        <v>0.11</v>
      </c>
      <c r="D3357" s="16">
        <v>83.8</v>
      </c>
      <c r="E3357" s="16">
        <v>0.17</v>
      </c>
      <c r="F3357" s="16">
        <v>2.38</v>
      </c>
      <c r="G3357" s="16">
        <v>5.76</v>
      </c>
      <c r="H3357" s="15">
        <v>0.23</v>
      </c>
      <c r="I3357" s="16">
        <v>13</v>
      </c>
      <c r="J3357" s="24">
        <v>9</v>
      </c>
      <c r="K3357" s="16">
        <v>24</v>
      </c>
      <c r="L3357" s="16">
        <v>0.22</v>
      </c>
      <c r="M3357" s="24">
        <v>3.2845000000000001E-3</v>
      </c>
      <c r="N3357" s="16">
        <v>0.11</v>
      </c>
      <c r="O3357" s="16">
        <v>3.76</v>
      </c>
      <c r="P3357" s="16">
        <v>43.5</v>
      </c>
      <c r="Q3357" s="17">
        <f>($C3357/18)+(($D3357/40)*2)+(($E3357/56)*2)+($F3357/39)+(($G3357/24)*2)+(($H3357/55)*2)+($I3357/23)</f>
        <v>5.3167892083761643</v>
      </c>
      <c r="R3357" s="17">
        <f>($K3357/35)+($L3357/59)+(($N3357/95)*3)+$O3357+(($P3357/96)*2)</f>
        <v>5.3591667834841337</v>
      </c>
      <c r="S3357" s="17">
        <f>(($Q3357-$R3357)/($Q3357+$R3357))*100</f>
        <v>-0.39694407826595973</v>
      </c>
    </row>
    <row r="3358" spans="1:19" x14ac:dyDescent="0.2">
      <c r="A3358" s="14" t="s">
        <v>241</v>
      </c>
      <c r="B3358" s="16">
        <v>4.0000000000000001E-3</v>
      </c>
      <c r="C3358" s="16">
        <v>0.11</v>
      </c>
      <c r="D3358" s="16">
        <v>86.1</v>
      </c>
      <c r="E3358" s="16">
        <v>0.17</v>
      </c>
      <c r="F3358" s="16">
        <v>2.36</v>
      </c>
      <c r="G3358" s="16">
        <v>5.55</v>
      </c>
      <c r="H3358" s="16">
        <v>0.26</v>
      </c>
      <c r="I3358" s="16">
        <v>12.4</v>
      </c>
      <c r="J3358" s="25">
        <v>8.5</v>
      </c>
      <c r="K3358" s="16">
        <v>24</v>
      </c>
      <c r="L3358" s="16">
        <v>0.22</v>
      </c>
      <c r="M3358" s="24">
        <v>3.2845000000000001E-3</v>
      </c>
      <c r="N3358" s="16">
        <v>0.11</v>
      </c>
      <c r="O3358" s="16">
        <v>3.71</v>
      </c>
      <c r="P3358" s="16">
        <v>41.5</v>
      </c>
      <c r="Q3358" s="17">
        <f>($C3358/18)+(($D3358/40)*2)+(($E3358/56)*2)+($F3358/39)+(($G3358/24)*2)+(($H3358/55)*2)+($I3358/23)</f>
        <v>5.3887803404325147</v>
      </c>
      <c r="R3358" s="17">
        <f>($K3358/35)+($L3358/59)+(($N3358/95)*3)+$O3358+(($P3358/96)*2)</f>
        <v>5.2675001168174669</v>
      </c>
      <c r="S3358" s="17">
        <f>(($Q3358-$R3358)/($Q3358+$R3358))*100</f>
        <v>1.1381102824910645</v>
      </c>
    </row>
    <row r="3359" spans="1:19" x14ac:dyDescent="0.2">
      <c r="A3359" s="14" t="s">
        <v>241</v>
      </c>
      <c r="B3359" s="15">
        <v>4.0000000000000001E-3</v>
      </c>
      <c r="C3359" s="16">
        <v>0.11</v>
      </c>
      <c r="D3359" s="16">
        <v>81.400000000000006</v>
      </c>
      <c r="E3359" s="16">
        <v>0.13</v>
      </c>
      <c r="F3359" s="16">
        <v>2.38</v>
      </c>
      <c r="G3359" s="16">
        <v>5.04</v>
      </c>
      <c r="H3359" s="16">
        <v>0.24</v>
      </c>
      <c r="I3359" s="16">
        <v>12</v>
      </c>
      <c r="J3359" s="25">
        <v>6.9</v>
      </c>
      <c r="K3359" s="16">
        <v>21</v>
      </c>
      <c r="L3359" s="16">
        <v>0.22</v>
      </c>
      <c r="M3359" s="24">
        <v>3.2845000000000001E-3</v>
      </c>
      <c r="N3359" s="16">
        <v>0.1</v>
      </c>
      <c r="O3359" s="16">
        <v>3.65</v>
      </c>
      <c r="P3359" s="16">
        <v>31.9</v>
      </c>
      <c r="Q3359" s="17">
        <f>($C3359/18)+(($D3359/40)*2)+(($E3359/56)*2)+($F3359/39)+(($G3359/24)*2)+(($H3359/55)*2)+($I3359/23)</f>
        <v>5.0922460124416649</v>
      </c>
      <c r="R3359" s="17">
        <f>($K3359/35)+($L3359/59)+(($N3359/95)*3)+$O3359+(($P3359/96)*2)</f>
        <v>4.9214700416294974</v>
      </c>
      <c r="S3359" s="17">
        <f>(($Q3359-$R3359)/($Q3359+$R3359))*100</f>
        <v>1.7054205440820043</v>
      </c>
    </row>
    <row r="3360" spans="1:19" hidden="1" x14ac:dyDescent="0.2">
      <c r="A3360" s="14" t="s">
        <v>241</v>
      </c>
      <c r="B3360" s="15">
        <v>1E-3</v>
      </c>
      <c r="C3360" s="16">
        <v>0.1</v>
      </c>
      <c r="D3360" s="16">
        <v>93.3</v>
      </c>
      <c r="E3360" s="16">
        <v>0.22</v>
      </c>
      <c r="F3360" s="16">
        <v>2.62</v>
      </c>
      <c r="G3360" s="16">
        <v>5.68</v>
      </c>
      <c r="H3360" s="16">
        <v>0.24</v>
      </c>
      <c r="I3360" s="16">
        <v>13.8</v>
      </c>
      <c r="J3360" s="24">
        <v>5</v>
      </c>
      <c r="K3360" s="16">
        <v>27</v>
      </c>
      <c r="L3360" s="16">
        <v>0.22</v>
      </c>
      <c r="M3360" s="24">
        <v>3.2845000000000001E-3</v>
      </c>
      <c r="N3360" s="16">
        <v>0.11</v>
      </c>
      <c r="O3360" s="16">
        <v>3.65</v>
      </c>
      <c r="P3360" s="16">
        <v>37.5</v>
      </c>
      <c r="Q3360" s="17">
        <f>($C3360/18)+(($D3360/40)*2)+(($E3360/56)*2)+($F3360/39)+(($G3360/24)*2)+(($H3360/55)*2)+($I3360/23)</f>
        <v>5.8276527916527918</v>
      </c>
      <c r="R3360" s="17">
        <f>($K3360/35)+($L3360/59)+(($N3360/95)*3)+$O3360+(($P3360/96)*2)</f>
        <v>5.2098810691984196</v>
      </c>
      <c r="S3360" s="17">
        <f>(($Q3360-$R3360)/($Q3360+$R3360))*100</f>
        <v>5.5970086274936213</v>
      </c>
    </row>
    <row r="3361" spans="1:19" x14ac:dyDescent="0.2">
      <c r="A3361" s="14" t="s">
        <v>241</v>
      </c>
      <c r="B3361" s="15">
        <v>7.0000000000000001E-3</v>
      </c>
      <c r="C3361" s="16">
        <v>0.14000000000000001</v>
      </c>
      <c r="D3361" s="16">
        <v>79.900000000000006</v>
      </c>
      <c r="E3361" s="16">
        <v>0.01</v>
      </c>
      <c r="F3361" s="16">
        <v>3.59</v>
      </c>
      <c r="G3361" s="16">
        <v>4.47</v>
      </c>
      <c r="H3361" s="16">
        <v>0.18</v>
      </c>
      <c r="I3361" s="16">
        <v>13.2</v>
      </c>
      <c r="J3361" s="28"/>
      <c r="K3361" s="16">
        <v>21</v>
      </c>
      <c r="L3361" s="16">
        <v>0.22</v>
      </c>
      <c r="M3361" s="24">
        <v>3.2845000000000001E-3</v>
      </c>
      <c r="N3361" s="16">
        <v>0.04</v>
      </c>
      <c r="O3361" s="16">
        <v>3.63</v>
      </c>
      <c r="P3361" s="16">
        <v>31.1</v>
      </c>
      <c r="Q3361" s="17">
        <f>($C3361/18)+(($D3361/40)*2)+(($E3361/56)*2)+($F3361/39)+(($G3361/24)*2)+(($H3361/55)*2)+($I3361/23)</f>
        <v>5.0481447007099192</v>
      </c>
      <c r="R3361" s="17">
        <f>($K3361/35)+($L3361/59)+(($N3361/95)*3)+$O3361+(($P3361/96)*2)</f>
        <v>4.8829086381207247</v>
      </c>
      <c r="S3361" s="17">
        <f>(($Q3361-$R3361)/($Q3361+$R3361))*100</f>
        <v>1.6638321933396298</v>
      </c>
    </row>
    <row r="3362" spans="1:19" hidden="1" x14ac:dyDescent="0.2">
      <c r="A3362" s="14" t="s">
        <v>241</v>
      </c>
      <c r="B3362" s="15">
        <v>4.0000000000000001E-3</v>
      </c>
      <c r="C3362" s="16">
        <v>0.1</v>
      </c>
      <c r="D3362" s="16">
        <v>83.1</v>
      </c>
      <c r="E3362" s="16">
        <v>7.0000000000000007E-2</v>
      </c>
      <c r="F3362" s="16">
        <v>2.39</v>
      </c>
      <c r="G3362" s="16">
        <v>5.18</v>
      </c>
      <c r="H3362" s="16">
        <v>0.23</v>
      </c>
      <c r="I3362" s="16">
        <v>12.6</v>
      </c>
      <c r="J3362" s="28"/>
      <c r="K3362" s="16">
        <v>25</v>
      </c>
      <c r="L3362" s="16">
        <v>0.22</v>
      </c>
      <c r="M3362" s="24">
        <v>3.2845000000000001E-3</v>
      </c>
      <c r="N3362" s="18"/>
      <c r="O3362" s="16">
        <v>3.63</v>
      </c>
      <c r="P3362" s="16">
        <v>33.5</v>
      </c>
      <c r="Q3362" s="17">
        <f>($C3362/18)+(($D3362/40)*2)+(($E3362/56)*2)+($F3362/39)+(($G3362/24)*2)+(($H3362/55)*2)+($I3362/23)</f>
        <v>5.2121939968244311</v>
      </c>
      <c r="R3362" s="17">
        <f>($K3362/35)+($L3362/59)+(($N3362/95)*3)+$O3362+(($P3362/96)*2)</f>
        <v>5.0459311945117031</v>
      </c>
      <c r="S3362" s="17">
        <f>(($Q3362-$R3362)/($Q3362+$R3362))*100</f>
        <v>1.6207913162646046</v>
      </c>
    </row>
    <row r="3363" spans="1:19" x14ac:dyDescent="0.2">
      <c r="A3363" s="14" t="s">
        <v>241</v>
      </c>
      <c r="B3363" s="16">
        <v>5.0000000000000001E-3</v>
      </c>
      <c r="C3363" s="16">
        <v>0.1</v>
      </c>
      <c r="D3363" s="16">
        <v>84.5</v>
      </c>
      <c r="E3363" s="16">
        <v>0.19</v>
      </c>
      <c r="F3363" s="16">
        <v>2.4</v>
      </c>
      <c r="G3363" s="16">
        <v>5.53</v>
      </c>
      <c r="H3363" s="16">
        <v>0.26</v>
      </c>
      <c r="I3363" s="16">
        <v>12.3</v>
      </c>
      <c r="J3363" s="28"/>
      <c r="K3363" s="16">
        <v>25</v>
      </c>
      <c r="L3363" s="16">
        <v>0.22</v>
      </c>
      <c r="M3363" s="24">
        <v>3.2845000000000001E-3</v>
      </c>
      <c r="N3363" s="15">
        <v>0.09</v>
      </c>
      <c r="O3363" s="16">
        <v>3.71</v>
      </c>
      <c r="P3363" s="16">
        <v>43.1</v>
      </c>
      <c r="Q3363" s="17">
        <f>($C3363/18)+(($D3363/40)*2)+(($E3363/56)*2)+($F3363/39)+(($G3363/24)*2)+(($H3363/55)*2)+($I3363/23)</f>
        <v>5.3039502188632612</v>
      </c>
      <c r="R3363" s="17">
        <f>($K3363/35)+($L3363/59)+(($N3363/95)*3)+$O3363+(($P3363/96)*2)</f>
        <v>5.3287732997748609</v>
      </c>
      <c r="S3363" s="17">
        <f>(($Q3363-$R3363)/($Q3363+$R3363))*100</f>
        <v>-0.23345929072722763</v>
      </c>
    </row>
    <row r="3364" spans="1:19" x14ac:dyDescent="0.2">
      <c r="A3364" s="14" t="s">
        <v>241</v>
      </c>
      <c r="B3364" s="16">
        <v>5.0000000000000001E-3</v>
      </c>
      <c r="C3364" s="16">
        <v>0.1</v>
      </c>
      <c r="D3364" s="16">
        <v>76.900000000000006</v>
      </c>
      <c r="E3364" s="16">
        <v>0.11</v>
      </c>
      <c r="F3364" s="16">
        <v>2.31</v>
      </c>
      <c r="G3364" s="16">
        <v>4.95</v>
      </c>
      <c r="H3364" s="16">
        <v>0.22</v>
      </c>
      <c r="I3364" s="16">
        <v>11.6</v>
      </c>
      <c r="J3364" s="26"/>
      <c r="K3364" s="16">
        <v>23</v>
      </c>
      <c r="L3364" s="16">
        <v>0.22</v>
      </c>
      <c r="M3364" s="24">
        <v>3.2845000000000001E-3</v>
      </c>
      <c r="N3364" s="16">
        <v>0.1</v>
      </c>
      <c r="O3364" s="16">
        <v>3.67</v>
      </c>
      <c r="P3364" s="16">
        <v>39.299999999999997</v>
      </c>
      <c r="Q3364" s="17">
        <f>($C3364/18)+(($D3364/40)*2)+(($E3364/56)*2)+($F3364/39)+(($G3364/24)*2)+(($H3364/55)*2)+($I3364/23)</f>
        <v>4.8385627223018526</v>
      </c>
      <c r="R3364" s="17">
        <f>($K3364/35)+($L3364/59)+(($N3364/95)*3)+$O3364+(($P3364/96)*2)</f>
        <v>5.1527795654390207</v>
      </c>
      <c r="S3364" s="17">
        <f>(($Q3364-$R3364)/($Q3364+$R3364))*100</f>
        <v>-3.1448911876705927</v>
      </c>
    </row>
    <row r="3365" spans="1:19" hidden="1" x14ac:dyDescent="0.2">
      <c r="A3365" s="14" t="s">
        <v>241</v>
      </c>
      <c r="B3365" s="18"/>
      <c r="C3365" s="16">
        <v>0.09</v>
      </c>
      <c r="D3365" s="16">
        <v>127</v>
      </c>
      <c r="E3365" s="15">
        <v>0.02</v>
      </c>
      <c r="F3365" s="16">
        <v>3.19</v>
      </c>
      <c r="G3365" s="16">
        <v>5.32</v>
      </c>
      <c r="H3365" s="15">
        <v>0.17</v>
      </c>
      <c r="I3365" s="16">
        <v>13</v>
      </c>
      <c r="J3365" s="26"/>
      <c r="K3365" s="16">
        <v>40</v>
      </c>
      <c r="L3365" s="16">
        <v>0.09</v>
      </c>
      <c r="M3365" s="24">
        <v>3.2845000000000001E-3</v>
      </c>
      <c r="N3365" s="16">
        <v>0.1</v>
      </c>
      <c r="O3365" s="16">
        <v>6.84</v>
      </c>
      <c r="P3365" s="15">
        <v>56</v>
      </c>
      <c r="Q3365" s="17">
        <f>($C3365/18)+(($D3365/40)*2)+(($E3365/56)*2)+($F3365/39)+(($G3365/24)*2)+(($H3365/55)*2)+($I3365/23)</f>
        <v>7.4522417003286563</v>
      </c>
      <c r="R3365" s="17">
        <f>($K3365/35)+($L3365/59)+(($N3365/95)*3)+$O3365+(($P3365/96)*2)</f>
        <v>9.1542071279894639</v>
      </c>
      <c r="S3365" s="17">
        <f>(($Q3365-$R3365)/($Q3365+$R3365))*100</f>
        <v>-10.248822281368993</v>
      </c>
    </row>
    <row r="3366" spans="1:19" x14ac:dyDescent="0.2">
      <c r="A3366" s="14" t="s">
        <v>202</v>
      </c>
      <c r="B3366" s="18"/>
      <c r="C3366" s="16">
        <v>0.04</v>
      </c>
      <c r="D3366" s="16">
        <v>125.5</v>
      </c>
      <c r="E3366" s="16">
        <v>1.97</v>
      </c>
      <c r="F3366" s="16">
        <v>1.05</v>
      </c>
      <c r="G3366" s="16">
        <v>4.91</v>
      </c>
      <c r="H3366" s="16">
        <v>0.18</v>
      </c>
      <c r="I3366" s="16">
        <v>13</v>
      </c>
      <c r="J3366" s="25">
        <v>16</v>
      </c>
      <c r="K3366" s="16">
        <v>42</v>
      </c>
      <c r="L3366" s="16">
        <v>0.09</v>
      </c>
      <c r="M3366" s="24">
        <v>3.2845000000000001E-3</v>
      </c>
      <c r="N3366" s="16">
        <v>0.1</v>
      </c>
      <c r="O3366" s="16">
        <v>3.61</v>
      </c>
      <c r="P3366" s="16">
        <v>102</v>
      </c>
      <c r="Q3366" s="17">
        <f>($C3366/18)+(($D3366/40)*2)+(($E3366/56)*2)+($F3366/39)+(($G3366/24)*2)+(($H3366/55)*2)+($I3366/23)</f>
        <v>7.3554319545189113</v>
      </c>
      <c r="R3366" s="17">
        <f>($K3366/35)+($L3366/59)+(($N3366/95)*3)+$O3366+(($P3366/96)*2)</f>
        <v>6.9396833184656552</v>
      </c>
      <c r="S3366" s="17">
        <f>(($Q3366-$R3366)/($Q3366+$R3366))*100</f>
        <v>2.9083265724967817</v>
      </c>
    </row>
    <row r="3367" spans="1:19" x14ac:dyDescent="0.2">
      <c r="A3367" s="14" t="s">
        <v>202</v>
      </c>
      <c r="B3367" s="18"/>
      <c r="C3367" s="16">
        <v>0.06</v>
      </c>
      <c r="D3367" s="16">
        <v>147</v>
      </c>
      <c r="E3367" s="16">
        <v>2.4300000000000002</v>
      </c>
      <c r="F3367" s="16">
        <v>1.5</v>
      </c>
      <c r="G3367" s="16">
        <v>7.98</v>
      </c>
      <c r="H3367" s="16">
        <v>0.27</v>
      </c>
      <c r="I3367" s="16">
        <v>38.700000000000003</v>
      </c>
      <c r="J3367" s="25">
        <v>16</v>
      </c>
      <c r="K3367" s="16">
        <v>66.3</v>
      </c>
      <c r="L3367" s="16">
        <v>0.45</v>
      </c>
      <c r="M3367" s="24">
        <v>3.2845000000000001E-3</v>
      </c>
      <c r="N3367" s="16">
        <v>0.17</v>
      </c>
      <c r="O3367" s="16">
        <v>4.7</v>
      </c>
      <c r="P3367" s="16">
        <v>151</v>
      </c>
      <c r="Q3367" s="17">
        <f>($C3367/18)+(($D3367/40)*2)+(($E3367/56)*2)+($F3367/39)+(($G3367/24)*2)+(($H3367/55)*2)+($I3367/23)</f>
        <v>9.8360074635509402</v>
      </c>
      <c r="R3367" s="17">
        <f>($K3367/35)+($L3367/59)+(($N3367/95)*3)+$O3367+(($P3367/96)*2)</f>
        <v>9.7531145873157481</v>
      </c>
      <c r="S3367" s="17">
        <f>(($Q3367-$R3367)/($Q3367+$R3367))*100</f>
        <v>0.42315768935404996</v>
      </c>
    </row>
    <row r="3368" spans="1:19" x14ac:dyDescent="0.2">
      <c r="A3368" s="14" t="s">
        <v>202</v>
      </c>
      <c r="B3368" s="19"/>
      <c r="C3368" s="16">
        <v>0.06</v>
      </c>
      <c r="D3368" s="16">
        <v>147.74</v>
      </c>
      <c r="E3368" s="16">
        <v>2.27</v>
      </c>
      <c r="F3368" s="16">
        <v>1.1000000000000001</v>
      </c>
      <c r="G3368" s="16">
        <v>6.7</v>
      </c>
      <c r="H3368" s="16">
        <v>0.27</v>
      </c>
      <c r="I3368" s="16">
        <v>17.7</v>
      </c>
      <c r="J3368" s="24">
        <v>12</v>
      </c>
      <c r="K3368" s="16">
        <v>72</v>
      </c>
      <c r="L3368" s="16">
        <v>0.48</v>
      </c>
      <c r="M3368" s="24">
        <v>3.2845000000000001E-3</v>
      </c>
      <c r="N3368" s="16">
        <v>0.06</v>
      </c>
      <c r="O3368" s="16">
        <v>4.49</v>
      </c>
      <c r="P3368" s="16">
        <v>106</v>
      </c>
      <c r="Q3368" s="17">
        <f>($C3368/18)+(($D3368/40)*2)+(($E3368/56)*2)+($F3368/39)+(($G3368/24)*2)+(($H3368/55)*2)+($I3368/23)</f>
        <v>8.837326622652709</v>
      </c>
      <c r="R3368" s="17">
        <f>($K3368/35)+($L3368/59)+(($N3368/95)*3)+$O3368+(($P3368/96)*2)</f>
        <v>8.7655065205386347</v>
      </c>
      <c r="S3368" s="17">
        <f>(($Q3368-$R3368)/($Q3368+$R3368))*100</f>
        <v>0.40800308410498021</v>
      </c>
    </row>
    <row r="3369" spans="1:19" x14ac:dyDescent="0.2">
      <c r="A3369" s="14" t="s">
        <v>202</v>
      </c>
      <c r="B3369" s="15">
        <v>2E-3</v>
      </c>
      <c r="C3369" s="16">
        <v>0.02</v>
      </c>
      <c r="D3369" s="15">
        <v>157</v>
      </c>
      <c r="E3369" s="15">
        <v>2.7</v>
      </c>
      <c r="F3369" s="15">
        <v>1.17</v>
      </c>
      <c r="G3369" s="15">
        <v>7.48</v>
      </c>
      <c r="H3369" s="15">
        <v>0.3</v>
      </c>
      <c r="I3369" s="15">
        <v>22.5</v>
      </c>
      <c r="J3369" s="25">
        <v>3</v>
      </c>
      <c r="K3369" s="16">
        <v>55</v>
      </c>
      <c r="L3369" s="16">
        <v>0.22</v>
      </c>
      <c r="M3369" s="24">
        <v>3.2845000000000001E-3</v>
      </c>
      <c r="N3369" s="16">
        <v>0.01</v>
      </c>
      <c r="O3369" s="16">
        <v>5.31</v>
      </c>
      <c r="P3369" s="16">
        <v>121</v>
      </c>
      <c r="Q3369" s="17">
        <f>($C3369/18)+(($D3369/40)*2)+(($E3369/56)*2)+($F3369/39)+(($G3369/24)*2)+(($H3369/55)*2)+($I3369/23)</f>
        <v>9.5900429763473252</v>
      </c>
      <c r="R3369" s="17">
        <f>($K3369/35)+($L3369/59)+(($N3369/95)*3)+$O3369+(($P3369/96)*2)</f>
        <v>9.4063065077949108</v>
      </c>
      <c r="S3369" s="17">
        <f>(($Q3369-$R3369)/($Q3369+$R3369))*100</f>
        <v>0.96721987930256692</v>
      </c>
    </row>
    <row r="3370" spans="1:19" x14ac:dyDescent="0.2">
      <c r="A3370" s="14" t="s">
        <v>202</v>
      </c>
      <c r="B3370" s="16">
        <v>3.0000000000000001E-3</v>
      </c>
      <c r="C3370" s="16">
        <v>0.02</v>
      </c>
      <c r="D3370" s="16">
        <v>158</v>
      </c>
      <c r="E3370" s="16">
        <v>2.69</v>
      </c>
      <c r="F3370" s="16">
        <v>1.23</v>
      </c>
      <c r="G3370" s="16">
        <v>7.88</v>
      </c>
      <c r="H3370" s="16">
        <v>0.3</v>
      </c>
      <c r="I3370" s="16">
        <v>23.3</v>
      </c>
      <c r="J3370" s="24">
        <v>1.8</v>
      </c>
      <c r="K3370" s="16">
        <v>46</v>
      </c>
      <c r="L3370" s="15">
        <v>0.22</v>
      </c>
      <c r="M3370" s="24">
        <v>3.2845000000000001E-3</v>
      </c>
      <c r="N3370" s="16">
        <v>0.01</v>
      </c>
      <c r="O3370" s="16">
        <v>5.71</v>
      </c>
      <c r="P3370" s="16">
        <v>123</v>
      </c>
      <c r="Q3370" s="17">
        <f>($C3370/18)+(($D3370/40)*2)+(($E3370/56)*2)+($F3370/39)+(($G3370/24)*2)+(($H3370/55)*2)+($I3370/23)</f>
        <v>9.7093402370576278</v>
      </c>
      <c r="R3370" s="17">
        <f>($K3370/35)+($L3370/59)+(($N3370/95)*3)+$O3370+(($P3370/96)*2)</f>
        <v>9.590830317318721</v>
      </c>
      <c r="S3370" s="17">
        <f>(($Q3370-$R3370)/($Q3370+$R3370))*100</f>
        <v>0.6140356086751495</v>
      </c>
    </row>
    <row r="3371" spans="1:19" x14ac:dyDescent="0.2">
      <c r="A3371" s="14" t="s">
        <v>202</v>
      </c>
      <c r="B3371" s="16">
        <v>3.0000000000000001E-3</v>
      </c>
      <c r="C3371" s="16">
        <v>0.02</v>
      </c>
      <c r="D3371" s="16">
        <v>156</v>
      </c>
      <c r="E3371" s="16">
        <v>2.97</v>
      </c>
      <c r="F3371" s="16">
        <v>1.25</v>
      </c>
      <c r="G3371" s="16">
        <v>7.73</v>
      </c>
      <c r="H3371" s="16">
        <v>0.34</v>
      </c>
      <c r="I3371" s="16">
        <v>22.9</v>
      </c>
      <c r="J3371" s="24">
        <v>1.6</v>
      </c>
      <c r="K3371" s="16">
        <v>41</v>
      </c>
      <c r="L3371" s="16">
        <v>0.22</v>
      </c>
      <c r="M3371" s="24">
        <v>3.2845000000000001E-3</v>
      </c>
      <c r="N3371" s="16">
        <v>0.01</v>
      </c>
      <c r="O3371" s="16">
        <v>5.73</v>
      </c>
      <c r="P3371" s="16">
        <v>120</v>
      </c>
      <c r="Q3371" s="17">
        <f>($C3371/18)+(($D3371/40)*2)+(($E3371/56)*2)+($F3371/39)+(($G3371/24)*2)+(($H3371/55)*2)+($I3371/23)</f>
        <v>9.5914162986771672</v>
      </c>
      <c r="R3371" s="17">
        <f>($K3371/35)+($L3371/59)+(($N3371/95)*3)+$O3371+(($P3371/96)*2)</f>
        <v>9.4054731744615783</v>
      </c>
      <c r="S3371" s="17">
        <f>(($Q3371-$R3371)/($Q3371+$R3371))*100</f>
        <v>0.97880826478729099</v>
      </c>
    </row>
    <row r="3372" spans="1:19" x14ac:dyDescent="0.2">
      <c r="A3372" s="14" t="s">
        <v>202</v>
      </c>
      <c r="B3372" s="16">
        <v>0.02</v>
      </c>
      <c r="C3372" s="16">
        <v>0.02</v>
      </c>
      <c r="D3372" s="16">
        <v>157</v>
      </c>
      <c r="E3372" s="16">
        <v>2.83</v>
      </c>
      <c r="F3372" s="16">
        <v>1.23</v>
      </c>
      <c r="G3372" s="16">
        <v>7.75</v>
      </c>
      <c r="H3372" s="16">
        <v>0.31</v>
      </c>
      <c r="I3372" s="16">
        <v>20.399999999999999</v>
      </c>
      <c r="J3372" s="25">
        <v>1.2</v>
      </c>
      <c r="K3372" s="16">
        <v>65</v>
      </c>
      <c r="L3372" s="16">
        <v>0.22</v>
      </c>
      <c r="M3372" s="24">
        <v>3.2845000000000001E-3</v>
      </c>
      <c r="N3372" s="16">
        <v>0.01</v>
      </c>
      <c r="O3372" s="16">
        <v>5.04</v>
      </c>
      <c r="P3372" s="16">
        <v>127</v>
      </c>
      <c r="Q3372" s="17">
        <f>($C3372/18)+(($D3372/40)*2)+(($E3372/56)*2)+($F3372/39)+(($G3372/24)*2)+(($H3372/55)*2)+($I3372/23)</f>
        <v>9.5277835835661921</v>
      </c>
      <c r="R3372" s="17">
        <f>($K3372/35)+($L3372/59)+(($N3372/95)*3)+$O3372+(($P3372/96)*2)</f>
        <v>9.5470207935091977</v>
      </c>
      <c r="S3372" s="17">
        <f>(($Q3372-$R3372)/($Q3372+$R3372))*100</f>
        <v>-0.10085141405762144</v>
      </c>
    </row>
    <row r="3373" spans="1:19" x14ac:dyDescent="0.2">
      <c r="A3373" s="14" t="s">
        <v>202</v>
      </c>
      <c r="B3373" s="18"/>
      <c r="C3373" s="16">
        <v>0.05</v>
      </c>
      <c r="D3373" s="16">
        <v>133</v>
      </c>
      <c r="E3373" s="16">
        <v>1.97</v>
      </c>
      <c r="F3373" s="16">
        <v>1.1000000000000001</v>
      </c>
      <c r="G3373" s="16">
        <v>5.8</v>
      </c>
      <c r="H3373" s="16">
        <v>0.23</v>
      </c>
      <c r="I3373" s="16">
        <v>16.8</v>
      </c>
      <c r="J3373" s="25">
        <v>1.2</v>
      </c>
      <c r="K3373" s="16">
        <v>77</v>
      </c>
      <c r="L3373" s="16">
        <v>0.44</v>
      </c>
      <c r="M3373" s="24">
        <v>3.2845000000000001E-3</v>
      </c>
      <c r="N3373" s="16">
        <v>0.03</v>
      </c>
      <c r="O3373" s="16">
        <v>3.9</v>
      </c>
      <c r="P3373" s="16">
        <v>95</v>
      </c>
      <c r="Q3373" s="17">
        <f>($C3373/18)+(($D3373/40)*2)+(($E3373/56)*2)+($F3373/39)+(($G3373/24)*2)+(($H3373/55)*2)+($I3373/23)</f>
        <v>7.9734718011457151</v>
      </c>
      <c r="R3373" s="17">
        <f>($K3373/35)+($L3373/59)+(($N3373/95)*3)+$O3373+(($P3373/96)*2)</f>
        <v>8.0875716622063631</v>
      </c>
      <c r="S3373" s="17">
        <f>(($Q3373-$R3373)/($Q3373+$R3373))*100</f>
        <v>-0.7104137493992837</v>
      </c>
    </row>
    <row r="3374" spans="1:19" hidden="1" x14ac:dyDescent="0.2">
      <c r="A3374" s="14" t="s">
        <v>202</v>
      </c>
      <c r="B3374" s="16">
        <v>1E-3</v>
      </c>
      <c r="C3374" s="16">
        <v>0.02</v>
      </c>
      <c r="D3374" s="16">
        <v>176</v>
      </c>
      <c r="E3374" s="16">
        <v>2.48</v>
      </c>
      <c r="F3374" s="16">
        <v>1.2</v>
      </c>
      <c r="G3374" s="16">
        <v>8.24</v>
      </c>
      <c r="H3374" s="16">
        <v>0.28999999999999998</v>
      </c>
      <c r="I3374" s="16">
        <v>25.9</v>
      </c>
      <c r="J3374" s="24">
        <v>1</v>
      </c>
      <c r="K3374" s="16">
        <v>49</v>
      </c>
      <c r="L3374" s="16">
        <v>0.22</v>
      </c>
      <c r="M3374" s="24">
        <v>3.2845000000000001E-3</v>
      </c>
      <c r="N3374" s="16">
        <v>0.01</v>
      </c>
      <c r="O3374" s="16">
        <v>5.18</v>
      </c>
      <c r="P3374" s="16">
        <v>127</v>
      </c>
      <c r="Q3374" s="17">
        <f>($C3374/18)+(($D3374/40)*2)+(($E3374/56)*2)+($F3374/39)+(($G3374/24)*2)+(($H3374/55)*2)+($I3374/23)</f>
        <v>10.743750848185632</v>
      </c>
      <c r="R3374" s="17">
        <f>($K3374/35)+($L3374/59)+(($N3374/95)*3)+$O3374+(($P3374/96)*2)</f>
        <v>9.2298779363663392</v>
      </c>
      <c r="S3374" s="17">
        <f>(($Q3374-$R3374)/($Q3374+$R3374))*100</f>
        <v>7.579358403767646</v>
      </c>
    </row>
    <row r="3375" spans="1:19" hidden="1" x14ac:dyDescent="0.2">
      <c r="A3375" s="14" t="s">
        <v>202</v>
      </c>
      <c r="B3375" s="15">
        <v>0.02</v>
      </c>
      <c r="C3375" s="16">
        <v>0.06</v>
      </c>
      <c r="D3375" s="16">
        <v>157</v>
      </c>
      <c r="E3375" s="16">
        <v>2.52</v>
      </c>
      <c r="F3375" s="16">
        <v>1.23</v>
      </c>
      <c r="G3375" s="16">
        <v>7.06</v>
      </c>
      <c r="H3375" s="16">
        <v>0.28999999999999998</v>
      </c>
      <c r="I3375" s="16">
        <v>19.8</v>
      </c>
      <c r="J3375" s="26"/>
      <c r="K3375" s="16">
        <v>69</v>
      </c>
      <c r="L3375" s="16">
        <v>4.16</v>
      </c>
      <c r="M3375" s="24">
        <v>3.2845000000000001E-3</v>
      </c>
      <c r="N3375" s="16">
        <v>0.02</v>
      </c>
      <c r="O3375" s="16">
        <v>4.9800000000000004</v>
      </c>
      <c r="P3375" s="16">
        <v>68.400000000000006</v>
      </c>
      <c r="Q3375" s="17">
        <f>($C3375/18)+(($D3375/40)*2)+(($E3375/56)*2)+($F3375/39)+(($G3375/24)*2)+(($H3375/55)*2)+($I3375/23)</f>
        <v>9.4346201479679745</v>
      </c>
      <c r="R3375" s="17">
        <f>($K3375/35)+($L3375/59)+(($N3375/95)*3)+$O3375+(($P3375/96)*2)</f>
        <v>8.4475686249522113</v>
      </c>
      <c r="S3375" s="17">
        <f>(($Q3375-$R3375)/($Q3375+$R3375))*100</f>
        <v>5.519746690687553</v>
      </c>
    </row>
    <row r="3376" spans="1:19" x14ac:dyDescent="0.2">
      <c r="A3376" s="14" t="s">
        <v>202</v>
      </c>
      <c r="B3376" s="15">
        <v>2E-3</v>
      </c>
      <c r="C3376" s="16">
        <v>0.02</v>
      </c>
      <c r="D3376" s="16">
        <v>156</v>
      </c>
      <c r="E3376" s="16">
        <v>2.8</v>
      </c>
      <c r="F3376" s="16">
        <v>1.23</v>
      </c>
      <c r="G3376" s="16">
        <v>7.89</v>
      </c>
      <c r="H3376" s="16">
        <v>0.3</v>
      </c>
      <c r="I3376" s="16">
        <v>24.7</v>
      </c>
      <c r="J3376" s="26"/>
      <c r="K3376" s="16">
        <v>38</v>
      </c>
      <c r="L3376" s="16">
        <v>0.22</v>
      </c>
      <c r="M3376" s="24">
        <v>3.2845000000000001E-3</v>
      </c>
      <c r="N3376" s="16">
        <v>0.01</v>
      </c>
      <c r="O3376" s="16">
        <v>5.75</v>
      </c>
      <c r="P3376" s="16">
        <v>124</v>
      </c>
      <c r="Q3376" s="17">
        <f>($C3376/18)+(($D3376/40)*2)+(($E3376/56)*2)+($F3376/39)+(($G3376/24)*2)+(($H3376/55)*2)+($I3376/23)</f>
        <v>9.6749717070369243</v>
      </c>
      <c r="R3376" s="17">
        <f>($K3376/35)+($L3376/59)+(($N3376/95)*3)+$O3376+(($P3376/96)*2)</f>
        <v>9.4230922220806264</v>
      </c>
      <c r="S3376" s="17">
        <f>(($Q3376-$R3376)/($Q3376+$R3376))*100</f>
        <v>1.3188744465991342</v>
      </c>
    </row>
    <row r="3377" spans="1:19" x14ac:dyDescent="0.2">
      <c r="A3377" s="14" t="s">
        <v>202</v>
      </c>
      <c r="B3377" s="15">
        <v>1E-3</v>
      </c>
      <c r="C3377" s="16">
        <v>0.02</v>
      </c>
      <c r="D3377" s="16">
        <v>147</v>
      </c>
      <c r="E3377" s="16">
        <v>2.73</v>
      </c>
      <c r="F3377" s="16">
        <v>1.49</v>
      </c>
      <c r="G3377" s="16">
        <v>7.67</v>
      </c>
      <c r="H3377" s="16">
        <v>0.25</v>
      </c>
      <c r="I3377" s="16">
        <v>24.9</v>
      </c>
      <c r="J3377" s="28"/>
      <c r="K3377" s="16">
        <v>34</v>
      </c>
      <c r="L3377" s="16">
        <v>0.22</v>
      </c>
      <c r="M3377" s="24">
        <v>3.2845000000000001E-3</v>
      </c>
      <c r="N3377" s="16">
        <v>0.01</v>
      </c>
      <c r="O3377" s="16">
        <v>5.78</v>
      </c>
      <c r="P3377" s="16">
        <v>121</v>
      </c>
      <c r="Q3377" s="17">
        <f>($C3377/18)+(($D3377/40)*2)+(($E3377/56)*2)+($F3377/39)+(($G3377/24)*2)+(($H3377/55)*2)+($I3377/23)</f>
        <v>9.2176825107259894</v>
      </c>
      <c r="R3377" s="17">
        <f>($K3377/35)+($L3377/59)+(($N3377/95)*3)+$O3377+(($P3377/96)*2)</f>
        <v>9.2763065077949118</v>
      </c>
      <c r="S3377" s="17">
        <f>(($Q3377-$R3377)/($Q3377+$R3377))*100</f>
        <v>-0.31698946620014268</v>
      </c>
    </row>
    <row r="3378" spans="1:19" x14ac:dyDescent="0.2">
      <c r="A3378" s="14" t="s">
        <v>202</v>
      </c>
      <c r="B3378" s="15">
        <v>4.0000000000000001E-3</v>
      </c>
      <c r="C3378" s="16">
        <v>0.02</v>
      </c>
      <c r="D3378" s="16">
        <v>151</v>
      </c>
      <c r="E3378" s="16">
        <v>2.5</v>
      </c>
      <c r="F3378" s="16">
        <v>1.2</v>
      </c>
      <c r="G3378" s="16">
        <v>7.17</v>
      </c>
      <c r="H3378" s="16">
        <v>0.28000000000000003</v>
      </c>
      <c r="I3378" s="16">
        <v>21</v>
      </c>
      <c r="J3378" s="28"/>
      <c r="K3378" s="16">
        <v>60</v>
      </c>
      <c r="L3378" s="16">
        <v>0.22</v>
      </c>
      <c r="M3378" s="24">
        <v>3.2845000000000001E-3</v>
      </c>
      <c r="N3378" s="16">
        <v>0.15</v>
      </c>
      <c r="O3378" s="16">
        <v>5.01</v>
      </c>
      <c r="P3378" s="16">
        <v>121</v>
      </c>
      <c r="Q3378" s="17">
        <f>($C3378/18)+(($D3378/40)*2)+(($E3378/56)*2)+($F3378/39)+(($G3378/24)*2)+(($H3378/55)*2)+($I3378/23)</f>
        <v>9.191891352608744</v>
      </c>
      <c r="R3378" s="17">
        <f>($K3378/35)+($L3378/59)+(($N3378/95)*3)+$O3378+(($P3378/96)*2)</f>
        <v>9.2535847032836323</v>
      </c>
      <c r="S3378" s="17">
        <f>(($Q3378-$R3378)/($Q3378+$R3378))*100</f>
        <v>-0.33446331495022807</v>
      </c>
    </row>
    <row r="3379" spans="1:19" x14ac:dyDescent="0.2">
      <c r="A3379" s="14" t="s">
        <v>354</v>
      </c>
      <c r="B3379" s="16">
        <v>0.03</v>
      </c>
      <c r="C3379" s="16">
        <v>0.01</v>
      </c>
      <c r="D3379" s="16">
        <v>31.8</v>
      </c>
      <c r="E3379" s="16">
        <v>0.14000000000000001</v>
      </c>
      <c r="F3379" s="16">
        <v>11.8</v>
      </c>
      <c r="G3379" s="16">
        <v>5.09</v>
      </c>
      <c r="H3379" s="16">
        <v>0.22</v>
      </c>
      <c r="I3379" s="16">
        <v>13.1</v>
      </c>
      <c r="J3379" s="25">
        <v>5</v>
      </c>
      <c r="K3379" s="16">
        <v>19</v>
      </c>
      <c r="L3379" s="16">
        <v>35.630000000000003</v>
      </c>
      <c r="M3379" s="24">
        <v>3.2845000000000001E-3</v>
      </c>
      <c r="N3379" s="16">
        <v>0.01</v>
      </c>
      <c r="O3379" s="16">
        <v>1.3</v>
      </c>
      <c r="P3379" s="16">
        <v>27.2</v>
      </c>
      <c r="Q3379" s="17">
        <f>($C3379/18)+(($D3379/40)*2)+(($E3379/56)*2)+($F3379/39)+(($G3379/24)*2)+(($H3379/55)*2)+($I3379/23)</f>
        <v>2.8998515421776294</v>
      </c>
      <c r="R3379" s="17">
        <f>($K3379/35)+($L3379/59)+(($N3379/95)*3)+$O3379+(($P3379/96)*2)</f>
        <v>3.0137379040822392</v>
      </c>
      <c r="S3379" s="17">
        <f>(($Q3379-$R3379)/($Q3379+$R3379))*100</f>
        <v>-1.9258415373532363</v>
      </c>
    </row>
    <row r="3380" spans="1:19" x14ac:dyDescent="0.2">
      <c r="A3380" s="14" t="s">
        <v>354</v>
      </c>
      <c r="B3380" s="15">
        <v>0.03</v>
      </c>
      <c r="C3380" s="16">
        <v>0.01</v>
      </c>
      <c r="D3380" s="16">
        <v>30.8</v>
      </c>
      <c r="E3380" s="16">
        <v>7.0000000000000007E-2</v>
      </c>
      <c r="F3380" s="16">
        <v>11.7</v>
      </c>
      <c r="G3380" s="16">
        <v>5.6</v>
      </c>
      <c r="H3380" s="16">
        <v>0.17</v>
      </c>
      <c r="I3380" s="16">
        <v>11.8</v>
      </c>
      <c r="J3380" s="25">
        <v>1</v>
      </c>
      <c r="K3380" s="16">
        <v>18</v>
      </c>
      <c r="L3380" s="16">
        <v>40.19</v>
      </c>
      <c r="M3380" s="24">
        <v>3.2845000000000001E-3</v>
      </c>
      <c r="N3380" s="16">
        <v>0.02</v>
      </c>
      <c r="O3380" s="16">
        <v>0.91</v>
      </c>
      <c r="P3380" s="16">
        <v>29.2</v>
      </c>
      <c r="Q3380" s="17">
        <f>($C3380/18)+(($D3380/40)*2)+(($E3380/56)*2)+($F3380/39)+(($G3380/24)*2)+(($H3380/55)*2)+($I3380/23)</f>
        <v>2.82894751866491</v>
      </c>
      <c r="R3380" s="17">
        <f>($K3380/35)+($L3380/59)+(($N3380/95)*3)+$O3380+(($P3380/96)*2)</f>
        <v>2.7144370672443818</v>
      </c>
      <c r="S3380" s="17">
        <f>(($Q3380-$R3380)/($Q3380+$R3380))*100</f>
        <v>2.0657136384078756</v>
      </c>
    </row>
    <row r="3381" spans="1:19" x14ac:dyDescent="0.2">
      <c r="A3381" s="14" t="s">
        <v>354</v>
      </c>
      <c r="B3381" s="16">
        <v>0.02</v>
      </c>
      <c r="C3381" s="16">
        <v>0.01</v>
      </c>
      <c r="D3381" s="16">
        <v>35.1</v>
      </c>
      <c r="E3381" s="16">
        <v>7.0000000000000007E-2</v>
      </c>
      <c r="F3381" s="16">
        <v>13.9</v>
      </c>
      <c r="G3381" s="16">
        <v>6.27</v>
      </c>
      <c r="H3381" s="16">
        <v>0.22</v>
      </c>
      <c r="I3381" s="16">
        <v>13</v>
      </c>
      <c r="J3381" s="25">
        <v>1</v>
      </c>
      <c r="K3381" s="16">
        <v>19</v>
      </c>
      <c r="L3381" s="16">
        <v>65.510000000000005</v>
      </c>
      <c r="M3381" s="24">
        <v>3.2845000000000001E-3</v>
      </c>
      <c r="N3381" s="16">
        <v>0.01</v>
      </c>
      <c r="O3381" s="16">
        <v>0.82</v>
      </c>
      <c r="P3381" s="16">
        <v>30.7</v>
      </c>
      <c r="Q3381" s="17">
        <f>($C3381/18)+(($D3381/40)*2)+(($E3381/56)*2)+($F3381/39)+(($G3381/24)*2)+(($H3381/55)*2)+($I3381/23)</f>
        <v>3.2101832032701596</v>
      </c>
      <c r="R3381" s="17">
        <f>($K3381/35)+($L3381/59)+(($N3381/95)*3)+$O3381+(($P3381/96)*2)</f>
        <v>3.1130952487150076</v>
      </c>
      <c r="S3381" s="17">
        <f>(($Q3381-$R3381)/($Q3381+$R3381))*100</f>
        <v>1.5354053327300743</v>
      </c>
    </row>
    <row r="3382" spans="1:19" x14ac:dyDescent="0.2">
      <c r="A3382" s="14" t="s">
        <v>354</v>
      </c>
      <c r="B3382" s="16">
        <v>0.02</v>
      </c>
      <c r="C3382" s="16">
        <v>0.01</v>
      </c>
      <c r="D3382" s="16">
        <v>26.9</v>
      </c>
      <c r="E3382" s="16">
        <v>0.03</v>
      </c>
      <c r="F3382" s="16">
        <v>10.5</v>
      </c>
      <c r="G3382" s="16">
        <v>4.96</v>
      </c>
      <c r="H3382" s="16">
        <v>0.15</v>
      </c>
      <c r="I3382" s="16">
        <v>11</v>
      </c>
      <c r="J3382" s="25">
        <v>1</v>
      </c>
      <c r="K3382" s="16">
        <v>18</v>
      </c>
      <c r="L3382" s="16">
        <v>29.08</v>
      </c>
      <c r="M3382" s="24">
        <v>3.2845000000000001E-3</v>
      </c>
      <c r="N3382" s="16">
        <v>0.02</v>
      </c>
      <c r="O3382" s="16">
        <v>1.02</v>
      </c>
      <c r="P3382" s="16">
        <v>27.9</v>
      </c>
      <c r="Q3382" s="17">
        <f>($C3382/18)+(($D3382/40)*2)+(($E3382/56)*2)+($F3382/39)+(($G3382/24)*2)+(($H3382/55)*2)+($I3382/23)</f>
        <v>2.5129065017108494</v>
      </c>
      <c r="R3382" s="17">
        <f>($K3382/35)+($L3382/59)+(($N3382/95)*3)+$O3382+(($P3382/96)*2)</f>
        <v>2.6090486491652856</v>
      </c>
      <c r="S3382" s="17">
        <f>(($Q3382-$R3382)/($Q3382+$R3382))*100</f>
        <v>-1.8770595333696078</v>
      </c>
    </row>
    <row r="3383" spans="1:19" x14ac:dyDescent="0.2">
      <c r="A3383" s="14" t="s">
        <v>354</v>
      </c>
      <c r="B3383" s="16">
        <v>0.03</v>
      </c>
      <c r="C3383" s="16">
        <v>0.01</v>
      </c>
      <c r="D3383" s="16">
        <v>32</v>
      </c>
      <c r="E3383" s="16">
        <v>7.0000000000000007E-2</v>
      </c>
      <c r="F3383" s="16">
        <v>11.9</v>
      </c>
      <c r="G3383" s="16">
        <v>5.38</v>
      </c>
      <c r="H3383" s="16">
        <v>0.17</v>
      </c>
      <c r="I3383" s="16">
        <v>12.8</v>
      </c>
      <c r="J3383" s="28"/>
      <c r="K3383" s="16">
        <v>19</v>
      </c>
      <c r="L3383" s="16">
        <v>37.58</v>
      </c>
      <c r="M3383" s="24">
        <v>3.2845000000000001E-3</v>
      </c>
      <c r="N3383" s="16">
        <v>0.02</v>
      </c>
      <c r="O3383" s="16">
        <v>1.01</v>
      </c>
      <c r="P3383" s="16">
        <v>27.4</v>
      </c>
      <c r="Q3383" s="17">
        <f>($C3383/18)+(($D3383/40)*2)+(($E3383/56)*2)+($F3383/39)+(($G3383/24)*2)+(($H3383/55)*2)+($I3383/23)</f>
        <v>2.919220651329347</v>
      </c>
      <c r="R3383" s="17">
        <f>($K3383/35)+($L3383/59)+(($N3383/95)*3)+$O3383+(($P3383/96)*2)</f>
        <v>2.7612712076802173</v>
      </c>
      <c r="S3383" s="17">
        <f>(($Q3383-$R3383)/($Q3383+$R3383))*100</f>
        <v>2.7805592820032565</v>
      </c>
    </row>
    <row r="3384" spans="1:19" x14ac:dyDescent="0.2">
      <c r="A3384" s="14" t="s">
        <v>354</v>
      </c>
      <c r="B3384" s="15">
        <v>0.1</v>
      </c>
      <c r="C3384" s="16">
        <v>0.01</v>
      </c>
      <c r="D3384" s="16">
        <v>30.4</v>
      </c>
      <c r="E3384" s="16">
        <v>0.06</v>
      </c>
      <c r="F3384" s="16">
        <v>12.9</v>
      </c>
      <c r="G3384" s="16">
        <v>5.76</v>
      </c>
      <c r="H3384" s="16">
        <v>0.17</v>
      </c>
      <c r="I3384" s="16">
        <v>12.7</v>
      </c>
      <c r="J3384" s="26"/>
      <c r="K3384" s="16">
        <v>18</v>
      </c>
      <c r="L3384" s="16">
        <v>28.28</v>
      </c>
      <c r="M3384" s="24">
        <v>3.2845000000000001E-3</v>
      </c>
      <c r="N3384" s="16">
        <v>0.02</v>
      </c>
      <c r="O3384" s="16">
        <v>1.03</v>
      </c>
      <c r="P3384" s="16">
        <v>36.299999999999997</v>
      </c>
      <c r="Q3384" s="17">
        <f>($C3384/18)+(($D3384/40)*2)+(($E3384/56)*2)+($F3384/39)+(($G3384/24)*2)+(($H3384/55)*2)+($I3384/23)</f>
        <v>2.8918233746929394</v>
      </c>
      <c r="R3384" s="17">
        <f>($K3384/35)+($L3384/59)+(($N3384/95)*3)+$O3384+(($P3384/96)*2)</f>
        <v>2.780489327131388</v>
      </c>
      <c r="S3384" s="17">
        <f>(($Q3384-$R3384)/($Q3384+$R3384))*100</f>
        <v>1.9627628696447605</v>
      </c>
    </row>
    <row r="3385" spans="1:19" x14ac:dyDescent="0.2">
      <c r="A3385" s="14" t="s">
        <v>354</v>
      </c>
      <c r="B3385" s="16">
        <v>0.03</v>
      </c>
      <c r="C3385" s="16">
        <v>0.01</v>
      </c>
      <c r="D3385" s="16">
        <v>31.6</v>
      </c>
      <c r="E3385" s="16">
        <v>0.05</v>
      </c>
      <c r="F3385" s="16">
        <v>12</v>
      </c>
      <c r="G3385" s="16">
        <v>5.79</v>
      </c>
      <c r="H3385" s="16">
        <v>0.18</v>
      </c>
      <c r="I3385" s="16">
        <v>11.2</v>
      </c>
      <c r="J3385" s="28"/>
      <c r="K3385" s="16">
        <v>20</v>
      </c>
      <c r="L3385" s="16">
        <v>49.58</v>
      </c>
      <c r="M3385" s="24">
        <v>3.2845000000000001E-3</v>
      </c>
      <c r="N3385" s="16">
        <v>0.02</v>
      </c>
      <c r="O3385" s="16">
        <v>0.85</v>
      </c>
      <c r="P3385" s="16">
        <v>26.8</v>
      </c>
      <c r="Q3385" s="17">
        <f>($C3385/18)+(($D3385/40)*2)+(($E3385/56)*2)+($F3385/39)+(($G3385/24)*2)+(($H3385/55)*2)+($I3385/23)</f>
        <v>2.8660355538181626</v>
      </c>
      <c r="R3385" s="17">
        <f>($K3385/35)+($L3385/59)+(($N3385/95)*3)+$O3385+(($P3385/96)*2)</f>
        <v>2.8207324667601208</v>
      </c>
      <c r="S3385" s="17">
        <f>(($Q3385-$R3385)/($Q3385+$R3385))*100</f>
        <v>0.79664032178043587</v>
      </c>
    </row>
    <row r="3386" spans="1:19" x14ac:dyDescent="0.2">
      <c r="A3386" s="14" t="s">
        <v>354</v>
      </c>
      <c r="B3386" s="16">
        <v>0.02</v>
      </c>
      <c r="C3386" s="16">
        <v>0.01</v>
      </c>
      <c r="D3386" s="16">
        <v>31.9</v>
      </c>
      <c r="E3386" s="16">
        <v>0.08</v>
      </c>
      <c r="F3386" s="16">
        <v>12.9</v>
      </c>
      <c r="G3386" s="16">
        <v>5.73</v>
      </c>
      <c r="H3386" s="16">
        <v>0.19</v>
      </c>
      <c r="I3386" s="16">
        <v>11.9</v>
      </c>
      <c r="J3386" s="28"/>
      <c r="K3386" s="16">
        <v>19</v>
      </c>
      <c r="L3386" s="16">
        <v>46.48</v>
      </c>
      <c r="M3386" s="24">
        <v>3.2845000000000001E-3</v>
      </c>
      <c r="N3386" s="16">
        <v>0.02</v>
      </c>
      <c r="O3386" s="16">
        <v>0.94</v>
      </c>
      <c r="P3386" s="16">
        <v>29.8</v>
      </c>
      <c r="Q3386" s="17">
        <f>($C3386/18)+(($D3386/40)*2)+(($E3386/56)*2)+($F3386/39)+(($G3386/24)*2)+(($H3386/55)*2)+($I3386/23)</f>
        <v>2.9309823244388462</v>
      </c>
      <c r="R3386" s="17">
        <f>($K3386/35)+($L3386/59)+(($N3386/95)*3)+$O3386+(($P3386/96)*2)</f>
        <v>2.8921186653073363</v>
      </c>
      <c r="S3386" s="17">
        <f>(($Q3386-$R3386)/($Q3386+$R3386))*100</f>
        <v>0.66740486211632577</v>
      </c>
    </row>
    <row r="3387" spans="1:19" x14ac:dyDescent="0.2">
      <c r="A3387" s="14" t="s">
        <v>354</v>
      </c>
      <c r="B3387" s="18"/>
      <c r="C3387" s="16">
        <v>0.08</v>
      </c>
      <c r="D3387" s="16">
        <v>33.6</v>
      </c>
      <c r="E3387" s="16">
        <v>0.11</v>
      </c>
      <c r="F3387" s="16">
        <v>9.3000000000000007</v>
      </c>
      <c r="G3387" s="16">
        <v>5.3</v>
      </c>
      <c r="H3387" s="16">
        <v>0.22</v>
      </c>
      <c r="I3387" s="16">
        <v>15</v>
      </c>
      <c r="J3387" s="28"/>
      <c r="K3387" s="16">
        <v>18</v>
      </c>
      <c r="L3387" s="16">
        <v>26.56</v>
      </c>
      <c r="M3387" s="24">
        <v>3.2845000000000001E-3</v>
      </c>
      <c r="N3387" s="16">
        <v>0.03</v>
      </c>
      <c r="O3387" s="16">
        <v>1.4</v>
      </c>
      <c r="P3387" s="16">
        <v>30</v>
      </c>
      <c r="Q3387" s="17">
        <f>($C3387/18)+(($D3387/40)*2)+(($E3387/56)*2)+($F3387/39)+(($G3387/24)*2)+(($H3387/55)*2)+($I3387/23)</f>
        <v>3.0286751340446996</v>
      </c>
      <c r="R3387" s="17">
        <f>($K3387/35)+($L3387/59)+(($N3387/95)*3)+$O3387+(($P3387/96)*2)</f>
        <v>2.9904025742321902</v>
      </c>
      <c r="S3387" s="17">
        <f>(($Q3387-$R3387)/($Q3387+$R3387))*100</f>
        <v>0.63585422331199293</v>
      </c>
    </row>
    <row r="3388" spans="1:19" x14ac:dyDescent="0.2">
      <c r="A3388" s="14" t="s">
        <v>354</v>
      </c>
      <c r="B3388" s="18"/>
      <c r="C3388" s="16">
        <v>0.03</v>
      </c>
      <c r="D3388" s="16">
        <v>29.34</v>
      </c>
      <c r="E3388" s="16">
        <v>0.28999999999999998</v>
      </c>
      <c r="F3388" s="16">
        <v>14.22</v>
      </c>
      <c r="G3388" s="16">
        <v>4.71</v>
      </c>
      <c r="H3388" s="16">
        <v>0.22</v>
      </c>
      <c r="I3388" s="16">
        <v>13.8</v>
      </c>
      <c r="J3388" s="28"/>
      <c r="K3388" s="16">
        <v>19</v>
      </c>
      <c r="L3388" s="16">
        <v>23.68</v>
      </c>
      <c r="M3388" s="24">
        <v>3.2845000000000001E-3</v>
      </c>
      <c r="N3388" s="16">
        <v>0.06</v>
      </c>
      <c r="O3388" s="16">
        <v>1.3</v>
      </c>
      <c r="P3388" s="16">
        <v>29</v>
      </c>
      <c r="Q3388" s="17">
        <f>($C3388/18)+(($D3388/40)*2)+(($E3388/56)*2)+($F3388/39)+(($G3388/24)*2)+(($H3388/55)*2)+($I3388/23)</f>
        <v>2.8441391941391942</v>
      </c>
      <c r="R3388" s="17">
        <f>($K3388/35)+($L3388/59)+(($N3388/95)*3)+$O3388+(($P3388/96)*2)</f>
        <v>2.8502744785693044</v>
      </c>
      <c r="S3388" s="17">
        <f>(($Q3388-$R3388)/($Q3388+$R3388))*100</f>
        <v>-0.10774216245501424</v>
      </c>
    </row>
    <row r="3389" spans="1:19" x14ac:dyDescent="0.2">
      <c r="A3389" s="14" t="s">
        <v>354</v>
      </c>
      <c r="B3389" s="16">
        <v>0.04</v>
      </c>
      <c r="C3389" s="16">
        <v>0.01</v>
      </c>
      <c r="D3389" s="16">
        <v>29.8</v>
      </c>
      <c r="E3389" s="16">
        <v>0.08</v>
      </c>
      <c r="F3389" s="16">
        <v>11.1</v>
      </c>
      <c r="G3389" s="16">
        <v>5.3</v>
      </c>
      <c r="H3389" s="16">
        <v>0.18</v>
      </c>
      <c r="I3389" s="16">
        <v>11.7</v>
      </c>
      <c r="J3389" s="28"/>
      <c r="K3389" s="16">
        <v>18</v>
      </c>
      <c r="L3389" s="16">
        <v>31.47</v>
      </c>
      <c r="M3389" s="24">
        <v>3.2845000000000001E-3</v>
      </c>
      <c r="N3389" s="16">
        <v>0.02</v>
      </c>
      <c r="O3389" s="16">
        <v>1.03</v>
      </c>
      <c r="P3389" s="16">
        <v>33.4</v>
      </c>
      <c r="Q3389" s="17">
        <f>($C3389/18)+(($D3389/40)*2)+(($E3389/56)*2)+($F3389/39)+(($G3389/24)*2)+(($H3389/55)*2)+($I3389/23)</f>
        <v>2.7349358564141171</v>
      </c>
      <c r="R3389" s="17">
        <f>($K3389/35)+($L3389/59)+(($N3389/95)*3)+$O3389+(($P3389/96)*2)</f>
        <v>2.7741404570748904</v>
      </c>
      <c r="S3389" s="17">
        <f>(($Q3389-$R3389)/($Q3389+$R3389))*100</f>
        <v>-0.71163655084574984</v>
      </c>
    </row>
    <row r="3390" spans="1:19" x14ac:dyDescent="0.2">
      <c r="A3390" s="14" t="s">
        <v>354</v>
      </c>
      <c r="B3390" s="16">
        <v>0.04</v>
      </c>
      <c r="C3390" s="16">
        <v>0.01</v>
      </c>
      <c r="D3390" s="16">
        <v>28.5</v>
      </c>
      <c r="E3390" s="16">
        <v>0.04</v>
      </c>
      <c r="F3390" s="16">
        <v>10.4</v>
      </c>
      <c r="G3390" s="16">
        <v>5.22</v>
      </c>
      <c r="H3390" s="16">
        <v>0.15</v>
      </c>
      <c r="I3390" s="16">
        <v>11.9</v>
      </c>
      <c r="J3390" s="28"/>
      <c r="K3390" s="16">
        <v>19</v>
      </c>
      <c r="L3390" s="16">
        <v>17.53</v>
      </c>
      <c r="M3390" s="24">
        <v>3.2845000000000001E-3</v>
      </c>
      <c r="N3390" s="16">
        <v>0.02</v>
      </c>
      <c r="O3390" s="16">
        <v>1.1299999999999999</v>
      </c>
      <c r="P3390" s="16">
        <v>35</v>
      </c>
      <c r="Q3390" s="17">
        <f>($C3390/18)+(($D3390/40)*2)+(($E3390/56)*2)+($F3390/39)+(($G3390/24)*2)+(($H3390/55)*2)+($I3390/23)</f>
        <v>2.6514966434531648</v>
      </c>
      <c r="R3390" s="17">
        <f>($K3390/35)+($L3390/59)+(($N3390/95)*3)+$O3390+(($P3390/96)*2)</f>
        <v>2.6997740325389743</v>
      </c>
      <c r="S3390" s="17">
        <f>(($Q3390-$R3390)/($Q3390+$R3390))*100</f>
        <v>-0.90216683118647756</v>
      </c>
    </row>
    <row r="3391" spans="1:19" hidden="1" x14ac:dyDescent="0.2">
      <c r="A3391" s="14" t="s">
        <v>206</v>
      </c>
      <c r="B3391" s="16">
        <v>2E-3</v>
      </c>
      <c r="C3391" s="16">
        <v>0.35</v>
      </c>
      <c r="D3391" s="16">
        <v>42.5</v>
      </c>
      <c r="E3391" s="16">
        <v>0.39</v>
      </c>
      <c r="F3391" s="16">
        <v>2.68</v>
      </c>
      <c r="G3391" s="16">
        <v>7.37</v>
      </c>
      <c r="H3391" s="16">
        <v>0.02</v>
      </c>
      <c r="I3391" s="16">
        <v>13.6</v>
      </c>
      <c r="J3391" s="24">
        <v>47</v>
      </c>
      <c r="K3391" s="16">
        <v>7.8</v>
      </c>
      <c r="L3391" s="16">
        <v>0.22</v>
      </c>
      <c r="M3391" s="24">
        <v>3.2845000000000001E-3</v>
      </c>
      <c r="N3391" s="16">
        <v>0.11</v>
      </c>
      <c r="O3391" s="16">
        <v>4.01</v>
      </c>
      <c r="P3391" s="16">
        <v>0.5</v>
      </c>
      <c r="Q3391" s="17">
        <f>($C3391/18)+(($D3391/40)*2)+(($E3391/56)*2)+($F3391/39)+(($G3391/24)*2)+(($H3391/55)*2)+($I3391/23)</f>
        <v>3.433289251810991</v>
      </c>
      <c r="R3391" s="17">
        <f>($K3391/35)+($L3391/59)+(($N3391/95)*3)+$O3391+(($P3391/96)*2)</f>
        <v>4.250476307293658</v>
      </c>
      <c r="S3391" s="17">
        <f>(($Q3391-$R3391)/($Q3391+$R3391))*100</f>
        <v>-10.635241916176966</v>
      </c>
    </row>
    <row r="3392" spans="1:19" hidden="1" x14ac:dyDescent="0.2">
      <c r="A3392" s="14" t="s">
        <v>206</v>
      </c>
      <c r="B3392" s="16">
        <v>2E-3</v>
      </c>
      <c r="C3392" s="16">
        <v>0.34</v>
      </c>
      <c r="D3392" s="16">
        <v>45</v>
      </c>
      <c r="E3392" s="16">
        <v>0.6</v>
      </c>
      <c r="F3392" s="16">
        <v>3.2</v>
      </c>
      <c r="G3392" s="16">
        <v>8.1</v>
      </c>
      <c r="H3392" s="16">
        <v>0.03</v>
      </c>
      <c r="I3392" s="16">
        <v>16</v>
      </c>
      <c r="J3392" s="25">
        <v>35.6</v>
      </c>
      <c r="K3392" s="16">
        <v>5.8</v>
      </c>
      <c r="L3392" s="16">
        <v>0.22</v>
      </c>
      <c r="M3392" s="24">
        <v>3.2845000000000001E-3</v>
      </c>
      <c r="N3392" s="16">
        <v>0.13</v>
      </c>
      <c r="O3392" s="16">
        <v>3.95</v>
      </c>
      <c r="P3392" s="16">
        <v>0.91</v>
      </c>
      <c r="Q3392" s="17">
        <f>($C3392/18)+(($D3392/40)*2)+(($E3392/56)*2)+($F3392/39)+(($G3392/24)*2)+(($H3392/55)*2)+($I3392/23)</f>
        <v>3.7441118253726948</v>
      </c>
      <c r="R3392" s="17">
        <f>($K3392/35)+($L3392/59)+(($N3392/95)*3)+$O3392+(($P3392/96)*2)</f>
        <v>4.142506695764836</v>
      </c>
      <c r="S3392" s="17">
        <f>(($Q3392-$R3392)/($Q3392+$R3392))*100</f>
        <v>-5.0515296172164605</v>
      </c>
    </row>
    <row r="3393" spans="1:20" x14ac:dyDescent="0.2">
      <c r="A3393" s="14" t="s">
        <v>206</v>
      </c>
      <c r="B3393" s="16">
        <v>2E-3</v>
      </c>
      <c r="C3393" s="16">
        <v>0.37</v>
      </c>
      <c r="D3393" s="16">
        <v>50.3</v>
      </c>
      <c r="E3393" s="16">
        <v>0.65</v>
      </c>
      <c r="F3393" s="16">
        <v>3.27</v>
      </c>
      <c r="G3393" s="16">
        <v>8.19</v>
      </c>
      <c r="H3393" s="16">
        <v>0.03</v>
      </c>
      <c r="I3393" s="16">
        <v>16.3</v>
      </c>
      <c r="J3393" s="24">
        <v>8.8000000000000007</v>
      </c>
      <c r="K3393" s="16">
        <v>7.62</v>
      </c>
      <c r="L3393" s="16">
        <v>0.22</v>
      </c>
      <c r="M3393" s="24">
        <v>3.2845000000000001E-3</v>
      </c>
      <c r="N3393" s="16">
        <v>0.12</v>
      </c>
      <c r="O3393" s="16">
        <v>3.99</v>
      </c>
      <c r="P3393" s="16">
        <v>0.69</v>
      </c>
      <c r="Q3393" s="17">
        <f>($C3393/18)+(($D3393/40)*2)+(($E3393/56)*2)+($F3393/39)+(($G3393/24)*2)+(($H3393/55)*2)+($I3393/23)</f>
        <v>4.0349025563808176</v>
      </c>
      <c r="R3393" s="17">
        <f>($K3393/35)+($L3393/59)+(($N3393/95)*3)+$O3393+(($P3393/96)*2)</f>
        <v>4.2296075729578186</v>
      </c>
      <c r="S3393" s="17">
        <f>(($Q3393-$R3393)/($Q3393+$R3393))*100</f>
        <v>-2.3559172114243898</v>
      </c>
    </row>
    <row r="3394" spans="1:20" hidden="1" x14ac:dyDescent="0.2">
      <c r="A3394" s="14" t="s">
        <v>206</v>
      </c>
      <c r="B3394" s="16">
        <v>0.01</v>
      </c>
      <c r="C3394" s="16">
        <v>0.59</v>
      </c>
      <c r="D3394" s="16">
        <v>49</v>
      </c>
      <c r="E3394" s="16">
        <v>0.67</v>
      </c>
      <c r="F3394" s="16">
        <v>3.7</v>
      </c>
      <c r="G3394" s="16">
        <v>8.6</v>
      </c>
      <c r="H3394" s="16">
        <v>0.03</v>
      </c>
      <c r="I3394" s="16">
        <v>17</v>
      </c>
      <c r="J3394" s="25">
        <v>5.4</v>
      </c>
      <c r="K3394" s="16">
        <v>8</v>
      </c>
      <c r="L3394" s="16">
        <v>0.22</v>
      </c>
      <c r="M3394" s="24">
        <v>3.2845000000000001E-3</v>
      </c>
      <c r="N3394" s="16">
        <v>0.11</v>
      </c>
      <c r="O3394" s="18"/>
      <c r="P3394" s="16">
        <v>3</v>
      </c>
      <c r="Q3394" s="17">
        <f>($C3394/18)+(($D3394/40)*2)+(($E3394/56)*2)+($F3394/39)+(($G3394/24)*2)+(($H3394/55)*2)+($I3394/23)</f>
        <v>4.0584661546183289</v>
      </c>
      <c r="R3394" s="17">
        <f>($K3394/35)+($L3394/59)+(($N3394/95)*3)+$O3394+(($P3394/96)*2)</f>
        <v>0.29827392634127692</v>
      </c>
      <c r="S3394" s="17">
        <f>(($Q3394-$R3394)/($Q3394+$R3394))*100</f>
        <v>86.307472064040155</v>
      </c>
    </row>
    <row r="3395" spans="1:20" x14ac:dyDescent="0.2">
      <c r="A3395" s="14" t="s">
        <v>206</v>
      </c>
      <c r="B3395" s="16">
        <v>2E-3</v>
      </c>
      <c r="C3395" s="16">
        <v>0.41</v>
      </c>
      <c r="D3395" s="16">
        <v>50.9</v>
      </c>
      <c r="E3395" s="16">
        <v>0.44</v>
      </c>
      <c r="F3395" s="16">
        <v>3.36</v>
      </c>
      <c r="G3395" s="16">
        <v>7.87</v>
      </c>
      <c r="H3395" s="16">
        <v>0.03</v>
      </c>
      <c r="I3395" s="16">
        <v>16.2</v>
      </c>
      <c r="J3395" s="25">
        <v>5</v>
      </c>
      <c r="K3395" s="16">
        <v>7</v>
      </c>
      <c r="L3395" s="16">
        <v>0.02</v>
      </c>
      <c r="M3395" s="24">
        <v>3.2845000000000001E-3</v>
      </c>
      <c r="N3395" s="16">
        <v>0.12</v>
      </c>
      <c r="O3395" s="16">
        <v>3.93</v>
      </c>
      <c r="P3395" s="16">
        <v>0.3</v>
      </c>
      <c r="Q3395" s="17">
        <f>($C3395/18)+(($D3395/40)*2)+(($E3395/56)*2)+($F3395/39)+(($G3395/24)*2)+(($H3395/55)*2)+($I3395/23)</f>
        <v>4.0309179781571078</v>
      </c>
      <c r="R3395" s="17">
        <f>($K3395/35)+($L3395/59)+(($N3395/95)*3)+$O3395+(($P3395/96)*2)</f>
        <v>4.1403784567350579</v>
      </c>
      <c r="S3395" s="17">
        <f>(($Q3395-$R3395)/($Q3395+$R3395))*100</f>
        <v>-1.3395729729072614</v>
      </c>
    </row>
    <row r="3396" spans="1:20" hidden="1" x14ac:dyDescent="0.2">
      <c r="A3396" s="14" t="s">
        <v>206</v>
      </c>
      <c r="B3396" s="16">
        <v>0.01</v>
      </c>
      <c r="C3396" s="16">
        <v>0.3</v>
      </c>
      <c r="D3396" s="16">
        <v>52</v>
      </c>
      <c r="E3396" s="16">
        <v>0.68</v>
      </c>
      <c r="F3396" s="16">
        <v>3.7</v>
      </c>
      <c r="G3396" s="16">
        <v>8.6</v>
      </c>
      <c r="H3396" s="16">
        <v>0.03</v>
      </c>
      <c r="I3396" s="16">
        <v>16</v>
      </c>
      <c r="J3396" s="25">
        <v>4.2</v>
      </c>
      <c r="K3396" s="16">
        <v>7</v>
      </c>
      <c r="L3396" s="16">
        <v>0.22</v>
      </c>
      <c r="M3396" s="24">
        <v>3.2845000000000001E-3</v>
      </c>
      <c r="N3396" s="16">
        <v>0.12</v>
      </c>
      <c r="O3396" s="16">
        <v>3.85</v>
      </c>
      <c r="P3396" s="18"/>
      <c r="Q3396" s="17">
        <f>($C3396/18)+(($D3396/40)*2)+(($E3396/56)*2)+($F3396/39)+(($G3396/24)*2)+(($H3396/55)*2)+($I3396/23)</f>
        <v>4.1492339254947961</v>
      </c>
      <c r="R3396" s="17">
        <f>($K3396/35)+($L3396/59)+(($N3396/95)*3)+$O3396+(($P3396/96)*2)</f>
        <v>4.0575182872435329</v>
      </c>
      <c r="S3396" s="17">
        <f>(($Q3396-$R3396)/($Q3396+$R3396))*100</f>
        <v>1.1175631464649838</v>
      </c>
    </row>
    <row r="3397" spans="1:20" hidden="1" x14ac:dyDescent="0.2">
      <c r="A3397" s="14" t="s">
        <v>206</v>
      </c>
      <c r="B3397" s="18"/>
      <c r="C3397" s="16">
        <v>0.39</v>
      </c>
      <c r="D3397" s="16">
        <v>67</v>
      </c>
      <c r="E3397" s="16">
        <v>0.65</v>
      </c>
      <c r="F3397" s="16">
        <v>3.2</v>
      </c>
      <c r="G3397" s="16">
        <v>10</v>
      </c>
      <c r="H3397" s="16">
        <v>0.03</v>
      </c>
      <c r="I3397" s="16">
        <v>18</v>
      </c>
      <c r="J3397" s="25">
        <v>2.5</v>
      </c>
      <c r="K3397" s="16">
        <v>7</v>
      </c>
      <c r="L3397" s="16">
        <v>0.22</v>
      </c>
      <c r="M3397" s="24">
        <v>3.2845000000000001E-3</v>
      </c>
      <c r="N3397" s="16">
        <v>0.12</v>
      </c>
      <c r="O3397" s="16">
        <v>3.97</v>
      </c>
      <c r="P3397" s="16">
        <v>0.1</v>
      </c>
      <c r="Q3397" s="17">
        <f>($C3397/18)+(($D3397/40)*2)+(($E3397/56)*2)+($F3397/39)+(($G3397/24)*2)+(($H3397/55)*2)+($I3397/23)</f>
        <v>5.0939651725086508</v>
      </c>
      <c r="R3397" s="17">
        <f>($K3397/35)+($L3397/59)+(($N3397/95)*3)+$O3397+(($P3397/96)*2)</f>
        <v>4.1796016205768662</v>
      </c>
      <c r="S3397" s="17">
        <f>(($Q3397-$R3397)/($Q3397+$R3397))*100</f>
        <v>9.8598907230985269</v>
      </c>
    </row>
    <row r="3398" spans="1:20" hidden="1" x14ac:dyDescent="0.2">
      <c r="A3398" s="11" t="s">
        <v>206</v>
      </c>
      <c r="B3398" s="18"/>
      <c r="C3398" s="16">
        <v>0.53</v>
      </c>
      <c r="D3398" s="16">
        <v>51.4</v>
      </c>
      <c r="E3398" s="18"/>
      <c r="F3398" s="16">
        <v>3.56</v>
      </c>
      <c r="G3398" s="16">
        <v>8.7100000000000009</v>
      </c>
      <c r="H3398" s="18"/>
      <c r="I3398" s="16">
        <v>16.8</v>
      </c>
      <c r="J3398" s="25">
        <v>2.4</v>
      </c>
      <c r="K3398" s="16">
        <v>6</v>
      </c>
      <c r="L3398" s="16">
        <v>0.02</v>
      </c>
      <c r="M3398" s="24">
        <v>3.2845000000000001E-3</v>
      </c>
      <c r="N3398" s="16">
        <v>0.13</v>
      </c>
      <c r="O3398" s="16">
        <v>4.01</v>
      </c>
      <c r="P3398" s="16">
        <v>0.51</v>
      </c>
      <c r="Q3398" s="17">
        <f>($C3398/18)+(($D3398/40)*2)+(($E3398/56)*2)+($F3398/39)+(($G3398/24)*2)+(($H3398/55)*2)+($I3398/23)</f>
        <v>4.146994611668525</v>
      </c>
      <c r="R3398" s="17">
        <f>($K3398/35)+($L3398/59)+(($N3398/95)*3)+$O3398+(($P3398/96)*2)</f>
        <v>4.1964978176373133</v>
      </c>
      <c r="S3398" s="17">
        <f>(($Q3398-$R3398)/($Q3398+$R3398))*100</f>
        <v>-0.59331516613968915</v>
      </c>
      <c r="T3398" s="9"/>
    </row>
    <row r="3399" spans="1:20" x14ac:dyDescent="0.2">
      <c r="A3399" s="14" t="s">
        <v>206</v>
      </c>
      <c r="B3399" s="16">
        <v>1E-3</v>
      </c>
      <c r="C3399" s="16">
        <v>0.37</v>
      </c>
      <c r="D3399" s="16">
        <v>48.9</v>
      </c>
      <c r="E3399" s="16">
        <v>0.57999999999999996</v>
      </c>
      <c r="F3399" s="16">
        <v>3.73</v>
      </c>
      <c r="G3399" s="16">
        <v>8.5</v>
      </c>
      <c r="H3399" s="16">
        <v>0.03</v>
      </c>
      <c r="I3399" s="16">
        <v>16.600000000000001</v>
      </c>
      <c r="J3399" s="25">
        <v>2.2000000000000002</v>
      </c>
      <c r="K3399" s="16">
        <v>7</v>
      </c>
      <c r="L3399" s="16">
        <v>0.22</v>
      </c>
      <c r="M3399" s="24">
        <v>3.2845000000000001E-3</v>
      </c>
      <c r="N3399" s="16">
        <v>0.15</v>
      </c>
      <c r="O3399" s="16">
        <v>3.93</v>
      </c>
      <c r="P3399" s="16">
        <v>0.5</v>
      </c>
      <c r="Q3399" s="17">
        <f>($C3399/18)+(($D3399/40)*2)+(($E3399/56)*2)+($F3399/39)+(($G3399/24)*2)+(($H3399/55)*2)+($I3399/23)</f>
        <v>4.0130742397698924</v>
      </c>
      <c r="R3399" s="17">
        <f>($K3399/35)+($L3399/59)+(($N3399/95)*3)+$O3399+(($P3399/96)*2)</f>
        <v>4.1488823223312528</v>
      </c>
      <c r="S3399" s="17">
        <f>(($Q3399-$R3399)/($Q3399+$R3399))*100</f>
        <v>-1.6639157722544782</v>
      </c>
    </row>
    <row r="3400" spans="1:20" x14ac:dyDescent="0.2">
      <c r="A3400" s="14" t="s">
        <v>206</v>
      </c>
      <c r="B3400" s="16">
        <v>0.01</v>
      </c>
      <c r="C3400" s="16">
        <v>0.35</v>
      </c>
      <c r="D3400" s="16">
        <v>54.2</v>
      </c>
      <c r="E3400" s="16">
        <v>0.62</v>
      </c>
      <c r="F3400" s="16">
        <v>3.6</v>
      </c>
      <c r="G3400" s="16">
        <v>10.4</v>
      </c>
      <c r="H3400" s="16">
        <v>0.02</v>
      </c>
      <c r="I3400" s="16">
        <v>15.6</v>
      </c>
      <c r="J3400" s="25">
        <v>2</v>
      </c>
      <c r="K3400" s="16">
        <v>7</v>
      </c>
      <c r="L3400" s="16">
        <v>0.22</v>
      </c>
      <c r="M3400" s="24">
        <v>3.2845000000000001E-3</v>
      </c>
      <c r="N3400" s="16">
        <v>0.14000000000000001</v>
      </c>
      <c r="O3400" s="16">
        <v>3.94</v>
      </c>
      <c r="P3400" s="16">
        <v>1</v>
      </c>
      <c r="Q3400" s="17">
        <f>($C3400/18)+(($D3400/40)*2)+(($E3400/56)*2)+($F3400/39)+(($G3400/24)*2)+(($H3400/55)*2)+($I3400/23)</f>
        <v>4.3895498028541509</v>
      </c>
      <c r="R3400" s="17">
        <f>($K3400/35)+($L3400/59)+(($N3400/95)*3)+$O3400+(($P3400/96)*2)</f>
        <v>4.1689831995242344</v>
      </c>
      <c r="S3400" s="17">
        <f>(($Q3400-$R3400)/($Q3400+$R3400))*100</f>
        <v>2.577154323861599</v>
      </c>
    </row>
    <row r="3401" spans="1:20" x14ac:dyDescent="0.2">
      <c r="A3401" s="14" t="s">
        <v>206</v>
      </c>
      <c r="B3401" s="16">
        <v>2.5999999999999999E-3</v>
      </c>
      <c r="C3401" s="16">
        <v>0.34</v>
      </c>
      <c r="D3401" s="16">
        <v>50.8</v>
      </c>
      <c r="E3401" s="16">
        <v>0.61</v>
      </c>
      <c r="F3401" s="16">
        <v>4.04</v>
      </c>
      <c r="G3401" s="16">
        <v>9.06</v>
      </c>
      <c r="H3401" s="16">
        <v>0.03</v>
      </c>
      <c r="I3401" s="16">
        <v>17.8</v>
      </c>
      <c r="J3401" s="25">
        <v>1.2</v>
      </c>
      <c r="K3401" s="16">
        <v>7.21</v>
      </c>
      <c r="L3401" s="16">
        <v>0.22</v>
      </c>
      <c r="M3401" s="24">
        <v>3.2845000000000001E-3</v>
      </c>
      <c r="N3401" s="16">
        <v>0.13</v>
      </c>
      <c r="O3401" s="16">
        <v>3.95</v>
      </c>
      <c r="P3401" s="16">
        <v>0.5</v>
      </c>
      <c r="Q3401" s="17">
        <f>($C3401/18)+(($D3401/40)*2)+(($E3401/56)*2)+($F3401/39)+(($G3401/24)*2)+(($H3401/55)*2)+($I3401/23)</f>
        <v>4.2142682993335168</v>
      </c>
      <c r="R3401" s="17">
        <f>($K3401/35)+($L3401/59)+(($N3401/95)*3)+$O3401+(($P3401/96)*2)</f>
        <v>4.174250743383884</v>
      </c>
      <c r="S3401" s="17">
        <f>(($Q3401-$R3401)/($Q3401+$R3401))*100</f>
        <v>0.47705150034050997</v>
      </c>
    </row>
    <row r="3402" spans="1:20" x14ac:dyDescent="0.2">
      <c r="A3402" s="14" t="s">
        <v>206</v>
      </c>
      <c r="B3402" s="16">
        <v>2E-3</v>
      </c>
      <c r="C3402" s="16">
        <v>0.4</v>
      </c>
      <c r="D3402" s="16">
        <v>58</v>
      </c>
      <c r="E3402" s="16">
        <v>0.52</v>
      </c>
      <c r="F3402" s="16">
        <v>3.4</v>
      </c>
      <c r="G3402" s="16">
        <v>9.6</v>
      </c>
      <c r="H3402" s="16">
        <v>0.02</v>
      </c>
      <c r="I3402" s="16">
        <v>19</v>
      </c>
      <c r="J3402" s="26"/>
      <c r="K3402" s="16">
        <v>6.4</v>
      </c>
      <c r="L3402" s="16">
        <v>0.22</v>
      </c>
      <c r="M3402" s="24">
        <v>3.2845000000000001E-3</v>
      </c>
      <c r="N3402" s="16">
        <v>0.14000000000000001</v>
      </c>
      <c r="O3402" s="16">
        <v>4.0199999999999996</v>
      </c>
      <c r="P3402" s="16">
        <v>0.14000000000000001</v>
      </c>
      <c r="Q3402" s="17">
        <f>($C3402/18)+(($D3402/40)*2)+(($E3402/56)*2)+($F3402/39)+(($G3402/24)*2)+(($H3402/55)*2)+($I3402/23)</f>
        <v>4.6547873672221494</v>
      </c>
      <c r="R3402" s="17">
        <f>($K3402/35)+($L3402/59)+(($N3402/95)*3)+$O3402+(($P3402/96)*2)</f>
        <v>4.2139236757147103</v>
      </c>
      <c r="S3402" s="17">
        <f>(($Q3402-$R3402)/($Q3402+$R3402))*100</f>
        <v>4.9710007392624194</v>
      </c>
    </row>
    <row r="3403" spans="1:20" s="9" customFormat="1" x14ac:dyDescent="0.2">
      <c r="A3403" s="14" t="s">
        <v>206</v>
      </c>
      <c r="B3403" s="16">
        <v>5.0000000000000001E-3</v>
      </c>
      <c r="C3403" s="16">
        <v>0.34</v>
      </c>
      <c r="D3403" s="16">
        <v>52</v>
      </c>
      <c r="E3403" s="16">
        <v>0.64</v>
      </c>
      <c r="F3403" s="16">
        <v>3.7</v>
      </c>
      <c r="G3403" s="16">
        <v>8.6999999999999993</v>
      </c>
      <c r="H3403" s="16">
        <v>0.02</v>
      </c>
      <c r="I3403" s="16">
        <v>18</v>
      </c>
      <c r="J3403" s="26"/>
      <c r="K3403" s="16">
        <v>7</v>
      </c>
      <c r="L3403" s="16">
        <v>2.21</v>
      </c>
      <c r="M3403" s="24">
        <v>3.2845000000000001E-3</v>
      </c>
      <c r="N3403" s="16">
        <v>0.08</v>
      </c>
      <c r="O3403" s="16">
        <v>3.92</v>
      </c>
      <c r="P3403" s="16">
        <v>3</v>
      </c>
      <c r="Q3403" s="17">
        <f>($C3403/18)+(($D3403/40)*2)+(($E3403/56)*2)+($F3403/39)+(($G3403/24)*2)+(($H3403/55)*2)+($I3403/23)</f>
        <v>4.2449537949972731</v>
      </c>
      <c r="R3403" s="17">
        <f>($K3403/35)+($L3403/59)+(($N3403/95)*3)+$O3403+(($P3403/96)*2)</f>
        <v>4.2224839429081173</v>
      </c>
      <c r="S3403" s="17">
        <f>(($Q3403-$R3403)/($Q3403+$R3403))*100</f>
        <v>0.26536778639147302</v>
      </c>
      <c r="T3403" s="10"/>
    </row>
    <row r="3404" spans="1:20" x14ac:dyDescent="0.2">
      <c r="A3404" s="14" t="s">
        <v>206</v>
      </c>
      <c r="B3404" s="16">
        <v>0.01</v>
      </c>
      <c r="C3404" s="16">
        <v>0.36</v>
      </c>
      <c r="D3404" s="16">
        <v>52</v>
      </c>
      <c r="E3404" s="16">
        <v>0.69</v>
      </c>
      <c r="F3404" s="16">
        <v>3.8</v>
      </c>
      <c r="G3404" s="16">
        <v>8.8000000000000007</v>
      </c>
      <c r="H3404" s="16">
        <v>0.03</v>
      </c>
      <c r="I3404" s="16">
        <v>18</v>
      </c>
      <c r="J3404" s="26"/>
      <c r="K3404" s="16">
        <v>9</v>
      </c>
      <c r="L3404" s="16">
        <v>2.21</v>
      </c>
      <c r="M3404" s="24">
        <v>3.2845000000000001E-3</v>
      </c>
      <c r="N3404" s="16">
        <v>0.08</v>
      </c>
      <c r="O3404" s="16">
        <v>3.95</v>
      </c>
      <c r="P3404" s="16">
        <v>3</v>
      </c>
      <c r="Q3404" s="17">
        <f>($C3404/18)+(($D3404/40)*2)+(($E3404/56)*2)+($F3404/39)+(($G3404/24)*2)+(($H3404/55)*2)+($I3404/23)</f>
        <v>4.2591116926551713</v>
      </c>
      <c r="R3404" s="17">
        <f>($K3404/35)+($L3404/59)+(($N3404/95)*3)+$O3404+(($P3404/96)*2)</f>
        <v>4.3096268000509754</v>
      </c>
      <c r="S3404" s="17">
        <f>(($Q3404-$R3404)/($Q3404+$R3404))*100</f>
        <v>-0.58952793855015451</v>
      </c>
    </row>
    <row r="3405" spans="1:20" x14ac:dyDescent="0.2">
      <c r="A3405" s="14" t="s">
        <v>206</v>
      </c>
      <c r="B3405" s="18"/>
      <c r="C3405" s="16">
        <v>0.41</v>
      </c>
      <c r="D3405" s="16">
        <v>51</v>
      </c>
      <c r="E3405" s="16">
        <v>0.64</v>
      </c>
      <c r="F3405" s="16">
        <v>3.6</v>
      </c>
      <c r="G3405" s="16">
        <v>8.4</v>
      </c>
      <c r="H3405" s="16">
        <v>0.03</v>
      </c>
      <c r="I3405" s="16">
        <v>17</v>
      </c>
      <c r="J3405" s="28"/>
      <c r="K3405" s="16">
        <v>7.2</v>
      </c>
      <c r="L3405" s="16">
        <v>0.22</v>
      </c>
      <c r="M3405" s="24">
        <v>3.2845000000000001E-3</v>
      </c>
      <c r="N3405" s="16">
        <v>0.13</v>
      </c>
      <c r="O3405" s="16">
        <v>4</v>
      </c>
      <c r="P3405" s="16">
        <v>1</v>
      </c>
      <c r="Q3405" s="17">
        <f>($C3405/18)+(($D3405/40)*2)+(($E3405/56)*2)+($F3405/39)+(($G3405/24)*2)+(($H3405/55)*2)+($I3405/23)</f>
        <v>4.128163956816131</v>
      </c>
      <c r="R3405" s="17">
        <f>($K3405/35)+($L3405/59)+(($N3405/95)*3)+$O3405+(($P3405/96)*2)</f>
        <v>4.2343816957648359</v>
      </c>
      <c r="S3405" s="17">
        <f>(($Q3405-$R3405)/($Q3405+$R3405))*100</f>
        <v>-1.270160347835261</v>
      </c>
    </row>
    <row r="3406" spans="1:20" x14ac:dyDescent="0.2">
      <c r="A3406" s="14" t="s">
        <v>206</v>
      </c>
      <c r="B3406" s="18"/>
      <c r="C3406" s="16">
        <v>0.19</v>
      </c>
      <c r="D3406" s="16">
        <v>114</v>
      </c>
      <c r="E3406" s="16">
        <v>3.57</v>
      </c>
      <c r="F3406" s="16">
        <v>1.8</v>
      </c>
      <c r="G3406" s="16">
        <v>6</v>
      </c>
      <c r="H3406" s="16">
        <v>0.91</v>
      </c>
      <c r="I3406" s="16">
        <v>8.8000000000000007</v>
      </c>
      <c r="J3406" s="26"/>
      <c r="K3406" s="16">
        <v>18.5</v>
      </c>
      <c r="L3406" s="16">
        <v>4.4267999999999998E-3</v>
      </c>
      <c r="M3406" s="24">
        <v>3.2845000000000001E-3</v>
      </c>
      <c r="N3406" s="16">
        <v>0.25</v>
      </c>
      <c r="O3406" s="16">
        <v>6.45</v>
      </c>
      <c r="P3406" s="16">
        <v>0.11</v>
      </c>
      <c r="Q3406" s="17">
        <f>($C3406/18)+(($D3406/40)*2)+(($E3406/56)*2)+($F3406/39)+(($G3406/24)*2)+(($H3406/55)*2)+($I3406/23)</f>
        <v>6.7999090064524843</v>
      </c>
      <c r="R3406" s="17">
        <f>($K3406/35)+($L3406/59)+(($N3406/95)*3)+$O3406+(($P3406/96)*2)</f>
        <v>6.9888328625886746</v>
      </c>
      <c r="S3406" s="17">
        <f>(($Q3406-$R3406)/($Q3406+$R3406))*100</f>
        <v>-1.3701312123361093</v>
      </c>
    </row>
    <row r="3407" spans="1:20" x14ac:dyDescent="0.2">
      <c r="A3407" s="14" t="s">
        <v>206</v>
      </c>
      <c r="B3407" s="18"/>
      <c r="C3407" s="16">
        <v>0.42</v>
      </c>
      <c r="D3407" s="16">
        <v>48</v>
      </c>
      <c r="E3407" s="16">
        <v>0.89</v>
      </c>
      <c r="F3407" s="16">
        <v>4</v>
      </c>
      <c r="G3407" s="16">
        <v>8.4</v>
      </c>
      <c r="H3407" s="16">
        <v>0.04</v>
      </c>
      <c r="I3407" s="16">
        <v>20</v>
      </c>
      <c r="J3407" s="26"/>
      <c r="K3407" s="16">
        <v>12</v>
      </c>
      <c r="L3407" s="16">
        <v>0.44</v>
      </c>
      <c r="M3407" s="24">
        <v>3.2845000000000001E-3</v>
      </c>
      <c r="N3407" s="16">
        <v>0.24</v>
      </c>
      <c r="O3407" s="16">
        <v>3.9</v>
      </c>
      <c r="P3407" s="16">
        <v>1</v>
      </c>
      <c r="Q3407" s="17">
        <f>($C3407/18)+(($D3407/40)*2)+(($E3407/56)*2)+($F3407/39)+(($G3407/24)*2)+(($H3407/55)*2)+($I3407/23)</f>
        <v>4.1287029130290005</v>
      </c>
      <c r="R3407" s="17">
        <f>($K3407/35)+($L3407/59)+(($N3407/95)*3)+$O3407+(($P3407/96)*2)</f>
        <v>4.2787270506775412</v>
      </c>
      <c r="S3407" s="17">
        <f>(($Q3407-$R3407)/($Q3407+$R3407))*100</f>
        <v>-1.7844232815042129</v>
      </c>
    </row>
    <row r="3408" spans="1:20" x14ac:dyDescent="0.2">
      <c r="A3408" s="14" t="s">
        <v>206</v>
      </c>
      <c r="B3408" s="16">
        <v>3.0000000000000001E-3</v>
      </c>
      <c r="C3408" s="16">
        <v>0.3</v>
      </c>
      <c r="D3408" s="16">
        <v>49</v>
      </c>
      <c r="E3408" s="16">
        <v>0.55000000000000004</v>
      </c>
      <c r="F3408" s="16">
        <v>3.33</v>
      </c>
      <c r="G3408" s="16">
        <v>8.27</v>
      </c>
      <c r="H3408" s="16">
        <v>0.03</v>
      </c>
      <c r="I3408" s="16">
        <v>16.2</v>
      </c>
      <c r="J3408" s="28"/>
      <c r="K3408" s="16">
        <v>7.1</v>
      </c>
      <c r="L3408" s="16">
        <v>0.22</v>
      </c>
      <c r="M3408" s="24">
        <v>3.2845000000000001E-3</v>
      </c>
      <c r="N3408" s="16">
        <v>0.19</v>
      </c>
      <c r="O3408" s="16">
        <v>4.03</v>
      </c>
      <c r="P3408" s="16">
        <v>0.5</v>
      </c>
      <c r="Q3408" s="17">
        <f>($C3408/18)+(($D3408/40)*2)+(($E3408/56)*2)+($F3408/39)+(($G3408/24)*2)+(($H3408/55)*2)+($I3408/23)</f>
        <v>3.9662995410386719</v>
      </c>
      <c r="R3408" s="17">
        <f>($K3408/35)+($L3408/59)+(($N3408/95)*3)+$O3408+(($P3408/96)*2)</f>
        <v>4.2530026230831321</v>
      </c>
      <c r="S3408" s="17">
        <f>(($Q3408-$R3408)/($Q3408+$R3408))*100</f>
        <v>-3.488168171939853</v>
      </c>
    </row>
    <row r="3409" spans="1:20" x14ac:dyDescent="0.2">
      <c r="A3409" s="14" t="s">
        <v>185</v>
      </c>
      <c r="B3409" s="16">
        <v>2E-3</v>
      </c>
      <c r="C3409" s="16">
        <v>0.45</v>
      </c>
      <c r="D3409" s="16">
        <v>38</v>
      </c>
      <c r="E3409" s="16">
        <v>0.35</v>
      </c>
      <c r="F3409" s="16">
        <v>4.8</v>
      </c>
      <c r="G3409" s="16">
        <v>7.6</v>
      </c>
      <c r="H3409" s="16">
        <v>0.02</v>
      </c>
      <c r="I3409" s="16">
        <v>40</v>
      </c>
      <c r="J3409" s="25">
        <v>31</v>
      </c>
      <c r="K3409" s="16">
        <v>6.1</v>
      </c>
      <c r="L3409" s="16">
        <v>0.22</v>
      </c>
      <c r="M3409" s="24">
        <v>3.2845000000000001E-3</v>
      </c>
      <c r="N3409" s="16">
        <v>0.15</v>
      </c>
      <c r="O3409" s="16">
        <v>3.85</v>
      </c>
      <c r="P3409" s="16">
        <v>0.22</v>
      </c>
      <c r="Q3409" s="17">
        <f>($C3409/18)+(($D3409/40)*2)+(($E3409/56)*2)+($F3409/39)+(($G3409/24)*2)+(($H3409/55)*2)+($I3409/23)</f>
        <v>4.4337679639201371</v>
      </c>
      <c r="R3409" s="17">
        <f>($K3409/35)+($L3409/59)+(($N3409/95)*3)+$O3409+(($P3409/96)*2)</f>
        <v>4.0373347032836335</v>
      </c>
      <c r="S3409" s="17">
        <f>(($Q3409-$R3409)/($Q3409+$R3409))*100</f>
        <v>4.6798306691679175</v>
      </c>
    </row>
    <row r="3410" spans="1:20" s="9" customFormat="1" x14ac:dyDescent="0.2">
      <c r="A3410" s="14" t="s">
        <v>185</v>
      </c>
      <c r="B3410" s="16">
        <v>1E-3</v>
      </c>
      <c r="C3410" s="16">
        <v>0.36</v>
      </c>
      <c r="D3410" s="16">
        <v>33.4</v>
      </c>
      <c r="E3410" s="16">
        <v>0.4</v>
      </c>
      <c r="F3410" s="16">
        <v>4.74</v>
      </c>
      <c r="G3410" s="16">
        <v>6.81</v>
      </c>
      <c r="H3410" s="16">
        <v>0.03</v>
      </c>
      <c r="I3410" s="16">
        <v>33</v>
      </c>
      <c r="J3410" s="25">
        <v>17</v>
      </c>
      <c r="K3410" s="16">
        <v>7.2</v>
      </c>
      <c r="L3410" s="16">
        <v>0.22</v>
      </c>
      <c r="M3410" s="24">
        <v>3.2845000000000001E-3</v>
      </c>
      <c r="N3410" s="16">
        <v>0.21</v>
      </c>
      <c r="O3410" s="16">
        <v>3.89</v>
      </c>
      <c r="P3410" s="16">
        <v>0.5</v>
      </c>
      <c r="Q3410" s="17">
        <f>($C3410/18)+(($D3410/40)*2)+(($E3410/56)*2)+($F3410/39)+(($G3410/24)*2)+(($H3410/55)*2)+($I3410/23)</f>
        <v>3.8291976936107375</v>
      </c>
      <c r="R3410" s="17">
        <f>($K3410/35)+($L3410/59)+(($N3410/95)*3)+$O3410+(($P3410/96)*2)</f>
        <v>4.1164913448876437</v>
      </c>
      <c r="S3410" s="17">
        <f>(($Q3410-$R3410)/($Q3410+$R3410))*100</f>
        <v>-3.6157172761847787</v>
      </c>
      <c r="T3410" s="10"/>
    </row>
    <row r="3411" spans="1:20" x14ac:dyDescent="0.2">
      <c r="A3411" s="14" t="s">
        <v>185</v>
      </c>
      <c r="B3411" s="16">
        <v>1.4E-3</v>
      </c>
      <c r="C3411" s="16">
        <v>0.42</v>
      </c>
      <c r="D3411" s="16">
        <v>35.4</v>
      </c>
      <c r="E3411" s="16">
        <v>0.46</v>
      </c>
      <c r="F3411" s="16">
        <v>5.61</v>
      </c>
      <c r="G3411" s="16">
        <v>7.59</v>
      </c>
      <c r="H3411" s="16">
        <v>0.03</v>
      </c>
      <c r="I3411" s="16">
        <v>36.299999999999997</v>
      </c>
      <c r="J3411" s="25">
        <v>7</v>
      </c>
      <c r="K3411" s="16">
        <v>7.03</v>
      </c>
      <c r="L3411" s="16">
        <v>0.22</v>
      </c>
      <c r="M3411" s="24">
        <v>3.2845000000000001E-3</v>
      </c>
      <c r="N3411" s="16">
        <v>0.14000000000000001</v>
      </c>
      <c r="O3411" s="16">
        <v>3.88</v>
      </c>
      <c r="P3411" s="16">
        <v>0.5</v>
      </c>
      <c r="Q3411" s="17">
        <f>($C3411/18)+(($D3411/40)*2)+(($E3411/56)*2)+($F3411/39)+(($G3411/24)*2)+(($H3411/55)*2)+($I3411/23)</f>
        <v>4.1654598372641853</v>
      </c>
      <c r="R3411" s="17">
        <f>($K3411/35)+($L3411/59)+(($N3411/95)*3)+$O3411+(($P3411/96)*2)</f>
        <v>4.0994236757147107</v>
      </c>
      <c r="S3411" s="17">
        <f>(($Q3411-$R3411)/($Q3411+$R3411))*100</f>
        <v>0.79899688175609129</v>
      </c>
    </row>
    <row r="3412" spans="1:20" x14ac:dyDescent="0.2">
      <c r="A3412" s="14" t="s">
        <v>185</v>
      </c>
      <c r="B3412" s="16">
        <v>1E-3</v>
      </c>
      <c r="C3412" s="16">
        <v>0.47</v>
      </c>
      <c r="D3412" s="16">
        <v>33.299999999999997</v>
      </c>
      <c r="E3412" s="16">
        <v>0.42</v>
      </c>
      <c r="F3412" s="16">
        <v>5.41</v>
      </c>
      <c r="G3412" s="16">
        <v>7.15</v>
      </c>
      <c r="H3412" s="16">
        <v>0.03</v>
      </c>
      <c r="I3412" s="16">
        <v>34</v>
      </c>
      <c r="J3412" s="25">
        <v>5.9</v>
      </c>
      <c r="K3412" s="16">
        <v>7</v>
      </c>
      <c r="L3412" s="16">
        <v>0.22</v>
      </c>
      <c r="M3412" s="24">
        <v>3.2845000000000001E-3</v>
      </c>
      <c r="N3412" s="16">
        <v>0.14000000000000001</v>
      </c>
      <c r="O3412" s="16">
        <v>3.84</v>
      </c>
      <c r="P3412" s="16">
        <v>0.5</v>
      </c>
      <c r="Q3412" s="17">
        <f>($C3412/18)+(($D3412/40)*2)+(($E3412/56)*2)+($F3412/39)+(($G3412/24)*2)+(($H3412/55)*2)+($I3412/23)</f>
        <v>3.9200141718185195</v>
      </c>
      <c r="R3412" s="17">
        <f>($K3412/35)+($L3412/59)+(($N3412/95)*3)+$O3412+(($P3412/96)*2)</f>
        <v>4.0585665328575677</v>
      </c>
      <c r="S3412" s="17">
        <f>(($Q3412-$R3412)/($Q3412+$R3412))*100</f>
        <v>-1.7365539833149202</v>
      </c>
    </row>
    <row r="3413" spans="1:20" x14ac:dyDescent="0.2">
      <c r="A3413" s="14" t="s">
        <v>185</v>
      </c>
      <c r="B3413" s="16">
        <v>0.01</v>
      </c>
      <c r="C3413" s="16">
        <v>0.43</v>
      </c>
      <c r="D3413" s="16">
        <v>34.4</v>
      </c>
      <c r="E3413" s="16">
        <v>0.4</v>
      </c>
      <c r="F3413" s="16">
        <v>5.2</v>
      </c>
      <c r="G3413" s="16">
        <v>8.4</v>
      </c>
      <c r="H3413" s="16">
        <v>0.02</v>
      </c>
      <c r="I3413" s="16">
        <v>34.9</v>
      </c>
      <c r="J3413" s="25">
        <v>5</v>
      </c>
      <c r="K3413" s="16">
        <v>7</v>
      </c>
      <c r="L3413" s="16">
        <v>0.22</v>
      </c>
      <c r="M3413" s="24">
        <v>3.2845000000000001E-3</v>
      </c>
      <c r="N3413" s="16">
        <v>0.16</v>
      </c>
      <c r="O3413" s="16">
        <v>3.8</v>
      </c>
      <c r="P3413" s="16">
        <v>1</v>
      </c>
      <c r="Q3413" s="17">
        <f>($C3413/18)+(($D3413/40)*2)+(($E3413/56)*2)+($F3413/39)+(($G3413/24)*2)+(($H3413/55)*2)+($I3413/23)</f>
        <v>4.1096265135830352</v>
      </c>
      <c r="R3413" s="17">
        <f>($K3413/35)+($L3413/59)+(($N3413/95)*3)+$O3413+(($P3413/96)*2)</f>
        <v>4.0296147784716023</v>
      </c>
      <c r="S3413" s="17">
        <f>(($Q3413-$R3413)/($Q3413+$R3413))*100</f>
        <v>0.98303677505590992</v>
      </c>
    </row>
    <row r="3414" spans="1:20" x14ac:dyDescent="0.2">
      <c r="A3414" s="14" t="s">
        <v>185</v>
      </c>
      <c r="B3414" s="16">
        <v>5.7000000000000002E-3</v>
      </c>
      <c r="C3414" s="16">
        <v>0.4</v>
      </c>
      <c r="D3414" s="16">
        <v>30</v>
      </c>
      <c r="E3414" s="16">
        <v>0.39</v>
      </c>
      <c r="F3414" s="16">
        <v>5.6</v>
      </c>
      <c r="G3414" s="16">
        <v>7.1</v>
      </c>
      <c r="H3414" s="16">
        <v>0.02</v>
      </c>
      <c r="I3414" s="16">
        <v>40</v>
      </c>
      <c r="J3414" s="25">
        <v>5</v>
      </c>
      <c r="K3414" s="16">
        <v>7</v>
      </c>
      <c r="L3414" s="16">
        <v>2.21</v>
      </c>
      <c r="M3414" s="24">
        <v>3.2845000000000001E-3</v>
      </c>
      <c r="N3414" s="16">
        <v>0.13</v>
      </c>
      <c r="O3414" s="16">
        <v>3.76</v>
      </c>
      <c r="P3414" s="16">
        <v>3</v>
      </c>
      <c r="Q3414" s="17">
        <f>($C3414/18)+(($D3414/40)*2)+(($E3414/56)*2)+($F3414/39)+(($G3414/24)*2)+(($H3414/55)*2)+($I3414/23)</f>
        <v>4.0112649114170855</v>
      </c>
      <c r="R3414" s="17">
        <f>($K3414/35)+($L3414/59)+(($N3414/95)*3)+$O3414+(($P3414/96)*2)</f>
        <v>4.0640628902765386</v>
      </c>
      <c r="S3414" s="17">
        <f>(($Q3414-$R3414)/($Q3414+$R3414))*100</f>
        <v>-0.65381839791543572</v>
      </c>
    </row>
    <row r="3415" spans="1:20" x14ac:dyDescent="0.2">
      <c r="A3415" s="14" t="s">
        <v>185</v>
      </c>
      <c r="B3415" s="18"/>
      <c r="C3415" s="16">
        <v>0.5</v>
      </c>
      <c r="D3415" s="16">
        <v>32</v>
      </c>
      <c r="E3415" s="16">
        <v>0.4</v>
      </c>
      <c r="F3415" s="16">
        <v>5.6</v>
      </c>
      <c r="G3415" s="16">
        <v>7.3</v>
      </c>
      <c r="H3415" s="16">
        <v>0.03</v>
      </c>
      <c r="I3415" s="16">
        <v>38</v>
      </c>
      <c r="J3415" s="25">
        <v>5</v>
      </c>
      <c r="K3415" s="16">
        <v>10</v>
      </c>
      <c r="L3415" s="16">
        <v>0.44</v>
      </c>
      <c r="M3415" s="24">
        <v>3.2845000000000001E-3</v>
      </c>
      <c r="N3415" s="16">
        <v>0.15</v>
      </c>
      <c r="O3415" s="16">
        <v>4</v>
      </c>
      <c r="P3415" s="16">
        <v>1</v>
      </c>
      <c r="Q3415" s="17">
        <f>($C3415/18)+(($D3415/40)*2)+(($E3415/56)*2)+($F3415/39)+(($G3415/24)*2)+(($H3415/55)*2)+($I3415/23)</f>
        <v>4.0472513911209562</v>
      </c>
      <c r="R3415" s="17">
        <f>($K3415/35)+($L3415/59)+(($N3415/95)*3)+$O3415+(($P3415/96)*2)</f>
        <v>4.3187420882715264</v>
      </c>
      <c r="S3415" s="17">
        <f>(($Q3415-$R3415)/($Q3415+$R3415))*100</f>
        <v>-3.2451698392942707</v>
      </c>
    </row>
    <row r="3416" spans="1:20" x14ac:dyDescent="0.2">
      <c r="A3416" s="14" t="s">
        <v>185</v>
      </c>
      <c r="B3416" s="16">
        <v>0.01</v>
      </c>
      <c r="C3416" s="16">
        <v>0.4</v>
      </c>
      <c r="D3416" s="16">
        <v>32</v>
      </c>
      <c r="E3416" s="16">
        <v>0.41</v>
      </c>
      <c r="F3416" s="16">
        <v>5.7</v>
      </c>
      <c r="G3416" s="16">
        <v>7.1</v>
      </c>
      <c r="H3416" s="16">
        <v>0.03</v>
      </c>
      <c r="I3416" s="16">
        <v>40</v>
      </c>
      <c r="J3416" s="25">
        <v>4.7</v>
      </c>
      <c r="K3416" s="16">
        <v>8</v>
      </c>
      <c r="L3416" s="16">
        <v>2.21</v>
      </c>
      <c r="M3416" s="24">
        <v>3.2845000000000001E-3</v>
      </c>
      <c r="N3416" s="16">
        <v>0.08</v>
      </c>
      <c r="O3416" s="16">
        <v>3.86</v>
      </c>
      <c r="P3416" s="16">
        <v>3</v>
      </c>
      <c r="Q3416" s="17">
        <f>($C3416/18)+(($D3416/40)*2)+(($E3416/56)*2)+($F3416/39)+(($G3416/24)*2)+(($H3416/55)*2)+($I3416/23)</f>
        <v>4.1149069360591097</v>
      </c>
      <c r="R3416" s="17">
        <f>($K3416/35)+($L3416/59)+(($N3416/95)*3)+$O3416+(($P3416/96)*2)</f>
        <v>4.1910553714795462</v>
      </c>
      <c r="S3416" s="17">
        <f>(($Q3416-$R3416)/($Q3416+$R3416))*100</f>
        <v>-0.91679245102427964</v>
      </c>
    </row>
    <row r="3417" spans="1:20" x14ac:dyDescent="0.2">
      <c r="A3417" s="14" t="s">
        <v>185</v>
      </c>
      <c r="B3417" s="16">
        <v>2E-3</v>
      </c>
      <c r="C3417" s="16">
        <v>0.27</v>
      </c>
      <c r="D3417" s="16">
        <v>34.1</v>
      </c>
      <c r="E3417" s="16">
        <v>0.32</v>
      </c>
      <c r="F3417" s="16">
        <v>5.04</v>
      </c>
      <c r="G3417" s="16">
        <v>6.58</v>
      </c>
      <c r="H3417" s="16">
        <v>0.03</v>
      </c>
      <c r="I3417" s="16">
        <v>33.6</v>
      </c>
      <c r="J3417" s="24">
        <v>1.7</v>
      </c>
      <c r="K3417" s="16">
        <v>7.2</v>
      </c>
      <c r="L3417" s="16">
        <v>0.22</v>
      </c>
      <c r="M3417" s="24">
        <v>3.2845000000000001E-3</v>
      </c>
      <c r="N3417" s="16">
        <v>0.12</v>
      </c>
      <c r="O3417" s="16">
        <v>3.8</v>
      </c>
      <c r="P3417" s="16">
        <v>0.3</v>
      </c>
      <c r="Q3417" s="17">
        <f>($C3417/18)+(($D3417/40)*2)+(($E3417/56)*2)+($F3417/39)+(($G3417/24)*2)+(($H3417/55)*2)+($I3417/23)</f>
        <v>3.8709531483009743</v>
      </c>
      <c r="R3417" s="17">
        <f>($K3417/35)+($L3417/59)+(($N3417/95)*3)+$O3417+(($P3417/96)*2)</f>
        <v>4.0194825729578181</v>
      </c>
      <c r="S3417" s="17">
        <f>(($Q3417-$R3417)/($Q3417+$R3417))*100</f>
        <v>-1.882398259156572</v>
      </c>
    </row>
    <row r="3418" spans="1:20" hidden="1" x14ac:dyDescent="0.2">
      <c r="A3418" s="14" t="s">
        <v>185</v>
      </c>
      <c r="B3418" s="16">
        <v>2E-3</v>
      </c>
      <c r="C3418" s="16">
        <v>0.42</v>
      </c>
      <c r="D3418" s="16">
        <v>30</v>
      </c>
      <c r="E3418" s="16">
        <v>0.38</v>
      </c>
      <c r="F3418" s="16">
        <v>4.5999999999999996</v>
      </c>
      <c r="G3418" s="16">
        <v>6.7</v>
      </c>
      <c r="H3418" s="16">
        <v>0.02</v>
      </c>
      <c r="I3418" s="16">
        <v>33</v>
      </c>
      <c r="J3418" s="25">
        <v>1.5</v>
      </c>
      <c r="K3418" s="16">
        <v>5.53</v>
      </c>
      <c r="L3418" s="16">
        <v>0.22</v>
      </c>
      <c r="M3418" s="24">
        <v>3.284E-3</v>
      </c>
      <c r="N3418" s="16">
        <v>0.14000000000000001</v>
      </c>
      <c r="O3418" s="16">
        <v>3.86</v>
      </c>
      <c r="P3418" s="16">
        <v>0.85</v>
      </c>
      <c r="Q3418" s="17">
        <f>($C3418/18)+(($D3418/40)*2)+(($E3418/56)*2)+($F3418/39)+(($G3418/24)*2)+(($H3418/55)*2)+($I3418/23)</f>
        <v>3.6486966946097379</v>
      </c>
      <c r="R3418" s="17">
        <f>($K3418/35)+($L3418/59)+(($N3418/95)*3)+$O3418+(($P3418/96)*2)</f>
        <v>4.0438581995242338</v>
      </c>
      <c r="S3418" s="17">
        <f>(($Q3418-$R3418)/($Q3418+$R3418))*100</f>
        <v>-5.1369344821423359</v>
      </c>
    </row>
    <row r="3419" spans="1:20" x14ac:dyDescent="0.2">
      <c r="A3419" s="14" t="s">
        <v>185</v>
      </c>
      <c r="B3419" s="16">
        <v>2E-3</v>
      </c>
      <c r="C3419" s="16">
        <v>0.42</v>
      </c>
      <c r="D3419" s="16">
        <v>33.700000000000003</v>
      </c>
      <c r="E3419" s="16">
        <v>0.41</v>
      </c>
      <c r="F3419" s="16">
        <v>4.79</v>
      </c>
      <c r="G3419" s="16">
        <v>6.75</v>
      </c>
      <c r="H3419" s="16">
        <v>0.02</v>
      </c>
      <c r="I3419" s="16">
        <v>34.4</v>
      </c>
      <c r="J3419" s="24">
        <v>1.1000000000000001</v>
      </c>
      <c r="K3419" s="16">
        <v>7.45</v>
      </c>
      <c r="L3419" s="16">
        <v>0.22</v>
      </c>
      <c r="M3419" s="24">
        <v>3.2845000000000001E-3</v>
      </c>
      <c r="N3419" s="16">
        <v>0.15</v>
      </c>
      <c r="O3419" s="16">
        <v>3.84</v>
      </c>
      <c r="P3419" s="16">
        <v>0.5</v>
      </c>
      <c r="Q3419" s="17">
        <f>($C3419/18)+(($D3419/40)*2)+(($E3419/56)*2)+($F3419/39)+(($G3419/24)*2)+(($H3419/55)*2)+($I3419/23)</f>
        <v>3.9046761499370195</v>
      </c>
      <c r="R3419" s="17">
        <f>($K3419/35)+($L3419/59)+(($N3419/95)*3)+$O3419+(($P3419/96)*2)</f>
        <v>4.0717394651883945</v>
      </c>
      <c r="S3419" s="17">
        <f>(($Q3419-$R3419)/($Q3419+$R3419))*100</f>
        <v>-2.0944660272538744</v>
      </c>
    </row>
    <row r="3420" spans="1:20" hidden="1" x14ac:dyDescent="0.2">
      <c r="A3420" s="11" t="s">
        <v>185</v>
      </c>
      <c r="B3420" s="19"/>
      <c r="C3420" s="16">
        <v>0.42</v>
      </c>
      <c r="D3420" s="15">
        <v>34.1</v>
      </c>
      <c r="E3420" s="19"/>
      <c r="F3420" s="15">
        <v>5.12</v>
      </c>
      <c r="G3420" s="15">
        <v>7.2</v>
      </c>
      <c r="H3420" s="19"/>
      <c r="I3420" s="15">
        <v>34.9</v>
      </c>
      <c r="J3420" s="25">
        <v>1</v>
      </c>
      <c r="K3420" s="16">
        <v>6</v>
      </c>
      <c r="L3420" s="16">
        <v>0.22</v>
      </c>
      <c r="M3420" s="24">
        <v>3.2845000000000001E-3</v>
      </c>
      <c r="N3420" s="16">
        <v>0.13</v>
      </c>
      <c r="O3420" s="16">
        <v>3.84</v>
      </c>
      <c r="P3420" s="16">
        <v>1.1499999999999999</v>
      </c>
      <c r="Q3420" s="17">
        <f>($C3420/18)+(($D3420/40)*2)+(($E3420/56)*2)+($F3420/39)+(($G3420/24)*2)+(($H3420/55)*2)+($I3420/23)</f>
        <v>3.9770066889632107</v>
      </c>
      <c r="R3420" s="17">
        <f>($K3420/35)+($L3420/59)+(($N3420/95)*3)+$O3420+(($P3420/96)*2)</f>
        <v>4.0432209814791218</v>
      </c>
      <c r="S3420" s="17">
        <f>(($Q3420-$R3420)/($Q3420+$R3420))*100</f>
        <v>-0.82559118315227564</v>
      </c>
      <c r="T3420" s="9"/>
    </row>
    <row r="3421" spans="1:20" hidden="1" x14ac:dyDescent="0.2">
      <c r="A3421" s="14" t="s">
        <v>185</v>
      </c>
      <c r="B3421" s="16">
        <v>3.0000000000000001E-3</v>
      </c>
      <c r="C3421" s="16">
        <v>0.45</v>
      </c>
      <c r="D3421" s="16">
        <v>44</v>
      </c>
      <c r="E3421" s="16">
        <v>0.41</v>
      </c>
      <c r="F3421" s="16">
        <v>5</v>
      </c>
      <c r="G3421" s="16">
        <v>8.6999999999999993</v>
      </c>
      <c r="H3421" s="16">
        <v>0.03</v>
      </c>
      <c r="I3421" s="16">
        <v>40</v>
      </c>
      <c r="J3421" s="26"/>
      <c r="K3421" s="16">
        <v>6.8</v>
      </c>
      <c r="L3421" s="16">
        <v>0.22</v>
      </c>
      <c r="M3421" s="24">
        <v>3.2845000000000001E-3</v>
      </c>
      <c r="N3421" s="16">
        <v>0.14000000000000001</v>
      </c>
      <c r="O3421" s="16">
        <v>3.83</v>
      </c>
      <c r="P3421" s="16">
        <v>0.1</v>
      </c>
      <c r="Q3421" s="17">
        <f>($C3421/18)+(($D3421/40)*2)+(($E3421/56)*2)+($F3421/39)+(($G3421/24)*2)+(($H3421/55)*2)+($I3421/23)</f>
        <v>4.8330693292215035</v>
      </c>
      <c r="R3421" s="17">
        <f>($K3421/35)+($L3421/59)+(($N3421/95)*3)+$O3421+(($P3421/96)*2)</f>
        <v>4.0345189138099489</v>
      </c>
      <c r="S3421" s="17">
        <f>(($Q3421-$R3421)/($Q3421+$R3421))*100</f>
        <v>9.0052717100288362</v>
      </c>
    </row>
    <row r="3422" spans="1:20" s="9" customFormat="1" x14ac:dyDescent="0.2">
      <c r="A3422" s="14" t="s">
        <v>185</v>
      </c>
      <c r="B3422" s="16">
        <v>8.9999999999999993E-3</v>
      </c>
      <c r="C3422" s="16">
        <v>0.41</v>
      </c>
      <c r="D3422" s="16">
        <v>39.1</v>
      </c>
      <c r="E3422" s="16">
        <v>0.43</v>
      </c>
      <c r="F3422" s="16">
        <v>5.45</v>
      </c>
      <c r="G3422" s="16">
        <v>7.89</v>
      </c>
      <c r="H3422" s="16">
        <v>0.02</v>
      </c>
      <c r="I3422" s="16">
        <v>36.6</v>
      </c>
      <c r="J3422" s="28"/>
      <c r="K3422" s="16">
        <v>7.55</v>
      </c>
      <c r="L3422" s="16">
        <v>0.22</v>
      </c>
      <c r="M3422" s="24">
        <v>3.2845000000000001E-3</v>
      </c>
      <c r="N3422" s="16">
        <v>0.12</v>
      </c>
      <c r="O3422" s="16">
        <v>3.87</v>
      </c>
      <c r="P3422" s="16">
        <v>0.5</v>
      </c>
      <c r="Q3422" s="17">
        <f>($C3422/18)+(($D3422/40)*2)+(($E3422/56)*2)+($F3422/39)+(($G3422/24)*2)+(($H3422/55)*2)+($I3422/23)</f>
        <v>4.3824101309318699</v>
      </c>
      <c r="R3422" s="17">
        <f>($K3422/35)+($L3422/59)+(($N3422/95)*3)+$O3422+(($P3422/96)*2)</f>
        <v>4.1036492396244855</v>
      </c>
      <c r="S3422" s="17">
        <f>(($Q3422-$R3422)/($Q3422+$R3422))*100</f>
        <v>3.2849274219620339</v>
      </c>
      <c r="T3422" s="10"/>
    </row>
    <row r="3423" spans="1:20" x14ac:dyDescent="0.2">
      <c r="A3423" s="14" t="s">
        <v>185</v>
      </c>
      <c r="B3423" s="16">
        <v>0.01</v>
      </c>
      <c r="C3423" s="16">
        <v>0.64</v>
      </c>
      <c r="D3423" s="16">
        <v>32</v>
      </c>
      <c r="E3423" s="16">
        <v>0.38</v>
      </c>
      <c r="F3423" s="16">
        <v>5.4</v>
      </c>
      <c r="G3423" s="16">
        <v>7</v>
      </c>
      <c r="H3423" s="16">
        <v>0.03</v>
      </c>
      <c r="I3423" s="16">
        <v>37</v>
      </c>
      <c r="J3423" s="28"/>
      <c r="K3423" s="16">
        <v>7</v>
      </c>
      <c r="L3423" s="16">
        <v>0.22</v>
      </c>
      <c r="M3423" s="24">
        <v>3.2845000000000001E-3</v>
      </c>
      <c r="N3423" s="16">
        <v>0.13</v>
      </c>
      <c r="O3423" s="16">
        <v>3.77</v>
      </c>
      <c r="P3423" s="16">
        <v>3</v>
      </c>
      <c r="Q3423" s="17">
        <f>($C3423/18)+(($D3423/40)*2)+(($E3423/56)*2)+($F3423/39)+(($G3423/24)*2)+(($H3423/55)*2)+($I3423/23)</f>
        <v>3.9807084171866784</v>
      </c>
      <c r="R3423" s="17">
        <f>($K3423/35)+($L3423/59)+(($N3423/95)*3)+$O3423+(($P3423/96)*2)</f>
        <v>4.0403340767172171</v>
      </c>
      <c r="S3423" s="17">
        <f>(($Q3423-$R3423)/($Q3423+$R3423))*100</f>
        <v>-0.74336546123343694</v>
      </c>
    </row>
    <row r="3424" spans="1:20" hidden="1" x14ac:dyDescent="0.2">
      <c r="A3424" s="14" t="s">
        <v>185</v>
      </c>
      <c r="B3424" s="16">
        <v>0.01</v>
      </c>
      <c r="C3424" s="16">
        <v>0.37</v>
      </c>
      <c r="D3424" s="16">
        <v>32</v>
      </c>
      <c r="E3424" s="16">
        <v>0.39</v>
      </c>
      <c r="F3424" s="16">
        <v>5.2</v>
      </c>
      <c r="G3424" s="16">
        <v>7.1</v>
      </c>
      <c r="H3424" s="16">
        <v>0.03</v>
      </c>
      <c r="I3424" s="16">
        <v>35</v>
      </c>
      <c r="J3424" s="28"/>
      <c r="K3424" s="16">
        <v>7</v>
      </c>
      <c r="L3424" s="16">
        <v>0.22</v>
      </c>
      <c r="M3424" s="24">
        <v>3.2845000000000001E-3</v>
      </c>
      <c r="N3424" s="16">
        <v>0.15</v>
      </c>
      <c r="O3424" s="16">
        <v>3.75</v>
      </c>
      <c r="P3424" s="18"/>
      <c r="Q3424" s="17">
        <f>($C3424/18)+(($D3424/40)*2)+(($E3424/56)*2)+($F3424/39)+(($G3424/24)*2)+(($H3424/55)*2)+($I3424/23)</f>
        <v>3.8823141665098193</v>
      </c>
      <c r="R3424" s="17">
        <f>($K3424/35)+($L3424/59)+(($N3424/95)*3)+$O3424+(($P3424/96)*2)</f>
        <v>3.9584656556645852</v>
      </c>
      <c r="S3424" s="17">
        <f>(($Q3424-$R3424)/($Q3424+$R3424))*100</f>
        <v>-0.97122340993944101</v>
      </c>
    </row>
    <row r="3425" spans="1:20" x14ac:dyDescent="0.2">
      <c r="A3425" s="14" t="s">
        <v>185</v>
      </c>
      <c r="B3425" s="16">
        <v>4.1999999999999997E-3</v>
      </c>
      <c r="C3425" s="16">
        <v>0.48</v>
      </c>
      <c r="D3425" s="16">
        <v>32</v>
      </c>
      <c r="E3425" s="16">
        <v>0.4</v>
      </c>
      <c r="F3425" s="16">
        <v>5.2</v>
      </c>
      <c r="G3425" s="16">
        <v>6.8</v>
      </c>
      <c r="H3425" s="16">
        <v>0.03</v>
      </c>
      <c r="I3425" s="16">
        <v>36</v>
      </c>
      <c r="J3425" s="28"/>
      <c r="K3425" s="16">
        <v>7.1</v>
      </c>
      <c r="L3425" s="16">
        <v>0.22</v>
      </c>
      <c r="M3425" s="24">
        <v>3.2845000000000001E-3</v>
      </c>
      <c r="N3425" s="16">
        <v>0.14000000000000001</v>
      </c>
      <c r="O3425" s="16">
        <v>3.79</v>
      </c>
      <c r="P3425" s="16">
        <v>1</v>
      </c>
      <c r="Q3425" s="17">
        <f>($C3425/18)+(($D3425/40)*2)+(($E3425/56)*2)+($F3425/39)+(($G3425/24)*2)+(($H3425/55)*2)+($I3425/23)</f>
        <v>3.9072606813476378</v>
      </c>
      <c r="R3425" s="17">
        <f>($K3425/35)+($L3425/59)+(($N3425/95)*3)+$O3425+(($P3425/96)*2)</f>
        <v>4.0218403423813767</v>
      </c>
      <c r="S3425" s="17">
        <f>(($Q3425-$R3425)/($Q3425+$R3425))*100</f>
        <v>-1.4450523544957008</v>
      </c>
    </row>
    <row r="3426" spans="1:20" x14ac:dyDescent="0.2">
      <c r="A3426" s="14" t="s">
        <v>185</v>
      </c>
      <c r="B3426" s="19"/>
      <c r="C3426" s="16">
        <v>0.09</v>
      </c>
      <c r="D3426" s="16">
        <v>29.3</v>
      </c>
      <c r="E3426" s="16">
        <v>0.21</v>
      </c>
      <c r="F3426" s="16">
        <v>5.8</v>
      </c>
      <c r="G3426" s="16">
        <v>3.43</v>
      </c>
      <c r="H3426" s="16">
        <v>0.64</v>
      </c>
      <c r="I3426" s="16">
        <v>40</v>
      </c>
      <c r="J3426" s="28"/>
      <c r="K3426" s="16">
        <v>14.9</v>
      </c>
      <c r="L3426" s="16">
        <v>0.03</v>
      </c>
      <c r="M3426" s="24">
        <v>3.2845000000000001E-3</v>
      </c>
      <c r="N3426" s="16">
        <v>0.34</v>
      </c>
      <c r="O3426" s="16">
        <v>3.45</v>
      </c>
      <c r="P3426" s="16">
        <v>1.36</v>
      </c>
      <c r="Q3426" s="17">
        <f>($C3426/18)+(($D3426/40)*2)+(($E3426/56)*2)+($F3426/39)+(($G3426/24)*2)+(($H3426/55)*2)+($I3426/23)</f>
        <v>3.674454444106618</v>
      </c>
      <c r="R3426" s="17">
        <f>($K3426/35)+($L3426/59)+(($N3426/95)*3)+$O3426+(($P3426/96)*2)</f>
        <v>3.9152929357291537</v>
      </c>
      <c r="S3426" s="17">
        <f>(($Q3426-$R3426)/($Q3426+$R3426))*100</f>
        <v>-3.1732082712316436</v>
      </c>
    </row>
    <row r="3427" spans="1:20" x14ac:dyDescent="0.2">
      <c r="A3427" s="14" t="s">
        <v>198</v>
      </c>
      <c r="B3427" s="16">
        <v>0.11</v>
      </c>
      <c r="C3427" s="16">
        <v>0.01</v>
      </c>
      <c r="D3427" s="16">
        <v>22.3</v>
      </c>
      <c r="E3427" s="16">
        <v>2E-3</v>
      </c>
      <c r="F3427" s="16">
        <v>8.65</v>
      </c>
      <c r="G3427" s="16">
        <v>2.5099999999999998</v>
      </c>
      <c r="H3427" s="16">
        <v>0.03</v>
      </c>
      <c r="I3427" s="16">
        <v>8.0399999999999991</v>
      </c>
      <c r="J3427" s="25">
        <v>15</v>
      </c>
      <c r="K3427" s="16">
        <v>18</v>
      </c>
      <c r="L3427" s="16">
        <v>50.02</v>
      </c>
      <c r="M3427" s="24">
        <v>3.284E-3</v>
      </c>
      <c r="N3427" s="16">
        <v>0.03</v>
      </c>
      <c r="O3427" s="16">
        <v>0.1</v>
      </c>
      <c r="P3427" s="16">
        <v>21.8</v>
      </c>
      <c r="Q3427" s="17">
        <f>($C3427/18)+(($D3427/40)*2)+(($E3427/56)*2)+($F3427/39)+(($G3427/24)*2)+(($H3427/55)*2)+($I3427/23)</f>
        <v>1.897244649070736</v>
      </c>
      <c r="R3427" s="17">
        <f>($K3427/35)+($L3427/59)+(($N3427/95)*3)+$O3427+(($P3427/96)*2)</f>
        <v>1.9171963595429251</v>
      </c>
      <c r="S3427" s="17">
        <f>(($Q3427-$R3427)/($Q3427+$R3427))*100</f>
        <v>-0.52305725602086262</v>
      </c>
    </row>
    <row r="3428" spans="1:20" x14ac:dyDescent="0.2">
      <c r="A3428" s="14" t="s">
        <v>198</v>
      </c>
      <c r="B3428" s="16">
        <v>0.12</v>
      </c>
      <c r="C3428" s="16">
        <v>0.01</v>
      </c>
      <c r="D3428" s="16">
        <v>19.600000000000001</v>
      </c>
      <c r="E3428" s="16">
        <v>2E-3</v>
      </c>
      <c r="F3428" s="16">
        <v>7.56</v>
      </c>
      <c r="G3428" s="16">
        <v>2.1800000000000002</v>
      </c>
      <c r="H3428" s="16">
        <v>0.03</v>
      </c>
      <c r="I3428" s="16">
        <v>7.18</v>
      </c>
      <c r="J3428" s="24">
        <v>8</v>
      </c>
      <c r="K3428" s="16">
        <v>10</v>
      </c>
      <c r="L3428" s="16">
        <v>48.69</v>
      </c>
      <c r="M3428" s="24">
        <v>3.284E-3</v>
      </c>
      <c r="N3428" s="16">
        <v>0.02</v>
      </c>
      <c r="O3428" s="16">
        <v>0.11</v>
      </c>
      <c r="P3428" s="16">
        <v>23.6</v>
      </c>
      <c r="Q3428" s="17">
        <f>($C3428/18)+(($D3428/40)*2)+(($E3428/56)*2)+($F3428/39)+(($G3428/24)*2)+(($H3428/55)*2)+($I3428/23)</f>
        <v>1.669404626774192</v>
      </c>
      <c r="R3428" s="17">
        <f>($K3428/35)+($L3428/59)+(($N3428/95)*3)+$O3428+(($P3428/96)*2)</f>
        <v>1.7132667686164562</v>
      </c>
      <c r="S3428" s="17">
        <f>(($Q3428-$R3428)/($Q3428+$R3428))*100</f>
        <v>-1.296671674997234</v>
      </c>
    </row>
    <row r="3429" spans="1:20" s="9" customFormat="1" x14ac:dyDescent="0.2">
      <c r="A3429" s="14" t="s">
        <v>198</v>
      </c>
      <c r="B3429" s="16">
        <v>0.12</v>
      </c>
      <c r="C3429" s="16">
        <v>0.01</v>
      </c>
      <c r="D3429" s="16">
        <v>21.5</v>
      </c>
      <c r="E3429" s="16">
        <v>4.0000000000000001E-3</v>
      </c>
      <c r="F3429" s="16">
        <v>8.49</v>
      </c>
      <c r="G3429" s="16">
        <v>2.4500000000000002</v>
      </c>
      <c r="H3429" s="16">
        <v>0.03</v>
      </c>
      <c r="I3429" s="16">
        <v>8.41</v>
      </c>
      <c r="J3429" s="25">
        <v>5</v>
      </c>
      <c r="K3429" s="16">
        <v>16</v>
      </c>
      <c r="L3429" s="16">
        <v>50.46</v>
      </c>
      <c r="M3429" s="24">
        <v>3.284E-3</v>
      </c>
      <c r="N3429" s="16">
        <v>0.02</v>
      </c>
      <c r="O3429" s="16">
        <v>0.1</v>
      </c>
      <c r="P3429" s="16">
        <v>23.6</v>
      </c>
      <c r="Q3429" s="17">
        <f>($C3429/18)+(($D3429/40)*2)+(($E3429/56)*2)+($F3429/39)+(($G3429/24)*2)+(($H3429/55)*2)+($I3429/23)</f>
        <v>1.8643004700613397</v>
      </c>
      <c r="R3429" s="17">
        <f>($K3429/35)+($L3429/59)+(($N3429/95)*3)+$O3429+(($P3429/96)*2)</f>
        <v>1.9046953400450279</v>
      </c>
      <c r="S3429" s="17">
        <f>(($Q3429-$R3429)/($Q3429+$R3429))*100</f>
        <v>-1.0717674420165575</v>
      </c>
      <c r="T3429" s="10"/>
    </row>
    <row r="3430" spans="1:20" x14ac:dyDescent="0.2">
      <c r="A3430" s="14" t="s">
        <v>198</v>
      </c>
      <c r="B3430" s="16">
        <v>0.13</v>
      </c>
      <c r="C3430" s="16">
        <v>0.01</v>
      </c>
      <c r="D3430" s="16">
        <v>24.5</v>
      </c>
      <c r="E3430" s="16">
        <v>2E-3</v>
      </c>
      <c r="F3430" s="16">
        <v>10</v>
      </c>
      <c r="G3430" s="16">
        <v>2.8</v>
      </c>
      <c r="H3430" s="16">
        <v>0.04</v>
      </c>
      <c r="I3430" s="16">
        <v>8.64</v>
      </c>
      <c r="J3430" s="25">
        <v>5</v>
      </c>
      <c r="K3430" s="16">
        <v>20</v>
      </c>
      <c r="L3430" s="16">
        <v>57.54</v>
      </c>
      <c r="M3430" s="24">
        <v>3.284E-3</v>
      </c>
      <c r="N3430" s="16">
        <v>0.03</v>
      </c>
      <c r="O3430" s="16">
        <v>0.09</v>
      </c>
      <c r="P3430" s="16">
        <v>26.1</v>
      </c>
      <c r="Q3430" s="17">
        <f>($C3430/18)+(($D3430/40)*2)+(($E3430/56)*2)+($F3430/39)+(($G3430/24)*2)+(($H3430/55)*2)+($I3430/23)</f>
        <v>2.0924772932381628</v>
      </c>
      <c r="R3430" s="17">
        <f>($K3430/35)+($L3430/59)+(($N3430/95)*3)+$O3430+(($P3430/96)*2)</f>
        <v>2.1813801771377599</v>
      </c>
      <c r="S3430" s="17">
        <f>(($Q3430-$R3430)/($Q3430+$R3430))*100</f>
        <v>-2.0801555624122705</v>
      </c>
    </row>
    <row r="3431" spans="1:20" x14ac:dyDescent="0.2">
      <c r="A3431" s="14" t="s">
        <v>198</v>
      </c>
      <c r="B3431" s="18"/>
      <c r="C3431" s="16">
        <v>0.06</v>
      </c>
      <c r="D3431" s="16">
        <v>32.9</v>
      </c>
      <c r="E3431" s="16">
        <v>0.01</v>
      </c>
      <c r="F3431" s="16">
        <v>8.41</v>
      </c>
      <c r="G3431" s="16">
        <v>3.99</v>
      </c>
      <c r="H3431" s="16">
        <v>7.0000000000000007E-2</v>
      </c>
      <c r="I3431" s="16">
        <v>15</v>
      </c>
      <c r="J3431" s="24">
        <v>5</v>
      </c>
      <c r="K3431" s="16">
        <v>34.4</v>
      </c>
      <c r="L3431" s="16">
        <v>57.1</v>
      </c>
      <c r="M3431" s="24">
        <v>3.284E-3</v>
      </c>
      <c r="N3431" s="16">
        <v>0.03</v>
      </c>
      <c r="O3431" s="16">
        <v>0.1</v>
      </c>
      <c r="P3431" s="16">
        <v>45.3</v>
      </c>
      <c r="Q3431" s="17">
        <f>($C3431/18)+(($D3431/40)*2)+(($E3431/56)*2)+($F3431/39)+(($G3431/24)*2)+(($H3431/55)*2)+($I3431/23)</f>
        <v>2.8515508694204348</v>
      </c>
      <c r="R3431" s="17">
        <f>($K3431/35)+($L3431/59)+(($N3431/95)*3)+$O3431+(($P3431/96)*2)</f>
        <v>2.9953511214476869</v>
      </c>
      <c r="S3431" s="17">
        <f>(($Q3431-$R3431)/($Q3431+$R3431))*100</f>
        <v>-2.4594264150800531</v>
      </c>
    </row>
    <row r="3432" spans="1:20" hidden="1" x14ac:dyDescent="0.2">
      <c r="A3432" s="11" t="s">
        <v>198</v>
      </c>
      <c r="B3432" s="16">
        <v>0.14000000000000001</v>
      </c>
      <c r="C3432" s="16">
        <v>0.01</v>
      </c>
      <c r="D3432" s="16">
        <v>18.399999999999999</v>
      </c>
      <c r="E3432" s="18"/>
      <c r="F3432" s="16">
        <v>7.69</v>
      </c>
      <c r="G3432" s="16">
        <v>2.11</v>
      </c>
      <c r="H3432" s="16">
        <v>0.03</v>
      </c>
      <c r="I3432" s="16">
        <v>6.95</v>
      </c>
      <c r="J3432" s="24">
        <v>5</v>
      </c>
      <c r="K3432" s="16">
        <v>10</v>
      </c>
      <c r="L3432" s="16">
        <v>49.13</v>
      </c>
      <c r="M3432" s="24">
        <v>3.2845000000000001E-3</v>
      </c>
      <c r="N3432" s="16">
        <v>0.02</v>
      </c>
      <c r="O3432" s="16">
        <v>0.11</v>
      </c>
      <c r="P3432" s="16">
        <v>22.1</v>
      </c>
      <c r="Q3432" s="17">
        <f>($C3432/18)+(($D3432/40)*2)+(($E3432/56)*2)+($F3432/39)+(($G3432/24)*2)+(($H3432/55)*2)+($I3432/23)</f>
        <v>1.5968331982027633</v>
      </c>
      <c r="R3432" s="17">
        <f>($K3432/35)+($L3432/59)+(($N3432/95)*3)+$O3432+(($P3432/96)*2)</f>
        <v>1.6894743957351004</v>
      </c>
      <c r="S3432" s="17">
        <f>(($Q3432-$R3432)/($Q3432+$R3432))*100</f>
        <v>-2.8190056738215588</v>
      </c>
      <c r="T3432" s="9"/>
    </row>
    <row r="3433" spans="1:20" x14ac:dyDescent="0.2">
      <c r="A3433" s="14" t="s">
        <v>198</v>
      </c>
      <c r="B3433" s="16">
        <v>0.17</v>
      </c>
      <c r="C3433" s="16">
        <v>0.01</v>
      </c>
      <c r="D3433" s="16">
        <v>26.9</v>
      </c>
      <c r="E3433" s="16">
        <v>0.01</v>
      </c>
      <c r="F3433" s="16">
        <v>9.61</v>
      </c>
      <c r="G3433" s="16">
        <v>3.1</v>
      </c>
      <c r="H3433" s="15">
        <v>0.05</v>
      </c>
      <c r="I3433" s="16">
        <v>9.77</v>
      </c>
      <c r="J3433" s="25">
        <v>1</v>
      </c>
      <c r="K3433" s="16">
        <v>15</v>
      </c>
      <c r="L3433" s="16">
        <v>71.27</v>
      </c>
      <c r="M3433" s="24">
        <v>3.284E-3</v>
      </c>
      <c r="N3433" s="16">
        <v>0.02</v>
      </c>
      <c r="O3433" s="16">
        <v>0.09</v>
      </c>
      <c r="P3433" s="16">
        <v>28.1</v>
      </c>
      <c r="Q3433" s="17">
        <f>($C3433/18)+(($D3433/40)*2)+(($E3433/56)*2)+($F3433/39)+(($G3433/24)*2)+(($H3433/55)*2)+($I3433/23)</f>
        <v>2.2772570786701221</v>
      </c>
      <c r="R3433" s="17">
        <f>($K3433/35)+($L3433/59)+(($N3433/95)*3)+$O3433+(($P3433/96)*2)</f>
        <v>2.3125857758803789</v>
      </c>
      <c r="S3433" s="17">
        <f>(($Q3433-$R3433)/($Q3433+$R3433))*100</f>
        <v>-0.76971474470484358</v>
      </c>
    </row>
    <row r="3434" spans="1:20" x14ac:dyDescent="0.2">
      <c r="A3434" s="14" t="s">
        <v>198</v>
      </c>
      <c r="B3434" s="18"/>
      <c r="C3434" s="16">
        <v>7.0000000000000007E-2</v>
      </c>
      <c r="D3434" s="16">
        <v>26.98</v>
      </c>
      <c r="E3434" s="16">
        <v>0.02</v>
      </c>
      <c r="F3434" s="16">
        <v>9.5399999999999991</v>
      </c>
      <c r="G3434" s="16">
        <v>3.21</v>
      </c>
      <c r="H3434" s="16">
        <v>0.06</v>
      </c>
      <c r="I3434" s="16">
        <v>10.7</v>
      </c>
      <c r="J3434" s="27"/>
      <c r="K3434" s="16">
        <v>15</v>
      </c>
      <c r="L3434" s="16">
        <v>75.25</v>
      </c>
      <c r="M3434" s="24">
        <v>3.284E-3</v>
      </c>
      <c r="N3434" s="16">
        <v>0.06</v>
      </c>
      <c r="O3434" s="16">
        <v>0.08</v>
      </c>
      <c r="P3434" s="16">
        <v>27</v>
      </c>
      <c r="Q3434" s="17">
        <f>($C3434/18)+(($D3434/40)*2)+(($E3434/56)*2)+($F3434/39)+(($G3434/24)*2)+(($H3434/55)*2)+($I3434/23)</f>
        <v>2.3331177687047253</v>
      </c>
      <c r="R3434" s="17">
        <f>($K3434/35)+($L3434/59)+(($N3434/95)*3)+$O3434+(($P3434/96)*2)</f>
        <v>2.3483898942270933</v>
      </c>
      <c r="S3434" s="17">
        <f>(($Q3434-$R3434)/($Q3434+$R3434))*100</f>
        <v>-0.32622237582334235</v>
      </c>
    </row>
    <row r="3435" spans="1:20" x14ac:dyDescent="0.2">
      <c r="A3435" s="14" t="s">
        <v>198</v>
      </c>
      <c r="B3435" s="18"/>
      <c r="C3435" s="16">
        <v>0.03</v>
      </c>
      <c r="D3435" s="16">
        <v>31</v>
      </c>
      <c r="E3435" s="16">
        <v>0.01</v>
      </c>
      <c r="F3435" s="16">
        <v>6.1</v>
      </c>
      <c r="G3435" s="16">
        <v>3.8</v>
      </c>
      <c r="H3435" s="16">
        <v>0.06</v>
      </c>
      <c r="I3435" s="16">
        <v>13</v>
      </c>
      <c r="J3435" s="28"/>
      <c r="K3435" s="16">
        <v>16</v>
      </c>
      <c r="L3435" s="16">
        <v>88.53</v>
      </c>
      <c r="M3435" s="24">
        <v>3.284E-3</v>
      </c>
      <c r="N3435" s="16">
        <v>0.03</v>
      </c>
      <c r="O3435" s="16">
        <v>0.2</v>
      </c>
      <c r="P3435" s="16">
        <v>25</v>
      </c>
      <c r="Q3435" s="17">
        <f>($C3435/18)+(($D3435/40)*2)+(($E3435/56)*2)+($F3435/39)+(($G3435/24)*2)+(($H3435/55)*2)+($I3435/23)</f>
        <v>2.5924999420868988</v>
      </c>
      <c r="R3435" s="17">
        <f>($K3435/35)+($L3435/59)+(($N3435/95)*3)+$O3435+(($P3435/96)*2)</f>
        <v>2.6794320334735144</v>
      </c>
      <c r="S3435" s="17">
        <f>(($Q3435-$R3435)/($Q3435+$R3435))*100</f>
        <v>-1.6489607944414841</v>
      </c>
    </row>
    <row r="3436" spans="1:20" x14ac:dyDescent="0.2">
      <c r="A3436" s="14" t="s">
        <v>198</v>
      </c>
      <c r="B3436" s="18"/>
      <c r="C3436" s="16">
        <v>0.05</v>
      </c>
      <c r="D3436" s="16">
        <v>29</v>
      </c>
      <c r="E3436" s="16">
        <v>0.01</v>
      </c>
      <c r="F3436" s="16">
        <v>8.9</v>
      </c>
      <c r="G3436" s="16">
        <v>4.0999999999999996</v>
      </c>
      <c r="H3436" s="16">
        <v>0.06</v>
      </c>
      <c r="I3436" s="16">
        <v>19</v>
      </c>
      <c r="J3436" s="26"/>
      <c r="K3436" s="16">
        <v>33</v>
      </c>
      <c r="L3436" s="16">
        <v>48.69</v>
      </c>
      <c r="M3436" s="24">
        <v>3.284E-3</v>
      </c>
      <c r="N3436" s="16">
        <v>0.04</v>
      </c>
      <c r="O3436" s="16">
        <v>0.25</v>
      </c>
      <c r="P3436" s="16">
        <v>45</v>
      </c>
      <c r="Q3436" s="17">
        <f>($C3436/18)+(($D3436/40)*2)+(($E3436/56)*2)+($F3436/39)+(($G3436/24)*2)+(($H3436/55)*2)+($I3436/23)</f>
        <v>2.851275490210273</v>
      </c>
      <c r="R3436" s="17">
        <f>($K3436/35)+($L3436/59)+(($N3436/95)*3)+$O3436+(($P3436/96)*2)</f>
        <v>2.9568745380400152</v>
      </c>
      <c r="S3436" s="17">
        <f>(($Q3436-$R3436)/($Q3436+$R3436))*100</f>
        <v>-1.8181184596836937</v>
      </c>
    </row>
    <row r="3437" spans="1:20" x14ac:dyDescent="0.2">
      <c r="A3437" s="14" t="s">
        <v>198</v>
      </c>
      <c r="B3437" s="16">
        <v>0.17</v>
      </c>
      <c r="C3437" s="16">
        <v>0.01</v>
      </c>
      <c r="D3437" s="16">
        <v>24.1</v>
      </c>
      <c r="E3437" s="16">
        <v>5.0000000000000001E-3</v>
      </c>
      <c r="F3437" s="16">
        <v>9.2100000000000009</v>
      </c>
      <c r="G3437" s="16">
        <v>2.8</v>
      </c>
      <c r="H3437" s="16">
        <v>0.04</v>
      </c>
      <c r="I3437" s="16">
        <v>9.0399999999999991</v>
      </c>
      <c r="J3437" s="26"/>
      <c r="K3437" s="16">
        <v>17</v>
      </c>
      <c r="L3437" s="16">
        <v>65.069999999999993</v>
      </c>
      <c r="M3437" s="24">
        <v>3.284E-3</v>
      </c>
      <c r="N3437" s="16">
        <v>0.03</v>
      </c>
      <c r="O3437" s="16">
        <v>0.08</v>
      </c>
      <c r="P3437" s="16">
        <v>24.4</v>
      </c>
      <c r="Q3437" s="17">
        <f>($C3437/18)+(($D3437/40)*2)+(($E3437/56)*2)+($F3437/39)+(($G3437/24)*2)+(($H3437/55)*2)+($I3437/23)</f>
        <v>2.0697193301867216</v>
      </c>
      <c r="R3437" s="17">
        <f>($K3437/35)+($L3437/59)+(($N3437/95)*3)+$O3437+(($P3437/96)*2)</f>
        <v>2.1778763434008752</v>
      </c>
      <c r="S3437" s="17">
        <f>(($Q3437-$R3437)/($Q3437+$R3437))*100</f>
        <v>-2.546311408279645</v>
      </c>
    </row>
    <row r="3438" spans="1:20" x14ac:dyDescent="0.2">
      <c r="A3438" s="14" t="s">
        <v>198</v>
      </c>
      <c r="B3438" s="15">
        <v>0.16</v>
      </c>
      <c r="C3438" s="16">
        <v>0.01</v>
      </c>
      <c r="D3438" s="16">
        <v>23.4</v>
      </c>
      <c r="E3438" s="15">
        <v>2E-3</v>
      </c>
      <c r="F3438" s="16">
        <v>8.68</v>
      </c>
      <c r="G3438" s="16">
        <v>2.61</v>
      </c>
      <c r="H3438" s="16">
        <v>0.04</v>
      </c>
      <c r="I3438" s="16">
        <v>8.44</v>
      </c>
      <c r="J3438" s="26"/>
      <c r="K3438" s="16">
        <v>19</v>
      </c>
      <c r="L3438" s="16">
        <v>56.66</v>
      </c>
      <c r="M3438" s="24">
        <v>3.284E-3</v>
      </c>
      <c r="N3438" s="16">
        <v>0.02</v>
      </c>
      <c r="O3438" s="16">
        <v>0.1</v>
      </c>
      <c r="P3438" s="16">
        <v>23.3</v>
      </c>
      <c r="Q3438" s="17">
        <f>($C3438/18)+(($D3438/40)*2)+(($E3438/56)*2)+($F3438/39)+(($G3438/24)*2)+(($H3438/55)*2)+($I3438/23)</f>
        <v>1.9791021538847624</v>
      </c>
      <c r="R3438" s="17">
        <f>($K3438/35)+($L3438/59)+(($N3438/95)*3)+$O3438+(($P3438/96)*2)</f>
        <v>2.0892443715220255</v>
      </c>
      <c r="S3438" s="17">
        <f>(($Q3438-$R3438)/($Q3438+$R3438))*100</f>
        <v>-2.707296857566726</v>
      </c>
    </row>
    <row r="3439" spans="1:20" x14ac:dyDescent="0.2">
      <c r="A3439" s="14" t="s">
        <v>198</v>
      </c>
      <c r="B3439" s="16">
        <v>0.16</v>
      </c>
      <c r="C3439" s="16">
        <v>0.01</v>
      </c>
      <c r="D3439" s="16">
        <v>26.4</v>
      </c>
      <c r="E3439" s="16">
        <v>1E-3</v>
      </c>
      <c r="F3439" s="16">
        <v>8.41</v>
      </c>
      <c r="G3439" s="16">
        <v>2.92</v>
      </c>
      <c r="H3439" s="16">
        <v>0.05</v>
      </c>
      <c r="I3439" s="16">
        <v>8.8800000000000008</v>
      </c>
      <c r="J3439" s="26"/>
      <c r="K3439" s="16">
        <v>15</v>
      </c>
      <c r="L3439" s="16">
        <v>77.459999999999994</v>
      </c>
      <c r="M3439" s="24">
        <v>3.284E-3</v>
      </c>
      <c r="N3439" s="16">
        <v>0.02</v>
      </c>
      <c r="O3439" s="16">
        <v>0.08</v>
      </c>
      <c r="P3439" s="16">
        <v>25.4</v>
      </c>
      <c r="Q3439" s="17">
        <f>($C3439/18)+(($D3439/40)*2)+(($E3439/56)*2)+($F3439/39)+(($G3439/24)*2)+(($H3439/55)*2)+($I3439/23)</f>
        <v>2.16747076715555</v>
      </c>
      <c r="R3439" s="17">
        <f>($K3439/35)+($L3439/59)+(($N3439/95)*3)+$O3439+(($P3439/96)*2)</f>
        <v>2.351251030117667</v>
      </c>
      <c r="S3439" s="17">
        <f>(($Q3439-$R3439)/($Q3439+$R3439))*100</f>
        <v>-4.0670851450296759</v>
      </c>
    </row>
    <row r="3440" spans="1:20" hidden="1" x14ac:dyDescent="0.2">
      <c r="A3440" s="14" t="s">
        <v>198</v>
      </c>
      <c r="B3440" s="16">
        <v>0.14000000000000001</v>
      </c>
      <c r="C3440" s="16">
        <v>0.01</v>
      </c>
      <c r="D3440" s="16">
        <v>20.6</v>
      </c>
      <c r="E3440" s="16">
        <v>4.0000000000000001E-3</v>
      </c>
      <c r="F3440" s="16">
        <v>7.99</v>
      </c>
      <c r="G3440" s="16">
        <v>2.3199999999999998</v>
      </c>
      <c r="H3440" s="16">
        <v>0.03</v>
      </c>
      <c r="I3440" s="16">
        <v>6.64</v>
      </c>
      <c r="J3440" s="26"/>
      <c r="K3440" s="16">
        <v>10</v>
      </c>
      <c r="L3440" s="16">
        <v>62.41</v>
      </c>
      <c r="M3440" s="24">
        <v>3.284E-3</v>
      </c>
      <c r="N3440" s="16">
        <v>0.03</v>
      </c>
      <c r="O3440" s="16">
        <v>0.1</v>
      </c>
      <c r="P3440" s="16">
        <v>22.4</v>
      </c>
      <c r="Q3440" s="17">
        <f>($C3440/18)+(($D3440/40)*2)+(($E3440/56)*2)+($F3440/39)+(($G3440/24)*2)+(($H3440/55)*2)+($I3440/23)</f>
        <v>1.7186901021683632</v>
      </c>
      <c r="R3440" s="17">
        <f>($K3440/35)+($L3440/59)+(($N3440/95)*3)+$O3440+(($P3440/96)*2)</f>
        <v>1.9111249309714964</v>
      </c>
      <c r="S3440" s="17">
        <f>(($Q3440-$R3440)/($Q3440+$R3440))*100</f>
        <v>-5.3015050917532127</v>
      </c>
    </row>
    <row r="3441" spans="1:19" x14ac:dyDescent="0.2">
      <c r="A3441" s="14" t="s">
        <v>164</v>
      </c>
      <c r="B3441" s="15">
        <v>4.0000000000000001E-3</v>
      </c>
      <c r="C3441" s="16">
        <v>0.26</v>
      </c>
      <c r="D3441" s="16">
        <v>72.099999999999994</v>
      </c>
      <c r="E3441" s="15">
        <v>1.1399999999999999</v>
      </c>
      <c r="F3441" s="16">
        <v>1.53</v>
      </c>
      <c r="G3441" s="16">
        <v>6.07</v>
      </c>
      <c r="H3441" s="16">
        <v>0.14000000000000001</v>
      </c>
      <c r="I3441" s="16">
        <v>14.1</v>
      </c>
      <c r="J3441" s="25">
        <v>43</v>
      </c>
      <c r="K3441" s="16">
        <v>25</v>
      </c>
      <c r="L3441" s="16">
        <v>0.22</v>
      </c>
      <c r="M3441" s="24">
        <v>3.284E-3</v>
      </c>
      <c r="N3441" s="16">
        <v>0.03</v>
      </c>
      <c r="O3441" s="16">
        <v>3.51</v>
      </c>
      <c r="P3441" s="16">
        <v>28.3</v>
      </c>
      <c r="Q3441" s="17">
        <f>($C3441/18)+(($D3441/40)*2)+(($E3441/56)*2)+($F3441/39)+(($G3441/24)*2)+(($H3441/55)*2)+($I3441/23)</f>
        <v>4.8233572200746107</v>
      </c>
      <c r="R3441" s="17">
        <f>($K3441/35)+($L3441/59)+(($N3441/95)*3)+$O3441+(($P3441/96)*2)</f>
        <v>4.8185452295994224</v>
      </c>
      <c r="S3441" s="17">
        <f>(($Q3441-$R3441)/($Q3441+$R3441))*100</f>
        <v>4.9907064506246809E-2</v>
      </c>
    </row>
    <row r="3442" spans="1:19" x14ac:dyDescent="0.2">
      <c r="A3442" s="14" t="s">
        <v>164</v>
      </c>
      <c r="B3442" s="16">
        <v>8.0000000000000002E-3</v>
      </c>
      <c r="C3442" s="16">
        <v>0.25</v>
      </c>
      <c r="D3442" s="16">
        <v>70.099999999999994</v>
      </c>
      <c r="E3442" s="16">
        <v>1.2</v>
      </c>
      <c r="F3442" s="16">
        <v>1.4</v>
      </c>
      <c r="G3442" s="16">
        <v>5.72</v>
      </c>
      <c r="H3442" s="16">
        <v>0.16</v>
      </c>
      <c r="I3442" s="16">
        <v>13.8</v>
      </c>
      <c r="J3442" s="24">
        <v>31</v>
      </c>
      <c r="K3442" s="16">
        <v>23</v>
      </c>
      <c r="L3442" s="16">
        <v>0.22</v>
      </c>
      <c r="M3442" s="24">
        <v>3.284E-3</v>
      </c>
      <c r="N3442" s="16">
        <v>0.03</v>
      </c>
      <c r="O3442" s="16">
        <v>3.34</v>
      </c>
      <c r="P3442" s="16">
        <v>28</v>
      </c>
      <c r="Q3442" s="17">
        <f>($C3442/18)+(($D3442/40)*2)+(($E3442/56)*2)+($F3442/39)+(($G3442/24)*2)+(($H3442/55)*2)+($I3442/23)</f>
        <v>4.6801283161283154</v>
      </c>
      <c r="R3442" s="17">
        <f>($K3442/35)+($L3442/59)+(($N3442/95)*3)+$O3442+(($P3442/96)*2)</f>
        <v>4.585152372456565</v>
      </c>
      <c r="S3442" s="17">
        <f>(($Q3442-$R3442)/($Q3442+$R3442))*100</f>
        <v>1.0250735715838992</v>
      </c>
    </row>
    <row r="3443" spans="1:19" x14ac:dyDescent="0.2">
      <c r="A3443" s="14" t="s">
        <v>164</v>
      </c>
      <c r="B3443" s="16">
        <v>8.0000000000000002E-3</v>
      </c>
      <c r="C3443" s="16">
        <v>0.28000000000000003</v>
      </c>
      <c r="D3443" s="16">
        <v>72</v>
      </c>
      <c r="E3443" s="16">
        <v>1.1299999999999999</v>
      </c>
      <c r="F3443" s="16">
        <v>1.46</v>
      </c>
      <c r="G3443" s="16">
        <v>5.89</v>
      </c>
      <c r="H3443" s="16">
        <v>0.15</v>
      </c>
      <c r="I3443" s="16">
        <v>13.7</v>
      </c>
      <c r="J3443" s="25">
        <v>1</v>
      </c>
      <c r="K3443" s="16">
        <v>27</v>
      </c>
      <c r="L3443" s="16">
        <v>0.22</v>
      </c>
      <c r="M3443" s="24">
        <v>3.284E-3</v>
      </c>
      <c r="N3443" s="16">
        <v>0.04</v>
      </c>
      <c r="O3443" s="16">
        <v>3.32</v>
      </c>
      <c r="P3443" s="16">
        <v>27.8</v>
      </c>
      <c r="Q3443" s="17">
        <f>($C3443/18)+(($D3443/40)*2)+(($E3443/56)*2)+($F3443/39)+(($G3443/24)*2)+(($H3443/55)*2)+($I3443/23)</f>
        <v>4.7852886485495185</v>
      </c>
      <c r="R3443" s="17">
        <f>($K3443/35)+($L3443/59)+(($N3443/95)*3)+$O3443+(($P3443/96)*2)</f>
        <v>4.6755872095492972</v>
      </c>
      <c r="S3443" s="17">
        <f>(($Q3443-$R3443)/($Q3443+$R3443))*100</f>
        <v>1.1595273064101497</v>
      </c>
    </row>
    <row r="3444" spans="1:19" x14ac:dyDescent="0.2">
      <c r="A3444" s="14" t="s">
        <v>164</v>
      </c>
      <c r="B3444" s="16">
        <v>0.02</v>
      </c>
      <c r="C3444" s="16">
        <v>0.27</v>
      </c>
      <c r="D3444" s="16">
        <v>66.8</v>
      </c>
      <c r="E3444" s="16">
        <v>1.1499999999999999</v>
      </c>
      <c r="F3444" s="16">
        <v>1.54</v>
      </c>
      <c r="G3444" s="16">
        <v>5.43</v>
      </c>
      <c r="H3444" s="16">
        <v>0.15</v>
      </c>
      <c r="I3444" s="16">
        <v>14.2</v>
      </c>
      <c r="J3444" s="26"/>
      <c r="K3444" s="16">
        <v>21</v>
      </c>
      <c r="L3444" s="16">
        <v>0.22</v>
      </c>
      <c r="M3444" s="24">
        <v>3.284E-3</v>
      </c>
      <c r="N3444" s="16">
        <v>0.06</v>
      </c>
      <c r="O3444" s="16">
        <v>3.14</v>
      </c>
      <c r="P3444" s="16">
        <v>27.2</v>
      </c>
      <c r="Q3444" s="17">
        <f>($C3444/18)+(($D3444/40)*2)+(($E3444/56)*2)+($F3444/39)+(($G3444/24)*2)+(($H3444/55)*2)+($I3444/23)</f>
        <v>4.5109044578609794</v>
      </c>
      <c r="R3444" s="17">
        <f>($K3444/35)+($L3444/59)+(($N3444/95)*3)+$O3444+(($P3444/96)*2)</f>
        <v>4.3122902170680941</v>
      </c>
      <c r="S3444" s="17">
        <f>(($Q3444-$R3444)/($Q3444+$R3444))*100</f>
        <v>2.2510467932578155</v>
      </c>
    </row>
    <row r="3445" spans="1:19" x14ac:dyDescent="0.2">
      <c r="A3445" s="14" t="s">
        <v>164</v>
      </c>
      <c r="B3445" s="16">
        <v>4.0000000000000001E-3</v>
      </c>
      <c r="C3445" s="16">
        <v>0.27</v>
      </c>
      <c r="D3445" s="16">
        <v>73.099999999999994</v>
      </c>
      <c r="E3445" s="16">
        <v>1.1599999999999999</v>
      </c>
      <c r="F3445" s="16">
        <v>1.44</v>
      </c>
      <c r="G3445" s="16">
        <v>6.07</v>
      </c>
      <c r="H3445" s="16">
        <v>0.16</v>
      </c>
      <c r="I3445" s="16">
        <v>14</v>
      </c>
      <c r="J3445" s="26"/>
      <c r="K3445" s="16">
        <v>24</v>
      </c>
      <c r="L3445" s="16">
        <v>0.22</v>
      </c>
      <c r="M3445" s="24">
        <v>3.284E-3</v>
      </c>
      <c r="N3445" s="16">
        <v>0.03</v>
      </c>
      <c r="O3445" s="16">
        <v>3.36</v>
      </c>
      <c r="P3445" s="16">
        <v>29.4</v>
      </c>
      <c r="Q3445" s="17">
        <f>($C3445/18)+(($D3445/40)*2)+(($E3445/56)*2)+($F3445/39)+(($G3445/24)*2)+(($H3445/55)*2)+($I3445/23)</f>
        <v>4.8686988156770763</v>
      </c>
      <c r="R3445" s="17">
        <f>($K3445/35)+($L3445/59)+(($N3445/95)*3)+$O3445+(($P3445/96)*2)</f>
        <v>4.6628904676946599</v>
      </c>
      <c r="S3445" s="17">
        <f>(($Q3445-$R3445)/($Q3445+$R3445))*100</f>
        <v>2.1592238383735003</v>
      </c>
    </row>
    <row r="3446" spans="1:19" x14ac:dyDescent="0.2">
      <c r="A3446" s="14" t="s">
        <v>164</v>
      </c>
      <c r="B3446" s="16">
        <v>2E-3</v>
      </c>
      <c r="C3446" s="16">
        <v>0.23</v>
      </c>
      <c r="D3446" s="16">
        <v>67.400000000000006</v>
      </c>
      <c r="E3446" s="16">
        <v>1.1599999999999999</v>
      </c>
      <c r="F3446" s="16">
        <v>1.42</v>
      </c>
      <c r="G3446" s="16">
        <v>5.27</v>
      </c>
      <c r="H3446" s="16">
        <v>0.15</v>
      </c>
      <c r="I3446" s="16">
        <v>13.2</v>
      </c>
      <c r="J3446" s="26"/>
      <c r="K3446" s="16">
        <v>22</v>
      </c>
      <c r="L3446" s="16">
        <v>0.22</v>
      </c>
      <c r="M3446" s="24">
        <v>3.284E-3</v>
      </c>
      <c r="N3446" s="16">
        <v>0.04</v>
      </c>
      <c r="O3446" s="16">
        <v>3.15</v>
      </c>
      <c r="P3446" s="16">
        <v>24.8</v>
      </c>
      <c r="Q3446" s="17">
        <f>($C3446/18)+(($D3446/40)*2)+(($E3446/56)*2)+($F3446/39)+(($G3446/24)*2)+(($H3446/55)*2)+($I3446/23)</f>
        <v>4.4791508612160786</v>
      </c>
      <c r="R3446" s="17">
        <f>($K3446/35)+($L3446/59)+(($N3446/95)*3)+$O3446+(($P3446/96)*2)</f>
        <v>4.300230066692154</v>
      </c>
      <c r="S3446" s="17">
        <f>(($Q3446-$R3446)/($Q3446+$R3446))*100</f>
        <v>2.0379659567471822</v>
      </c>
    </row>
    <row r="3447" spans="1:19" x14ac:dyDescent="0.2">
      <c r="A3447" s="14" t="s">
        <v>164</v>
      </c>
      <c r="B3447" s="18"/>
      <c r="C3447" s="16">
        <v>0.22</v>
      </c>
      <c r="D3447" s="16">
        <v>60.5</v>
      </c>
      <c r="E3447" s="16">
        <v>1.02</v>
      </c>
      <c r="F3447" s="16">
        <v>1.3</v>
      </c>
      <c r="G3447" s="16">
        <v>4.8</v>
      </c>
      <c r="H3447" s="16">
        <v>0.13</v>
      </c>
      <c r="I3447" s="16">
        <v>12</v>
      </c>
      <c r="J3447" s="28"/>
      <c r="K3447" s="16">
        <v>20</v>
      </c>
      <c r="L3447" s="16">
        <v>0.44</v>
      </c>
      <c r="M3447" s="24">
        <v>3.284E-3</v>
      </c>
      <c r="N3447" s="16">
        <v>0.36</v>
      </c>
      <c r="O3447" s="16">
        <v>2.9</v>
      </c>
      <c r="P3447" s="16">
        <v>26</v>
      </c>
      <c r="Q3447" s="17">
        <f>($C3447/18)+(($D3447/40)*2)+(($E3447/56)*2)+($F3447/39)+(($G3447/24)*2)+(($H3447/55)*2)+($I3447/23)</f>
        <v>4.0334505301461823</v>
      </c>
      <c r="R3447" s="17">
        <f>($K3447/35)+($L3447/59)+(($N3447/95)*3)+$O3447+(($P3447/96)*2)</f>
        <v>4.0319212862665141</v>
      </c>
      <c r="S3447" s="17">
        <f>(($Q3447-$R3447)/($Q3447+$R3447))*100</f>
        <v>1.8960612287658975E-2</v>
      </c>
    </row>
    <row r="3448" spans="1:19" x14ac:dyDescent="0.2">
      <c r="A3448" s="14" t="s">
        <v>164</v>
      </c>
      <c r="B3448" s="19"/>
      <c r="C3448" s="16">
        <v>0.27</v>
      </c>
      <c r="D3448" s="16">
        <v>61.98</v>
      </c>
      <c r="E3448" s="16">
        <v>1.06</v>
      </c>
      <c r="F3448" s="16">
        <v>1.39</v>
      </c>
      <c r="G3448" s="16">
        <v>5.09</v>
      </c>
      <c r="H3448" s="16">
        <v>0.15</v>
      </c>
      <c r="I3448" s="16">
        <v>13.9</v>
      </c>
      <c r="J3448" s="26"/>
      <c r="K3448" s="16">
        <v>22</v>
      </c>
      <c r="L3448" s="16">
        <v>0.48</v>
      </c>
      <c r="M3448" s="24">
        <v>3.284E-3</v>
      </c>
      <c r="N3448" s="16">
        <v>0.15</v>
      </c>
      <c r="O3448" s="16">
        <v>3.02</v>
      </c>
      <c r="P3448" s="16">
        <v>27</v>
      </c>
      <c r="Q3448" s="17">
        <f>($C3448/18)+(($D3448/40)*2)+(($E3448/56)*2)+($F3448/39)+(($G3448/24)*2)+(($H3448/55)*2)+($I3448/23)</f>
        <v>4.221467206706337</v>
      </c>
      <c r="R3448" s="17">
        <f>($K3448/35)+($L3448/59)+(($N3448/95)*3)+$O3448+(($P3448/96)*2)</f>
        <v>4.2239438638970306</v>
      </c>
      <c r="S3448" s="17">
        <f>(($Q3448-$R3448)/($Q3448+$R3448))*100</f>
        <v>-2.9325478298081527E-2</v>
      </c>
    </row>
    <row r="3449" spans="1:19" hidden="1" x14ac:dyDescent="0.2">
      <c r="A3449" s="14" t="s">
        <v>164</v>
      </c>
      <c r="B3449" s="16">
        <v>4.0000000000000001E-3</v>
      </c>
      <c r="C3449" s="16">
        <v>0.26</v>
      </c>
      <c r="D3449" s="16">
        <v>63</v>
      </c>
      <c r="E3449" s="16">
        <v>1.03</v>
      </c>
      <c r="F3449" s="16">
        <v>1.4</v>
      </c>
      <c r="G3449" s="16">
        <v>5.0599999999999996</v>
      </c>
      <c r="H3449" s="16">
        <v>0.14000000000000001</v>
      </c>
      <c r="I3449" s="16">
        <v>13.3</v>
      </c>
      <c r="J3449" s="26"/>
      <c r="K3449" s="16">
        <v>22</v>
      </c>
      <c r="L3449" s="16">
        <v>0.22</v>
      </c>
      <c r="M3449" s="24">
        <v>3.284E-3</v>
      </c>
      <c r="N3449" s="18"/>
      <c r="O3449" s="16">
        <v>3.15</v>
      </c>
      <c r="P3449" s="16">
        <v>25.2</v>
      </c>
      <c r="Q3449" s="17">
        <f>($C3449/18)+(($D3449/40)*2)+(($E3449/56)*2)+($F3449/39)+(($G3449/24)*2)+(($H3449/55)*2)+($I3449/23)</f>
        <v>4.2421460399503879</v>
      </c>
      <c r="R3449" s="17">
        <f>($K3449/35)+($L3449/59)+(($N3449/95)*3)+$O3449+(($P3449/96)*2)</f>
        <v>4.3073002421307507</v>
      </c>
      <c r="S3449" s="17">
        <f>(($Q3449-$R3449)/($Q3449+$R3449))*100</f>
        <v>-0.76208680691894759</v>
      </c>
    </row>
    <row r="3450" spans="1:19" x14ac:dyDescent="0.2">
      <c r="A3450" s="14" t="s">
        <v>164</v>
      </c>
      <c r="B3450" s="16">
        <v>0.05</v>
      </c>
      <c r="C3450" s="16">
        <v>0.25</v>
      </c>
      <c r="D3450" s="16">
        <v>65</v>
      </c>
      <c r="E3450" s="16">
        <v>4.7300000000000004</v>
      </c>
      <c r="F3450" s="16">
        <v>5.45</v>
      </c>
      <c r="G3450" s="16">
        <v>3.43</v>
      </c>
      <c r="H3450" s="16">
        <v>0.31</v>
      </c>
      <c r="I3450" s="16">
        <v>9.5</v>
      </c>
      <c r="J3450" s="28"/>
      <c r="K3450" s="16">
        <v>23</v>
      </c>
      <c r="L3450" s="16">
        <v>0.22</v>
      </c>
      <c r="M3450" s="24">
        <v>3.284E-3</v>
      </c>
      <c r="N3450" s="16">
        <v>0.03</v>
      </c>
      <c r="O3450" s="16">
        <v>3.22</v>
      </c>
      <c r="P3450" s="16">
        <v>24.1</v>
      </c>
      <c r="Q3450" s="17">
        <f>($C3450/18)+(($D3450/40)*2)+(($E3450/56)*2)+($F3450/39)+(($G3450/24)*2)+(($H3450/55)*2)+($I3450/23)</f>
        <v>4.28271058892798</v>
      </c>
      <c r="R3450" s="17">
        <f>($K3450/35)+($L3450/59)+(($N3450/95)*3)+$O3450+(($P3450/96)*2)</f>
        <v>4.3839023724565651</v>
      </c>
      <c r="S3450" s="17">
        <f>(($Q3450-$R3450)/($Q3450+$R3450))*100</f>
        <v>-1.1676047376231182</v>
      </c>
    </row>
    <row r="3451" spans="1:19" x14ac:dyDescent="0.2">
      <c r="A3451" s="14" t="s">
        <v>164</v>
      </c>
      <c r="B3451" s="18"/>
      <c r="C3451" s="16">
        <v>0.16</v>
      </c>
      <c r="D3451" s="16">
        <v>65</v>
      </c>
      <c r="E3451" s="16">
        <v>1.5</v>
      </c>
      <c r="F3451" s="16">
        <v>1.7</v>
      </c>
      <c r="G3451" s="16">
        <v>5.3</v>
      </c>
      <c r="H3451" s="16">
        <v>0.15</v>
      </c>
      <c r="I3451" s="16">
        <v>16</v>
      </c>
      <c r="J3451" s="28"/>
      <c r="K3451" s="16">
        <v>24</v>
      </c>
      <c r="L3451" s="16">
        <v>0.44</v>
      </c>
      <c r="M3451" s="24">
        <v>3.284E-3</v>
      </c>
      <c r="N3451" s="16">
        <v>0.49</v>
      </c>
      <c r="O3451" s="16">
        <v>3.4</v>
      </c>
      <c r="P3451" s="16">
        <v>27</v>
      </c>
      <c r="Q3451" s="17">
        <f>($C3451/18)+(($D3451/40)*2)+(($E3451/56)*2)+($F3451/39)+(($G3451/24)*2)+(($H3451/55)*2)+($I3451/23)</f>
        <v>4.498823447084316</v>
      </c>
      <c r="R3451" s="17">
        <f>($K3451/35)+($L3451/59)+(($N3451/95)*3)+$O3451+(($P3451/96)*2)</f>
        <v>4.6711455970434557</v>
      </c>
      <c r="S3451" s="17">
        <f>(($Q3451-$R3451)/($Q3451+$R3451))*100</f>
        <v>-1.8792009998058894</v>
      </c>
    </row>
    <row r="3452" spans="1:19" hidden="1" x14ac:dyDescent="0.2">
      <c r="A3452" s="14" t="s">
        <v>164</v>
      </c>
      <c r="B3452" s="16">
        <v>0.02</v>
      </c>
      <c r="C3452" s="16">
        <v>0.14000000000000001</v>
      </c>
      <c r="D3452" s="16">
        <v>63.2</v>
      </c>
      <c r="E3452" s="16">
        <v>1.04</v>
      </c>
      <c r="F3452" s="16">
        <v>1.61</v>
      </c>
      <c r="G3452" s="16">
        <v>5</v>
      </c>
      <c r="H3452" s="16">
        <v>0.14000000000000001</v>
      </c>
      <c r="I3452" s="16">
        <v>15</v>
      </c>
      <c r="J3452" s="28"/>
      <c r="K3452" s="16">
        <v>21</v>
      </c>
      <c r="L3452" s="16">
        <v>0.22</v>
      </c>
      <c r="M3452" s="24">
        <v>3.284E-3</v>
      </c>
      <c r="N3452" s="16">
        <v>0.03</v>
      </c>
      <c r="O3452" s="16">
        <v>3.07</v>
      </c>
      <c r="P3452" s="16">
        <v>66</v>
      </c>
      <c r="Q3452" s="17">
        <f>($C3452/18)+(($D3452/40)*2)+(($E3452/56)*2)+($F3452/39)+(($G3452/24)*2)+(($H3452/55)*2)+($I3452/23)</f>
        <v>4.3201341750037399</v>
      </c>
      <c r="R3452" s="17">
        <f>($K3452/35)+($L3452/59)+(($N3452/95)*3)+$O3452+(($P3452/96)*2)</f>
        <v>5.0496761819803746</v>
      </c>
      <c r="S3452" s="17">
        <f>(($Q3452-$R3452)/($Q3452+$R3452))*100</f>
        <v>-7.7860914915193051</v>
      </c>
    </row>
    <row r="3453" spans="1:19" x14ac:dyDescent="0.2">
      <c r="A3453" s="14" t="s">
        <v>275</v>
      </c>
      <c r="B3453" s="18"/>
      <c r="C3453" s="16">
        <v>0.32</v>
      </c>
      <c r="D3453" s="16">
        <v>5.2</v>
      </c>
      <c r="E3453" s="16">
        <v>0.09</v>
      </c>
      <c r="F3453" s="16">
        <v>3.8</v>
      </c>
      <c r="G3453" s="16">
        <v>0.94</v>
      </c>
      <c r="H3453" s="16">
        <v>0.02</v>
      </c>
      <c r="I3453" s="16">
        <v>100</v>
      </c>
      <c r="J3453" s="28"/>
      <c r="K3453" s="16">
        <v>27</v>
      </c>
      <c r="L3453" s="16">
        <v>0.44</v>
      </c>
      <c r="M3453" s="24">
        <v>3.284E-3</v>
      </c>
      <c r="N3453" s="16">
        <v>2.29</v>
      </c>
      <c r="O3453" s="16">
        <v>4.3</v>
      </c>
      <c r="P3453" s="16">
        <v>3</v>
      </c>
      <c r="Q3453" s="17">
        <f>($C3453/18)+(($D3453/40)*2)+(($E3453/56)*2)+($F3453/39)+(($G3453/24)*2)+(($H3453/55)*2)+($I3453/23)</f>
        <v>4.8053146539450884</v>
      </c>
      <c r="R3453" s="17">
        <f>($K3453/35)+($L3453/59)+(($N3453/95)*3)+$O3453+(($P3453/96)*2)</f>
        <v>5.2137019880208992</v>
      </c>
      <c r="S3453" s="17">
        <f>(($Q3453-$R3453)/($Q3453+$R3453))*100</f>
        <v>-4.0761219256311643</v>
      </c>
    </row>
    <row r="3454" spans="1:19" hidden="1" x14ac:dyDescent="0.2">
      <c r="A3454" s="14" t="s">
        <v>275</v>
      </c>
      <c r="B3454" s="16">
        <v>0.16</v>
      </c>
      <c r="C3454" s="16">
        <v>0.38</v>
      </c>
      <c r="D3454" s="16">
        <v>4.43</v>
      </c>
      <c r="E3454" s="16">
        <v>0.13</v>
      </c>
      <c r="F3454" s="16">
        <v>3.03</v>
      </c>
      <c r="G3454" s="16">
        <v>0.78</v>
      </c>
      <c r="H3454" s="16">
        <v>0.03</v>
      </c>
      <c r="I3454" s="16">
        <v>114</v>
      </c>
      <c r="J3454" s="28"/>
      <c r="K3454" s="16">
        <v>29</v>
      </c>
      <c r="L3454" s="16">
        <v>0.22</v>
      </c>
      <c r="M3454" s="24">
        <v>3.284E-3</v>
      </c>
      <c r="N3454" s="16">
        <v>1.25</v>
      </c>
      <c r="O3454" s="16">
        <v>4.55</v>
      </c>
      <c r="P3454" s="16">
        <v>101</v>
      </c>
      <c r="Q3454" s="17">
        <f>($C3454/18)+(($D3454/40)*2)+(($E3454/56)*2)+($F3454/39)+(($G3454/24)*2)+(($H3454/55)*2)+($I3454/23)</f>
        <v>5.34755892416762</v>
      </c>
      <c r="R3454" s="17">
        <f>($K3454/35)+($L3454/59)+(($N3454/95)*3)+$O3454+(($P3454/96)*2)</f>
        <v>7.5259405930079435</v>
      </c>
      <c r="S3454" s="17">
        <f>(($Q3454-$R3454)/($Q3454+$R3454))*100</f>
        <v>-16.921441337174638</v>
      </c>
    </row>
    <row r="3455" spans="1:19" hidden="1" x14ac:dyDescent="0.2">
      <c r="A3455" s="14" t="s">
        <v>275</v>
      </c>
      <c r="B3455" s="16">
        <v>0.13</v>
      </c>
      <c r="C3455" s="16">
        <v>0.44</v>
      </c>
      <c r="D3455" s="16">
        <v>4.22</v>
      </c>
      <c r="E3455" s="16">
        <v>0.08</v>
      </c>
      <c r="F3455" s="16">
        <v>2.98</v>
      </c>
      <c r="G3455" s="16">
        <v>0.7</v>
      </c>
      <c r="H3455" s="16">
        <v>0.03</v>
      </c>
      <c r="I3455" s="16">
        <v>109</v>
      </c>
      <c r="J3455" s="26"/>
      <c r="K3455" s="16">
        <v>29</v>
      </c>
      <c r="L3455" s="16">
        <v>0.22</v>
      </c>
      <c r="M3455" s="24">
        <v>3.284E-3</v>
      </c>
      <c r="N3455" s="16">
        <v>1.07</v>
      </c>
      <c r="O3455" s="16">
        <v>4.53</v>
      </c>
      <c r="P3455" s="16">
        <v>132</v>
      </c>
      <c r="Q3455" s="17">
        <f>($C3455/18)+(($D3455/40)*2)+(($E3455/56)*2)+($F3455/39)+(($G3455/24)*2)+(($H3455/55)*2)+($I3455/23)</f>
        <v>5.1132665209186943</v>
      </c>
      <c r="R3455" s="17">
        <f>($K3455/35)+($L3455/59)+(($N3455/95)*3)+$O3455+(($P3455/96)*2)</f>
        <v>8.146089715814961</v>
      </c>
      <c r="S3455" s="17">
        <f>(($Q3455-$R3455)/($Q3455+$R3455))*100</f>
        <v>-22.873080266854497</v>
      </c>
    </row>
    <row r="3456" spans="1:19" x14ac:dyDescent="0.2">
      <c r="A3456" s="14" t="s">
        <v>286</v>
      </c>
      <c r="B3456" s="16">
        <v>0.5</v>
      </c>
      <c r="C3456" s="16">
        <v>0.01</v>
      </c>
      <c r="D3456" s="16">
        <v>8.3000000000000007</v>
      </c>
      <c r="E3456" s="16">
        <v>2E-3</v>
      </c>
      <c r="F3456" s="16">
        <v>3.01</v>
      </c>
      <c r="G3456" s="16">
        <v>2.78</v>
      </c>
      <c r="H3456" s="16">
        <v>0.17</v>
      </c>
      <c r="I3456" s="16">
        <v>18.3</v>
      </c>
      <c r="J3456" s="24">
        <v>5.2</v>
      </c>
      <c r="K3456" s="16">
        <v>25</v>
      </c>
      <c r="L3456" s="16">
        <v>17.48</v>
      </c>
      <c r="M3456" s="24">
        <v>3.284E-3</v>
      </c>
      <c r="N3456" s="16">
        <v>0.01</v>
      </c>
      <c r="O3456" s="16">
        <v>0.12</v>
      </c>
      <c r="P3456" s="16">
        <v>24.1</v>
      </c>
      <c r="Q3456" s="17">
        <f>($C3456/18)+(($D3456/40)*2)+(($E3456/56)*2)+($F3456/39)+(($G3456/24)*2)+(($H3456/55)*2)+($I3456/23)</f>
        <v>1.5263071300679996</v>
      </c>
      <c r="R3456" s="17">
        <f>($K3456/35)+($L3456/59)+(($N3456/95)*3)+$O3456+(($P3456/96)*2)</f>
        <v>1.63295602353341</v>
      </c>
      <c r="S3456" s="17">
        <f>(($Q3456-$R3456)/($Q3456+$R3456))*100</f>
        <v>-3.375752138400872</v>
      </c>
    </row>
    <row r="3457" spans="1:19" x14ac:dyDescent="0.2">
      <c r="A3457" s="14" t="s">
        <v>286</v>
      </c>
      <c r="B3457" s="16">
        <v>0.39</v>
      </c>
      <c r="C3457" s="16">
        <v>0.01</v>
      </c>
      <c r="D3457" s="16">
        <v>6.99</v>
      </c>
      <c r="E3457" s="16">
        <v>0.01</v>
      </c>
      <c r="F3457" s="16">
        <v>2.69</v>
      </c>
      <c r="G3457" s="16">
        <v>3.01</v>
      </c>
      <c r="H3457" s="16">
        <v>0.13</v>
      </c>
      <c r="I3457" s="16">
        <v>17.5</v>
      </c>
      <c r="J3457" s="25">
        <v>1</v>
      </c>
      <c r="K3457" s="16">
        <v>30</v>
      </c>
      <c r="L3457" s="16">
        <v>25.58</v>
      </c>
      <c r="M3457" s="24">
        <v>3.284E-3</v>
      </c>
      <c r="N3457" s="16">
        <v>0.01</v>
      </c>
      <c r="O3457" s="16">
        <v>7.0000000000000007E-2</v>
      </c>
      <c r="P3457" s="16">
        <v>6.96</v>
      </c>
      <c r="Q3457" s="17">
        <f>($C3457/18)+(($D3457/40)*2)+(($E3457/56)*2)+($F3457/39)+(($G3457/24)*2)+(($H3457/55)*2)+($I3457/23)</f>
        <v>1.4358172286650548</v>
      </c>
      <c r="R3457" s="17">
        <f>($K3457/35)+($L3457/59)+(($N3457/95)*3)+$O3457+(($P3457/96)*2)</f>
        <v>1.5060179686504398</v>
      </c>
      <c r="S3457" s="17">
        <f>(($Q3457-$R3457)/($Q3457+$R3457))*100</f>
        <v>-2.3862907089236374</v>
      </c>
    </row>
    <row r="3458" spans="1:19" x14ac:dyDescent="0.2">
      <c r="A3458" s="14" t="s">
        <v>286</v>
      </c>
      <c r="B3458" s="16">
        <v>0.6</v>
      </c>
      <c r="C3458" s="16">
        <v>0.01</v>
      </c>
      <c r="D3458" s="16">
        <v>9.42</v>
      </c>
      <c r="E3458" s="16">
        <v>3.0000000000000001E-3</v>
      </c>
      <c r="F3458" s="16">
        <v>3.2</v>
      </c>
      <c r="G3458" s="16">
        <v>2.99</v>
      </c>
      <c r="H3458" s="16">
        <v>0.16</v>
      </c>
      <c r="I3458" s="16">
        <v>20.3</v>
      </c>
      <c r="J3458" s="25">
        <v>1</v>
      </c>
      <c r="K3458" s="16">
        <v>33</v>
      </c>
      <c r="L3458" s="16">
        <v>21.33</v>
      </c>
      <c r="M3458" s="24">
        <v>3.284E-3</v>
      </c>
      <c r="N3458" s="16">
        <v>0.01</v>
      </c>
      <c r="O3458" s="16">
        <v>0.09</v>
      </c>
      <c r="P3458" s="16">
        <v>20.100000000000001</v>
      </c>
      <c r="Q3458" s="17">
        <f>($C3458/18)+(($D3458/40)*2)+(($E3458/56)*2)+($F3458/39)+(($G3458/24)*2)+(($H3458/55)*2)+($I3458/23)</f>
        <v>1.6913075246010028</v>
      </c>
      <c r="R3458" s="17">
        <f>($K3458/35)+($L3458/59)+(($N3458/95)*3)+$O3458+(($P3458/96)*2)</f>
        <v>1.8134483560596406</v>
      </c>
      <c r="S3458" s="17">
        <f>(($Q3458-$R3458)/($Q3458+$R3458))*100</f>
        <v>-3.4850025399091251</v>
      </c>
    </row>
    <row r="3459" spans="1:19" x14ac:dyDescent="0.2">
      <c r="A3459" s="14" t="s">
        <v>286</v>
      </c>
      <c r="B3459" s="18"/>
      <c r="C3459" s="16">
        <v>0.03</v>
      </c>
      <c r="D3459" s="16">
        <v>8.5</v>
      </c>
      <c r="E3459" s="16">
        <v>0.01</v>
      </c>
      <c r="F3459" s="16">
        <v>1.4</v>
      </c>
      <c r="G3459" s="16">
        <v>3.5</v>
      </c>
      <c r="H3459" s="16">
        <v>0.12</v>
      </c>
      <c r="I3459" s="16">
        <v>13.5</v>
      </c>
      <c r="J3459" s="28"/>
      <c r="K3459" s="16">
        <v>12</v>
      </c>
      <c r="L3459" s="16">
        <v>45.59</v>
      </c>
      <c r="M3459" s="24">
        <v>3.284E-3</v>
      </c>
      <c r="N3459" s="16">
        <v>0.03</v>
      </c>
      <c r="O3459" s="16">
        <v>0.1</v>
      </c>
      <c r="P3459" s="16">
        <v>7</v>
      </c>
      <c r="Q3459" s="17">
        <f>($C3459/18)+(($D3459/40)*2)+(($E3459/56)*2)+($F3459/39)+(($G3459/24)*2)+(($H3459/55)*2)+($I3459/23)</f>
        <v>1.3459080701906787</v>
      </c>
      <c r="R3459" s="17">
        <f>($K3459/35)+($L3459/59)+(($N3459/95)*3)+$O3459+(($P3459/96)*2)</f>
        <v>1.3623497090183085</v>
      </c>
      <c r="S3459" s="17">
        <f>(($Q3459-$R3459)/($Q3459+$R3459))*100</f>
        <v>-0.60709283118655033</v>
      </c>
    </row>
    <row r="3460" spans="1:19" x14ac:dyDescent="0.2">
      <c r="A3460" s="14" t="s">
        <v>286</v>
      </c>
      <c r="B3460" s="16">
        <v>0.46</v>
      </c>
      <c r="C3460" s="16">
        <v>0.01</v>
      </c>
      <c r="D3460" s="16">
        <v>9.2799999999999994</v>
      </c>
      <c r="E3460" s="16">
        <v>4.0000000000000001E-3</v>
      </c>
      <c r="F3460" s="16">
        <v>2.75</v>
      </c>
      <c r="G3460" s="16">
        <v>3.18</v>
      </c>
      <c r="H3460" s="16">
        <v>0.14000000000000001</v>
      </c>
      <c r="I3460" s="16">
        <v>20.9</v>
      </c>
      <c r="J3460" s="26"/>
      <c r="K3460" s="16">
        <v>36</v>
      </c>
      <c r="L3460" s="16">
        <v>23.86</v>
      </c>
      <c r="M3460" s="24">
        <v>3.284E-3</v>
      </c>
      <c r="N3460" s="16">
        <v>0.01</v>
      </c>
      <c r="O3460" s="16">
        <v>0.09</v>
      </c>
      <c r="P3460" s="16">
        <v>12.1</v>
      </c>
      <c r="Q3460" s="17">
        <f>($C3460/18)+(($D3460/40)*2)+(($E3460/56)*2)+($F3460/39)+(($G3460/24)*2)+(($H3460/55)*2)+($I3460/23)</f>
        <v>1.7139977944760554</v>
      </c>
      <c r="R3460" s="17">
        <f>($K3460/35)+($L3460/59)+(($N3460/95)*3)+$O3460+(($P3460/96)*2)</f>
        <v>1.7753773310394632</v>
      </c>
      <c r="S3460" s="17">
        <f>(($Q3460-$R3460)/($Q3460+$R3460))*100</f>
        <v>-1.7590409272588481</v>
      </c>
    </row>
    <row r="3461" spans="1:19" x14ac:dyDescent="0.2">
      <c r="A3461" s="14" t="s">
        <v>286</v>
      </c>
      <c r="B3461" s="19"/>
      <c r="C3461" s="16">
        <v>0.06</v>
      </c>
      <c r="D3461" s="16">
        <v>19.61</v>
      </c>
      <c r="E3461" s="16">
        <v>0.02</v>
      </c>
      <c r="F3461" s="16">
        <v>1.55</v>
      </c>
      <c r="G3461" s="16">
        <v>3.18</v>
      </c>
      <c r="H3461" s="16">
        <v>0.13</v>
      </c>
      <c r="I3461" s="16">
        <v>11.8</v>
      </c>
      <c r="J3461" s="26"/>
      <c r="K3461" s="16">
        <v>16</v>
      </c>
      <c r="L3461" s="16">
        <v>34.75</v>
      </c>
      <c r="M3461" s="24">
        <v>3.284E-3</v>
      </c>
      <c r="N3461" s="16">
        <v>0.06</v>
      </c>
      <c r="O3461" s="16">
        <v>0.68</v>
      </c>
      <c r="P3461" s="16">
        <v>9</v>
      </c>
      <c r="Q3461" s="17">
        <f>($C3461/18)+(($D3461/40)*2)+(($E3461/56)*2)+($F3461/39)+(($G3461/24)*2)+(($H3461/55)*2)+($I3461/23)</f>
        <v>1.8070619597793511</v>
      </c>
      <c r="R3461" s="17">
        <f>($K3461/35)+($L3461/59)+(($N3461/95)*3)+$O3461+(($P3461/96)*2)</f>
        <v>1.9155206448324198</v>
      </c>
      <c r="S3461" s="17">
        <f>(($Q3461-$R3461)/($Q3461+$R3461))*100</f>
        <v>-2.9135333335169831</v>
      </c>
    </row>
    <row r="3462" spans="1:19" x14ac:dyDescent="0.2">
      <c r="A3462" s="14" t="s">
        <v>286</v>
      </c>
      <c r="B3462" s="18"/>
      <c r="C3462" s="16">
        <v>0.06</v>
      </c>
      <c r="D3462" s="16">
        <v>10.199999999999999</v>
      </c>
      <c r="E3462" s="16">
        <v>0.1</v>
      </c>
      <c r="F3462" s="16">
        <v>3.38</v>
      </c>
      <c r="G3462" s="16">
        <v>3.38</v>
      </c>
      <c r="H3462" s="16">
        <v>0.12</v>
      </c>
      <c r="I3462" s="16">
        <v>15.1</v>
      </c>
      <c r="J3462" s="26"/>
      <c r="K3462" s="16">
        <v>20.2</v>
      </c>
      <c r="L3462" s="16">
        <v>22.66</v>
      </c>
      <c r="M3462" s="24">
        <v>3.284E-3</v>
      </c>
      <c r="N3462" s="16">
        <v>0.03</v>
      </c>
      <c r="O3462" s="16">
        <v>0.3</v>
      </c>
      <c r="P3462" s="16">
        <v>18.600000000000001</v>
      </c>
      <c r="Q3462" s="17">
        <f>($C3462/18)+(($D3462/40)*2)+(($E3462/56)*2)+($F3462/39)+(($G3462/24)*2)+(($H3462/55)*2)+($I3462/23)</f>
        <v>1.5461234707321663</v>
      </c>
      <c r="R3462" s="17">
        <f>($K3462/35)+($L3462/59)+(($N3462/95)*3)+$O3462+(($P3462/96)*2)</f>
        <v>1.6496580221740791</v>
      </c>
      <c r="S3462" s="17">
        <f>(($Q3462-$R3462)/($Q3462+$R3462))*100</f>
        <v>-3.239725609267436</v>
      </c>
    </row>
    <row r="3463" spans="1:19" hidden="1" x14ac:dyDescent="0.2">
      <c r="A3463" s="14" t="s">
        <v>286</v>
      </c>
      <c r="B3463" s="16">
        <v>0.36</v>
      </c>
      <c r="C3463" s="16">
        <v>0.01</v>
      </c>
      <c r="D3463" s="16">
        <v>6.18</v>
      </c>
      <c r="E3463" s="16">
        <v>3.0000000000000001E-3</v>
      </c>
      <c r="F3463" s="16">
        <v>2.13</v>
      </c>
      <c r="G3463" s="16">
        <v>2.58</v>
      </c>
      <c r="H3463" s="16">
        <v>0.11</v>
      </c>
      <c r="I3463" s="16">
        <v>15.5</v>
      </c>
      <c r="J3463" s="28"/>
      <c r="K3463" s="16">
        <v>25</v>
      </c>
      <c r="L3463" s="16">
        <v>22.22</v>
      </c>
      <c r="M3463" s="24">
        <v>3.284E-3</v>
      </c>
      <c r="N3463" s="16">
        <v>0.01</v>
      </c>
      <c r="O3463" s="16">
        <v>0.08</v>
      </c>
      <c r="P3463" s="16">
        <v>10.5</v>
      </c>
      <c r="Q3463" s="17">
        <f>($C3463/18)+(($D3463/40)*2)+(($E3463/56)*2)+($F3463/39)+(($G3463/24)*2)+(($H3463/55)*2)+($I3463/23)</f>
        <v>1.2571911265063438</v>
      </c>
      <c r="R3463" s="17">
        <f>($K3463/35)+($L3463/59)+(($N3463/95)*3)+$O3463+(($P3463/96)*2)</f>
        <v>1.3899616732509241</v>
      </c>
      <c r="S3463" s="17">
        <f>(($Q3463-$R3463)/($Q3463+$R3463))*100</f>
        <v>-5.0155981459307828</v>
      </c>
    </row>
    <row r="3464" spans="1:19" hidden="1" x14ac:dyDescent="0.2">
      <c r="A3464" s="14" t="s">
        <v>286</v>
      </c>
      <c r="B3464" s="16">
        <v>0.5</v>
      </c>
      <c r="C3464" s="16">
        <v>0.01</v>
      </c>
      <c r="D3464" s="16">
        <v>6.79</v>
      </c>
      <c r="E3464" s="16">
        <v>5.0000000000000001E-3</v>
      </c>
      <c r="F3464" s="16">
        <v>2.2200000000000002</v>
      </c>
      <c r="G3464" s="16">
        <v>2.63</v>
      </c>
      <c r="H3464" s="16">
        <v>0.13</v>
      </c>
      <c r="I3464" s="16">
        <v>15.1</v>
      </c>
      <c r="J3464" s="28"/>
      <c r="K3464" s="16">
        <v>27</v>
      </c>
      <c r="L3464" s="16">
        <v>25.09</v>
      </c>
      <c r="M3464" s="24">
        <v>3.284E-3</v>
      </c>
      <c r="N3464" s="16">
        <v>0.01</v>
      </c>
      <c r="O3464" s="16">
        <v>7.0000000000000007E-2</v>
      </c>
      <c r="P3464" s="16">
        <v>7.08</v>
      </c>
      <c r="Q3464" s="17">
        <f>($C3464/18)+(($D3464/40)*2)+(($E3464/56)*2)+($F3464/39)+(($G3464/24)*2)+(($H3464/55)*2)+($I3464/23)</f>
        <v>1.277572882431578</v>
      </c>
      <c r="R3464" s="17">
        <f>($K3464/35)+($L3464/59)+(($N3464/95)*3)+$O3464+(($P3464/96)*2)</f>
        <v>1.4144985981903913</v>
      </c>
      <c r="S3464" s="17">
        <f>(($Q3464-$R3464)/($Q3464+$R3464))*100</f>
        <v>-5.0862585464178807</v>
      </c>
    </row>
    <row r="3465" spans="1:19" hidden="1" x14ac:dyDescent="0.2">
      <c r="A3465" s="14" t="s">
        <v>286</v>
      </c>
      <c r="B3465" s="18"/>
      <c r="C3465" s="16">
        <v>0.05</v>
      </c>
      <c r="D3465" s="16">
        <v>8.1999999999999993</v>
      </c>
      <c r="E3465" s="16">
        <v>0.02</v>
      </c>
      <c r="F3465" s="16">
        <v>0.77</v>
      </c>
      <c r="G3465" s="16">
        <v>3.6</v>
      </c>
      <c r="H3465" s="16">
        <v>0.11</v>
      </c>
      <c r="I3465" s="16">
        <v>12</v>
      </c>
      <c r="J3465" s="28"/>
      <c r="K3465" s="16">
        <v>19</v>
      </c>
      <c r="L3465" s="16">
        <v>15.93</v>
      </c>
      <c r="M3465" s="24">
        <v>3.284E-3</v>
      </c>
      <c r="N3465" s="16">
        <v>0.04</v>
      </c>
      <c r="O3465" s="16">
        <v>0.3</v>
      </c>
      <c r="P3465" s="16">
        <v>14</v>
      </c>
      <c r="Q3465" s="17">
        <f>($C3465/18)+(($D3465/40)*2)+(($E3465/56)*2)+($F3465/39)+(($G3465/24)*2)+(($H3465/55)*2)+($I3465/23)</f>
        <v>1.2589747836704359</v>
      </c>
      <c r="R3465" s="17">
        <f>($K3465/35)+($L3465/59)+(($N3465/95)*3)+$O3465+(($P3465/96)*2)</f>
        <v>1.4057869674185464</v>
      </c>
      <c r="S3465" s="17">
        <f>(($Q3465-$R3465)/($Q3465+$R3465))*100</f>
        <v>-5.5093924883946617</v>
      </c>
    </row>
    <row r="3466" spans="1:19" hidden="1" x14ac:dyDescent="0.2">
      <c r="A3466" s="14" t="s">
        <v>286</v>
      </c>
      <c r="B3466" s="16">
        <v>1.31</v>
      </c>
      <c r="C3466" s="16">
        <v>0.01</v>
      </c>
      <c r="D3466" s="16">
        <v>9.0399999999999991</v>
      </c>
      <c r="E3466" s="16">
        <v>7.0000000000000001E-3</v>
      </c>
      <c r="F3466" s="16">
        <v>3.21</v>
      </c>
      <c r="G3466" s="16">
        <v>3</v>
      </c>
      <c r="H3466" s="16">
        <v>0.17</v>
      </c>
      <c r="I3466" s="16">
        <v>18.399999999999999</v>
      </c>
      <c r="J3466" s="28"/>
      <c r="K3466" s="16">
        <v>26</v>
      </c>
      <c r="L3466" s="16">
        <v>22</v>
      </c>
      <c r="M3466" s="24">
        <v>3.284E-3</v>
      </c>
      <c r="N3466" s="16">
        <v>0.01</v>
      </c>
      <c r="O3466" s="16">
        <v>0.1</v>
      </c>
      <c r="P3466" s="16">
        <v>29.6</v>
      </c>
      <c r="Q3466" s="17">
        <f>($C3466/18)+(($D3466/40)*2)+(($E3466/56)*2)+($F3466/39)+(($G3466/24)*2)+(($H3466/55)*2)+($I3466/23)</f>
        <v>1.591295066045066</v>
      </c>
      <c r="R3466" s="17">
        <f>($K3466/35)+($L3466/59)+(($N3466/95)*3)+$O3466+(($P3466/96)*2)</f>
        <v>1.8327209549296972</v>
      </c>
      <c r="S3466" s="17">
        <f>(($Q3466-$R3466)/($Q3466+$R3466))*100</f>
        <v>-7.0509567538735149</v>
      </c>
    </row>
    <row r="3467" spans="1:19" hidden="1" x14ac:dyDescent="0.2">
      <c r="A3467" s="14" t="s">
        <v>286</v>
      </c>
      <c r="B3467" s="16">
        <v>0.49</v>
      </c>
      <c r="C3467" s="16">
        <v>0.01</v>
      </c>
      <c r="D3467" s="16">
        <v>8.7899999999999991</v>
      </c>
      <c r="E3467" s="16">
        <v>2E-3</v>
      </c>
      <c r="F3467" s="16">
        <v>2.44</v>
      </c>
      <c r="G3467" s="16">
        <v>3.14</v>
      </c>
      <c r="H3467" s="16">
        <v>0.12</v>
      </c>
      <c r="I3467" s="16">
        <v>17.7</v>
      </c>
      <c r="J3467" s="26"/>
      <c r="K3467" s="16">
        <v>39</v>
      </c>
      <c r="L3467" s="16">
        <v>26.33</v>
      </c>
      <c r="M3467" s="24">
        <v>3.284E-3</v>
      </c>
      <c r="N3467" s="16">
        <v>0.01</v>
      </c>
      <c r="O3467" s="16">
        <v>0.09</v>
      </c>
      <c r="P3467" s="16">
        <v>7.47</v>
      </c>
      <c r="Q3467" s="17">
        <f>($C3467/18)+(($D3467/40)*2)+(($E3467/56)*2)+($F3467/39)+(($G3467/24)*2)+(($H3467/55)*2)+($I3467/23)</f>
        <v>1.5382866071126939</v>
      </c>
      <c r="R3467" s="17">
        <f>($K3467/35)+($L3467/59)+(($N3467/95)*3)+$O3467+(($P3467/96)*2)</f>
        <v>1.8064976902000764</v>
      </c>
      <c r="S3467" s="17">
        <f>(($Q3467-$R3467)/($Q3467+$R3467))*100</f>
        <v>-8.0187856449477373</v>
      </c>
    </row>
    <row r="3468" spans="1:19" hidden="1" x14ac:dyDescent="0.2">
      <c r="A3468" s="14" t="s">
        <v>286</v>
      </c>
      <c r="B3468" s="16">
        <v>0.52</v>
      </c>
      <c r="C3468" s="16">
        <v>0.01</v>
      </c>
      <c r="D3468" s="16">
        <v>7.04</v>
      </c>
      <c r="E3468" s="16">
        <v>1E-3</v>
      </c>
      <c r="F3468" s="16">
        <v>1.76</v>
      </c>
      <c r="G3468" s="16">
        <v>2.64</v>
      </c>
      <c r="H3468" s="16">
        <v>0.11</v>
      </c>
      <c r="I3468" s="16">
        <v>11.9</v>
      </c>
      <c r="J3468" s="28"/>
      <c r="K3468" s="16">
        <v>20</v>
      </c>
      <c r="L3468" s="16">
        <v>35.81</v>
      </c>
      <c r="M3468" s="24">
        <v>3.284E-3</v>
      </c>
      <c r="N3468" s="16">
        <v>0.01</v>
      </c>
      <c r="O3468" s="16">
        <v>7.0000000000000007E-2</v>
      </c>
      <c r="P3468" s="16">
        <v>6.29</v>
      </c>
      <c r="Q3468" s="17">
        <f>($C3468/18)+(($D3468/40)*2)+(($E3468/56)*2)+($F3468/39)+(($G3468/24)*2)+(($H3468/55)*2)+($I3468/23)</f>
        <v>1.139110779317301</v>
      </c>
      <c r="R3468" s="17">
        <f>($K3468/35)+($L3468/59)+(($N3468/95)*3)+$O3468+(($P3468/96)*2)</f>
        <v>1.3797351801112954</v>
      </c>
      <c r="S3468" s="17">
        <f>(($Q3468-$R3468)/($Q3468+$R3468))*100</f>
        <v>-9.5529621370169195</v>
      </c>
    </row>
    <row r="3469" spans="1:19" x14ac:dyDescent="0.2">
      <c r="A3469" s="14" t="s">
        <v>133</v>
      </c>
      <c r="B3469" s="16">
        <v>2E-3</v>
      </c>
      <c r="C3469" s="16">
        <v>0.01</v>
      </c>
      <c r="D3469" s="16">
        <v>68.3</v>
      </c>
      <c r="E3469" s="16">
        <v>0.35</v>
      </c>
      <c r="F3469" s="16">
        <v>0.44</v>
      </c>
      <c r="G3469" s="16">
        <v>2.06</v>
      </c>
      <c r="H3469" s="16">
        <v>0.08</v>
      </c>
      <c r="I3469" s="16">
        <v>6.17</v>
      </c>
      <c r="J3469" s="25">
        <v>34</v>
      </c>
      <c r="K3469" s="16">
        <v>17</v>
      </c>
      <c r="L3469" s="16">
        <v>0.22</v>
      </c>
      <c r="M3469" s="24">
        <v>3.284E-3</v>
      </c>
      <c r="N3469" s="16">
        <v>0.09</v>
      </c>
      <c r="O3469" s="16">
        <v>2.52</v>
      </c>
      <c r="P3469" s="16">
        <v>50.2</v>
      </c>
      <c r="Q3469" s="17">
        <f>($C3469/18)+(($D3469/40)*2)+(($E3469/56)*2)+($F3469/39)+(($G3469/24)*2)+(($H3469/55)*2)+($I3469/23)</f>
        <v>3.8821742339785819</v>
      </c>
      <c r="R3469" s="17">
        <f>($K3469/35)+($L3469/59)+(($N3469/95)*3)+$O3469+(($P3469/96)*2)</f>
        <v>4.058118537870099</v>
      </c>
      <c r="S3469" s="17">
        <f>(($Q3469-$R3469)/($Q3469+$R3469))*100</f>
        <v>-2.2158415180269646</v>
      </c>
    </row>
    <row r="3470" spans="1:19" hidden="1" x14ac:dyDescent="0.2">
      <c r="A3470" s="14" t="s">
        <v>133</v>
      </c>
      <c r="B3470" s="16">
        <v>2E-3</v>
      </c>
      <c r="C3470" s="16">
        <v>0.01</v>
      </c>
      <c r="D3470" s="16">
        <v>71</v>
      </c>
      <c r="E3470" s="16">
        <v>0.32</v>
      </c>
      <c r="F3470" s="16">
        <v>0.17</v>
      </c>
      <c r="G3470" s="16">
        <v>2.2000000000000002</v>
      </c>
      <c r="H3470" s="16">
        <v>7.0000000000000007E-2</v>
      </c>
      <c r="I3470" s="16">
        <v>5.8</v>
      </c>
      <c r="J3470" s="28"/>
      <c r="K3470" s="16">
        <v>15</v>
      </c>
      <c r="L3470" s="16">
        <v>0.22</v>
      </c>
      <c r="M3470" s="24">
        <v>3.284E-3</v>
      </c>
      <c r="N3470" s="16">
        <v>0.08</v>
      </c>
      <c r="O3470" s="16">
        <v>2.5499999999999998</v>
      </c>
      <c r="P3470" s="18"/>
      <c r="Q3470" s="17">
        <f>($C3470/18)+(($D3470/40)*2)+(($E3470/56)*2)+($F3470/39)+(($G3470/24)*2)+(($H3470/55)*2)+($I3470/23)</f>
        <v>4.0043958022653676</v>
      </c>
      <c r="R3470" s="17">
        <f>($K3470/35)+($L3470/59)+(($N3470/95)*3)+$O3470+(($P3470/96)*2)</f>
        <v>2.9848265579202242</v>
      </c>
      <c r="S3470" s="17">
        <f>(($Q3470-$R3470)/($Q3470+$R3470))*100</f>
        <v>14.587735112752512</v>
      </c>
    </row>
    <row r="3471" spans="1:19" x14ac:dyDescent="0.2">
      <c r="A3471" s="14" t="s">
        <v>133</v>
      </c>
      <c r="B3471" s="16">
        <v>3.0000000000000001E-3</v>
      </c>
      <c r="C3471" s="16">
        <v>0.02</v>
      </c>
      <c r="D3471" s="16">
        <v>77.5</v>
      </c>
      <c r="E3471" s="16">
        <v>0.39</v>
      </c>
      <c r="F3471" s="16">
        <v>0.5</v>
      </c>
      <c r="G3471" s="16">
        <v>2.25</v>
      </c>
      <c r="H3471" s="16">
        <v>0.1</v>
      </c>
      <c r="I3471" s="16">
        <v>6.69</v>
      </c>
      <c r="J3471" s="28"/>
      <c r="K3471" s="16">
        <v>18</v>
      </c>
      <c r="L3471" s="16">
        <v>0.22</v>
      </c>
      <c r="M3471" s="24">
        <v>3.284E-3</v>
      </c>
      <c r="N3471" s="16">
        <v>0.16</v>
      </c>
      <c r="O3471" s="16">
        <v>2.6</v>
      </c>
      <c r="P3471" s="16">
        <v>41.8</v>
      </c>
      <c r="Q3471" s="17">
        <f>($C3471/18)+(($D3471/40)*2)+(($E3471/56)*2)+($F3471/39)+(($G3471/24)*2)+(($H3471/55)*2)+($I3471/23)</f>
        <v>4.3848661242139508</v>
      </c>
      <c r="R3471" s="17">
        <f>($K3471/35)+($L3471/59)+(($N3471/95)*3)+$O3471+(($P3471/96)*2)</f>
        <v>3.9939004927573172</v>
      </c>
      <c r="S3471" s="17">
        <f>(($Q3471-$R3471)/($Q3471+$R3471))*100</f>
        <v>4.6661477676765601</v>
      </c>
    </row>
    <row r="3472" spans="1:19" x14ac:dyDescent="0.2">
      <c r="A3472" s="14" t="s">
        <v>133</v>
      </c>
      <c r="B3472" s="16">
        <v>0.02</v>
      </c>
      <c r="C3472" s="16">
        <v>0.01</v>
      </c>
      <c r="D3472" s="16">
        <v>79</v>
      </c>
      <c r="E3472" s="16">
        <v>0.39</v>
      </c>
      <c r="F3472" s="16">
        <v>0.38</v>
      </c>
      <c r="G3472" s="16">
        <v>2.1</v>
      </c>
      <c r="H3472" s="16">
        <v>0.09</v>
      </c>
      <c r="I3472" s="16">
        <v>6.88</v>
      </c>
      <c r="J3472" s="28"/>
      <c r="K3472" s="16">
        <v>18</v>
      </c>
      <c r="L3472" s="16">
        <v>0.22</v>
      </c>
      <c r="M3472" s="24">
        <v>3.284E-3</v>
      </c>
      <c r="N3472" s="16">
        <v>0.09</v>
      </c>
      <c r="O3472" s="16">
        <v>2.63</v>
      </c>
      <c r="P3472" s="16">
        <v>52.3</v>
      </c>
      <c r="Q3472" s="17">
        <f>($C3472/18)+(($D3472/40)*2)+(($E3472/56)*2)+($F3472/39)+(($G3472/24)*2)+(($H3472/55)*2)+($I3472/23)</f>
        <v>4.4516308787830532</v>
      </c>
      <c r="R3472" s="17">
        <f>($K3472/35)+($L3472/59)+(($N3472/95)*3)+$O3472+(($P3472/96)*2)</f>
        <v>4.2404399664415271</v>
      </c>
      <c r="S3472" s="17">
        <f>(($Q3472-$R3472)/($Q3472+$R3472))*100</f>
        <v>2.4296961690959327</v>
      </c>
    </row>
    <row r="3473" spans="1:19" x14ac:dyDescent="0.2">
      <c r="A3473" s="14" t="s">
        <v>133</v>
      </c>
      <c r="B3473" s="16">
        <v>4.0000000000000001E-3</v>
      </c>
      <c r="C3473" s="16">
        <v>0.01</v>
      </c>
      <c r="D3473" s="16">
        <v>77.099999999999994</v>
      </c>
      <c r="E3473" s="16">
        <v>0.39</v>
      </c>
      <c r="F3473" s="16">
        <v>0.5</v>
      </c>
      <c r="G3473" s="16">
        <v>2.19</v>
      </c>
      <c r="H3473" s="16">
        <v>0.09</v>
      </c>
      <c r="I3473" s="16">
        <v>6.08</v>
      </c>
      <c r="J3473" s="26"/>
      <c r="K3473" s="16">
        <v>19</v>
      </c>
      <c r="L3473" s="16">
        <v>0.22</v>
      </c>
      <c r="M3473" s="24">
        <v>3.284E-3</v>
      </c>
      <c r="N3473" s="16">
        <v>0.08</v>
      </c>
      <c r="O3473" s="16">
        <v>2.61</v>
      </c>
      <c r="P3473" s="16">
        <v>47.6</v>
      </c>
      <c r="Q3473" s="17">
        <f>($C3473/18)+(($D3473/40)*2)+(($E3473/56)*2)+($F3473/39)+(($G3473/24)*2)+(($H3473/55)*2)+($I3473/23)</f>
        <v>4.3324251931643225</v>
      </c>
      <c r="R3473" s="17">
        <f>($K3473/35)+($L3473/59)+(($N3473/95)*3)+$O3473+(($P3473/96)*2)</f>
        <v>4.1507789388726053</v>
      </c>
      <c r="S3473" s="17">
        <f>(($Q3473-$R3473)/($Q3473+$R3473))*100</f>
        <v>2.1412458248614796</v>
      </c>
    </row>
    <row r="3474" spans="1:19" x14ac:dyDescent="0.2">
      <c r="A3474" s="14" t="s">
        <v>133</v>
      </c>
      <c r="B3474" s="16">
        <v>0.01</v>
      </c>
      <c r="C3474" s="16">
        <v>0.01</v>
      </c>
      <c r="D3474" s="16">
        <v>79.3</v>
      </c>
      <c r="E3474" s="16">
        <v>0.39</v>
      </c>
      <c r="F3474" s="16">
        <v>0.33</v>
      </c>
      <c r="G3474" s="16">
        <v>2.25</v>
      </c>
      <c r="H3474" s="16">
        <v>0.09</v>
      </c>
      <c r="I3474" s="16">
        <v>6.22</v>
      </c>
      <c r="J3474" s="27"/>
      <c r="K3474" s="16">
        <v>21</v>
      </c>
      <c r="L3474" s="16">
        <v>0.22</v>
      </c>
      <c r="M3474" s="24">
        <v>3.284E-3</v>
      </c>
      <c r="N3474" s="16">
        <v>0.15</v>
      </c>
      <c r="O3474" s="16">
        <v>2.62</v>
      </c>
      <c r="P3474" s="16">
        <v>54.1</v>
      </c>
      <c r="Q3474" s="17">
        <f>($C3474/18)+(($D3474/40)*2)+(($E3474/56)*2)+($F3474/39)+(($G3474/24)*2)+(($H3474/55)*2)+($I3474/23)</f>
        <v>4.4491531753270888</v>
      </c>
      <c r="R3474" s="17">
        <f>($K3474/35)+($L3474/59)+(($N3474/95)*3)+$O3474+(($P3474/96)*2)</f>
        <v>4.3555489889979189</v>
      </c>
      <c r="S3474" s="17">
        <f>(($Q3474-$R3474)/($Q3474+$R3474))*100</f>
        <v>1.0631158735662452</v>
      </c>
    </row>
    <row r="3475" spans="1:19" x14ac:dyDescent="0.2">
      <c r="A3475" s="14" t="s">
        <v>133</v>
      </c>
      <c r="B3475" s="16">
        <v>0.01</v>
      </c>
      <c r="C3475" s="16">
        <v>0.01</v>
      </c>
      <c r="D3475" s="16">
        <v>66</v>
      </c>
      <c r="E3475" s="16">
        <v>0.41</v>
      </c>
      <c r="F3475" s="16">
        <v>0.44</v>
      </c>
      <c r="G3475" s="16">
        <v>2.1</v>
      </c>
      <c r="H3475" s="16">
        <v>0.09</v>
      </c>
      <c r="I3475" s="16">
        <v>4.9000000000000004</v>
      </c>
      <c r="J3475" s="26"/>
      <c r="K3475" s="16">
        <v>14</v>
      </c>
      <c r="L3475" s="16">
        <v>0.22</v>
      </c>
      <c r="M3475" s="24">
        <v>3.284E-3</v>
      </c>
      <c r="N3475" s="16">
        <v>7.0000000000000007E-2</v>
      </c>
      <c r="O3475" s="16">
        <v>2.48</v>
      </c>
      <c r="P3475" s="16">
        <v>38.4</v>
      </c>
      <c r="Q3475" s="17">
        <f>($C3475/18)+(($D3475/40)*2)+(($E3475/56)*2)+($F3475/39)+(($G3475/24)*2)+(($H3475/55)*2)+($I3475/23)</f>
        <v>3.7177966695140601</v>
      </c>
      <c r="R3475" s="17">
        <f>($K3475/35)+($L3475/59)+(($N3475/95)*3)+$O3475+(($P3475/96)*2)</f>
        <v>3.6859393398751115</v>
      </c>
      <c r="S3475" s="17">
        <f>(($Q3475-$R3475)/($Q3475+$R3475))*100</f>
        <v>0.43028721713670232</v>
      </c>
    </row>
    <row r="3476" spans="1:19" x14ac:dyDescent="0.2">
      <c r="A3476" s="14" t="s">
        <v>133</v>
      </c>
      <c r="B3476" s="16">
        <v>4.0000000000000001E-3</v>
      </c>
      <c r="C3476" s="16">
        <v>0.01</v>
      </c>
      <c r="D3476" s="16">
        <v>77.7</v>
      </c>
      <c r="E3476" s="16">
        <v>0.4</v>
      </c>
      <c r="F3476" s="16">
        <v>0.41</v>
      </c>
      <c r="G3476" s="16">
        <v>2.31</v>
      </c>
      <c r="H3476" s="16">
        <v>0.09</v>
      </c>
      <c r="I3476" s="16">
        <v>6.41</v>
      </c>
      <c r="J3476" s="26"/>
      <c r="K3476" s="16">
        <v>19</v>
      </c>
      <c r="L3476" s="16">
        <v>0.22</v>
      </c>
      <c r="M3476" s="24">
        <v>3.284E-3</v>
      </c>
      <c r="N3476" s="16">
        <v>0.08</v>
      </c>
      <c r="O3476" s="16">
        <v>2.66</v>
      </c>
      <c r="P3476" s="16">
        <v>55.2</v>
      </c>
      <c r="Q3476" s="17">
        <f>($C3476/18)+(($D3476/40)*2)+(($E3476/56)*2)+($F3476/39)+(($G3476/24)*2)+(($H3476/55)*2)+($I3476/23)</f>
        <v>4.3848224698007314</v>
      </c>
      <c r="R3476" s="17">
        <f>($K3476/35)+($L3476/59)+(($N3476/95)*3)+$O3476+(($P3476/96)*2)</f>
        <v>4.3591122722059392</v>
      </c>
      <c r="S3476" s="17">
        <f>(($Q3476-$R3476)/($Q3476+$R3476))*100</f>
        <v>0.29403464633922805</v>
      </c>
    </row>
    <row r="3477" spans="1:19" hidden="1" x14ac:dyDescent="0.2">
      <c r="A3477" s="14" t="s">
        <v>133</v>
      </c>
      <c r="B3477" s="16">
        <v>0.01</v>
      </c>
      <c r="C3477" s="16">
        <v>0.01</v>
      </c>
      <c r="D3477" s="16">
        <v>71.3</v>
      </c>
      <c r="E3477" s="16">
        <v>0.4</v>
      </c>
      <c r="F3477" s="18"/>
      <c r="G3477" s="16">
        <v>2.4</v>
      </c>
      <c r="H3477" s="16">
        <v>0.02</v>
      </c>
      <c r="I3477" s="18"/>
      <c r="J3477" s="28"/>
      <c r="K3477" s="16">
        <v>17</v>
      </c>
      <c r="L3477" s="16">
        <v>0.22</v>
      </c>
      <c r="M3477" s="24">
        <v>3.284E-3</v>
      </c>
      <c r="N3477" s="16">
        <v>7.0000000000000007E-2</v>
      </c>
      <c r="O3477" s="16">
        <v>2.33</v>
      </c>
      <c r="P3477" s="16">
        <v>45.1</v>
      </c>
      <c r="Q3477" s="17">
        <f>($C3477/18)+(($D3477/40)*2)+(($E3477/56)*2)+($F3477/39)+(($G3477/24)*2)+(($H3477/55)*2)+($I3477/23)</f>
        <v>3.7805685425685427</v>
      </c>
      <c r="R3477" s="17">
        <f>($K3477/35)+($L3477/59)+(($N3477/95)*3)+$O3477+(($P3477/96)*2)</f>
        <v>3.7612369589227304</v>
      </c>
      <c r="S3477" s="17">
        <f>(($Q3477-$R3477)/($Q3477+$R3477))*100</f>
        <v>0.25632567217478386</v>
      </c>
    </row>
    <row r="3478" spans="1:19" x14ac:dyDescent="0.2">
      <c r="A3478" s="14" t="s">
        <v>133</v>
      </c>
      <c r="B3478" s="16">
        <v>2E-3</v>
      </c>
      <c r="C3478" s="16">
        <v>0.01</v>
      </c>
      <c r="D3478" s="16">
        <v>76.2</v>
      </c>
      <c r="E3478" s="16">
        <v>0.41</v>
      </c>
      <c r="F3478" s="16">
        <v>0.39</v>
      </c>
      <c r="G3478" s="16">
        <v>2.04</v>
      </c>
      <c r="H3478" s="16">
        <v>0.08</v>
      </c>
      <c r="I3478" s="16">
        <v>6.11</v>
      </c>
      <c r="J3478" s="26"/>
      <c r="K3478" s="16">
        <v>19</v>
      </c>
      <c r="L3478" s="16">
        <v>0.22</v>
      </c>
      <c r="M3478" s="24">
        <v>3.284E-3</v>
      </c>
      <c r="N3478" s="16">
        <v>0.09</v>
      </c>
      <c r="O3478" s="16">
        <v>2.7</v>
      </c>
      <c r="P3478" s="16">
        <v>49.4</v>
      </c>
      <c r="Q3478" s="17">
        <f>($C3478/18)+(($D3478/40)*2)+(($E3478/56)*2)+($F3478/39)+(($G3478/24)*2)+(($H3478/55)*2)+($I3478/23)</f>
        <v>4.2737596775205464</v>
      </c>
      <c r="R3478" s="17">
        <f>($K3478/35)+($L3478/59)+(($N3478/95)*3)+$O3478+(($P3478/96)*2)</f>
        <v>4.27859472834629</v>
      </c>
      <c r="S3478" s="17">
        <f>(($Q3478-$R3478)/($Q3478+$R3478))*100</f>
        <v>-5.6534734136213259E-2</v>
      </c>
    </row>
    <row r="3479" spans="1:19" x14ac:dyDescent="0.2">
      <c r="A3479" s="14" t="s">
        <v>133</v>
      </c>
      <c r="B3479" s="15">
        <v>4.0000000000000001E-3</v>
      </c>
      <c r="C3479" s="16">
        <v>0.01</v>
      </c>
      <c r="D3479" s="16">
        <v>66</v>
      </c>
      <c r="E3479" s="16">
        <v>0.35</v>
      </c>
      <c r="F3479" s="16">
        <v>0.16</v>
      </c>
      <c r="G3479" s="16">
        <v>2</v>
      </c>
      <c r="H3479" s="16">
        <v>7.0000000000000007E-2</v>
      </c>
      <c r="I3479" s="16">
        <v>4.9000000000000004</v>
      </c>
      <c r="J3479" s="28"/>
      <c r="K3479" s="16">
        <v>14</v>
      </c>
      <c r="L3479" s="16">
        <v>0.22</v>
      </c>
      <c r="M3479" s="24">
        <v>3.284E-3</v>
      </c>
      <c r="N3479" s="16">
        <v>0.09</v>
      </c>
      <c r="O3479" s="16">
        <v>2.5299999999999998</v>
      </c>
      <c r="P3479" s="16">
        <v>37.4</v>
      </c>
      <c r="Q3479" s="17">
        <f>($C3479/18)+(($D3479/40)*2)+(($E3479/56)*2)+($F3479/39)+(($G3479/24)*2)+(($H3479/55)*2)+($I3479/23)</f>
        <v>3.6994137191311105</v>
      </c>
      <c r="R3479" s="17">
        <f>($K3479/35)+($L3479/59)+(($N3479/95)*3)+$O3479+(($P3479/96)*2)</f>
        <v>3.7157375854891463</v>
      </c>
      <c r="S3479" s="17">
        <f>(($Q3479-$R3479)/($Q3479+$R3479))*100</f>
        <v>-0.22014205357973904</v>
      </c>
    </row>
    <row r="3480" spans="1:19" hidden="1" x14ac:dyDescent="0.2">
      <c r="A3480" s="14" t="s">
        <v>133</v>
      </c>
      <c r="B3480" s="16">
        <v>5.0000000000000001E-3</v>
      </c>
      <c r="C3480" s="16">
        <v>0.12</v>
      </c>
      <c r="D3480" s="16">
        <v>68</v>
      </c>
      <c r="E3480" s="16">
        <v>0.37</v>
      </c>
      <c r="F3480" s="16">
        <v>0.39</v>
      </c>
      <c r="G3480" s="16">
        <v>2</v>
      </c>
      <c r="H3480" s="16">
        <v>0.08</v>
      </c>
      <c r="I3480" s="16">
        <v>5.2</v>
      </c>
      <c r="J3480" s="28"/>
      <c r="K3480" s="16">
        <v>15</v>
      </c>
      <c r="L3480" s="16">
        <v>2.21</v>
      </c>
      <c r="M3480" s="24">
        <v>3.284E-3</v>
      </c>
      <c r="N3480" s="18"/>
      <c r="O3480" s="16">
        <v>2.5499999999999998</v>
      </c>
      <c r="P3480" s="16">
        <v>39.700000000000003</v>
      </c>
      <c r="Q3480" s="17">
        <f>($C3480/18)+(($D3480/40)*2)+(($E3480/56)*2)+($F3480/39)+(($G3480/24)*2)+(($H3480/55)*2)+($I3480/23)</f>
        <v>3.8255436664784486</v>
      </c>
      <c r="R3480" s="17">
        <f>($K3480/35)+($L3480/59)+(($N3480/95)*3)+$O3480+(($P3480/96)*2)</f>
        <v>3.843112389023406</v>
      </c>
      <c r="S3480" s="17">
        <f>(($Q3480-$R3480)/($Q3480+$R3480))*100</f>
        <v>-0.22909780302837837</v>
      </c>
    </row>
    <row r="3481" spans="1:19" x14ac:dyDescent="0.2">
      <c r="A3481" s="14" t="s">
        <v>133</v>
      </c>
      <c r="B3481" s="18"/>
      <c r="C3481" s="16">
        <v>0.01</v>
      </c>
      <c r="D3481" s="16">
        <v>71.5</v>
      </c>
      <c r="E3481" s="16">
        <v>0.37</v>
      </c>
      <c r="F3481" s="16">
        <v>0.61</v>
      </c>
      <c r="G3481" s="16">
        <v>2.1</v>
      </c>
      <c r="H3481" s="16">
        <v>0.08</v>
      </c>
      <c r="I3481" s="16">
        <v>6.6</v>
      </c>
      <c r="J3481" s="26"/>
      <c r="K3481" s="16">
        <v>18</v>
      </c>
      <c r="L3481" s="16">
        <v>0.22</v>
      </c>
      <c r="M3481" s="24">
        <v>3.284E-3</v>
      </c>
      <c r="N3481" s="16">
        <v>7.0000000000000007E-2</v>
      </c>
      <c r="O3481" s="16">
        <v>2.73</v>
      </c>
      <c r="P3481" s="16">
        <v>41.2</v>
      </c>
      <c r="Q3481" s="17">
        <f>($C3481/18)+(($D3481/40)*2)+(($E3481/56)*2)+($F3481/39)+(($G3481/24)*2)+(($H3481/55)*2)+($I3481/23)</f>
        <v>4.0692764795590879</v>
      </c>
      <c r="R3481" s="17">
        <f>($K3481/35)+($L3481/59)+(($N3481/95)*3)+$O3481+(($P3481/96)*2)</f>
        <v>4.1085583874941589</v>
      </c>
      <c r="S3481" s="17">
        <f>(($Q3481-$R3481)/($Q3481+$R3481))*100</f>
        <v>-0.48034606437615246</v>
      </c>
    </row>
    <row r="3482" spans="1:19" hidden="1" x14ac:dyDescent="0.2">
      <c r="A3482" s="14" t="s">
        <v>133</v>
      </c>
      <c r="B3482" s="16">
        <v>0.01</v>
      </c>
      <c r="C3482" s="16">
        <v>0.12</v>
      </c>
      <c r="D3482" s="16">
        <v>67</v>
      </c>
      <c r="E3482" s="16">
        <v>0.36</v>
      </c>
      <c r="F3482" s="18"/>
      <c r="G3482" s="16">
        <v>2</v>
      </c>
      <c r="H3482" s="16">
        <v>0.08</v>
      </c>
      <c r="I3482" s="16">
        <v>5.6</v>
      </c>
      <c r="J3482" s="26"/>
      <c r="K3482" s="16">
        <v>15</v>
      </c>
      <c r="L3482" s="16">
        <v>2.21</v>
      </c>
      <c r="M3482" s="24">
        <v>3.284E-3</v>
      </c>
      <c r="N3482" s="16">
        <v>7.0000000000000007E-2</v>
      </c>
      <c r="O3482" s="16">
        <v>2.5499999999999998</v>
      </c>
      <c r="P3482" s="16">
        <v>39.299999999999997</v>
      </c>
      <c r="Q3482" s="17">
        <f>($C3482/18)+(($D3482/40)*2)+(($E3482/56)*2)+($F3482/39)+(($G3482/24)*2)+(($H3482/55)*2)+($I3482/23)</f>
        <v>3.7825778279691322</v>
      </c>
      <c r="R3482" s="17">
        <f>($K3482/35)+($L3482/59)+(($N3482/95)*3)+$O3482+(($P3482/96)*2)</f>
        <v>3.8369895820058622</v>
      </c>
      <c r="S3482" s="17">
        <f>(($Q3482-$R3482)/($Q3482+$R3482))*100</f>
        <v>-0.71410555362366035</v>
      </c>
    </row>
    <row r="3483" spans="1:19" x14ac:dyDescent="0.2">
      <c r="A3483" s="14" t="s">
        <v>133</v>
      </c>
      <c r="B3483" s="16">
        <v>0.01</v>
      </c>
      <c r="C3483" s="16">
        <v>0.01</v>
      </c>
      <c r="D3483" s="16">
        <v>67</v>
      </c>
      <c r="E3483" s="16">
        <v>0.39</v>
      </c>
      <c r="F3483" s="16">
        <v>0.7</v>
      </c>
      <c r="G3483" s="16">
        <v>2.1</v>
      </c>
      <c r="H3483" s="16">
        <v>0.09</v>
      </c>
      <c r="I3483" s="16">
        <v>6</v>
      </c>
      <c r="J3483" s="26"/>
      <c r="K3483" s="16">
        <v>17</v>
      </c>
      <c r="L3483" s="16">
        <v>0.22</v>
      </c>
      <c r="M3483" s="24">
        <v>3.284E-3</v>
      </c>
      <c r="N3483" s="16">
        <v>0.08</v>
      </c>
      <c r="O3483" s="16">
        <v>2.57</v>
      </c>
      <c r="P3483" s="16">
        <v>39.799999999999997</v>
      </c>
      <c r="Q3483" s="17">
        <f>($C3483/18)+(($D3483/40)*2)+(($E3483/56)*2)+($F3483/39)+(($G3483/24)*2)+(($H3483/55)*2)+($I3483/23)</f>
        <v>3.8215751374229634</v>
      </c>
      <c r="R3483" s="17">
        <f>($K3483/35)+($L3483/59)+(($N3483/95)*3)+$O3483+(($P3483/96)*2)</f>
        <v>3.8911360817297478</v>
      </c>
      <c r="S3483" s="17">
        <f>(($Q3483-$R3483)/($Q3483+$R3483))*100</f>
        <v>-0.90190002361356525</v>
      </c>
    </row>
    <row r="3484" spans="1:19" x14ac:dyDescent="0.2">
      <c r="A3484" s="14" t="s">
        <v>133</v>
      </c>
      <c r="B3484" s="18"/>
      <c r="C3484" s="16">
        <v>0.01</v>
      </c>
      <c r="D3484" s="16">
        <v>63</v>
      </c>
      <c r="E3484" s="16">
        <v>0.35</v>
      </c>
      <c r="F3484" s="16">
        <v>0.7</v>
      </c>
      <c r="G3484" s="16">
        <v>2.1</v>
      </c>
      <c r="H3484" s="16">
        <v>0.08</v>
      </c>
      <c r="I3484" s="16">
        <v>5.9</v>
      </c>
      <c r="J3484" s="28"/>
      <c r="K3484" s="16">
        <v>17</v>
      </c>
      <c r="L3484" s="16">
        <v>0.22</v>
      </c>
      <c r="M3484" s="24">
        <v>3.284E-3</v>
      </c>
      <c r="N3484" s="16">
        <v>0.08</v>
      </c>
      <c r="O3484" s="16">
        <v>2.5499999999999998</v>
      </c>
      <c r="P3484" s="16">
        <v>38.200000000000003</v>
      </c>
      <c r="Q3484" s="17">
        <f>($C3484/18)+(($D3484/40)*2)+(($E3484/56)*2)+($F3484/39)+(($G3484/24)*2)+(($H3484/55)*2)+($I3484/23)</f>
        <v>3.615435103543799</v>
      </c>
      <c r="R3484" s="17">
        <f>($K3484/35)+($L3484/59)+(($N3484/95)*3)+$O3484+(($P3484/96)*2)</f>
        <v>3.8378027483964146</v>
      </c>
      <c r="S3484" s="17">
        <f>(($Q3484-$R3484)/($Q3484+$R3484))*100</f>
        <v>-2.9835039384222677</v>
      </c>
    </row>
    <row r="3485" spans="1:19" hidden="1" x14ac:dyDescent="0.2">
      <c r="A3485" s="14" t="s">
        <v>133</v>
      </c>
      <c r="B3485" s="16">
        <v>3.0000000000000001E-3</v>
      </c>
      <c r="C3485" s="16">
        <v>0.01</v>
      </c>
      <c r="D3485" s="16">
        <v>63.1</v>
      </c>
      <c r="E3485" s="16">
        <v>0.31</v>
      </c>
      <c r="F3485" s="16">
        <v>0.45</v>
      </c>
      <c r="G3485" s="16">
        <v>1.85</v>
      </c>
      <c r="H3485" s="16">
        <v>0.08</v>
      </c>
      <c r="I3485" s="16">
        <v>6.66</v>
      </c>
      <c r="J3485" s="28"/>
      <c r="K3485" s="16">
        <v>18</v>
      </c>
      <c r="L3485" s="16">
        <v>0.22</v>
      </c>
      <c r="M3485" s="24">
        <v>3.284E-3</v>
      </c>
      <c r="N3485" s="16">
        <v>0.08</v>
      </c>
      <c r="O3485" s="16">
        <v>2.57</v>
      </c>
      <c r="P3485" s="16">
        <v>47.5</v>
      </c>
      <c r="Q3485" s="17">
        <f>($C3485/18)+(($D3485/40)*2)+(($E3485/56)*2)+($F3485/39)+(($G3485/24)*2)+(($H3485/55)*2)+($I3485/23)</f>
        <v>3.6248064206325079</v>
      </c>
      <c r="R3485" s="17">
        <f>($K3485/35)+($L3485/59)+(($N3485/95)*3)+$O3485+(($P3485/96)*2)</f>
        <v>4.0801241769678427</v>
      </c>
      <c r="S3485" s="17">
        <f>(($Q3485-$R3485)/($Q3485+$R3485))*100</f>
        <v>-5.9094335836995135</v>
      </c>
    </row>
    <row r="3486" spans="1:19" hidden="1" x14ac:dyDescent="0.2">
      <c r="A3486" s="14" t="s">
        <v>133</v>
      </c>
      <c r="B3486" s="15">
        <v>2.5000000000000001E-3</v>
      </c>
      <c r="C3486" s="16">
        <v>0.01</v>
      </c>
      <c r="D3486" s="16">
        <v>62.9</v>
      </c>
      <c r="E3486" s="16">
        <v>0.28999999999999998</v>
      </c>
      <c r="F3486" s="16">
        <v>0.48</v>
      </c>
      <c r="G3486" s="16">
        <v>1.78</v>
      </c>
      <c r="H3486" s="16">
        <v>7.0000000000000007E-2</v>
      </c>
      <c r="I3486" s="16">
        <v>6.14</v>
      </c>
      <c r="J3486" s="28"/>
      <c r="K3486" s="16">
        <v>21</v>
      </c>
      <c r="L3486" s="16">
        <v>0.22</v>
      </c>
      <c r="M3486" s="24">
        <v>3.284E-3</v>
      </c>
      <c r="N3486" s="16">
        <v>0.08</v>
      </c>
      <c r="O3486" s="16">
        <v>2.6</v>
      </c>
      <c r="P3486" s="16">
        <v>48.7</v>
      </c>
      <c r="Q3486" s="17">
        <f>($C3486/18)+(($D3486/40)*2)+(($E3486/56)*2)+($F3486/39)+(($G3486/24)*2)+(($H3486/55)*2)+($I3486/23)</f>
        <v>3.5860557003383096</v>
      </c>
      <c r="R3486" s="17">
        <f>($K3486/35)+($L3486/59)+(($N3486/95)*3)+$O3486+(($P3486/96)*2)</f>
        <v>4.2208384626821296</v>
      </c>
      <c r="S3486" s="17">
        <f>(($Q3486-$R3486)/($Q3486+$R3486))*100</f>
        <v>-8.1310537723266183</v>
      </c>
    </row>
    <row r="3487" spans="1:19" hidden="1" x14ac:dyDescent="0.2">
      <c r="A3487" s="14" t="s">
        <v>133</v>
      </c>
      <c r="B3487" s="15">
        <v>2E-3</v>
      </c>
      <c r="C3487" s="16">
        <v>0.01</v>
      </c>
      <c r="D3487" s="18"/>
      <c r="E3487" s="16">
        <v>0.42</v>
      </c>
      <c r="F3487" s="18"/>
      <c r="G3487" s="16">
        <v>1.8</v>
      </c>
      <c r="H3487" s="16">
        <v>0.09</v>
      </c>
      <c r="I3487" s="18"/>
      <c r="J3487" s="28"/>
      <c r="K3487" s="16">
        <v>17</v>
      </c>
      <c r="L3487" s="16">
        <v>0.22</v>
      </c>
      <c r="M3487" s="24">
        <v>3.284E-3</v>
      </c>
      <c r="N3487" s="16">
        <v>0.08</v>
      </c>
      <c r="O3487" s="18"/>
      <c r="P3487" s="16">
        <v>45.6</v>
      </c>
      <c r="Q3487" s="17">
        <f>($C3487/18)+(($D3487/40)*2)+(($E3487/56)*2)+($F3487/39)+(($G3487/24)*2)+(($H3487/55)*2)+($I3487/23)</f>
        <v>0.1688282828282828</v>
      </c>
      <c r="R3487" s="17">
        <f>($K3487/35)+($L3487/59)+(($N3487/95)*3)+$O3487+(($P3487/96)*2)</f>
        <v>1.4419694150630815</v>
      </c>
      <c r="S3487" s="17">
        <f>(($Q3487-$R3487)/($Q3487+$R3487))*100</f>
        <v>-79.03792846869726</v>
      </c>
    </row>
    <row r="3488" spans="1:19" x14ac:dyDescent="0.2">
      <c r="A3488" s="14" t="s">
        <v>115</v>
      </c>
      <c r="B3488" s="16">
        <v>3.0000000000000001E-3</v>
      </c>
      <c r="C3488" s="16">
        <v>0.04</v>
      </c>
      <c r="D3488" s="16">
        <v>57.1</v>
      </c>
      <c r="E3488" s="16">
        <v>0.56999999999999995</v>
      </c>
      <c r="F3488" s="16">
        <v>0.73</v>
      </c>
      <c r="G3488" s="16">
        <v>2.09</v>
      </c>
      <c r="H3488" s="16">
        <v>0.12</v>
      </c>
      <c r="I3488" s="16">
        <v>6.58</v>
      </c>
      <c r="J3488" s="28"/>
      <c r="K3488" s="16">
        <v>9.1999999999999993</v>
      </c>
      <c r="L3488" s="16">
        <v>0.22</v>
      </c>
      <c r="M3488" s="24">
        <v>3.284E-3</v>
      </c>
      <c r="N3488" s="16">
        <v>0.16</v>
      </c>
      <c r="O3488" s="16">
        <v>2.44</v>
      </c>
      <c r="P3488" s="16">
        <v>18.399999999999999</v>
      </c>
      <c r="Q3488" s="17">
        <f>($C3488/18)+(($D3488/40)*2)+(($E3488/56)*2)+($F3488/39)+(($G3488/24)*2)+(($H3488/55)*2)+($I3488/23)</f>
        <v>3.3609145733493562</v>
      </c>
      <c r="R3488" s="17">
        <f>($K3488/35)+($L3488/59)+(($N3488/95)*3)+$O3488+(($P3488/96)*2)</f>
        <v>3.0949719213287454</v>
      </c>
      <c r="S3488" s="17">
        <f>(($Q3488-$R3488)/($Q3488+$R3488))*100</f>
        <v>4.119382399920446</v>
      </c>
    </row>
    <row r="3489" spans="1:20" hidden="1" x14ac:dyDescent="0.2">
      <c r="A3489" s="14" t="s">
        <v>115</v>
      </c>
      <c r="B3489" s="16">
        <v>2E-3</v>
      </c>
      <c r="C3489" s="16">
        <v>0.04</v>
      </c>
      <c r="D3489" s="16">
        <v>50.5</v>
      </c>
      <c r="E3489" s="16">
        <v>0.51</v>
      </c>
      <c r="F3489" s="16">
        <v>0.67</v>
      </c>
      <c r="G3489" s="16">
        <v>1.73</v>
      </c>
      <c r="H3489" s="16">
        <v>0.09</v>
      </c>
      <c r="I3489" s="16">
        <v>5.61</v>
      </c>
      <c r="J3489" s="28"/>
      <c r="K3489" s="18"/>
      <c r="L3489" s="16">
        <v>0.22</v>
      </c>
      <c r="M3489" s="24">
        <v>3.284E-3</v>
      </c>
      <c r="N3489" s="16">
        <v>0.06</v>
      </c>
      <c r="O3489" s="16">
        <v>2.37</v>
      </c>
      <c r="P3489" s="16">
        <v>19.2</v>
      </c>
      <c r="Q3489" s="17">
        <f>($C3489/18)+(($D3489/40)*2)+(($E3489/56)*2)+($F3489/39)+(($G3489/24)*2)+(($H3489/55)*2)+($I3489/23)</f>
        <v>2.9539684325336495</v>
      </c>
      <c r="R3489" s="17">
        <f>($K3489/35)+($L3489/59)+(($N3489/95)*3)+$O3489+(($P3489/96)*2)</f>
        <v>2.7756235504014275</v>
      </c>
      <c r="S3489" s="17">
        <f>(($Q3489-$R3489)/($Q3489+$R3489))*100</f>
        <v>3.1126977743511488</v>
      </c>
    </row>
    <row r="3490" spans="1:20" x14ac:dyDescent="0.2">
      <c r="A3490" s="14" t="s">
        <v>115</v>
      </c>
      <c r="B3490" s="15">
        <v>2E-3</v>
      </c>
      <c r="C3490" s="16">
        <v>0.04</v>
      </c>
      <c r="D3490" s="16">
        <v>50</v>
      </c>
      <c r="E3490" s="16">
        <v>0.41</v>
      </c>
      <c r="F3490" s="16">
        <v>0.38</v>
      </c>
      <c r="G3490" s="16">
        <v>2.1</v>
      </c>
      <c r="H3490" s="16">
        <v>0.08</v>
      </c>
      <c r="I3490" s="16">
        <v>5.8</v>
      </c>
      <c r="J3490" s="26"/>
      <c r="K3490" s="16">
        <v>7.2</v>
      </c>
      <c r="L3490" s="16">
        <v>0.22</v>
      </c>
      <c r="M3490" s="24">
        <v>3.284E-3</v>
      </c>
      <c r="N3490" s="16">
        <v>0.05</v>
      </c>
      <c r="O3490" s="16">
        <v>2.4</v>
      </c>
      <c r="P3490" s="16">
        <v>8.11</v>
      </c>
      <c r="Q3490" s="17">
        <f>($C3490/18)+(($D3490/40)*2)+(($E3490/56)*2)+($F3490/39)+(($G3490/24)*2)+(($H3490/55)*2)+($I3490/23)</f>
        <v>2.9566916730612376</v>
      </c>
      <c r="R3490" s="17">
        <f>($K3490/35)+($L3490/59)+(($N3490/95)*3)+$O3490+(($P3490/96)*2)</f>
        <v>2.779980379975362</v>
      </c>
      <c r="S3490" s="17">
        <f>(($Q3490-$R3490)/($Q3490+$R3490))*100</f>
        <v>3.0803799041002669</v>
      </c>
    </row>
    <row r="3491" spans="1:20" x14ac:dyDescent="0.2">
      <c r="A3491" s="14" t="s">
        <v>115</v>
      </c>
      <c r="B3491" s="15">
        <v>2.7000000000000001E-3</v>
      </c>
      <c r="C3491" s="16">
        <v>0.03</v>
      </c>
      <c r="D3491" s="16">
        <v>55</v>
      </c>
      <c r="E3491" s="16">
        <v>0.51</v>
      </c>
      <c r="F3491" s="16">
        <v>0.79</v>
      </c>
      <c r="G3491" s="16">
        <v>1.95</v>
      </c>
      <c r="H3491" s="16">
        <v>0.1</v>
      </c>
      <c r="I3491" s="16">
        <v>6.62</v>
      </c>
      <c r="J3491" s="28"/>
      <c r="K3491" s="16">
        <v>9</v>
      </c>
      <c r="L3491" s="16">
        <v>0.22</v>
      </c>
      <c r="M3491" s="24">
        <v>3.284E-3</v>
      </c>
      <c r="N3491" s="16">
        <v>0.06</v>
      </c>
      <c r="O3491" s="16">
        <v>2.38</v>
      </c>
      <c r="P3491" s="16">
        <v>21.7</v>
      </c>
      <c r="Q3491" s="17">
        <f>($C3491/18)+(($D3491/40)*2)+(($E3491/56)*2)+($F3491/39)+(($G3491/24)*2)+(($H3491/55)*2)+($I3491/23)</f>
        <v>3.2440998132302479</v>
      </c>
      <c r="R3491" s="17">
        <f>($K3491/35)+($L3491/59)+(($N3491/95)*3)+$O3491+(($P3491/96)*2)</f>
        <v>3.0948497408776179</v>
      </c>
      <c r="S3491" s="17">
        <f>(($Q3491-$R3491)/($Q3491+$R3491))*100</f>
        <v>2.3544921927310591</v>
      </c>
    </row>
    <row r="3492" spans="1:20" s="9" customFormat="1" x14ac:dyDescent="0.2">
      <c r="A3492" s="14" t="s">
        <v>115</v>
      </c>
      <c r="B3492" s="16">
        <v>5.0000000000000001E-3</v>
      </c>
      <c r="C3492" s="16">
        <v>0.01</v>
      </c>
      <c r="D3492" s="16">
        <v>83.3</v>
      </c>
      <c r="E3492" s="16">
        <v>0.4</v>
      </c>
      <c r="F3492" s="16">
        <v>0.46</v>
      </c>
      <c r="G3492" s="16">
        <v>2.33</v>
      </c>
      <c r="H3492" s="16">
        <v>0.1</v>
      </c>
      <c r="I3492" s="16">
        <v>5.6</v>
      </c>
      <c r="J3492" s="28"/>
      <c r="K3492" s="16">
        <v>17</v>
      </c>
      <c r="L3492" s="16">
        <v>0.22</v>
      </c>
      <c r="M3492" s="24">
        <v>3.284E-3</v>
      </c>
      <c r="N3492" s="16">
        <v>0.08</v>
      </c>
      <c r="O3492" s="16">
        <v>2.73</v>
      </c>
      <c r="P3492" s="16">
        <v>60.8</v>
      </c>
      <c r="Q3492" s="17">
        <f>($C3492/18)+(($D3492/40)*2)+(($E3492/56)*2)+($F3492/39)+(($G3492/24)*2)+(($H3492/55)*2)+($I3492/23)</f>
        <v>4.6329174328087381</v>
      </c>
      <c r="R3492" s="17">
        <f>($K3492/35)+($L3492/59)+(($N3492/95)*3)+$O3492+(($P3492/96)*2)</f>
        <v>4.4886360817297479</v>
      </c>
      <c r="S3492" s="17">
        <f>(($Q3492-$R3492)/($Q3492+$R3492))*100</f>
        <v>1.581762918443945</v>
      </c>
      <c r="T3492" s="10"/>
    </row>
    <row r="3493" spans="1:20" x14ac:dyDescent="0.2">
      <c r="A3493" s="14" t="s">
        <v>115</v>
      </c>
      <c r="B3493" s="16">
        <v>2E-3</v>
      </c>
      <c r="C3493" s="16">
        <v>0.04</v>
      </c>
      <c r="D3493" s="16">
        <v>52</v>
      </c>
      <c r="E3493" s="16">
        <v>0.47</v>
      </c>
      <c r="F3493" s="16">
        <v>0.67</v>
      </c>
      <c r="G3493" s="16">
        <v>2.0499999999999998</v>
      </c>
      <c r="H3493" s="16">
        <v>0.11</v>
      </c>
      <c r="I3493" s="16">
        <v>5.17</v>
      </c>
      <c r="J3493" s="28"/>
      <c r="K3493" s="16">
        <v>8.9</v>
      </c>
      <c r="L3493" s="16">
        <v>0.22</v>
      </c>
      <c r="M3493" s="24">
        <v>3.284E-3</v>
      </c>
      <c r="N3493" s="16">
        <v>0.06</v>
      </c>
      <c r="O3493" s="16">
        <v>2.33</v>
      </c>
      <c r="P3493" s="16">
        <v>17.899999999999999</v>
      </c>
      <c r="Q3493" s="17">
        <f>($C3493/18)+(($D3493/40)*2)+(($E3493/56)*2)+($F3493/39)+(($G3493/24)*2)+(($H3493/55)*2)+($I3493/23)</f>
        <v>3.0358033657164092</v>
      </c>
      <c r="R3493" s="17">
        <f>($K3493/35)+($L3493/59)+(($N3493/95)*3)+$O3493+(($P3493/96)*2)</f>
        <v>2.9628259313538083</v>
      </c>
      <c r="S3493" s="17">
        <f>(($Q3493-$R3493)/($Q3493+$R3493))*100</f>
        <v>1.2165684983775154</v>
      </c>
    </row>
    <row r="3494" spans="1:20" x14ac:dyDescent="0.2">
      <c r="A3494" s="14" t="s">
        <v>115</v>
      </c>
      <c r="B3494" s="16">
        <v>0.01</v>
      </c>
      <c r="C3494" s="16">
        <v>0.03</v>
      </c>
      <c r="D3494" s="16">
        <v>46</v>
      </c>
      <c r="E3494" s="16">
        <v>0.54</v>
      </c>
      <c r="F3494" s="16">
        <v>0.99</v>
      </c>
      <c r="G3494" s="16">
        <v>2</v>
      </c>
      <c r="H3494" s="16">
        <v>0.09</v>
      </c>
      <c r="I3494" s="16">
        <v>6.6</v>
      </c>
      <c r="J3494" s="26"/>
      <c r="K3494" s="16">
        <v>8</v>
      </c>
      <c r="L3494" s="16">
        <v>0.22</v>
      </c>
      <c r="M3494" s="24">
        <v>3.284E-3</v>
      </c>
      <c r="N3494" s="16">
        <v>0.06</v>
      </c>
      <c r="O3494" s="16">
        <v>2.31</v>
      </c>
      <c r="P3494" s="16">
        <v>11.9</v>
      </c>
      <c r="Q3494" s="17">
        <f>($C3494/18)+(($D3494/40)*2)+(($E3494/56)*2)+($F3494/39)+(($G3494/24)*2)+(($H3494/55)*2)+($I3494/23)</f>
        <v>2.8032329120155204</v>
      </c>
      <c r="R3494" s="17">
        <f>($K3494/35)+($L3494/59)+(($N3494/95)*3)+$O3494+(($P3494/96)*2)</f>
        <v>2.7921116456395225</v>
      </c>
      <c r="S3494" s="17">
        <f>(($Q3494-$R3494)/($Q3494+$R3494))*100</f>
        <v>0.1987592767773837</v>
      </c>
    </row>
    <row r="3495" spans="1:20" x14ac:dyDescent="0.2">
      <c r="A3495" s="14" t="s">
        <v>115</v>
      </c>
      <c r="B3495" s="16">
        <v>5.0000000000000001E-3</v>
      </c>
      <c r="C3495" s="16">
        <v>0.12</v>
      </c>
      <c r="D3495" s="16">
        <v>48</v>
      </c>
      <c r="E3495" s="16">
        <v>0.56000000000000005</v>
      </c>
      <c r="F3495" s="16">
        <v>0.68</v>
      </c>
      <c r="G3495" s="16">
        <v>1.9</v>
      </c>
      <c r="H3495" s="16">
        <v>0.1</v>
      </c>
      <c r="I3495" s="16">
        <v>6.1</v>
      </c>
      <c r="J3495" s="26"/>
      <c r="K3495" s="16">
        <v>8</v>
      </c>
      <c r="L3495" s="16">
        <v>2.21</v>
      </c>
      <c r="M3495" s="24">
        <v>3.284E-3</v>
      </c>
      <c r="N3495" s="16">
        <v>0.06</v>
      </c>
      <c r="O3495" s="16">
        <v>2.27</v>
      </c>
      <c r="P3495" s="16">
        <v>15.7</v>
      </c>
      <c r="Q3495" s="17">
        <f>($C3495/18)+(($D3495/40)*2)+(($E3495/56)*2)+($F3495/39)+(($G3495/24)*2)+(($H3495/55)*2)+($I3495/23)</f>
        <v>2.8712896523766087</v>
      </c>
      <c r="R3495" s="17">
        <f>($K3495/35)+($L3495/59)+(($N3495/95)*3)+$O3495+(($P3495/96)*2)</f>
        <v>2.8650071258655112</v>
      </c>
      <c r="S3495" s="17">
        <f>(($Q3495-$R3495)/($Q3495+$R3495))*100</f>
        <v>0.1095223408755148</v>
      </c>
    </row>
    <row r="3496" spans="1:20" x14ac:dyDescent="0.2">
      <c r="A3496" s="14" t="s">
        <v>115</v>
      </c>
      <c r="B3496" s="16">
        <v>8.0000000000000002E-3</v>
      </c>
      <c r="C3496" s="16">
        <v>0.04</v>
      </c>
      <c r="D3496" s="16">
        <v>50</v>
      </c>
      <c r="E3496" s="16">
        <v>0.47</v>
      </c>
      <c r="F3496" s="16">
        <v>0.35</v>
      </c>
      <c r="G3496" s="16">
        <v>1.9</v>
      </c>
      <c r="H3496" s="16">
        <v>0.09</v>
      </c>
      <c r="I3496" s="16">
        <v>5.2</v>
      </c>
      <c r="J3496" s="28"/>
      <c r="K3496" s="16">
        <v>8.1999999999999993</v>
      </c>
      <c r="L3496" s="16">
        <v>0.22</v>
      </c>
      <c r="M3496" s="24">
        <v>3.284E-3</v>
      </c>
      <c r="N3496" s="16">
        <v>0.06</v>
      </c>
      <c r="O3496" s="16">
        <v>2.36</v>
      </c>
      <c r="P3496" s="16">
        <v>15.5</v>
      </c>
      <c r="Q3496" s="17">
        <f>($C3496/18)+(($D3496/40)*2)+(($E3496/56)*2)+($F3496/39)+(($G3496/24)*2)+(($H3496/55)*2)+($I3496/23)</f>
        <v>2.9156753126100949</v>
      </c>
      <c r="R3496" s="17">
        <f>($K3496/35)+($L3496/59)+(($N3496/95)*3)+$O3496+(($P3496/96)*2)</f>
        <v>2.9228259313538079</v>
      </c>
      <c r="S3496" s="17">
        <f>(($Q3496-$R3496)/($Q3496+$R3496))*100</f>
        <v>-0.12247353293117037</v>
      </c>
    </row>
    <row r="3497" spans="1:20" x14ac:dyDescent="0.2">
      <c r="A3497" s="14" t="s">
        <v>115</v>
      </c>
      <c r="B3497" s="16">
        <v>0.01</v>
      </c>
      <c r="C3497" s="16">
        <v>0.01</v>
      </c>
      <c r="D3497" s="16">
        <v>48</v>
      </c>
      <c r="E3497" s="16">
        <v>0.54</v>
      </c>
      <c r="F3497" s="16">
        <v>0.74</v>
      </c>
      <c r="G3497" s="16">
        <v>1.9</v>
      </c>
      <c r="H3497" s="16">
        <v>0.1</v>
      </c>
      <c r="I3497" s="16">
        <v>5.4</v>
      </c>
      <c r="J3497" s="26"/>
      <c r="K3497" s="16">
        <v>8</v>
      </c>
      <c r="L3497" s="16">
        <v>0.22</v>
      </c>
      <c r="M3497" s="24">
        <v>3.284E-3</v>
      </c>
      <c r="N3497" s="16">
        <v>0.04</v>
      </c>
      <c r="O3497" s="16">
        <v>2.25</v>
      </c>
      <c r="P3497" s="16">
        <v>17.399999999999999</v>
      </c>
      <c r="Q3497" s="17">
        <f>($C3497/18)+(($D3497/40)*2)+(($E3497/56)*2)+($F3497/39)+(($G3497/24)*2)+(($H3497/55)*2)+($I3497/23)</f>
        <v>2.8355679344809777</v>
      </c>
      <c r="R3497" s="17">
        <f>($K3497/35)+($L3497/59)+(($N3497/95)*3)+$O3497+(($P3497/96)*2)</f>
        <v>2.8460634000254874</v>
      </c>
      <c r="S3497" s="17">
        <f>(($Q3497-$R3497)/($Q3497+$R3497))*100</f>
        <v>-0.18472626833014044</v>
      </c>
    </row>
    <row r="3498" spans="1:20" s="9" customFormat="1" x14ac:dyDescent="0.2">
      <c r="A3498" s="14" t="s">
        <v>115</v>
      </c>
      <c r="B3498" s="16">
        <v>0.01</v>
      </c>
      <c r="C3498" s="16">
        <v>0.12</v>
      </c>
      <c r="D3498" s="16">
        <v>47</v>
      </c>
      <c r="E3498" s="16">
        <v>0.53</v>
      </c>
      <c r="F3498" s="16">
        <v>0.71</v>
      </c>
      <c r="G3498" s="16">
        <v>1.8</v>
      </c>
      <c r="H3498" s="16">
        <v>0.09</v>
      </c>
      <c r="I3498" s="16">
        <v>6</v>
      </c>
      <c r="J3498" s="26"/>
      <c r="K3498" s="16">
        <v>8</v>
      </c>
      <c r="L3498" s="16">
        <v>2.21</v>
      </c>
      <c r="M3498" s="24">
        <v>3.284E-3</v>
      </c>
      <c r="N3498" s="16">
        <v>0.06</v>
      </c>
      <c r="O3498" s="16">
        <v>2.29</v>
      </c>
      <c r="P3498" s="16">
        <v>13.6</v>
      </c>
      <c r="Q3498" s="17">
        <f>($C3498/18)+(($D3498/40)*2)+(($E3498/56)*2)+($F3498/39)+(($G3498/24)*2)+(($H3498/55)*2)+($I3498/23)</f>
        <v>2.807942658790485</v>
      </c>
      <c r="R3498" s="17">
        <f>($K3498/35)+($L3498/59)+(($N3498/95)*3)+$O3498+(($P3498/96)*2)</f>
        <v>2.841257125865511</v>
      </c>
      <c r="S3498" s="17">
        <f>(($Q3498-$R3498)/($Q3498+$R3498))*100</f>
        <v>-0.58972010806756614</v>
      </c>
      <c r="T3498" s="10"/>
    </row>
    <row r="3499" spans="1:20" x14ac:dyDescent="0.2">
      <c r="A3499" s="14" t="s">
        <v>115</v>
      </c>
      <c r="B3499" s="16">
        <v>2E-3</v>
      </c>
      <c r="C3499" s="16">
        <v>0.03</v>
      </c>
      <c r="D3499" s="16">
        <v>47</v>
      </c>
      <c r="E3499" s="16">
        <v>0.48</v>
      </c>
      <c r="F3499" s="16">
        <v>0.97</v>
      </c>
      <c r="G3499" s="16">
        <v>2</v>
      </c>
      <c r="H3499" s="16">
        <v>0.11</v>
      </c>
      <c r="I3499" s="16">
        <v>5.8</v>
      </c>
      <c r="J3499" s="28"/>
      <c r="K3499" s="16">
        <v>7</v>
      </c>
      <c r="L3499" s="16">
        <v>0.22</v>
      </c>
      <c r="M3499" s="24">
        <v>3.284E-3</v>
      </c>
      <c r="N3499" s="16">
        <v>0.05</v>
      </c>
      <c r="O3499" s="16">
        <v>2.37</v>
      </c>
      <c r="P3499" s="16">
        <v>15.4</v>
      </c>
      <c r="Q3499" s="17">
        <f>($C3499/18)+(($D3499/40)*2)+(($E3499/56)*2)+($F3499/39)+(($G3499/24)*2)+(($H3499/55)*2)+($I3499/23)</f>
        <v>2.8165218983914633</v>
      </c>
      <c r="R3499" s="17">
        <f>($K3499/35)+($L3499/59)+(($N3499/95)*3)+$O3499+(($P3499/96)*2)</f>
        <v>2.8961410942610764</v>
      </c>
      <c r="S3499" s="17">
        <f>(($Q3499-$R3499)/($Q3499+$R3499))*100</f>
        <v>-1.3937317144739145</v>
      </c>
    </row>
    <row r="3500" spans="1:20" hidden="1" x14ac:dyDescent="0.2">
      <c r="A3500" s="11" t="s">
        <v>115</v>
      </c>
      <c r="B3500" s="16">
        <v>0.01</v>
      </c>
      <c r="C3500" s="16">
        <v>0.01</v>
      </c>
      <c r="D3500" s="16">
        <v>45.5</v>
      </c>
      <c r="E3500" s="18"/>
      <c r="F3500" s="16">
        <v>1</v>
      </c>
      <c r="G3500" s="16">
        <v>2</v>
      </c>
      <c r="H3500" s="18"/>
      <c r="I3500" s="18"/>
      <c r="J3500" s="26"/>
      <c r="K3500" s="16">
        <v>9</v>
      </c>
      <c r="L3500" s="16">
        <v>0.22</v>
      </c>
      <c r="M3500" s="24">
        <v>3.284E-3</v>
      </c>
      <c r="N3500" s="16">
        <v>7.0000000000000007E-2</v>
      </c>
      <c r="O3500" s="16">
        <v>2.33</v>
      </c>
      <c r="P3500" s="16">
        <v>12.7</v>
      </c>
      <c r="Q3500" s="17">
        <f>($C3500/18)+(($D3500/40)*2)+(($E3500/56)*2)+($F3500/39)+(($G3500/24)*2)+(($H3500/55)*2)+($I3500/23)</f>
        <v>2.4678632478632476</v>
      </c>
      <c r="R3500" s="17">
        <f>($K3500/35)+($L3500/59)+(($N3500/95)*3)+$O3500+(($P3500/96)*2)</f>
        <v>2.8576655303513023</v>
      </c>
      <c r="S3500" s="17">
        <f>(($Q3500-$R3500)/($Q3500+$R3500))*100</f>
        <v>-7.3195038224681372</v>
      </c>
      <c r="T3500" s="9"/>
    </row>
    <row r="3501" spans="1:20" hidden="1" x14ac:dyDescent="0.2">
      <c r="A3501" s="11" t="s">
        <v>115</v>
      </c>
      <c r="B3501" s="18"/>
      <c r="C3501" s="16">
        <v>0.04</v>
      </c>
      <c r="D3501" s="16">
        <v>50</v>
      </c>
      <c r="E3501" s="18"/>
      <c r="F3501" s="16">
        <v>0.86</v>
      </c>
      <c r="G3501" s="16">
        <v>1.87</v>
      </c>
      <c r="H3501" s="18"/>
      <c r="I3501" s="16">
        <v>6.21</v>
      </c>
      <c r="J3501" s="28"/>
      <c r="K3501" s="16">
        <v>9</v>
      </c>
      <c r="L3501" s="16">
        <v>0.22</v>
      </c>
      <c r="M3501" s="24">
        <v>3.284E-3</v>
      </c>
      <c r="N3501" s="16">
        <v>0.05</v>
      </c>
      <c r="O3501" s="16">
        <v>2.35</v>
      </c>
      <c r="P3501" s="16">
        <v>12.4</v>
      </c>
      <c r="Q3501" s="17">
        <f>($C3501/18)+(($D3501/40)*2)+(($E3501/56)*2)+($F3501/39)+(($G3501/24)*2)+(($H3501/55)*2)+($I3501/23)</f>
        <v>2.9501068376068376</v>
      </c>
      <c r="R3501" s="17">
        <f>($K3501/35)+($L3501/59)+(($N3501/95)*3)+$O3501+(($P3501/96)*2)</f>
        <v>2.8707839514039337</v>
      </c>
      <c r="S3501" s="17">
        <f>(($Q3501-$R3501)/($Q3501+$R3501))*100</f>
        <v>1.3627276146918454</v>
      </c>
      <c r="T3501" s="9"/>
    </row>
    <row r="3502" spans="1:20" x14ac:dyDescent="0.2">
      <c r="A3502" s="14" t="s">
        <v>115</v>
      </c>
      <c r="B3502" s="16">
        <v>2E-3</v>
      </c>
      <c r="C3502" s="16">
        <v>0.03</v>
      </c>
      <c r="D3502" s="16">
        <v>45.3</v>
      </c>
      <c r="E3502" s="16">
        <v>0.45</v>
      </c>
      <c r="F3502" s="16">
        <v>0.72</v>
      </c>
      <c r="G3502" s="16">
        <v>1.65</v>
      </c>
      <c r="H3502" s="16">
        <v>0.09</v>
      </c>
      <c r="I3502" s="16">
        <v>6.37</v>
      </c>
      <c r="J3502" s="26"/>
      <c r="K3502" s="16">
        <v>8.59</v>
      </c>
      <c r="L3502" s="16">
        <v>0.22</v>
      </c>
      <c r="M3502" s="24">
        <v>3.284E-3</v>
      </c>
      <c r="N3502" s="16">
        <v>0.05</v>
      </c>
      <c r="O3502" s="16">
        <v>2.39</v>
      </c>
      <c r="P3502" s="16">
        <v>17.2</v>
      </c>
      <c r="Q3502" s="17">
        <f>($C3502/18)+(($D3502/40)*2)+(($E3502/56)*2)+($F3502/39)+(($G3502/24)*2)+(($H3502/55)*2)+($I3502/23)</f>
        <v>2.718928882711491</v>
      </c>
      <c r="R3502" s="17">
        <f>($K3502/35)+($L3502/59)+(($N3502/95)*3)+$O3502+(($P3502/96)*2)</f>
        <v>2.9990696656896478</v>
      </c>
      <c r="S3502" s="17">
        <f>(($Q3502-$R3502)/($Q3502+$R3502))*100</f>
        <v>-4.8992804144116029</v>
      </c>
    </row>
    <row r="3503" spans="1:20" hidden="1" x14ac:dyDescent="0.2">
      <c r="A3503" s="14" t="s">
        <v>115</v>
      </c>
      <c r="B3503" s="15">
        <v>3.8999999999999998E-3</v>
      </c>
      <c r="C3503" s="16">
        <v>0.04</v>
      </c>
      <c r="D3503" s="18"/>
      <c r="E3503" s="16">
        <v>0.51</v>
      </c>
      <c r="F3503" s="18"/>
      <c r="G3503" s="16">
        <v>1.7</v>
      </c>
      <c r="H3503" s="16">
        <v>0.11</v>
      </c>
      <c r="I3503" s="16">
        <v>7.9</v>
      </c>
      <c r="J3503" s="28"/>
      <c r="K3503" s="16">
        <v>8</v>
      </c>
      <c r="L3503" s="16">
        <v>0.22</v>
      </c>
      <c r="M3503" s="24">
        <v>3.284E-3</v>
      </c>
      <c r="N3503" s="16">
        <v>0.05</v>
      </c>
      <c r="O3503" s="18"/>
      <c r="P3503" s="16">
        <v>17.100000000000001</v>
      </c>
      <c r="Q3503" s="17">
        <f>($C3503/18)+(($D3503/40)*2)+(($E3503/56)*2)+($F3503/39)+(($G3503/24)*2)+(($H3503/55)*2)+($I3503/23)</f>
        <v>0.50958143547273982</v>
      </c>
      <c r="R3503" s="17">
        <f>($K3503/35)+($L3503/59)+(($N3503/95)*3)+$O3503+(($P3503/96)*2)</f>
        <v>0.59012918949917159</v>
      </c>
      <c r="S3503" s="17">
        <f>(($Q3503-$R3503)/($Q3503+$R3503))*100</f>
        <v>-7.3244499232231295</v>
      </c>
    </row>
    <row r="3504" spans="1:20" hidden="1" x14ac:dyDescent="0.2">
      <c r="A3504" s="14" t="s">
        <v>399</v>
      </c>
      <c r="B3504" s="15">
        <v>7.0000000000000001E-3</v>
      </c>
      <c r="C3504" s="16">
        <v>0.01</v>
      </c>
      <c r="D3504" s="16">
        <v>87.3</v>
      </c>
      <c r="E3504" s="16">
        <v>0.01</v>
      </c>
      <c r="F3504" s="16">
        <v>0.46</v>
      </c>
      <c r="G3504" s="16">
        <v>3.33</v>
      </c>
      <c r="H3504" s="18"/>
      <c r="I3504" s="16">
        <v>10</v>
      </c>
      <c r="J3504" s="28"/>
      <c r="K3504" s="16">
        <v>18</v>
      </c>
      <c r="L3504" s="16">
        <v>6.41</v>
      </c>
      <c r="M3504" s="24">
        <v>3.284E-3</v>
      </c>
      <c r="N3504" s="16">
        <v>0.11</v>
      </c>
      <c r="O3504" s="16">
        <v>3.92</v>
      </c>
      <c r="P3504" s="16">
        <v>17.600000000000001</v>
      </c>
      <c r="Q3504" s="17">
        <f>($C3504/18)+(($D3504/40)*2)+(($E3504/56)*2)+($F3504/39)+(($G3504/24)*2)+(($H3504/55)*2)+($I3504/23)</f>
        <v>5.0899901789032231</v>
      </c>
      <c r="R3504" s="17">
        <f>($K3504/35)+($L3504/59)+(($N3504/95)*3)+$O3504+(($P3504/96)*2)</f>
        <v>4.9130701329595166</v>
      </c>
      <c r="S3504" s="17">
        <f>(($Q3504-$R3504)/($Q3504+$R3504))*100</f>
        <v>1.7686591945656385</v>
      </c>
    </row>
    <row r="3505" spans="1:20" x14ac:dyDescent="0.2">
      <c r="A3505" s="14" t="s">
        <v>399</v>
      </c>
      <c r="B3505" s="16">
        <v>8.0000000000000002E-3</v>
      </c>
      <c r="C3505" s="16">
        <v>0.01</v>
      </c>
      <c r="D3505" s="16">
        <v>84.3</v>
      </c>
      <c r="E3505" s="16">
        <v>0.08</v>
      </c>
      <c r="F3505" s="16">
        <v>0.42</v>
      </c>
      <c r="G3505" s="16">
        <v>3.25</v>
      </c>
      <c r="H3505" s="16">
        <v>2E-3</v>
      </c>
      <c r="I3505" s="16">
        <v>10.3</v>
      </c>
      <c r="J3505" s="28"/>
      <c r="K3505" s="16">
        <v>20</v>
      </c>
      <c r="L3505" s="16">
        <v>5.44</v>
      </c>
      <c r="M3505" s="24">
        <v>3.284E-3</v>
      </c>
      <c r="N3505" s="16">
        <v>0.11</v>
      </c>
      <c r="O3505" s="16">
        <v>3.83</v>
      </c>
      <c r="P3505" s="16">
        <v>16.8</v>
      </c>
      <c r="Q3505" s="17">
        <f>($C3505/18)+(($D3505/40)*2)+(($E3505/56)*2)+($F3505/39)+(($G3505/24)*2)+(($H3505/55)*2)+($I3505/23)</f>
        <v>4.947914076744512</v>
      </c>
      <c r="R3505" s="17">
        <f>($K3505/35)+($L3505/59)+(($N3505/95)*3)+$O3505+(($P3505/96)*2)</f>
        <v>4.8471056454696058</v>
      </c>
      <c r="S3505" s="17">
        <f>(($Q3505-$R3505)/($Q3505+$R3505))*100</f>
        <v>1.0291804828762403</v>
      </c>
    </row>
    <row r="3506" spans="1:20" s="9" customFormat="1" x14ac:dyDescent="0.2">
      <c r="A3506" s="14" t="s">
        <v>399</v>
      </c>
      <c r="B3506" s="15">
        <v>6.0000000000000001E-3</v>
      </c>
      <c r="C3506" s="16">
        <v>0.01</v>
      </c>
      <c r="D3506" s="16">
        <v>84</v>
      </c>
      <c r="E3506" s="16">
        <v>0.05</v>
      </c>
      <c r="F3506" s="16">
        <v>0.48</v>
      </c>
      <c r="G3506" s="16">
        <v>3.25</v>
      </c>
      <c r="H3506" s="16">
        <v>1E-3</v>
      </c>
      <c r="I3506" s="16">
        <v>12</v>
      </c>
      <c r="J3506" s="28"/>
      <c r="K3506" s="16">
        <v>26</v>
      </c>
      <c r="L3506" s="16">
        <v>4.18</v>
      </c>
      <c r="M3506" s="24">
        <v>3.284E-3</v>
      </c>
      <c r="N3506" s="16">
        <v>0.12</v>
      </c>
      <c r="O3506" s="16">
        <v>3.8</v>
      </c>
      <c r="P3506" s="16">
        <v>17.7</v>
      </c>
      <c r="Q3506" s="17">
        <f>($C3506/18)+(($D3506/40)*2)+(($E3506/56)*2)+($F3506/39)+(($G3506/24)*2)+(($H3506/55)*2)+($I3506/23)</f>
        <v>5.0072577895534405</v>
      </c>
      <c r="R3506" s="17">
        <f>($K3506/35)+($L3506/59)+(($N3506/95)*3)+$O3506+(($P3506/96)*2)</f>
        <v>4.9862440741684724</v>
      </c>
      <c r="S3506" s="17">
        <f>(($Q3506-$R3506)/($Q3506+$R3506))*100</f>
        <v>0.2102737926257002</v>
      </c>
      <c r="T3506" s="10"/>
    </row>
    <row r="3507" spans="1:20" hidden="1" x14ac:dyDescent="0.2">
      <c r="A3507" s="14" t="s">
        <v>399</v>
      </c>
      <c r="B3507" s="15">
        <v>5.0000000000000001E-3</v>
      </c>
      <c r="C3507" s="16">
        <v>0.01</v>
      </c>
      <c r="D3507" s="16">
        <v>78.900000000000006</v>
      </c>
      <c r="E3507" s="16">
        <v>0.02</v>
      </c>
      <c r="F3507" s="16">
        <v>0.43</v>
      </c>
      <c r="G3507" s="16">
        <v>3.17</v>
      </c>
      <c r="H3507" s="18"/>
      <c r="I3507" s="16">
        <v>9.68</v>
      </c>
      <c r="J3507" s="26"/>
      <c r="K3507" s="16">
        <v>17</v>
      </c>
      <c r="L3507" s="16">
        <v>10.58</v>
      </c>
      <c r="M3507" s="24">
        <v>3.284E-3</v>
      </c>
      <c r="N3507" s="16">
        <v>0.11</v>
      </c>
      <c r="O3507" s="16">
        <v>3.66</v>
      </c>
      <c r="P3507" s="16">
        <v>17.8</v>
      </c>
      <c r="Q3507" s="17">
        <f>($C3507/18)+(($D3507/40)*2)+(($E3507/56)*2)+($F3507/39)+(($G3507/24)*2)+(($H3507/55)*2)+($I3507/23)</f>
        <v>4.6423317141795408</v>
      </c>
      <c r="R3507" s="17">
        <f>($K3507/35)+($L3507/59)+(($N3507/95)*3)+$O3507+(($P3507/96)*2)</f>
        <v>4.699343337156451</v>
      </c>
      <c r="S3507" s="17">
        <f>(($Q3507-$R3507)/($Q3507+$R3507))*100</f>
        <v>-0.61029336455839078</v>
      </c>
    </row>
    <row r="3508" spans="1:20" s="9" customFormat="1" hidden="1" x14ac:dyDescent="0.2">
      <c r="A3508" s="11" t="s">
        <v>399</v>
      </c>
      <c r="B3508" s="16">
        <v>4.0000000000000001E-3</v>
      </c>
      <c r="C3508" s="16">
        <v>0.01</v>
      </c>
      <c r="D3508" s="16">
        <v>80.900000000000006</v>
      </c>
      <c r="E3508" s="18"/>
      <c r="F3508" s="16">
        <v>0.45</v>
      </c>
      <c r="G3508" s="16">
        <v>3.03</v>
      </c>
      <c r="H3508" s="18"/>
      <c r="I3508" s="16">
        <v>12.2</v>
      </c>
      <c r="J3508" s="26"/>
      <c r="K3508" s="16">
        <v>19</v>
      </c>
      <c r="L3508" s="16">
        <v>3.67</v>
      </c>
      <c r="M3508" s="24">
        <v>3.284E-3</v>
      </c>
      <c r="N3508" s="16">
        <v>0.12</v>
      </c>
      <c r="O3508" s="16">
        <v>3.86</v>
      </c>
      <c r="P3508" s="16">
        <v>16</v>
      </c>
      <c r="Q3508" s="17">
        <f>($C3508/18)+(($D3508/40)*2)+(($E3508/56)*2)+($F3508/39)+(($G3508/24)*2)+(($H3508/55)*2)+($I3508/23)</f>
        <v>4.8400287997027132</v>
      </c>
      <c r="R3508" s="17">
        <f>($K3508/35)+($L3508/59)+(($N3508/95)*3)+$O3508+(($P3508/96)*2)</f>
        <v>4.802183339705195</v>
      </c>
      <c r="S3508" s="17">
        <f>(($Q3508-$R3508)/($Q3508+$R3508))*100</f>
        <v>0.39249769088613051</v>
      </c>
    </row>
    <row r="3509" spans="1:20" hidden="1" x14ac:dyDescent="0.2">
      <c r="A3509" s="11" t="s">
        <v>399</v>
      </c>
      <c r="B3509" s="16">
        <v>8.0000000000000002E-3</v>
      </c>
      <c r="C3509" s="16">
        <v>0.01</v>
      </c>
      <c r="D3509" s="15">
        <v>89.4</v>
      </c>
      <c r="E3509" s="19"/>
      <c r="F3509" s="15">
        <v>0.35</v>
      </c>
      <c r="G3509" s="15">
        <v>3.19</v>
      </c>
      <c r="H3509" s="19"/>
      <c r="I3509" s="15">
        <v>10.6</v>
      </c>
      <c r="J3509" s="26"/>
      <c r="K3509" s="16">
        <v>29</v>
      </c>
      <c r="L3509" s="16">
        <v>4.5999999999999996</v>
      </c>
      <c r="M3509" s="24">
        <v>3.284E-3</v>
      </c>
      <c r="N3509" s="16">
        <v>0.12</v>
      </c>
      <c r="O3509" s="16">
        <v>3.74</v>
      </c>
      <c r="P3509" s="16">
        <v>18.399999999999999</v>
      </c>
      <c r="Q3509" s="17">
        <f>($C3509/18)+(($D3509/40)*2)+(($E3509/56)*2)+($F3509/39)+(($G3509/24)*2)+(($H3509/55)*2)+($I3509/23)</f>
        <v>5.2062328130806392</v>
      </c>
      <c r="R3509" s="17">
        <f>($K3509/35)+($L3509/59)+(($N3509/95)*3)+$O3509+(($P3509/96)*2)</f>
        <v>5.0336603372838873</v>
      </c>
      <c r="S3509" s="17">
        <f>(($Q3509-$R3509)/($Q3509+$R3509))*100</f>
        <v>1.6852956692288201</v>
      </c>
      <c r="T3509" s="9"/>
    </row>
    <row r="3510" spans="1:20" hidden="1" x14ac:dyDescent="0.2">
      <c r="A3510" s="14" t="s">
        <v>271</v>
      </c>
      <c r="B3510" s="16">
        <v>1E-3</v>
      </c>
      <c r="C3510" s="16">
        <v>0.01</v>
      </c>
      <c r="D3510" s="16">
        <v>78</v>
      </c>
      <c r="E3510" s="16">
        <v>3.0000000000000001E-3</v>
      </c>
      <c r="F3510" s="16">
        <v>2.6</v>
      </c>
      <c r="G3510" s="16">
        <v>6.4</v>
      </c>
      <c r="H3510" s="16">
        <v>1E-3</v>
      </c>
      <c r="I3510" s="16">
        <v>32</v>
      </c>
      <c r="J3510" s="24">
        <v>8</v>
      </c>
      <c r="K3510" s="16">
        <v>78</v>
      </c>
      <c r="L3510" s="16">
        <v>35.94</v>
      </c>
      <c r="M3510" s="24">
        <v>3.2799999999999999E-3</v>
      </c>
      <c r="N3510" s="16">
        <v>0.1</v>
      </c>
      <c r="O3510" s="16">
        <v>3.74</v>
      </c>
      <c r="P3510" s="16">
        <v>37.200000000000003</v>
      </c>
      <c r="Q3510" s="17">
        <f>($C3510/18)+(($D3510/40)*2)+(($E3510/56)*2)+($F3510/39)+(($G3510/24)*2)+(($H3510/55)*2)+($I3510/23)</f>
        <v>5.8920034098751488</v>
      </c>
      <c r="R3510" s="17">
        <f>($K3510/35)+($L3510/59)+(($N3510/95)*3)+$O3510+(($P3510/96)*2)</f>
        <v>7.3558818656811527</v>
      </c>
      <c r="S3510" s="17">
        <f>(($Q3510-$R3510)/($Q3510+$R3510))*100</f>
        <v>-11.049902873985546</v>
      </c>
    </row>
    <row r="3511" spans="1:20" hidden="1" x14ac:dyDescent="0.2">
      <c r="A3511" s="14" t="s">
        <v>271</v>
      </c>
      <c r="B3511" s="16">
        <v>4.0000000000000001E-3</v>
      </c>
      <c r="C3511" s="16">
        <v>0.01</v>
      </c>
      <c r="D3511" s="16">
        <v>91</v>
      </c>
      <c r="E3511" s="16">
        <v>0.01</v>
      </c>
      <c r="F3511" s="16">
        <v>3.4</v>
      </c>
      <c r="G3511" s="16">
        <v>8.6</v>
      </c>
      <c r="H3511" s="16">
        <v>5.0000000000000001E-3</v>
      </c>
      <c r="I3511" s="16">
        <v>45</v>
      </c>
      <c r="J3511" s="25">
        <v>1.9</v>
      </c>
      <c r="K3511" s="16">
        <v>145</v>
      </c>
      <c r="L3511" s="16">
        <v>44.66</v>
      </c>
      <c r="M3511" s="24">
        <v>3.2799999999999999E-3</v>
      </c>
      <c r="N3511" s="16">
        <v>0.1</v>
      </c>
      <c r="O3511" s="16">
        <v>4.09</v>
      </c>
      <c r="P3511" s="16">
        <v>44.5</v>
      </c>
      <c r="Q3511" s="17">
        <f>($C3511/18)+(($D3511/40)*2)+(($E3511/56)*2)+($F3511/39)+(($G3511/24)*2)+(($H3511/55)*2)+($I3511/23)</f>
        <v>7.3114624095711047</v>
      </c>
      <c r="R3511" s="17">
        <f>($K3511/35)+($L3511/59)+(($N3511/95)*3)+$O3511+(($P3511/96)*2)</f>
        <v>9.9200475234696928</v>
      </c>
      <c r="S3511" s="17">
        <f>(($Q3511-$R3511)/($Q3511+$R3511))*100</f>
        <v>-15.13845927626296</v>
      </c>
    </row>
    <row r="3512" spans="1:20" hidden="1" x14ac:dyDescent="0.2">
      <c r="A3512" s="14" t="s">
        <v>271</v>
      </c>
      <c r="B3512" s="15">
        <v>0.03</v>
      </c>
      <c r="C3512" s="16">
        <v>0.01</v>
      </c>
      <c r="D3512" s="16">
        <v>160</v>
      </c>
      <c r="E3512" s="16">
        <v>0.01</v>
      </c>
      <c r="F3512" s="16">
        <v>1.8</v>
      </c>
      <c r="G3512" s="16">
        <v>14</v>
      </c>
      <c r="H3512" s="16">
        <v>0.02</v>
      </c>
      <c r="I3512" s="16">
        <v>33</v>
      </c>
      <c r="J3512" s="28"/>
      <c r="K3512" s="16">
        <v>57</v>
      </c>
      <c r="L3512" s="16">
        <v>25.09</v>
      </c>
      <c r="M3512" s="24">
        <v>3.284E-3</v>
      </c>
      <c r="N3512" s="16">
        <v>0.18</v>
      </c>
      <c r="O3512" s="16">
        <v>5.44</v>
      </c>
      <c r="P3512" s="16">
        <v>62.1</v>
      </c>
      <c r="Q3512" s="17">
        <f>($C3512/18)+(($D3512/40)*2)+(($E3512/56)*2)+($F3512/39)+(($G3512/24)*2)+(($H3512/55)*2)+($I3512/23)</f>
        <v>10.649243092656135</v>
      </c>
      <c r="R3512" s="17">
        <f>($K3512/35)+($L3512/59)+(($N3512/95)*3)+$O3512+(($P3512/96)*2)</f>
        <v>8.7932598763858802</v>
      </c>
      <c r="S3512" s="17">
        <f>(($Q3512-$R3512)/($Q3512+$R3512))*100</f>
        <v>9.5460096841723896</v>
      </c>
    </row>
    <row r="3513" spans="1:20" hidden="1" x14ac:dyDescent="0.2">
      <c r="A3513" s="14" t="s">
        <v>271</v>
      </c>
      <c r="B3513" s="19"/>
      <c r="C3513" s="16">
        <v>0.31</v>
      </c>
      <c r="D3513" s="16">
        <v>137</v>
      </c>
      <c r="E3513" s="16">
        <v>0.3</v>
      </c>
      <c r="F3513" s="16">
        <v>1.3</v>
      </c>
      <c r="G3513" s="16">
        <v>7.6</v>
      </c>
      <c r="H3513" s="16">
        <v>0.09</v>
      </c>
      <c r="I3513" s="16">
        <v>21.5</v>
      </c>
      <c r="J3513" s="28"/>
      <c r="K3513" s="16">
        <v>63</v>
      </c>
      <c r="L3513" s="16">
        <v>0.44</v>
      </c>
      <c r="M3513" s="24">
        <v>3.284E-3</v>
      </c>
      <c r="N3513" s="16">
        <v>0.01</v>
      </c>
      <c r="O3513" s="16">
        <v>4.6100000000000003</v>
      </c>
      <c r="P3513" s="16">
        <v>32.4</v>
      </c>
      <c r="Q3513" s="17">
        <f>($C3513/18)+(($D3513/40)*2)+(($E3513/56)*2)+($F3513/39)+(($G3513/24)*2)+(($H3513/55)*2)+($I3513/23)</f>
        <v>8.4826585105715537</v>
      </c>
      <c r="R3513" s="17">
        <f>($K3513/35)+($L3513/59)+(($N3513/95)*3)+$O3513+(($P3513/96)*2)</f>
        <v>7.0927734165923289</v>
      </c>
      <c r="S3513" s="17">
        <f>(($Q3513-$R3513)/($Q3513+$R3513))*100</f>
        <v>8.9235733588564941</v>
      </c>
    </row>
    <row r="3514" spans="1:20" x14ac:dyDescent="0.2">
      <c r="A3514" s="14" t="s">
        <v>271</v>
      </c>
      <c r="B3514" s="19"/>
      <c r="C3514" s="16">
        <v>0.06</v>
      </c>
      <c r="D3514" s="16">
        <v>115</v>
      </c>
      <c r="E3514" s="16">
        <v>0.1</v>
      </c>
      <c r="F3514" s="16">
        <v>1.7</v>
      </c>
      <c r="G3514" s="16">
        <v>6.7</v>
      </c>
      <c r="H3514" s="16">
        <v>0.01</v>
      </c>
      <c r="I3514" s="16">
        <v>23</v>
      </c>
      <c r="J3514" s="26"/>
      <c r="K3514" s="16">
        <v>51</v>
      </c>
      <c r="L3514" s="16">
        <v>33.15</v>
      </c>
      <c r="M3514" s="24">
        <v>3.284E-3</v>
      </c>
      <c r="N3514" s="16">
        <v>0.04</v>
      </c>
      <c r="O3514" s="16">
        <v>4.09</v>
      </c>
      <c r="P3514" s="16">
        <v>28.1</v>
      </c>
      <c r="Q3514" s="17">
        <f>($C3514/18)+(($D3514/40)*2)+(($E3514/56)*2)+($F3514/39)+(($G3514/24)*2)+(($H3514/55)*2)+($I3514/23)</f>
        <v>7.3591914751914755</v>
      </c>
      <c r="R3514" s="17">
        <f>($K3514/35)+($L3514/59)+(($N3514/95)*3)+$O3514+(($P3514/96)*2)</f>
        <v>6.6956870884839219</v>
      </c>
      <c r="S3514" s="17">
        <f>(($Q3514-$R3514)/($Q3514+$R3514))*100</f>
        <v>4.7208119493993337</v>
      </c>
    </row>
    <row r="3515" spans="1:20" x14ac:dyDescent="0.2">
      <c r="A3515" s="14" t="s">
        <v>271</v>
      </c>
      <c r="B3515" s="16">
        <v>1E-3</v>
      </c>
      <c r="C3515" s="16">
        <v>0.02</v>
      </c>
      <c r="D3515" s="16">
        <v>94.8</v>
      </c>
      <c r="E3515" s="16">
        <v>2E-3</v>
      </c>
      <c r="F3515" s="16">
        <v>2.56</v>
      </c>
      <c r="G3515" s="16">
        <v>6.57</v>
      </c>
      <c r="H3515" s="16">
        <v>1E-3</v>
      </c>
      <c r="I3515" s="16">
        <v>27.1</v>
      </c>
      <c r="J3515" s="28"/>
      <c r="K3515" s="16">
        <v>62</v>
      </c>
      <c r="L3515" s="16">
        <v>41.34</v>
      </c>
      <c r="M3515" s="24">
        <v>3.284E-3</v>
      </c>
      <c r="N3515" s="16">
        <v>0.11</v>
      </c>
      <c r="O3515" s="16">
        <v>2.65</v>
      </c>
      <c r="P3515" s="16">
        <v>40.4</v>
      </c>
      <c r="Q3515" s="17">
        <f>($C3515/18)+(($D3515/40)*2)+(($E3515/56)*2)+($F3515/39)+(($G3515/24)*2)+(($H3515/55)*2)+($I3515/23)</f>
        <v>6.5326207985251461</v>
      </c>
      <c r="R3515" s="17">
        <f>($K3515/35)+($L3515/59)+(($N3515/95)*3)+$O3515+(($P3515/96)*2)</f>
        <v>5.967246888407459</v>
      </c>
      <c r="S3515" s="17">
        <f>(($Q3515-$R3515)/($Q3515+$R3515))*100</f>
        <v>4.5230391575162869</v>
      </c>
    </row>
    <row r="3516" spans="1:20" hidden="1" x14ac:dyDescent="0.2">
      <c r="A3516" s="14" t="s">
        <v>271</v>
      </c>
      <c r="B3516" s="18"/>
      <c r="C3516" s="16">
        <v>0.01</v>
      </c>
      <c r="D3516" s="16">
        <v>110</v>
      </c>
      <c r="E3516" s="16">
        <v>3.0000000000000001E-3</v>
      </c>
      <c r="F3516" s="16">
        <v>2.87</v>
      </c>
      <c r="G3516" s="16">
        <v>7.73</v>
      </c>
      <c r="H3516" s="18"/>
      <c r="I3516" s="16">
        <v>57.7</v>
      </c>
      <c r="J3516" s="28"/>
      <c r="K3516" s="16">
        <v>98</v>
      </c>
      <c r="L3516" s="16">
        <v>50.9</v>
      </c>
      <c r="M3516" s="24">
        <v>3.284E-3</v>
      </c>
      <c r="N3516" s="16">
        <v>0.11</v>
      </c>
      <c r="O3516" s="16">
        <v>3.38</v>
      </c>
      <c r="P3516" s="16">
        <v>46.8</v>
      </c>
      <c r="Q3516" s="17">
        <f>($C3516/18)+(($D3516/40)*2)+(($E3516/56)*2)+($F3516/39)+(($G3516/24)*2)+(($H3516/55)*2)+($I3516/23)</f>
        <v>8.7271147608430226</v>
      </c>
      <c r="R3516" s="17">
        <f>($K3516/35)+($L3516/59)+(($N3516/95)*3)+$O3516+(($P3516/96)*2)</f>
        <v>8.0211855486173054</v>
      </c>
      <c r="S3516" s="17">
        <f>(($Q3516-$R3516)/($Q3516+$R3516))*100</f>
        <v>4.2149304656722153</v>
      </c>
    </row>
    <row r="3517" spans="1:20" x14ac:dyDescent="0.2">
      <c r="A3517" s="14" t="s">
        <v>271</v>
      </c>
      <c r="B3517" s="16">
        <v>4.0000000000000001E-3</v>
      </c>
      <c r="C3517" s="16">
        <v>0.01</v>
      </c>
      <c r="D3517" s="16">
        <v>130</v>
      </c>
      <c r="E3517" s="16">
        <v>4.0000000000000001E-3</v>
      </c>
      <c r="F3517" s="16">
        <v>3.6</v>
      </c>
      <c r="G3517" s="16">
        <v>12</v>
      </c>
      <c r="H3517" s="16">
        <v>2E-3</v>
      </c>
      <c r="I3517" s="16">
        <v>26</v>
      </c>
      <c r="J3517" s="28"/>
      <c r="K3517" s="16">
        <v>100</v>
      </c>
      <c r="L3517" s="16">
        <v>52.21</v>
      </c>
      <c r="M3517" s="24">
        <v>3.284E-3</v>
      </c>
      <c r="N3517" s="16">
        <v>0.1</v>
      </c>
      <c r="O3517" s="16">
        <v>3.98</v>
      </c>
      <c r="P3517" s="16">
        <v>31.1</v>
      </c>
      <c r="Q3517" s="17">
        <f>($C3517/18)+(($D3517/40)*2)+(($E3517/56)*2)+($F3517/39)+(($G3517/24)*2)+(($H3517/55)*2)+($I3517/23)</f>
        <v>8.7235136148875281</v>
      </c>
      <c r="R3517" s="17">
        <f>($K3517/35)+($L3517/59)+(($N3517/95)*3)+$O3517+(($P3517/96)*2)</f>
        <v>8.3731326727836546</v>
      </c>
      <c r="S3517" s="17">
        <f>(($Q3517-$R3517)/($Q3517+$R3517))*100</f>
        <v>2.0494132954984385</v>
      </c>
    </row>
    <row r="3518" spans="1:20" x14ac:dyDescent="0.2">
      <c r="A3518" s="14" t="s">
        <v>271</v>
      </c>
      <c r="B3518" s="16">
        <v>1E-3</v>
      </c>
      <c r="C3518" s="16">
        <v>0.01</v>
      </c>
      <c r="D3518" s="16">
        <v>130</v>
      </c>
      <c r="E3518" s="16">
        <v>3.0000000000000001E-3</v>
      </c>
      <c r="F3518" s="16">
        <v>2.4</v>
      </c>
      <c r="G3518" s="16">
        <v>8.8000000000000007</v>
      </c>
      <c r="H3518" s="16">
        <v>8.0000000000000002E-3</v>
      </c>
      <c r="I3518" s="16">
        <v>28</v>
      </c>
      <c r="J3518" s="26"/>
      <c r="K3518" s="16">
        <v>51</v>
      </c>
      <c r="L3518" s="16">
        <v>18.059999999999999</v>
      </c>
      <c r="M3518" s="24">
        <v>3.284E-3</v>
      </c>
      <c r="N3518" s="16">
        <v>0.17</v>
      </c>
      <c r="O3518" s="16">
        <v>5.09</v>
      </c>
      <c r="P3518" s="16">
        <v>66.400000000000006</v>
      </c>
      <c r="Q3518" s="17">
        <f>($C3518/18)+(($D3518/40)*2)+(($E3518/56)*2)+($F3518/39)+(($G3518/24)*2)+(($H3518/55)*2)+($I3518/23)</f>
        <v>8.5132167067232274</v>
      </c>
      <c r="R3518" s="17">
        <f>($K3518/35)+($L3518/59)+(($N3518/95)*3)+$O3518+(($P3518/96)*2)</f>
        <v>8.2419463064440759</v>
      </c>
      <c r="S3518" s="17">
        <f>(($Q3518-$R3518)/($Q3518+$R3518))*100</f>
        <v>1.6190257299554141</v>
      </c>
    </row>
    <row r="3519" spans="1:20" x14ac:dyDescent="0.2">
      <c r="A3519" s="14" t="s">
        <v>271</v>
      </c>
      <c r="B3519" s="15">
        <v>0.02</v>
      </c>
      <c r="C3519" s="16">
        <v>0.01</v>
      </c>
      <c r="D3519" s="16">
        <v>103</v>
      </c>
      <c r="E3519" s="16">
        <v>2E-3</v>
      </c>
      <c r="F3519" s="16">
        <v>3.68</v>
      </c>
      <c r="G3519" s="16">
        <v>8.01</v>
      </c>
      <c r="H3519" s="16">
        <v>2E-3</v>
      </c>
      <c r="I3519" s="16">
        <v>65.7</v>
      </c>
      <c r="J3519" s="28"/>
      <c r="K3519" s="16">
        <v>122</v>
      </c>
      <c r="L3519" s="16">
        <v>45.59</v>
      </c>
      <c r="M3519" s="24">
        <v>3.284E-3</v>
      </c>
      <c r="N3519" s="16">
        <v>0.11</v>
      </c>
      <c r="O3519" s="16">
        <v>3.43</v>
      </c>
      <c r="P3519" s="16">
        <v>40.799999999999997</v>
      </c>
      <c r="Q3519" s="17">
        <f>($C3519/18)+(($D3519/40)*2)+(($E3519/56)*2)+($F3519/39)+(($G3519/24)*2)+(($H3519/55)*2)+($I3519/23)</f>
        <v>8.7690804248891219</v>
      </c>
      <c r="R3519" s="17">
        <f>($K3519/35)+($L3519/59)+(($N3519/95)*3)+$O3519+(($P3519/96)*2)</f>
        <v>8.5418998343315913</v>
      </c>
      <c r="S3519" s="17">
        <f>(($Q3519-$R3519)/($Q3519+$R3519))*100</f>
        <v>1.3123496599016835</v>
      </c>
    </row>
    <row r="3520" spans="1:20" x14ac:dyDescent="0.2">
      <c r="A3520" s="14" t="s">
        <v>271</v>
      </c>
      <c r="B3520" s="18"/>
      <c r="C3520" s="16">
        <v>0.06</v>
      </c>
      <c r="D3520" s="16">
        <v>145</v>
      </c>
      <c r="E3520" s="16">
        <v>0.21</v>
      </c>
      <c r="F3520" s="16">
        <v>2.4</v>
      </c>
      <c r="G3520" s="16">
        <v>7.9</v>
      </c>
      <c r="H3520" s="16">
        <v>0.03</v>
      </c>
      <c r="I3520" s="16">
        <v>44</v>
      </c>
      <c r="J3520" s="28"/>
      <c r="K3520" s="16">
        <v>103</v>
      </c>
      <c r="L3520" s="16">
        <v>49.2</v>
      </c>
      <c r="M3520" s="24">
        <v>3.284E-3</v>
      </c>
      <c r="N3520" s="16">
        <v>0.01</v>
      </c>
      <c r="O3520" s="16">
        <v>4.7</v>
      </c>
      <c r="P3520" s="16">
        <v>62.5</v>
      </c>
      <c r="Q3520" s="17">
        <f>($C3520/18)+(($D3520/40)*2)+(($E3520/56)*2)+($F3520/39)+(($G3520/24)*2)+(($H3520/55)*2)+($I3520/23)</f>
        <v>9.8948395155569067</v>
      </c>
      <c r="R3520" s="17">
        <f>($K3520/35)+($L3520/59)+(($N3520/95)*3)+$O3520+(($P3520/96)*2)</f>
        <v>9.7791545707489078</v>
      </c>
      <c r="S3520" s="17">
        <f>(($Q3520-$R3520)/($Q3520+$R3520))*100</f>
        <v>0.58800945197255061</v>
      </c>
    </row>
    <row r="3521" spans="1:20" s="9" customFormat="1" x14ac:dyDescent="0.2">
      <c r="A3521" s="14" t="s">
        <v>271</v>
      </c>
      <c r="B3521" s="15">
        <v>5.0000000000000001E-3</v>
      </c>
      <c r="C3521" s="16">
        <v>0.01</v>
      </c>
      <c r="D3521" s="16">
        <v>111</v>
      </c>
      <c r="E3521" s="16">
        <v>3.0000000000000001E-3</v>
      </c>
      <c r="F3521" s="16">
        <v>3.48</v>
      </c>
      <c r="G3521" s="16">
        <v>8.02</v>
      </c>
      <c r="H3521" s="16">
        <v>1E-3</v>
      </c>
      <c r="I3521" s="16">
        <v>67</v>
      </c>
      <c r="J3521" s="26"/>
      <c r="K3521" s="16">
        <v>140</v>
      </c>
      <c r="L3521" s="16">
        <v>31.12</v>
      </c>
      <c r="M3521" s="24">
        <v>3.284E-3</v>
      </c>
      <c r="N3521" s="16">
        <v>0.1</v>
      </c>
      <c r="O3521" s="16">
        <v>3.61</v>
      </c>
      <c r="P3521" s="16">
        <v>48.1</v>
      </c>
      <c r="Q3521" s="17">
        <f>($C3521/18)+(($D3521/40)*2)+(($E3521/56)*2)+($F3521/39)+(($G3521/24)*2)+(($H3521/55)*2)+($I3521/23)</f>
        <v>9.2213066428740333</v>
      </c>
      <c r="R3521" s="17">
        <f>($K3521/35)+($L3521/59)+(($N3521/95)*3)+$O3521+(($P3521/96)*2)</f>
        <v>9.1426988551888186</v>
      </c>
      <c r="S3521" s="17">
        <f>(($Q3521-$R3521)/($Q3521+$R3521))*100</f>
        <v>0.42805360569896767</v>
      </c>
      <c r="T3521" s="10"/>
    </row>
    <row r="3522" spans="1:20" x14ac:dyDescent="0.2">
      <c r="A3522" s="14" t="s">
        <v>271</v>
      </c>
      <c r="B3522" s="15">
        <v>2E-3</v>
      </c>
      <c r="C3522" s="16">
        <v>0.01</v>
      </c>
      <c r="D3522" s="16">
        <v>109</v>
      </c>
      <c r="E3522" s="16">
        <v>3.0000000000000001E-3</v>
      </c>
      <c r="F3522" s="16">
        <v>3.34</v>
      </c>
      <c r="G3522" s="16">
        <v>7.15</v>
      </c>
      <c r="H3522" s="16">
        <v>1E-3</v>
      </c>
      <c r="I3522" s="16">
        <v>36.9</v>
      </c>
      <c r="J3522" s="26"/>
      <c r="K3522" s="16">
        <v>70</v>
      </c>
      <c r="L3522" s="16">
        <v>37.14</v>
      </c>
      <c r="M3522" s="24">
        <v>3.284E-3</v>
      </c>
      <c r="N3522" s="16">
        <v>0.13</v>
      </c>
      <c r="O3522" s="16">
        <v>4.3499999999999996</v>
      </c>
      <c r="P3522" s="16">
        <v>35.9</v>
      </c>
      <c r="Q3522" s="17">
        <f>($C3522/18)+(($D3522/40)*2)+(($E3522/56)*2)+($F3522/39)+(($G3522/24)*2)+(($H3522/55)*2)+($I3522/23)</f>
        <v>7.7365212471103781</v>
      </c>
      <c r="R3522" s="17">
        <f>($K3522/35)+($L3522/59)+(($N3522/95)*3)+$O3522+(($P3522/96)*2)</f>
        <v>7.7315134552482903</v>
      </c>
      <c r="S3522" s="17">
        <f>(($Q3522-$R3522)/($Q3522+$R3522))*100</f>
        <v>3.2375101028990209E-2</v>
      </c>
    </row>
    <row r="3523" spans="1:20" x14ac:dyDescent="0.2">
      <c r="A3523" s="14" t="s">
        <v>271</v>
      </c>
      <c r="B3523" s="16">
        <v>1E-3</v>
      </c>
      <c r="C3523" s="16">
        <v>0.01</v>
      </c>
      <c r="D3523" s="16">
        <v>132</v>
      </c>
      <c r="E3523" s="16">
        <v>1E-3</v>
      </c>
      <c r="F3523" s="16">
        <v>1.83</v>
      </c>
      <c r="G3523" s="16">
        <v>7.21</v>
      </c>
      <c r="H3523" s="16">
        <v>2E-3</v>
      </c>
      <c r="I3523" s="16">
        <v>29.6</v>
      </c>
      <c r="J3523" s="26"/>
      <c r="K3523" s="16">
        <v>69</v>
      </c>
      <c r="L3523" s="16">
        <v>13.46</v>
      </c>
      <c r="M3523" s="24">
        <v>3.284E-3</v>
      </c>
      <c r="N3523" s="16">
        <v>0.18</v>
      </c>
      <c r="O3523" s="16">
        <v>5.36</v>
      </c>
      <c r="P3523" s="16">
        <v>48.7</v>
      </c>
      <c r="Q3523" s="17">
        <f>($C3523/18)+(($D3523/40)*2)+(($E3523/56)*2)+($F3523/39)+(($G3523/24)*2)+(($H3523/55)*2)+($I3523/23)</f>
        <v>8.5353769291095389</v>
      </c>
      <c r="R3523" s="17">
        <f>($K3523/35)+($L3523/59)+(($N3523/95)*3)+$O3523+(($P3523/96)*2)</f>
        <v>8.5798317085085607</v>
      </c>
      <c r="S3523" s="17">
        <f>(($Q3523-$R3523)/($Q3523+$R3523))*100</f>
        <v>-0.25973846033821107</v>
      </c>
    </row>
    <row r="3524" spans="1:20" x14ac:dyDescent="0.2">
      <c r="A3524" s="14" t="s">
        <v>271</v>
      </c>
      <c r="B3524" s="16">
        <v>5.0000000000000001E-3</v>
      </c>
      <c r="C3524" s="16">
        <v>0.01</v>
      </c>
      <c r="D3524" s="16">
        <v>92</v>
      </c>
      <c r="E3524" s="16">
        <v>2E-3</v>
      </c>
      <c r="F3524" s="16">
        <v>2.82</v>
      </c>
      <c r="G3524" s="16">
        <v>6.54</v>
      </c>
      <c r="H3524" s="16">
        <v>1E-3</v>
      </c>
      <c r="I3524" s="16">
        <v>65.599999999999994</v>
      </c>
      <c r="J3524" s="26"/>
      <c r="K3524" s="16">
        <v>111</v>
      </c>
      <c r="L3524" s="16">
        <v>34.08</v>
      </c>
      <c r="M3524" s="24">
        <v>3.284E-3</v>
      </c>
      <c r="N3524" s="16">
        <v>0.12</v>
      </c>
      <c r="O3524" s="16">
        <v>3.41</v>
      </c>
      <c r="P3524" s="16">
        <v>46.8</v>
      </c>
      <c r="Q3524" s="17">
        <f>($C3524/18)+(($D3524/40)*2)+(($E3524/56)*2)+($F3524/39)+(($G3524/24)*2)+(($H3524/55)*2)+($I3524/23)</f>
        <v>8.070144953114518</v>
      </c>
      <c r="R3524" s="17">
        <f>($K3524/35)+($L3524/59)+(($N3524/95)*3)+$O3524+(($P3524/96)*2)</f>
        <v>8.1378451637568503</v>
      </c>
      <c r="S3524" s="17">
        <f>(($Q3524-$R3524)/($Q3524+$R3524))*100</f>
        <v>-0.41769651976688471</v>
      </c>
    </row>
    <row r="3525" spans="1:20" x14ac:dyDescent="0.2">
      <c r="A3525" s="14" t="s">
        <v>271</v>
      </c>
      <c r="B3525" s="16">
        <v>1E-3</v>
      </c>
      <c r="C3525" s="16">
        <v>0.01</v>
      </c>
      <c r="D3525" s="16">
        <v>117</v>
      </c>
      <c r="E3525" s="16">
        <v>3.0000000000000001E-3</v>
      </c>
      <c r="F3525" s="16">
        <v>3.1</v>
      </c>
      <c r="G3525" s="16">
        <v>7.82</v>
      </c>
      <c r="H3525" s="16">
        <v>2E-3</v>
      </c>
      <c r="I3525" s="16">
        <v>42.8</v>
      </c>
      <c r="J3525" s="26"/>
      <c r="K3525" s="16">
        <v>107</v>
      </c>
      <c r="L3525" s="16">
        <v>40.229999999999997</v>
      </c>
      <c r="M3525" s="24">
        <v>3.284E-3</v>
      </c>
      <c r="N3525" s="16">
        <v>0.1</v>
      </c>
      <c r="O3525" s="16">
        <v>3.92</v>
      </c>
      <c r="P3525" s="16">
        <v>41.8</v>
      </c>
      <c r="Q3525" s="17">
        <f>($C3525/18)+(($D3525/40)*2)+(($E3525/56)*2)+($F3525/39)+(($G3525/24)*2)+(($H3525/55)*2)+($I3525/23)</f>
        <v>8.4427588370566617</v>
      </c>
      <c r="R3525" s="17">
        <f>($K3525/35)+($L3525/59)+(($N3525/95)*3)+$O3525+(($P3525/96)*2)</f>
        <v>8.5329984919926929</v>
      </c>
      <c r="S3525" s="17">
        <f>(($Q3525-$R3525)/($Q3525+$R3525))*100</f>
        <v>-0.53157955304657134</v>
      </c>
    </row>
    <row r="3526" spans="1:20" x14ac:dyDescent="0.2">
      <c r="A3526" s="14" t="s">
        <v>271</v>
      </c>
      <c r="B3526" s="16">
        <v>2E-3</v>
      </c>
      <c r="C3526" s="16">
        <v>0.01</v>
      </c>
      <c r="D3526" s="16">
        <v>73.5</v>
      </c>
      <c r="E3526" s="16">
        <v>0.15</v>
      </c>
      <c r="F3526" s="16">
        <v>2.72</v>
      </c>
      <c r="G3526" s="16">
        <v>5.49</v>
      </c>
      <c r="H3526" s="16">
        <v>4.0000000000000001E-3</v>
      </c>
      <c r="I3526" s="16">
        <v>35.299999999999997</v>
      </c>
      <c r="J3526" s="28"/>
      <c r="K3526" s="16">
        <v>69</v>
      </c>
      <c r="L3526" s="16">
        <v>39.44</v>
      </c>
      <c r="M3526" s="24">
        <v>3.284E-3</v>
      </c>
      <c r="N3526" s="16">
        <v>7.0000000000000007E-2</v>
      </c>
      <c r="O3526" s="16">
        <v>2.44</v>
      </c>
      <c r="P3526" s="16">
        <v>38.6</v>
      </c>
      <c r="Q3526" s="17">
        <f>($C3526/18)+(($D3526/40)*2)+(($E3526/56)*2)+($F3526/39)+(($G3526/24)*2)+(($H3526/55)*2)+($I3526/23)</f>
        <v>5.7430843513973953</v>
      </c>
      <c r="R3526" s="17">
        <f>($K3526/35)+($L3526/59)+(($N3526/95)*3)+$O3526+(($P3526/96)*2)</f>
        <v>5.8862803406822142</v>
      </c>
      <c r="S3526" s="17">
        <f>(($Q3526-$R3526)/($Q3526+$R3526))*100</f>
        <v>-1.2313311438443852</v>
      </c>
    </row>
    <row r="3527" spans="1:20" x14ac:dyDescent="0.2">
      <c r="A3527" s="14" t="s">
        <v>271</v>
      </c>
      <c r="B3527" s="15">
        <v>6.0000000000000001E-3</v>
      </c>
      <c r="C3527" s="16">
        <v>0.01</v>
      </c>
      <c r="D3527" s="16">
        <v>133</v>
      </c>
      <c r="E3527" s="16">
        <v>1E-3</v>
      </c>
      <c r="F3527" s="16">
        <v>3.83</v>
      </c>
      <c r="G3527" s="16">
        <v>10.1</v>
      </c>
      <c r="H3527" s="16">
        <v>4.0000000000000001E-3</v>
      </c>
      <c r="I3527" s="16">
        <v>70.599999999999994</v>
      </c>
      <c r="J3527" s="26"/>
      <c r="K3527" s="16">
        <v>202</v>
      </c>
      <c r="L3527" s="16">
        <v>37.619999999999997</v>
      </c>
      <c r="M3527" s="24">
        <v>3.284E-3</v>
      </c>
      <c r="N3527" s="16">
        <v>0.1</v>
      </c>
      <c r="O3527" s="16">
        <v>3.82</v>
      </c>
      <c r="P3527" s="16">
        <v>36.299999999999997</v>
      </c>
      <c r="Q3527" s="17">
        <f>($C3527/18)+(($D3527/40)*2)+(($E3527/56)*2)+($F3527/39)+(($G3527/24)*2)+(($H3527/55)*2)+($I3527/23)</f>
        <v>10.660173736649824</v>
      </c>
      <c r="R3527" s="17">
        <f>($K3527/35)+($L3527/59)+(($N3527/95)*3)+$O3527+(($P3527/96)*2)</f>
        <v>10.98846358480948</v>
      </c>
      <c r="S3527" s="17">
        <f>(($Q3527-$R3527)/($Q3527+$R3527))*100</f>
        <v>-1.5164457849466459</v>
      </c>
    </row>
    <row r="3528" spans="1:20" x14ac:dyDescent="0.2">
      <c r="A3528" s="14" t="s">
        <v>271</v>
      </c>
      <c r="B3528" s="15">
        <v>5.0000000000000001E-3</v>
      </c>
      <c r="C3528" s="16">
        <v>0.01</v>
      </c>
      <c r="D3528" s="15">
        <v>117</v>
      </c>
      <c r="E3528" s="15">
        <v>0.06</v>
      </c>
      <c r="F3528" s="15">
        <v>2.63</v>
      </c>
      <c r="G3528" s="15">
        <v>7.83</v>
      </c>
      <c r="H3528" s="15">
        <v>2E-3</v>
      </c>
      <c r="I3528" s="15">
        <v>45.4</v>
      </c>
      <c r="J3528" s="26"/>
      <c r="K3528" s="15">
        <v>100</v>
      </c>
      <c r="L3528" s="16">
        <v>37</v>
      </c>
      <c r="M3528" s="24">
        <v>3.284E-3</v>
      </c>
      <c r="N3528" s="16">
        <v>0.11</v>
      </c>
      <c r="O3528" s="15">
        <v>4.1399999999999997</v>
      </c>
      <c r="P3528" s="15">
        <v>56.8</v>
      </c>
      <c r="Q3528" s="17">
        <f>($C3528/18)+(($D3528/40)*2)+(($E3528/56)*2)+($F3528/39)+(($G3528/24)*2)+(($H3528/55)*2)+($I3528/23)</f>
        <v>8.5466200808852992</v>
      </c>
      <c r="R3528" s="17">
        <f>($K3528/35)+($L3528/59)+(($N3528/95)*3)+$O3528+(($P3528/96)*2)</f>
        <v>8.8110685187545137</v>
      </c>
      <c r="S3528" s="17">
        <f>(($Q3528-$R3528)/($Q3528+$R3528))*100</f>
        <v>-1.5235233444313661</v>
      </c>
    </row>
    <row r="3529" spans="1:20" x14ac:dyDescent="0.2">
      <c r="A3529" s="14" t="s">
        <v>271</v>
      </c>
      <c r="B3529" s="15">
        <v>2E-3</v>
      </c>
      <c r="C3529" s="16">
        <v>0.01</v>
      </c>
      <c r="D3529" s="16">
        <v>96.3</v>
      </c>
      <c r="E3529" s="16">
        <v>0.01</v>
      </c>
      <c r="F3529" s="16">
        <v>2.4300000000000002</v>
      </c>
      <c r="G3529" s="16">
        <v>6.5</v>
      </c>
      <c r="H3529" s="16">
        <v>1E-3</v>
      </c>
      <c r="I3529" s="16">
        <v>28.5</v>
      </c>
      <c r="J3529" s="28"/>
      <c r="K3529" s="16">
        <v>66</v>
      </c>
      <c r="L3529" s="16">
        <v>46.26</v>
      </c>
      <c r="M3529" s="24">
        <v>3.284E-3</v>
      </c>
      <c r="N3529" s="16">
        <v>0.1</v>
      </c>
      <c r="O3529" s="16">
        <v>3.32</v>
      </c>
      <c r="P3529" s="16">
        <v>43.6</v>
      </c>
      <c r="Q3529" s="17">
        <f>($C3529/18)+(($D3529/40)*2)+(($E3529/56)*2)+($F3529/39)+(($G3529/24)*2)+(($H3529/55)*2)+($I3529/23)</f>
        <v>6.6590538558060297</v>
      </c>
      <c r="R3529" s="17">
        <f>($K3529/35)+($L3529/59)+(($N3529/95)*3)+$O3529+(($P3529/96)*2)</f>
        <v>6.9012733103946307</v>
      </c>
      <c r="S3529" s="17">
        <f>(($Q3529-$R3529)/($Q3529+$R3529))*100</f>
        <v>-1.7862360665776333</v>
      </c>
    </row>
    <row r="3530" spans="1:20" x14ac:dyDescent="0.2">
      <c r="A3530" s="14" t="s">
        <v>271</v>
      </c>
      <c r="B3530" s="16">
        <v>1E-3</v>
      </c>
      <c r="C3530" s="16">
        <v>0.01</v>
      </c>
      <c r="D3530" s="16">
        <v>130</v>
      </c>
      <c r="E3530" s="16">
        <v>4.4000000000000003E-3</v>
      </c>
      <c r="F3530" s="16">
        <v>2.58</v>
      </c>
      <c r="G3530" s="16">
        <v>6.8</v>
      </c>
      <c r="H3530" s="16">
        <v>3.3E-3</v>
      </c>
      <c r="I3530" s="16">
        <v>27.7</v>
      </c>
      <c r="J3530" s="28"/>
      <c r="K3530" s="16">
        <v>51</v>
      </c>
      <c r="L3530" s="16">
        <v>10.75</v>
      </c>
      <c r="M3530" s="24">
        <v>3.284E-3</v>
      </c>
      <c r="N3530" s="16">
        <v>0.17</v>
      </c>
      <c r="O3530" s="16">
        <v>5.27</v>
      </c>
      <c r="P3530" s="16">
        <v>83</v>
      </c>
      <c r="Q3530" s="17">
        <f>($C3530/18)+(($D3530/40)*2)+(($E3530/56)*2)+($F3530/39)+(($G3530/24)*2)+(($H3530/55)*2)+($I3530/23)</f>
        <v>8.3380010373201685</v>
      </c>
      <c r="R3530" s="17">
        <f>($K3530/35)+($L3530/59)+(($N3530/95)*3)+$O3530+(($P3530/96)*2)</f>
        <v>8.6438813346926633</v>
      </c>
      <c r="S3530" s="17">
        <f>(($Q3530-$R3530)/($Q3530+$R3530))*100</f>
        <v>-1.8012154993877709</v>
      </c>
    </row>
    <row r="3531" spans="1:20" x14ac:dyDescent="0.2">
      <c r="A3531" s="14" t="s">
        <v>271</v>
      </c>
      <c r="B3531" s="16">
        <v>0.01</v>
      </c>
      <c r="C3531" s="16">
        <v>0.01</v>
      </c>
      <c r="D3531" s="16">
        <v>100</v>
      </c>
      <c r="E3531" s="16">
        <v>0.01</v>
      </c>
      <c r="F3531" s="16">
        <v>2</v>
      </c>
      <c r="G3531" s="16">
        <v>6.9</v>
      </c>
      <c r="H3531" s="16">
        <v>1E-3</v>
      </c>
      <c r="I3531" s="16">
        <v>27</v>
      </c>
      <c r="J3531" s="28"/>
      <c r="K3531" s="16">
        <v>47</v>
      </c>
      <c r="L3531" s="16">
        <v>36.33</v>
      </c>
      <c r="M3531" s="24">
        <v>3.284E-3</v>
      </c>
      <c r="N3531" s="16">
        <v>0.11</v>
      </c>
      <c r="O3531" s="16">
        <v>4.17</v>
      </c>
      <c r="P3531" s="16">
        <v>44.6</v>
      </c>
      <c r="Q3531" s="17">
        <f>($C3531/18)+(($D3531/40)*2)+(($E3531/56)*2)+($F3531/39)+(($G3531/24)*2)+(($H3531/55)*2)+($I3531/23)</f>
        <v>6.8011441568093742</v>
      </c>
      <c r="R3531" s="17">
        <f>($K3531/35)+($L3531/59)+(($N3531/95)*3)+$O3531+(($P3531/96)*2)</f>
        <v>7.0612602055987423</v>
      </c>
      <c r="S3531" s="17">
        <f>(($Q3531-$R3531)/($Q3531+$R3531))*100</f>
        <v>-1.8764136580429536</v>
      </c>
    </row>
    <row r="3532" spans="1:20" x14ac:dyDescent="0.2">
      <c r="A3532" s="14" t="s">
        <v>271</v>
      </c>
      <c r="B3532" s="15">
        <v>0.05</v>
      </c>
      <c r="C3532" s="16">
        <v>0.01</v>
      </c>
      <c r="D3532" s="16">
        <v>103</v>
      </c>
      <c r="E3532" s="16">
        <v>3.0000000000000001E-3</v>
      </c>
      <c r="F3532" s="16">
        <v>3.56</v>
      </c>
      <c r="G3532" s="16">
        <v>8.31</v>
      </c>
      <c r="H3532" s="16">
        <v>1E-3</v>
      </c>
      <c r="I3532" s="16">
        <v>47.1</v>
      </c>
      <c r="J3532" s="26"/>
      <c r="K3532" s="16">
        <v>141</v>
      </c>
      <c r="L3532" s="16">
        <v>30.23</v>
      </c>
      <c r="M3532" s="24">
        <v>3.284E-3</v>
      </c>
      <c r="N3532" s="16">
        <v>0.09</v>
      </c>
      <c r="O3532" s="16">
        <v>2.96</v>
      </c>
      <c r="P3532" s="16">
        <v>39.200000000000003</v>
      </c>
      <c r="Q3532" s="17">
        <f>($C3532/18)+(($D3532/40)*2)+(($E3532/56)*2)+($F3532/39)+(($G3532/24)*2)+(($H3532/55)*2)+($I3532/23)</f>
        <v>7.982307200287635</v>
      </c>
      <c r="R3532" s="17">
        <f>($K3532/35)+($L3532/59)+(($N3532/95)*3)+$O3532+(($P3532/96)*2)</f>
        <v>8.3204530818571847</v>
      </c>
      <c r="S3532" s="17">
        <f>(($Q3532-$R3532)/($Q3532+$R3532))*100</f>
        <v>-2.0741633669231785</v>
      </c>
    </row>
    <row r="3533" spans="1:20" x14ac:dyDescent="0.2">
      <c r="A3533" s="14" t="s">
        <v>271</v>
      </c>
      <c r="B3533" s="16">
        <v>1E-3</v>
      </c>
      <c r="C3533" s="16">
        <v>0.01</v>
      </c>
      <c r="D3533" s="16">
        <v>105</v>
      </c>
      <c r="E3533" s="16">
        <v>8.0000000000000002E-3</v>
      </c>
      <c r="F3533" s="16">
        <v>2.86</v>
      </c>
      <c r="G3533" s="16">
        <v>7.64</v>
      </c>
      <c r="H3533" s="16">
        <v>1E-3</v>
      </c>
      <c r="I3533" s="16">
        <v>39.5</v>
      </c>
      <c r="J3533" s="26"/>
      <c r="K3533" s="16">
        <v>83</v>
      </c>
      <c r="L3533" s="16">
        <v>45.19</v>
      </c>
      <c r="M3533" s="24">
        <v>3.284E-3</v>
      </c>
      <c r="N3533" s="16">
        <v>0.11</v>
      </c>
      <c r="O3533" s="16">
        <v>4.0999999999999996</v>
      </c>
      <c r="P3533" s="16">
        <v>36.700000000000003</v>
      </c>
      <c r="Q3533" s="17">
        <f>($C3533/18)+(($D3533/40)*2)+(($E3533/56)*2)+($F3533/39)+(($G3533/24)*2)+(($H3533/55)*2)+($I3533/23)</f>
        <v>7.6782689378254592</v>
      </c>
      <c r="R3533" s="17">
        <f>($K3533/35)+($L3533/59)+(($N3533/95)*3)+$O3533+(($P3533/96)*2)</f>
        <v>8.0054177923622625</v>
      </c>
      <c r="S3533" s="17">
        <f>(($Q3533-$R3533)/($Q3533+$R3533))*100</f>
        <v>-2.0859180635577999</v>
      </c>
    </row>
    <row r="3534" spans="1:20" x14ac:dyDescent="0.2">
      <c r="A3534" s="14" t="s">
        <v>271</v>
      </c>
      <c r="B3534" s="18"/>
      <c r="C3534" s="16">
        <v>0.06</v>
      </c>
      <c r="D3534" s="16">
        <v>107</v>
      </c>
      <c r="E3534" s="16">
        <v>0.1</v>
      </c>
      <c r="F3534" s="16">
        <v>4.8</v>
      </c>
      <c r="G3534" s="16">
        <v>5.7</v>
      </c>
      <c r="H3534" s="16">
        <v>0.1</v>
      </c>
      <c r="I3534" s="16">
        <v>38</v>
      </c>
      <c r="J3534" s="26"/>
      <c r="K3534" s="16">
        <v>46</v>
      </c>
      <c r="L3534" s="16">
        <v>41.16</v>
      </c>
      <c r="M3534" s="24">
        <v>3.284E-3</v>
      </c>
      <c r="N3534" s="16">
        <v>1.53</v>
      </c>
      <c r="O3534" s="16">
        <v>4.7</v>
      </c>
      <c r="P3534" s="16">
        <v>56.9</v>
      </c>
      <c r="Q3534" s="17">
        <f>($C3534/18)+(($D3534/40)*2)+(($E3534/56)*2)+($F3534/39)+(($G3534/24)*2)+(($H3534/55)*2)+($I3534/23)</f>
        <v>7.6107919616615263</v>
      </c>
      <c r="R3534" s="17">
        <f>($K3534/35)+($L3534/59)+(($N3534/95)*3)+$O3534+(($P3534/96)*2)</f>
        <v>7.9456452890701339</v>
      </c>
      <c r="S3534" s="17">
        <f>(($Q3534-$R3534)/($Q3534+$R3534))*100</f>
        <v>-2.1525065284010232</v>
      </c>
    </row>
    <row r="3535" spans="1:20" x14ac:dyDescent="0.2">
      <c r="A3535" s="14" t="s">
        <v>271</v>
      </c>
      <c r="B3535" s="16">
        <v>4.0000000000000001E-3</v>
      </c>
      <c r="C3535" s="16">
        <v>0.01</v>
      </c>
      <c r="D3535" s="16">
        <v>89.3</v>
      </c>
      <c r="E3535" s="16">
        <v>2E-3</v>
      </c>
      <c r="F3535" s="16">
        <v>3.39</v>
      </c>
      <c r="G3535" s="16">
        <v>7.09</v>
      </c>
      <c r="H3535" s="16">
        <v>2E-3</v>
      </c>
      <c r="I3535" s="16">
        <v>69</v>
      </c>
      <c r="J3535" s="26"/>
      <c r="K3535" s="16">
        <v>168</v>
      </c>
      <c r="L3535" s="16">
        <v>29.43</v>
      </c>
      <c r="M3535" s="24">
        <v>3.284E-3</v>
      </c>
      <c r="N3535" s="16">
        <v>0.09</v>
      </c>
      <c r="O3535" s="16">
        <v>2.36</v>
      </c>
      <c r="P3535" s="16">
        <v>40.700000000000003</v>
      </c>
      <c r="Q3535" s="17">
        <f>($C3535/18)+(($D3535/40)*2)+(($E3535/56)*2)+($F3535/39)+(($G3535/24)*2)+(($H3535/55)*2)+($I3535/23)</f>
        <v>8.1434561216561221</v>
      </c>
      <c r="R3535" s="17">
        <f>($K3535/35)+($L3535/59)+(($N3535/95)*3)+$O3535+(($P3535/96)*2)</f>
        <v>8.5095723312518583</v>
      </c>
      <c r="S3535" s="17">
        <f>(($Q3535-$R3535)/($Q3535+$R3535))*100</f>
        <v>-2.198496271300157</v>
      </c>
    </row>
    <row r="3536" spans="1:20" s="9" customFormat="1" x14ac:dyDescent="0.2">
      <c r="A3536" s="14" t="s">
        <v>271</v>
      </c>
      <c r="B3536" s="16">
        <v>3.0000000000000001E-3</v>
      </c>
      <c r="C3536" s="16">
        <v>0.01</v>
      </c>
      <c r="D3536" s="16">
        <v>112</v>
      </c>
      <c r="E3536" s="16">
        <v>0.01</v>
      </c>
      <c r="F3536" s="16">
        <v>2.84</v>
      </c>
      <c r="G3536" s="16">
        <v>8.2799999999999994</v>
      </c>
      <c r="H3536" s="16">
        <v>1E-3</v>
      </c>
      <c r="I3536" s="16">
        <v>40.6</v>
      </c>
      <c r="J3536" s="26"/>
      <c r="K3536" s="16">
        <v>114</v>
      </c>
      <c r="L3536" s="16">
        <v>61.48</v>
      </c>
      <c r="M3536" s="24">
        <v>3.284E-3</v>
      </c>
      <c r="N3536" s="16">
        <v>0.1</v>
      </c>
      <c r="O3536" s="16">
        <v>3.56</v>
      </c>
      <c r="P3536" s="16">
        <v>34.799999999999997</v>
      </c>
      <c r="Q3536" s="17">
        <f>($C3536/18)+(($D3536/40)*2)+(($E3536/56)*2)+($F3536/39)+(($G3536/24)*2)+(($H3536/55)*2)+($I3536/23)</f>
        <v>8.1289869661739225</v>
      </c>
      <c r="R3536" s="17">
        <f>($K3536/35)+($L3536/59)+(($N3536/95)*3)+$O3536+(($P3536/96)*2)</f>
        <v>8.5873346501847827</v>
      </c>
      <c r="S3536" s="17">
        <f>(($Q3536-$R3536)/($Q3536+$R3536))*100</f>
        <v>-2.741917118669924</v>
      </c>
      <c r="T3536" s="10"/>
    </row>
    <row r="3537" spans="1:20" x14ac:dyDescent="0.2">
      <c r="A3537" s="14" t="s">
        <v>271</v>
      </c>
      <c r="B3537" s="16">
        <v>1E-3</v>
      </c>
      <c r="C3537" s="16">
        <v>0.01</v>
      </c>
      <c r="D3537" s="16">
        <v>113</v>
      </c>
      <c r="E3537" s="16">
        <v>0.02</v>
      </c>
      <c r="F3537" s="16">
        <v>2.11</v>
      </c>
      <c r="G3537" s="16">
        <v>6.8</v>
      </c>
      <c r="H3537" s="16">
        <v>0.02</v>
      </c>
      <c r="I3537" s="16">
        <v>24.4</v>
      </c>
      <c r="J3537" s="26"/>
      <c r="K3537" s="16">
        <v>55</v>
      </c>
      <c r="L3537" s="16">
        <v>17.7</v>
      </c>
      <c r="M3537" s="24">
        <v>3.284E-3</v>
      </c>
      <c r="N3537" s="16">
        <v>0.18</v>
      </c>
      <c r="O3537" s="16">
        <v>4.6500000000000004</v>
      </c>
      <c r="P3537" s="16">
        <v>61</v>
      </c>
      <c r="Q3537" s="17">
        <f>($C3537/18)+(($D3537/40)*2)+(($E3537/56)*2)+($F3537/39)+(($G3537/24)*2)+(($H3537/55)*2)+($I3537/23)</f>
        <v>7.3336359099837365</v>
      </c>
      <c r="R3537" s="17">
        <f>($K3537/35)+($L3537/59)+(($N3537/95)*3)+$O3537+(($P3537/96)*2)</f>
        <v>7.7979461152882203</v>
      </c>
      <c r="S3537" s="17">
        <f>(($Q3537-$R3537)/($Q3537+$R3537))*100</f>
        <v>-3.0684842108975641</v>
      </c>
    </row>
    <row r="3538" spans="1:20" hidden="1" x14ac:dyDescent="0.2">
      <c r="A3538" s="11" t="s">
        <v>271</v>
      </c>
      <c r="B3538" s="16">
        <v>5.0000000000000001E-3</v>
      </c>
      <c r="C3538" s="16">
        <v>0.01</v>
      </c>
      <c r="D3538" s="16">
        <v>75.3</v>
      </c>
      <c r="E3538" s="18"/>
      <c r="F3538" s="16">
        <v>2.94</v>
      </c>
      <c r="G3538" s="16">
        <v>5.96</v>
      </c>
      <c r="H3538" s="18"/>
      <c r="I3538" s="16">
        <v>75.400000000000006</v>
      </c>
      <c r="J3538" s="26"/>
      <c r="K3538" s="16">
        <v>145</v>
      </c>
      <c r="L3538" s="16">
        <v>32.93</v>
      </c>
      <c r="M3538" s="24">
        <v>3.284E-3</v>
      </c>
      <c r="N3538" s="16">
        <v>0.1</v>
      </c>
      <c r="O3538" s="16">
        <v>2.5</v>
      </c>
      <c r="P3538" s="16">
        <v>35.700000000000003</v>
      </c>
      <c r="Q3538" s="17">
        <f>($C3538/18)+(($D3538/40)*2)+(($E3538/56)*2)+($F3538/39)+(($G3538/24)*2)+(($H3538/55)*2)+($I3538/23)</f>
        <v>7.6158677071720549</v>
      </c>
      <c r="R3538" s="17">
        <f>($K3538/35)+($L3538/59)+(($N3538/95)*3)+$O3538+(($P3538/96)*2)</f>
        <v>7.9479006308143241</v>
      </c>
      <c r="S3538" s="17">
        <f>(($Q3538-$R3538)/($Q3538+$R3538))*100</f>
        <v>-2.1333710219258331</v>
      </c>
      <c r="T3538" s="9"/>
    </row>
    <row r="3539" spans="1:20" x14ac:dyDescent="0.2">
      <c r="A3539" s="14" t="s">
        <v>271</v>
      </c>
      <c r="B3539" s="18"/>
      <c r="C3539" s="16">
        <v>0.06</v>
      </c>
      <c r="D3539" s="16">
        <v>127</v>
      </c>
      <c r="E3539" s="16">
        <v>0.1</v>
      </c>
      <c r="F3539" s="16">
        <v>2</v>
      </c>
      <c r="G3539" s="16">
        <v>6.1</v>
      </c>
      <c r="H3539" s="16">
        <v>0.1</v>
      </c>
      <c r="I3539" s="16">
        <v>27</v>
      </c>
      <c r="J3539" s="26"/>
      <c r="K3539" s="16">
        <v>50.8</v>
      </c>
      <c r="L3539" s="16">
        <v>23.81</v>
      </c>
      <c r="M3539" s="24">
        <v>3.284E-3</v>
      </c>
      <c r="N3539" s="16">
        <v>1.53</v>
      </c>
      <c r="O3539" s="16">
        <v>4.51</v>
      </c>
      <c r="P3539" s="16">
        <v>107</v>
      </c>
      <c r="Q3539" s="17">
        <f>($C3539/18)+(($D3539/40)*2)+(($E3539/56)*2)+($F3539/39)+(($G3539/24)*2)+(($H3539/55)*2)+($I3539/23)</f>
        <v>8.0940695536347711</v>
      </c>
      <c r="R3539" s="17">
        <f>($K3539/35)+($L3539/59)+(($N3539/95)*3)+$O3539+(($P3539/96)*2)</f>
        <v>8.6424703496028208</v>
      </c>
      <c r="S3539" s="17">
        <f>(($Q3539-$R3539)/($Q3539+$R3539))*100</f>
        <v>-3.2766676931948435</v>
      </c>
    </row>
    <row r="3540" spans="1:20" hidden="1" x14ac:dyDescent="0.2">
      <c r="A3540" s="11" t="s">
        <v>271</v>
      </c>
      <c r="B3540" s="18"/>
      <c r="C3540" s="16">
        <v>7.0000000000000007E-2</v>
      </c>
      <c r="D3540" s="18"/>
      <c r="E3540" s="18"/>
      <c r="F3540" s="18"/>
      <c r="G3540" s="18"/>
      <c r="H3540" s="18"/>
      <c r="I3540" s="18"/>
      <c r="J3540" s="26"/>
      <c r="K3540" s="18"/>
      <c r="L3540" s="16">
        <v>67.55</v>
      </c>
      <c r="M3540" s="24">
        <v>3.284E-3</v>
      </c>
      <c r="N3540" s="16">
        <v>0.02</v>
      </c>
      <c r="O3540" s="18"/>
      <c r="P3540" s="18"/>
      <c r="Q3540" s="17">
        <f>($C3540/18)+(($D3540/40)*2)+(($E3540/56)*2)+($F3540/39)+(($G3540/24)*2)+(($H3540/55)*2)+($I3540/23)</f>
        <v>3.8888888888888892E-3</v>
      </c>
      <c r="R3540" s="17">
        <f>($K3540/35)+($L3540/59)+(($N3540/95)*3)+$O3540+(($P3540/96)*2)</f>
        <v>1.1455468331846563</v>
      </c>
      <c r="S3540" s="17">
        <f>(($Q3540-$R3540)/($Q3540+$R3540))*100</f>
        <v>-99.323339476195599</v>
      </c>
      <c r="T3540" s="9"/>
    </row>
    <row r="3541" spans="1:20" x14ac:dyDescent="0.2">
      <c r="A3541" s="14" t="s">
        <v>271</v>
      </c>
      <c r="B3541" s="16">
        <v>0.02</v>
      </c>
      <c r="C3541" s="16">
        <v>0.01</v>
      </c>
      <c r="D3541" s="16">
        <v>120</v>
      </c>
      <c r="E3541" s="16">
        <v>0.01</v>
      </c>
      <c r="F3541" s="16">
        <v>1.7</v>
      </c>
      <c r="G3541" s="16">
        <v>6.5</v>
      </c>
      <c r="H3541" s="16">
        <v>0.01</v>
      </c>
      <c r="I3541" s="16">
        <v>20</v>
      </c>
      <c r="J3541" s="26"/>
      <c r="K3541" s="16">
        <v>51</v>
      </c>
      <c r="L3541" s="16">
        <v>22.18</v>
      </c>
      <c r="M3541" s="24">
        <v>3.2799999999999999E-3</v>
      </c>
      <c r="N3541" s="16">
        <v>0.16</v>
      </c>
      <c r="O3541" s="16">
        <v>4.57</v>
      </c>
      <c r="P3541" s="16">
        <v>77.3</v>
      </c>
      <c r="Q3541" s="17">
        <f>($C3541/18)+(($D3541/40)*2)+(($E3541/56)*2)+($F3541/39)+(($G3541/24)*2)+(($H3541/55)*2)+($I3541/23)</f>
        <v>7.4560979624240504</v>
      </c>
      <c r="R3541" s="17">
        <f>($K3541/35)+($L3541/59)+(($N3541/95)*3)+$O3541+(($P3541/96)*2)</f>
        <v>8.0185443587783016</v>
      </c>
      <c r="S3541" s="17">
        <f>(($Q3541-$R3541)/($Q3541+$R3541))*100</f>
        <v>-3.6346326117252068</v>
      </c>
    </row>
    <row r="3542" spans="1:20" x14ac:dyDescent="0.2">
      <c r="A3542" s="14" t="s">
        <v>271</v>
      </c>
      <c r="B3542" s="19"/>
      <c r="C3542" s="16">
        <v>0.01</v>
      </c>
      <c r="D3542" s="15">
        <v>71.599999999999994</v>
      </c>
      <c r="E3542" s="15">
        <v>2E-3</v>
      </c>
      <c r="F3542" s="15">
        <v>3.33</v>
      </c>
      <c r="G3542" s="15">
        <v>5.98</v>
      </c>
      <c r="H3542" s="15">
        <v>1.2999999999999999E-3</v>
      </c>
      <c r="I3542" s="15">
        <v>79.3</v>
      </c>
      <c r="J3542" s="26"/>
      <c r="K3542" s="16">
        <v>139</v>
      </c>
      <c r="L3542" s="16">
        <v>29.7</v>
      </c>
      <c r="M3542" s="24">
        <v>3.284E-3</v>
      </c>
      <c r="N3542" s="16">
        <v>0.1</v>
      </c>
      <c r="O3542" s="16">
        <v>3.02</v>
      </c>
      <c r="P3542" s="16">
        <v>34.5</v>
      </c>
      <c r="Q3542" s="17">
        <f>($C3542/18)+(($D3542/40)*2)+(($E3542/56)*2)+($F3542/39)+(($G3542/24)*2)+(($H3542/55)*2)+($I3542/23)</f>
        <v>7.6122182925287269</v>
      </c>
      <c r="R3542" s="17">
        <f>($K3542/35)+($L3542/59)+(($N3542/95)*3)+$O3542+(($P3542/96)*2)</f>
        <v>8.2167262966738885</v>
      </c>
      <c r="S3542" s="17">
        <f>(($Q3542-$R3542)/($Q3542+$R3542))*100</f>
        <v>-3.8190038554908718</v>
      </c>
    </row>
    <row r="3543" spans="1:20" hidden="1" x14ac:dyDescent="0.2">
      <c r="A3543" s="14" t="s">
        <v>271</v>
      </c>
      <c r="B3543" s="16">
        <v>0.01</v>
      </c>
      <c r="C3543" s="16">
        <v>0.12</v>
      </c>
      <c r="D3543" s="16">
        <v>100</v>
      </c>
      <c r="E3543" s="16">
        <v>0.1</v>
      </c>
      <c r="F3543" s="16">
        <v>2</v>
      </c>
      <c r="G3543" s="18"/>
      <c r="H3543" s="16">
        <v>0.01</v>
      </c>
      <c r="I3543" s="16">
        <v>33</v>
      </c>
      <c r="J3543" s="28"/>
      <c r="K3543" s="16">
        <v>47</v>
      </c>
      <c r="L3543" s="16">
        <v>49.13</v>
      </c>
      <c r="M3543" s="24">
        <v>3.284E-3</v>
      </c>
      <c r="N3543" s="16">
        <v>0.1</v>
      </c>
      <c r="O3543" s="16">
        <v>4.38</v>
      </c>
      <c r="P3543" s="16">
        <v>46.2</v>
      </c>
      <c r="Q3543" s="17">
        <f>($C3543/18)+(($D3543/40)*2)+(($E3543/56)*2)+($F3543/39)+(($G3543/24)*2)+(($H3543/55)*2)+($I3543/23)</f>
        <v>6.4966663915794358</v>
      </c>
      <c r="R3543" s="17">
        <f>($K3543/35)+($L3543/59)+(($N3543/95)*3)+$O3543+(($P3543/96)*2)</f>
        <v>7.5212269020007643</v>
      </c>
      <c r="S3543" s="17">
        <f>(($Q3543-$R3543)/($Q3543+$R3543))*100</f>
        <v>-7.3089478494642854</v>
      </c>
    </row>
    <row r="3544" spans="1:20" hidden="1" x14ac:dyDescent="0.2">
      <c r="A3544" s="14" t="s">
        <v>271</v>
      </c>
      <c r="B3544" s="16">
        <v>0.01</v>
      </c>
      <c r="C3544" s="16">
        <v>0.01</v>
      </c>
      <c r="D3544" s="16">
        <v>110</v>
      </c>
      <c r="E3544" s="16">
        <v>4.0000000000000001E-3</v>
      </c>
      <c r="F3544" s="16">
        <v>2.4</v>
      </c>
      <c r="G3544" s="16">
        <v>7.7</v>
      </c>
      <c r="H3544" s="16">
        <v>3.0000000000000001E-3</v>
      </c>
      <c r="I3544" s="16">
        <v>24</v>
      </c>
      <c r="J3544" s="26"/>
      <c r="K3544" s="16">
        <v>56</v>
      </c>
      <c r="L3544" s="16">
        <v>15.09</v>
      </c>
      <c r="M3544" s="24">
        <v>3.2799999999999999E-3</v>
      </c>
      <c r="N3544" s="16">
        <v>0.17</v>
      </c>
      <c r="O3544" s="16">
        <v>5.21</v>
      </c>
      <c r="P3544" s="16">
        <v>72.5</v>
      </c>
      <c r="Q3544" s="17">
        <f>($C3544/18)+(($D3544/40)*2)+(($E3544/56)*2)+($F3544/39)+(($G3544/24)*2)+(($H3544/55)*2)+($I3544/23)</f>
        <v>7.2474908926821975</v>
      </c>
      <c r="R3544" s="17">
        <f>($K3544/35)+($L3544/59)+(($N3544/95)*3)+$O3544+(($P3544/96)*2)</f>
        <v>8.5815477995837046</v>
      </c>
      <c r="S3544" s="17">
        <f>(($Q3544-$R3544)/($Q3544+$R3544))*100</f>
        <v>-8.4279085599388281</v>
      </c>
    </row>
    <row r="3545" spans="1:20" hidden="1" x14ac:dyDescent="0.2">
      <c r="A3545" s="14" t="s">
        <v>271</v>
      </c>
      <c r="B3545" s="15">
        <v>5.0000000000000001E-3</v>
      </c>
      <c r="C3545" s="16">
        <v>0.01</v>
      </c>
      <c r="D3545" s="16">
        <v>80</v>
      </c>
      <c r="E3545" s="16">
        <v>6.0000000000000001E-3</v>
      </c>
      <c r="F3545" s="16">
        <v>2.1</v>
      </c>
      <c r="G3545" s="16">
        <v>6.3</v>
      </c>
      <c r="H3545" s="16">
        <v>3.0000000000000001E-3</v>
      </c>
      <c r="I3545" s="16">
        <v>28</v>
      </c>
      <c r="J3545" s="28"/>
      <c r="K3545" s="16">
        <v>70</v>
      </c>
      <c r="L3545" s="16">
        <v>32.89</v>
      </c>
      <c r="M3545" s="24">
        <v>3.2799999999999999E-3</v>
      </c>
      <c r="N3545" s="16">
        <v>0.11</v>
      </c>
      <c r="O3545" s="16">
        <v>4.12</v>
      </c>
      <c r="P3545" s="16">
        <v>41.4</v>
      </c>
      <c r="Q3545" s="17">
        <f>($C3545/18)+(($D3545/40)*2)+(($E3545/56)*2)+($F3545/39)+(($G3545/24)*2)+(($H3545/55)*2)+($I3545/23)</f>
        <v>5.7971163903729126</v>
      </c>
      <c r="R3545" s="17">
        <f>($K3545/35)+($L3545/59)+(($N3545/95)*3)+$O3545+(($P3545/96)*2)</f>
        <v>7.5434313113291704</v>
      </c>
      <c r="S3545" s="17">
        <f>(($Q3545-$R3545)/($Q3545+$R3545))*100</f>
        <v>-13.09027905003818</v>
      </c>
    </row>
    <row r="3546" spans="1:20" hidden="1" x14ac:dyDescent="0.2">
      <c r="A3546" s="14" t="s">
        <v>271</v>
      </c>
      <c r="B3546" s="18"/>
      <c r="C3546" s="16">
        <v>0.06</v>
      </c>
      <c r="D3546" s="18"/>
      <c r="E3546" s="16">
        <v>0.04</v>
      </c>
      <c r="F3546" s="16">
        <v>2</v>
      </c>
      <c r="G3546" s="16">
        <v>6.6</v>
      </c>
      <c r="H3546" s="16">
        <v>0.03</v>
      </c>
      <c r="I3546" s="16">
        <v>56</v>
      </c>
      <c r="J3546" s="26"/>
      <c r="K3546" s="16">
        <v>55.4</v>
      </c>
      <c r="L3546" s="16">
        <v>36.520000000000003</v>
      </c>
      <c r="M3546" s="24">
        <v>3.284E-3</v>
      </c>
      <c r="N3546" s="16">
        <v>1.53</v>
      </c>
      <c r="O3546" s="16">
        <v>5.5</v>
      </c>
      <c r="P3546" s="16">
        <v>96</v>
      </c>
      <c r="Q3546" s="17">
        <f>($C3546/18)+(($D3546/40)*2)+(($E3546/56)*2)+($F3546/39)+(($G3546/24)*2)+(($H3546/55)*2)+($I3546/23)</f>
        <v>3.0419174738305177</v>
      </c>
      <c r="R3546" s="17">
        <f>($K3546/35)+($L3546/59)+(($N3546/95)*3)+$O3546+(($P3546/96)*2)</f>
        <v>9.7501559831782849</v>
      </c>
      <c r="S3546" s="17">
        <f>(($Q3546-$R3546)/($Q3546+$R3546))*100</f>
        <v>-52.440587774082161</v>
      </c>
    </row>
    <row r="3547" spans="1:20" x14ac:dyDescent="0.2">
      <c r="A3547" s="14" t="s">
        <v>223</v>
      </c>
      <c r="B3547" s="19"/>
      <c r="C3547" s="16">
        <v>0.69</v>
      </c>
      <c r="D3547" s="16">
        <v>63.5</v>
      </c>
      <c r="E3547" s="16">
        <v>2.84</v>
      </c>
      <c r="F3547" s="16">
        <v>1.76</v>
      </c>
      <c r="G3547" s="16">
        <v>5.79</v>
      </c>
      <c r="H3547" s="16">
        <v>0.21</v>
      </c>
      <c r="I3547" s="16">
        <v>16.2</v>
      </c>
      <c r="J3547" s="25">
        <v>47</v>
      </c>
      <c r="K3547" s="16">
        <v>15</v>
      </c>
      <c r="L3547" s="16">
        <v>0.48</v>
      </c>
      <c r="M3547" s="24">
        <v>3.2799999999999999E-3</v>
      </c>
      <c r="N3547" s="16">
        <v>0.49</v>
      </c>
      <c r="O3547" s="16">
        <v>3.95</v>
      </c>
      <c r="P3547" s="16">
        <v>1</v>
      </c>
      <c r="Q3547" s="17">
        <f>($C3547/18)+(($D3547/40)*2)+(($E3547/56)*2)+($F3547/39)+(($G3547/24)*2)+(($H3547/55)*2)+($I3547/23)</f>
        <v>4.5543742996134293</v>
      </c>
      <c r="R3547" s="17">
        <f>($K3547/35)+($L3547/59)+(($N3547/95)*3)+$O3547+(($P3547/96)*2)</f>
        <v>4.4230140393356274</v>
      </c>
      <c r="S3547" s="17">
        <f>(($Q3547-$R3547)/($Q3547+$R3547))*100</f>
        <v>1.4632346882877485</v>
      </c>
    </row>
    <row r="3548" spans="1:20" x14ac:dyDescent="0.2">
      <c r="A3548" s="14" t="s">
        <v>223</v>
      </c>
      <c r="B3548" s="16">
        <v>2E-3</v>
      </c>
      <c r="C3548" s="16">
        <v>0.72</v>
      </c>
      <c r="D3548" s="16">
        <v>63.8</v>
      </c>
      <c r="E3548" s="16">
        <v>3.02</v>
      </c>
      <c r="F3548" s="16">
        <v>1.87</v>
      </c>
      <c r="G3548" s="16">
        <v>6.76</v>
      </c>
      <c r="H3548" s="16">
        <v>0.16</v>
      </c>
      <c r="I3548" s="16">
        <v>19.399999999999999</v>
      </c>
      <c r="J3548" s="25">
        <v>33</v>
      </c>
      <c r="K3548" s="16">
        <v>18</v>
      </c>
      <c r="L3548" s="16">
        <v>0.22</v>
      </c>
      <c r="M3548" s="24">
        <v>3.2799999999999999E-3</v>
      </c>
      <c r="N3548" s="16">
        <v>0.02</v>
      </c>
      <c r="O3548" s="16">
        <v>4.18</v>
      </c>
      <c r="P3548" s="16">
        <v>2.95</v>
      </c>
      <c r="Q3548" s="17">
        <f>($C3548/18)+(($D3548/40)*2)+(($E3548/56)*2)+($F3548/39)+(($G3548/24)*2)+(($H3548/55)*2)+($I3548/23)</f>
        <v>4.798435636826941</v>
      </c>
      <c r="R3548" s="17">
        <f>($K3548/35)+($L3548/59)+(($N3548/95)*3)+$O3548+(($P3548/96)*2)</f>
        <v>4.7601044401257377</v>
      </c>
      <c r="S3548" s="17">
        <f>(($Q3548-$R3548)/($Q3548+$R3548))*100</f>
        <v>0.40101518006527465</v>
      </c>
    </row>
    <row r="3549" spans="1:20" x14ac:dyDescent="0.2">
      <c r="A3549" s="14" t="s">
        <v>223</v>
      </c>
      <c r="B3549" s="19"/>
      <c r="C3549" s="16">
        <v>0.68</v>
      </c>
      <c r="D3549" s="16">
        <v>62.74</v>
      </c>
      <c r="E3549" s="16">
        <v>2.89</v>
      </c>
      <c r="F3549" s="16">
        <v>1.74</v>
      </c>
      <c r="G3549" s="16">
        <v>6.09</v>
      </c>
      <c r="H3549" s="16">
        <v>0.19</v>
      </c>
      <c r="I3549" s="16">
        <v>17.600000000000001</v>
      </c>
      <c r="J3549" s="25">
        <v>0.7</v>
      </c>
      <c r="K3549" s="16">
        <v>17</v>
      </c>
      <c r="L3549" s="16">
        <v>0.48</v>
      </c>
      <c r="M3549" s="24">
        <v>3.2799999999999999E-3</v>
      </c>
      <c r="N3549" s="16">
        <v>0.15</v>
      </c>
      <c r="O3549" s="16">
        <v>4.12</v>
      </c>
      <c r="P3549" s="16">
        <v>1</v>
      </c>
      <c r="Q3549" s="17">
        <f>($C3549/18)+(($D3549/40)*2)+(($E3549/56)*2)+($F3549/39)+(($G3549/24)*2)+(($H3549/55)*2)+($I3549/23)</f>
        <v>4.602233930320887</v>
      </c>
      <c r="R3549" s="17">
        <f>($K3549/35)+($L3549/59)+(($N3549/95)*3)+$O3549+(($P3549/96)*2)</f>
        <v>4.6394200543732209</v>
      </c>
      <c r="S3549" s="17">
        <f>(($Q3549-$R3549)/($Q3549+$R3549))*100</f>
        <v>-0.40237520376678265</v>
      </c>
    </row>
    <row r="3550" spans="1:20" x14ac:dyDescent="0.2">
      <c r="A3550" s="14" t="s">
        <v>223</v>
      </c>
      <c r="B3550" s="16">
        <v>3.0000000000000001E-3</v>
      </c>
      <c r="C3550" s="16">
        <v>0.71</v>
      </c>
      <c r="D3550" s="16">
        <v>70.599999999999994</v>
      </c>
      <c r="E3550" s="16">
        <v>3.13</v>
      </c>
      <c r="F3550" s="16">
        <v>1.97</v>
      </c>
      <c r="G3550" s="16">
        <v>7.12</v>
      </c>
      <c r="H3550" s="16">
        <v>0.2</v>
      </c>
      <c r="I3550" s="16">
        <v>19.3</v>
      </c>
      <c r="J3550" s="26"/>
      <c r="K3550" s="16">
        <v>19</v>
      </c>
      <c r="L3550" s="16">
        <v>0.22</v>
      </c>
      <c r="M3550" s="24">
        <v>3.2799999999999999E-3</v>
      </c>
      <c r="N3550" s="16">
        <v>0.02</v>
      </c>
      <c r="O3550" s="16">
        <v>4.17</v>
      </c>
      <c r="P3550" s="16">
        <v>2.17</v>
      </c>
      <c r="Q3550" s="17">
        <f>($C3550/18)+(($D3550/40)*2)+(($E3550/56)*2)+($F3550/39)+(($G3550/24)*2)+(($H3550/55)*2)+($I3550/23)</f>
        <v>5.1714794746316484</v>
      </c>
      <c r="R3550" s="17">
        <f>($K3550/35)+($L3550/59)+(($N3550/95)*3)+$O3550+(($P3550/96)*2)</f>
        <v>4.7624258686971661</v>
      </c>
      <c r="S3550" s="17">
        <f>(($Q3550-$R3550)/($Q3550+$R3550))*100</f>
        <v>4.1177522011439853</v>
      </c>
    </row>
    <row r="3551" spans="1:20" x14ac:dyDescent="0.2">
      <c r="A3551" s="14" t="s">
        <v>223</v>
      </c>
      <c r="B3551" s="15">
        <v>4.0000000000000001E-3</v>
      </c>
      <c r="C3551" s="16">
        <v>0.71</v>
      </c>
      <c r="D3551" s="16">
        <v>67.5</v>
      </c>
      <c r="E3551" s="16">
        <v>3.27</v>
      </c>
      <c r="F3551" s="16">
        <v>1.88</v>
      </c>
      <c r="G3551" s="16">
        <v>6.77</v>
      </c>
      <c r="H3551" s="16">
        <v>0.19</v>
      </c>
      <c r="I3551" s="16">
        <v>18.399999999999999</v>
      </c>
      <c r="J3551" s="26"/>
      <c r="K3551" s="16">
        <v>17</v>
      </c>
      <c r="L3551" s="16">
        <v>0.22</v>
      </c>
      <c r="M3551" s="24">
        <v>3.2799999999999999E-3</v>
      </c>
      <c r="N3551" s="16">
        <v>0.02</v>
      </c>
      <c r="O3551" s="16">
        <v>4.16</v>
      </c>
      <c r="P3551" s="16">
        <v>1.54</v>
      </c>
      <c r="Q3551" s="17">
        <f>($C3551/18)+(($D3551/40)*2)+(($E3551/56)*2)+($F3551/39)+(($G3551/24)*2)+(($H3551/55)*2)+($I3551/23)</f>
        <v>4.9505110445110443</v>
      </c>
      <c r="R3551" s="17">
        <f>($K3551/35)+($L3551/59)+(($N3551/95)*3)+$O3551+(($P3551/96)*2)</f>
        <v>4.6821580115543098</v>
      </c>
      <c r="S3551" s="17">
        <f>(($Q3551-$R3551)/($Q3551+$R3551))*100</f>
        <v>2.7858637247353788</v>
      </c>
    </row>
    <row r="3552" spans="1:20" x14ac:dyDescent="0.2">
      <c r="A3552" s="14" t="s">
        <v>223</v>
      </c>
      <c r="B3552" s="16">
        <v>4.0000000000000001E-3</v>
      </c>
      <c r="C3552" s="16">
        <v>0.72</v>
      </c>
      <c r="D3552" s="16">
        <v>65.900000000000006</v>
      </c>
      <c r="E3552" s="16">
        <v>2.75</v>
      </c>
      <c r="F3552" s="16">
        <v>1.84</v>
      </c>
      <c r="G3552" s="16">
        <v>6.58</v>
      </c>
      <c r="H3552" s="16">
        <v>0.19</v>
      </c>
      <c r="I3552" s="16">
        <v>18.5</v>
      </c>
      <c r="J3552" s="26"/>
      <c r="K3552" s="16">
        <v>18</v>
      </c>
      <c r="L3552" s="16">
        <v>0.22</v>
      </c>
      <c r="M3552" s="24">
        <v>3.2799999999999999E-3</v>
      </c>
      <c r="N3552" s="16">
        <v>0.02</v>
      </c>
      <c r="O3552" s="16">
        <v>4.17</v>
      </c>
      <c r="P3552" s="16">
        <v>1.02</v>
      </c>
      <c r="Q3552" s="17">
        <f>($C3552/18)+(($D3552/40)*2)+(($E3552/56)*2)+($F3552/39)+(($G3552/24)*2)+(($H3552/55)*2)+($I3552/23)</f>
        <v>4.8399840232231544</v>
      </c>
      <c r="R3552" s="17">
        <f>($K3552/35)+($L3552/59)+(($N3552/95)*3)+$O3552+(($P3552/96)*2)</f>
        <v>4.7098961067924048</v>
      </c>
      <c r="S3552" s="17">
        <f>(($Q3552-$R3552)/($Q3552+$R3552))*100</f>
        <v>1.3621942334320969</v>
      </c>
    </row>
    <row r="3553" spans="1:20" x14ac:dyDescent="0.2">
      <c r="A3553" s="14" t="s">
        <v>223</v>
      </c>
      <c r="B3553" s="15">
        <v>1E-3</v>
      </c>
      <c r="C3553" s="16">
        <v>0.7</v>
      </c>
      <c r="D3553" s="16">
        <v>63.6</v>
      </c>
      <c r="E3553" s="16">
        <v>3.06</v>
      </c>
      <c r="F3553" s="16">
        <v>1.82</v>
      </c>
      <c r="G3553" s="16">
        <v>6.44</v>
      </c>
      <c r="H3553" s="16">
        <v>0.18</v>
      </c>
      <c r="I3553" s="16">
        <v>18.399999999999999</v>
      </c>
      <c r="J3553" s="26"/>
      <c r="K3553" s="16">
        <v>16</v>
      </c>
      <c r="L3553" s="16">
        <v>0.22</v>
      </c>
      <c r="M3553" s="24">
        <v>3.2799999999999999E-3</v>
      </c>
      <c r="N3553" s="16">
        <v>0.02</v>
      </c>
      <c r="O3553" s="16">
        <v>4.17</v>
      </c>
      <c r="P3553" s="16">
        <v>2.29</v>
      </c>
      <c r="Q3553" s="17">
        <f>($C3553/18)+(($D3553/40)*2)+(($E3553/56)*2)+($F3553/39)+(($G3553/24)*2)+(($H3553/55)*2)+($I3553/23)</f>
        <v>4.7180533910533917</v>
      </c>
      <c r="R3553" s="17">
        <f>($K3553/35)+($L3553/59)+(($N3553/95)*3)+$O3553+(($P3553/96)*2)</f>
        <v>4.6792115829828811</v>
      </c>
      <c r="S3553" s="17">
        <f>(($Q3553-$R3553)/($Q3553+$R3553))*100</f>
        <v>0.413330987024701</v>
      </c>
    </row>
    <row r="3554" spans="1:20" x14ac:dyDescent="0.2">
      <c r="A3554" s="14" t="s">
        <v>223</v>
      </c>
      <c r="B3554" s="16">
        <v>3.0000000000000001E-3</v>
      </c>
      <c r="C3554" s="16">
        <v>0.72</v>
      </c>
      <c r="D3554" s="16">
        <v>63.2</v>
      </c>
      <c r="E3554" s="16">
        <v>2.98</v>
      </c>
      <c r="F3554" s="16">
        <v>1.9</v>
      </c>
      <c r="G3554" s="16">
        <v>6.76</v>
      </c>
      <c r="H3554" s="16">
        <v>0.18</v>
      </c>
      <c r="I3554" s="16">
        <v>18.5</v>
      </c>
      <c r="J3554" s="28"/>
      <c r="K3554" s="16">
        <v>17</v>
      </c>
      <c r="L3554" s="16">
        <v>0.22</v>
      </c>
      <c r="M3554" s="24">
        <v>3.2799999999999999E-3</v>
      </c>
      <c r="N3554" s="16">
        <v>0.71</v>
      </c>
      <c r="O3554" s="16">
        <v>4.16</v>
      </c>
      <c r="P3554" s="16">
        <v>1.2</v>
      </c>
      <c r="Q3554" s="17">
        <f>($C3554/18)+(($D3554/40)*2)+(($E3554/56)*2)+($F3554/39)+(($G3554/24)*2)+(($H3554/55)*2)+($I3554/23)</f>
        <v>4.7293731341122651</v>
      </c>
      <c r="R3554" s="17">
        <f>($K3554/35)+($L3554/59)+(($N3554/95)*3)+$O3554+(($P3554/96)*2)</f>
        <v>4.6968641519051868</v>
      </c>
      <c r="S3554" s="17">
        <f>(($Q3554-$R3554)/($Q3554+$R3554))*100</f>
        <v>0.3448776136295762</v>
      </c>
    </row>
    <row r="3555" spans="1:20" x14ac:dyDescent="0.2">
      <c r="A3555" s="14" t="s">
        <v>223</v>
      </c>
      <c r="B3555" s="16">
        <v>0.02</v>
      </c>
      <c r="C3555" s="16">
        <v>0.73</v>
      </c>
      <c r="D3555" s="16">
        <v>66.099999999999994</v>
      </c>
      <c r="E3555" s="16">
        <v>3.19</v>
      </c>
      <c r="F3555" s="16">
        <v>1.79</v>
      </c>
      <c r="G3555" s="16">
        <v>6.61</v>
      </c>
      <c r="H3555" s="16">
        <v>0.2</v>
      </c>
      <c r="I3555" s="16">
        <v>18.7</v>
      </c>
      <c r="J3555" s="28"/>
      <c r="K3555" s="16">
        <v>23</v>
      </c>
      <c r="L3555" s="16">
        <v>0.22</v>
      </c>
      <c r="M3555" s="24">
        <v>3.2799999999999999E-3</v>
      </c>
      <c r="N3555" s="16">
        <v>0.02</v>
      </c>
      <c r="O3555" s="16">
        <v>4.16</v>
      </c>
      <c r="P3555" s="16">
        <v>1.19</v>
      </c>
      <c r="Q3555" s="17">
        <f>($C3555/18)+(($D3555/40)*2)+(($E3555/56)*2)+($F3555/39)+(($G3555/24)*2)+(($H3555/55)*2)+($I3555/23)</f>
        <v>4.8765311017484931</v>
      </c>
      <c r="R3555" s="17">
        <f>($K3555/35)+($L3555/59)+(($N3555/95)*3)+$O3555+(($P3555/96)*2)</f>
        <v>4.8462949163162143</v>
      </c>
      <c r="S3555" s="17">
        <f>(($Q3555-$R3555)/($Q3555+$R3555))*100</f>
        <v>0.31098145103183894</v>
      </c>
    </row>
    <row r="3556" spans="1:20" x14ac:dyDescent="0.2">
      <c r="A3556" s="14" t="s">
        <v>223</v>
      </c>
      <c r="B3556" s="18"/>
      <c r="C3556" s="16">
        <v>0.65</v>
      </c>
      <c r="D3556" s="16">
        <v>59</v>
      </c>
      <c r="E3556" s="16">
        <v>2.38</v>
      </c>
      <c r="F3556" s="16">
        <v>1.7</v>
      </c>
      <c r="G3556" s="16">
        <v>5.8</v>
      </c>
      <c r="H3556" s="16">
        <v>0.17</v>
      </c>
      <c r="I3556" s="16">
        <v>15.2</v>
      </c>
      <c r="J3556" s="26"/>
      <c r="K3556" s="16">
        <v>15</v>
      </c>
      <c r="L3556" s="16">
        <v>0.44</v>
      </c>
      <c r="M3556" s="24">
        <v>3.2799999999999999E-3</v>
      </c>
      <c r="N3556" s="16">
        <v>0.82</v>
      </c>
      <c r="O3556" s="16">
        <v>3.8</v>
      </c>
      <c r="P3556" s="16">
        <v>1</v>
      </c>
      <c r="Q3556" s="17">
        <f>($C3556/18)+(($D3556/40)*2)+(($E3556/56)*2)+($F3556/39)+(($G3556/24)*2)+(($H3556/55)*2)+($I3556/23)</f>
        <v>4.2650855714333975</v>
      </c>
      <c r="R3556" s="17">
        <f>($K3556/35)+($L3556/59)+(($N3556/95)*3)+$O3556+(($P3556/96)*2)</f>
        <v>4.282757125865511</v>
      </c>
      <c r="S3556" s="17">
        <f>(($Q3556-$R3556)/($Q3556+$R3556))*100</f>
        <v>-0.20673701023648577</v>
      </c>
    </row>
    <row r="3557" spans="1:20" x14ac:dyDescent="0.2">
      <c r="A3557" s="14" t="s">
        <v>223</v>
      </c>
      <c r="B3557" s="16">
        <v>2E-3</v>
      </c>
      <c r="C3557" s="16">
        <v>0.71</v>
      </c>
      <c r="D3557" s="16">
        <v>63.1</v>
      </c>
      <c r="E3557" s="16">
        <v>3.01</v>
      </c>
      <c r="F3557" s="16">
        <v>1.82</v>
      </c>
      <c r="G3557" s="16">
        <v>6.34</v>
      </c>
      <c r="H3557" s="16">
        <v>0.18</v>
      </c>
      <c r="I3557" s="16">
        <v>17.7</v>
      </c>
      <c r="J3557" s="27"/>
      <c r="K3557" s="16">
        <v>19</v>
      </c>
      <c r="L3557" s="16">
        <v>0.22</v>
      </c>
      <c r="M3557" s="24">
        <v>3.2799999999999999E-3</v>
      </c>
      <c r="N3557" s="16">
        <v>0.03</v>
      </c>
      <c r="O3557" s="16">
        <v>4.1500000000000004</v>
      </c>
      <c r="P3557" s="16">
        <v>1.17</v>
      </c>
      <c r="Q3557" s="17">
        <f>($C3557/18)+(($D3557/40)*2)+(($E3557/56)*2)+($F3557/39)+(($G3557/24)*2)+(($H3557/55)*2)+($I3557/23)</f>
        <v>4.6530551163812035</v>
      </c>
      <c r="R3557" s="17">
        <f>($K3557/35)+($L3557/59)+(($N3557/95)*3)+$O3557+(($P3557/96)*2)</f>
        <v>4.7219083248375178</v>
      </c>
      <c r="S3557" s="17">
        <f>(($Q3557-$R3557)/($Q3557+$R3557))*100</f>
        <v>-0.73443708754733583</v>
      </c>
    </row>
    <row r="3558" spans="1:20" hidden="1" x14ac:dyDescent="0.2">
      <c r="A3558" s="14" t="s">
        <v>167</v>
      </c>
      <c r="B3558" s="15">
        <v>3.0000000000000001E-3</v>
      </c>
      <c r="C3558" s="16">
        <v>0.01</v>
      </c>
      <c r="D3558" s="16">
        <v>130</v>
      </c>
      <c r="E3558" s="16">
        <v>2E-3</v>
      </c>
      <c r="F3558" s="16">
        <v>0.68</v>
      </c>
      <c r="G3558" s="16">
        <v>5.47</v>
      </c>
      <c r="H3558" s="18"/>
      <c r="I3558" s="16">
        <v>21.3</v>
      </c>
      <c r="J3558" s="25">
        <v>66</v>
      </c>
      <c r="K3558" s="16">
        <v>31</v>
      </c>
      <c r="L3558" s="16">
        <v>96.5</v>
      </c>
      <c r="M3558" s="24">
        <v>3.2799999999999999E-3</v>
      </c>
      <c r="N3558" s="16">
        <v>0.11</v>
      </c>
      <c r="O3558" s="16">
        <v>3.86</v>
      </c>
      <c r="P3558" s="16">
        <v>49.6</v>
      </c>
      <c r="Q3558" s="17">
        <f>($C3558/18)+(($D3558/40)*2)+(($E3558/56)*2)+($F3558/39)+(($G3558/24)*2)+(($H3558/55)*2)+($I3558/23)</f>
        <v>7.8999831714179534</v>
      </c>
      <c r="R3558" s="17">
        <f>($K3558/35)+($L3558/59)+(($N3558/95)*3)+$O3558+(($P3558/96)*2)</f>
        <v>7.4181145235971284</v>
      </c>
      <c r="S3558" s="17">
        <f>(($Q3558-$R3558)/($Q3558+$R3558))*100</f>
        <v>3.1457473206848516</v>
      </c>
    </row>
    <row r="3559" spans="1:20" x14ac:dyDescent="0.2">
      <c r="A3559" s="14" t="s">
        <v>167</v>
      </c>
      <c r="B3559" s="18"/>
      <c r="C3559" s="16">
        <v>0.01</v>
      </c>
      <c r="D3559" s="16">
        <v>133</v>
      </c>
      <c r="E3559" s="16">
        <v>2E-3</v>
      </c>
      <c r="F3559" s="16">
        <v>0.67</v>
      </c>
      <c r="G3559" s="16">
        <v>5.16</v>
      </c>
      <c r="H3559" s="16">
        <v>5.0000000000000001E-4</v>
      </c>
      <c r="I3559" s="16">
        <v>18.7</v>
      </c>
      <c r="J3559" s="24">
        <v>22</v>
      </c>
      <c r="K3559" s="16">
        <v>39</v>
      </c>
      <c r="L3559" s="16">
        <v>87.65</v>
      </c>
      <c r="M3559" s="24">
        <v>3.2799999999999999E-3</v>
      </c>
      <c r="N3559" s="16">
        <v>0.11</v>
      </c>
      <c r="O3559" s="16">
        <v>4.1900000000000004</v>
      </c>
      <c r="P3559" s="16">
        <v>48.4</v>
      </c>
      <c r="Q3559" s="17">
        <f>($C3559/18)+(($D3559/40)*2)+(($E3559/56)*2)+($F3559/39)+(($G3559/24)*2)+(($H3559/55)*2)+($I3559/23)</f>
        <v>7.9108681313855227</v>
      </c>
      <c r="R3559" s="17">
        <f>($K3559/35)+($L3559/59)+(($N3559/95)*3)+$O3559+(($P3559/96)*2)</f>
        <v>7.8016859521685582</v>
      </c>
      <c r="S3559" s="17">
        <f>(($Q3559-$R3559)/($Q3559+$R3559))*100</f>
        <v>0.69487225715418621</v>
      </c>
    </row>
    <row r="3560" spans="1:20" x14ac:dyDescent="0.2">
      <c r="A3560" s="14" t="s">
        <v>167</v>
      </c>
      <c r="B3560" s="15">
        <v>7.0000000000000001E-3</v>
      </c>
      <c r="C3560" s="16">
        <v>0.01</v>
      </c>
      <c r="D3560" s="16">
        <v>109</v>
      </c>
      <c r="E3560" s="16">
        <v>8.8999999999999999E-3</v>
      </c>
      <c r="F3560" s="16">
        <v>0.72</v>
      </c>
      <c r="G3560" s="16">
        <v>4.79</v>
      </c>
      <c r="H3560" s="16">
        <v>0.01</v>
      </c>
      <c r="I3560" s="16">
        <v>18.3</v>
      </c>
      <c r="J3560" s="25">
        <v>7</v>
      </c>
      <c r="K3560" s="16">
        <v>28</v>
      </c>
      <c r="L3560" s="16">
        <v>65.25</v>
      </c>
      <c r="M3560" s="24">
        <v>3.2799999999999999E-3</v>
      </c>
      <c r="N3560" s="16">
        <v>0.1</v>
      </c>
      <c r="O3560" s="16">
        <v>4.13</v>
      </c>
      <c r="P3560" s="16">
        <v>47.7</v>
      </c>
      <c r="Q3560" s="17">
        <f>($C3560/18)+(($D3560/40)*2)+(($E3560/56)*2)+($F3560/39)+(($G3560/24)*2)+(($H3560/55)*2)+($I3560/23)</f>
        <v>6.6645174281032986</v>
      </c>
      <c r="R3560" s="17">
        <f>($K3560/35)+($L3560/59)+(($N3560/95)*3)+$O3560+(($P3560/96)*2)</f>
        <v>7.0328400981266732</v>
      </c>
      <c r="S3560" s="17">
        <f>(($Q3560-$R3560)/($Q3560+$R3560))*100</f>
        <v>-2.6890053013367674</v>
      </c>
    </row>
    <row r="3561" spans="1:20" x14ac:dyDescent="0.2">
      <c r="A3561" s="14" t="s">
        <v>167</v>
      </c>
      <c r="B3561" s="15">
        <v>5.0000000000000001E-3</v>
      </c>
      <c r="C3561" s="16">
        <v>0.01</v>
      </c>
      <c r="D3561" s="16">
        <v>131</v>
      </c>
      <c r="E3561" s="16">
        <v>2E-3</v>
      </c>
      <c r="F3561" s="16">
        <v>0.61</v>
      </c>
      <c r="G3561" s="16">
        <v>5.62</v>
      </c>
      <c r="H3561" s="16">
        <v>1E-3</v>
      </c>
      <c r="I3561" s="16">
        <v>20.5</v>
      </c>
      <c r="J3561" s="24">
        <v>2.2999999999999998</v>
      </c>
      <c r="K3561" s="16">
        <v>44</v>
      </c>
      <c r="L3561" s="16">
        <v>97.38</v>
      </c>
      <c r="M3561" s="24">
        <v>3.2799999999999999E-3</v>
      </c>
      <c r="N3561" s="16">
        <v>0.11</v>
      </c>
      <c r="O3561" s="16">
        <v>4.12</v>
      </c>
      <c r="P3561" s="16">
        <v>53.1</v>
      </c>
      <c r="Q3561" s="17">
        <f>($C3561/18)+(($D3561/40)*2)+(($E3561/56)*2)+($F3561/39)+(($G3561/24)*2)+(($H3561/55)*2)+($I3561/23)</f>
        <v>7.9259420545637935</v>
      </c>
      <c r="R3561" s="17">
        <f>($K3561/35)+($L3561/59)+(($N3561/95)*3)+$O3561+(($P3561/96)*2)</f>
        <v>8.1373750159296545</v>
      </c>
      <c r="S3561" s="17">
        <f>(($Q3561-$R3561)/($Q3561+$R3561))*100</f>
        <v>-1.3162472012349191</v>
      </c>
    </row>
    <row r="3562" spans="1:20" x14ac:dyDescent="0.2">
      <c r="A3562" s="14" t="s">
        <v>167</v>
      </c>
      <c r="B3562" s="15">
        <v>6.0000000000000001E-3</v>
      </c>
      <c r="C3562" s="16">
        <v>0.01</v>
      </c>
      <c r="D3562" s="16">
        <v>126</v>
      </c>
      <c r="E3562" s="16">
        <v>3.0000000000000001E-3</v>
      </c>
      <c r="F3562" s="16">
        <v>0.72</v>
      </c>
      <c r="G3562" s="16">
        <v>5.34</v>
      </c>
      <c r="H3562" s="16">
        <v>1E-3</v>
      </c>
      <c r="I3562" s="16">
        <v>19.8</v>
      </c>
      <c r="J3562" s="28"/>
      <c r="K3562" s="16">
        <v>29</v>
      </c>
      <c r="L3562" s="16">
        <v>77.02</v>
      </c>
      <c r="M3562" s="24">
        <v>3.2799999999999999E-3</v>
      </c>
      <c r="N3562" s="16">
        <v>0.11</v>
      </c>
      <c r="O3562" s="16">
        <v>4.1399999999999997</v>
      </c>
      <c r="P3562" s="16">
        <v>51.3</v>
      </c>
      <c r="Q3562" s="17">
        <f>($C3562/18)+(($D3562/40)*2)+(($E3562/56)*2)+($F3562/39)+(($G3562/24)*2)+(($H3562/55)*2)+($I3562/23)</f>
        <v>7.625030165727992</v>
      </c>
      <c r="R3562" s="17">
        <f>($K3562/35)+($L3562/59)+(($N3562/95)*3)+$O3562+(($P3562/96)*2)</f>
        <v>7.3462188415955136</v>
      </c>
      <c r="S3562" s="17">
        <f>(($Q3562-$R3562)/($Q3562+$R3562))*100</f>
        <v>1.8623117149149802</v>
      </c>
    </row>
    <row r="3563" spans="1:20" x14ac:dyDescent="0.2">
      <c r="A3563" s="14" t="s">
        <v>167</v>
      </c>
      <c r="B3563" s="19"/>
      <c r="C3563" s="16">
        <v>0.01</v>
      </c>
      <c r="D3563" s="16">
        <v>136</v>
      </c>
      <c r="E3563" s="16">
        <v>5.0000000000000001E-3</v>
      </c>
      <c r="F3563" s="16">
        <v>0.68</v>
      </c>
      <c r="G3563" s="16">
        <v>5.86</v>
      </c>
      <c r="H3563" s="16">
        <v>1E-3</v>
      </c>
      <c r="I3563" s="16">
        <v>21</v>
      </c>
      <c r="J3563" s="28"/>
      <c r="K3563" s="16">
        <v>42</v>
      </c>
      <c r="L3563" s="16">
        <v>66.84</v>
      </c>
      <c r="M3563" s="24">
        <v>3.2799999999999999E-3</v>
      </c>
      <c r="N3563" s="16">
        <v>0.12</v>
      </c>
      <c r="O3563" s="16">
        <v>4.75</v>
      </c>
      <c r="P3563" s="16">
        <v>46.7</v>
      </c>
      <c r="Q3563" s="17">
        <f>($C3563/18)+(($D3563/40)*2)+(($E3563/56)*2)+($F3563/39)+(($G3563/24)*2)+(($H3563/55)*2)+($I3563/23)</f>
        <v>8.2195831996505895</v>
      </c>
      <c r="R3563" s="17">
        <f>($K3563/35)+($L3563/59)+(($N3563/95)*3)+$O3563+(($P3563/96)*2)</f>
        <v>8.0595874962830809</v>
      </c>
      <c r="S3563" s="17">
        <f>(($Q3563-$R3563)/($Q3563+$R3563))*100</f>
        <v>0.98282465584978129</v>
      </c>
    </row>
    <row r="3564" spans="1:20" x14ac:dyDescent="0.2">
      <c r="A3564" s="14" t="s">
        <v>167</v>
      </c>
      <c r="B3564" s="19"/>
      <c r="C3564" s="16">
        <v>0.04</v>
      </c>
      <c r="D3564" s="16">
        <v>121</v>
      </c>
      <c r="E3564" s="16">
        <v>0.01</v>
      </c>
      <c r="F3564" s="16">
        <v>1.1000000000000001</v>
      </c>
      <c r="G3564" s="16">
        <v>5.4</v>
      </c>
      <c r="H3564" s="16">
        <v>0.06</v>
      </c>
      <c r="I3564" s="16">
        <v>18.899999999999999</v>
      </c>
      <c r="J3564" s="26"/>
      <c r="K3564" s="16">
        <v>29</v>
      </c>
      <c r="L3564" s="16">
        <v>68.61</v>
      </c>
      <c r="M3564" s="24">
        <v>3.2799999999999999E-3</v>
      </c>
      <c r="N3564" s="16">
        <v>0.03</v>
      </c>
      <c r="O3564" s="16">
        <v>4.0999999999999996</v>
      </c>
      <c r="P3564" s="16">
        <v>56</v>
      </c>
      <c r="Q3564" s="17">
        <f>($C3564/18)+(($D3564/40)*2)+(($E3564/56)*2)+($F3564/39)+(($G3564/24)*2)+(($H3564/55)*2)+($I3564/23)</f>
        <v>7.3547054419010944</v>
      </c>
      <c r="R3564" s="17">
        <f>($K3564/35)+($L3564/59)+(($N3564/95)*3)+$O3564+(($P3564/96)*2)</f>
        <v>7.259066819591351</v>
      </c>
      <c r="S3564" s="17">
        <f>(($Q3564-$R3564)/($Q3564+$R3564))*100</f>
        <v>0.6544417183902127</v>
      </c>
    </row>
    <row r="3565" spans="1:20" s="9" customFormat="1" x14ac:dyDescent="0.2">
      <c r="A3565" s="14" t="s">
        <v>167</v>
      </c>
      <c r="B3565" s="16">
        <v>0.03</v>
      </c>
      <c r="C3565" s="16">
        <v>0.01</v>
      </c>
      <c r="D3565" s="16">
        <v>112</v>
      </c>
      <c r="E3565" s="16">
        <v>5.0000000000000001E-3</v>
      </c>
      <c r="F3565" s="16">
        <v>0.65</v>
      </c>
      <c r="G3565" s="16">
        <v>4.5599999999999996</v>
      </c>
      <c r="H3565" s="16">
        <v>1E-3</v>
      </c>
      <c r="I3565" s="16">
        <v>16.8</v>
      </c>
      <c r="J3565" s="28"/>
      <c r="K3565" s="16">
        <v>26</v>
      </c>
      <c r="L3565" s="16">
        <v>82.33</v>
      </c>
      <c r="M3565" s="24">
        <v>3.2799999999999999E-3</v>
      </c>
      <c r="N3565" s="16">
        <v>0.12</v>
      </c>
      <c r="O3565" s="16">
        <v>3.68</v>
      </c>
      <c r="P3565" s="16">
        <v>50.2</v>
      </c>
      <c r="Q3565" s="17">
        <f>($C3565/18)+(($D3565/40)*2)+(($E3565/56)*2)+($F3565/39)+(($G3565/24)*2)+(($H3565/55)*2)+($I3565/23)</f>
        <v>6.7278719398958522</v>
      </c>
      <c r="R3565" s="17">
        <f>($K3565/35)+($L3565/59)+(($N3565/95)*3)+$O3565+(($P3565/96)*2)</f>
        <v>6.8679036786882461</v>
      </c>
      <c r="S3565" s="17">
        <f>(($Q3565-$R3565)/($Q3565+$R3565))*100</f>
        <v>-1.0299650620960838</v>
      </c>
      <c r="T3565" s="10"/>
    </row>
    <row r="3566" spans="1:20" x14ac:dyDescent="0.2">
      <c r="A3566" s="14" t="s">
        <v>167</v>
      </c>
      <c r="B3566" s="16">
        <v>5.0000000000000001E-3</v>
      </c>
      <c r="C3566" s="16">
        <v>0.01</v>
      </c>
      <c r="D3566" s="16">
        <v>126</v>
      </c>
      <c r="E3566" s="16">
        <v>2E-3</v>
      </c>
      <c r="F3566" s="16">
        <v>0.63</v>
      </c>
      <c r="G3566" s="16">
        <v>5.48</v>
      </c>
      <c r="H3566" s="16">
        <v>1E-3</v>
      </c>
      <c r="I3566" s="16">
        <v>19.7</v>
      </c>
      <c r="J3566" s="26"/>
      <c r="K3566" s="16">
        <v>41</v>
      </c>
      <c r="L3566" s="16">
        <v>105.35</v>
      </c>
      <c r="M3566" s="24">
        <v>3.2799999999999999E-3</v>
      </c>
      <c r="N3566" s="16">
        <v>0.11</v>
      </c>
      <c r="O3566" s="16">
        <v>3.83</v>
      </c>
      <c r="P3566" s="16">
        <v>50.8</v>
      </c>
      <c r="Q3566" s="17">
        <f>($C3566/18)+(($D3566/40)*2)+(($E3566/56)*2)+($F3566/39)+(($G3566/24)*2)+(($H3566/55)*2)+($I3566/23)</f>
        <v>7.6300055997142948</v>
      </c>
      <c r="R3566" s="17">
        <f>($K3566/35)+($L3566/59)+(($N3566/95)*3)+$O3566+(($P3566/96)*2)</f>
        <v>7.8488288093114154</v>
      </c>
      <c r="S3566" s="17">
        <f>(($Q3566-$R3566)/($Q3566+$R3566))*100</f>
        <v>-1.4136930715501725</v>
      </c>
    </row>
    <row r="3567" spans="1:20" hidden="1" x14ac:dyDescent="0.2">
      <c r="A3567" s="14" t="s">
        <v>167</v>
      </c>
      <c r="B3567" s="16">
        <v>8.0000000000000002E-3</v>
      </c>
      <c r="C3567" s="16">
        <v>0.01</v>
      </c>
      <c r="D3567" s="16">
        <v>124</v>
      </c>
      <c r="E3567" s="16">
        <v>0.01</v>
      </c>
      <c r="F3567" s="16">
        <v>0.61</v>
      </c>
      <c r="G3567" s="16">
        <v>5.31</v>
      </c>
      <c r="H3567" s="18"/>
      <c r="I3567" s="16">
        <v>17.399999999999999</v>
      </c>
      <c r="J3567" s="26"/>
      <c r="K3567" s="16">
        <v>32</v>
      </c>
      <c r="L3567" s="16">
        <v>100.04</v>
      </c>
      <c r="M3567" s="24">
        <v>3.2799999999999999E-3</v>
      </c>
      <c r="N3567" s="16">
        <v>0.11</v>
      </c>
      <c r="O3567" s="16">
        <v>4.1900000000000004</v>
      </c>
      <c r="P3567" s="16">
        <v>44.3</v>
      </c>
      <c r="Q3567" s="17">
        <f>($C3567/18)+(($D3567/40)*2)+(($E3567/56)*2)+($F3567/39)+(($G3567/24)*2)+(($H3567/55)*2)+($I3567/23)</f>
        <v>7.4155754631841591</v>
      </c>
      <c r="R3567" s="17">
        <f>($K3567/35)+($L3567/59)+(($N3567/95)*3)+$O3567+(($P3567/96)*2)</f>
        <v>7.7262692855018908</v>
      </c>
      <c r="S3567" s="17">
        <f>(($Q3567-$R3567)/($Q3567+$R3567))*100</f>
        <v>-2.0518888383444334</v>
      </c>
    </row>
    <row r="3568" spans="1:20" hidden="1" x14ac:dyDescent="0.2">
      <c r="A3568" s="11" t="s">
        <v>167</v>
      </c>
      <c r="B3568" s="16">
        <v>0.01</v>
      </c>
      <c r="C3568" s="16">
        <v>0.01</v>
      </c>
      <c r="D3568" s="16">
        <v>143</v>
      </c>
      <c r="E3568" s="18"/>
      <c r="F3568" s="16">
        <v>0.72</v>
      </c>
      <c r="G3568" s="16">
        <v>6.14</v>
      </c>
      <c r="H3568" s="18"/>
      <c r="I3568" s="16">
        <v>20.2</v>
      </c>
      <c r="J3568" s="26"/>
      <c r="K3568" s="16">
        <v>50</v>
      </c>
      <c r="L3568" s="16">
        <v>81.010000000000005</v>
      </c>
      <c r="M3568" s="24">
        <v>3.2799999999999999E-3</v>
      </c>
      <c r="N3568" s="16">
        <v>0.11</v>
      </c>
      <c r="O3568" s="16">
        <v>4.55</v>
      </c>
      <c r="P3568" s="16">
        <v>51</v>
      </c>
      <c r="Q3568" s="17">
        <f>($C3568/18)+(($D3568/40)*2)+(($E3568/56)*2)+($F3568/39)+(($G3568/24)*2)+(($H3568/55)*2)+($I3568/23)</f>
        <v>8.5589446302489787</v>
      </c>
      <c r="R3568" s="17">
        <f>($K3568/35)+($L3568/59)+(($N3568/95)*3)+$O3568+(($P3568/96)*2)</f>
        <v>8.4175959602395825</v>
      </c>
      <c r="S3568" s="17">
        <f>(($Q3568-$R3568)/($Q3568+$R3568))*100</f>
        <v>0.8326117400419587</v>
      </c>
      <c r="T3568" s="9"/>
    </row>
    <row r="3569" spans="1:19" x14ac:dyDescent="0.2">
      <c r="A3569" s="14" t="s">
        <v>322</v>
      </c>
      <c r="B3569" s="16">
        <v>6.0000000000000001E-3</v>
      </c>
      <c r="C3569" s="16">
        <v>0.2</v>
      </c>
      <c r="D3569" s="16">
        <v>116</v>
      </c>
      <c r="E3569" s="16">
        <v>0.41</v>
      </c>
      <c r="F3569" s="16">
        <v>11.9</v>
      </c>
      <c r="G3569" s="16">
        <v>7.7</v>
      </c>
      <c r="H3569" s="16">
        <v>0.49</v>
      </c>
      <c r="I3569" s="16">
        <v>17</v>
      </c>
      <c r="J3569" s="25">
        <v>7.4</v>
      </c>
      <c r="K3569" s="16">
        <v>39</v>
      </c>
      <c r="L3569" s="16">
        <v>34.299999999999997</v>
      </c>
      <c r="M3569" s="24">
        <v>3.2799999999999999E-3</v>
      </c>
      <c r="N3569" s="16">
        <v>0.09</v>
      </c>
      <c r="O3569" s="16">
        <v>3.21</v>
      </c>
      <c r="P3569" s="16">
        <v>116</v>
      </c>
      <c r="Q3569" s="17">
        <f>($C3569/18)+(($D3569/40)*2)+(($E3569/56)*2)+($F3569/39)+(($G3569/24)*2)+(($H3569/55)*2)+($I3569/23)</f>
        <v>7.5294974566496302</v>
      </c>
      <c r="R3569" s="17">
        <f>($K3569/35)+($L3569/59)+(($N3569/95)*3)+$O3569+(($P3569/96)*2)</f>
        <v>7.3251504184189287</v>
      </c>
      <c r="S3569" s="17">
        <f>(($Q3569-$R3569)/($Q3569+$R3569))*100</f>
        <v>1.3756437712244218</v>
      </c>
    </row>
    <row r="3570" spans="1:19" x14ac:dyDescent="0.2">
      <c r="A3570" s="14" t="s">
        <v>322</v>
      </c>
      <c r="B3570" s="16">
        <v>0.04</v>
      </c>
      <c r="C3570" s="16">
        <v>0.25</v>
      </c>
      <c r="D3570" s="16">
        <v>110</v>
      </c>
      <c r="E3570" s="16">
        <v>0.35</v>
      </c>
      <c r="F3570" s="16">
        <v>12.3</v>
      </c>
      <c r="G3570" s="16">
        <v>7.4</v>
      </c>
      <c r="H3570" s="16">
        <v>0.42</v>
      </c>
      <c r="I3570" s="16">
        <v>16.3</v>
      </c>
      <c r="J3570" s="24">
        <v>0.97</v>
      </c>
      <c r="K3570" s="16">
        <v>39</v>
      </c>
      <c r="L3570" s="16">
        <v>11.86</v>
      </c>
      <c r="M3570" s="24">
        <v>3.2799999999999999E-3</v>
      </c>
      <c r="N3570" s="16">
        <v>0.03</v>
      </c>
      <c r="O3570" s="16">
        <v>3.4</v>
      </c>
      <c r="P3570" s="16">
        <v>117</v>
      </c>
      <c r="Q3570" s="17">
        <f>($C3570/18)+(($D3570/40)*2)+(($E3570/56)*2)+($F3570/39)+(($G3570/24)*2)+(($H3570/55)*2)+($I3570/23)</f>
        <v>7.1824085503868114</v>
      </c>
      <c r="R3570" s="17">
        <f>($K3570/35)+($L3570/59)+(($N3570/95)*3)+$O3570+(($P3570/96)*2)</f>
        <v>7.1537500318593095</v>
      </c>
      <c r="S3570" s="17">
        <f>(($Q3570-$R3570)/($Q3570+$R3570))*100</f>
        <v>0.19990374941159322</v>
      </c>
    </row>
    <row r="3571" spans="1:19" hidden="1" x14ac:dyDescent="0.2">
      <c r="A3571" s="14" t="s">
        <v>322</v>
      </c>
      <c r="B3571" s="16">
        <v>0.03</v>
      </c>
      <c r="C3571" s="16">
        <v>0.32</v>
      </c>
      <c r="D3571" s="16">
        <v>130</v>
      </c>
      <c r="E3571" s="16">
        <v>0.57999999999999996</v>
      </c>
      <c r="F3571" s="16">
        <v>11.1</v>
      </c>
      <c r="G3571" s="16">
        <v>6.76</v>
      </c>
      <c r="H3571" s="16">
        <v>0.46</v>
      </c>
      <c r="I3571" s="16">
        <v>12.4</v>
      </c>
      <c r="J3571" s="28"/>
      <c r="K3571" s="16">
        <v>35</v>
      </c>
      <c r="L3571" s="16">
        <v>9.51</v>
      </c>
      <c r="M3571" s="24">
        <v>3.2799999999999999E-3</v>
      </c>
      <c r="N3571" s="16">
        <v>0.08</v>
      </c>
      <c r="O3571" s="16">
        <v>3.73</v>
      </c>
      <c r="P3571" s="16">
        <v>105</v>
      </c>
      <c r="Q3571" s="17">
        <f>($C3571/18)+(($D3571/40)*2)+(($E3571/56)*2)+($F3571/39)+(($G3571/24)*2)+(($H3571/55)*2)+($I3571/23)</f>
        <v>7.942298488950664</v>
      </c>
      <c r="R3571" s="17">
        <f>($K3571/35)+($L3571/59)+(($N3571/95)*3)+$O3571+(($P3571/96)*2)</f>
        <v>7.0812127564674396</v>
      </c>
      <c r="S3571" s="17">
        <f>(($Q3571-$R3571)/($Q3571+$R3571))*100</f>
        <v>5.7315877654489045</v>
      </c>
    </row>
    <row r="3572" spans="1:19" x14ac:dyDescent="0.2">
      <c r="A3572" s="14" t="s">
        <v>322</v>
      </c>
      <c r="B3572" s="16">
        <v>0.01</v>
      </c>
      <c r="C3572" s="16">
        <v>0.23</v>
      </c>
      <c r="D3572" s="16">
        <v>125</v>
      </c>
      <c r="E3572" s="16">
        <v>0.28999999999999998</v>
      </c>
      <c r="F3572" s="16">
        <v>13.8</v>
      </c>
      <c r="G3572" s="16">
        <v>8.51</v>
      </c>
      <c r="H3572" s="16">
        <v>0.46</v>
      </c>
      <c r="I3572" s="16">
        <v>16.100000000000001</v>
      </c>
      <c r="J3572" s="26"/>
      <c r="K3572" s="16">
        <v>42</v>
      </c>
      <c r="L3572" s="16">
        <v>9.9600000000000009</v>
      </c>
      <c r="M3572" s="24">
        <v>3.2799999999999999E-3</v>
      </c>
      <c r="N3572" s="16">
        <v>0.05</v>
      </c>
      <c r="O3572" s="16">
        <v>3.46</v>
      </c>
      <c r="P3572" s="16">
        <v>129</v>
      </c>
      <c r="Q3572" s="17">
        <f>($C3572/18)+(($D3572/40)*2)+(($E3572/56)*2)+($F3572/39)+(($G3572/24)*2)+(($H3572/55)*2)+($I3572/23)</f>
        <v>8.0528750138750134</v>
      </c>
      <c r="R3572" s="17">
        <f>($K3572/35)+($L3572/59)+(($N3572/95)*3)+$O3572+(($P3572/96)*2)</f>
        <v>7.5178925066904547</v>
      </c>
      <c r="S3572" s="17">
        <f>(($Q3572-$R3572)/($Q3572+$R3572))*100</f>
        <v>3.4358133372550039</v>
      </c>
    </row>
    <row r="3573" spans="1:19" x14ac:dyDescent="0.2">
      <c r="A3573" s="14" t="s">
        <v>322</v>
      </c>
      <c r="B3573" s="16">
        <v>0.02</v>
      </c>
      <c r="C3573" s="16">
        <v>0.21</v>
      </c>
      <c r="D3573" s="16">
        <v>121</v>
      </c>
      <c r="E3573" s="16">
        <v>0.32</v>
      </c>
      <c r="F3573" s="16">
        <v>13</v>
      </c>
      <c r="G3573" s="16">
        <v>7.62</v>
      </c>
      <c r="H3573" s="16">
        <v>0.43</v>
      </c>
      <c r="I3573" s="16">
        <v>15.4</v>
      </c>
      <c r="J3573" s="28"/>
      <c r="K3573" s="16">
        <v>42</v>
      </c>
      <c r="L3573" s="16">
        <v>13.45</v>
      </c>
      <c r="M3573" s="24">
        <v>3.2799999999999999E-3</v>
      </c>
      <c r="N3573" s="16">
        <v>0.06</v>
      </c>
      <c r="O3573" s="16">
        <v>3.69</v>
      </c>
      <c r="P3573" s="16">
        <v>110</v>
      </c>
      <c r="Q3573" s="17">
        <f>($C3573/18)+(($D3573/40)*2)+(($E3573/56)*2)+($F3573/39)+(($G3573/24)*2)+(($H3573/55)*2)+($I3573/23)</f>
        <v>7.7266301524562389</v>
      </c>
      <c r="R3573" s="17">
        <f>($K3573/35)+($L3573/59)+(($N3573/95)*3)+$O3573+(($P3573/96)*2)</f>
        <v>7.4115275052036864</v>
      </c>
      <c r="S3573" s="17">
        <f>(($Q3573-$R3573)/($Q3573+$R3573))*100</f>
        <v>2.0815125220545587</v>
      </c>
    </row>
    <row r="3574" spans="1:19" x14ac:dyDescent="0.2">
      <c r="A3574" s="14" t="s">
        <v>322</v>
      </c>
      <c r="B3574" s="16">
        <v>8.0000000000000002E-3</v>
      </c>
      <c r="C3574" s="16">
        <v>0.23</v>
      </c>
      <c r="D3574" s="16">
        <v>118</v>
      </c>
      <c r="E3574" s="16">
        <v>0.3</v>
      </c>
      <c r="F3574" s="16">
        <v>12.7</v>
      </c>
      <c r="G3574" s="16">
        <v>7.71</v>
      </c>
      <c r="H3574" s="16">
        <v>0.49</v>
      </c>
      <c r="I3574" s="16">
        <v>16.7</v>
      </c>
      <c r="J3574" s="28"/>
      <c r="K3574" s="16">
        <v>37</v>
      </c>
      <c r="L3574" s="16">
        <v>35.28</v>
      </c>
      <c r="M3574" s="24">
        <v>3.2799999999999999E-3</v>
      </c>
      <c r="N3574" s="16">
        <v>0.04</v>
      </c>
      <c r="O3574" s="16">
        <v>3.34</v>
      </c>
      <c r="P3574" s="16">
        <v>113</v>
      </c>
      <c r="Q3574" s="17">
        <f>($C3574/18)+(($D3574/40)*2)+(($E3574/56)*2)+($F3574/39)+(($G3574/24)*2)+(($H3574/55)*2)+($I3574/23)</f>
        <v>7.6355382274730106</v>
      </c>
      <c r="R3574" s="17">
        <f>($K3574/35)+($L3574/59)+(($N3574/95)*3)+$O3574+(($P3574/96)*2)</f>
        <v>7.3505387833991751</v>
      </c>
      <c r="S3574" s="17">
        <f>(($Q3574-$R3574)/($Q3574+$R3574))*100</f>
        <v>1.9017615074783909</v>
      </c>
    </row>
    <row r="3575" spans="1:19" x14ac:dyDescent="0.2">
      <c r="A3575" s="14" t="s">
        <v>322</v>
      </c>
      <c r="B3575" s="16">
        <v>6.0000000000000001E-3</v>
      </c>
      <c r="C3575" s="16">
        <v>0.22</v>
      </c>
      <c r="D3575" s="16">
        <v>118</v>
      </c>
      <c r="E3575" s="16">
        <v>0.3</v>
      </c>
      <c r="F3575" s="16">
        <v>11.9</v>
      </c>
      <c r="G3575" s="16">
        <v>7.26</v>
      </c>
      <c r="H3575" s="16">
        <v>0.41</v>
      </c>
      <c r="I3575" s="16">
        <v>12.7</v>
      </c>
      <c r="J3575" s="28"/>
      <c r="K3575" s="16">
        <v>40</v>
      </c>
      <c r="L3575" s="16">
        <v>6.24</v>
      </c>
      <c r="M3575" s="24">
        <v>3.2799999999999999E-3</v>
      </c>
      <c r="N3575" s="16">
        <v>0.05</v>
      </c>
      <c r="O3575" s="16">
        <v>3.59</v>
      </c>
      <c r="P3575" s="16">
        <v>118</v>
      </c>
      <c r="Q3575" s="17">
        <f>($C3575/18)+(($D3575/40)*2)+(($E3575/56)*2)+($F3575/39)+(($G3575/24)*2)+(($H3575/55)*2)+($I3575/23)</f>
        <v>7.4001477170172825</v>
      </c>
      <c r="R3575" s="17">
        <f>($K3575/35)+($L3575/59)+(($N3575/95)*3)+$O3575+(($P3575/96)*2)</f>
        <v>7.2985321354233044</v>
      </c>
      <c r="S3575" s="17">
        <f>(($Q3575-$R3575)/($Q3575+$R3575))*100</f>
        <v>0.69132454488493211</v>
      </c>
    </row>
    <row r="3576" spans="1:19" x14ac:dyDescent="0.2">
      <c r="A3576" s="14" t="s">
        <v>322</v>
      </c>
      <c r="B3576" s="16">
        <v>4.0000000000000001E-3</v>
      </c>
      <c r="C3576" s="16">
        <v>0.23</v>
      </c>
      <c r="D3576" s="16">
        <v>117</v>
      </c>
      <c r="E3576" s="16">
        <v>0.31</v>
      </c>
      <c r="F3576" s="16">
        <v>11.5</v>
      </c>
      <c r="G3576" s="16">
        <v>7.62</v>
      </c>
      <c r="H3576" s="16">
        <v>0.48</v>
      </c>
      <c r="I3576" s="16">
        <v>15.2</v>
      </c>
      <c r="J3576" s="28"/>
      <c r="K3576" s="16">
        <v>43</v>
      </c>
      <c r="L3576" s="16">
        <v>10.18</v>
      </c>
      <c r="M3576" s="24">
        <v>3.2799999999999999E-3</v>
      </c>
      <c r="N3576" s="16">
        <v>0.03</v>
      </c>
      <c r="O3576" s="16">
        <v>3.5</v>
      </c>
      <c r="P3576" s="16">
        <v>125</v>
      </c>
      <c r="Q3576" s="17">
        <f>($C3576/18)+(($D3576/40)*2)+(($E3576/56)*2)+($F3576/39)+(($G3576/24)*2)+(($H3576/55)*2)+($I3576/23)</f>
        <v>7.482045111892937</v>
      </c>
      <c r="R3576" s="17">
        <f>($K3576/35)+($L3576/59)+(($N3576/95)*3)+$O3576+(($P3576/96)*2)</f>
        <v>7.5062278365405035</v>
      </c>
      <c r="S3576" s="17">
        <f>(($Q3576-$R3576)/($Q3576+$R3576))*100</f>
        <v>-0.16134430384852377</v>
      </c>
    </row>
    <row r="3577" spans="1:19" x14ac:dyDescent="0.2">
      <c r="A3577" s="14" t="s">
        <v>322</v>
      </c>
      <c r="B3577" s="16">
        <v>2E-3</v>
      </c>
      <c r="C3577" s="16">
        <v>0.19</v>
      </c>
      <c r="D3577" s="16">
        <v>114</v>
      </c>
      <c r="E3577" s="16">
        <v>0.25</v>
      </c>
      <c r="F3577" s="16">
        <v>12.7</v>
      </c>
      <c r="G3577" s="16">
        <v>7.65</v>
      </c>
      <c r="H3577" s="16">
        <v>0.45</v>
      </c>
      <c r="I3577" s="16">
        <v>17</v>
      </c>
      <c r="J3577" s="28"/>
      <c r="K3577" s="16">
        <v>44</v>
      </c>
      <c r="L3577" s="16">
        <v>6.95</v>
      </c>
      <c r="M3577" s="24">
        <v>3.2799999999999999E-3</v>
      </c>
      <c r="N3577" s="16">
        <v>0.04</v>
      </c>
      <c r="O3577" s="16">
        <v>3.79</v>
      </c>
      <c r="P3577" s="16">
        <v>122</v>
      </c>
      <c r="Q3577" s="17">
        <f>($C3577/18)+(($D3577/40)*2)+(($E3577/56)*2)+($F3577/39)+(($G3577/24)*2)+(($H3577/55)*2)+($I3577/23)</f>
        <v>7.4381192237713973</v>
      </c>
      <c r="R3577" s="17">
        <f>($K3577/35)+($L3577/59)+(($N3577/95)*3)+$O3577+(($P3577/96)*2)</f>
        <v>7.7078692918737524</v>
      </c>
      <c r="S3577" s="17">
        <f>(($Q3577-$R3577)/($Q3577+$R3577))*100</f>
        <v>-1.7810000834459561</v>
      </c>
    </row>
    <row r="3578" spans="1:19" x14ac:dyDescent="0.2">
      <c r="A3578" s="14" t="s">
        <v>322</v>
      </c>
      <c r="B3578" s="16">
        <v>2E-3</v>
      </c>
      <c r="C3578" s="16">
        <v>0.24</v>
      </c>
      <c r="D3578" s="16">
        <v>113</v>
      </c>
      <c r="E3578" s="16">
        <v>0.38</v>
      </c>
      <c r="F3578" s="16">
        <v>10.8</v>
      </c>
      <c r="G3578" s="16">
        <v>7.62</v>
      </c>
      <c r="H3578" s="16">
        <v>0.46</v>
      </c>
      <c r="I3578" s="16">
        <v>15.3</v>
      </c>
      <c r="J3578" s="28"/>
      <c r="K3578" s="16">
        <v>47</v>
      </c>
      <c r="L3578" s="16">
        <v>15.31</v>
      </c>
      <c r="M3578" s="24">
        <v>3.2799999999999999E-3</v>
      </c>
      <c r="N3578" s="16">
        <v>0.05</v>
      </c>
      <c r="O3578" s="16">
        <v>3.44</v>
      </c>
      <c r="P3578" s="16">
        <v>128</v>
      </c>
      <c r="Q3578" s="17">
        <f>($C3578/18)+(($D3578/40)*2)+(($E3578/56)*2)+($F3578/39)+(($G3578/24)*2)+(($H3578/55)*2)+($I3578/23)</f>
        <v>7.2707725028594608</v>
      </c>
      <c r="R3578" s="17">
        <f>($K3578/35)+($L3578/59)+(($N3578/95)*3)+$O3578+(($P3578/96)*2)</f>
        <v>7.7105942823159594</v>
      </c>
      <c r="S3578" s="17">
        <f>(($Q3578-$R3578)/($Q3578+$R3578))*100</f>
        <v>-2.935792079342971</v>
      </c>
    </row>
    <row r="3579" spans="1:19" s="9" customFormat="1" hidden="1" x14ac:dyDescent="0.2">
      <c r="A3579" s="11" t="s">
        <v>416</v>
      </c>
      <c r="B3579" s="16">
        <v>0.01</v>
      </c>
      <c r="C3579" s="16">
        <v>0.04</v>
      </c>
      <c r="D3579" s="18"/>
      <c r="E3579" s="18"/>
      <c r="F3579" s="18"/>
      <c r="G3579" s="18"/>
      <c r="H3579" s="18"/>
      <c r="I3579" s="18"/>
      <c r="J3579" s="28"/>
      <c r="K3579" s="16">
        <v>39</v>
      </c>
      <c r="L3579" s="16">
        <v>30.14</v>
      </c>
      <c r="M3579" s="24">
        <v>3.2799999999999999E-3</v>
      </c>
      <c r="N3579" s="16">
        <v>0.01</v>
      </c>
      <c r="O3579" s="16">
        <v>2.87</v>
      </c>
      <c r="P3579" s="16">
        <v>96.8</v>
      </c>
      <c r="Q3579" s="17">
        <f>($C3579/18)+(($D3579/40)*2)+(($E3579/56)*2)+($F3579/39)+(($G3579/24)*2)+(($H3579/55)*2)+($I3579/23)</f>
        <v>2.2222222222222222E-3</v>
      </c>
      <c r="R3579" s="17">
        <f>($K3579/35)+($L3579/59)+(($N3579/95)*3)+$O3579+(($P3579/96)*2)</f>
        <v>6.5121156280531842</v>
      </c>
      <c r="S3579" s="17">
        <f>(($Q3579-$R3579)/($Q3579+$R3579))*100</f>
        <v>-99.931774425174197</v>
      </c>
    </row>
    <row r="3580" spans="1:19" x14ac:dyDescent="0.2">
      <c r="A3580" s="14" t="s">
        <v>140</v>
      </c>
      <c r="B3580" s="15">
        <v>3.0000000000000001E-3</v>
      </c>
      <c r="C3580" s="16">
        <v>0.01</v>
      </c>
      <c r="D3580" s="16">
        <v>138</v>
      </c>
      <c r="E3580" s="16">
        <v>3.0000000000000001E-3</v>
      </c>
      <c r="F3580" s="16">
        <v>0.73</v>
      </c>
      <c r="G3580" s="16">
        <v>6.1</v>
      </c>
      <c r="H3580" s="16">
        <v>1E-3</v>
      </c>
      <c r="I3580" s="16">
        <v>21.5</v>
      </c>
      <c r="J3580" s="24">
        <v>2.9</v>
      </c>
      <c r="K3580" s="16">
        <v>56</v>
      </c>
      <c r="L3580" s="16">
        <v>97.83</v>
      </c>
      <c r="M3580" s="24">
        <v>3.2799999999999999E-3</v>
      </c>
      <c r="N3580" s="16">
        <v>0.06</v>
      </c>
      <c r="O3580" s="16">
        <v>4.45</v>
      </c>
      <c r="P3580" s="16">
        <v>28.6</v>
      </c>
      <c r="Q3580" s="17">
        <f>($C3580/18)+(($D3580/40)*2)+(($E3580/56)*2)+($F3580/39)+(($G3580/24)*2)+(($H3580/55)*2)+($I3580/23)</f>
        <v>8.3625329527959966</v>
      </c>
      <c r="R3580" s="17">
        <f>($K3580/35)+($L3580/59)+(($N3580/95)*3)+$O3580+(($P3580/96)*2)</f>
        <v>8.3058636633957779</v>
      </c>
      <c r="S3580" s="17">
        <f>(($Q3580-$R3580)/($Q3580+$R3580))*100</f>
        <v>0.33998044746049477</v>
      </c>
    </row>
    <row r="3581" spans="1:19" x14ac:dyDescent="0.2">
      <c r="A3581" s="14" t="s">
        <v>140</v>
      </c>
      <c r="B3581" s="16">
        <v>3.0000000000000001E-3</v>
      </c>
      <c r="C3581" s="16">
        <v>0.01</v>
      </c>
      <c r="D3581" s="16">
        <v>134</v>
      </c>
      <c r="E3581" s="16">
        <v>8.0000000000000002E-3</v>
      </c>
      <c r="F3581" s="16">
        <v>0.97</v>
      </c>
      <c r="G3581" s="16">
        <v>6.06</v>
      </c>
      <c r="H3581" s="16">
        <v>1E-3</v>
      </c>
      <c r="I3581" s="16">
        <v>26.6</v>
      </c>
      <c r="J3581" s="24">
        <v>0.5</v>
      </c>
      <c r="K3581" s="16">
        <v>55</v>
      </c>
      <c r="L3581" s="16">
        <v>115.53</v>
      </c>
      <c r="M3581" s="24">
        <v>3.2799999999999999E-3</v>
      </c>
      <c r="N3581" s="16">
        <v>0.06</v>
      </c>
      <c r="O3581" s="16">
        <v>4.21</v>
      </c>
      <c r="P3581" s="16">
        <v>35.299999999999997</v>
      </c>
      <c r="Q3581" s="17">
        <f>($C3581/18)+(($D3581/40)*2)+(($E3581/56)*2)+($F3581/39)+(($G3581/24)*2)+(($H3581/55)*2)+($I3581/23)</f>
        <v>8.387271167479863</v>
      </c>
      <c r="R3581" s="17">
        <f>($K3581/35)+($L3581/59)+(($N3581/95)*3)+$O3581+(($P3581/96)*2)</f>
        <v>8.4768755681576806</v>
      </c>
      <c r="S3581" s="17">
        <f>(($Q3581-$R3581)/($Q3581+$R3581))*100</f>
        <v>-0.5313307698424159</v>
      </c>
    </row>
    <row r="3582" spans="1:19" x14ac:dyDescent="0.2">
      <c r="A3582" s="14" t="s">
        <v>140</v>
      </c>
      <c r="B3582" s="16">
        <v>3.0000000000000001E-3</v>
      </c>
      <c r="C3582" s="16">
        <v>0.01</v>
      </c>
      <c r="D3582" s="16">
        <v>128</v>
      </c>
      <c r="E3582" s="16">
        <v>0.01</v>
      </c>
      <c r="F3582" s="16">
        <v>0.94</v>
      </c>
      <c r="G3582" s="16">
        <v>5.88</v>
      </c>
      <c r="H3582" s="16">
        <v>1E-3</v>
      </c>
      <c r="I3582" s="16">
        <v>26.5</v>
      </c>
      <c r="J3582" s="25">
        <v>-2.1</v>
      </c>
      <c r="K3582" s="16">
        <v>53</v>
      </c>
      <c r="L3582" s="16">
        <v>112.44</v>
      </c>
      <c r="M3582" s="24">
        <v>3.2799999999999999E-3</v>
      </c>
      <c r="N3582" s="16">
        <v>0.05</v>
      </c>
      <c r="O3582" s="16">
        <v>4.21</v>
      </c>
      <c r="P3582" s="16">
        <v>33</v>
      </c>
      <c r="Q3582" s="17">
        <f>($C3582/18)+(($D3582/40)*2)+(($E3582/56)*2)+($F3582/39)+(($G3582/24)*2)+(($H3582/55)*2)+($I3582/23)</f>
        <v>8.0672255391951051</v>
      </c>
      <c r="R3582" s="17">
        <f>($K3582/35)+($L3582/59)+(($N3582/95)*3)+$O3582+(($P3582/96)*2)</f>
        <v>8.3191273735185423</v>
      </c>
      <c r="S3582" s="17">
        <f>(($Q3582-$R3582)/($Q3582+$R3582))*100</f>
        <v>-1.5372660143795303</v>
      </c>
    </row>
    <row r="3583" spans="1:19" x14ac:dyDescent="0.2">
      <c r="A3583" s="14" t="s">
        <v>140</v>
      </c>
      <c r="B3583" s="16">
        <v>6.0000000000000001E-3</v>
      </c>
      <c r="C3583" s="16">
        <v>0.01</v>
      </c>
      <c r="D3583" s="16">
        <v>133</v>
      </c>
      <c r="E3583" s="16">
        <v>4.0000000000000001E-3</v>
      </c>
      <c r="F3583" s="16">
        <v>0.86</v>
      </c>
      <c r="G3583" s="16">
        <v>5.92</v>
      </c>
      <c r="H3583" s="16">
        <v>1E-3</v>
      </c>
      <c r="I3583" s="16">
        <v>20.100000000000001</v>
      </c>
      <c r="J3583" s="26"/>
      <c r="K3583" s="16">
        <v>66</v>
      </c>
      <c r="L3583" s="16">
        <v>73.92</v>
      </c>
      <c r="M3583" s="24">
        <v>3.2799999999999999E-3</v>
      </c>
      <c r="N3583" s="16">
        <v>0.05</v>
      </c>
      <c r="O3583" s="16">
        <v>4.41</v>
      </c>
      <c r="P3583" s="16">
        <v>26.9</v>
      </c>
      <c r="Q3583" s="17">
        <f>($C3583/18)+(($D3583/40)*2)+(($E3583/56)*2)+($F3583/39)+(($G3583/24)*2)+(($H3583/55)*2)+($I3583/23)</f>
        <v>8.0400324351976522</v>
      </c>
      <c r="R3583" s="17">
        <f>($K3583/35)+($L3583/59)+(($N3583/95)*3)+$O3583+(($P3583/96)*2)</f>
        <v>8.1105912556815767</v>
      </c>
      <c r="S3583" s="17">
        <f>(($Q3583-$R3583)/($Q3583+$R3583))*100</f>
        <v>-0.43687984956129772</v>
      </c>
    </row>
    <row r="3584" spans="1:19" x14ac:dyDescent="0.2">
      <c r="A3584" s="14" t="s">
        <v>140</v>
      </c>
      <c r="B3584" s="16">
        <v>0.02</v>
      </c>
      <c r="C3584" s="16">
        <v>0.01</v>
      </c>
      <c r="D3584" s="16">
        <v>119</v>
      </c>
      <c r="E3584" s="16">
        <v>0.17</v>
      </c>
      <c r="F3584" s="16">
        <v>0.8</v>
      </c>
      <c r="G3584" s="16">
        <v>5.08</v>
      </c>
      <c r="H3584" s="16">
        <v>7.0000000000000001E-3</v>
      </c>
      <c r="I3584" s="16">
        <v>14.7</v>
      </c>
      <c r="J3584" s="28"/>
      <c r="K3584" s="16">
        <v>32</v>
      </c>
      <c r="L3584" s="16">
        <v>89.86</v>
      </c>
      <c r="M3584" s="24">
        <v>3.2799999999999999E-3</v>
      </c>
      <c r="N3584" s="16">
        <v>0.06</v>
      </c>
      <c r="O3584" s="16">
        <v>4.1100000000000003</v>
      </c>
      <c r="P3584" s="16">
        <v>27.4</v>
      </c>
      <c r="Q3584" s="17">
        <f>($C3584/18)+(($D3584/40)*2)+(($E3584/56)*2)+($F3584/39)+(($G3584/24)*2)+(($H3584/55)*2)+($I3584/23)</f>
        <v>7.0398581182102928</v>
      </c>
      <c r="R3584" s="17">
        <f>($K3584/35)+($L3584/59)+(($N3584/95)*3)+$O3584+(($P3584/96)*2)</f>
        <v>7.1200646319187797</v>
      </c>
      <c r="S3584" s="17">
        <f>(($Q3584-$R3584)/($Q3584+$R3584))*100</f>
        <v>-0.56643327173346159</v>
      </c>
    </row>
    <row r="3585" spans="1:19" hidden="1" x14ac:dyDescent="0.2">
      <c r="A3585" s="14" t="s">
        <v>140</v>
      </c>
      <c r="B3585" s="16">
        <v>2E-3</v>
      </c>
      <c r="C3585" s="16">
        <v>0.01</v>
      </c>
      <c r="D3585" s="16">
        <v>131</v>
      </c>
      <c r="E3585" s="16">
        <v>8.9999999999999993E-3</v>
      </c>
      <c r="F3585" s="16">
        <v>0.94</v>
      </c>
      <c r="G3585" s="16">
        <v>5.83</v>
      </c>
      <c r="H3585" s="18"/>
      <c r="I3585" s="16">
        <v>20.8</v>
      </c>
      <c r="J3585" s="26"/>
      <c r="K3585" s="16">
        <v>45</v>
      </c>
      <c r="L3585" s="16">
        <v>102.25</v>
      </c>
      <c r="M3585" s="24">
        <v>3.2799999999999999E-3</v>
      </c>
      <c r="N3585" s="16">
        <v>0.06</v>
      </c>
      <c r="O3585" s="16">
        <v>4.3600000000000003</v>
      </c>
      <c r="P3585" s="16">
        <v>35.700000000000003</v>
      </c>
      <c r="Q3585" s="17">
        <f>($C3585/18)+(($D3585/40)*2)+(($E3585/56)*2)+($F3585/39)+(($G3585/24)*2)+(($H3585/55)*2)+($I3585/23)</f>
        <v>7.9651607076498383</v>
      </c>
      <c r="R3585" s="17">
        <f>($K3585/35)+($L3585/59)+(($N3585/95)*3)+$O3585+(($P3585/96)*2)</f>
        <v>8.1244098700140182</v>
      </c>
      <c r="S3585" s="17">
        <f>(($Q3585-$R3585)/($Q3585+$R3585))*100</f>
        <v>-0.98976639305250003</v>
      </c>
    </row>
    <row r="3586" spans="1:19" x14ac:dyDescent="0.2">
      <c r="A3586" s="14" t="s">
        <v>140</v>
      </c>
      <c r="B3586" s="16">
        <v>3.0000000000000001E-3</v>
      </c>
      <c r="C3586" s="16">
        <v>0.01</v>
      </c>
      <c r="D3586" s="16">
        <v>123</v>
      </c>
      <c r="E3586" s="16">
        <v>0.19</v>
      </c>
      <c r="F3586" s="16">
        <v>0.88</v>
      </c>
      <c r="G3586" s="16">
        <v>5.49</v>
      </c>
      <c r="H3586" s="16">
        <v>8.0000000000000002E-3</v>
      </c>
      <c r="I3586" s="16">
        <v>17.899999999999999</v>
      </c>
      <c r="J3586" s="26"/>
      <c r="K3586" s="16">
        <v>35</v>
      </c>
      <c r="L3586" s="16">
        <v>108.45</v>
      </c>
      <c r="M3586" s="24">
        <v>3.2799999999999999E-3</v>
      </c>
      <c r="N3586" s="16">
        <v>0.06</v>
      </c>
      <c r="O3586" s="16">
        <v>4.16</v>
      </c>
      <c r="P3586" s="16">
        <v>31.8</v>
      </c>
      <c r="Q3586" s="17">
        <f>($C3586/18)+(($D3586/40)*2)+(($E3586/56)*2)+($F3586/39)+(($G3586/24)*2)+(($H3586/55)*2)+($I3586/23)</f>
        <v>7.4159571510614981</v>
      </c>
      <c r="R3586" s="17">
        <f>($K3586/35)+($L3586/59)+(($N3586/95)*3)+$O3586+(($P3586/96)*2)</f>
        <v>7.6625303300624434</v>
      </c>
      <c r="S3586" s="17">
        <f>(($Q3586-$R3586)/($Q3586+$R3586))*100</f>
        <v>-1.6352646729960074</v>
      </c>
    </row>
    <row r="3587" spans="1:19" s="9" customFormat="1" hidden="1" x14ac:dyDescent="0.2">
      <c r="A3587" s="11" t="s">
        <v>140</v>
      </c>
      <c r="B3587" s="16">
        <v>5.0000000000000001E-3</v>
      </c>
      <c r="C3587" s="16">
        <v>0.01</v>
      </c>
      <c r="D3587" s="16">
        <v>143</v>
      </c>
      <c r="E3587" s="18"/>
      <c r="F3587" s="16">
        <v>1.03</v>
      </c>
      <c r="G3587" s="16">
        <v>6.4</v>
      </c>
      <c r="H3587" s="18"/>
      <c r="I3587" s="16">
        <v>26.8</v>
      </c>
      <c r="J3587" s="26"/>
      <c r="K3587" s="16">
        <v>64</v>
      </c>
      <c r="L3587" s="16">
        <v>113.32</v>
      </c>
      <c r="M3587" s="24">
        <v>3.2799999999999999E-3</v>
      </c>
      <c r="N3587" s="16">
        <v>0.05</v>
      </c>
      <c r="O3587" s="16">
        <v>4.3099999999999996</v>
      </c>
      <c r="P3587" s="16">
        <v>31.6</v>
      </c>
      <c r="Q3587" s="17">
        <f>($C3587/18)+(($D3587/40)*2)+(($E3587/56)*2)+($F3587/39)+(($G3587/24)*2)+(($H3587/55)*2)+($I3587/23)</f>
        <v>8.8755165366034934</v>
      </c>
      <c r="R3587" s="17">
        <f>($K3587/35)+($L3587/59)+(($N3587/95)*3)+$O3587+(($P3587/96)*2)</f>
        <v>8.7191616753748775</v>
      </c>
      <c r="S3587" s="17">
        <f>(($Q3587-$R3587)/($Q3587+$R3587))*100</f>
        <v>0.88864859785938144</v>
      </c>
    </row>
    <row r="3588" spans="1:19" hidden="1" x14ac:dyDescent="0.2">
      <c r="A3588" s="14" t="s">
        <v>140</v>
      </c>
      <c r="B3588" s="16">
        <v>5.0000000000000001E-3</v>
      </c>
      <c r="C3588" s="16">
        <v>0.01</v>
      </c>
      <c r="D3588" s="16">
        <v>58.1</v>
      </c>
      <c r="E3588" s="16">
        <v>0.2</v>
      </c>
      <c r="F3588" s="16">
        <v>17</v>
      </c>
      <c r="G3588" s="16">
        <v>8.57</v>
      </c>
      <c r="H3588" s="16">
        <v>0.09</v>
      </c>
      <c r="I3588" s="16">
        <v>11.3</v>
      </c>
      <c r="J3588" s="28"/>
      <c r="K3588" s="16">
        <v>52</v>
      </c>
      <c r="L3588" s="16">
        <v>98.71</v>
      </c>
      <c r="M3588" s="24">
        <v>3.2799999999999999E-3</v>
      </c>
      <c r="N3588" s="16">
        <v>0.05</v>
      </c>
      <c r="O3588" s="16">
        <v>4.5</v>
      </c>
      <c r="P3588" s="16">
        <v>30.5</v>
      </c>
      <c r="Q3588" s="17">
        <f>($C3588/18)+(($D3588/40)*2)+(($E3588/56)*2)+($F3588/39)+(($G3588/24)*2)+(($H3588/55)*2)+($I3588/23)</f>
        <v>4.5573395903613303</v>
      </c>
      <c r="R3588" s="17">
        <f>($K3588/35)+($L3588/59)+(($N3588/95)*3)+$O3588+(($P3588/96)*2)</f>
        <v>8.2957607472069999</v>
      </c>
      <c r="S3588" s="17">
        <f>(($Q3588-$R3588)/($Q3588+$R3588))*100</f>
        <v>-29.085754087818312</v>
      </c>
    </row>
    <row r="3589" spans="1:19" hidden="1" x14ac:dyDescent="0.2">
      <c r="A3589" s="14" t="s">
        <v>197</v>
      </c>
      <c r="B3589" s="16">
        <v>6.0000000000000001E-3</v>
      </c>
      <c r="C3589" s="16">
        <v>0.01</v>
      </c>
      <c r="D3589" s="16">
        <v>115</v>
      </c>
      <c r="E3589" s="16">
        <v>7.0000000000000001E-3</v>
      </c>
      <c r="F3589" s="16">
        <v>0.8</v>
      </c>
      <c r="G3589" s="16">
        <v>4.3600000000000003</v>
      </c>
      <c r="H3589" s="18"/>
      <c r="I3589" s="16">
        <v>10.199999999999999</v>
      </c>
      <c r="J3589" s="24">
        <v>221</v>
      </c>
      <c r="K3589" s="16">
        <v>18</v>
      </c>
      <c r="L3589" s="16">
        <v>103.58</v>
      </c>
      <c r="M3589" s="24">
        <v>3.2799999999999999E-3</v>
      </c>
      <c r="N3589" s="16">
        <v>0.05</v>
      </c>
      <c r="O3589" s="15">
        <v>3.6</v>
      </c>
      <c r="P3589" s="16">
        <v>26.4</v>
      </c>
      <c r="Q3589" s="17">
        <f>($C3589/18)+(($D3589/40)*2)+(($E3589/56)*2)+($F3589/39)+(($G3589/24)*2)+(($H3589/55)*2)+($I3589/23)</f>
        <v>6.5781299702712746</v>
      </c>
      <c r="R3589" s="17">
        <f>($K3589/35)+($L3589/59)+(($N3589/95)*3)+$O3589+(($P3589/96)*2)</f>
        <v>6.4214578819931178</v>
      </c>
      <c r="S3589" s="17">
        <f>(($Q3589-$R3589)/($Q3589+$R3589))*100</f>
        <v>1.2052081193548461</v>
      </c>
    </row>
    <row r="3590" spans="1:19" x14ac:dyDescent="0.2">
      <c r="A3590" s="14" t="s">
        <v>197</v>
      </c>
      <c r="B3590" s="16">
        <v>4.0000000000000001E-3</v>
      </c>
      <c r="C3590" s="16">
        <v>0.01</v>
      </c>
      <c r="D3590" s="16">
        <v>106</v>
      </c>
      <c r="E3590" s="16">
        <v>2E-3</v>
      </c>
      <c r="F3590" s="16">
        <v>0.81</v>
      </c>
      <c r="G3590" s="16">
        <v>4.03</v>
      </c>
      <c r="H3590" s="16">
        <v>1E-3</v>
      </c>
      <c r="I3590" s="16">
        <v>12.5</v>
      </c>
      <c r="J3590" s="24">
        <v>32</v>
      </c>
      <c r="K3590" s="16">
        <v>24</v>
      </c>
      <c r="L3590" s="16">
        <v>83.22</v>
      </c>
      <c r="M3590" s="24">
        <v>3.2799999999999999E-3</v>
      </c>
      <c r="N3590" s="16">
        <v>0.05</v>
      </c>
      <c r="O3590" s="16">
        <v>3.47</v>
      </c>
      <c r="P3590" s="16">
        <v>28.2</v>
      </c>
      <c r="Q3590" s="17">
        <f>($C3590/18)+(($D3590/40)*2)+(($E3590/56)*2)+($F3590/39)+(($G3590/24)*2)+(($H3590/55)*2)+($I3590/23)</f>
        <v>6.2007441727354768</v>
      </c>
      <c r="R3590" s="17">
        <f>($K3590/35)+($L3590/59)+(($N3590/95)*3)+$O3590+(($P3590/96)*2)</f>
        <v>6.1553017076589782</v>
      </c>
      <c r="S3590" s="17">
        <f>(($Q3590-$R3590)/($Q3590+$R3590))*100</f>
        <v>0.36777514033516945</v>
      </c>
    </row>
    <row r="3591" spans="1:19" x14ac:dyDescent="0.2">
      <c r="A3591" s="14" t="s">
        <v>197</v>
      </c>
      <c r="B3591" s="18"/>
      <c r="C3591" s="16">
        <v>0.02</v>
      </c>
      <c r="D3591" s="16">
        <v>100.71</v>
      </c>
      <c r="E3591" s="16">
        <v>0.02</v>
      </c>
      <c r="F3591" s="16">
        <v>1</v>
      </c>
      <c r="G3591" s="16">
        <v>3.73</v>
      </c>
      <c r="H3591" s="16">
        <v>0.01</v>
      </c>
      <c r="I3591" s="16">
        <v>11</v>
      </c>
      <c r="J3591" s="25">
        <v>3.33</v>
      </c>
      <c r="K3591" s="16">
        <v>19</v>
      </c>
      <c r="L3591" s="16">
        <v>78.92</v>
      </c>
      <c r="M3591" s="24">
        <v>3.2799999999999999E-3</v>
      </c>
      <c r="N3591" s="16">
        <v>0.06</v>
      </c>
      <c r="O3591" s="16">
        <v>3.55</v>
      </c>
      <c r="P3591" s="16">
        <v>26</v>
      </c>
      <c r="Q3591" s="17">
        <f>($C3591/18)+(($D3591/40)*2)+(($E3591/56)*2)+($F3591/39)+(($G3591/24)*2)+(($H3591/55)*2)+($I3591/23)</f>
        <v>5.8524242617286095</v>
      </c>
      <c r="R3591" s="17">
        <f>($K3591/35)+($L3591/59)+(($N3591/95)*3)+$O3591+(($P3591/96)*2)</f>
        <v>5.9740456650099825</v>
      </c>
      <c r="S3591" s="17">
        <f>(($Q3591-$R3591)/($Q3591+$R3591))*100</f>
        <v>-1.028382975095534</v>
      </c>
    </row>
    <row r="3592" spans="1:19" x14ac:dyDescent="0.2">
      <c r="A3592" s="14" t="s">
        <v>197</v>
      </c>
      <c r="B3592" s="16">
        <v>5.0000000000000001E-3</v>
      </c>
      <c r="C3592" s="16">
        <v>0.01</v>
      </c>
      <c r="D3592" s="16">
        <v>103</v>
      </c>
      <c r="E3592" s="16">
        <v>4.0000000000000001E-3</v>
      </c>
      <c r="F3592" s="16">
        <v>0.75</v>
      </c>
      <c r="G3592" s="16">
        <v>3.96</v>
      </c>
      <c r="H3592" s="16">
        <v>1E-3</v>
      </c>
      <c r="I3592" s="16">
        <v>11.4</v>
      </c>
      <c r="J3592" s="25">
        <v>2.9</v>
      </c>
      <c r="K3592" s="16">
        <v>14</v>
      </c>
      <c r="L3592" s="16">
        <v>90.74</v>
      </c>
      <c r="M3592" s="24">
        <v>3.2799999999999999E-3</v>
      </c>
      <c r="N3592" s="16">
        <v>0.05</v>
      </c>
      <c r="O3592" s="16">
        <v>3.51</v>
      </c>
      <c r="P3592" s="16">
        <v>22.2</v>
      </c>
      <c r="Q3592" s="17">
        <f>($C3592/18)+(($D3592/40)*2)+(($E3592/56)*2)+($F3592/39)+(($G3592/24)*2)+(($H3592/55)*2)+($I3592/23)</f>
        <v>5.9956177194785898</v>
      </c>
      <c r="R3592" s="17">
        <f>($K3592/35)+($L3592/59)+(($N3592/95)*3)+$O3592+(($P3592/96)*2)</f>
        <v>5.9120450490633365</v>
      </c>
      <c r="S3592" s="17">
        <f>(($Q3592-$R3592)/($Q3592+$R3592))*100</f>
        <v>0.70183941248351833</v>
      </c>
    </row>
    <row r="3593" spans="1:19" hidden="1" x14ac:dyDescent="0.2">
      <c r="A3593" s="14" t="s">
        <v>197</v>
      </c>
      <c r="B3593" s="16">
        <v>4.0000000000000001E-3</v>
      </c>
      <c r="C3593" s="16">
        <v>0.01</v>
      </c>
      <c r="D3593" s="16">
        <v>110</v>
      </c>
      <c r="E3593" s="16">
        <v>2E-3</v>
      </c>
      <c r="F3593" s="16">
        <v>0.75</v>
      </c>
      <c r="G3593" s="16">
        <v>4.07</v>
      </c>
      <c r="H3593" s="18"/>
      <c r="I3593" s="16">
        <v>10.8</v>
      </c>
      <c r="J3593" s="25">
        <v>1.8</v>
      </c>
      <c r="K3593" s="16">
        <v>19</v>
      </c>
      <c r="L3593" s="16">
        <v>96.94</v>
      </c>
      <c r="M3593" s="24">
        <v>3.2799999999999999E-3</v>
      </c>
      <c r="N3593" s="16">
        <v>0.05</v>
      </c>
      <c r="O3593" s="16">
        <v>3.45</v>
      </c>
      <c r="P3593" s="16">
        <v>26.9</v>
      </c>
      <c r="Q3593" s="17">
        <f>($C3593/18)+(($D3593/40)*2)+(($E3593/56)*2)+($F3593/39)+(($G3593/24)*2)+(($H3593/55)*2)+($I3593/23)</f>
        <v>6.3285896374157238</v>
      </c>
      <c r="R3593" s="17">
        <f>($K3593/35)+($L3593/59)+(($N3593/95)*3)+$O3593+(($P3593/96)*2)</f>
        <v>6.1979036043498574</v>
      </c>
      <c r="S3593" s="17">
        <f>(($Q3593-$R3593)/($Q3593+$R3593))*100</f>
        <v>1.0432770811717329</v>
      </c>
    </row>
    <row r="3594" spans="1:19" x14ac:dyDescent="0.2">
      <c r="A3594" s="14" t="s">
        <v>197</v>
      </c>
      <c r="B3594" s="18"/>
      <c r="C3594" s="16">
        <v>0.02</v>
      </c>
      <c r="D3594" s="16">
        <v>125</v>
      </c>
      <c r="E3594" s="16">
        <v>0.28000000000000003</v>
      </c>
      <c r="F3594" s="16">
        <v>1</v>
      </c>
      <c r="G3594" s="16">
        <v>4.9000000000000004</v>
      </c>
      <c r="H3594" s="16">
        <v>0.03</v>
      </c>
      <c r="I3594" s="16">
        <v>14</v>
      </c>
      <c r="J3594" s="24">
        <v>1.7</v>
      </c>
      <c r="K3594" s="16">
        <v>24</v>
      </c>
      <c r="L3594" s="16">
        <v>128.37</v>
      </c>
      <c r="M3594" s="24">
        <v>3.2799999999999999E-3</v>
      </c>
      <c r="N3594" s="16">
        <v>0.03</v>
      </c>
      <c r="O3594" s="16">
        <v>3.5</v>
      </c>
      <c r="P3594" s="16">
        <v>39</v>
      </c>
      <c r="Q3594" s="17">
        <f>($C3594/18)+(($D3594/40)*2)+(($E3594/56)*2)+($F3594/39)+(($G3594/24)*2)+(($H3594/55)*2)+($I3594/23)</f>
        <v>7.3048720313502917</v>
      </c>
      <c r="R3594" s="17">
        <f>($K3594/35)+($L3594/59)+(($N3594/95)*3)+$O3594+(($P3594/96)*2)</f>
        <v>7.174924365999745</v>
      </c>
      <c r="S3594" s="17">
        <f>(($Q3594-$R3594)/($Q3594+$R3594))*100</f>
        <v>0.89744124699383598</v>
      </c>
    </row>
    <row r="3595" spans="1:19" x14ac:dyDescent="0.2">
      <c r="A3595" s="14" t="s">
        <v>197</v>
      </c>
      <c r="B3595" s="16">
        <v>4.0000000000000001E-3</v>
      </c>
      <c r="C3595" s="16">
        <v>0.01</v>
      </c>
      <c r="D3595" s="16">
        <v>106</v>
      </c>
      <c r="E3595" s="16">
        <v>5.0000000000000001E-3</v>
      </c>
      <c r="F3595" s="16">
        <v>0.75</v>
      </c>
      <c r="G3595" s="16">
        <v>4.07</v>
      </c>
      <c r="H3595" s="16">
        <v>1E-3</v>
      </c>
      <c r="I3595" s="16">
        <v>10.9</v>
      </c>
      <c r="J3595" s="24">
        <v>1</v>
      </c>
      <c r="K3595" s="16">
        <v>22</v>
      </c>
      <c r="L3595" s="16">
        <v>93.84</v>
      </c>
      <c r="M3595" s="24">
        <v>3.2799999999999999E-3</v>
      </c>
      <c r="N3595" s="16">
        <v>0.05</v>
      </c>
      <c r="O3595" s="16">
        <v>3.55</v>
      </c>
      <c r="P3595" s="16">
        <v>25.2</v>
      </c>
      <c r="Q3595" s="17">
        <f>($C3595/18)+(($D3595/40)*2)+(($E3595/56)*2)+($F3595/39)+(($G3595/24)*2)+(($H3595/55)*2)+($I3595/23)</f>
        <v>6.1330809699961861</v>
      </c>
      <c r="R3595" s="17">
        <f>($K3595/35)+($L3595/59)+(($N3595/95)*3)+$O3595+(($P3595/96)*2)</f>
        <v>6.2956588505161211</v>
      </c>
      <c r="S3595" s="17">
        <f>(($Q3595-$R3595)/($Q3595+$R3595))*100</f>
        <v>-1.3080801663545769</v>
      </c>
    </row>
    <row r="3596" spans="1:19" x14ac:dyDescent="0.2">
      <c r="A3596" s="14" t="s">
        <v>197</v>
      </c>
      <c r="B3596" s="19"/>
      <c r="C3596" s="16">
        <v>0.09</v>
      </c>
      <c r="D3596" s="16">
        <v>97.7</v>
      </c>
      <c r="E3596" s="16">
        <v>0.01</v>
      </c>
      <c r="F3596" s="16">
        <v>0.7</v>
      </c>
      <c r="G3596" s="16">
        <v>3.6</v>
      </c>
      <c r="H3596" s="16">
        <v>0.01</v>
      </c>
      <c r="I3596" s="16">
        <v>9.4</v>
      </c>
      <c r="J3596" s="25">
        <v>0.7</v>
      </c>
      <c r="K3596" s="16">
        <v>18</v>
      </c>
      <c r="L3596" s="16">
        <v>86.32</v>
      </c>
      <c r="M3596" s="24">
        <v>3.2799999999999999E-3</v>
      </c>
      <c r="N3596" s="16">
        <v>0.03</v>
      </c>
      <c r="O3596" s="16">
        <v>3.2</v>
      </c>
      <c r="P3596" s="16">
        <v>24</v>
      </c>
      <c r="Q3596" s="17">
        <f>($C3596/18)+(($D3596/40)*2)+(($E3596/56)*2)+($F3596/39)+(($G3596/24)*2)+(($H3596/55)*2)+($I3596/23)</f>
        <v>5.61736514934341</v>
      </c>
      <c r="R3596" s="17">
        <f>($K3596/35)+($L3596/59)+(($N3596/95)*3)+$O3596+(($P3596/96)*2)</f>
        <v>5.6782839301643939</v>
      </c>
      <c r="S3596" s="17">
        <f>(($Q3596-$R3596)/($Q3596+$R3596))*100</f>
        <v>-0.5393119102070969</v>
      </c>
    </row>
    <row r="3597" spans="1:19" x14ac:dyDescent="0.2">
      <c r="A3597" s="14" t="s">
        <v>197</v>
      </c>
      <c r="B3597" s="19"/>
      <c r="C3597" s="15">
        <v>0.06</v>
      </c>
      <c r="D3597" s="15">
        <v>118</v>
      </c>
      <c r="E3597" s="15">
        <v>0.08</v>
      </c>
      <c r="F3597" s="15">
        <v>0.8</v>
      </c>
      <c r="G3597" s="15">
        <v>4.7</v>
      </c>
      <c r="H3597" s="15">
        <v>0.01</v>
      </c>
      <c r="I3597" s="15">
        <v>13</v>
      </c>
      <c r="J3597" s="26"/>
      <c r="K3597" s="15">
        <v>19</v>
      </c>
      <c r="L3597" s="15">
        <v>128.37</v>
      </c>
      <c r="M3597" s="25">
        <v>3.2799999999999999E-3</v>
      </c>
      <c r="N3597" s="15">
        <v>0.3</v>
      </c>
      <c r="O3597" s="15">
        <v>3.4</v>
      </c>
      <c r="P3597" s="15">
        <v>30</v>
      </c>
      <c r="Q3597" s="17">
        <f>($C3597/18)+(($D3597/40)*2)+(($E3597/56)*2)+($F3597/39)+(($G3597/24)*2)+(($H3597/55)*2)+($I3597/23)</f>
        <v>6.8839509910379473</v>
      </c>
      <c r="R3597" s="17">
        <f>($K3597/35)+($L3597/59)+(($N3597/95)*3)+$O3597+(($P3597/96)*2)</f>
        <v>6.7530935389320756</v>
      </c>
      <c r="S3597" s="17">
        <f>(($Q3597-$R3597)/($Q3597+$R3597))*100</f>
        <v>0.95957340183415296</v>
      </c>
    </row>
    <row r="3598" spans="1:19" x14ac:dyDescent="0.2">
      <c r="A3598" s="14" t="s">
        <v>197</v>
      </c>
      <c r="B3598" s="15">
        <v>3.0000000000000001E-3</v>
      </c>
      <c r="C3598" s="16">
        <v>0.01</v>
      </c>
      <c r="D3598" s="16">
        <v>107</v>
      </c>
      <c r="E3598" s="16">
        <v>2E-3</v>
      </c>
      <c r="F3598" s="16">
        <v>0.71</v>
      </c>
      <c r="G3598" s="16">
        <v>4.04</v>
      </c>
      <c r="H3598" s="16">
        <v>5.0000000000000001E-3</v>
      </c>
      <c r="I3598" s="16">
        <v>9.74</v>
      </c>
      <c r="J3598" s="28"/>
      <c r="K3598" s="16">
        <v>15</v>
      </c>
      <c r="L3598" s="16">
        <v>92.07</v>
      </c>
      <c r="M3598" s="24">
        <v>3.2799999999999999E-3</v>
      </c>
      <c r="N3598" s="16">
        <v>0.05</v>
      </c>
      <c r="O3598" s="16">
        <v>3.55</v>
      </c>
      <c r="P3598" s="16">
        <v>24</v>
      </c>
      <c r="Q3598" s="17">
        <f>($C3598/18)+(($D3598/40)*2)+(($E3598/56)*2)+($F3598/39)+(($G3598/24)*2)+(($H3598/55)*2)+($I3598/23)</f>
        <v>6.1291588580501619</v>
      </c>
      <c r="R3598" s="17">
        <f>($K3598/35)+($L3598/59)+(($N3598/95)*3)+$O3598+(($P3598/96)*2)</f>
        <v>6.0406588505161203</v>
      </c>
      <c r="S3598" s="17">
        <f>(($Q3598-$R3598)/($Q3598+$R3598))*100</f>
        <v>0.72720898252852928</v>
      </c>
    </row>
    <row r="3599" spans="1:19" x14ac:dyDescent="0.2">
      <c r="A3599" s="14" t="s">
        <v>197</v>
      </c>
      <c r="B3599" s="15">
        <v>0.01</v>
      </c>
      <c r="C3599" s="16">
        <v>0.01</v>
      </c>
      <c r="D3599" s="16">
        <v>104</v>
      </c>
      <c r="E3599" s="16">
        <v>2E-3</v>
      </c>
      <c r="F3599" s="16">
        <v>0.57999999999999996</v>
      </c>
      <c r="G3599" s="16">
        <v>3.86</v>
      </c>
      <c r="H3599" s="16">
        <v>1E-3</v>
      </c>
      <c r="I3599" s="16">
        <v>10.7</v>
      </c>
      <c r="J3599" s="28"/>
      <c r="K3599" s="16">
        <v>17</v>
      </c>
      <c r="L3599" s="16">
        <v>85.87</v>
      </c>
      <c r="M3599" s="24">
        <v>3.2799999999999999E-3</v>
      </c>
      <c r="N3599" s="16">
        <v>0.05</v>
      </c>
      <c r="O3599" s="16">
        <v>3.62</v>
      </c>
      <c r="P3599" s="16">
        <v>23.7</v>
      </c>
      <c r="Q3599" s="17">
        <f>($C3599/18)+(($D3599/40)*2)+(($E3599/56)*2)+($F3599/39)+(($G3599/24)*2)+(($H3599/55)*2)+($I3599/23)</f>
        <v>6.0024192006061563</v>
      </c>
      <c r="R3599" s="17">
        <f>($K3599/35)+($L3599/59)+(($N3599/95)*3)+$O3599+(($P3599/96)*2)</f>
        <v>6.056466961896267</v>
      </c>
      <c r="S3599" s="17">
        <f>(($Q3599-$R3599)/($Q3599+$R3599))*100</f>
        <v>-0.44819861935652316</v>
      </c>
    </row>
    <row r="3600" spans="1:19" x14ac:dyDescent="0.2">
      <c r="A3600" s="14" t="s">
        <v>197</v>
      </c>
      <c r="B3600" s="15">
        <v>0.03</v>
      </c>
      <c r="C3600" s="16">
        <v>0.01</v>
      </c>
      <c r="D3600" s="16">
        <v>101</v>
      </c>
      <c r="E3600" s="16">
        <v>0.01</v>
      </c>
      <c r="F3600" s="16">
        <v>0.79</v>
      </c>
      <c r="G3600" s="16">
        <v>3.64</v>
      </c>
      <c r="H3600" s="16">
        <v>1E-3</v>
      </c>
      <c r="I3600" s="16">
        <v>10.4</v>
      </c>
      <c r="J3600" s="28"/>
      <c r="K3600" s="16">
        <v>16</v>
      </c>
      <c r="L3600" s="16">
        <v>83.22</v>
      </c>
      <c r="M3600" s="24">
        <v>3.2799999999999999E-3</v>
      </c>
      <c r="N3600" s="16">
        <v>0.06</v>
      </c>
      <c r="O3600" s="16">
        <v>3.58</v>
      </c>
      <c r="P3600" s="16">
        <v>23.5</v>
      </c>
      <c r="Q3600" s="17">
        <f>($C3600/18)+(($D3600/40)*2)+(($E3600/56)*2)+($F3600/39)+(($G3600/24)*2)+(($H3600/55)*2)+($I3600/23)</f>
        <v>5.826712718682284</v>
      </c>
      <c r="R3600" s="17">
        <f>($K3600/35)+($L3600/59)+(($N3600/95)*3)+$O3600+(($P3600/96)*2)</f>
        <v>5.9391294018945668</v>
      </c>
      <c r="S3600" s="17">
        <f>(($Q3600-$R3600)/($Q3600+$R3600))*100</f>
        <v>-0.95544952975088282</v>
      </c>
    </row>
    <row r="3601" spans="1:20" hidden="1" x14ac:dyDescent="0.2">
      <c r="A3601" s="14" t="s">
        <v>197</v>
      </c>
      <c r="B3601" s="15">
        <v>6.0000000000000001E-3</v>
      </c>
      <c r="C3601" s="16">
        <v>0.01</v>
      </c>
      <c r="D3601" s="16">
        <v>97.4</v>
      </c>
      <c r="E3601" s="16">
        <v>3.0000000000000001E-3</v>
      </c>
      <c r="F3601" s="16">
        <v>0.66</v>
      </c>
      <c r="G3601" s="16">
        <v>3.67</v>
      </c>
      <c r="H3601" s="18"/>
      <c r="I3601" s="16">
        <v>9.3699999999999992</v>
      </c>
      <c r="J3601" s="28"/>
      <c r="K3601" s="16">
        <v>13</v>
      </c>
      <c r="L3601" s="16">
        <v>99.16</v>
      </c>
      <c r="M3601" s="24">
        <v>3.2799999999999999E-3</v>
      </c>
      <c r="N3601" s="16">
        <v>0.05</v>
      </c>
      <c r="O3601" s="16">
        <v>3.48</v>
      </c>
      <c r="P3601" s="16">
        <v>23.6</v>
      </c>
      <c r="Q3601" s="17">
        <f>($C3601/18)+(($D3601/40)*2)+(($E3601/56)*2)+($F3601/39)+(($G3601/24)*2)+(($H3601/55)*2)+($I3601/23)</f>
        <v>5.6008104130169345</v>
      </c>
      <c r="R3601" s="17">
        <f>($K3601/35)+($L3601/59)+(($N3601/95)*3)+$O3601+(($P3601/96)*2)</f>
        <v>6.0253521515653539</v>
      </c>
      <c r="S3601" s="17">
        <f>(($Q3601-$R3601)/($Q3601+$R3601))*100</f>
        <v>-3.6516067635398026</v>
      </c>
    </row>
    <row r="3602" spans="1:20" x14ac:dyDescent="0.2">
      <c r="A3602" s="14" t="s">
        <v>313</v>
      </c>
      <c r="B3602" s="15">
        <v>0.8</v>
      </c>
      <c r="C3602" s="16">
        <v>0.13</v>
      </c>
      <c r="D3602" s="16">
        <v>22</v>
      </c>
      <c r="E3602" s="16">
        <v>0.04</v>
      </c>
      <c r="F3602" s="16">
        <v>9.9</v>
      </c>
      <c r="G3602" s="16">
        <v>4</v>
      </c>
      <c r="H3602" s="16">
        <v>0.02</v>
      </c>
      <c r="I3602" s="16">
        <v>6.8</v>
      </c>
      <c r="J3602" s="24">
        <v>73</v>
      </c>
      <c r="K3602" s="16">
        <v>13</v>
      </c>
      <c r="L3602" s="16">
        <v>76.67</v>
      </c>
      <c r="M3602" s="24">
        <v>3.2799999999999999E-3</v>
      </c>
      <c r="N3602" s="16">
        <v>0.01</v>
      </c>
      <c r="O3602" s="16">
        <v>0.24</v>
      </c>
      <c r="P3602" s="16">
        <v>11.5</v>
      </c>
      <c r="Q3602" s="17">
        <f>($C3602/18)+(($D3602/40)*2)+(($E3602/56)*2)+($F3602/39)+(($G3602/24)*2)+(($H3602/55)*2)+($I3602/23)</f>
        <v>1.992209727470597</v>
      </c>
      <c r="R3602" s="17">
        <f>($K3602/35)+($L3602/59)+(($N3602/95)*3)+$O3602+(($P3602/96)*2)</f>
        <v>2.1508192196593181</v>
      </c>
      <c r="S3602" s="17">
        <f>(($Q3602-$R3602)/($Q3602+$R3602))*100</f>
        <v>-3.8283462223598006</v>
      </c>
    </row>
    <row r="3603" spans="1:20" x14ac:dyDescent="0.2">
      <c r="A3603" s="14" t="s">
        <v>313</v>
      </c>
      <c r="B3603" s="16">
        <v>0.44</v>
      </c>
      <c r="C3603" s="16">
        <v>0.01</v>
      </c>
      <c r="D3603" s="16">
        <v>28</v>
      </c>
      <c r="E3603" s="16">
        <v>0.09</v>
      </c>
      <c r="F3603" s="16">
        <v>7.8</v>
      </c>
      <c r="G3603" s="16">
        <v>3.9</v>
      </c>
      <c r="H3603" s="16">
        <v>0.03</v>
      </c>
      <c r="I3603" s="16">
        <v>8.8000000000000007</v>
      </c>
      <c r="J3603" s="24">
        <v>26</v>
      </c>
      <c r="K3603" s="16">
        <v>31</v>
      </c>
      <c r="L3603" s="16">
        <v>49.89</v>
      </c>
      <c r="M3603" s="24">
        <v>3.2799999999999999E-3</v>
      </c>
      <c r="N3603" s="16">
        <v>0.01</v>
      </c>
      <c r="O3603" s="16">
        <v>0.15</v>
      </c>
      <c r="P3603" s="16">
        <v>17.5</v>
      </c>
      <c r="Q3603" s="17">
        <f>($C3603/18)+(($D3603/40)*2)+(($E3603/56)*2)+($F3603/39)+(($G3603/24)*2)+(($H3603/55)*2)+($I3603/23)</f>
        <v>2.312469446012924</v>
      </c>
      <c r="R3603" s="17">
        <f>($K3603/35)+($L3603/59)+(($N3603/95)*3)+$O3603+(($P3603/96)*2)</f>
        <v>2.2462066288602864</v>
      </c>
      <c r="S3603" s="17">
        <f>(($Q3603-$R3603)/($Q3603+$R3603))*100</f>
        <v>1.45355397190577</v>
      </c>
    </row>
    <row r="3604" spans="1:20" x14ac:dyDescent="0.2">
      <c r="A3604" s="14" t="s">
        <v>313</v>
      </c>
      <c r="B3604" s="16">
        <v>0.61</v>
      </c>
      <c r="C3604" s="16">
        <v>0.02</v>
      </c>
      <c r="D3604" s="16">
        <v>19</v>
      </c>
      <c r="E3604" s="16">
        <v>0.28999999999999998</v>
      </c>
      <c r="F3604" s="16">
        <v>6.9</v>
      </c>
      <c r="G3604" s="16">
        <v>2.9</v>
      </c>
      <c r="H3604" s="16">
        <v>0.04</v>
      </c>
      <c r="I3604" s="16">
        <v>14</v>
      </c>
      <c r="J3604" s="25">
        <v>8.1</v>
      </c>
      <c r="K3604" s="16">
        <v>29</v>
      </c>
      <c r="L3604" s="16">
        <v>13.72</v>
      </c>
      <c r="M3604" s="24">
        <v>3.2799999999999999E-3</v>
      </c>
      <c r="N3604" s="16">
        <v>0.01</v>
      </c>
      <c r="O3604" s="16">
        <v>0.2</v>
      </c>
      <c r="P3604" s="16">
        <v>30.9</v>
      </c>
      <c r="Q3604" s="17">
        <f>($C3604/18)+(($D3604/40)*2)+(($E3604/56)*2)+($F3604/39)+(($G3604/24)*2)+(($H3604/55)*2)+($I3604/23)</f>
        <v>1.9902081951864559</v>
      </c>
      <c r="R3604" s="17">
        <f>($K3604/35)+($L3604/59)+(($N3604/95)*3)+$O3604+(($P3604/96)*2)</f>
        <v>1.9051795909264686</v>
      </c>
      <c r="S3604" s="17">
        <f>(($Q3604-$R3604)/($Q3604+$R3604))*100</f>
        <v>2.1828020451035615</v>
      </c>
    </row>
    <row r="3605" spans="1:20" hidden="1" x14ac:dyDescent="0.2">
      <c r="A3605" s="14" t="s">
        <v>313</v>
      </c>
      <c r="B3605" s="16">
        <v>0.48</v>
      </c>
      <c r="C3605" s="16">
        <v>0.04</v>
      </c>
      <c r="D3605" s="16">
        <v>19</v>
      </c>
      <c r="E3605" s="16">
        <v>0.05</v>
      </c>
      <c r="F3605" s="16">
        <v>10</v>
      </c>
      <c r="G3605" s="16">
        <v>3.6</v>
      </c>
      <c r="H3605" s="16">
        <v>0.02</v>
      </c>
      <c r="I3605" s="16">
        <v>11</v>
      </c>
      <c r="J3605" s="25">
        <v>6.5</v>
      </c>
      <c r="K3605" s="16">
        <v>25</v>
      </c>
      <c r="L3605" s="16">
        <v>61.87</v>
      </c>
      <c r="M3605" s="24">
        <v>3.2799999999999999E-3</v>
      </c>
      <c r="N3605" s="16">
        <v>0.01</v>
      </c>
      <c r="O3605" s="16">
        <v>0.24</v>
      </c>
      <c r="P3605" s="16">
        <v>18.399999999999999</v>
      </c>
      <c r="Q3605" s="17">
        <f>($C3605/18)+(($D3605/40)*2)+(($E3605/56)*2)+($F3605/39)+(($G3605/24)*2)+(($H3605/55)*2)+($I3605/23)</f>
        <v>1.989406335210683</v>
      </c>
      <c r="R3605" s="17">
        <f>($K3605/35)+($L3605/59)+(($N3605/95)*3)+$O3605+(($P3605/96)*2)</f>
        <v>2.3865789048893418</v>
      </c>
      <c r="S3605" s="17">
        <f>(($Q3605-$R3605)/($Q3605+$R3605))*100</f>
        <v>-9.0761862274832605</v>
      </c>
    </row>
    <row r="3606" spans="1:20" x14ac:dyDescent="0.2">
      <c r="A3606" s="14" t="s">
        <v>313</v>
      </c>
      <c r="B3606" s="16">
        <v>0.56999999999999995</v>
      </c>
      <c r="C3606" s="16">
        <v>0.01</v>
      </c>
      <c r="D3606" s="16">
        <v>35.799999999999997</v>
      </c>
      <c r="E3606" s="16">
        <v>0.06</v>
      </c>
      <c r="F3606" s="16">
        <v>8.8000000000000007</v>
      </c>
      <c r="G3606" s="16">
        <v>7.56</v>
      </c>
      <c r="H3606" s="16">
        <v>0.03</v>
      </c>
      <c r="I3606" s="16">
        <v>14.2</v>
      </c>
      <c r="J3606" s="24">
        <v>4.9000000000000004</v>
      </c>
      <c r="K3606" s="16">
        <v>39</v>
      </c>
      <c r="L3606" s="16">
        <v>100.04</v>
      </c>
      <c r="M3606" s="24">
        <v>3.2799999999999999E-3</v>
      </c>
      <c r="N3606" s="16">
        <v>0.01</v>
      </c>
      <c r="O3606" s="16">
        <v>0.15</v>
      </c>
      <c r="P3606" s="16">
        <v>15.3</v>
      </c>
      <c r="Q3606" s="17">
        <f>($C3606/18)+(($D3606/40)*2)+(($E3606/56)*2)+($F3606/39)+(($G3606/24)*2)+(($H3606/55)*2)+($I3606/23)</f>
        <v>3.2668216517781734</v>
      </c>
      <c r="R3606" s="17">
        <f>($K3606/35)+($L3606/59)+(($N3606/95)*3)+$O3606+(($P3606/96)*2)</f>
        <v>3.2789447240983818</v>
      </c>
      <c r="S3606" s="17">
        <f>(($Q3606-$R3606)/($Q3606+$R3606))*100</f>
        <v>-0.18520478159572185</v>
      </c>
    </row>
    <row r="3607" spans="1:20" x14ac:dyDescent="0.2">
      <c r="A3607" s="14" t="s">
        <v>313</v>
      </c>
      <c r="B3607" s="16">
        <v>0.69</v>
      </c>
      <c r="C3607" s="16">
        <v>0.02</v>
      </c>
      <c r="D3607" s="16">
        <v>20.3</v>
      </c>
      <c r="E3607" s="16">
        <v>0.03</v>
      </c>
      <c r="F3607" s="16">
        <v>11.2</v>
      </c>
      <c r="G3607" s="16">
        <v>3.88</v>
      </c>
      <c r="H3607" s="16">
        <v>0.03</v>
      </c>
      <c r="I3607" s="16">
        <v>18.899999999999999</v>
      </c>
      <c r="J3607" s="24">
        <v>4.9000000000000004</v>
      </c>
      <c r="K3607" s="16">
        <v>37</v>
      </c>
      <c r="L3607" s="16">
        <v>48.34</v>
      </c>
      <c r="M3607" s="24">
        <v>3.2799999999999999E-3</v>
      </c>
      <c r="N3607" s="16">
        <v>0.01</v>
      </c>
      <c r="O3607" s="16">
        <v>0.16</v>
      </c>
      <c r="P3607" s="16">
        <v>20.3</v>
      </c>
      <c r="Q3607" s="17">
        <f>($C3607/18)+(($D3607/40)*2)+(($E3607/56)*2)+($F3607/39)+(($G3607/24)*2)+(($H3607/55)*2)+($I3607/23)</f>
        <v>2.4505253997210517</v>
      </c>
      <c r="R3607" s="17">
        <f>($K3607/35)+($L3607/59)+(($N3607/95)*3)+$O3607+(($P3607/96)*2)</f>
        <v>2.4596973471815131</v>
      </c>
      <c r="S3607" s="17">
        <f>(($Q3607-$R3607)/($Q3607+$R3607))*100</f>
        <v>-0.18679289989944448</v>
      </c>
    </row>
    <row r="3608" spans="1:20" x14ac:dyDescent="0.2">
      <c r="A3608" s="14" t="s">
        <v>313</v>
      </c>
      <c r="B3608" s="16">
        <v>0.76</v>
      </c>
      <c r="C3608" s="16">
        <v>0.02</v>
      </c>
      <c r="D3608" s="16">
        <v>30.6</v>
      </c>
      <c r="E3608" s="16">
        <v>0.03</v>
      </c>
      <c r="F3608" s="16">
        <v>9.5500000000000007</v>
      </c>
      <c r="G3608" s="16">
        <v>6.48</v>
      </c>
      <c r="H3608" s="16">
        <v>0.01</v>
      </c>
      <c r="I3608" s="16">
        <v>6.74</v>
      </c>
      <c r="J3608" s="25">
        <v>4.26</v>
      </c>
      <c r="K3608" s="16">
        <v>18</v>
      </c>
      <c r="L3608" s="16">
        <v>77.02</v>
      </c>
      <c r="M3608" s="24">
        <v>3.2799999999999999E-3</v>
      </c>
      <c r="N3608" s="16">
        <v>0.01</v>
      </c>
      <c r="O3608" s="16">
        <v>0.32</v>
      </c>
      <c r="P3608" s="16">
        <v>25.1</v>
      </c>
      <c r="Q3608" s="17">
        <f>($C3608/18)+(($D3608/40)*2)+(($E3608/56)*2)+($F3608/39)+(($G3608/24)*2)+(($H3608/55)*2)+($I3608/23)</f>
        <v>2.6104614491788407</v>
      </c>
      <c r="R3608" s="17">
        <f>($K3608/35)+($L3608/59)+(($N3608/95)*3)+$O3608+(($P3608/96)*2)</f>
        <v>2.6629418992396245</v>
      </c>
      <c r="S3608" s="17">
        <f>(($Q3608-$R3608)/($Q3608+$R3608))*100</f>
        <v>-0.99519127579200117</v>
      </c>
    </row>
    <row r="3609" spans="1:20" x14ac:dyDescent="0.2">
      <c r="A3609" s="14" t="s">
        <v>313</v>
      </c>
      <c r="B3609" s="16">
        <v>0.63</v>
      </c>
      <c r="C3609" s="16">
        <v>0.01</v>
      </c>
      <c r="D3609" s="16">
        <v>32</v>
      </c>
      <c r="E3609" s="16">
        <v>0.1</v>
      </c>
      <c r="F3609" s="16">
        <v>9.74</v>
      </c>
      <c r="G3609" s="16">
        <v>4.79</v>
      </c>
      <c r="H3609" s="16">
        <v>0.01</v>
      </c>
      <c r="I3609" s="16">
        <v>9.3800000000000008</v>
      </c>
      <c r="J3609" s="24">
        <v>3.7</v>
      </c>
      <c r="K3609" s="16">
        <v>28</v>
      </c>
      <c r="L3609" s="16">
        <v>55.77</v>
      </c>
      <c r="M3609" s="24">
        <v>3.2799999999999999E-3</v>
      </c>
      <c r="N3609" s="16">
        <v>0.01</v>
      </c>
      <c r="O3609" s="16">
        <v>0.25</v>
      </c>
      <c r="P3609" s="16">
        <v>40.9</v>
      </c>
      <c r="Q3609" s="17">
        <f>($C3609/18)+(($D3609/40)*2)+(($E3609/56)*2)+($F3609/39)+(($G3609/24)*2)+(($H3609/55)*2)+($I3609/23)</f>
        <v>2.6612269638573993</v>
      </c>
      <c r="R3609" s="17">
        <f>($K3609/35)+($L3609/59)+(($N3609/95)*3)+$O3609+(($P3609/96)*2)</f>
        <v>2.847653360095153</v>
      </c>
      <c r="S3609" s="17">
        <f>(($Q3609-$R3609)/($Q3609+$R3609))*100</f>
        <v>-3.3841068470333933</v>
      </c>
    </row>
    <row r="3610" spans="1:20" x14ac:dyDescent="0.2">
      <c r="A3610" s="14" t="s">
        <v>313</v>
      </c>
      <c r="B3610" s="16">
        <v>0.63</v>
      </c>
      <c r="C3610" s="16">
        <v>0.02</v>
      </c>
      <c r="D3610" s="16">
        <v>38.5</v>
      </c>
      <c r="E3610" s="16">
        <v>0.03</v>
      </c>
      <c r="F3610" s="16">
        <v>11.9</v>
      </c>
      <c r="G3610" s="16">
        <v>6.9</v>
      </c>
      <c r="H3610" s="16">
        <v>0.02</v>
      </c>
      <c r="I3610" s="16">
        <v>6.17</v>
      </c>
      <c r="J3610" s="25">
        <v>2.5</v>
      </c>
      <c r="K3610" s="16">
        <v>24</v>
      </c>
      <c r="L3610" s="16">
        <v>125.72</v>
      </c>
      <c r="M3610" s="24">
        <v>3.2799999999999999E-3</v>
      </c>
      <c r="N3610" s="16">
        <v>0.01</v>
      </c>
      <c r="O3610" s="16">
        <v>0.2</v>
      </c>
      <c r="P3610" s="16">
        <v>13.1</v>
      </c>
      <c r="Q3610" s="17">
        <f>($C3610/18)+(($D3610/40)*2)+(($E3610/56)*2)+($F3610/39)+(($G3610/24)*2)+(($H3610/55)*2)+($I3610/23)</f>
        <v>3.0762988871032348</v>
      </c>
      <c r="R3610" s="17">
        <f>($K3610/35)+($L3610/59)+(($N3610/95)*3)+$O3610+(($P3610/96)*2)</f>
        <v>3.2897941994817557</v>
      </c>
      <c r="S3610" s="17">
        <f>(($Q3610-$R3610)/($Q3610+$R3610))*100</f>
        <v>-3.3536316462040241</v>
      </c>
    </row>
    <row r="3611" spans="1:20" x14ac:dyDescent="0.2">
      <c r="A3611" s="14" t="s">
        <v>313</v>
      </c>
      <c r="B3611" s="16">
        <v>0.78</v>
      </c>
      <c r="C3611" s="16">
        <v>0.04</v>
      </c>
      <c r="D3611" s="16">
        <v>38.200000000000003</v>
      </c>
      <c r="E3611" s="16">
        <v>0.02</v>
      </c>
      <c r="F3611" s="16">
        <v>15</v>
      </c>
      <c r="G3611" s="16">
        <v>9.1199999999999992</v>
      </c>
      <c r="H3611" s="16">
        <v>0.01</v>
      </c>
      <c r="I3611" s="16">
        <v>8.2799999999999994</v>
      </c>
      <c r="J3611" s="25">
        <v>1.6</v>
      </c>
      <c r="K3611" s="16">
        <v>16</v>
      </c>
      <c r="L3611" s="16">
        <v>126.16</v>
      </c>
      <c r="M3611" s="24">
        <v>3.2799999999999999E-3</v>
      </c>
      <c r="N3611" s="16">
        <v>0.01</v>
      </c>
      <c r="O3611" s="16">
        <v>0.23</v>
      </c>
      <c r="P3611" s="16">
        <v>28.8</v>
      </c>
      <c r="Q3611" s="17">
        <f>($C3611/18)+(($D3611/40)*2)+(($E3611/56)*2)+($F3611/39)+(($G3611/24)*2)+(($H3611/55)*2)+($I3611/23)</f>
        <v>3.417915528915529</v>
      </c>
      <c r="R3611" s="17">
        <f>($K3611/35)+($L3611/59)+(($N3611/95)*3)+$O3611+(($P3611/96)*2)</f>
        <v>3.4257637313623044</v>
      </c>
      <c r="S3611" s="17">
        <f>(($Q3611-$R3611)/($Q3611+$R3611))*100</f>
        <v>-0.11467811608776077</v>
      </c>
    </row>
    <row r="3612" spans="1:20" hidden="1" x14ac:dyDescent="0.2">
      <c r="A3612" s="11" t="s">
        <v>313</v>
      </c>
      <c r="B3612" s="18"/>
      <c r="C3612" s="16">
        <v>0.01</v>
      </c>
      <c r="D3612" s="18"/>
      <c r="E3612" s="18"/>
      <c r="F3612" s="18"/>
      <c r="G3612" s="18"/>
      <c r="H3612" s="18"/>
      <c r="I3612" s="18"/>
      <c r="J3612" s="25">
        <v>0.8</v>
      </c>
      <c r="K3612" s="16">
        <v>19</v>
      </c>
      <c r="L3612" s="16">
        <v>110.96</v>
      </c>
      <c r="M3612" s="24">
        <v>3.2799999999999999E-3</v>
      </c>
      <c r="N3612" s="16">
        <v>0.01</v>
      </c>
      <c r="O3612" s="16">
        <v>0.19</v>
      </c>
      <c r="P3612" s="16">
        <v>22</v>
      </c>
      <c r="Q3612" s="17">
        <f>($C3612/18)+(($D3612/40)*2)+(($E3612/56)*2)+($F3612/39)+(($G3612/24)*2)+(($H3612/55)*2)+($I3612/23)</f>
        <v>5.5555555555555556E-4</v>
      </c>
      <c r="R3612" s="17">
        <f>($K3612/35)+($L3612/59)+(($N3612/95)*3)+$O3612+(($P3612/96)*2)</f>
        <v>3.0721842317658554</v>
      </c>
      <c r="S3612" s="17">
        <f>(($Q3612-$R3612)/($Q3612+$R3612))*100</f>
        <v>-99.963839726497639</v>
      </c>
      <c r="T3612" s="9"/>
    </row>
    <row r="3613" spans="1:20" x14ac:dyDescent="0.2">
      <c r="A3613" s="14" t="s">
        <v>313</v>
      </c>
      <c r="B3613" s="16">
        <v>0.7</v>
      </c>
      <c r="C3613" s="16">
        <v>0.02</v>
      </c>
      <c r="D3613" s="16">
        <v>25.2</v>
      </c>
      <c r="E3613" s="16">
        <v>0.05</v>
      </c>
      <c r="F3613" s="16">
        <v>9.39</v>
      </c>
      <c r="G3613" s="16">
        <v>5.13</v>
      </c>
      <c r="H3613" s="16">
        <v>0.02</v>
      </c>
      <c r="I3613" s="16">
        <v>10</v>
      </c>
      <c r="J3613" s="24">
        <v>0.5</v>
      </c>
      <c r="K3613" s="16">
        <v>23</v>
      </c>
      <c r="L3613" s="16">
        <v>73.209999999999994</v>
      </c>
      <c r="M3613" s="24">
        <v>3.2799999999999999E-3</v>
      </c>
      <c r="N3613" s="16">
        <v>0.01</v>
      </c>
      <c r="O3613" s="16">
        <v>0.26</v>
      </c>
      <c r="P3613" s="16">
        <v>19.3</v>
      </c>
      <c r="Q3613" s="17">
        <f>($C3613/18)+(($D3613/40)*2)+(($E3613/56)*2)+($F3613/39)+(($G3613/24)*2)+(($H3613/55)*2)+($I3613/23)</f>
        <v>2.366675937588981</v>
      </c>
      <c r="R3613" s="17">
        <f>($K3613/35)+($L3613/59)+(($N3613/95)*3)+$O3613+(($P3613/96)*2)</f>
        <v>2.5603894375769931</v>
      </c>
      <c r="S3613" s="17">
        <f>(($Q3613-$R3613)/($Q3613+$R3613))*100</f>
        <v>-3.9316202493352685</v>
      </c>
    </row>
    <row r="3614" spans="1:20" hidden="1" x14ac:dyDescent="0.2">
      <c r="A3614" s="14" t="s">
        <v>313</v>
      </c>
      <c r="B3614" s="16">
        <v>0.39</v>
      </c>
      <c r="C3614" s="16">
        <v>0.02</v>
      </c>
      <c r="D3614" s="16">
        <v>22</v>
      </c>
      <c r="E3614" s="16">
        <v>0.25</v>
      </c>
      <c r="F3614" s="16">
        <v>5.9</v>
      </c>
      <c r="G3614" s="16">
        <v>5.8</v>
      </c>
      <c r="H3614" s="16">
        <v>0.05</v>
      </c>
      <c r="I3614" s="16">
        <v>8.8000000000000007</v>
      </c>
      <c r="J3614" s="26"/>
      <c r="K3614" s="16">
        <v>11</v>
      </c>
      <c r="L3614" s="16">
        <v>42.67</v>
      </c>
      <c r="M3614" s="24">
        <v>3.2799999999999999E-3</v>
      </c>
      <c r="N3614" s="16">
        <v>0.01</v>
      </c>
      <c r="O3614" s="16">
        <v>0.24</v>
      </c>
      <c r="P3614" s="16">
        <v>23.2</v>
      </c>
      <c r="Q3614" s="17">
        <f>($C3614/18)+(($D3614/40)*2)+(($E3614/56)*2)+($F3614/39)+(($G3614/24)*2)+(($H3614/55)*2)+($I3614/23)</f>
        <v>2.1290819446254226</v>
      </c>
      <c r="R3614" s="17">
        <f>($K3614/35)+($L3614/59)+(($N3614/95)*3)+$O3614+(($P3614/96)*2)</f>
        <v>1.7611551760757826</v>
      </c>
      <c r="S3614" s="17">
        <f>(($Q3614-$R3614)/($Q3614+$R3614))*100</f>
        <v>9.4576951772883699</v>
      </c>
    </row>
    <row r="3615" spans="1:20" x14ac:dyDescent="0.2">
      <c r="A3615" s="14" t="s">
        <v>313</v>
      </c>
      <c r="B3615" s="16">
        <v>0.46</v>
      </c>
      <c r="C3615" s="16">
        <v>0.01</v>
      </c>
      <c r="D3615" s="16">
        <v>26.5</v>
      </c>
      <c r="E3615" s="16">
        <v>0.05</v>
      </c>
      <c r="F3615" s="16">
        <v>10.4</v>
      </c>
      <c r="G3615" s="16">
        <v>5.09</v>
      </c>
      <c r="H3615" s="16">
        <v>0.01</v>
      </c>
      <c r="I3615" s="16">
        <v>8.56</v>
      </c>
      <c r="J3615" s="26"/>
      <c r="K3615" s="16">
        <v>15</v>
      </c>
      <c r="L3615" s="16">
        <v>72.59</v>
      </c>
      <c r="M3615" s="24">
        <v>3.2799999999999999E-3</v>
      </c>
      <c r="N3615" s="16">
        <v>0.01</v>
      </c>
      <c r="O3615" s="16">
        <v>0.23</v>
      </c>
      <c r="P3615" s="16">
        <v>20.100000000000001</v>
      </c>
      <c r="Q3615" s="17">
        <f>($C3615/18)+(($D3615/40)*2)+(($E3615/56)*2)+($F3615/39)+(($G3615/24)*2)+(($H3615/55)*2)+($I3615/23)</f>
        <v>2.3907121525817181</v>
      </c>
      <c r="R3615" s="17">
        <f>($K3615/35)+($L3615/59)+(($N3615/95)*3)+$O3615+(($P3615/96)*2)</f>
        <v>2.3079762010959604</v>
      </c>
      <c r="S3615" s="17">
        <f>(($Q3615-$R3615)/($Q3615+$R3615))*100</f>
        <v>1.760830794853633</v>
      </c>
    </row>
    <row r="3616" spans="1:20" x14ac:dyDescent="0.2">
      <c r="A3616" s="14" t="s">
        <v>313</v>
      </c>
      <c r="B3616" s="15">
        <v>0.51</v>
      </c>
      <c r="C3616" s="16">
        <v>0.03</v>
      </c>
      <c r="D3616" s="16">
        <v>43</v>
      </c>
      <c r="E3616" s="16">
        <v>0.1</v>
      </c>
      <c r="F3616" s="16">
        <v>12</v>
      </c>
      <c r="G3616" s="16">
        <v>7.3</v>
      </c>
      <c r="H3616" s="16">
        <v>0.08</v>
      </c>
      <c r="I3616" s="16">
        <v>9</v>
      </c>
      <c r="J3616" s="28"/>
      <c r="K3616" s="16">
        <v>33</v>
      </c>
      <c r="L3616" s="16">
        <v>114.21</v>
      </c>
      <c r="M3616" s="24">
        <v>3.2799999999999999E-3</v>
      </c>
      <c r="N3616" s="16">
        <v>0.01</v>
      </c>
      <c r="O3616" s="16">
        <v>0.12</v>
      </c>
      <c r="P3616" s="16">
        <v>17.2</v>
      </c>
      <c r="Q3616" s="17">
        <f>($C3616/18)+(($D3616/40)*2)+(($E3616/56)*2)+($F3616/39)+(($G3616/24)*2)+(($H3616/55)*2)+($I3616/23)</f>
        <v>3.4654771749989139</v>
      </c>
      <c r="R3616" s="17">
        <f>($K3616/35)+($L3616/59)+(($N3616/95)*3)+$O3616+(($P3616/96)*2)</f>
        <v>3.3572689775285673</v>
      </c>
      <c r="S3616" s="17">
        <f>(($Q3616-$R3616)/($Q3616+$R3616))*100</f>
        <v>1.5859918433321889</v>
      </c>
    </row>
    <row r="3617" spans="1:20" x14ac:dyDescent="0.2">
      <c r="A3617" s="14" t="s">
        <v>313</v>
      </c>
      <c r="B3617" s="15">
        <v>0.28000000000000003</v>
      </c>
      <c r="C3617" s="16">
        <v>0.01</v>
      </c>
      <c r="D3617" s="16">
        <v>38.700000000000003</v>
      </c>
      <c r="E3617" s="16">
        <v>0.06</v>
      </c>
      <c r="F3617" s="16">
        <v>7.55</v>
      </c>
      <c r="G3617" s="16">
        <v>7.21</v>
      </c>
      <c r="H3617" s="16">
        <v>0.02</v>
      </c>
      <c r="I3617" s="16">
        <v>6.79</v>
      </c>
      <c r="J3617" s="28"/>
      <c r="K3617" s="16">
        <v>30</v>
      </c>
      <c r="L3617" s="16">
        <v>81.59</v>
      </c>
      <c r="M3617" s="24">
        <v>3.2799999999999999E-3</v>
      </c>
      <c r="N3617" s="16">
        <v>0.01</v>
      </c>
      <c r="O3617" s="16">
        <v>0.18</v>
      </c>
      <c r="P3617" s="16">
        <v>24.9</v>
      </c>
      <c r="Q3617" s="17">
        <f>($C3617/18)+(($D3617/40)*2)+(($E3617/56)*2)+($F3617/39)+(($G3617/24)*2)+(($H3617/55)*2)+($I3617/23)</f>
        <v>3.0280661536531106</v>
      </c>
      <c r="R3617" s="17">
        <f>($K3617/35)+($L3617/59)+(($N3617/95)*3)+$O3617+(($P3617/96)*2)</f>
        <v>2.939090002548745</v>
      </c>
      <c r="S3617" s="17">
        <f>(($Q3617-$R3617)/($Q3617+$R3617))*100</f>
        <v>1.4910980838316066</v>
      </c>
    </row>
    <row r="3618" spans="1:20" x14ac:dyDescent="0.2">
      <c r="A3618" s="14" t="s">
        <v>313</v>
      </c>
      <c r="B3618" s="16">
        <v>0.91</v>
      </c>
      <c r="C3618" s="16">
        <v>0.01</v>
      </c>
      <c r="D3618" s="16">
        <v>63.4</v>
      </c>
      <c r="E3618" s="16">
        <v>0.03</v>
      </c>
      <c r="F3618" s="16">
        <v>16.399999999999999</v>
      </c>
      <c r="G3618" s="16">
        <v>13.4</v>
      </c>
      <c r="H3618" s="16">
        <v>0.03</v>
      </c>
      <c r="I3618" s="16">
        <v>27</v>
      </c>
      <c r="J3618" s="27"/>
      <c r="K3618" s="16">
        <v>84</v>
      </c>
      <c r="L3618" s="16">
        <v>146.08000000000001</v>
      </c>
      <c r="M3618" s="24">
        <v>3.2799999999999999E-3</v>
      </c>
      <c r="N3618" s="16">
        <v>0.01</v>
      </c>
      <c r="O3618" s="16">
        <v>0.23</v>
      </c>
      <c r="P3618" s="16">
        <v>31.3</v>
      </c>
      <c r="Q3618" s="17">
        <f>($C3618/18)+(($D3618/40)*2)+(($E3618/56)*2)+($F3618/39)+(($G3618/24)*2)+(($H3618/55)*2)+($I3618/23)</f>
        <v>5.8838104238756408</v>
      </c>
      <c r="R3618" s="17">
        <f>($K3618/35)+($L3618/59)+(($N3618/95)*3)+$O3618+(($P3618/96)*2)</f>
        <v>5.7583313261968483</v>
      </c>
      <c r="S3618" s="17">
        <f>(($Q3618-$R3618)/($Q3618+$R3618))*100</f>
        <v>1.077800806522659</v>
      </c>
    </row>
    <row r="3619" spans="1:20" x14ac:dyDescent="0.2">
      <c r="A3619" s="14" t="s">
        <v>313</v>
      </c>
      <c r="B3619" s="16">
        <v>0.49</v>
      </c>
      <c r="C3619" s="16">
        <v>0.01</v>
      </c>
      <c r="D3619" s="16">
        <v>30.4</v>
      </c>
      <c r="E3619" s="16">
        <v>0.04</v>
      </c>
      <c r="F3619" s="16">
        <v>8.5</v>
      </c>
      <c r="G3619" s="16">
        <v>5.77</v>
      </c>
      <c r="H3619" s="16">
        <v>0.02</v>
      </c>
      <c r="I3619" s="16">
        <v>6.24</v>
      </c>
      <c r="J3619" s="28"/>
      <c r="K3619" s="16">
        <v>16</v>
      </c>
      <c r="L3619" s="16">
        <v>81.89</v>
      </c>
      <c r="M3619" s="24">
        <v>3.2799999999999999E-3</v>
      </c>
      <c r="N3619" s="16">
        <v>0.01</v>
      </c>
      <c r="O3619" s="16">
        <v>0.18</v>
      </c>
      <c r="P3619" s="16">
        <v>20</v>
      </c>
      <c r="Q3619" s="17">
        <f>($C3619/18)+(($D3619/40)*2)+(($E3619/56)*2)+($F3619/39)+(($G3619/24)*2)+(($H3619/55)*2)+($I3619/23)</f>
        <v>2.492797798819538</v>
      </c>
      <c r="R3619" s="17">
        <f>($K3619/35)+($L3619/59)+(($N3619/95)*3)+$O3619+(($P3619/96)*2)</f>
        <v>2.442091414978123</v>
      </c>
      <c r="S3619" s="17">
        <f>(($Q3619-$R3619)/($Q3619+$R3619))*100</f>
        <v>1.0275080481977779</v>
      </c>
    </row>
    <row r="3620" spans="1:20" x14ac:dyDescent="0.2">
      <c r="A3620" s="14" t="s">
        <v>313</v>
      </c>
      <c r="B3620" s="16">
        <v>0.61</v>
      </c>
      <c r="C3620" s="16">
        <v>0.01</v>
      </c>
      <c r="D3620" s="16">
        <v>23</v>
      </c>
      <c r="E3620" s="16">
        <v>0.12</v>
      </c>
      <c r="F3620" s="16">
        <v>7.96</v>
      </c>
      <c r="G3620" s="16">
        <v>5.3</v>
      </c>
      <c r="H3620" s="16">
        <v>0.01</v>
      </c>
      <c r="I3620" s="16">
        <v>6.96</v>
      </c>
      <c r="J3620" s="28"/>
      <c r="K3620" s="16">
        <v>23</v>
      </c>
      <c r="L3620" s="16">
        <v>51.66</v>
      </c>
      <c r="M3620" s="24">
        <v>3.2799999999999999E-3</v>
      </c>
      <c r="N3620" s="16">
        <v>0.01</v>
      </c>
      <c r="O3620" s="16">
        <v>0.17</v>
      </c>
      <c r="P3620" s="16">
        <v>17.3</v>
      </c>
      <c r="Q3620" s="17">
        <f>($C3620/18)+(($D3620/40)*2)+(($E3620/56)*2)+($F3620/39)+(($G3620/24)*2)+(($H3620/55)*2)+($I3620/23)</f>
        <v>2.1035828326263109</v>
      </c>
      <c r="R3620" s="17">
        <f>($K3620/35)+($L3620/59)+(($N3620/95)*3)+$O3620+(($P3620/96)*2)</f>
        <v>2.0634685336221912</v>
      </c>
      <c r="S3620" s="17">
        <f>(($Q3620-$R3620)/($Q3620+$R3620))*100</f>
        <v>0.9626542962496194</v>
      </c>
    </row>
    <row r="3621" spans="1:20" x14ac:dyDescent="0.2">
      <c r="A3621" s="14" t="s">
        <v>313</v>
      </c>
      <c r="B3621" s="16">
        <v>1.3</v>
      </c>
      <c r="C3621" s="16">
        <v>0.03</v>
      </c>
      <c r="D3621" s="16">
        <v>17</v>
      </c>
      <c r="E3621" s="16">
        <v>0.39</v>
      </c>
      <c r="F3621" s="16">
        <v>6.8</v>
      </c>
      <c r="G3621" s="16">
        <v>3.4</v>
      </c>
      <c r="H3621" s="16">
        <v>0.06</v>
      </c>
      <c r="I3621" s="16">
        <v>11</v>
      </c>
      <c r="J3621" s="26"/>
      <c r="K3621" s="16">
        <v>22</v>
      </c>
      <c r="L3621" s="16">
        <v>24.42</v>
      </c>
      <c r="M3621" s="24">
        <v>3.2799999999999999E-3</v>
      </c>
      <c r="N3621" s="16">
        <v>0.01</v>
      </c>
      <c r="O3621" s="16">
        <v>0.23</v>
      </c>
      <c r="P3621" s="16">
        <v>23.9</v>
      </c>
      <c r="Q3621" s="17">
        <f>($C3621/18)+(($D3621/40)*2)+(($E3621/56)*2)+($F3621/39)+(($G3621/24)*2)+(($H3621/55)*2)+($I3621/23)</f>
        <v>1.8037302335345817</v>
      </c>
      <c r="R3621" s="17">
        <f>($K3621/35)+($L3621/59)+(($N3621/95)*3)+$O3621+(($P3621/96)*2)</f>
        <v>1.7707021897965252</v>
      </c>
      <c r="S3621" s="17">
        <f>(($Q3621-$R3621)/($Q3621+$R3621))*100</f>
        <v>0.92400806132115576</v>
      </c>
    </row>
    <row r="3622" spans="1:20" x14ac:dyDescent="0.2">
      <c r="A3622" s="14" t="s">
        <v>313</v>
      </c>
      <c r="B3622" s="15">
        <v>0.76</v>
      </c>
      <c r="C3622" s="16">
        <v>0.01</v>
      </c>
      <c r="D3622" s="16">
        <v>50.6</v>
      </c>
      <c r="E3622" s="16">
        <v>0.04</v>
      </c>
      <c r="F3622" s="16">
        <v>12.2</v>
      </c>
      <c r="G3622" s="16">
        <v>8.33</v>
      </c>
      <c r="H3622" s="16">
        <v>0.02</v>
      </c>
      <c r="I3622" s="16">
        <v>8.6</v>
      </c>
      <c r="J3622" s="28"/>
      <c r="K3622" s="16">
        <v>25</v>
      </c>
      <c r="L3622" s="16">
        <v>152.28</v>
      </c>
      <c r="M3622" s="24">
        <v>3.2799999999999999E-3</v>
      </c>
      <c r="N3622" s="16">
        <v>0.01</v>
      </c>
      <c r="O3622" s="16">
        <v>0.17</v>
      </c>
      <c r="P3622" s="16">
        <v>18.3</v>
      </c>
      <c r="Q3622" s="17">
        <f>($C3622/18)+(($D3622/40)*2)+(($E3622/56)*2)+($F3622/39)+(($G3622/24)*2)+(($H3622/55)*2)+($I3622/23)</f>
        <v>3.9136116226768407</v>
      </c>
      <c r="R3622" s="17">
        <f>($K3622/35)+($L3622/59)+(($N3622/95)*3)+$O3622+(($P3622/96)*2)</f>
        <v>3.846868452911941</v>
      </c>
      <c r="S3622" s="17">
        <f>(($Q3622-$R3622)/($Q3622+$R3622))*100</f>
        <v>0.86003918719984518</v>
      </c>
    </row>
    <row r="3623" spans="1:20" x14ac:dyDescent="0.2">
      <c r="A3623" s="14" t="s">
        <v>313</v>
      </c>
      <c r="B3623" s="15">
        <v>0.62</v>
      </c>
      <c r="C3623" s="16">
        <v>0.01</v>
      </c>
      <c r="D3623" s="16">
        <v>24.4</v>
      </c>
      <c r="E3623" s="16">
        <v>0.06</v>
      </c>
      <c r="F3623" s="16">
        <v>7.56</v>
      </c>
      <c r="G3623" s="16">
        <v>5.1100000000000003</v>
      </c>
      <c r="H3623" s="16">
        <v>0.01</v>
      </c>
      <c r="I3623" s="16">
        <v>11.3</v>
      </c>
      <c r="J3623" s="26"/>
      <c r="K3623" s="16">
        <v>30</v>
      </c>
      <c r="L3623" s="16">
        <v>58.21</v>
      </c>
      <c r="M3623" s="24">
        <v>3.2799999999999999E-3</v>
      </c>
      <c r="N3623" s="16">
        <v>0.01</v>
      </c>
      <c r="O3623" s="16">
        <v>0.15</v>
      </c>
      <c r="P3623" s="16">
        <v>16</v>
      </c>
      <c r="Q3623" s="17">
        <f>($C3623/18)+(($D3623/40)*2)+(($E3623/56)*2)+($F3623/39)+(($G3623/24)*2)+(($H3623/55)*2)+($I3623/23)</f>
        <v>2.3340458840676233</v>
      </c>
      <c r="R3623" s="17">
        <f>($K3623/35)+($L3623/59)+(($N3623/95)*3)+$O3623+(($P3623/96)*2)</f>
        <v>2.3274021494414003</v>
      </c>
      <c r="S3623" s="17">
        <f>(($Q3623-$R3623)/($Q3623+$R3623))*100</f>
        <v>0.14252512477805485</v>
      </c>
    </row>
    <row r="3624" spans="1:20" x14ac:dyDescent="0.2">
      <c r="A3624" s="14" t="s">
        <v>313</v>
      </c>
      <c r="B3624" s="15">
        <v>0.78</v>
      </c>
      <c r="C3624" s="16">
        <v>0.03</v>
      </c>
      <c r="D3624" s="16">
        <v>30</v>
      </c>
      <c r="E3624" s="16">
        <v>0.04</v>
      </c>
      <c r="F3624" s="16">
        <v>13.9</v>
      </c>
      <c r="G3624" s="16">
        <v>7.21</v>
      </c>
      <c r="H3624" s="16">
        <v>0.01</v>
      </c>
      <c r="I3624" s="16">
        <v>9.4700000000000006</v>
      </c>
      <c r="J3624" s="27"/>
      <c r="K3624" s="16">
        <v>22</v>
      </c>
      <c r="L3624" s="16">
        <v>89.42</v>
      </c>
      <c r="M3624" s="24">
        <v>3.2799999999999999E-3</v>
      </c>
      <c r="N3624" s="16">
        <v>0.01</v>
      </c>
      <c r="O3624" s="16">
        <v>0.21</v>
      </c>
      <c r="P3624" s="16">
        <v>27.8</v>
      </c>
      <c r="Q3624" s="17">
        <f>($C3624/18)+(($D3624/40)*2)+(($E3624/56)*2)+($F3624/39)+(($G3624/24)*2)+(($H3624/55)*2)+($I3624/23)</f>
        <v>2.8724415946372472</v>
      </c>
      <c r="R3624" s="17">
        <f>($K3624/35)+($L3624/59)+(($N3624/95)*3)+$O3624+(($P3624/96)*2)</f>
        <v>2.9336471050507624</v>
      </c>
      <c r="S3624" s="17">
        <f>(($Q3624-$R3624)/($Q3624+$R3624))*100</f>
        <v>-1.0541607884289481</v>
      </c>
    </row>
    <row r="3625" spans="1:20" x14ac:dyDescent="0.2">
      <c r="A3625" s="14" t="s">
        <v>313</v>
      </c>
      <c r="B3625" s="16">
        <v>0.56000000000000005</v>
      </c>
      <c r="C3625" s="16">
        <v>0.01</v>
      </c>
      <c r="D3625" s="16">
        <v>32</v>
      </c>
      <c r="E3625" s="16">
        <v>0.02</v>
      </c>
      <c r="F3625" s="16">
        <v>9.58</v>
      </c>
      <c r="G3625" s="16">
        <v>5.23</v>
      </c>
      <c r="H3625" s="16">
        <v>0.01</v>
      </c>
      <c r="I3625" s="16">
        <v>7.22</v>
      </c>
      <c r="J3625" s="28"/>
      <c r="K3625" s="16">
        <v>27</v>
      </c>
      <c r="L3625" s="16">
        <v>74.81</v>
      </c>
      <c r="M3625" s="24">
        <v>3.2799999999999999E-3</v>
      </c>
      <c r="N3625" s="16">
        <v>0.01</v>
      </c>
      <c r="O3625" s="16">
        <v>0.21</v>
      </c>
      <c r="P3625" s="16">
        <v>21.6</v>
      </c>
      <c r="Q3625" s="17">
        <f>($C3625/18)+(($D3625/40)*2)+(($E3625/56)*2)+($F3625/39)+(($G3625/24)*2)+(($H3625/55)*2)+($I3625/23)</f>
        <v>2.5970208800860979</v>
      </c>
      <c r="R3625" s="17">
        <f>($K3625/35)+($L3625/59)+(($N3625/95)*3)+$O3625+(($P3625/96)*2)</f>
        <v>2.6997104625971713</v>
      </c>
      <c r="S3625" s="17">
        <f>(($Q3625-$R3625)/($Q3625+$R3625))*100</f>
        <v>-1.9387349644026295</v>
      </c>
    </row>
    <row r="3626" spans="1:20" x14ac:dyDescent="0.2">
      <c r="A3626" s="14" t="s">
        <v>313</v>
      </c>
      <c r="B3626" s="16">
        <v>0.33</v>
      </c>
      <c r="C3626" s="16">
        <v>0.01</v>
      </c>
      <c r="D3626" s="16">
        <v>32.299999999999997</v>
      </c>
      <c r="E3626" s="16">
        <v>7.0000000000000007E-2</v>
      </c>
      <c r="F3626" s="16">
        <v>9.73</v>
      </c>
      <c r="G3626" s="16">
        <v>6.1</v>
      </c>
      <c r="H3626" s="16">
        <v>0.02</v>
      </c>
      <c r="I3626" s="16">
        <v>6.75</v>
      </c>
      <c r="J3626" s="28"/>
      <c r="K3626" s="16">
        <v>32</v>
      </c>
      <c r="L3626" s="16">
        <v>87.2</v>
      </c>
      <c r="M3626" s="24">
        <v>3.2799999999999999E-3</v>
      </c>
      <c r="N3626" s="16">
        <v>0.01</v>
      </c>
      <c r="O3626" s="16">
        <v>0.17</v>
      </c>
      <c r="P3626" s="16">
        <v>10.8</v>
      </c>
      <c r="Q3626" s="17">
        <f>($C3626/18)+(($D3626/40)*2)+(($E3626/56)*2)+($F3626/39)+(($G3626/24)*2)+(($H3626/55)*2)+($I3626/23)</f>
        <v>2.6700816019729063</v>
      </c>
      <c r="R3626" s="17">
        <f>($K3626/35)+($L3626/59)+(($N3626/95)*3)+$O3626+(($P3626/96)*2)</f>
        <v>2.7875676054543139</v>
      </c>
      <c r="S3626" s="17">
        <f>(($Q3626-$R3626)/($Q3626+$R3626))*100</f>
        <v>-2.1526851399962261</v>
      </c>
    </row>
    <row r="3627" spans="1:20" x14ac:dyDescent="0.2">
      <c r="A3627" s="14" t="s">
        <v>313</v>
      </c>
      <c r="B3627" s="16">
        <v>0.71</v>
      </c>
      <c r="C3627" s="16">
        <v>0.03</v>
      </c>
      <c r="D3627" s="16">
        <v>54.4</v>
      </c>
      <c r="E3627" s="16">
        <v>0.02</v>
      </c>
      <c r="F3627" s="16">
        <v>11.8</v>
      </c>
      <c r="G3627" s="16">
        <v>11.9</v>
      </c>
      <c r="H3627" s="16">
        <v>0.02</v>
      </c>
      <c r="I3627" s="16">
        <v>9.6999999999999993</v>
      </c>
      <c r="J3627" s="28"/>
      <c r="K3627" s="16">
        <v>33</v>
      </c>
      <c r="L3627" s="16">
        <v>174.85</v>
      </c>
      <c r="M3627" s="24">
        <v>3.2799999999999999E-3</v>
      </c>
      <c r="N3627" s="16">
        <v>0.01</v>
      </c>
      <c r="O3627" s="16">
        <v>0.3</v>
      </c>
      <c r="P3627" s="16">
        <v>21.9</v>
      </c>
      <c r="Q3627" s="17">
        <f>($C3627/18)+(($D3627/40)*2)+(($E3627/56)*2)+($F3627/39)+(($G3627/24)*2)+(($H3627/55)*2)+($I3627/23)</f>
        <v>4.4390781247737765</v>
      </c>
      <c r="R3627" s="17">
        <f>($K3627/35)+($L3627/59)+(($N3627/95)*3)+$O3627+(($P3627/96)*2)</f>
        <v>4.6629822543647252</v>
      </c>
      <c r="S3627" s="17">
        <f>(($Q3627-$R3627)/($Q3627+$R3627))*100</f>
        <v>-2.4599279752541148</v>
      </c>
    </row>
    <row r="3628" spans="1:20" s="9" customFormat="1" x14ac:dyDescent="0.2">
      <c r="A3628" s="14" t="s">
        <v>313</v>
      </c>
      <c r="B3628" s="15">
        <v>0.08</v>
      </c>
      <c r="C3628" s="16">
        <v>0.01</v>
      </c>
      <c r="D3628" s="16">
        <v>35.1</v>
      </c>
      <c r="E3628" s="16">
        <v>0.05</v>
      </c>
      <c r="F3628" s="16">
        <v>8.73</v>
      </c>
      <c r="G3628" s="16">
        <v>8.06</v>
      </c>
      <c r="H3628" s="16">
        <v>0.02</v>
      </c>
      <c r="I3628" s="16">
        <v>21.2</v>
      </c>
      <c r="J3628" s="26"/>
      <c r="K3628" s="16">
        <v>65</v>
      </c>
      <c r="L3628" s="16">
        <v>66.66</v>
      </c>
      <c r="M3628" s="24">
        <v>3.2799999999999999E-3</v>
      </c>
      <c r="N3628" s="16">
        <v>0.01</v>
      </c>
      <c r="O3628" s="16">
        <v>0.19</v>
      </c>
      <c r="P3628" s="16">
        <v>34.4</v>
      </c>
      <c r="Q3628" s="17">
        <f>($C3628/18)+(($D3628/40)*2)+(($E3628/56)*2)+($F3628/39)+(($G3628/24)*2)+(($H3628/55)*2)+($I3628/23)</f>
        <v>3.5753204935161458</v>
      </c>
      <c r="R3628" s="17">
        <f>($K3628/35)+($L3628/59)+(($N3628/95)*3)+$O3628+(($P3628/96)*2)</f>
        <v>3.8939558217577841</v>
      </c>
      <c r="S3628" s="17">
        <f>(($Q3628-$R3628)/($Q3628+$R3628))*100</f>
        <v>-4.2659464557504805</v>
      </c>
      <c r="T3628" s="10"/>
    </row>
    <row r="3629" spans="1:20" hidden="1" x14ac:dyDescent="0.2">
      <c r="A3629" s="14" t="s">
        <v>313</v>
      </c>
      <c r="B3629" s="15">
        <v>0.51</v>
      </c>
      <c r="C3629" s="16">
        <v>0.01</v>
      </c>
      <c r="D3629" s="16">
        <v>19.3</v>
      </c>
      <c r="E3629" s="16">
        <v>0.05</v>
      </c>
      <c r="F3629" s="16">
        <v>8.81</v>
      </c>
      <c r="G3629" s="16">
        <v>3.64</v>
      </c>
      <c r="H3629" s="16">
        <v>0.02</v>
      </c>
      <c r="I3629" s="16">
        <v>7.1</v>
      </c>
      <c r="J3629" s="28"/>
      <c r="K3629" s="16">
        <v>16</v>
      </c>
      <c r="L3629" s="16">
        <v>59.93</v>
      </c>
      <c r="M3629" s="24">
        <v>3.2799999999999999E-3</v>
      </c>
      <c r="N3629" s="16">
        <v>0.01</v>
      </c>
      <c r="O3629" s="16">
        <v>0.2</v>
      </c>
      <c r="P3629" s="16">
        <v>16.399999999999999</v>
      </c>
      <c r="Q3629" s="17">
        <f>($C3629/18)+(($D3629/40)*2)+(($E3629/56)*2)+($F3629/39)+(($G3629/24)*2)+(($H3629/55)*2)+($I3629/23)</f>
        <v>1.8059949639732247</v>
      </c>
      <c r="R3629" s="17">
        <f>($K3629/35)+($L3629/59)+(($N3629/95)*3)+$O3629+(($P3629/96)*2)</f>
        <v>2.0148880251476147</v>
      </c>
      <c r="S3629" s="17">
        <f>(($Q3629-$R3629)/($Q3629+$R3629))*100</f>
        <v>-5.4671410186904188</v>
      </c>
    </row>
    <row r="3630" spans="1:20" hidden="1" x14ac:dyDescent="0.2">
      <c r="A3630" s="14" t="s">
        <v>313</v>
      </c>
      <c r="B3630" s="15">
        <v>0.39</v>
      </c>
      <c r="C3630" s="16">
        <v>0.01</v>
      </c>
      <c r="D3630" s="16">
        <v>22</v>
      </c>
      <c r="E3630" s="16">
        <v>0.05</v>
      </c>
      <c r="F3630" s="16">
        <v>11</v>
      </c>
      <c r="G3630" s="16">
        <v>4.0999999999999996</v>
      </c>
      <c r="H3630" s="16">
        <v>0.02</v>
      </c>
      <c r="I3630" s="16">
        <v>8.4</v>
      </c>
      <c r="J3630" s="26"/>
      <c r="K3630" s="16">
        <v>13</v>
      </c>
      <c r="L3630" s="16">
        <v>96.81</v>
      </c>
      <c r="M3630" s="24">
        <v>3.2799999999999999E-3</v>
      </c>
      <c r="N3630" s="16">
        <v>0.01</v>
      </c>
      <c r="O3630" s="16">
        <v>0.18</v>
      </c>
      <c r="P3630" s="16">
        <v>11.7</v>
      </c>
      <c r="Q3630" s="17">
        <f>($C3630/18)+(($D3630/40)*2)+(($E3630/56)*2)+($F3630/39)+(($G3630/24)*2)+(($H3630/55)*2)+($I3630/23)</f>
        <v>2.0920038825908391</v>
      </c>
      <c r="R3630" s="17">
        <f>($K3630/35)+($L3630/59)+(($N3630/95)*3)+$O3630+(($P3630/96)*2)</f>
        <v>2.4363418185293746</v>
      </c>
      <c r="S3630" s="17">
        <f>(($Q3630-$R3630)/($Q3630+$R3630))*100</f>
        <v>-7.6040558443529109</v>
      </c>
    </row>
    <row r="3631" spans="1:20" hidden="1" x14ac:dyDescent="0.2">
      <c r="A3631" s="14" t="s">
        <v>313</v>
      </c>
      <c r="B3631" s="16">
        <v>0.51</v>
      </c>
      <c r="C3631" s="16">
        <v>0.01</v>
      </c>
      <c r="D3631" s="16">
        <v>19</v>
      </c>
      <c r="E3631" s="16">
        <v>0.15</v>
      </c>
      <c r="F3631" s="16">
        <v>6.5</v>
      </c>
      <c r="G3631" s="16">
        <v>2.7</v>
      </c>
      <c r="H3631" s="16">
        <v>0.03</v>
      </c>
      <c r="I3631" s="16">
        <v>6</v>
      </c>
      <c r="J3631" s="28"/>
      <c r="K3631" s="16">
        <v>18</v>
      </c>
      <c r="L3631" s="16">
        <v>27.74</v>
      </c>
      <c r="M3631" s="24">
        <v>3.2799999999999999E-3</v>
      </c>
      <c r="N3631" s="16">
        <v>0.01</v>
      </c>
      <c r="O3631" s="16">
        <v>0.3</v>
      </c>
      <c r="P3631" s="16">
        <v>29.7</v>
      </c>
      <c r="Q3631" s="17">
        <f>($C3631/18)+(($D3631/40)*2)+(($E3631/56)*2)+($F3631/39)+(($G3631/24)*2)+(($H3631/55)*2)+($I3631/23)</f>
        <v>1.6095398393876654</v>
      </c>
      <c r="R3631" s="17">
        <f>($K3631/35)+($L3631/59)+(($N3631/95)*3)+$O3631+(($P3631/96)*2)</f>
        <v>1.903520995284822</v>
      </c>
      <c r="S3631" s="17">
        <f>(($Q3631-$R3631)/($Q3631+$R3631))*100</f>
        <v>-8.3682341334850125</v>
      </c>
    </row>
    <row r="3632" spans="1:20" hidden="1" x14ac:dyDescent="0.2">
      <c r="A3632" s="14" t="s">
        <v>313</v>
      </c>
      <c r="B3632" s="15">
        <v>0.61</v>
      </c>
      <c r="C3632" s="16">
        <v>0.01</v>
      </c>
      <c r="D3632" s="16">
        <v>18</v>
      </c>
      <c r="E3632" s="16">
        <v>0.04</v>
      </c>
      <c r="F3632" s="16">
        <v>10</v>
      </c>
      <c r="G3632" s="16">
        <v>3.8</v>
      </c>
      <c r="H3632" s="16">
        <v>0.01</v>
      </c>
      <c r="I3632" s="16">
        <v>8.9</v>
      </c>
      <c r="J3632" s="26"/>
      <c r="K3632" s="16">
        <v>17</v>
      </c>
      <c r="L3632" s="16">
        <v>71.22</v>
      </c>
      <c r="M3632" s="24">
        <v>3.2799999999999999E-3</v>
      </c>
      <c r="N3632" s="16">
        <v>0.01</v>
      </c>
      <c r="O3632" s="16">
        <v>0.2</v>
      </c>
      <c r="P3632" s="16">
        <v>20.5</v>
      </c>
      <c r="Q3632" s="17">
        <f>($C3632/18)+(($D3632/40)*2)+(($E3632/56)*2)+($F3632/39)+(($G3632/24)*2)+(($H3632/55)*2)+($I3632/23)</f>
        <v>1.8623812081638167</v>
      </c>
      <c r="R3632" s="17">
        <f>($K3632/35)+($L3632/59)+(($N3632/95)*3)+$O3632+(($P3632/96)*2)</f>
        <v>2.3202320525891</v>
      </c>
      <c r="S3632" s="17">
        <f>(($Q3632-$R3632)/($Q3632+$R3632))*100</f>
        <v>-10.946525912913716</v>
      </c>
    </row>
    <row r="3633" spans="1:20" hidden="1" x14ac:dyDescent="0.2">
      <c r="A3633" s="14" t="s">
        <v>313</v>
      </c>
      <c r="B3633" s="16">
        <v>0.39</v>
      </c>
      <c r="C3633" s="16">
        <v>0.01</v>
      </c>
      <c r="D3633" s="16">
        <v>24</v>
      </c>
      <c r="E3633" s="16">
        <v>0.02</v>
      </c>
      <c r="F3633" s="16">
        <v>10</v>
      </c>
      <c r="G3633" s="16">
        <v>4.3</v>
      </c>
      <c r="H3633" s="16">
        <v>0.01</v>
      </c>
      <c r="I3633" s="16">
        <v>6.4</v>
      </c>
      <c r="J3633" s="28"/>
      <c r="K3633" s="16">
        <v>16</v>
      </c>
      <c r="L3633" s="16">
        <v>113.28</v>
      </c>
      <c r="M3633" s="24">
        <v>3.2799999999999999E-3</v>
      </c>
      <c r="N3633" s="16">
        <v>0.01</v>
      </c>
      <c r="O3633" s="16">
        <v>0.2</v>
      </c>
      <c r="P3633" s="16">
        <v>12.3</v>
      </c>
      <c r="Q3633" s="17">
        <f>($C3633/18)+(($D3633/40)*2)+(($E3633/56)*2)+($F3633/39)+(($G3633/24)*2)+(($H3633/55)*2)+($I3633/23)</f>
        <v>2.0946379369422847</v>
      </c>
      <c r="R3633" s="17">
        <f>($K3633/35)+($L3633/59)+(($N3633/95)*3)+$O3633+(($P3633/96)*2)</f>
        <v>2.8337086466165418</v>
      </c>
      <c r="S3633" s="17">
        <f>(($Q3633-$R3633)/($Q3633+$R3633))*100</f>
        <v>-14.996321730696218</v>
      </c>
    </row>
    <row r="3634" spans="1:20" s="9" customFormat="1" x14ac:dyDescent="0.2">
      <c r="A3634" s="14" t="s">
        <v>291</v>
      </c>
      <c r="B3634" s="18"/>
      <c r="C3634" s="16">
        <v>0.01</v>
      </c>
      <c r="D3634" s="16">
        <v>37.4</v>
      </c>
      <c r="E3634" s="16">
        <v>0.01</v>
      </c>
      <c r="F3634" s="16">
        <v>1.9</v>
      </c>
      <c r="G3634" s="16">
        <v>5.8</v>
      </c>
      <c r="H3634" s="16">
        <v>0.01</v>
      </c>
      <c r="I3634" s="16">
        <v>18</v>
      </c>
      <c r="J3634" s="25">
        <v>1.7</v>
      </c>
      <c r="K3634" s="16">
        <v>36</v>
      </c>
      <c r="L3634" s="16">
        <v>28.77</v>
      </c>
      <c r="M3634" s="24">
        <v>3.2799999999999999E-3</v>
      </c>
      <c r="N3634" s="16">
        <v>0.03</v>
      </c>
      <c r="O3634" s="16">
        <v>0.8</v>
      </c>
      <c r="P3634" s="16">
        <v>45</v>
      </c>
      <c r="Q3634" s="17">
        <f>($C3634/18)+(($D3634/40)*2)+(($E3634/56)*2)+($F3634/39)+(($G3634/24)*2)+(($H3634/55)*2)+($I3634/23)</f>
        <v>3.1859363124797908</v>
      </c>
      <c r="R3634" s="17">
        <f>($K3634/35)+($L3634/59)+(($N3634/95)*3)+$O3634+(($P3634/96)*2)</f>
        <v>3.2546459156365488</v>
      </c>
      <c r="S3634" s="17">
        <f>(($Q3634-$R3634)/($Q3634+$R3634))*100</f>
        <v>-1.0668228542569718</v>
      </c>
      <c r="T3634" s="10"/>
    </row>
    <row r="3635" spans="1:20" x14ac:dyDescent="0.2">
      <c r="A3635" s="14" t="s">
        <v>291</v>
      </c>
      <c r="B3635" s="15">
        <v>7.0000000000000001E-3</v>
      </c>
      <c r="C3635" s="16">
        <v>0.01</v>
      </c>
      <c r="D3635" s="16">
        <v>38.1</v>
      </c>
      <c r="E3635" s="16">
        <v>0.43</v>
      </c>
      <c r="F3635" s="16">
        <v>1.98</v>
      </c>
      <c r="G3635" s="16">
        <v>5.24</v>
      </c>
      <c r="H3635" s="16">
        <v>0.03</v>
      </c>
      <c r="I3635" s="16">
        <v>13.9</v>
      </c>
      <c r="J3635" s="25">
        <v>1.3</v>
      </c>
      <c r="K3635" s="16">
        <v>27</v>
      </c>
      <c r="L3635" s="16">
        <v>41.7</v>
      </c>
      <c r="M3635" s="24">
        <v>3.2799999999999999E-3</v>
      </c>
      <c r="N3635" s="16">
        <v>0.02</v>
      </c>
      <c r="O3635" s="16">
        <v>0.81</v>
      </c>
      <c r="P3635" s="16">
        <v>36.700000000000003</v>
      </c>
      <c r="Q3635" s="17">
        <f>($C3635/18)+(($D3635/40)*2)+(($E3635/56)*2)+($F3635/39)+(($G3635/24)*2)+(($H3635/55)*2)+($I3635/23)</f>
        <v>3.013787331026462</v>
      </c>
      <c r="R3635" s="17">
        <f>($K3635/35)+($L3635/59)+(($N3635/95)*3)+$O3635+(($P3635/96)*2)</f>
        <v>3.0534231447262226</v>
      </c>
      <c r="S3635" s="17">
        <f>(($Q3635-$R3635)/($Q3635+$R3635))*100</f>
        <v>-0.65327902926992854</v>
      </c>
    </row>
    <row r="3636" spans="1:20" x14ac:dyDescent="0.2">
      <c r="A3636" s="14" t="s">
        <v>291</v>
      </c>
      <c r="B3636" s="15">
        <v>0.01</v>
      </c>
      <c r="C3636" s="16">
        <v>0.01</v>
      </c>
      <c r="D3636" s="16">
        <v>39.799999999999997</v>
      </c>
      <c r="E3636" s="16">
        <v>0.53</v>
      </c>
      <c r="F3636" s="16">
        <v>2.02</v>
      </c>
      <c r="G3636" s="16">
        <v>5.56</v>
      </c>
      <c r="H3636" s="16">
        <v>0.03</v>
      </c>
      <c r="I3636" s="16">
        <v>14.8</v>
      </c>
      <c r="J3636" s="25">
        <v>0.53</v>
      </c>
      <c r="K3636" s="16">
        <v>28</v>
      </c>
      <c r="L3636" s="16">
        <v>40.369999999999997</v>
      </c>
      <c r="M3636" s="24">
        <v>3.2799999999999999E-3</v>
      </c>
      <c r="N3636" s="16">
        <v>0.01</v>
      </c>
      <c r="O3636" s="16">
        <v>0.83</v>
      </c>
      <c r="P3636" s="16">
        <v>42.4</v>
      </c>
      <c r="Q3636" s="17">
        <f>($C3636/18)+(($D3636/40)*2)+(($E3636/56)*2)+($F3636/39)+(($G3636/24)*2)+(($H3636/55)*2)+($I3636/23)</f>
        <v>3.1691815020728065</v>
      </c>
      <c r="R3636" s="17">
        <f>($K3636/35)+($L3636/59)+(($N3636/95)*3)+$O3636+(($P3636/96)*2)</f>
        <v>3.1978864109426106</v>
      </c>
      <c r="S3636" s="17">
        <f>(($Q3636-$R3636)/($Q3636+$R3636))*100</f>
        <v>-0.45083403007412909</v>
      </c>
    </row>
    <row r="3637" spans="1:20" x14ac:dyDescent="0.2">
      <c r="A3637" s="14" t="s">
        <v>291</v>
      </c>
      <c r="B3637" s="15">
        <v>8.9999999999999993E-3</v>
      </c>
      <c r="C3637" s="16">
        <v>0.01</v>
      </c>
      <c r="D3637" s="16">
        <v>38</v>
      </c>
      <c r="E3637" s="16">
        <v>0.55000000000000004</v>
      </c>
      <c r="F3637" s="16">
        <v>2.12</v>
      </c>
      <c r="G3637" s="16">
        <v>5.0199999999999996</v>
      </c>
      <c r="H3637" s="16">
        <v>0.03</v>
      </c>
      <c r="I3637" s="16">
        <v>14.6</v>
      </c>
      <c r="J3637" s="25">
        <v>0.5</v>
      </c>
      <c r="K3637" s="16">
        <v>31</v>
      </c>
      <c r="L3637" s="16">
        <v>34.26</v>
      </c>
      <c r="M3637" s="24">
        <v>3.2799999999999999E-3</v>
      </c>
      <c r="N3637" s="16">
        <v>0.01</v>
      </c>
      <c r="O3637" s="15">
        <v>0.84</v>
      </c>
      <c r="P3637" s="16">
        <v>39.5</v>
      </c>
      <c r="Q3637" s="17">
        <f>($C3637/18)+(($D3637/40)*2)+(($E3637/56)*2)+($F3637/39)+(($G3637/24)*2)+(($H3637/55)*2)+($I3637/23)</f>
        <v>3.0287642381772817</v>
      </c>
      <c r="R3637" s="17">
        <f>($K3637/35)+($L3637/59)+(($N3637/95)*3)+$O3637+(($P3637/96)*2)</f>
        <v>3.1296247079563311</v>
      </c>
      <c r="S3637" s="17">
        <f>(($Q3637-$R3637)/($Q3637+$R3637))*100</f>
        <v>-1.6377736232845779</v>
      </c>
    </row>
    <row r="3638" spans="1:20" hidden="1" x14ac:dyDescent="0.2">
      <c r="A3638" s="11" t="s">
        <v>291</v>
      </c>
      <c r="B3638" s="18"/>
      <c r="C3638" s="16">
        <v>0.06</v>
      </c>
      <c r="D3638" s="16">
        <v>55.6</v>
      </c>
      <c r="E3638" s="18"/>
      <c r="F3638" s="16">
        <v>2.08</v>
      </c>
      <c r="G3638" s="16">
        <v>6.55</v>
      </c>
      <c r="H3638" s="18"/>
      <c r="I3638" s="16">
        <v>16.3</v>
      </c>
      <c r="J3638" s="25">
        <v>0.5</v>
      </c>
      <c r="K3638" s="16">
        <v>33.700000000000003</v>
      </c>
      <c r="L3638" s="16">
        <v>84.1</v>
      </c>
      <c r="M3638" s="24">
        <v>3.2799999999999999E-3</v>
      </c>
      <c r="N3638" s="16">
        <v>0.03</v>
      </c>
      <c r="O3638" s="16">
        <v>1.1000000000000001</v>
      </c>
      <c r="P3638" s="16">
        <v>42.4</v>
      </c>
      <c r="Q3638" s="17">
        <f>($C3638/18)+(($D3638/40)*2)+(($E3638/56)*2)+($F3638/39)+(($G3638/24)*2)+(($H3638/55)*2)+($I3638/23)</f>
        <v>4.091195652173913</v>
      </c>
      <c r="R3638" s="17">
        <f>($K3638/35)+($L3638/59)+(($N3638/95)*3)+$O3638+(($P3638/96)*2)</f>
        <v>4.372561573425088</v>
      </c>
      <c r="S3638" s="17">
        <f>(($Q3638-$R3638)/($Q3638+$R3638))*100</f>
        <v>-3.3243619086824889</v>
      </c>
      <c r="T3638" s="9"/>
    </row>
    <row r="3639" spans="1:20" x14ac:dyDescent="0.2">
      <c r="A3639" s="14" t="s">
        <v>291</v>
      </c>
      <c r="B3639" s="16">
        <v>8.9999999999999993E-3</v>
      </c>
      <c r="C3639" s="16">
        <v>0.01</v>
      </c>
      <c r="D3639" s="16">
        <v>40.5</v>
      </c>
      <c r="E3639" s="16">
        <v>0.48</v>
      </c>
      <c r="F3639" s="16">
        <v>2.17</v>
      </c>
      <c r="G3639" s="16">
        <v>5.66</v>
      </c>
      <c r="H3639" s="16">
        <v>0.03</v>
      </c>
      <c r="I3639" s="16">
        <v>14.5</v>
      </c>
      <c r="J3639" s="26"/>
      <c r="K3639" s="16">
        <v>26</v>
      </c>
      <c r="L3639" s="16">
        <v>38.29</v>
      </c>
      <c r="M3639" s="24">
        <v>3.2799999999999999E-3</v>
      </c>
      <c r="N3639" s="16">
        <v>0.02</v>
      </c>
      <c r="O3639" s="16">
        <v>0.86</v>
      </c>
      <c r="P3639" s="16">
        <v>35.700000000000003</v>
      </c>
      <c r="Q3639" s="17">
        <f>($C3639/18)+(($D3639/40)*2)+(($E3639/56)*2)+($F3639/39)+(($G3639/24)*2)+(($H3639/55)*2)+($I3639/23)</f>
        <v>3.2015317967057104</v>
      </c>
      <c r="R3639" s="17">
        <f>($K3639/35)+($L3639/59)+(($N3639/95)*3)+$O3639+(($P3639/96)*2)</f>
        <v>2.9962217726519689</v>
      </c>
      <c r="S3639" s="17">
        <f>(($Q3639-$R3639)/($Q3639+$R3639))*100</f>
        <v>3.3126522659567343</v>
      </c>
    </row>
    <row r="3640" spans="1:20" x14ac:dyDescent="0.2">
      <c r="A3640" s="14" t="s">
        <v>291</v>
      </c>
      <c r="B3640" s="16">
        <v>0.01</v>
      </c>
      <c r="C3640" s="16">
        <v>0.01</v>
      </c>
      <c r="D3640" s="16">
        <v>42.9</v>
      </c>
      <c r="E3640" s="16">
        <v>0.67</v>
      </c>
      <c r="F3640" s="16">
        <v>2.37</v>
      </c>
      <c r="G3640" s="16">
        <v>5.83</v>
      </c>
      <c r="H3640" s="16">
        <v>0.04</v>
      </c>
      <c r="I3640" s="16">
        <v>15.5</v>
      </c>
      <c r="J3640" s="28"/>
      <c r="K3640" s="16">
        <v>30</v>
      </c>
      <c r="L3640" s="16">
        <v>36.43</v>
      </c>
      <c r="M3640" s="24">
        <v>3.2799999999999999E-3</v>
      </c>
      <c r="N3640" s="16">
        <v>0.01</v>
      </c>
      <c r="O3640" s="16">
        <v>0.97</v>
      </c>
      <c r="P3640" s="16">
        <v>42.4</v>
      </c>
      <c r="Q3640" s="17">
        <f>($C3640/18)+(($D3640/40)*2)+(($E3640/56)*2)+($F3640/39)+(($G3640/24)*2)+(($H3640/55)*2)+($I3640/23)</f>
        <v>3.3914542800194973</v>
      </c>
      <c r="R3640" s="17">
        <f>($K3640/35)+($L3640/59)+(($N3640/95)*3)+$O3640+(($P3640/96)*2)</f>
        <v>3.328249607068519</v>
      </c>
      <c r="S3640" s="17">
        <f>(($Q3640-$R3640)/($Q3640+$R3640))*100</f>
        <v>0.94058717486683852</v>
      </c>
    </row>
    <row r="3641" spans="1:20" x14ac:dyDescent="0.2">
      <c r="A3641" s="14" t="s">
        <v>291</v>
      </c>
      <c r="B3641" s="16">
        <v>0.01</v>
      </c>
      <c r="C3641" s="16">
        <v>0.01</v>
      </c>
      <c r="D3641" s="16">
        <v>39.5</v>
      </c>
      <c r="E3641" s="16">
        <v>0.33</v>
      </c>
      <c r="F3641" s="16">
        <v>1.99</v>
      </c>
      <c r="G3641" s="16">
        <v>5.58</v>
      </c>
      <c r="H3641" s="16">
        <v>0.03</v>
      </c>
      <c r="I3641" s="16">
        <v>13.8</v>
      </c>
      <c r="J3641" s="26"/>
      <c r="K3641" s="16">
        <v>28</v>
      </c>
      <c r="L3641" s="16">
        <v>40.94</v>
      </c>
      <c r="M3641" s="24">
        <v>3.2799999999999999E-3</v>
      </c>
      <c r="N3641" s="16">
        <v>0.01</v>
      </c>
      <c r="O3641" s="16">
        <v>0.87</v>
      </c>
      <c r="P3641" s="16">
        <v>34.1</v>
      </c>
      <c r="Q3641" s="17">
        <f>($C3641/18)+(($D3641/40)*2)+(($E3641/56)*2)+($F3641/39)+(($G3641/24)*2)+(($H3641/55)*2)+($I3641/23)</f>
        <v>3.1044578199578203</v>
      </c>
      <c r="R3641" s="17">
        <f>($K3641/35)+($L3641/59)+(($N3641/95)*3)+$O3641+(($P3641/96)*2)</f>
        <v>3.0746307612250967</v>
      </c>
      <c r="S3641" s="17">
        <f>(($Q3641-$R3641)/($Q3641+$R3641))*100</f>
        <v>0.48270968025212496</v>
      </c>
    </row>
    <row r="3642" spans="1:20" x14ac:dyDescent="0.2">
      <c r="A3642" s="14" t="s">
        <v>291</v>
      </c>
      <c r="B3642" s="18"/>
      <c r="C3642" s="16">
        <v>0.03</v>
      </c>
      <c r="D3642" s="16">
        <v>37.06</v>
      </c>
      <c r="E3642" s="16">
        <v>7.0000000000000007E-2</v>
      </c>
      <c r="F3642" s="16">
        <v>2.2000000000000002</v>
      </c>
      <c r="G3642" s="16">
        <v>5.85</v>
      </c>
      <c r="H3642" s="16">
        <v>0.02</v>
      </c>
      <c r="I3642" s="16">
        <v>15.7</v>
      </c>
      <c r="J3642" s="26"/>
      <c r="K3642" s="16">
        <v>37</v>
      </c>
      <c r="L3642" s="16">
        <v>23.94</v>
      </c>
      <c r="M3642" s="24">
        <v>3.2799999999999999E-3</v>
      </c>
      <c r="N3642" s="16">
        <v>0.12</v>
      </c>
      <c r="O3642" s="16">
        <v>0.74</v>
      </c>
      <c r="P3642" s="16">
        <v>45</v>
      </c>
      <c r="Q3642" s="17">
        <f>($C3642/18)+(($D3642/40)*2)+(($E3642/56)*2)+($F3642/39)+(($G3642/24)*2)+(($H3642/55)*2)+($I3642/23)</f>
        <v>3.0844128914563695</v>
      </c>
      <c r="R3642" s="17">
        <f>($K3642/35)+($L3642/59)+(($N3642/95)*3)+$O3642+(($P3642/96)*2)</f>
        <v>3.1441950426914747</v>
      </c>
      <c r="S3642" s="17">
        <f>(($Q3642-$R3642)/($Q3642+$R3642))*100</f>
        <v>-0.9597995550073759</v>
      </c>
    </row>
    <row r="3643" spans="1:20" x14ac:dyDescent="0.2">
      <c r="A3643" s="14" t="s">
        <v>291</v>
      </c>
      <c r="B3643" s="16">
        <v>8.0000000000000002E-3</v>
      </c>
      <c r="C3643" s="16">
        <v>0.01</v>
      </c>
      <c r="D3643" s="16">
        <v>35.4</v>
      </c>
      <c r="E3643" s="16">
        <v>0.54</v>
      </c>
      <c r="F3643" s="16">
        <v>2.1</v>
      </c>
      <c r="G3643" s="16">
        <v>4.9800000000000004</v>
      </c>
      <c r="H3643" s="16">
        <v>0.05</v>
      </c>
      <c r="I3643" s="16">
        <v>13</v>
      </c>
      <c r="J3643" s="26"/>
      <c r="K3643" s="16">
        <v>27</v>
      </c>
      <c r="L3643" s="16">
        <v>32.53</v>
      </c>
      <c r="M3643" s="24">
        <v>3.2799999999999999E-3</v>
      </c>
      <c r="N3643" s="16">
        <v>0.01</v>
      </c>
      <c r="O3643" s="16">
        <v>0.85</v>
      </c>
      <c r="P3643" s="16">
        <v>34.9</v>
      </c>
      <c r="Q3643" s="17">
        <f>($C3643/18)+(($D3643/40)*2)+(($E3643/56)*2)+($F3643/39)+(($G3643/24)*2)+(($H3643/55)*2)+($I3643/23)</f>
        <v>2.8257229968099535</v>
      </c>
      <c r="R3643" s="17">
        <f>($K3643/35)+($L3643/59)+(($N3643/95)*3)+$O3643+(($P3643/96)*2)</f>
        <v>2.9001836264389791</v>
      </c>
      <c r="S3643" s="17">
        <f>(($Q3643-$R3643)/($Q3643+$R3643))*100</f>
        <v>-1.3004164148729325</v>
      </c>
    </row>
    <row r="3644" spans="1:20" x14ac:dyDescent="0.2">
      <c r="A3644" s="14" t="s">
        <v>291</v>
      </c>
      <c r="B3644" s="16">
        <v>0.01</v>
      </c>
      <c r="C3644" s="16">
        <v>0.01</v>
      </c>
      <c r="D3644" s="16">
        <v>38.4</v>
      </c>
      <c r="E3644" s="16">
        <v>4.0000000000000001E-3</v>
      </c>
      <c r="F3644" s="16">
        <v>1.89</v>
      </c>
      <c r="G3644" s="16">
        <v>5.51</v>
      </c>
      <c r="H3644" s="16">
        <v>0.02</v>
      </c>
      <c r="I3644" s="16">
        <v>14.1</v>
      </c>
      <c r="J3644" s="26"/>
      <c r="K3644" s="16">
        <v>33</v>
      </c>
      <c r="L3644" s="16">
        <v>31.38</v>
      </c>
      <c r="M3644" s="24">
        <v>3.2799999999999999E-3</v>
      </c>
      <c r="N3644" s="16">
        <v>0.02</v>
      </c>
      <c r="O3644" s="16">
        <v>0.74</v>
      </c>
      <c r="P3644" s="16">
        <v>44.2</v>
      </c>
      <c r="Q3644" s="17">
        <f>($C3644/18)+(($D3644/40)*2)+(($E3644/56)*2)+($F3644/39)+(($G3644/24)*2)+(($H3644/55)*2)+($I3644/23)</f>
        <v>3.0420973688147601</v>
      </c>
      <c r="R3644" s="17">
        <f>($K3644/35)+($L3644/59)+(($N3644/95)*3)+$O3644+(($P3644/96)*2)</f>
        <v>3.1361864619175055</v>
      </c>
      <c r="S3644" s="17">
        <f>(($Q3644-$R3644)/($Q3644+$R3644))*100</f>
        <v>-1.5229001399178792</v>
      </c>
    </row>
    <row r="3645" spans="1:20" x14ac:dyDescent="0.2">
      <c r="A3645" s="14" t="s">
        <v>291</v>
      </c>
      <c r="B3645" s="16">
        <v>5.0000000000000001E-3</v>
      </c>
      <c r="C3645" s="16">
        <v>0.01</v>
      </c>
      <c r="D3645" s="16">
        <v>33.299999999999997</v>
      </c>
      <c r="E3645" s="16">
        <v>0.81</v>
      </c>
      <c r="F3645" s="16">
        <v>2.2000000000000002</v>
      </c>
      <c r="G3645" s="16">
        <v>4.63</v>
      </c>
      <c r="H3645" s="16">
        <v>0.05</v>
      </c>
      <c r="I3645" s="16">
        <v>13.4</v>
      </c>
      <c r="J3645" s="28"/>
      <c r="K3645" s="16">
        <v>27</v>
      </c>
      <c r="L3645" s="16">
        <v>31.25</v>
      </c>
      <c r="M3645" s="24">
        <v>3.2799999999999999E-3</v>
      </c>
      <c r="N3645" s="16">
        <v>0.02</v>
      </c>
      <c r="O3645" s="16">
        <v>0.8</v>
      </c>
      <c r="P3645" s="16">
        <v>35.700000000000003</v>
      </c>
      <c r="Q3645" s="17">
        <f>($C3645/18)+(($D3645/40)*2)+(($E3645/56)*2)+($F3645/39)+(($G3645/24)*2)+(($H3645/55)*2)+($I3645/23)</f>
        <v>2.7211545941980724</v>
      </c>
      <c r="R3645" s="17">
        <f>($K3645/35)+($L3645/59)+(($N3645/95)*3)+$O3645+(($P3645/96)*2)</f>
        <v>2.8454711673250923</v>
      </c>
      <c r="S3645" s="17">
        <f>(($Q3645-$R3645)/($Q3645+$R3645))*100</f>
        <v>-2.233248263001677</v>
      </c>
    </row>
    <row r="3646" spans="1:20" hidden="1" x14ac:dyDescent="0.2">
      <c r="A3646" s="11" t="s">
        <v>129</v>
      </c>
      <c r="B3646" s="16">
        <v>2E-3</v>
      </c>
      <c r="C3646" s="16">
        <v>3.7</v>
      </c>
      <c r="D3646" s="16">
        <v>110</v>
      </c>
      <c r="E3646" s="18"/>
      <c r="F3646" s="16">
        <v>2.9</v>
      </c>
      <c r="G3646" s="16">
        <v>12</v>
      </c>
      <c r="H3646" s="16">
        <v>0.73</v>
      </c>
      <c r="I3646" s="16">
        <v>98</v>
      </c>
      <c r="J3646" s="24">
        <v>33</v>
      </c>
      <c r="K3646" s="16">
        <v>164</v>
      </c>
      <c r="L3646" s="16">
        <v>0.22</v>
      </c>
      <c r="M3646" s="24">
        <v>3.2845000000000001E-3</v>
      </c>
      <c r="N3646" s="16">
        <v>0.01</v>
      </c>
      <c r="O3646" s="16">
        <v>8.64</v>
      </c>
      <c r="P3646" s="16">
        <v>31.1</v>
      </c>
      <c r="Q3646" s="17">
        <f>($C3646/18)+(($D3646/40)*2)+(($E3646/56)*2)+($F3646/39)+(($G3646/24)*2)+(($H3646/55)*2)+($I3646/23)</f>
        <v>11.067329549677375</v>
      </c>
      <c r="R3646" s="17">
        <f>($K3646/35)+($L3646/59)+(($N3646/95)*3)+$O3646+(($P3646/96)*2)</f>
        <v>13.97767555541396</v>
      </c>
      <c r="S3646" s="17">
        <f>(($Q3646-$R3646)/($Q3646+$R3646))*100</f>
        <v>-11.620464813340959</v>
      </c>
      <c r="T3646" s="9"/>
    </row>
    <row r="3647" spans="1:20" x14ac:dyDescent="0.2">
      <c r="A3647" s="14" t="s">
        <v>129</v>
      </c>
      <c r="B3647" s="16">
        <v>2E-3</v>
      </c>
      <c r="C3647" s="16">
        <v>4.18</v>
      </c>
      <c r="D3647" s="16">
        <v>137</v>
      </c>
      <c r="E3647" s="16">
        <v>8.61</v>
      </c>
      <c r="F3647" s="16">
        <v>3.38</v>
      </c>
      <c r="G3647" s="16">
        <v>11.2</v>
      </c>
      <c r="H3647" s="16">
        <v>0.7</v>
      </c>
      <c r="I3647" s="16">
        <v>102</v>
      </c>
      <c r="J3647" s="25">
        <v>7.3</v>
      </c>
      <c r="K3647" s="16">
        <v>167</v>
      </c>
      <c r="L3647" s="16">
        <v>0.22</v>
      </c>
      <c r="M3647" s="24">
        <v>3.2799999999999999E-3</v>
      </c>
      <c r="N3647" s="16">
        <v>0.03</v>
      </c>
      <c r="O3647" s="16">
        <v>8.32</v>
      </c>
      <c r="P3647" s="16">
        <v>9.8000000000000007</v>
      </c>
      <c r="Q3647" s="17">
        <f>($C3647/18)+(($D3647/40)*2)+(($E3647/56)*2)+($F3647/39)+(($G3647/24)*2)+(($H3647/55)*2)+($I3647/23)</f>
        <v>12.869959376372419</v>
      </c>
      <c r="R3647" s="17">
        <f>($K3647/35)+($L3647/59)+(($N3647/95)*3)+$O3647+(($P3647/96)*2)</f>
        <v>13.300271420075614</v>
      </c>
      <c r="S3647" s="17">
        <f>(($Q3647-$R3647)/($Q3647+$R3647))*100</f>
        <v>-1.6442806601522177</v>
      </c>
    </row>
    <row r="3648" spans="1:20" x14ac:dyDescent="0.2">
      <c r="A3648" s="14" t="s">
        <v>129</v>
      </c>
      <c r="B3648" s="15">
        <v>3.0000000000000001E-3</v>
      </c>
      <c r="C3648" s="16">
        <v>4.7</v>
      </c>
      <c r="D3648" s="16">
        <v>140</v>
      </c>
      <c r="E3648" s="16">
        <v>10.4</v>
      </c>
      <c r="F3648" s="16">
        <v>3.56</v>
      </c>
      <c r="G3648" s="16">
        <v>14.3</v>
      </c>
      <c r="H3648" s="16">
        <v>0.66</v>
      </c>
      <c r="I3648" s="16">
        <v>129</v>
      </c>
      <c r="J3648" s="24">
        <v>5.4</v>
      </c>
      <c r="K3648" s="16">
        <v>181</v>
      </c>
      <c r="L3648" s="16">
        <v>0.22</v>
      </c>
      <c r="M3648" s="24">
        <v>3.2799999999999999E-3</v>
      </c>
      <c r="N3648" s="16">
        <v>0.01</v>
      </c>
      <c r="O3648" s="16">
        <v>9.2799999999999994</v>
      </c>
      <c r="P3648" s="16">
        <v>6.49</v>
      </c>
      <c r="Q3648" s="17">
        <f>($C3648/18)+(($D3648/40)*2)+(($E3648/56)*2)+($F3648/39)+(($G3648/24)*2)+(($H3648/55)*2)+($I3648/23)</f>
        <v>14.548184052662315</v>
      </c>
      <c r="R3648" s="17">
        <f>($K3648/35)+($L3648/59)+(($N3648/95)*3)+$O3648+(($P3648/96)*2)</f>
        <v>14.59068150779491</v>
      </c>
      <c r="S3648" s="17">
        <f>(($Q3648-$R3648)/($Q3648+$R3648))*100</f>
        <v>-0.14584457670262432</v>
      </c>
    </row>
    <row r="3649" spans="1:19" x14ac:dyDescent="0.2">
      <c r="A3649" s="14" t="s">
        <v>129</v>
      </c>
      <c r="B3649" s="18"/>
      <c r="C3649" s="16">
        <v>3.24</v>
      </c>
      <c r="D3649" s="16">
        <v>139</v>
      </c>
      <c r="E3649" s="16">
        <v>9.8000000000000007</v>
      </c>
      <c r="F3649" s="16">
        <v>3</v>
      </c>
      <c r="G3649" s="16">
        <v>12</v>
      </c>
      <c r="H3649" s="16">
        <v>0.62</v>
      </c>
      <c r="I3649" s="16">
        <v>123</v>
      </c>
      <c r="J3649" s="24">
        <v>1.7</v>
      </c>
      <c r="K3649" s="16">
        <v>155</v>
      </c>
      <c r="L3649" s="16">
        <v>0.79</v>
      </c>
      <c r="M3649" s="24">
        <v>3.2799999999999999E-3</v>
      </c>
      <c r="N3649" s="16">
        <v>1.53</v>
      </c>
      <c r="O3649" s="16">
        <v>8.85</v>
      </c>
      <c r="P3649" s="16">
        <v>3</v>
      </c>
      <c r="Q3649" s="17">
        <f>($C3649/18)+(($D3649/40)*2)+(($E3649/56)*2)+($F3649/39)+(($G3649/24)*2)+(($H3649/55)*2)+($I3649/23)</f>
        <v>13.927294618425053</v>
      </c>
      <c r="R3649" s="17">
        <f>($K3649/35)+($L3649/59)+(($N3649/95)*3)+$O3649+(($P3649/96)*2)</f>
        <v>13.402777048553588</v>
      </c>
      <c r="S3649" s="17">
        <f>(($Q3649-$R3649)/($Q3649+$R3649))*100</f>
        <v>1.919195735242837</v>
      </c>
    </row>
    <row r="3650" spans="1:19" s="9" customFormat="1" hidden="1" x14ac:dyDescent="0.2">
      <c r="A3650" s="11" t="s">
        <v>129</v>
      </c>
      <c r="B3650" s="18"/>
      <c r="C3650" s="16">
        <v>2.95</v>
      </c>
      <c r="D3650" s="18"/>
      <c r="E3650" s="18"/>
      <c r="F3650" s="18"/>
      <c r="G3650" s="18"/>
      <c r="H3650" s="18"/>
      <c r="I3650" s="18"/>
      <c r="J3650" s="24">
        <v>0.6</v>
      </c>
      <c r="K3650" s="18"/>
      <c r="L3650" s="16">
        <v>0.44</v>
      </c>
      <c r="M3650" s="24">
        <v>3.2799999999999999E-3</v>
      </c>
      <c r="N3650" s="16">
        <v>0.04</v>
      </c>
      <c r="O3650" s="18"/>
      <c r="P3650" s="18"/>
      <c r="Q3650" s="17">
        <f>($C3650/18)+(($D3650/40)*2)+(($E3650/56)*2)+($F3650/39)+(($G3650/24)*2)+(($H3650/55)*2)+($I3650/23)</f>
        <v>0.16388888888888889</v>
      </c>
      <c r="R3650" s="17">
        <f>($K3650/35)+($L3650/59)+(($N3650/95)*3)+$O3650+(($P3650/96)*2)</f>
        <v>8.720785013380911E-3</v>
      </c>
      <c r="S3650" s="17">
        <f>(($Q3650-$R3650)/($Q3650+$R3650))*100</f>
        <v>89.895369342602947</v>
      </c>
    </row>
    <row r="3651" spans="1:19" x14ac:dyDescent="0.2">
      <c r="A3651" s="14" t="s">
        <v>129</v>
      </c>
      <c r="B3651" s="16">
        <v>0.01</v>
      </c>
      <c r="C3651" s="16">
        <v>3.56</v>
      </c>
      <c r="D3651" s="16">
        <v>151</v>
      </c>
      <c r="E3651" s="16">
        <v>12.48</v>
      </c>
      <c r="F3651" s="16">
        <v>3.1</v>
      </c>
      <c r="G3651" s="16">
        <v>14.1</v>
      </c>
      <c r="H3651" s="16">
        <v>0.86</v>
      </c>
      <c r="I3651" s="16">
        <v>106</v>
      </c>
      <c r="J3651" s="24">
        <v>0.5</v>
      </c>
      <c r="K3651" s="16">
        <v>161</v>
      </c>
      <c r="L3651" s="16">
        <v>0.22</v>
      </c>
      <c r="M3651" s="24">
        <v>3.2799999999999999E-3</v>
      </c>
      <c r="N3651" s="16">
        <v>0.02</v>
      </c>
      <c r="O3651" s="16">
        <v>8.9600000000000009</v>
      </c>
      <c r="P3651" s="16">
        <v>1</v>
      </c>
      <c r="Q3651" s="17">
        <f>($C3651/18)+(($D3651/40)*2)+(($E3651/56)*2)+($F3651/39)+(($G3651/24)*2)+(($H3651/55)*2)+($I3651/23)</f>
        <v>14.087947622425883</v>
      </c>
      <c r="R3651" s="17">
        <f>($K3651/35)+($L3651/59)+(($N3651/95)*3)+$O3651+(($P3651/96)*2)</f>
        <v>13.585193725840025</v>
      </c>
      <c r="S3651" s="17">
        <f>(($Q3651-$R3651)/($Q3651+$R3651))*100</f>
        <v>1.816757592709519</v>
      </c>
    </row>
    <row r="3652" spans="1:19" hidden="1" x14ac:dyDescent="0.2">
      <c r="A3652" s="14" t="s">
        <v>129</v>
      </c>
      <c r="B3652" s="18"/>
      <c r="C3652" s="16">
        <v>3.43</v>
      </c>
      <c r="D3652" s="16">
        <v>142</v>
      </c>
      <c r="E3652" s="16">
        <v>9.8000000000000007</v>
      </c>
      <c r="F3652" s="16">
        <v>2.9</v>
      </c>
      <c r="G3652" s="16">
        <v>12</v>
      </c>
      <c r="H3652" s="16">
        <v>0.66</v>
      </c>
      <c r="I3652" s="16">
        <v>125</v>
      </c>
      <c r="J3652" s="28"/>
      <c r="K3652" s="16">
        <v>124</v>
      </c>
      <c r="L3652" s="16">
        <v>0.53</v>
      </c>
      <c r="M3652" s="24">
        <v>3.2799999999999999E-3</v>
      </c>
      <c r="N3652" s="16">
        <v>1.53</v>
      </c>
      <c r="O3652" s="18"/>
      <c r="P3652" s="16">
        <v>0.5</v>
      </c>
      <c r="Q3652" s="17">
        <f>($C3652/18)+(($D3652/40)*2)+(($E3652/56)*2)+($F3652/39)+(($G3652/24)*2)+(($H3652/55)*2)+($I3652/23)</f>
        <v>14.17369713861018</v>
      </c>
      <c r="R3652" s="17">
        <f>($K3652/35)+($L3652/59)+(($N3652/95)*3)+$O3652+(($P3652/96)*2)</f>
        <v>3.6105726498449511</v>
      </c>
      <c r="S3652" s="17">
        <f>(($Q3652-$R3652)/($Q3652+$R3652))*100</f>
        <v>59.395885321209008</v>
      </c>
    </row>
    <row r="3653" spans="1:19" hidden="1" x14ac:dyDescent="0.2">
      <c r="A3653" s="14" t="s">
        <v>129</v>
      </c>
      <c r="B3653" s="15">
        <v>0.01</v>
      </c>
      <c r="C3653" s="16">
        <v>3.52</v>
      </c>
      <c r="D3653" s="16">
        <v>140</v>
      </c>
      <c r="E3653" s="16">
        <v>11</v>
      </c>
      <c r="F3653" s="16">
        <v>3</v>
      </c>
      <c r="G3653" s="16">
        <v>12</v>
      </c>
      <c r="H3653" s="16">
        <v>0.74</v>
      </c>
      <c r="I3653" s="16">
        <v>110</v>
      </c>
      <c r="J3653" s="28"/>
      <c r="K3653" s="16">
        <v>168</v>
      </c>
      <c r="L3653" s="16">
        <v>0.22</v>
      </c>
      <c r="M3653" s="24">
        <v>3.2799999999999999E-3</v>
      </c>
      <c r="N3653" s="16">
        <v>0.01</v>
      </c>
      <c r="O3653" s="18"/>
      <c r="P3653" s="16">
        <v>3</v>
      </c>
      <c r="Q3653" s="17">
        <f>($C3653/18)+(($D3653/40)*2)+(($E3653/56)*2)+($F3653/39)+(($G3653/24)*2)+(($H3653/55)*2)+($I3653/23)</f>
        <v>13.474853561897042</v>
      </c>
      <c r="R3653" s="17">
        <f>($K3653/35)+($L3653/59)+(($N3653/95)*3)+$O3653+(($P3653/96)*2)</f>
        <v>4.866544603033006</v>
      </c>
      <c r="S3653" s="17">
        <f>(($Q3653-$R3653)/($Q3653+$R3653))*100</f>
        <v>46.93376634352601</v>
      </c>
    </row>
    <row r="3654" spans="1:19" x14ac:dyDescent="0.2">
      <c r="A3654" s="14" t="s">
        <v>129</v>
      </c>
      <c r="B3654" s="19"/>
      <c r="C3654" s="16">
        <v>3.51</v>
      </c>
      <c r="D3654" s="16">
        <v>133</v>
      </c>
      <c r="E3654" s="16">
        <v>9.8000000000000007</v>
      </c>
      <c r="F3654" s="16">
        <v>3</v>
      </c>
      <c r="G3654" s="16">
        <v>11</v>
      </c>
      <c r="H3654" s="16">
        <v>0.55000000000000004</v>
      </c>
      <c r="I3654" s="16">
        <v>120</v>
      </c>
      <c r="J3654" s="26"/>
      <c r="K3654" s="16">
        <v>117</v>
      </c>
      <c r="L3654" s="16">
        <v>1.1000000000000001</v>
      </c>
      <c r="M3654" s="24">
        <v>3.2799999999999999E-3</v>
      </c>
      <c r="N3654" s="16">
        <v>1.53</v>
      </c>
      <c r="O3654" s="16">
        <v>8.86</v>
      </c>
      <c r="P3654" s="16">
        <v>2.94</v>
      </c>
      <c r="Q3654" s="17">
        <f>($C3654/18)+(($D3654/40)*2)+(($E3654/56)*2)+($F3654/39)+(($G3654/24)*2)+(($H3654/55)*2)+($I3654/23)</f>
        <v>13.425981047937569</v>
      </c>
      <c r="R3654" s="17">
        <f>($K3654/35)+($L3654/59)+(($N3654/95)*3)+$O3654+(($P3654/96)*2)</f>
        <v>12.331067000127437</v>
      </c>
      <c r="S3654" s="17">
        <f>(($Q3654-$R3654)/($Q3654+$R3654))*100</f>
        <v>4.2509298649710257</v>
      </c>
    </row>
    <row r="3655" spans="1:19" x14ac:dyDescent="0.2">
      <c r="A3655" s="14" t="s">
        <v>129</v>
      </c>
      <c r="B3655" s="16">
        <v>0.01</v>
      </c>
      <c r="C3655" s="16">
        <v>3.28</v>
      </c>
      <c r="D3655" s="16">
        <v>150</v>
      </c>
      <c r="E3655" s="16">
        <v>11.5</v>
      </c>
      <c r="F3655" s="16">
        <v>3.2</v>
      </c>
      <c r="G3655" s="16">
        <v>12</v>
      </c>
      <c r="H3655" s="16">
        <v>0.78</v>
      </c>
      <c r="I3655" s="16">
        <v>120</v>
      </c>
      <c r="J3655" s="28"/>
      <c r="K3655" s="16">
        <v>161</v>
      </c>
      <c r="L3655" s="16">
        <v>2.21</v>
      </c>
      <c r="M3655" s="24">
        <v>3.2799999999999999E-3</v>
      </c>
      <c r="N3655" s="16">
        <v>0.06</v>
      </c>
      <c r="O3655" s="16">
        <v>8.68</v>
      </c>
      <c r="P3655" s="16">
        <v>3</v>
      </c>
      <c r="Q3655" s="17">
        <f>($C3655/18)+(($D3655/40)*2)+(($E3655/56)*2)+($F3655/39)+(($G3655/24)*2)+(($H3655/55)*2)+($I3655/23)</f>
        <v>14.420742730699253</v>
      </c>
      <c r="R3655" s="17">
        <f>($K3655/35)+($L3655/59)+(($N3655/95)*3)+$O3655+(($P3655/96)*2)</f>
        <v>13.38185236396075</v>
      </c>
      <c r="S3655" s="17">
        <f>(($Q3655-$R3655)/($Q3655+$R3655))*100</f>
        <v>3.7366668945879837</v>
      </c>
    </row>
    <row r="3656" spans="1:19" x14ac:dyDescent="0.2">
      <c r="A3656" s="14" t="s">
        <v>129</v>
      </c>
      <c r="B3656" s="16">
        <v>0.01</v>
      </c>
      <c r="C3656" s="16">
        <v>3.59</v>
      </c>
      <c r="D3656" s="16">
        <v>150</v>
      </c>
      <c r="E3656" s="16">
        <v>10.3</v>
      </c>
      <c r="F3656" s="16">
        <v>3.2</v>
      </c>
      <c r="G3656" s="16">
        <v>14</v>
      </c>
      <c r="H3656" s="16">
        <v>0.72</v>
      </c>
      <c r="I3656" s="16">
        <v>110</v>
      </c>
      <c r="J3656" s="28"/>
      <c r="K3656" s="16">
        <v>162</v>
      </c>
      <c r="L3656" s="16">
        <v>0.22</v>
      </c>
      <c r="M3656" s="24">
        <v>3.2799999999999999E-3</v>
      </c>
      <c r="N3656" s="16">
        <v>0.01</v>
      </c>
      <c r="O3656" s="16">
        <v>8.89</v>
      </c>
      <c r="P3656" s="16">
        <v>3</v>
      </c>
      <c r="Q3656" s="17">
        <f>($C3656/18)+(($D3656/40)*2)+(($E3656/56)*2)+($F3656/39)+(($G3656/24)*2)+(($H3656/55)*2)+($I3656/23)</f>
        <v>14.124810049853528</v>
      </c>
      <c r="R3656" s="17">
        <f>($K3656/35)+($L3656/59)+(($N3656/95)*3)+$O3656+(($P3656/96)*2)</f>
        <v>13.585116031604436</v>
      </c>
      <c r="S3656" s="17">
        <f>(($Q3656-$R3656)/($Q3656+$R3656))*100</f>
        <v>1.9476559290074289</v>
      </c>
    </row>
    <row r="3657" spans="1:19" x14ac:dyDescent="0.2">
      <c r="A3657" s="14" t="s">
        <v>129</v>
      </c>
      <c r="B3657" s="15">
        <v>6.0000000000000001E-3</v>
      </c>
      <c r="C3657" s="16">
        <v>5.1100000000000003</v>
      </c>
      <c r="D3657" s="16">
        <v>154</v>
      </c>
      <c r="E3657" s="16">
        <v>10</v>
      </c>
      <c r="F3657" s="16">
        <v>3.44</v>
      </c>
      <c r="G3657" s="16">
        <v>15.5</v>
      </c>
      <c r="H3657" s="16">
        <v>0.6</v>
      </c>
      <c r="I3657" s="16">
        <v>116</v>
      </c>
      <c r="J3657" s="28"/>
      <c r="K3657" s="16">
        <v>172</v>
      </c>
      <c r="L3657" s="16">
        <v>0.22</v>
      </c>
      <c r="M3657" s="24">
        <v>3.2799999999999999E-3</v>
      </c>
      <c r="N3657" s="16">
        <v>0.02</v>
      </c>
      <c r="O3657" s="16">
        <v>9.68</v>
      </c>
      <c r="P3657" s="16">
        <v>1.95</v>
      </c>
      <c r="Q3657" s="17">
        <f>($C3657/18)+(($D3657/40)*2)+(($E3657/56)*2)+($F3657/39)+(($G3657/24)*2)+(($H3657/55)*2)+($I3657/23)</f>
        <v>14.786199983591288</v>
      </c>
      <c r="R3657" s="17">
        <f>($K3657/35)+($L3657/59)+(($N3657/95)*3)+$O3657+(($P3657/96)*2)</f>
        <v>14.639271106792405</v>
      </c>
      <c r="S3657" s="17">
        <f>(($Q3657-$R3657)/($Q3657+$R3657))*100</f>
        <v>0.49932548691429407</v>
      </c>
    </row>
    <row r="3658" spans="1:19" hidden="1" x14ac:dyDescent="0.2">
      <c r="A3658" s="14" t="s">
        <v>129</v>
      </c>
      <c r="B3658" s="19"/>
      <c r="C3658" s="16">
        <v>1.88</v>
      </c>
      <c r="D3658" s="16">
        <v>135.5</v>
      </c>
      <c r="E3658" s="16">
        <v>10.9</v>
      </c>
      <c r="F3658" s="16">
        <v>3.8</v>
      </c>
      <c r="G3658" s="16">
        <v>15</v>
      </c>
      <c r="H3658" s="16">
        <v>0.7</v>
      </c>
      <c r="I3658" s="16">
        <v>121</v>
      </c>
      <c r="J3658" s="28"/>
      <c r="K3658" s="16">
        <v>152</v>
      </c>
      <c r="L3658" s="16">
        <v>0.09</v>
      </c>
      <c r="M3658" s="24">
        <v>3.2799999999999999E-3</v>
      </c>
      <c r="N3658" s="18"/>
      <c r="O3658" s="16">
        <v>9.4</v>
      </c>
      <c r="P3658" s="16">
        <v>2</v>
      </c>
      <c r="Q3658" s="17">
        <f>($C3658/18)+(($D3658/40)*2)+(($E3658/56)*2)+($F3658/39)+(($G3658/24)*2)+(($H3658/55)*2)+($I3658/23)</f>
        <v>13.902490166837993</v>
      </c>
      <c r="R3658" s="17">
        <f>($K3658/35)+($L3658/59)+(($N3658/95)*3)+$O3658+(($P3658/96)*2)</f>
        <v>13.786049233252623</v>
      </c>
      <c r="S3658" s="17">
        <f>(($Q3658-$R3658)/($Q3658+$R3658))*100</f>
        <v>0.4205383747507776</v>
      </c>
    </row>
    <row r="3659" spans="1:19" x14ac:dyDescent="0.2">
      <c r="A3659" s="14" t="s">
        <v>129</v>
      </c>
      <c r="B3659" s="15">
        <v>5.0000000000000001E-3</v>
      </c>
      <c r="C3659" s="16">
        <v>3.24</v>
      </c>
      <c r="D3659" s="16">
        <v>140</v>
      </c>
      <c r="E3659" s="16">
        <v>11</v>
      </c>
      <c r="F3659" s="16">
        <v>3</v>
      </c>
      <c r="G3659" s="16">
        <v>11</v>
      </c>
      <c r="H3659" s="16">
        <v>0.73</v>
      </c>
      <c r="I3659" s="16">
        <v>110</v>
      </c>
      <c r="J3659" s="26"/>
      <c r="K3659" s="16">
        <v>164</v>
      </c>
      <c r="L3659" s="16">
        <v>2.21</v>
      </c>
      <c r="M3659" s="24">
        <v>3.2799999999999999E-3</v>
      </c>
      <c r="N3659" s="16">
        <v>0.06</v>
      </c>
      <c r="O3659" s="16">
        <v>8.65</v>
      </c>
      <c r="P3659" s="16">
        <v>3.22</v>
      </c>
      <c r="Q3659" s="17">
        <f>($C3659/18)+(($D3659/40)*2)+(($E3659/56)*2)+($F3659/39)+(($G3659/24)*2)+(($H3659/55)*2)+($I3659/23)</f>
        <v>13.375601036644515</v>
      </c>
      <c r="R3659" s="17">
        <f>($K3659/35)+($L3659/59)+(($N3659/95)*3)+$O3659+(($P3659/96)*2)</f>
        <v>13.442149983008369</v>
      </c>
      <c r="S3659" s="17">
        <f>(($Q3659-$R3659)/($Q3659+$R3659))*100</f>
        <v>-0.24815259980258919</v>
      </c>
    </row>
    <row r="3660" spans="1:19" x14ac:dyDescent="0.2">
      <c r="A3660" s="14" t="s">
        <v>129</v>
      </c>
      <c r="B3660" s="16">
        <v>2E-3</v>
      </c>
      <c r="C3660" s="16">
        <v>4.08</v>
      </c>
      <c r="D3660" s="16">
        <v>142</v>
      </c>
      <c r="E3660" s="16">
        <v>16.399999999999999</v>
      </c>
      <c r="F3660" s="16">
        <v>2.79</v>
      </c>
      <c r="G3660" s="16">
        <v>10.4</v>
      </c>
      <c r="H3660" s="16">
        <v>0.76</v>
      </c>
      <c r="I3660" s="16">
        <v>96.3</v>
      </c>
      <c r="J3660" s="28"/>
      <c r="K3660" s="16">
        <v>168</v>
      </c>
      <c r="L3660" s="16">
        <v>0.22</v>
      </c>
      <c r="M3660" s="24">
        <v>3.2799999999999999E-3</v>
      </c>
      <c r="N3660" s="16">
        <v>0.15</v>
      </c>
      <c r="O3660" s="16">
        <v>8.3800000000000008</v>
      </c>
      <c r="P3660" s="16">
        <v>4.33</v>
      </c>
      <c r="Q3660" s="17">
        <f>($C3660/18)+(($D3660/40)*2)+(($E3660/56)*2)+($F3660/39)+(($G3660/24)*2)+(($H3660/55)*2)+($I3660/23)</f>
        <v>13.065178965961573</v>
      </c>
      <c r="R3660" s="17">
        <f>($K3660/35)+($L3660/59)+(($N3660/95)*3)+$O3660+(($P3660/96)*2)</f>
        <v>13.27867398899792</v>
      </c>
      <c r="S3660" s="17">
        <f>(($Q3660-$R3660)/($Q3660+$R3660))*100</f>
        <v>-0.81041684905151112</v>
      </c>
    </row>
    <row r="3661" spans="1:19" x14ac:dyDescent="0.2">
      <c r="A3661" s="14" t="s">
        <v>129</v>
      </c>
      <c r="B3661" s="15">
        <v>5.7000000000000002E-3</v>
      </c>
      <c r="C3661" s="16">
        <v>3.14</v>
      </c>
      <c r="D3661" s="16">
        <v>140</v>
      </c>
      <c r="E3661" s="16">
        <v>10.7</v>
      </c>
      <c r="F3661" s="16">
        <v>3</v>
      </c>
      <c r="G3661" s="16">
        <v>11</v>
      </c>
      <c r="H3661" s="16">
        <v>0.73</v>
      </c>
      <c r="I3661" s="16">
        <v>110</v>
      </c>
      <c r="J3661" s="28"/>
      <c r="K3661" s="16">
        <v>163</v>
      </c>
      <c r="L3661" s="16">
        <v>0.22</v>
      </c>
      <c r="M3661" s="24">
        <v>3.2799999999999999E-3</v>
      </c>
      <c r="N3661" s="16">
        <v>0.01</v>
      </c>
      <c r="O3661" s="16">
        <v>8.98</v>
      </c>
      <c r="P3661" s="16">
        <v>1</v>
      </c>
      <c r="Q3661" s="17">
        <f>($C3661/18)+(($D3661/40)*2)+(($E3661/56)*2)+($F3661/39)+(($G3661/24)*2)+(($H3661/55)*2)+($I3661/23)</f>
        <v>13.359331195374672</v>
      </c>
      <c r="R3661" s="17">
        <f>($K3661/35)+($L3661/59)+(($N3661/95)*3)+$O3661+(($P3661/96)*2)</f>
        <v>13.662020793509198</v>
      </c>
      <c r="S3661" s="17">
        <f>(($Q3661-$R3661)/($Q3661+$R3661))*100</f>
        <v>-1.1201867258864298</v>
      </c>
    </row>
    <row r="3662" spans="1:19" x14ac:dyDescent="0.2">
      <c r="A3662" s="14" t="s">
        <v>129</v>
      </c>
      <c r="B3662" s="16">
        <v>7.0000000000000001E-3</v>
      </c>
      <c r="C3662" s="16">
        <v>4.4800000000000004</v>
      </c>
      <c r="D3662" s="16">
        <v>146</v>
      </c>
      <c r="E3662" s="16">
        <v>11.1</v>
      </c>
      <c r="F3662" s="16">
        <v>3.71</v>
      </c>
      <c r="G3662" s="16">
        <v>13.4</v>
      </c>
      <c r="H3662" s="16">
        <v>0.72</v>
      </c>
      <c r="I3662" s="16">
        <v>126</v>
      </c>
      <c r="J3662" s="28"/>
      <c r="K3662" s="16">
        <v>188</v>
      </c>
      <c r="L3662" s="16">
        <v>0.22</v>
      </c>
      <c r="M3662" s="24">
        <v>3.2799999999999999E-3</v>
      </c>
      <c r="N3662" s="16">
        <v>0.01</v>
      </c>
      <c r="O3662" s="16">
        <v>8.7200000000000006</v>
      </c>
      <c r="P3662" s="16">
        <v>48.9</v>
      </c>
      <c r="Q3662" s="17">
        <f>($C3662/18)+(($D3662/40)*2)+(($E3662/56)*2)+($F3662/39)+(($G3662/24)*2)+(($H3662/55)*2)+($I3662/23)</f>
        <v>14.661555019859367</v>
      </c>
      <c r="R3662" s="17">
        <f>($K3662/35)+($L3662/59)+(($N3662/95)*3)+$O3662+(($P3662/96)*2)</f>
        <v>15.114223174461578</v>
      </c>
      <c r="S3662" s="17">
        <f>(($Q3662-$R3662)/($Q3662+$R3662))*100</f>
        <v>-1.520256336032713</v>
      </c>
    </row>
    <row r="3663" spans="1:19" x14ac:dyDescent="0.2">
      <c r="A3663" s="14" t="s">
        <v>129</v>
      </c>
      <c r="B3663" s="16">
        <v>3.7000000000000002E-3</v>
      </c>
      <c r="C3663" s="16">
        <v>3.74</v>
      </c>
      <c r="D3663" s="16">
        <v>131</v>
      </c>
      <c r="E3663" s="16">
        <v>10.4</v>
      </c>
      <c r="F3663" s="16">
        <v>3.46</v>
      </c>
      <c r="G3663" s="16">
        <v>11.8</v>
      </c>
      <c r="H3663" s="16">
        <v>0.71</v>
      </c>
      <c r="I3663" s="16">
        <v>110</v>
      </c>
      <c r="J3663" s="26"/>
      <c r="K3663" s="16">
        <v>167</v>
      </c>
      <c r="L3663" s="16">
        <v>0.22</v>
      </c>
      <c r="M3663" s="24">
        <v>3.2799999999999999E-3</v>
      </c>
      <c r="N3663" s="16">
        <v>0.02</v>
      </c>
      <c r="O3663" s="16">
        <v>8.6</v>
      </c>
      <c r="P3663" s="16">
        <v>10</v>
      </c>
      <c r="Q3663" s="17">
        <f>($C3663/18)+(($D3663/40)*2)+(($E3663/56)*2)+($F3663/39)+(($G3663/24)*2)+(($H3663/55)*2)+($I3663/23)</f>
        <v>13.009684508727986</v>
      </c>
      <c r="R3663" s="17">
        <f>($K3663/35)+($L3663/59)+(($N3663/95)*3)+$O3663+(($P3663/96)*2)</f>
        <v>13.584122297268594</v>
      </c>
      <c r="S3663" s="17">
        <f>(($Q3663-$R3663)/($Q3663+$R3663))*100</f>
        <v>-2.1600434745246018</v>
      </c>
    </row>
    <row r="3664" spans="1:19" x14ac:dyDescent="0.2">
      <c r="A3664" s="14" t="s">
        <v>129</v>
      </c>
      <c r="B3664" s="16">
        <v>1E-3</v>
      </c>
      <c r="C3664" s="16">
        <v>3.77</v>
      </c>
      <c r="D3664" s="16">
        <v>132</v>
      </c>
      <c r="E3664" s="16">
        <v>12</v>
      </c>
      <c r="F3664" s="16">
        <v>3.2</v>
      </c>
      <c r="G3664" s="16">
        <v>10.6</v>
      </c>
      <c r="H3664" s="16">
        <v>0.71</v>
      </c>
      <c r="I3664" s="16">
        <v>112</v>
      </c>
      <c r="J3664" s="26"/>
      <c r="K3664" s="16">
        <v>171</v>
      </c>
      <c r="L3664" s="16">
        <v>0.22</v>
      </c>
      <c r="M3664" s="24">
        <v>3.2799999999999999E-3</v>
      </c>
      <c r="N3664" s="16">
        <v>0.1</v>
      </c>
      <c r="O3664" s="16">
        <v>8.61</v>
      </c>
      <c r="P3664" s="16">
        <v>15.5</v>
      </c>
      <c r="Q3664" s="17">
        <f>($C3664/18)+(($D3664/40)*2)+(($E3664/56)*2)+($F3664/39)+(($G3664/24)*2)+(($H3664/55)*2)+($I3664/23)</f>
        <v>13.098783887609974</v>
      </c>
      <c r="R3664" s="17">
        <f>($K3664/35)+($L3664/59)+(($N3664/95)*3)+$O3664+(($P3664/96)*2)</f>
        <v>13.825517660677116</v>
      </c>
      <c r="S3664" s="17">
        <f>(($Q3664-$R3664)/($Q3664+$R3664))*100</f>
        <v>-2.6991740965454181</v>
      </c>
    </row>
    <row r="3665" spans="1:20" hidden="1" x14ac:dyDescent="0.2">
      <c r="A3665" s="11" t="s">
        <v>129</v>
      </c>
      <c r="B3665" s="18"/>
      <c r="C3665" s="16">
        <v>4.13</v>
      </c>
      <c r="D3665" s="16">
        <v>136</v>
      </c>
      <c r="E3665" s="18"/>
      <c r="F3665" s="16">
        <v>3.18</v>
      </c>
      <c r="G3665" s="16">
        <v>11.8</v>
      </c>
      <c r="H3665" s="18"/>
      <c r="I3665" s="16">
        <v>106</v>
      </c>
      <c r="J3665" s="28"/>
      <c r="K3665" s="16">
        <v>168</v>
      </c>
      <c r="L3665" s="16">
        <v>0.22</v>
      </c>
      <c r="M3665" s="24">
        <v>3.2799999999999999E-3</v>
      </c>
      <c r="N3665" s="16">
        <v>0.01</v>
      </c>
      <c r="O3665" s="16">
        <v>8.7799999999999994</v>
      </c>
      <c r="P3665" s="16">
        <v>14.7</v>
      </c>
      <c r="Q3665" s="17">
        <f>($C3665/18)+(($D3665/40)*2)+(($E3665/56)*2)+($F3665/39)+(($G3665/24)*2)+(($H3665/55)*2)+($I3665/23)</f>
        <v>12.703011891490153</v>
      </c>
      <c r="R3665" s="17">
        <f>($K3665/35)+($L3665/59)+(($N3665/95)*3)+$O3665+(($P3665/96)*2)</f>
        <v>13.890294603033006</v>
      </c>
      <c r="S3665" s="17">
        <f>(($Q3665-$R3665)/($Q3665+$R3665))*100</f>
        <v>-4.4645922904975039</v>
      </c>
      <c r="T3665" s="9"/>
    </row>
    <row r="3666" spans="1:20" x14ac:dyDescent="0.2">
      <c r="A3666" s="14" t="s">
        <v>129</v>
      </c>
      <c r="B3666" s="16">
        <v>2E-3</v>
      </c>
      <c r="C3666" s="16">
        <v>3.79</v>
      </c>
      <c r="D3666" s="16">
        <v>120</v>
      </c>
      <c r="E3666" s="16">
        <v>9.8000000000000007</v>
      </c>
      <c r="F3666" s="16">
        <v>3.3</v>
      </c>
      <c r="G3666" s="16">
        <v>11</v>
      </c>
      <c r="H3666" s="16">
        <v>0.72</v>
      </c>
      <c r="I3666" s="16">
        <v>110</v>
      </c>
      <c r="J3666" s="26"/>
      <c r="K3666" s="16">
        <v>167</v>
      </c>
      <c r="L3666" s="16">
        <v>0.22</v>
      </c>
      <c r="M3666" s="24">
        <v>3.2799999999999999E-3</v>
      </c>
      <c r="N3666" s="16">
        <v>0.01</v>
      </c>
      <c r="O3666" s="16">
        <v>8.5500000000000007</v>
      </c>
      <c r="P3666" s="16">
        <v>9.76</v>
      </c>
      <c r="Q3666" s="17">
        <f>($C3666/18)+(($D3666/40)*2)+(($E3666/56)*2)+($F3666/39)+(($G3666/24)*2)+(($H3666/55)*2)+($I3666/23)</f>
        <v>12.370628120671599</v>
      </c>
      <c r="R3666" s="17">
        <f>($K3666/35)+($L3666/59)+(($N3666/95)*3)+$O3666+(($P3666/96)*2)</f>
        <v>13.528806507794911</v>
      </c>
      <c r="S3666" s="17">
        <f>(($Q3666-$R3666)/($Q3666+$R3666))*100</f>
        <v>-4.4718288400409287</v>
      </c>
    </row>
    <row r="3667" spans="1:20" x14ac:dyDescent="0.2">
      <c r="A3667" s="14" t="s">
        <v>129</v>
      </c>
      <c r="B3667" s="16">
        <v>6.0000000000000001E-3</v>
      </c>
      <c r="C3667" s="16">
        <v>4.0999999999999996</v>
      </c>
      <c r="D3667" s="16">
        <v>130</v>
      </c>
      <c r="E3667" s="16">
        <v>9.3699999999999992</v>
      </c>
      <c r="F3667" s="16">
        <v>2.97</v>
      </c>
      <c r="G3667" s="16">
        <v>11.1</v>
      </c>
      <c r="H3667" s="16">
        <v>0.67</v>
      </c>
      <c r="I3667" s="16">
        <v>107</v>
      </c>
      <c r="J3667" s="28"/>
      <c r="K3667" s="16">
        <v>186</v>
      </c>
      <c r="L3667" s="16">
        <v>0.22</v>
      </c>
      <c r="M3667" s="24">
        <v>3.2799999999999999E-3</v>
      </c>
      <c r="N3667" s="16">
        <v>0.02</v>
      </c>
      <c r="O3667" s="16">
        <v>8.5500000000000007</v>
      </c>
      <c r="P3667" s="16">
        <v>6.58</v>
      </c>
      <c r="Q3667" s="17">
        <f>($C3667/18)+(($D3667/40)*2)+(($E3667/56)*2)+($F3667/39)+(($G3667/24)*2)+(($H3667/55)*2)+($I3667/23)</f>
        <v>12.740112030481596</v>
      </c>
      <c r="R3667" s="17">
        <f>($K3667/35)+($L3667/59)+(($N3667/95)*3)+$O3667+(($P3667/96)*2)</f>
        <v>14.005729440125737</v>
      </c>
      <c r="S3667" s="17">
        <f>(($Q3667-$R3667)/($Q3667+$R3667))*100</f>
        <v>-4.7320156706791492</v>
      </c>
    </row>
    <row r="3668" spans="1:20" hidden="1" x14ac:dyDescent="0.2">
      <c r="A3668" s="14" t="s">
        <v>129</v>
      </c>
      <c r="B3668" s="15">
        <v>1E-3</v>
      </c>
      <c r="C3668" s="16">
        <v>3.96</v>
      </c>
      <c r="D3668" s="16">
        <v>113</v>
      </c>
      <c r="E3668" s="16">
        <v>8.56</v>
      </c>
      <c r="F3668" s="16">
        <v>3.56</v>
      </c>
      <c r="G3668" s="16">
        <v>10.5</v>
      </c>
      <c r="H3668" s="16">
        <v>0.62</v>
      </c>
      <c r="I3668" s="16">
        <v>115</v>
      </c>
      <c r="J3668" s="26"/>
      <c r="K3668" s="15">
        <v>170</v>
      </c>
      <c r="L3668" s="16">
        <v>0.22</v>
      </c>
      <c r="M3668" s="24">
        <v>3.2799999999999999E-3</v>
      </c>
      <c r="N3668" s="16">
        <v>0.02</v>
      </c>
      <c r="O3668" s="15">
        <v>8.4700000000000006</v>
      </c>
      <c r="P3668" s="16">
        <v>18.2</v>
      </c>
      <c r="Q3668" s="17">
        <f>($C3668/18)+(($D3668/40)*2)+(($E3668/56)*2)+($F3668/39)+(($G3668/24)*2)+(($H3668/55)*2)+($I3668/23)</f>
        <v>12.164541791541792</v>
      </c>
      <c r="R3668" s="17">
        <f>($K3668/35)+($L3668/59)+(($N3668/95)*3)+$O3668+(($P3668/96)*2)</f>
        <v>13.710669916316213</v>
      </c>
      <c r="S3668" s="17">
        <f>(($Q3668-$R3668)/($Q3668+$R3668))*100</f>
        <v>-5.9753255054716323</v>
      </c>
    </row>
    <row r="3669" spans="1:20" s="9" customFormat="1" hidden="1" x14ac:dyDescent="0.2">
      <c r="A3669" s="14" t="s">
        <v>129</v>
      </c>
      <c r="B3669" s="16">
        <v>2E-3</v>
      </c>
      <c r="C3669" s="16">
        <v>3.59</v>
      </c>
      <c r="D3669" s="16">
        <v>110</v>
      </c>
      <c r="E3669" s="16">
        <v>9.7799999999999994</v>
      </c>
      <c r="F3669" s="16">
        <v>3.9</v>
      </c>
      <c r="G3669" s="16">
        <v>10</v>
      </c>
      <c r="H3669" s="16">
        <v>0.67</v>
      </c>
      <c r="I3669" s="16">
        <v>92</v>
      </c>
      <c r="J3669" s="28"/>
      <c r="K3669" s="16">
        <v>162</v>
      </c>
      <c r="L3669" s="16">
        <v>0.22</v>
      </c>
      <c r="M3669" s="24">
        <v>3.2799999999999999E-3</v>
      </c>
      <c r="N3669" s="16">
        <v>0.01</v>
      </c>
      <c r="O3669" s="16">
        <v>8.94</v>
      </c>
      <c r="P3669" s="16">
        <v>23.7</v>
      </c>
      <c r="Q3669" s="17">
        <f>($C3669/18)+(($D3669/40)*2)+(($E3669/56)*2)+($F3669/39)+(($G3669/24)*2)+(($H3669/55)*2)+($I3669/23)</f>
        <v>11.006427128427127</v>
      </c>
      <c r="R3669" s="17">
        <f>($K3669/35)+($L3669/59)+(($N3669/95)*3)+$O3669+(($P3669/96)*2)</f>
        <v>14.066366031604435</v>
      </c>
      <c r="S3669" s="17">
        <f>(($Q3669-$R3669)/($Q3669+$R3669))*100</f>
        <v>-12.204220262364482</v>
      </c>
      <c r="T3669" s="10"/>
    </row>
    <row r="3670" spans="1:20" x14ac:dyDescent="0.2">
      <c r="A3670" s="14" t="s">
        <v>224</v>
      </c>
      <c r="B3670" s="18"/>
      <c r="C3670" s="16">
        <v>1.44</v>
      </c>
      <c r="D3670" s="16">
        <v>45.1</v>
      </c>
      <c r="E3670" s="16">
        <v>9.49</v>
      </c>
      <c r="F3670" s="16">
        <v>5.86</v>
      </c>
      <c r="G3670" s="16">
        <v>8.1999999999999993</v>
      </c>
      <c r="H3670" s="16">
        <v>0.08</v>
      </c>
      <c r="I3670" s="16">
        <v>35.200000000000003</v>
      </c>
      <c r="J3670" s="24">
        <v>12</v>
      </c>
      <c r="K3670" s="16">
        <v>52.1</v>
      </c>
      <c r="L3670" s="16">
        <v>8.1</v>
      </c>
      <c r="M3670" s="24">
        <v>3.2799999999999999E-3</v>
      </c>
      <c r="N3670" s="16">
        <v>0.03</v>
      </c>
      <c r="O3670" s="16">
        <v>3.1</v>
      </c>
      <c r="P3670" s="16">
        <v>18.7</v>
      </c>
      <c r="Q3670" s="17">
        <f>($C3670/18)+(($D3670/40)*2)+(($E3670/56)*2)+($F3670/39)+(($G3670/24)*2)+(($H3670/55)*2)+($I3670/23)</f>
        <v>5.0408621885361011</v>
      </c>
      <c r="R3670" s="17">
        <f>($K3670/35)+($L3670/59)+(($N3670/95)*3)+$O3670+(($P3670/96)*2)</f>
        <v>5.1163902659190352</v>
      </c>
      <c r="S3670" s="17">
        <f>(($Q3670-$R3670)/($Q3670+$R3670))*100</f>
        <v>-0.74358767512769908</v>
      </c>
    </row>
    <row r="3671" spans="1:20" x14ac:dyDescent="0.2">
      <c r="A3671" s="14" t="s">
        <v>224</v>
      </c>
      <c r="B3671" s="15">
        <v>7.0000000000000007E-2</v>
      </c>
      <c r="C3671" s="16">
        <v>0.28999999999999998</v>
      </c>
      <c r="D3671" s="16">
        <v>50.9</v>
      </c>
      <c r="E3671" s="16">
        <v>1.1599999999999999</v>
      </c>
      <c r="F3671" s="16">
        <v>3.88</v>
      </c>
      <c r="G3671" s="16">
        <v>6.45</v>
      </c>
      <c r="H3671" s="16">
        <v>0.01</v>
      </c>
      <c r="I3671" s="16">
        <v>35.4</v>
      </c>
      <c r="J3671" s="24">
        <v>5</v>
      </c>
      <c r="K3671" s="16">
        <v>54</v>
      </c>
      <c r="L3671" s="16">
        <v>0.22</v>
      </c>
      <c r="M3671" s="24">
        <v>3.2799999999999999E-3</v>
      </c>
      <c r="N3671" s="16">
        <v>0.18</v>
      </c>
      <c r="O3671" s="16">
        <v>2.93</v>
      </c>
      <c r="P3671" s="16">
        <v>5.3</v>
      </c>
      <c r="Q3671" s="17">
        <f>($C3671/18)+(($D3671/40)*2)+(($E3671/56)*2)+($F3671/39)+(($G3671/24)*2)+(($H3671/55)*2)+($I3671/23)</f>
        <v>4.7790209331731077</v>
      </c>
      <c r="R3671" s="17">
        <f>($K3671/35)+($L3671/59)+(($N3671/95)*3)+$O3671+(($P3671/96)*2)</f>
        <v>4.5926868336094477</v>
      </c>
      <c r="S3671" s="17">
        <f>(($Q3671-$R3671)/($Q3671+$R3671))*100</f>
        <v>1.9882619496961886</v>
      </c>
    </row>
    <row r="3672" spans="1:20" x14ac:dyDescent="0.2">
      <c r="A3672" s="14" t="s">
        <v>224</v>
      </c>
      <c r="B3672" s="16">
        <v>0.02</v>
      </c>
      <c r="C3672" s="16">
        <v>0.28999999999999998</v>
      </c>
      <c r="D3672" s="16">
        <v>50.1</v>
      </c>
      <c r="E3672" s="16">
        <v>0.38</v>
      </c>
      <c r="F3672" s="16">
        <v>3.9</v>
      </c>
      <c r="G3672" s="16">
        <v>6.19</v>
      </c>
      <c r="H3672" s="16">
        <v>3.0000000000000001E-3</v>
      </c>
      <c r="I3672" s="16">
        <v>34.299999999999997</v>
      </c>
      <c r="J3672" s="24">
        <v>4.3</v>
      </c>
      <c r="K3672" s="16">
        <v>54</v>
      </c>
      <c r="L3672" s="16">
        <v>0.22</v>
      </c>
      <c r="M3672" s="24">
        <v>3.2799999999999999E-3</v>
      </c>
      <c r="N3672" s="16">
        <v>0.17</v>
      </c>
      <c r="O3672" s="16">
        <v>2.9</v>
      </c>
      <c r="P3672" s="16">
        <v>5.31</v>
      </c>
      <c r="Q3672" s="17">
        <f>($C3672/18)+(($D3672/40)*2)+(($E3672/56)*2)+($F3672/39)+(($G3672/24)*2)+(($H3672/55)*2)+($I3672/23)</f>
        <v>4.6419293117510509</v>
      </c>
      <c r="R3672" s="17">
        <f>($K3672/35)+($L3672/59)+(($N3672/95)*3)+$O3672+(($P3672/96)*2)</f>
        <v>4.5625793774690964</v>
      </c>
      <c r="S3672" s="17">
        <f>(($Q3672-$R3672)/($Q3672+$R3672))*100</f>
        <v>0.86207680345704052</v>
      </c>
    </row>
    <row r="3673" spans="1:20" x14ac:dyDescent="0.2">
      <c r="A3673" s="14" t="s">
        <v>224</v>
      </c>
      <c r="B3673" s="16">
        <v>0.06</v>
      </c>
      <c r="C3673" s="16">
        <v>0.28999999999999998</v>
      </c>
      <c r="D3673" s="16">
        <v>49.2</v>
      </c>
      <c r="E3673" s="16">
        <v>0.56000000000000005</v>
      </c>
      <c r="F3673" s="16">
        <v>3.96</v>
      </c>
      <c r="G3673" s="16">
        <v>6.12</v>
      </c>
      <c r="H3673" s="16">
        <v>7.0000000000000001E-3</v>
      </c>
      <c r="I3673" s="16">
        <v>36.299999999999997</v>
      </c>
      <c r="J3673" s="28"/>
      <c r="K3673" s="16">
        <v>56</v>
      </c>
      <c r="L3673" s="16">
        <v>0.22</v>
      </c>
      <c r="M3673" s="24">
        <v>3.2799999999999999E-3</v>
      </c>
      <c r="N3673" s="16">
        <v>0.2</v>
      </c>
      <c r="O3673" s="16">
        <v>2.91</v>
      </c>
      <c r="P3673" s="16">
        <v>6.95</v>
      </c>
      <c r="Q3673" s="17">
        <f>($C3673/18)+(($D3673/40)*2)+(($E3673/56)*2)+($F3673/39)+(($G3673/24)*2)+(($H3673/55)*2)+($I3673/23)</f>
        <v>4.6861649876693354</v>
      </c>
      <c r="R3673" s="17">
        <f>($K3673/35)+($L3673/59)+(($N3673/95)*3)+$O3673+(($P3673/96)*2)</f>
        <v>4.6648362696996735</v>
      </c>
      <c r="S3673" s="17">
        <f>(($Q3673-$R3673)/($Q3673+$R3673))*100</f>
        <v>0.22809020534409583</v>
      </c>
    </row>
    <row r="3674" spans="1:20" x14ac:dyDescent="0.2">
      <c r="A3674" s="14" t="s">
        <v>224</v>
      </c>
      <c r="B3674" s="16">
        <v>0.14000000000000001</v>
      </c>
      <c r="C3674" s="16">
        <v>0.33</v>
      </c>
      <c r="D3674" s="16">
        <v>43.8</v>
      </c>
      <c r="E3674" s="16">
        <v>0.91</v>
      </c>
      <c r="F3674" s="16">
        <v>3.69</v>
      </c>
      <c r="G3674" s="16">
        <v>6.22</v>
      </c>
      <c r="H3674" s="16">
        <v>8.9999999999999993E-3</v>
      </c>
      <c r="I3674" s="16">
        <v>33.9</v>
      </c>
      <c r="J3674" s="28"/>
      <c r="K3674" s="16">
        <v>54</v>
      </c>
      <c r="L3674" s="16">
        <v>0.22</v>
      </c>
      <c r="M3674" s="24">
        <v>3.2799999999999999E-3</v>
      </c>
      <c r="N3674" s="16">
        <v>0.16</v>
      </c>
      <c r="O3674" s="16">
        <v>2.91</v>
      </c>
      <c r="P3674" s="16">
        <v>4.5599999999999996</v>
      </c>
      <c r="Q3674" s="17">
        <f>($C3674/18)+(($D3674/40)*2)+(($E3674/56)*2)+($F3674/39)+(($G3674/24)*2)+(($H3674/55)*2)+($I3674/23)</f>
        <v>4.3280223674875851</v>
      </c>
      <c r="R3674" s="17">
        <f>($K3674/35)+($L3674/59)+(($N3674/95)*3)+$O3674+(($P3674/96)*2)</f>
        <v>4.5566385879954128</v>
      </c>
      <c r="S3674" s="17">
        <f>(($Q3674-$R3674)/($Q3674+$R3674))*100</f>
        <v>-2.5731563832690947</v>
      </c>
    </row>
    <row r="3675" spans="1:20" hidden="1" x14ac:dyDescent="0.2">
      <c r="A3675" s="14" t="s">
        <v>224</v>
      </c>
      <c r="B3675" s="16">
        <v>1</v>
      </c>
      <c r="C3675" s="16">
        <v>0.31</v>
      </c>
      <c r="D3675" s="16">
        <v>39</v>
      </c>
      <c r="E3675" s="16">
        <v>0.66</v>
      </c>
      <c r="F3675" s="16">
        <v>4.0999999999999996</v>
      </c>
      <c r="G3675" s="16">
        <v>5.9</v>
      </c>
      <c r="H3675" s="16">
        <v>6.0000000000000001E-3</v>
      </c>
      <c r="I3675" s="16">
        <v>32</v>
      </c>
      <c r="J3675" s="28"/>
      <c r="K3675" s="16">
        <v>56</v>
      </c>
      <c r="L3675" s="16">
        <v>0.36</v>
      </c>
      <c r="M3675" s="24">
        <v>3.2799999999999999E-3</v>
      </c>
      <c r="N3675" s="16">
        <v>0.17</v>
      </c>
      <c r="O3675" s="16">
        <v>2.87</v>
      </c>
      <c r="P3675" s="16">
        <v>6.9</v>
      </c>
      <c r="Q3675" s="17">
        <f>($C3675/18)+(($D3675/40)*2)+(($E3675/56)*2)+($F3675/39)+(($G3675/24)*2)+(($H3675/55)*2)+($I3675/23)</f>
        <v>3.979111052232791</v>
      </c>
      <c r="R3675" s="17">
        <f>($K3675/35)+($L3675/59)+(($N3675/95)*3)+$O3675+(($P3675/96)*2)</f>
        <v>4.6252201159678856</v>
      </c>
      <c r="S3675" s="17">
        <f>(($Q3675-$R3675)/($Q3675+$R3675))*100</f>
        <v>-7.5091143181813145</v>
      </c>
    </row>
    <row r="3676" spans="1:20" hidden="1" x14ac:dyDescent="0.2">
      <c r="A3676" s="14" t="s">
        <v>96</v>
      </c>
      <c r="B3676" s="18"/>
      <c r="C3676" s="16">
        <v>24.85</v>
      </c>
      <c r="D3676" s="16">
        <v>65</v>
      </c>
      <c r="E3676" s="16">
        <v>11</v>
      </c>
      <c r="F3676" s="16">
        <v>20</v>
      </c>
      <c r="G3676" s="16">
        <v>57</v>
      </c>
      <c r="H3676" s="16">
        <v>0.75</v>
      </c>
      <c r="I3676" s="16">
        <v>202</v>
      </c>
      <c r="J3676" s="24">
        <v>41</v>
      </c>
      <c r="K3676" s="16">
        <v>182</v>
      </c>
      <c r="L3676" s="16">
        <v>1.1000000000000001</v>
      </c>
      <c r="M3676" s="24">
        <v>3.2799999999999999E-3</v>
      </c>
      <c r="N3676" s="16">
        <v>1.53</v>
      </c>
      <c r="O3676" s="16">
        <v>12.24</v>
      </c>
      <c r="P3676" s="18"/>
      <c r="Q3676" s="17">
        <f>($C3676/18)+(($D3676/40)*2)+(($E3676/56)*2)+($F3676/39)+(($G3676/24)*2)+(($H3676/55)*2)+($I3676/23)</f>
        <v>19.096114634158113</v>
      </c>
      <c r="R3676" s="17">
        <f>($K3676/35)+($L3676/59)+(($N3676/95)*3)+$O3676+(($P3676/96)*2)</f>
        <v>17.506959857270296</v>
      </c>
      <c r="S3676" s="17">
        <f>(($Q3676-$R3676)/($Q3676+$R3676))*100</f>
        <v>4.3415882380589643</v>
      </c>
    </row>
    <row r="3677" spans="1:20" hidden="1" x14ac:dyDescent="0.2">
      <c r="A3677" s="14" t="s">
        <v>96</v>
      </c>
      <c r="B3677" s="18"/>
      <c r="C3677" s="16">
        <v>23.1</v>
      </c>
      <c r="D3677" s="16">
        <v>64</v>
      </c>
      <c r="E3677" s="16">
        <v>12</v>
      </c>
      <c r="F3677" s="16">
        <v>22</v>
      </c>
      <c r="G3677" s="16">
        <v>49</v>
      </c>
      <c r="H3677" s="16">
        <v>0.79</v>
      </c>
      <c r="I3677" s="16">
        <v>203</v>
      </c>
      <c r="J3677" s="24">
        <v>15</v>
      </c>
      <c r="K3677" s="18"/>
      <c r="L3677" s="16">
        <v>0.44</v>
      </c>
      <c r="M3677" s="24">
        <v>3.2799999999999999E-3</v>
      </c>
      <c r="N3677" s="16">
        <v>0.66</v>
      </c>
      <c r="O3677" s="18"/>
      <c r="P3677" s="16">
        <v>5</v>
      </c>
      <c r="Q3677" s="17">
        <f>($C3677/18)+(($D3677/40)*2)+(($E3677/56)*2)+($F3677/39)+(($G3677/24)*2)+(($H3677/55)*2)+($I3677/23)</f>
        <v>18.414154888589671</v>
      </c>
      <c r="R3677" s="17">
        <f>($K3677/35)+($L3677/59)+(($N3677/95)*3)+$O3677+(($P3677/96)*2)</f>
        <v>0.13246639904846863</v>
      </c>
      <c r="S3677" s="17">
        <f>(($Q3677-$R3677)/($Q3677+$R3677))*100</f>
        <v>98.571530663250655</v>
      </c>
    </row>
    <row r="3678" spans="1:20" x14ac:dyDescent="0.2">
      <c r="A3678" s="14" t="s">
        <v>96</v>
      </c>
      <c r="B3678" s="18"/>
      <c r="C3678" s="16">
        <v>26</v>
      </c>
      <c r="D3678" s="16">
        <v>66.2</v>
      </c>
      <c r="E3678" s="16">
        <v>12.22</v>
      </c>
      <c r="F3678" s="16">
        <v>22.4</v>
      </c>
      <c r="G3678" s="16">
        <v>61.1</v>
      </c>
      <c r="H3678" s="16">
        <v>0.83</v>
      </c>
      <c r="I3678" s="16">
        <v>200</v>
      </c>
      <c r="J3678" s="24">
        <v>15</v>
      </c>
      <c r="K3678" s="16">
        <v>213</v>
      </c>
      <c r="L3678" s="16">
        <v>0.5</v>
      </c>
      <c r="M3678" s="24">
        <v>3.2799999999999999E-3</v>
      </c>
      <c r="N3678" s="16">
        <v>4.5999999999999996</v>
      </c>
      <c r="O3678" s="16">
        <v>12.4</v>
      </c>
      <c r="P3678" s="16">
        <v>1</v>
      </c>
      <c r="Q3678" s="17">
        <f>($C3678/18)+(($D3678/40)*2)+(($E3678/56)*2)+($F3678/39)+(($G3678/24)*2)+(($H3678/55)*2)+($I3678/23)</f>
        <v>19.58273264899352</v>
      </c>
      <c r="R3678" s="17">
        <f>($K3678/35)+($L3678/59)+(($N3678/95)*3)+$O3678+(($P3678/96)*2)</f>
        <v>18.660285353213542</v>
      </c>
      <c r="S3678" s="17">
        <f>(($Q3678-$R3678)/($Q3678+$R3678))*100</f>
        <v>2.4120672059060362</v>
      </c>
    </row>
    <row r="3679" spans="1:20" x14ac:dyDescent="0.2">
      <c r="A3679" s="14" t="s">
        <v>96</v>
      </c>
      <c r="B3679" s="18"/>
      <c r="C3679" s="16">
        <v>21.3</v>
      </c>
      <c r="D3679" s="16">
        <v>59</v>
      </c>
      <c r="E3679" s="16">
        <v>7.58</v>
      </c>
      <c r="F3679" s="16">
        <v>15.9</v>
      </c>
      <c r="G3679" s="16">
        <v>54</v>
      </c>
      <c r="H3679" s="16">
        <v>0.63</v>
      </c>
      <c r="I3679" s="16">
        <v>174</v>
      </c>
      <c r="J3679" s="24">
        <v>6</v>
      </c>
      <c r="K3679" s="16">
        <v>193</v>
      </c>
      <c r="L3679" s="16">
        <v>0.44</v>
      </c>
      <c r="M3679" s="24">
        <v>3.2799999999999999E-3</v>
      </c>
      <c r="N3679" s="16">
        <v>7.66</v>
      </c>
      <c r="O3679" s="16">
        <v>11</v>
      </c>
      <c r="P3679" s="16">
        <v>1</v>
      </c>
      <c r="Q3679" s="17">
        <f>($C3679/18)+(($D3679/40)*2)+(($E3679/56)*2)+($F3679/39)+(($G3679/24)*2)+(($H3679/55)*2)+($I3679/23)</f>
        <v>16.899866408953365</v>
      </c>
      <c r="R3679" s="17">
        <f>($K3679/35)+($L3679/59)+(($N3679/95)*3)+$O3679+(($P3679/96)*2)</f>
        <v>16.784471411579794</v>
      </c>
      <c r="S3679" s="17">
        <f>(($Q3679-$R3679)/($Q3679+$R3679))*100</f>
        <v>0.34257760383589492</v>
      </c>
    </row>
    <row r="3680" spans="1:20" x14ac:dyDescent="0.2">
      <c r="A3680" s="14" t="s">
        <v>96</v>
      </c>
      <c r="B3680" s="16">
        <v>0.01</v>
      </c>
      <c r="C3680" s="16">
        <v>22.02</v>
      </c>
      <c r="D3680" s="16">
        <v>63</v>
      </c>
      <c r="E3680" s="16">
        <v>12</v>
      </c>
      <c r="F3680" s="16">
        <v>19</v>
      </c>
      <c r="G3680" s="16">
        <v>56</v>
      </c>
      <c r="H3680" s="16">
        <v>0.87</v>
      </c>
      <c r="I3680" s="16">
        <v>180</v>
      </c>
      <c r="J3680" s="24">
        <v>2.5</v>
      </c>
      <c r="K3680" s="16">
        <v>177</v>
      </c>
      <c r="L3680" s="16">
        <v>2.21</v>
      </c>
      <c r="M3680" s="24">
        <v>3.2799999999999999E-3</v>
      </c>
      <c r="N3680" s="16">
        <v>0.06</v>
      </c>
      <c r="O3680" s="16">
        <v>12.5</v>
      </c>
      <c r="P3680" s="16">
        <v>5</v>
      </c>
      <c r="Q3680" s="17">
        <f>($C3680/18)+(($D3680/40)*2)+(($E3680/56)*2)+($F3680/39)+(($G3680/24)*2)+(($H3680/55)*2)+($I3680/23)</f>
        <v>17.81347423590902</v>
      </c>
      <c r="R3680" s="17">
        <f>($K3680/35)+($L3680/59)+(($N3680/95)*3)+$O3680+(($P3680/96)*2)</f>
        <v>17.700661887770273</v>
      </c>
      <c r="S3680" s="17">
        <f>(($Q3680-$R3680)/($Q3680+$R3680))*100</f>
        <v>0.31765477202056391</v>
      </c>
    </row>
    <row r="3681" spans="1:19" x14ac:dyDescent="0.2">
      <c r="A3681" s="14" t="s">
        <v>96</v>
      </c>
      <c r="B3681" s="18"/>
      <c r="C3681" s="16">
        <v>23.32</v>
      </c>
      <c r="D3681" s="16">
        <v>65</v>
      </c>
      <c r="E3681" s="16">
        <v>11</v>
      </c>
      <c r="F3681" s="16">
        <v>21</v>
      </c>
      <c r="G3681" s="16">
        <v>58</v>
      </c>
      <c r="H3681" s="16">
        <v>0.78</v>
      </c>
      <c r="I3681" s="16">
        <v>184</v>
      </c>
      <c r="J3681" s="24">
        <v>0.9</v>
      </c>
      <c r="K3681" s="16">
        <v>177</v>
      </c>
      <c r="L3681" s="16">
        <v>1.55</v>
      </c>
      <c r="M3681" s="24">
        <v>3.2799999999999999E-3</v>
      </c>
      <c r="N3681" s="16">
        <v>1.94</v>
      </c>
      <c r="O3681" s="16">
        <v>11.98</v>
      </c>
      <c r="P3681" s="16">
        <v>5</v>
      </c>
      <c r="Q3681" s="17">
        <f>($C3681/18)+(($D3681/40)*2)+(($E3681/56)*2)+($F3681/39)+(($G3681/24)*2)+(($H3681/55)*2)+($I3681/23)</f>
        <v>18.338571206571206</v>
      </c>
      <c r="R3681" s="17">
        <f>($K3681/35)+($L3681/59)+(($N3681/95)*3)+$O3681+(($P3681/96)*2)</f>
        <v>17.228843868144939</v>
      </c>
      <c r="S3681" s="17">
        <f>(($Q3681-$R3681)/($Q3681+$R3681))*100</f>
        <v>3.120067444021652</v>
      </c>
    </row>
    <row r="3682" spans="1:19" hidden="1" x14ac:dyDescent="0.2">
      <c r="A3682" s="14" t="s">
        <v>96</v>
      </c>
      <c r="B3682" s="18"/>
      <c r="C3682" s="16">
        <v>20.09</v>
      </c>
      <c r="D3682" s="16">
        <v>66</v>
      </c>
      <c r="E3682" s="16">
        <v>9.1999999999999993</v>
      </c>
      <c r="F3682" s="16">
        <v>20</v>
      </c>
      <c r="G3682" s="16">
        <v>53</v>
      </c>
      <c r="H3682" s="16">
        <v>0.57999999999999996</v>
      </c>
      <c r="I3682" s="16">
        <v>173</v>
      </c>
      <c r="J3682" s="25">
        <v>0.5</v>
      </c>
      <c r="K3682" s="16">
        <v>163</v>
      </c>
      <c r="L3682" s="16">
        <v>1.1000000000000001</v>
      </c>
      <c r="M3682" s="24">
        <v>3.2799999999999999E-3</v>
      </c>
      <c r="N3682" s="16">
        <v>1.53</v>
      </c>
      <c r="O3682" s="16">
        <v>12.45</v>
      </c>
      <c r="P3682" s="18"/>
      <c r="Q3682" s="17">
        <f>($C3682/18)+(($D3682/40)*2)+(($E3682/56)*2)+($F3682/39)+(($G3682/24)*2)+(($H3682/55)*2)+($I3682/23)</f>
        <v>17.216999758695408</v>
      </c>
      <c r="R3682" s="17">
        <f>($K3682/35)+($L3682/59)+(($N3682/95)*3)+$O3682+(($P3682/96)*2)</f>
        <v>17.174102714413152</v>
      </c>
      <c r="S3682" s="17">
        <f>(($Q3682-$R3682)/($Q3682+$R3682))*100</f>
        <v>0.12473297218604301</v>
      </c>
    </row>
    <row r="3683" spans="1:19" x14ac:dyDescent="0.2">
      <c r="A3683" s="14" t="s">
        <v>96</v>
      </c>
      <c r="B3683" s="18"/>
      <c r="C3683" s="16">
        <v>25.88</v>
      </c>
      <c r="D3683" s="16">
        <v>65</v>
      </c>
      <c r="E3683" s="16">
        <v>9.9</v>
      </c>
      <c r="F3683" s="16">
        <v>23</v>
      </c>
      <c r="G3683" s="16">
        <v>54</v>
      </c>
      <c r="H3683" s="16">
        <v>0.72</v>
      </c>
      <c r="I3683" s="16">
        <v>189</v>
      </c>
      <c r="J3683" s="26"/>
      <c r="K3683" s="16">
        <v>191</v>
      </c>
      <c r="L3683" s="16">
        <v>0.88</v>
      </c>
      <c r="M3683" s="24">
        <v>3.2799999999999999E-3</v>
      </c>
      <c r="N3683" s="16">
        <v>1.53</v>
      </c>
      <c r="O3683" s="16">
        <v>12.16</v>
      </c>
      <c r="P3683" s="16">
        <v>0.5</v>
      </c>
      <c r="Q3683" s="17">
        <f>($C3683/18)+(($D3683/40)*2)+(($E3683/56)*2)+($F3683/39)+(($G3683/24)*2)+(($H3683/55)*2)+($I3683/23)</f>
        <v>18.374665918622441</v>
      </c>
      <c r="R3683" s="17">
        <f>($K3683/35)+($L3683/59)+(($N3683/95)*3)+$O3683+(($P3683/96)*2)</f>
        <v>17.690790567520498</v>
      </c>
      <c r="S3683" s="17">
        <f>(($Q3683-$R3683)/($Q3683+$R3683))*100</f>
        <v>1.8962060035610562</v>
      </c>
    </row>
    <row r="3684" spans="1:19" x14ac:dyDescent="0.2">
      <c r="A3684" s="14" t="s">
        <v>96</v>
      </c>
      <c r="B3684" s="16">
        <v>6.0000000000000001E-3</v>
      </c>
      <c r="C3684" s="16">
        <v>22.79</v>
      </c>
      <c r="D3684" s="16">
        <v>68.3</v>
      </c>
      <c r="E3684" s="16">
        <v>11.6</v>
      </c>
      <c r="F3684" s="16">
        <v>23.3</v>
      </c>
      <c r="G3684" s="16">
        <v>62.8</v>
      </c>
      <c r="H3684" s="16">
        <v>0.74</v>
      </c>
      <c r="I3684" s="16">
        <v>194</v>
      </c>
      <c r="J3684" s="28"/>
      <c r="K3684" s="16">
        <v>209</v>
      </c>
      <c r="L3684" s="16">
        <v>0.22</v>
      </c>
      <c r="M3684" s="24">
        <v>3.2799999999999999E-3</v>
      </c>
      <c r="N3684" s="16">
        <v>0.98</v>
      </c>
      <c r="O3684" s="16">
        <v>12.79</v>
      </c>
      <c r="P3684" s="16">
        <v>18.7</v>
      </c>
      <c r="Q3684" s="17">
        <f>($C3684/18)+(($D3684/40)*2)+(($E3684/56)*2)+($F3684/39)+(($G3684/24)*2)+(($H3684/55)*2)+($I3684/23)</f>
        <v>19.387857755770803</v>
      </c>
      <c r="R3684" s="17">
        <f>($K3684/35)+($L3684/59)+(($N3684/95)*3)+$O3684+(($P3684/96)*2)</f>
        <v>19.185688086742282</v>
      </c>
      <c r="S3684" s="17">
        <f>(($Q3684-$R3684)/($Q3684+$R3684))*100</f>
        <v>0.52411481654793501</v>
      </c>
    </row>
    <row r="3685" spans="1:19" x14ac:dyDescent="0.2">
      <c r="A3685" s="14" t="s">
        <v>96</v>
      </c>
      <c r="B3685" s="19"/>
      <c r="C3685" s="16">
        <v>23.58</v>
      </c>
      <c r="D3685" s="16">
        <v>61.55</v>
      </c>
      <c r="E3685" s="16">
        <v>11.62</v>
      </c>
      <c r="F3685" s="16">
        <v>21.92</v>
      </c>
      <c r="G3685" s="16">
        <v>59.52</v>
      </c>
      <c r="H3685" s="16">
        <v>0.79</v>
      </c>
      <c r="I3685" s="16">
        <v>187.2</v>
      </c>
      <c r="J3685" s="28"/>
      <c r="K3685" s="16">
        <v>206</v>
      </c>
      <c r="L3685" s="16">
        <v>0.48</v>
      </c>
      <c r="M3685" s="24">
        <v>3.2799999999999999E-3</v>
      </c>
      <c r="N3685" s="16">
        <v>5.36</v>
      </c>
      <c r="O3685" s="16">
        <v>12.46</v>
      </c>
      <c r="P3685" s="15">
        <v>1</v>
      </c>
      <c r="Q3685" s="17">
        <f>($C3685/18)+(($D3685/40)*2)+(($E3685/56)*2)+($F3685/39)+(($G3685/24)*2)+(($H3685/55)*2)+($I3685/23)</f>
        <v>18.492408989561163</v>
      </c>
      <c r="R3685" s="17">
        <f>($K3685/35)+($L3685/59)+(($N3685/95)*3)+$O3685+(($P3685/96)*2)</f>
        <v>18.543946370162697</v>
      </c>
      <c r="S3685" s="17">
        <f>(($Q3685-$R3685)/($Q3685+$R3685))*100</f>
        <v>-0.13915348878410339</v>
      </c>
    </row>
    <row r="3686" spans="1:19" x14ac:dyDescent="0.2">
      <c r="A3686" s="14" t="s">
        <v>96</v>
      </c>
      <c r="B3686" s="15">
        <v>0.01</v>
      </c>
      <c r="C3686" s="16">
        <v>21.5</v>
      </c>
      <c r="D3686" s="16">
        <v>71.8</v>
      </c>
      <c r="E3686" s="16">
        <v>12.3</v>
      </c>
      <c r="F3686" s="16">
        <v>21.8</v>
      </c>
      <c r="G3686" s="16">
        <v>62.3</v>
      </c>
      <c r="H3686" s="16">
        <v>0.78</v>
      </c>
      <c r="I3686" s="16">
        <v>183</v>
      </c>
      <c r="J3686" s="28"/>
      <c r="K3686" s="16">
        <v>208</v>
      </c>
      <c r="L3686" s="16">
        <v>0.22</v>
      </c>
      <c r="M3686" s="24">
        <v>3.2799999999999999E-3</v>
      </c>
      <c r="N3686" s="16">
        <v>2.59</v>
      </c>
      <c r="O3686" s="16">
        <v>12.79</v>
      </c>
      <c r="P3686" s="16">
        <v>28.9</v>
      </c>
      <c r="Q3686" s="17">
        <f>($C3686/18)+(($D3686/40)*2)+(($E3686/56)*2)+($F3686/39)+(($G3686/24)*2)+(($H3686/55)*2)+($I3686/23)</f>
        <v>18.959256559865253</v>
      </c>
      <c r="R3686" s="17">
        <f>($K3686/35)+($L3686/59)+(($N3686/95)*3)+$O3686+(($P3686/96)*2)</f>
        <v>19.420458763434006</v>
      </c>
      <c r="S3686" s="17">
        <f>(($Q3686-$R3686)/($Q3686+$R3686))*100</f>
        <v>-1.201682189885265</v>
      </c>
    </row>
    <row r="3687" spans="1:19" x14ac:dyDescent="0.2">
      <c r="A3687" s="14" t="s">
        <v>96</v>
      </c>
      <c r="B3687" s="19"/>
      <c r="C3687" s="16">
        <v>21.74</v>
      </c>
      <c r="D3687" s="16">
        <v>67</v>
      </c>
      <c r="E3687" s="16">
        <v>15.1</v>
      </c>
      <c r="F3687" s="16">
        <v>21.2</v>
      </c>
      <c r="G3687" s="16">
        <v>60</v>
      </c>
      <c r="H3687" s="16">
        <v>0.78</v>
      </c>
      <c r="I3687" s="16">
        <v>158</v>
      </c>
      <c r="J3687" s="26"/>
      <c r="K3687" s="16">
        <v>197</v>
      </c>
      <c r="L3687" s="16">
        <v>0.01</v>
      </c>
      <c r="M3687" s="24">
        <v>3.2799999999999999E-3</v>
      </c>
      <c r="N3687" s="16">
        <v>0.4</v>
      </c>
      <c r="O3687" s="16">
        <v>12.5</v>
      </c>
      <c r="P3687" s="16">
        <v>5</v>
      </c>
      <c r="Q3687" s="17">
        <f>($C3687/18)+(($D3687/40)*2)+(($E3687/56)*2)+($F3687/39)+(($G3687/24)*2)+(($H3687/55)*2)+($I3687/23)</f>
        <v>17.538582089408177</v>
      </c>
      <c r="R3687" s="17">
        <f>($K3687/35)+($L3687/59)+(($N3687/95)*3)+$O3687+(($P3687/96)*2)</f>
        <v>18.245539165710888</v>
      </c>
      <c r="S3687" s="17">
        <f>(($Q3687-$R3687)/($Q3687+$R3687))*100</f>
        <v>-1.9756167023427404</v>
      </c>
    </row>
    <row r="3688" spans="1:19" hidden="1" x14ac:dyDescent="0.2">
      <c r="A3688" s="14" t="s">
        <v>96</v>
      </c>
      <c r="B3688" s="15">
        <v>7.0000000000000001E-3</v>
      </c>
      <c r="C3688" s="16">
        <v>24.33</v>
      </c>
      <c r="D3688" s="16">
        <v>59.8</v>
      </c>
      <c r="E3688" s="16">
        <v>12.3</v>
      </c>
      <c r="F3688" s="16">
        <v>21.5</v>
      </c>
      <c r="G3688" s="16">
        <v>57.6</v>
      </c>
      <c r="H3688" s="16">
        <v>0.75</v>
      </c>
      <c r="I3688" s="16">
        <v>150</v>
      </c>
      <c r="J3688" s="28"/>
      <c r="K3688" s="16">
        <v>203</v>
      </c>
      <c r="L3688" s="16">
        <v>0.22</v>
      </c>
      <c r="M3688" s="24">
        <v>3.2799999999999999E-3</v>
      </c>
      <c r="N3688" s="16">
        <v>2.35</v>
      </c>
      <c r="O3688" s="16">
        <v>12.91</v>
      </c>
      <c r="P3688" s="15">
        <v>21.5</v>
      </c>
      <c r="Q3688" s="17">
        <f>($C3688/18)+(($D3688/40)*2)+(($E3688/56)*2)+($F3688/39)+(($G3688/24)*2)+(($H3688/55)*2)+($I3688/23)</f>
        <v>16.681246289941942</v>
      </c>
      <c r="R3688" s="17">
        <f>($K3688/35)+($L3688/59)+(($N3688/95)*3)+$O3688+(($P3688/96)*2)</f>
        <v>19.235856006541777</v>
      </c>
      <c r="S3688" s="17">
        <f>(($Q3688-$R3688)/($Q3688+$R3688))*100</f>
        <v>-7.1125161921816016</v>
      </c>
    </row>
    <row r="3689" spans="1:19" x14ac:dyDescent="0.2">
      <c r="A3689" s="14" t="s">
        <v>116</v>
      </c>
      <c r="B3689" s="16">
        <v>0.02</v>
      </c>
      <c r="C3689" s="16">
        <v>0.28000000000000003</v>
      </c>
      <c r="D3689" s="16">
        <v>80.400000000000006</v>
      </c>
      <c r="E3689" s="16">
        <v>2.2400000000000002</v>
      </c>
      <c r="F3689" s="16">
        <v>1.73</v>
      </c>
      <c r="G3689" s="16">
        <v>4.83</v>
      </c>
      <c r="H3689" s="16">
        <v>0.13</v>
      </c>
      <c r="I3689" s="16">
        <v>6.8</v>
      </c>
      <c r="J3689" s="25">
        <v>7.8</v>
      </c>
      <c r="K3689" s="16">
        <v>8.07</v>
      </c>
      <c r="L3689" s="16">
        <v>0.22</v>
      </c>
      <c r="M3689" s="24">
        <v>3.2799999999999999E-3</v>
      </c>
      <c r="N3689" s="16">
        <v>0.09</v>
      </c>
      <c r="O3689" s="16">
        <v>4.2699999999999996</v>
      </c>
      <c r="P3689" s="16">
        <v>0.59</v>
      </c>
      <c r="Q3689" s="17">
        <f>($C3689/18)+(($D3689/40)*2)+(($E3689/56)*2)+($F3689/39)+(($G3689/24)*2)+(($H3689/55)*2)+($I3689/23)</f>
        <v>4.8627939765548467</v>
      </c>
      <c r="R3689" s="17">
        <f>($K3689/35)+($L3689/59)+(($N3689/95)*3)+$O3689+(($P3689/96)*2)</f>
        <v>4.5194340140605753</v>
      </c>
      <c r="S3689" s="17">
        <f>(($Q3689-$R3689)/($Q3689+$R3689))*100</f>
        <v>3.6596847021594159</v>
      </c>
    </row>
    <row r="3690" spans="1:19" x14ac:dyDescent="0.2">
      <c r="A3690" s="14" t="s">
        <v>116</v>
      </c>
      <c r="B3690" s="16">
        <v>0.09</v>
      </c>
      <c r="C3690" s="16">
        <v>0.25</v>
      </c>
      <c r="D3690" s="16">
        <v>73.3</v>
      </c>
      <c r="E3690" s="16">
        <v>0.83</v>
      </c>
      <c r="F3690" s="16">
        <v>1.43</v>
      </c>
      <c r="G3690" s="16">
        <v>4.53</v>
      </c>
      <c r="H3690" s="16">
        <v>0.09</v>
      </c>
      <c r="I3690" s="16">
        <v>6.48</v>
      </c>
      <c r="J3690" s="25">
        <v>7</v>
      </c>
      <c r="K3690" s="16">
        <v>8.6</v>
      </c>
      <c r="L3690" s="16">
        <v>0.22</v>
      </c>
      <c r="M3690" s="24">
        <v>3.2799999999999999E-3</v>
      </c>
      <c r="N3690" s="16">
        <v>0.12</v>
      </c>
      <c r="O3690" s="16">
        <v>4.1399999999999997</v>
      </c>
      <c r="P3690" s="16">
        <v>2.74</v>
      </c>
      <c r="Q3690" s="17">
        <f>($C3690/18)+(($D3690/40)*2)+(($E3690/56)*2)+($F3690/39)+(($G3690/24)*2)+(($H3690/55)*2)+($I3690/23)</f>
        <v>4.4077102704059232</v>
      </c>
      <c r="R3690" s="17">
        <f>($K3690/35)+($L3690/59)+(($N3690/95)*3)+$O3690+(($P3690/96)*2)</f>
        <v>4.4503159062911513</v>
      </c>
      <c r="S3690" s="17">
        <f>(($Q3690-$R3690)/($Q3690+$R3690))*100</f>
        <v>-0.48098340460215894</v>
      </c>
    </row>
    <row r="3691" spans="1:19" x14ac:dyDescent="0.2">
      <c r="A3691" s="14" t="s">
        <v>116</v>
      </c>
      <c r="B3691" s="16">
        <v>3.0000000000000001E-3</v>
      </c>
      <c r="C3691" s="16">
        <v>0.27</v>
      </c>
      <c r="D3691" s="16">
        <v>73.7</v>
      </c>
      <c r="E3691" s="16">
        <v>0.85</v>
      </c>
      <c r="F3691" s="16">
        <v>1.43</v>
      </c>
      <c r="G3691" s="16">
        <v>4.42</v>
      </c>
      <c r="H3691" s="16">
        <v>0.1</v>
      </c>
      <c r="I3691" s="16">
        <v>6.04</v>
      </c>
      <c r="J3691" s="24">
        <v>4.7</v>
      </c>
      <c r="K3691" s="16">
        <v>7.52</v>
      </c>
      <c r="L3691" s="16">
        <v>0.22</v>
      </c>
      <c r="M3691" s="24">
        <v>3.2799999999999999E-3</v>
      </c>
      <c r="N3691" s="16">
        <v>0.11</v>
      </c>
      <c r="O3691" s="16">
        <v>4.2</v>
      </c>
      <c r="P3691" s="16">
        <v>0.84</v>
      </c>
      <c r="Q3691" s="17">
        <f>($C3691/18)+(($D3691/40)*2)+(($E3691/56)*2)+($F3691/39)+(($G3691/24)*2)+(($H3691/55)*2)+($I3691/23)</f>
        <v>4.4016022021456811</v>
      </c>
      <c r="R3691" s="17">
        <f>($K3691/35)+($L3691/59)+(($N3691/95)*3)+$O3691+(($P3691/96)*2)</f>
        <v>4.4395596406269915</v>
      </c>
      <c r="S3691" s="17">
        <f>(($Q3691-$R3691)/($Q3691+$R3691))*100</f>
        <v>-0.42932636181000594</v>
      </c>
    </row>
    <row r="3692" spans="1:19" hidden="1" x14ac:dyDescent="0.2">
      <c r="A3692" s="14" t="s">
        <v>116</v>
      </c>
      <c r="B3692" s="16">
        <v>5.0000000000000001E-3</v>
      </c>
      <c r="C3692" s="16">
        <v>0.27</v>
      </c>
      <c r="D3692" s="16">
        <v>106</v>
      </c>
      <c r="E3692" s="16">
        <v>4.58</v>
      </c>
      <c r="F3692" s="16">
        <v>1.75</v>
      </c>
      <c r="G3692" s="16">
        <v>5.44</v>
      </c>
      <c r="H3692" s="16">
        <v>0.3</v>
      </c>
      <c r="I3692" s="16">
        <v>6.59</v>
      </c>
      <c r="J3692" s="26"/>
      <c r="K3692" s="16">
        <v>8.08</v>
      </c>
      <c r="L3692" s="16">
        <v>0.22</v>
      </c>
      <c r="M3692" s="24">
        <v>3.2799999999999999E-3</v>
      </c>
      <c r="N3692" s="16">
        <v>0.11</v>
      </c>
      <c r="O3692" s="16">
        <v>4.18</v>
      </c>
      <c r="P3692" s="16">
        <v>0.98</v>
      </c>
      <c r="Q3692" s="17">
        <f>($C3692/18)+(($D3692/40)*2)+(($E3692/56)*2)+($F3692/39)+(($G3692/24)*2)+(($H3692/55)*2)+($I3692/23)</f>
        <v>6.274207386816081</v>
      </c>
      <c r="R3692" s="17">
        <f>($K3692/35)+($L3692/59)+(($N3692/95)*3)+$O3692+(($P3692/96)*2)</f>
        <v>4.4384763072936577</v>
      </c>
      <c r="S3692" s="17">
        <f>(($Q3692-$R3692)/($Q3692+$R3692))*100</f>
        <v>17.136052290349816</v>
      </c>
    </row>
    <row r="3693" spans="1:19" hidden="1" x14ac:dyDescent="0.2">
      <c r="A3693" s="14" t="s">
        <v>116</v>
      </c>
      <c r="B3693" s="16">
        <v>0.01</v>
      </c>
      <c r="C3693" s="16">
        <v>0.26</v>
      </c>
      <c r="D3693" s="16">
        <v>108</v>
      </c>
      <c r="E3693" s="16">
        <v>4.87</v>
      </c>
      <c r="F3693" s="16">
        <v>1.6</v>
      </c>
      <c r="G3693" s="16">
        <v>5.23</v>
      </c>
      <c r="H3693" s="16">
        <v>0.26</v>
      </c>
      <c r="I3693" s="16">
        <v>5.85</v>
      </c>
      <c r="J3693" s="26"/>
      <c r="K3693" s="16">
        <v>8.0500000000000007</v>
      </c>
      <c r="L3693" s="16">
        <v>0.22</v>
      </c>
      <c r="M3693" s="24">
        <v>3.2799999999999999E-3</v>
      </c>
      <c r="N3693" s="16">
        <v>0.11</v>
      </c>
      <c r="O3693" s="16">
        <v>4.55</v>
      </c>
      <c r="P3693" s="16">
        <v>1.19</v>
      </c>
      <c r="Q3693" s="17">
        <f>($C3693/18)+(($D3693/40)*2)+(($E3693/56)*2)+($F3693/39)+(($G3693/24)*2)+(($H3693/55)*2)+($I3693/23)</f>
        <v>6.3290343617734912</v>
      </c>
      <c r="R3693" s="17">
        <f>($K3693/35)+($L3693/59)+(($N3693/95)*3)+$O3693+(($P3693/96)*2)</f>
        <v>4.8119941644365145</v>
      </c>
      <c r="S3693" s="17">
        <f>(($Q3693-$R3693)/($Q3693+$R3693))*100</f>
        <v>13.616697899731964</v>
      </c>
    </row>
    <row r="3694" spans="1:19" hidden="1" x14ac:dyDescent="0.2">
      <c r="A3694" s="14" t="s">
        <v>116</v>
      </c>
      <c r="B3694" s="16">
        <v>4.0000000000000001E-3</v>
      </c>
      <c r="C3694" s="16">
        <v>0.25</v>
      </c>
      <c r="D3694" s="16">
        <v>93.4</v>
      </c>
      <c r="E3694" s="16">
        <v>3.08</v>
      </c>
      <c r="F3694" s="16">
        <v>1.64</v>
      </c>
      <c r="G3694" s="16">
        <v>5.03</v>
      </c>
      <c r="H3694" s="16">
        <v>0.21</v>
      </c>
      <c r="I3694" s="16">
        <v>6</v>
      </c>
      <c r="J3694" s="28"/>
      <c r="K3694" s="16">
        <v>7.95</v>
      </c>
      <c r="L3694" s="16">
        <v>0.22</v>
      </c>
      <c r="M3694" s="24">
        <v>3.2799999999999999E-3</v>
      </c>
      <c r="N3694" s="16">
        <v>0.11</v>
      </c>
      <c r="O3694" s="16">
        <v>4.16</v>
      </c>
      <c r="P3694" s="16">
        <v>1.25</v>
      </c>
      <c r="Q3694" s="17">
        <f>($C3694/18)+(($D3694/40)*2)+(($E3694/56)*2)+($F3694/39)+(($G3694/24)*2)+(($H3694/55)*2)+($I3694/23)</f>
        <v>5.5236127664605927</v>
      </c>
      <c r="R3694" s="17">
        <f>($K3694/35)+($L3694/59)+(($N3694/95)*3)+$O3694+(($P3694/96)*2)</f>
        <v>4.4203870215793728</v>
      </c>
      <c r="S3694" s="17">
        <f>(($Q3694-$R3694)/($Q3694+$R3694))*100</f>
        <v>11.094386246951778</v>
      </c>
    </row>
    <row r="3695" spans="1:19" x14ac:dyDescent="0.2">
      <c r="A3695" s="14" t="s">
        <v>116</v>
      </c>
      <c r="B3695" s="18"/>
      <c r="C3695" s="16">
        <v>0.32</v>
      </c>
      <c r="D3695" s="16">
        <v>71.290000000000006</v>
      </c>
      <c r="E3695" s="16">
        <v>10.119999999999999</v>
      </c>
      <c r="F3695" s="16">
        <v>1.67</v>
      </c>
      <c r="G3695" s="16">
        <v>4.28</v>
      </c>
      <c r="H3695" s="15">
        <v>0.46</v>
      </c>
      <c r="I3695" s="16">
        <v>6.5</v>
      </c>
      <c r="J3695" s="26"/>
      <c r="K3695" s="16">
        <v>8</v>
      </c>
      <c r="L3695" s="16">
        <v>0.48</v>
      </c>
      <c r="M3695" s="24">
        <v>3.2799999999999999E-3</v>
      </c>
      <c r="N3695" s="16">
        <v>0.18</v>
      </c>
      <c r="O3695" s="16">
        <v>4.1100000000000003</v>
      </c>
      <c r="P3695" s="16">
        <v>1</v>
      </c>
      <c r="Q3695" s="17">
        <f>($C3695/18)+(($D3695/40)*2)+(($E3695/56)*2)+($F3695/39)+(($G3695/24)*2)+(($H3695/55)*2)+($I3695/23)</f>
        <v>4.6425294970729762</v>
      </c>
      <c r="R3695" s="17">
        <f>($K3695/35)+($L3695/59)+(($N3695/95)*3)+$O3695+(($P3695/96)*2)</f>
        <v>4.3732245656514168</v>
      </c>
      <c r="S3695" s="17">
        <f>(($Q3695-$R3695)/($Q3695+$R3695))*100</f>
        <v>2.9870483328177708</v>
      </c>
    </row>
    <row r="3696" spans="1:19" x14ac:dyDescent="0.2">
      <c r="A3696" s="14" t="s">
        <v>116</v>
      </c>
      <c r="B3696" s="15">
        <v>7.0000000000000001E-3</v>
      </c>
      <c r="C3696" s="16">
        <v>0.26</v>
      </c>
      <c r="D3696" s="16">
        <v>78</v>
      </c>
      <c r="E3696" s="16">
        <v>1.46</v>
      </c>
      <c r="F3696" s="16">
        <v>1.57</v>
      </c>
      <c r="G3696" s="16">
        <v>4.67</v>
      </c>
      <c r="H3696" s="16">
        <v>0.12</v>
      </c>
      <c r="I3696" s="16">
        <v>6.56</v>
      </c>
      <c r="J3696" s="28"/>
      <c r="K3696" s="16">
        <v>8.61</v>
      </c>
      <c r="L3696" s="16">
        <v>0.22</v>
      </c>
      <c r="M3696" s="24">
        <v>3.2799999999999999E-3</v>
      </c>
      <c r="N3696" s="16">
        <v>0.17</v>
      </c>
      <c r="O3696" s="16">
        <v>4.1399999999999997</v>
      </c>
      <c r="P3696" s="16">
        <v>2.37</v>
      </c>
      <c r="Q3696" s="17">
        <f>($C3696/18)+(($D3696/40)*2)+(($E3696/56)*2)+($F3696/39)+(($G3696/24)*2)+(($H3696/55)*2)+($I3696/23)</f>
        <v>4.6855914061783626</v>
      </c>
      <c r="R3696" s="17">
        <f>($K3696/35)+($L3696/59)+(($N3696/95)*3)+$O3696+(($P3696/96)*2)</f>
        <v>4.4444722346119541</v>
      </c>
      <c r="S3696" s="17">
        <f>(($Q3696-$R3696)/($Q3696+$R3696))*100</f>
        <v>2.6409363729860784</v>
      </c>
    </row>
    <row r="3697" spans="1:20" x14ac:dyDescent="0.2">
      <c r="A3697" s="14" t="s">
        <v>116</v>
      </c>
      <c r="B3697" s="19"/>
      <c r="C3697" s="16">
        <v>0.37</v>
      </c>
      <c r="D3697" s="16">
        <v>75</v>
      </c>
      <c r="E3697" s="16">
        <v>2.1</v>
      </c>
      <c r="F3697" s="16">
        <v>1.8</v>
      </c>
      <c r="G3697" s="16">
        <v>4.8</v>
      </c>
      <c r="H3697" s="16">
        <v>0.11</v>
      </c>
      <c r="I3697" s="16">
        <v>6.5</v>
      </c>
      <c r="J3697" s="28"/>
      <c r="K3697" s="16">
        <v>10</v>
      </c>
      <c r="L3697" s="16">
        <v>0.22</v>
      </c>
      <c r="M3697" s="24">
        <v>3.2799999999999999E-3</v>
      </c>
      <c r="N3697" s="16">
        <v>0.09</v>
      </c>
      <c r="O3697" s="16">
        <v>4.0999999999999996</v>
      </c>
      <c r="P3697" s="16">
        <v>1</v>
      </c>
      <c r="Q3697" s="17">
        <f>($C3697/18)+(($D3697/40)*2)+(($E3697/56)*2)+($F3697/39)+(($G3697/24)*2)+(($H3697/55)*2)+($I3697/23)</f>
        <v>4.5783180973615751</v>
      </c>
      <c r="R3697" s="17">
        <f>($K3697/35)+($L3697/59)+(($N3697/95)*3)+$O3697+(($P3697/96)*2)</f>
        <v>4.4131185378700986</v>
      </c>
      <c r="S3697" s="17">
        <f>(($Q3697-$R3697)/($Q3697+$R3697))*100</f>
        <v>1.8372988232399419</v>
      </c>
    </row>
    <row r="3698" spans="1:20" x14ac:dyDescent="0.2">
      <c r="A3698" s="14" t="s">
        <v>116</v>
      </c>
      <c r="B3698" s="19"/>
      <c r="C3698" s="16">
        <v>0.24</v>
      </c>
      <c r="D3698" s="16">
        <v>73</v>
      </c>
      <c r="E3698" s="16">
        <v>0.18</v>
      </c>
      <c r="F3698" s="16">
        <v>1.5</v>
      </c>
      <c r="G3698" s="16">
        <v>5</v>
      </c>
      <c r="H3698" s="16">
        <v>0.1</v>
      </c>
      <c r="I3698" s="16">
        <v>5.7</v>
      </c>
      <c r="J3698" s="28"/>
      <c r="K3698" s="16">
        <v>10</v>
      </c>
      <c r="L3698" s="16">
        <v>0.44</v>
      </c>
      <c r="M3698" s="24">
        <v>3.2799999999999999E-3</v>
      </c>
      <c r="N3698" s="16">
        <v>0.24</v>
      </c>
      <c r="O3698" s="16">
        <v>4</v>
      </c>
      <c r="P3698" s="16">
        <v>1</v>
      </c>
      <c r="Q3698" s="17">
        <f>($C3698/18)+(($D3698/40)*2)+(($E3698/56)*2)+($F3698/39)+(($G3698/24)*2)+(($H3698/55)*2)+($I3698/23)</f>
        <v>4.3763525604829949</v>
      </c>
      <c r="R3698" s="17">
        <f>($K3698/35)+($L3698/59)+(($N3698/95)*3)+$O3698+(($P3698/96)*2)</f>
        <v>4.3215841935346839</v>
      </c>
      <c r="S3698" s="17">
        <f>(($Q3698-$R3698)/($Q3698+$R3698))*100</f>
        <v>0.62967078856963232</v>
      </c>
    </row>
    <row r="3699" spans="1:20" x14ac:dyDescent="0.2">
      <c r="A3699" s="14" t="s">
        <v>116</v>
      </c>
      <c r="B3699" s="15">
        <v>6.0000000000000001E-3</v>
      </c>
      <c r="C3699" s="16">
        <v>0.26</v>
      </c>
      <c r="D3699" s="16">
        <v>73.2</v>
      </c>
      <c r="E3699" s="16">
        <v>0.9</v>
      </c>
      <c r="F3699" s="16">
        <v>1.46</v>
      </c>
      <c r="G3699" s="16">
        <v>4.3600000000000003</v>
      </c>
      <c r="H3699" s="16">
        <v>0.1</v>
      </c>
      <c r="I3699" s="16">
        <v>6.19</v>
      </c>
      <c r="J3699" s="28"/>
      <c r="K3699" s="16">
        <v>7.97</v>
      </c>
      <c r="L3699" s="16">
        <v>0.22</v>
      </c>
      <c r="M3699" s="24">
        <v>3.2799999999999999E-3</v>
      </c>
      <c r="N3699" s="16">
        <v>0.09</v>
      </c>
      <c r="O3699" s="16">
        <v>4.21</v>
      </c>
      <c r="P3699" s="16">
        <v>1.1000000000000001</v>
      </c>
      <c r="Q3699" s="17">
        <f>($C3699/18)+(($D3699/40)*2)+(($E3699/56)*2)+($F3699/39)+(($G3699/24)*2)+(($H3699/55)*2)+($I3699/23)</f>
        <v>4.380123330775505</v>
      </c>
      <c r="R3699" s="17">
        <f>($K3699/35)+($L3699/59)+(($N3699/95)*3)+$O3699+(($P3699/96)*2)</f>
        <v>4.4672018712034323</v>
      </c>
      <c r="S3699" s="17">
        <f>(($Q3699-$R3699)/($Q3699+$R3699))*100</f>
        <v>-0.98423578245377363</v>
      </c>
    </row>
    <row r="3700" spans="1:20" x14ac:dyDescent="0.2">
      <c r="A3700" s="14" t="s">
        <v>116</v>
      </c>
      <c r="B3700" s="15">
        <v>6.0000000000000001E-3</v>
      </c>
      <c r="C3700" s="16">
        <v>0.25</v>
      </c>
      <c r="D3700" s="16">
        <v>71.599999999999994</v>
      </c>
      <c r="E3700" s="16">
        <v>0.86</v>
      </c>
      <c r="F3700" s="16">
        <v>1.5</v>
      </c>
      <c r="G3700" s="16">
        <v>4.47</v>
      </c>
      <c r="H3700" s="16">
        <v>0.1</v>
      </c>
      <c r="I3700" s="16">
        <v>5.63</v>
      </c>
      <c r="J3700" s="26"/>
      <c r="K3700" s="16">
        <v>9.19</v>
      </c>
      <c r="L3700" s="16">
        <v>0.22</v>
      </c>
      <c r="M3700" s="24">
        <v>3.2799999999999999E-3</v>
      </c>
      <c r="N3700" s="16">
        <v>0.1</v>
      </c>
      <c r="O3700" s="16">
        <v>4.17</v>
      </c>
      <c r="P3700" s="16">
        <v>1.1499999999999999</v>
      </c>
      <c r="Q3700" s="17">
        <f>($C3700/18)+(($D3700/40)*2)+(($E3700/56)*2)+($F3700/39)+(($G3700/24)*2)+(($H3700/55)*2)+($I3700/23)</f>
        <v>4.2839836853967279</v>
      </c>
      <c r="R3700" s="17">
        <f>($K3700/35)+($L3700/59)+(($N3700/95)*3)+$O3700+(($P3700/96)*2)</f>
        <v>4.4634164702009267</v>
      </c>
      <c r="S3700" s="17">
        <f>(($Q3700-$R3700)/($Q3700+$R3700))*100</f>
        <v>-2.0512698814787358</v>
      </c>
    </row>
    <row r="3701" spans="1:20" x14ac:dyDescent="0.2">
      <c r="A3701" s="14" t="s">
        <v>310</v>
      </c>
      <c r="B3701" s="15">
        <v>0.62</v>
      </c>
      <c r="C3701" s="16">
        <v>0.01</v>
      </c>
      <c r="D3701" s="16">
        <v>26.9</v>
      </c>
      <c r="E3701" s="16">
        <v>7.0000000000000001E-3</v>
      </c>
      <c r="F3701" s="16">
        <v>8.74</v>
      </c>
      <c r="G3701" s="16">
        <v>3.95</v>
      </c>
      <c r="H3701" s="16">
        <v>0.11</v>
      </c>
      <c r="I3701" s="16">
        <v>9.66</v>
      </c>
      <c r="J3701" s="24">
        <v>76</v>
      </c>
      <c r="K3701" s="16">
        <v>23</v>
      </c>
      <c r="L3701" s="16">
        <v>81.010000000000005</v>
      </c>
      <c r="M3701" s="24">
        <v>3.2799999999999999E-3</v>
      </c>
      <c r="N3701" s="16">
        <v>0.01</v>
      </c>
      <c r="O3701" s="16">
        <v>0.04</v>
      </c>
      <c r="P3701" s="16">
        <v>19.399999999999999</v>
      </c>
      <c r="Q3701" s="17">
        <f>($C3701/18)+(($D3701/40)*2)+(($E3701/56)*2)+($F3701/39)+(($G3701/24)*2)+(($H3701/55)*2)+($I3701/23)</f>
        <v>2.3230747863247863</v>
      </c>
      <c r="R3701" s="17">
        <f>($K3701/35)+($L3701/59)+(($N3701/95)*3)+$O3701+(($P3701/96)*2)</f>
        <v>2.4746761607408354</v>
      </c>
      <c r="S3701" s="17">
        <f>(($Q3701-$R3701)/($Q3701+$R3701))*100</f>
        <v>-3.1598425197283508</v>
      </c>
    </row>
    <row r="3702" spans="1:20" hidden="1" x14ac:dyDescent="0.2">
      <c r="A3702" s="14" t="s">
        <v>310</v>
      </c>
      <c r="B3702" s="16">
        <v>0.66</v>
      </c>
      <c r="C3702" s="16">
        <v>0.01</v>
      </c>
      <c r="D3702" s="16">
        <v>27.3</v>
      </c>
      <c r="E3702" s="16">
        <v>0.01</v>
      </c>
      <c r="F3702" s="16">
        <v>10.199999999999999</v>
      </c>
      <c r="G3702" s="16">
        <v>4.0599999999999996</v>
      </c>
      <c r="H3702" s="16">
        <v>0.12</v>
      </c>
      <c r="I3702" s="16">
        <v>9.31</v>
      </c>
      <c r="J3702" s="25">
        <v>70</v>
      </c>
      <c r="K3702" s="16">
        <v>17</v>
      </c>
      <c r="L3702" s="16">
        <v>99.6</v>
      </c>
      <c r="M3702" s="24">
        <v>3.2799999999999999E-3</v>
      </c>
      <c r="N3702" s="16">
        <v>0.01</v>
      </c>
      <c r="O3702" s="16">
        <v>0.06</v>
      </c>
      <c r="P3702" s="16">
        <v>18.899999999999999</v>
      </c>
      <c r="Q3702" s="17">
        <f>($C3702/18)+(($D3702/40)*2)+(($E3702/56)*2)+($F3702/39)+(($G3702/24)*2)+(($H3702/55)*2)+($I3702/23)</f>
        <v>2.3749307383437821</v>
      </c>
      <c r="R3702" s="17">
        <f>($K3702/35)+($L3702/59)+(($N3702/95)*3)+$O3702+(($P3702/96)*2)</f>
        <v>2.6279156684083085</v>
      </c>
      <c r="S3702" s="17">
        <f>(($Q3702-$R3702)/($Q3702+$R3702))*100</f>
        <v>-5.0568198480586037</v>
      </c>
    </row>
    <row r="3703" spans="1:20" hidden="1" x14ac:dyDescent="0.2">
      <c r="A3703" s="14" t="s">
        <v>310</v>
      </c>
      <c r="B3703" s="16">
        <v>0.68</v>
      </c>
      <c r="C3703" s="16">
        <v>0.01</v>
      </c>
      <c r="D3703" s="16">
        <v>23.7</v>
      </c>
      <c r="E3703" s="16">
        <v>6.0000000000000001E-3</v>
      </c>
      <c r="F3703" s="16">
        <v>7.79</v>
      </c>
      <c r="G3703" s="16">
        <v>3.44</v>
      </c>
      <c r="H3703" s="16">
        <v>0.11</v>
      </c>
      <c r="I3703" s="16">
        <v>8.3800000000000008</v>
      </c>
      <c r="J3703" s="24">
        <v>66.599999999999994</v>
      </c>
      <c r="K3703" s="16">
        <v>19</v>
      </c>
      <c r="L3703" s="16">
        <v>75.25</v>
      </c>
      <c r="M3703" s="24">
        <v>3.2799999999999999E-3</v>
      </c>
      <c r="N3703" s="16">
        <v>0.01</v>
      </c>
      <c r="O3703" s="16">
        <v>0.06</v>
      </c>
      <c r="P3703" s="16">
        <v>18.100000000000001</v>
      </c>
      <c r="Q3703" s="17">
        <f>($C3703/18)+(($D3703/40)*2)+(($E3703/56)*2)+($F3703/39)+(($G3703/24)*2)+(($H3703/55)*2)+($I3703/23)</f>
        <v>2.0405279237670544</v>
      </c>
      <c r="R3703" s="17">
        <f>($K3703/35)+($L3703/59)+(($N3703/95)*3)+$O3703+(($P3703/96)*2)</f>
        <v>2.2556799944777195</v>
      </c>
      <c r="S3703" s="17">
        <f>(($Q3703-$R3703)/($Q3703+$R3703))*100</f>
        <v>-5.0079529390785638</v>
      </c>
    </row>
    <row r="3704" spans="1:20" s="9" customFormat="1" x14ac:dyDescent="0.2">
      <c r="A3704" s="14" t="s">
        <v>310</v>
      </c>
      <c r="B3704" s="18"/>
      <c r="C3704" s="16">
        <v>0.06</v>
      </c>
      <c r="D3704" s="16">
        <v>25.5</v>
      </c>
      <c r="E3704" s="16">
        <v>0.04</v>
      </c>
      <c r="F3704" s="16">
        <v>10.7</v>
      </c>
      <c r="G3704" s="16">
        <v>3.66</v>
      </c>
      <c r="H3704" s="15">
        <v>0.16</v>
      </c>
      <c r="I3704" s="16">
        <v>14.9</v>
      </c>
      <c r="J3704" s="25">
        <v>57</v>
      </c>
      <c r="K3704" s="16">
        <v>24.1</v>
      </c>
      <c r="L3704" s="16">
        <v>90.74</v>
      </c>
      <c r="M3704" s="24">
        <v>3.2799999999999999E-3</v>
      </c>
      <c r="N3704" s="16">
        <v>0.03</v>
      </c>
      <c r="O3704" s="16">
        <v>0.1</v>
      </c>
      <c r="P3704" s="16">
        <v>19.100000000000001</v>
      </c>
      <c r="Q3704" s="17">
        <f>($C3704/18)+(($D3704/40)*2)+(($E3704/56)*2)+($F3704/39)+(($G3704/24)*2)+(($H3704/55)*2)+($I3704/23)</f>
        <v>2.5127651478955824</v>
      </c>
      <c r="R3704" s="17">
        <f>($K3704/35)+($L3704/59)+(($N3704/95)*3)+$O3704+(($P3704/96)*2)</f>
        <v>2.7254015653540633</v>
      </c>
      <c r="S3704" s="17">
        <f>(($Q3704-$R3704)/($Q3704+$R3704))*100</f>
        <v>-4.0593671240098024</v>
      </c>
      <c r="T3704" s="10"/>
    </row>
    <row r="3705" spans="1:20" x14ac:dyDescent="0.2">
      <c r="A3705" s="14" t="s">
        <v>310</v>
      </c>
      <c r="B3705" s="18"/>
      <c r="C3705" s="16">
        <v>0.04</v>
      </c>
      <c r="D3705" s="16">
        <v>29</v>
      </c>
      <c r="E3705" s="16">
        <v>0.02</v>
      </c>
      <c r="F3705" s="16">
        <v>7.9</v>
      </c>
      <c r="G3705" s="16">
        <v>4.0999999999999996</v>
      </c>
      <c r="H3705" s="16">
        <v>0.14000000000000001</v>
      </c>
      <c r="I3705" s="16">
        <v>14</v>
      </c>
      <c r="J3705" s="25">
        <v>49</v>
      </c>
      <c r="K3705" s="16">
        <v>19</v>
      </c>
      <c r="L3705" s="16">
        <v>106.24</v>
      </c>
      <c r="M3705" s="24">
        <v>3.2799999999999999E-3</v>
      </c>
      <c r="N3705" s="16">
        <v>0.03</v>
      </c>
      <c r="O3705" s="16">
        <v>0.1</v>
      </c>
      <c r="P3705" s="16">
        <v>18</v>
      </c>
      <c r="Q3705" s="17">
        <f>($C3705/18)+(($D3705/40)*2)+(($E3705/56)*2)+($F3705/39)+(($G3705/24)*2)+(($H3705/55)*2)+($I3705/23)</f>
        <v>2.6109538384320992</v>
      </c>
      <c r="R3705" s="17">
        <f>($K3705/35)+($L3705/59)+(($N3705/95)*3)+$O3705+(($P3705/96)*2)</f>
        <v>2.8194824773798906</v>
      </c>
      <c r="S3705" s="17">
        <f>(($Q3705-$R3705)/($Q3705+$R3705))*100</f>
        <v>-3.8399978716371521</v>
      </c>
    </row>
    <row r="3706" spans="1:20" x14ac:dyDescent="0.2">
      <c r="A3706" s="14" t="s">
        <v>310</v>
      </c>
      <c r="B3706" s="18"/>
      <c r="C3706" s="16">
        <v>0.02</v>
      </c>
      <c r="D3706" s="16">
        <v>27.11</v>
      </c>
      <c r="E3706" s="16">
        <v>0.04</v>
      </c>
      <c r="F3706" s="16">
        <v>11.77</v>
      </c>
      <c r="G3706" s="16">
        <v>4.21</v>
      </c>
      <c r="H3706" s="16">
        <v>0.15</v>
      </c>
      <c r="I3706" s="16">
        <v>9.8000000000000007</v>
      </c>
      <c r="J3706" s="24">
        <v>48</v>
      </c>
      <c r="K3706" s="16">
        <v>18</v>
      </c>
      <c r="L3706" s="16">
        <v>97.47</v>
      </c>
      <c r="M3706" s="24">
        <v>3.2799999999999999E-3</v>
      </c>
      <c r="N3706" s="16">
        <v>0.18</v>
      </c>
      <c r="O3706" s="16">
        <v>0.06</v>
      </c>
      <c r="P3706" s="16">
        <v>19</v>
      </c>
      <c r="Q3706" s="17">
        <f>($C3706/18)+(($D3706/40)*2)+(($E3706/56)*2)+($F3706/39)+(($G3706/24)*2)+(($H3706/55)*2)+($I3706/23)</f>
        <v>2.4422093896441721</v>
      </c>
      <c r="R3706" s="17">
        <f>($K3706/35)+($L3706/59)+(($N3706/95)*3)+$O3706+(($P3706/96)*2)</f>
        <v>2.6278371564504486</v>
      </c>
      <c r="S3706" s="17">
        <f>(($Q3706-$R3706)/($Q3706+$R3706))*100</f>
        <v>-3.6612635627430814</v>
      </c>
    </row>
    <row r="3707" spans="1:20" hidden="1" x14ac:dyDescent="0.2">
      <c r="A3707" s="11" t="s">
        <v>310</v>
      </c>
      <c r="B3707" s="18"/>
      <c r="C3707" s="16">
        <v>0.25</v>
      </c>
      <c r="D3707" s="18"/>
      <c r="E3707" s="18"/>
      <c r="F3707" s="18"/>
      <c r="G3707" s="18"/>
      <c r="H3707" s="18"/>
      <c r="I3707" s="18"/>
      <c r="J3707" s="25">
        <v>18</v>
      </c>
      <c r="K3707" s="18"/>
      <c r="L3707" s="16">
        <v>32.85</v>
      </c>
      <c r="M3707" s="24">
        <v>3.2799999999999999E-3</v>
      </c>
      <c r="N3707" s="16">
        <v>0.02</v>
      </c>
      <c r="O3707" s="18"/>
      <c r="P3707" s="18"/>
      <c r="Q3707" s="17">
        <f>($C3707/18)+(($D3707/40)*2)+(($E3707/56)*2)+($F3707/39)+(($G3707/24)*2)+(($H3707/55)*2)+($I3707/23)</f>
        <v>1.3888888888888888E-2</v>
      </c>
      <c r="R3707" s="17">
        <f>($K3707/35)+($L3707/59)+(($N3707/95)*3)+$O3707+(($P3707/96)*2)</f>
        <v>0.55741123996431763</v>
      </c>
      <c r="S3707" s="17">
        <f>(($Q3707-$R3707)/($Q3707+$R3707))*100</f>
        <v>-95.137795989380024</v>
      </c>
      <c r="T3707" s="9"/>
    </row>
    <row r="3708" spans="1:20" x14ac:dyDescent="0.2">
      <c r="A3708" s="14" t="s">
        <v>310</v>
      </c>
      <c r="B3708" s="16">
        <v>0.64</v>
      </c>
      <c r="C3708" s="16">
        <v>0.01</v>
      </c>
      <c r="D3708" s="16">
        <v>27.4</v>
      </c>
      <c r="E3708" s="16">
        <v>3.0000000000000001E-3</v>
      </c>
      <c r="F3708" s="16">
        <v>11.1</v>
      </c>
      <c r="G3708" s="16">
        <v>4.24</v>
      </c>
      <c r="H3708" s="16">
        <v>0.13</v>
      </c>
      <c r="I3708" s="16">
        <v>10.6</v>
      </c>
      <c r="J3708" s="25">
        <v>12</v>
      </c>
      <c r="K3708" s="16">
        <v>18</v>
      </c>
      <c r="L3708" s="16">
        <v>90.3</v>
      </c>
      <c r="M3708" s="24">
        <v>3.2799999999999999E-3</v>
      </c>
      <c r="N3708" s="16">
        <v>0.01</v>
      </c>
      <c r="O3708" s="16">
        <v>0.06</v>
      </c>
      <c r="P3708" s="16">
        <v>17.5</v>
      </c>
      <c r="Q3708" s="17">
        <f>($C3708/18)+(($D3708/40)*2)+(($E3708/56)*2)+($F3708/39)+(($G3708/24)*2)+(($H3708/55)*2)+($I3708/23)</f>
        <v>2.4742082543060806</v>
      </c>
      <c r="R3708" s="17">
        <f>($K3708/35)+($L3708/59)+(($N3708/95)*3)+$O3708+(($P3708/96)*2)</f>
        <v>2.469693311669003</v>
      </c>
      <c r="S3708" s="17">
        <f>(($Q3708-$R3708)/($Q3708+$R3708))*100</f>
        <v>9.1323473512303924E-2</v>
      </c>
    </row>
    <row r="3709" spans="1:20" x14ac:dyDescent="0.2">
      <c r="A3709" s="14" t="s">
        <v>310</v>
      </c>
      <c r="B3709" s="15">
        <v>0.53</v>
      </c>
      <c r="C3709" s="16">
        <v>0.01</v>
      </c>
      <c r="D3709" s="16">
        <v>26.2</v>
      </c>
      <c r="E3709" s="16">
        <v>0.01</v>
      </c>
      <c r="F3709" s="15">
        <v>9.69</v>
      </c>
      <c r="G3709" s="16">
        <v>3.95</v>
      </c>
      <c r="H3709" s="16">
        <v>0.11</v>
      </c>
      <c r="I3709" s="16">
        <v>8.91</v>
      </c>
      <c r="J3709" s="25">
        <v>6</v>
      </c>
      <c r="K3709" s="16">
        <v>22</v>
      </c>
      <c r="L3709" s="16">
        <v>80.56</v>
      </c>
      <c r="M3709" s="24">
        <v>3.2799999999999999E-3</v>
      </c>
      <c r="N3709" s="16">
        <v>0.01</v>
      </c>
      <c r="O3709" s="16">
        <v>7.0000000000000007E-2</v>
      </c>
      <c r="P3709" s="16">
        <v>16.399999999999999</v>
      </c>
      <c r="Q3709" s="17">
        <f>($C3709/18)+(($D3709/40)*2)+(($E3709/56)*2)+($F3709/39)+(($G3709/24)*2)+(($H3709/55)*2)+($I3709/23)</f>
        <v>2.2799322078887299</v>
      </c>
      <c r="R3709" s="17">
        <f>($K3709/35)+($L3709/59)+(($N3709/95)*3)+$O3709+(($P3709/96)*2)</f>
        <v>2.405977613525339</v>
      </c>
      <c r="S3709" s="17">
        <f>(($Q3709-$R3709)/($Q3709+$R3709))*100</f>
        <v>-2.6898811637517253</v>
      </c>
    </row>
    <row r="3710" spans="1:20" x14ac:dyDescent="0.2">
      <c r="A3710" s="14" t="s">
        <v>310</v>
      </c>
      <c r="B3710" s="15">
        <v>0.67</v>
      </c>
      <c r="C3710" s="16">
        <v>0.01</v>
      </c>
      <c r="D3710" s="15">
        <v>24.8</v>
      </c>
      <c r="E3710" s="15">
        <v>0.01</v>
      </c>
      <c r="F3710" s="15">
        <v>10.1</v>
      </c>
      <c r="G3710" s="15">
        <v>3.79</v>
      </c>
      <c r="H3710" s="15">
        <v>0.11</v>
      </c>
      <c r="I3710" s="15">
        <v>9.56</v>
      </c>
      <c r="J3710" s="25">
        <v>0.6</v>
      </c>
      <c r="K3710" s="16">
        <v>17</v>
      </c>
      <c r="L3710" s="16">
        <v>81.010000000000005</v>
      </c>
      <c r="M3710" s="24">
        <v>3.2799999999999999E-3</v>
      </c>
      <c r="N3710" s="16">
        <v>0.01</v>
      </c>
      <c r="O3710" s="16">
        <v>0.06</v>
      </c>
      <c r="P3710" s="16">
        <v>18.3</v>
      </c>
      <c r="Q3710" s="17">
        <f>($C3710/18)+(($D3710/40)*2)+(($E3710/56)*2)+($F3710/39)+(($G3710/24)*2)+(($H3710/55)*2)+($I3710/23)</f>
        <v>2.2353725646334346</v>
      </c>
      <c r="R3710" s="17">
        <f>($K3710/35)+($L3710/59)+(($N3710/95)*3)+$O3710+(($P3710/96)*2)</f>
        <v>2.3003309226455975</v>
      </c>
      <c r="S3710" s="17">
        <f>(($Q3710-$R3710)/($Q3710+$R3710))*100</f>
        <v>-1.4321561846877118</v>
      </c>
    </row>
    <row r="3711" spans="1:20" x14ac:dyDescent="0.2">
      <c r="A3711" s="14" t="s">
        <v>310</v>
      </c>
      <c r="B3711" s="16">
        <v>0.69</v>
      </c>
      <c r="C3711" s="16">
        <v>0.01</v>
      </c>
      <c r="D3711" s="16">
        <v>23.7</v>
      </c>
      <c r="E3711" s="16">
        <v>0.02</v>
      </c>
      <c r="F3711" s="16">
        <v>9.44</v>
      </c>
      <c r="G3711" s="16">
        <v>3.56</v>
      </c>
      <c r="H3711" s="16">
        <v>0.11</v>
      </c>
      <c r="I3711" s="16">
        <v>8.68</v>
      </c>
      <c r="J3711" s="26"/>
      <c r="K3711" s="16">
        <v>17</v>
      </c>
      <c r="L3711" s="16">
        <v>77.02</v>
      </c>
      <c r="M3711" s="24">
        <v>3.2799999999999999E-3</v>
      </c>
      <c r="N3711" s="16">
        <v>0.01</v>
      </c>
      <c r="O3711" s="16">
        <v>7.0000000000000007E-2</v>
      </c>
      <c r="P3711" s="16">
        <v>19.100000000000001</v>
      </c>
      <c r="Q3711" s="17">
        <f>($C3711/18)+(($D3711/40)*2)+(($E3711/56)*2)+($F3711/39)+(($G3711/24)*2)+(($H3711/55)*2)+($I3711/23)</f>
        <v>2.1063790943356162</v>
      </c>
      <c r="R3711" s="17">
        <f>($K3711/35)+($L3711/59)+(($N3711/95)*3)+$O3711+(($P3711/96)*2)</f>
        <v>2.2593704706681961</v>
      </c>
      <c r="S3711" s="17">
        <f>(($Q3711-$R3711)/($Q3711+$R3711))*100</f>
        <v>-3.5043553015264699</v>
      </c>
    </row>
    <row r="3712" spans="1:20" x14ac:dyDescent="0.2">
      <c r="A3712" s="14" t="s">
        <v>310</v>
      </c>
      <c r="B3712" s="16">
        <v>0.48</v>
      </c>
      <c r="C3712" s="16">
        <v>0.01</v>
      </c>
      <c r="D3712" s="16">
        <v>23.6</v>
      </c>
      <c r="E3712" s="16">
        <v>0.01</v>
      </c>
      <c r="F3712" s="16">
        <v>8.84</v>
      </c>
      <c r="G3712" s="16">
        <v>2.54</v>
      </c>
      <c r="H3712" s="16">
        <v>0.1</v>
      </c>
      <c r="I3712" s="16">
        <v>8.26</v>
      </c>
      <c r="J3712" s="27"/>
      <c r="K3712" s="16">
        <v>17</v>
      </c>
      <c r="L3712" s="16">
        <v>71.709999999999994</v>
      </c>
      <c r="M3712" s="24">
        <v>3.2799999999999999E-3</v>
      </c>
      <c r="N3712" s="16">
        <v>0.01</v>
      </c>
      <c r="O3712" s="15">
        <v>7.0000000000000007E-2</v>
      </c>
      <c r="P3712" s="16">
        <v>18.2</v>
      </c>
      <c r="Q3712" s="17">
        <f>($C3712/18)+(($D3712/40)*2)+(($E3712/56)*2)+($F3712/39)+(($G3712/24)*2)+(($H3712/55)*2)+($I3712/23)</f>
        <v>1.9820128301650044</v>
      </c>
      <c r="R3712" s="17">
        <f>($K3712/35)+($L3712/59)+(($N3712/95)*3)+$O3712+(($P3712/96)*2)</f>
        <v>2.1506204706681959</v>
      </c>
      <c r="S3712" s="17">
        <f>(($Q3712-$R3712)/($Q3712+$R3712))*100</f>
        <v>-4.0799080932053116</v>
      </c>
    </row>
    <row r="3713" spans="1:19" hidden="1" x14ac:dyDescent="0.2">
      <c r="A3713" s="14" t="s">
        <v>310</v>
      </c>
      <c r="B3713" s="16">
        <v>0.55000000000000004</v>
      </c>
      <c r="C3713" s="16">
        <v>0.01</v>
      </c>
      <c r="D3713" s="16">
        <v>24.4</v>
      </c>
      <c r="E3713" s="16">
        <v>8.0000000000000002E-3</v>
      </c>
      <c r="F3713" s="16">
        <v>8.27</v>
      </c>
      <c r="G3713" s="16">
        <v>3.53</v>
      </c>
      <c r="H3713" s="16">
        <v>0.09</v>
      </c>
      <c r="I3713" s="16">
        <v>8.4600000000000009</v>
      </c>
      <c r="J3713" s="26"/>
      <c r="K3713" s="16">
        <v>24</v>
      </c>
      <c r="L3713" s="16">
        <v>71.709999999999994</v>
      </c>
      <c r="M3713" s="24">
        <v>3.2799999999999999E-3</v>
      </c>
      <c r="N3713" s="16">
        <v>0.01</v>
      </c>
      <c r="O3713" s="16">
        <v>7.0000000000000007E-2</v>
      </c>
      <c r="P3713" s="16">
        <v>17.7</v>
      </c>
      <c r="Q3713" s="17">
        <f>($C3713/18)+(($D3713/40)*2)+(($E3713/56)*2)+($F3713/39)+(($G3713/24)*2)+(($H3713/55)*2)+($I3713/23)</f>
        <v>2.0981580327884677</v>
      </c>
      <c r="R3713" s="17">
        <f>($K3713/35)+($L3713/59)+(($N3713/95)*3)+$O3713+(($P3713/96)*2)</f>
        <v>2.3402038040015292</v>
      </c>
      <c r="S3713" s="17">
        <f>(($Q3713-$R3713)/($Q3713+$R3713))*100</f>
        <v>-5.4534934309934222</v>
      </c>
    </row>
    <row r="3714" spans="1:19" x14ac:dyDescent="0.2">
      <c r="A3714" s="14" t="s">
        <v>413</v>
      </c>
      <c r="B3714" s="16">
        <v>0.31</v>
      </c>
      <c r="C3714" s="16">
        <v>0.01</v>
      </c>
      <c r="D3714" s="15">
        <v>33.9</v>
      </c>
      <c r="E3714" s="16">
        <v>0.06</v>
      </c>
      <c r="F3714" s="16">
        <v>19.399999999999999</v>
      </c>
      <c r="G3714" s="16">
        <v>8.81</v>
      </c>
      <c r="H3714" s="16">
        <v>6.0000000000000001E-3</v>
      </c>
      <c r="I3714" s="16">
        <v>12.3</v>
      </c>
      <c r="J3714" s="25">
        <v>9</v>
      </c>
      <c r="K3714" s="16">
        <v>39</v>
      </c>
      <c r="L3714" s="16">
        <v>104.91</v>
      </c>
      <c r="M3714" s="24">
        <v>3.2799999999999999E-3</v>
      </c>
      <c r="N3714" s="16">
        <v>0.01</v>
      </c>
      <c r="O3714" s="16">
        <v>0.28999999999999998</v>
      </c>
      <c r="P3714" s="16">
        <v>19.899999999999999</v>
      </c>
      <c r="Q3714" s="17">
        <f>($C3714/18)+(($D3714/40)*2)+(($E3714/56)*2)+($F3714/39)+(($G3714/24)*2)+(($H3714/55)*2)+($I3714/23)</f>
        <v>3.4643017673148107</v>
      </c>
      <c r="R3714" s="17">
        <f>($K3714/35)+($L3714/59)+(($N3714/95)*3)+$O3714+(($P3714/96)*2)</f>
        <v>3.5973204303130708</v>
      </c>
      <c r="S3714" s="17">
        <f>(($Q3714-$R3714)/($Q3714+$R3714))*100</f>
        <v>-1.8836842197950403</v>
      </c>
    </row>
    <row r="3715" spans="1:19" x14ac:dyDescent="0.2">
      <c r="A3715" s="14" t="s">
        <v>413</v>
      </c>
      <c r="B3715" s="15">
        <v>0.27</v>
      </c>
      <c r="C3715" s="16">
        <v>0.01</v>
      </c>
      <c r="D3715" s="16">
        <v>28.3</v>
      </c>
      <c r="E3715" s="16">
        <v>0.08</v>
      </c>
      <c r="F3715" s="16">
        <v>19.8</v>
      </c>
      <c r="G3715" s="16">
        <v>6.72</v>
      </c>
      <c r="H3715" s="16">
        <v>8.0000000000000002E-3</v>
      </c>
      <c r="I3715" s="16">
        <v>11.6</v>
      </c>
      <c r="J3715" s="26"/>
      <c r="K3715" s="16">
        <v>27</v>
      </c>
      <c r="L3715" s="16">
        <v>81.89</v>
      </c>
      <c r="M3715" s="24">
        <v>3.2799999999999999E-3</v>
      </c>
      <c r="N3715" s="16">
        <v>0.01</v>
      </c>
      <c r="O3715" s="16">
        <v>0.34</v>
      </c>
      <c r="P3715" s="16">
        <v>15.9</v>
      </c>
      <c r="Q3715" s="17">
        <f>($C3715/18)+(($D3715/40)*2)+(($E3715/56)*2)+($F3715/39)+(($G3715/24)*2)+(($H3715/55)*2)+($I3715/23)</f>
        <v>2.9907437412828717</v>
      </c>
      <c r="R3715" s="17">
        <f>($K3715/35)+($L3715/59)+(($N3715/95)*3)+$O3715+(($P3715/96)*2)</f>
        <v>2.8309604625971705</v>
      </c>
      <c r="S3715" s="17">
        <f>(($Q3715-$R3715)/($Q3715+$R3715))*100</f>
        <v>2.7446134858450733</v>
      </c>
    </row>
    <row r="3716" spans="1:19" x14ac:dyDescent="0.2">
      <c r="A3716" s="14" t="s">
        <v>413</v>
      </c>
      <c r="B3716" s="16">
        <v>0.36</v>
      </c>
      <c r="C3716" s="16">
        <v>0.01</v>
      </c>
      <c r="D3716" s="16">
        <v>29.7</v>
      </c>
      <c r="E3716" s="16">
        <v>0.03</v>
      </c>
      <c r="F3716" s="16">
        <v>17</v>
      </c>
      <c r="G3716" s="16">
        <v>7.42</v>
      </c>
      <c r="H3716" s="16">
        <v>6.0000000000000001E-3</v>
      </c>
      <c r="I3716" s="16">
        <v>16.2</v>
      </c>
      <c r="J3716" s="28"/>
      <c r="K3716" s="16">
        <v>38</v>
      </c>
      <c r="L3716" s="16">
        <v>83.66</v>
      </c>
      <c r="M3716" s="24">
        <v>3.2799999999999999E-3</v>
      </c>
      <c r="N3716" s="16">
        <v>0.01</v>
      </c>
      <c r="O3716" s="16">
        <v>0.32</v>
      </c>
      <c r="P3716" s="16">
        <v>27.4</v>
      </c>
      <c r="Q3716" s="17">
        <f>($C3716/18)+(($D3716/40)*2)+(($E3716/56)*2)+($F3716/39)+(($G3716/24)*2)+(($H3716/55)*2)+($I3716/23)</f>
        <v>3.2454237612628916</v>
      </c>
      <c r="R3716" s="17">
        <f>($K3716/35)+($L3716/59)+(($N3716/95)*3)+$O3716+(($P3716/96)*2)</f>
        <v>3.3948295102162183</v>
      </c>
      <c r="S3716" s="17">
        <f>(($Q3716-$R3716)/($Q3716+$R3716))*100</f>
        <v>-2.2500007581796155</v>
      </c>
    </row>
    <row r="3717" spans="1:19" hidden="1" x14ac:dyDescent="0.2">
      <c r="A3717" s="14" t="s">
        <v>413</v>
      </c>
      <c r="B3717" s="16">
        <v>0.15</v>
      </c>
      <c r="C3717" s="16">
        <v>0.01</v>
      </c>
      <c r="D3717" s="16">
        <v>30.4</v>
      </c>
      <c r="E3717" s="16">
        <v>0.15</v>
      </c>
      <c r="F3717" s="16">
        <v>22.2</v>
      </c>
      <c r="G3717" s="16">
        <v>6.53</v>
      </c>
      <c r="H3717" s="16">
        <v>0.02</v>
      </c>
      <c r="I3717" s="16">
        <v>8.83</v>
      </c>
      <c r="J3717" s="28"/>
      <c r="K3717" s="16">
        <v>27</v>
      </c>
      <c r="L3717" s="16">
        <v>93.4</v>
      </c>
      <c r="M3717" s="24">
        <v>3.2799999999999999E-3</v>
      </c>
      <c r="N3717" s="16">
        <v>0.01</v>
      </c>
      <c r="O3717" s="16">
        <v>0.55000000000000004</v>
      </c>
      <c r="P3717" s="16">
        <v>26.8</v>
      </c>
      <c r="Q3717" s="17">
        <f>($C3717/18)+(($D3717/40)*2)+(($E3717/56)*2)+($F3717/39)+(($G3717/24)*2)+(($H3717/55)*2)+($I3717/23)</f>
        <v>3.023950450515668</v>
      </c>
      <c r="R3717" s="17">
        <f>($K3717/35)+($L3717/59)+(($N3717/95)*3)+$O3717+(($P3717/96)*2)</f>
        <v>3.4631285416932167</v>
      </c>
      <c r="S3717" s="17">
        <f>(($Q3717-$R3717)/($Q3717+$R3717))*100</f>
        <v>-6.7700438318233926</v>
      </c>
    </row>
    <row r="3718" spans="1:19" x14ac:dyDescent="0.2">
      <c r="A3718" s="14" t="s">
        <v>139</v>
      </c>
      <c r="B3718" s="16">
        <v>1E-3</v>
      </c>
      <c r="C3718" s="16">
        <v>0.15</v>
      </c>
      <c r="D3718" s="16">
        <v>50.8</v>
      </c>
      <c r="E3718" s="16">
        <v>0.25</v>
      </c>
      <c r="F3718" s="16">
        <v>1.75</v>
      </c>
      <c r="G3718" s="16">
        <v>5.33</v>
      </c>
      <c r="H3718" s="16">
        <v>0.13</v>
      </c>
      <c r="I3718" s="16">
        <v>59.7</v>
      </c>
      <c r="J3718" s="25">
        <v>14</v>
      </c>
      <c r="K3718" s="16">
        <v>90</v>
      </c>
      <c r="L3718" s="16">
        <v>0.22</v>
      </c>
      <c r="M3718" s="24">
        <v>3.2799999999999999E-3</v>
      </c>
      <c r="N3718" s="16">
        <v>0.25</v>
      </c>
      <c r="O3718" s="16">
        <v>2.69</v>
      </c>
      <c r="P3718" s="16">
        <v>20.8</v>
      </c>
      <c r="Q3718" s="17">
        <f>($C3718/18)+(($D3718/40)*2)+(($E3718/56)*2)+($F3718/39)+(($G3718/24)*2)+(($H3718/55)*2)+($I3718/23)</f>
        <v>5.6466798129406826</v>
      </c>
      <c r="R3718" s="17">
        <f>($K3718/35)+($L3718/59)+(($N3718/95)*3)+$O3718+(($P3718/96)*2)</f>
        <v>5.706385455163332</v>
      </c>
      <c r="S3718" s="17">
        <f>(($Q3718-$R3718)/($Q3718+$R3718))*100</f>
        <v>-0.52589887235467614</v>
      </c>
    </row>
    <row r="3719" spans="1:19" x14ac:dyDescent="0.2">
      <c r="A3719" s="14" t="s">
        <v>139</v>
      </c>
      <c r="B3719" s="16">
        <v>5.0000000000000001E-3</v>
      </c>
      <c r="C3719" s="16">
        <v>0.18</v>
      </c>
      <c r="D3719" s="16">
        <v>48.6</v>
      </c>
      <c r="E3719" s="16">
        <v>0.27</v>
      </c>
      <c r="F3719" s="16">
        <v>1.77</v>
      </c>
      <c r="G3719" s="16">
        <v>5.21</v>
      </c>
      <c r="H3719" s="16">
        <v>0.16</v>
      </c>
      <c r="I3719" s="16">
        <v>60.5</v>
      </c>
      <c r="J3719" s="24">
        <v>8.4</v>
      </c>
      <c r="K3719" s="16">
        <v>93</v>
      </c>
      <c r="L3719" s="16">
        <v>0.22</v>
      </c>
      <c r="M3719" s="24">
        <v>3.2799999999999999E-3</v>
      </c>
      <c r="N3719" s="16">
        <v>0.25</v>
      </c>
      <c r="O3719" s="16">
        <v>2.65</v>
      </c>
      <c r="P3719" s="16">
        <v>22.4</v>
      </c>
      <c r="Q3719" s="17">
        <f>($C3719/18)+(($D3719/40)*2)+(($E3719/56)*2)+($F3719/39)+(($G3719/24)*2)+(($H3719/55)*2)+($I3719/23)</f>
        <v>5.5654471036210165</v>
      </c>
      <c r="R3719" s="17">
        <f>($K3719/35)+($L3719/59)+(($N3719/95)*3)+$O3719+(($P3719/96)*2)</f>
        <v>5.7854330742109514</v>
      </c>
      <c r="S3719" s="17">
        <f>(($Q3719-$R3719)/($Q3719+$R3719))*100</f>
        <v>-1.9380520906172809</v>
      </c>
    </row>
    <row r="3720" spans="1:19" x14ac:dyDescent="0.2">
      <c r="A3720" s="14" t="s">
        <v>139</v>
      </c>
      <c r="B3720" s="18"/>
      <c r="C3720" s="16">
        <v>0.11</v>
      </c>
      <c r="D3720" s="16">
        <v>48.96</v>
      </c>
      <c r="E3720" s="16">
        <v>0.27</v>
      </c>
      <c r="F3720" s="16">
        <v>1.77</v>
      </c>
      <c r="G3720" s="16">
        <v>4.9400000000000004</v>
      </c>
      <c r="H3720" s="16">
        <v>0.11</v>
      </c>
      <c r="I3720" s="16">
        <v>56.2</v>
      </c>
      <c r="J3720" s="25">
        <v>5.52</v>
      </c>
      <c r="K3720" s="16">
        <v>84</v>
      </c>
      <c r="L3720" s="16">
        <v>0.48</v>
      </c>
      <c r="M3720" s="24">
        <v>3.2799999999999999E-3</v>
      </c>
      <c r="N3720" s="16">
        <v>0.36</v>
      </c>
      <c r="O3720" s="16">
        <v>2.5299999999999998</v>
      </c>
      <c r="P3720" s="16">
        <v>23</v>
      </c>
      <c r="Q3720" s="17">
        <f>($C3720/18)+(($D3720/40)*2)+(($E3720/56)*2)+($F3720/39)+(($G3720/24)*2)+(($H3720/55)*2)+($I3720/23)</f>
        <v>5.3682835111748162</v>
      </c>
      <c r="R3720" s="17">
        <f>($K3720/35)+($L3720/59)+(($N3720/95)*3)+$O3720+(($P3720/96)*2)</f>
        <v>5.4286706809396366</v>
      </c>
      <c r="S3720" s="17">
        <f>(($Q3720-$R3720)/($Q3720+$R3720))*100</f>
        <v>-0.55929819364172284</v>
      </c>
    </row>
    <row r="3721" spans="1:19" x14ac:dyDescent="0.2">
      <c r="A3721" s="14" t="s">
        <v>139</v>
      </c>
      <c r="B3721" s="16">
        <v>5.0000000000000001E-3</v>
      </c>
      <c r="C3721" s="16">
        <v>0.16</v>
      </c>
      <c r="D3721" s="16">
        <v>47.7</v>
      </c>
      <c r="E3721" s="16">
        <v>0.25</v>
      </c>
      <c r="F3721" s="16">
        <v>1.76</v>
      </c>
      <c r="G3721" s="16">
        <v>5.1100000000000003</v>
      </c>
      <c r="H3721" s="16">
        <v>0.15</v>
      </c>
      <c r="I3721" s="16">
        <v>56.6</v>
      </c>
      <c r="J3721" s="25">
        <v>3.2</v>
      </c>
      <c r="K3721" s="16">
        <v>92</v>
      </c>
      <c r="L3721" s="16">
        <v>0.22</v>
      </c>
      <c r="M3721" s="24">
        <v>3.2799999999999999E-3</v>
      </c>
      <c r="N3721" s="16">
        <v>0.28999999999999998</v>
      </c>
      <c r="O3721" s="16">
        <v>2.64</v>
      </c>
      <c r="P3721" s="16">
        <v>22.4</v>
      </c>
      <c r="Q3721" s="17">
        <f>($C3721/18)+(($D3721/40)*2)+(($E3721/56)*2)+($F3721/39)+(($G3721/24)*2)+(($H3721/55)*2)+($I3721/23)</f>
        <v>5.3401031094509364</v>
      </c>
      <c r="R3721" s="17">
        <f>($K3721/35)+($L3721/59)+(($N3721/95)*3)+$O3721+(($P3721/96)*2)</f>
        <v>5.7481248035342594</v>
      </c>
      <c r="S3721" s="17">
        <f>(($Q3721-$R3721)/($Q3721+$R3721))*100</f>
        <v>-3.6797736958986671</v>
      </c>
    </row>
    <row r="3722" spans="1:19" x14ac:dyDescent="0.2">
      <c r="A3722" s="14" t="s">
        <v>139</v>
      </c>
      <c r="B3722" s="16">
        <v>3.0000000000000001E-3</v>
      </c>
      <c r="C3722" s="16">
        <v>0.19</v>
      </c>
      <c r="D3722" s="16">
        <v>49.6</v>
      </c>
      <c r="E3722" s="16">
        <v>0.3</v>
      </c>
      <c r="F3722" s="16">
        <v>1.85</v>
      </c>
      <c r="G3722" s="16">
        <v>5.19</v>
      </c>
      <c r="H3722" s="16">
        <v>0.13</v>
      </c>
      <c r="I3722" s="16">
        <v>59.4</v>
      </c>
      <c r="J3722" s="25">
        <v>2.2999999999999998</v>
      </c>
      <c r="K3722" s="16">
        <v>92</v>
      </c>
      <c r="L3722" s="16">
        <v>0.22</v>
      </c>
      <c r="M3722" s="24">
        <v>3.2799999999999999E-3</v>
      </c>
      <c r="N3722" s="16">
        <v>0.26</v>
      </c>
      <c r="O3722" s="16">
        <v>2.64</v>
      </c>
      <c r="P3722" s="16">
        <v>21.5</v>
      </c>
      <c r="Q3722" s="17">
        <f>($C3722/18)+(($D3722/40)*2)+(($E3722/56)*2)+($F3722/39)+(($G3722/24)*2)+(($H3722/55)*2)+($I3722/23)</f>
        <v>5.5685417070851848</v>
      </c>
      <c r="R3722" s="17">
        <f>($K3722/35)+($L3722/59)+(($N3722/95)*3)+$O3722+(($P3722/96)*2)</f>
        <v>5.7284274351132067</v>
      </c>
      <c r="S3722" s="17">
        <f>(($Q3722-$R3722)/($Q3722+$R3722))*100</f>
        <v>-1.4152975547289857</v>
      </c>
    </row>
    <row r="3723" spans="1:19" x14ac:dyDescent="0.2">
      <c r="A3723" s="14" t="s">
        <v>139</v>
      </c>
      <c r="B3723" s="15">
        <v>0.02</v>
      </c>
      <c r="C3723" s="16">
        <v>0.27</v>
      </c>
      <c r="D3723" s="16">
        <v>47.1</v>
      </c>
      <c r="E3723" s="16">
        <v>0.26</v>
      </c>
      <c r="F3723" s="16">
        <v>2.25</v>
      </c>
      <c r="G3723" s="16">
        <v>5.8</v>
      </c>
      <c r="H3723" s="16">
        <v>0.13</v>
      </c>
      <c r="I3723" s="16">
        <v>66.099999999999994</v>
      </c>
      <c r="J3723" s="25">
        <v>1.7</v>
      </c>
      <c r="K3723" s="16">
        <v>94</v>
      </c>
      <c r="L3723" s="16">
        <v>0.22</v>
      </c>
      <c r="M3723" s="24">
        <v>3.2799999999999999E-3</v>
      </c>
      <c r="N3723" s="16">
        <v>0.22</v>
      </c>
      <c r="O3723" s="16">
        <v>2.63</v>
      </c>
      <c r="P3723" s="16">
        <v>21.2</v>
      </c>
      <c r="Q3723" s="17">
        <f>($C3723/18)+(($D3723/40)*2)+(($E3723/56)*2)+($F3723/39)+(($G3723/24)*2)+(($H3723/55)*2)+($I3723/23)</f>
        <v>5.798951671516889</v>
      </c>
      <c r="R3723" s="17">
        <f>($K3723/35)+($L3723/59)+(($N3723/95)*3)+$O3723+(($P3723/96)*2)</f>
        <v>5.7680571343613263</v>
      </c>
      <c r="S3723" s="17">
        <f>(($Q3723-$R3723)/($Q3723+$R3723))*100</f>
        <v>0.26709184434840616</v>
      </c>
    </row>
    <row r="3724" spans="1:19" x14ac:dyDescent="0.2">
      <c r="A3724" s="14" t="s">
        <v>139</v>
      </c>
      <c r="B3724" s="16">
        <v>0.01</v>
      </c>
      <c r="C3724" s="16">
        <v>0.21</v>
      </c>
      <c r="D3724" s="16">
        <v>49.3</v>
      </c>
      <c r="E3724" s="16">
        <v>0.33</v>
      </c>
      <c r="F3724" s="16">
        <v>1.77</v>
      </c>
      <c r="G3724" s="16">
        <v>5.13</v>
      </c>
      <c r="H3724" s="16">
        <v>0.15</v>
      </c>
      <c r="I3724" s="16">
        <v>56</v>
      </c>
      <c r="J3724" s="25">
        <v>1.2</v>
      </c>
      <c r="K3724" s="16">
        <v>86</v>
      </c>
      <c r="L3724" s="16">
        <v>0.22</v>
      </c>
      <c r="M3724" s="24">
        <v>3.2799999999999999E-3</v>
      </c>
      <c r="N3724" s="16">
        <v>0.25</v>
      </c>
      <c r="O3724" s="16">
        <v>2.61</v>
      </c>
      <c r="P3724" s="16">
        <v>23.4</v>
      </c>
      <c r="Q3724" s="17">
        <f>($C3724/18)+(($D3724/40)*2)+(($E3724/56)*2)+($F3724/39)+(($G3724/24)*2)+(($H3724/55)*2)+($I3724/23)</f>
        <v>5.4015741504871944</v>
      </c>
      <c r="R3724" s="17">
        <f>($K3724/35)+($L3724/59)+(($N3724/95)*3)+$O3724+(($P3724/96)*2)</f>
        <v>5.5662664075442843</v>
      </c>
      <c r="S3724" s="17">
        <f>(($Q3724-$R3724)/($Q3724+$R3724))*100</f>
        <v>-1.5015923707651806</v>
      </c>
    </row>
    <row r="3725" spans="1:19" x14ac:dyDescent="0.2">
      <c r="A3725" s="14" t="s">
        <v>139</v>
      </c>
      <c r="B3725" s="16">
        <v>1E-3</v>
      </c>
      <c r="C3725" s="16">
        <v>0.18</v>
      </c>
      <c r="D3725" s="16">
        <v>53.7</v>
      </c>
      <c r="E3725" s="16">
        <v>0.3</v>
      </c>
      <c r="F3725" s="16">
        <v>1.71</v>
      </c>
      <c r="G3725" s="16">
        <v>4.99</v>
      </c>
      <c r="H3725" s="16">
        <v>0.16</v>
      </c>
      <c r="I3725" s="16">
        <v>59.4</v>
      </c>
      <c r="J3725" s="26"/>
      <c r="K3725" s="16">
        <v>90</v>
      </c>
      <c r="L3725" s="16">
        <v>0.22</v>
      </c>
      <c r="M3725" s="24">
        <v>3.2799999999999999E-3</v>
      </c>
      <c r="N3725" s="16">
        <v>0.2</v>
      </c>
      <c r="O3725" s="16">
        <v>2.61</v>
      </c>
      <c r="P3725" s="16">
        <v>22.5</v>
      </c>
      <c r="Q3725" s="17">
        <f>($C3725/18)+(($D3725/40)*2)+(($E3725/56)*2)+($F3725/39)+(($G3725/24)*2)+(($H3725/55)*2)+($I3725/23)</f>
        <v>5.753820650364128</v>
      </c>
      <c r="R3725" s="17">
        <f>($K3725/35)+($L3725/59)+(($N3725/95)*3)+$O3725+(($P3725/96)*2)</f>
        <v>5.6602231744615779</v>
      </c>
      <c r="S3725" s="17">
        <f>(($Q3725-$R3725)/($Q3725+$R3725))*100</f>
        <v>0.82002029551502476</v>
      </c>
    </row>
    <row r="3726" spans="1:19" x14ac:dyDescent="0.2">
      <c r="A3726" s="14" t="s">
        <v>139</v>
      </c>
      <c r="B3726" s="16">
        <v>2E-3</v>
      </c>
      <c r="C3726" s="16">
        <v>0.15</v>
      </c>
      <c r="D3726" s="16">
        <v>53.1</v>
      </c>
      <c r="E3726" s="16">
        <v>0.3</v>
      </c>
      <c r="F3726" s="16">
        <v>1.78</v>
      </c>
      <c r="G3726" s="16">
        <v>5.3</v>
      </c>
      <c r="H3726" s="16">
        <v>0.17</v>
      </c>
      <c r="I3726" s="16">
        <v>53.8</v>
      </c>
      <c r="J3726" s="27"/>
      <c r="K3726" s="16">
        <v>83</v>
      </c>
      <c r="L3726" s="16">
        <v>0.22</v>
      </c>
      <c r="M3726" s="24">
        <v>3.2799999999999999E-3</v>
      </c>
      <c r="N3726" s="16">
        <v>0.22</v>
      </c>
      <c r="O3726" s="16">
        <v>2.59</v>
      </c>
      <c r="P3726" s="16">
        <v>24.9</v>
      </c>
      <c r="Q3726" s="17">
        <f>($C3726/18)+(($D3726/40)*2)+(($E3726/56)*2)+($F3726/39)+(($G3726/24)*2)+(($H3726/55)*2)+($I3726/23)</f>
        <v>5.5066675643197378</v>
      </c>
      <c r="R3726" s="17">
        <f>($K3726/35)+($L3726/59)+(($N3726/95)*3)+$O3726+(($P3726/96)*2)</f>
        <v>5.4908547534089456</v>
      </c>
      <c r="S3726" s="17">
        <f>(($Q3726-$R3726)/($Q3726+$R3726))*100</f>
        <v>0.1437852131957123</v>
      </c>
    </row>
    <row r="3727" spans="1:19" x14ac:dyDescent="0.2">
      <c r="A3727" s="14" t="s">
        <v>139</v>
      </c>
      <c r="B3727" s="18"/>
      <c r="C3727" s="16">
        <v>0.19</v>
      </c>
      <c r="D3727" s="16">
        <v>44.6</v>
      </c>
      <c r="E3727" s="16">
        <v>0.2</v>
      </c>
      <c r="F3727" s="16">
        <v>2.1</v>
      </c>
      <c r="G3727" s="16">
        <v>4.9000000000000004</v>
      </c>
      <c r="H3727" s="16">
        <v>0.09</v>
      </c>
      <c r="I3727" s="16">
        <v>60.6</v>
      </c>
      <c r="J3727" s="26"/>
      <c r="K3727" s="16">
        <v>93</v>
      </c>
      <c r="L3727" s="16">
        <v>0.44</v>
      </c>
      <c r="M3727" s="24">
        <v>3.2799999999999999E-3</v>
      </c>
      <c r="N3727" s="16">
        <v>0.27</v>
      </c>
      <c r="O3727" s="16">
        <v>2.4</v>
      </c>
      <c r="P3727" s="16">
        <v>19</v>
      </c>
      <c r="Q3727" s="17">
        <f>($C3727/18)+(($D3727/40)*2)+(($E3727/56)*2)+($F3727/39)+(($G3727/24)*2)+(($H3727/55)*2)+($I3727/23)</f>
        <v>5.3479332358462788</v>
      </c>
      <c r="R3727" s="17">
        <f>($K3727/35)+($L3727/59)+(($N3727/95)*3)+$O3727+(($P3727/96)*2)</f>
        <v>5.4689601333843081</v>
      </c>
      <c r="S3727" s="17">
        <f>(($Q3727-$R3727)/($Q3727+$R3727))*100</f>
        <v>-1.1188692853559861</v>
      </c>
    </row>
    <row r="3728" spans="1:19" hidden="1" x14ac:dyDescent="0.2">
      <c r="A3728" s="14" t="s">
        <v>139</v>
      </c>
      <c r="B3728" s="18"/>
      <c r="C3728" s="16">
        <v>0.22</v>
      </c>
      <c r="D3728" s="16">
        <v>36.299999999999997</v>
      </c>
      <c r="E3728" s="16">
        <v>1.2</v>
      </c>
      <c r="F3728" s="16">
        <v>2.8</v>
      </c>
      <c r="G3728" s="16">
        <v>7.1</v>
      </c>
      <c r="H3728" s="16">
        <v>0.46</v>
      </c>
      <c r="I3728" s="16">
        <v>78.7</v>
      </c>
      <c r="J3728" s="28"/>
      <c r="K3728" s="16">
        <v>110</v>
      </c>
      <c r="L3728" s="16">
        <v>0.1</v>
      </c>
      <c r="M3728" s="24">
        <v>3.2799999999999999E-3</v>
      </c>
      <c r="N3728" s="18"/>
      <c r="O3728" s="16">
        <v>2.8</v>
      </c>
      <c r="P3728" s="16">
        <v>10</v>
      </c>
      <c r="Q3728" s="17">
        <f>($C3728/18)+(($D3728/40)*2)+(($E3728/56)*2)+($F3728/39)+(($G3728/24)*2)+(($H3728/55)*2)+($I3728/23)</f>
        <v>5.9720073067029587</v>
      </c>
      <c r="R3728" s="17">
        <f>($K3728/35)+($L3728/59)+(($N3728/95)*3)+$O3728+(($P3728/96)*2)</f>
        <v>6.1528853914447135</v>
      </c>
      <c r="S3728" s="17">
        <f>(($Q3728-$R3728)/($Q3728+$R3728))*100</f>
        <v>-1.4917912202999344</v>
      </c>
    </row>
    <row r="3729" spans="1:20" x14ac:dyDescent="0.2">
      <c r="A3729" s="14" t="s">
        <v>139</v>
      </c>
      <c r="B3729" s="16">
        <v>6.0000000000000001E-3</v>
      </c>
      <c r="C3729" s="16">
        <v>0.15</v>
      </c>
      <c r="D3729" s="16">
        <v>52.4</v>
      </c>
      <c r="E3729" s="16">
        <v>0.36</v>
      </c>
      <c r="F3729" s="16">
        <v>1.64</v>
      </c>
      <c r="G3729" s="16">
        <v>5.1100000000000003</v>
      </c>
      <c r="H3729" s="16">
        <v>0.17</v>
      </c>
      <c r="I3729" s="16">
        <v>50.4</v>
      </c>
      <c r="J3729" s="28"/>
      <c r="K3729" s="16">
        <v>86</v>
      </c>
      <c r="L3729" s="16">
        <v>0.22</v>
      </c>
      <c r="M3729" s="24">
        <v>3.2799999999999999E-3</v>
      </c>
      <c r="N3729" s="16">
        <v>0.23</v>
      </c>
      <c r="O3729" s="16">
        <v>2.61</v>
      </c>
      <c r="P3729" s="16">
        <v>24.6</v>
      </c>
      <c r="Q3729" s="17">
        <f>($C3729/18)+(($D3729/40)*2)+(($E3729/56)*2)+($F3729/39)+(($G3729/24)*2)+(($H3729/55)*2)+($I3729/23)</f>
        <v>5.306561257582997</v>
      </c>
      <c r="R3729" s="17">
        <f>($K3729/35)+($L3729/59)+(($N3729/95)*3)+$O3729+(($P3729/96)*2)</f>
        <v>5.5906348285969161</v>
      </c>
      <c r="S3729" s="17">
        <f>(($Q3729-$R3729)/($Q3729+$R3729))*100</f>
        <v>-2.6068501361940983</v>
      </c>
    </row>
    <row r="3730" spans="1:20" hidden="1" x14ac:dyDescent="0.2">
      <c r="A3730" s="14" t="s">
        <v>371</v>
      </c>
      <c r="B3730" s="16">
        <v>1.06</v>
      </c>
      <c r="C3730" s="16">
        <v>0.01</v>
      </c>
      <c r="D3730" s="16">
        <v>15.9</v>
      </c>
      <c r="E3730" s="16">
        <v>0.01</v>
      </c>
      <c r="F3730" s="16">
        <v>22.4</v>
      </c>
      <c r="G3730" s="16">
        <v>11.7</v>
      </c>
      <c r="H3730" s="16">
        <v>0.01</v>
      </c>
      <c r="I3730" s="16">
        <v>7.95</v>
      </c>
      <c r="J3730" s="24">
        <v>79</v>
      </c>
      <c r="K3730" s="16">
        <v>35</v>
      </c>
      <c r="L3730" s="16">
        <v>76.58</v>
      </c>
      <c r="M3730" s="24">
        <v>3.2799999999999999E-3</v>
      </c>
      <c r="N3730" s="16">
        <v>0.01</v>
      </c>
      <c r="O3730" s="16">
        <v>0.08</v>
      </c>
      <c r="P3730" s="16">
        <v>28.8</v>
      </c>
      <c r="Q3730" s="17">
        <f>($C3730/18)+(($D3730/40)*2)+(($E3730/56)*2)+($F3730/39)+(($G3730/24)*2)+(($H3730/55)*2)+($I3730/23)</f>
        <v>2.6912874830483529</v>
      </c>
      <c r="R3730" s="17">
        <f>($K3730/35)+($L3730/59)+(($N3730/95)*3)+$O3730+(($P3730/96)*2)</f>
        <v>2.9782818911685998</v>
      </c>
      <c r="S3730" s="17">
        <f>(($Q3730-$R3730)/($Q3730+$R3730))*100</f>
        <v>-5.0620142232563277</v>
      </c>
    </row>
    <row r="3731" spans="1:20" hidden="1" x14ac:dyDescent="0.2">
      <c r="A3731" s="14" t="s">
        <v>371</v>
      </c>
      <c r="B3731" s="16">
        <v>1.46</v>
      </c>
      <c r="C3731" s="16">
        <v>0.01</v>
      </c>
      <c r="D3731" s="16">
        <v>24</v>
      </c>
      <c r="E3731" s="16">
        <v>0.04</v>
      </c>
      <c r="F3731" s="16">
        <v>15</v>
      </c>
      <c r="G3731" s="16">
        <v>12</v>
      </c>
      <c r="H3731" s="16">
        <v>0.04</v>
      </c>
      <c r="I3731" s="16">
        <v>12</v>
      </c>
      <c r="J3731" s="24">
        <v>53.8</v>
      </c>
      <c r="K3731" s="16">
        <v>30</v>
      </c>
      <c r="L3731" s="16">
        <v>108.9</v>
      </c>
      <c r="M3731" s="24">
        <v>3.2799999999999999E-3</v>
      </c>
      <c r="N3731" s="16">
        <v>0.01</v>
      </c>
      <c r="O3731" s="16">
        <v>7.0000000000000007E-2</v>
      </c>
      <c r="P3731" s="16">
        <v>35.25</v>
      </c>
      <c r="Q3731" s="17">
        <f>($C3731/18)+(($D3731/40)*2)+(($E3731/56)*2)+($F3731/39)+(($G3731/24)*2)+(($H3731/55)*2)+($I3731/23)</f>
        <v>3.1097931874888398</v>
      </c>
      <c r="R3731" s="17">
        <f>($K3731/35)+($L3731/59)+(($N3731/95)*3)+$O3731+(($P3731/96)*2)</f>
        <v>3.507596358480948</v>
      </c>
      <c r="S3731" s="17">
        <f>(($Q3731-$R3731)/($Q3731+$R3731))*100</f>
        <v>-6.0114818423283483</v>
      </c>
    </row>
    <row r="3732" spans="1:20" x14ac:dyDescent="0.2">
      <c r="A3732" s="14" t="s">
        <v>371</v>
      </c>
      <c r="B3732" s="16">
        <v>0.8</v>
      </c>
      <c r="C3732" s="16">
        <v>0.01</v>
      </c>
      <c r="D3732" s="16">
        <v>26.1</v>
      </c>
      <c r="E3732" s="16">
        <v>0.01</v>
      </c>
      <c r="F3732" s="16">
        <v>16.7</v>
      </c>
      <c r="G3732" s="16">
        <v>13.8</v>
      </c>
      <c r="H3732" s="16">
        <v>0.02</v>
      </c>
      <c r="I3732" s="16">
        <v>9.33</v>
      </c>
      <c r="J3732" s="25">
        <v>22</v>
      </c>
      <c r="K3732" s="16">
        <v>36</v>
      </c>
      <c r="L3732" s="16">
        <v>96.19</v>
      </c>
      <c r="M3732" s="24">
        <v>3.2799999999999999E-3</v>
      </c>
      <c r="N3732" s="16">
        <v>0.01</v>
      </c>
      <c r="O3732" s="16">
        <v>0.06</v>
      </c>
      <c r="P3732" s="16">
        <v>35.200000000000003</v>
      </c>
      <c r="Q3732" s="17">
        <f>($C3732/18)+(($D3732/40)*2)+(($E3732/56)*2)+($F3732/39)+(($G3732/24)*2)+(($H3732/55)*2)+($I3732/23)</f>
        <v>3.2904972732581435</v>
      </c>
      <c r="R3732" s="17">
        <f>($K3732/35)+($L3732/59)+(($N3732/95)*3)+$O3732+(($P3732/96)*2)</f>
        <v>3.4525595344292936</v>
      </c>
      <c r="S3732" s="17">
        <f>(($Q3732-$R3732)/($Q3732+$R3732))*100</f>
        <v>-2.4033945700470851</v>
      </c>
    </row>
    <row r="3733" spans="1:20" x14ac:dyDescent="0.2">
      <c r="A3733" s="14" t="s">
        <v>371</v>
      </c>
      <c r="B3733" s="16">
        <v>1.5</v>
      </c>
      <c r="C3733" s="16">
        <v>0.01</v>
      </c>
      <c r="D3733" s="16">
        <v>28</v>
      </c>
      <c r="E3733" s="16">
        <v>0.01</v>
      </c>
      <c r="F3733" s="16">
        <v>14</v>
      </c>
      <c r="G3733" s="16">
        <v>15</v>
      </c>
      <c r="H3733" s="16">
        <v>0.03</v>
      </c>
      <c r="I3733" s="16">
        <v>12</v>
      </c>
      <c r="J3733" s="24">
        <v>10</v>
      </c>
      <c r="K3733" s="16">
        <v>44</v>
      </c>
      <c r="L3733" s="16">
        <v>119.21</v>
      </c>
      <c r="M3733" s="24">
        <v>3.2799999999999999E-3</v>
      </c>
      <c r="N3733" s="16">
        <v>0.01</v>
      </c>
      <c r="O3733" s="16">
        <v>7.0000000000000007E-2</v>
      </c>
      <c r="P3733" s="16">
        <v>26.4</v>
      </c>
      <c r="Q3733" s="17">
        <f>($C3733/18)+(($D3733/40)*2)+(($E3733/56)*2)+($F3733/39)+(($G3733/24)*2)+(($H3733/55)*2)+($I3733/23)</f>
        <v>3.5327170969127497</v>
      </c>
      <c r="R3733" s="17">
        <f>($K3733/35)+($L3733/59)+(($N3733/95)*3)+$O3733+(($P3733/96)*2)</f>
        <v>3.8979671211928122</v>
      </c>
      <c r="S3733" s="17">
        <f>(($Q3733-$R3733)/($Q3733+$R3733))*100</f>
        <v>-4.9154292331532057</v>
      </c>
    </row>
    <row r="3734" spans="1:20" x14ac:dyDescent="0.2">
      <c r="A3734" s="14" t="s">
        <v>371</v>
      </c>
      <c r="B3734" s="15">
        <v>1.1000000000000001</v>
      </c>
      <c r="C3734" s="16">
        <v>0.01</v>
      </c>
      <c r="D3734" s="16">
        <v>24.3</v>
      </c>
      <c r="E3734" s="16">
        <v>0.04</v>
      </c>
      <c r="F3734" s="16">
        <v>15.6</v>
      </c>
      <c r="G3734" s="16">
        <v>12.8</v>
      </c>
      <c r="H3734" s="16">
        <v>0.02</v>
      </c>
      <c r="I3734" s="16">
        <v>8.2899999999999991</v>
      </c>
      <c r="J3734" s="25">
        <v>8.6</v>
      </c>
      <c r="K3734" s="16">
        <v>37</v>
      </c>
      <c r="L3734" s="16">
        <v>78.260000000000005</v>
      </c>
      <c r="M3734" s="24">
        <v>3.2799999999999999E-3</v>
      </c>
      <c r="N3734" s="16">
        <v>0.01</v>
      </c>
      <c r="O3734" s="16">
        <v>0.06</v>
      </c>
      <c r="P3734" s="16">
        <v>39.6</v>
      </c>
      <c r="Q3734" s="17">
        <f>($C3734/18)+(($D3734/40)*2)+(($E3734/56)*2)+($F3734/39)+(($G3734/24)*2)+(($H3734/55)*2)+($I3734/23)</f>
        <v>3.0448128489867621</v>
      </c>
      <c r="R3734" s="17">
        <f>($K3734/35)+($L3734/59)+(($N3734/95)*3)+$O3734+(($P3734/96)*2)</f>
        <v>3.2688993245826432</v>
      </c>
      <c r="S3734" s="17">
        <f>(($Q3734-$R3734)/($Q3734+$R3734))*100</f>
        <v>-3.5492032173078254</v>
      </c>
    </row>
    <row r="3735" spans="1:20" x14ac:dyDescent="0.2">
      <c r="A3735" s="14" t="s">
        <v>371</v>
      </c>
      <c r="B3735" s="15">
        <v>0.97</v>
      </c>
      <c r="C3735" s="16">
        <v>0.01</v>
      </c>
      <c r="D3735" s="16">
        <v>13.6</v>
      </c>
      <c r="E3735" s="16">
        <v>0.01</v>
      </c>
      <c r="F3735" s="16">
        <v>19.899999999999999</v>
      </c>
      <c r="G3735" s="16">
        <v>9.91</v>
      </c>
      <c r="H3735" s="16">
        <v>0.01</v>
      </c>
      <c r="I3735" s="16">
        <v>6.97</v>
      </c>
      <c r="J3735" s="24">
        <v>8.4</v>
      </c>
      <c r="K3735" s="16">
        <v>31</v>
      </c>
      <c r="L3735" s="16">
        <v>57.99</v>
      </c>
      <c r="M3735" s="24">
        <v>3.2799999999999999E-3</v>
      </c>
      <c r="N3735" s="16">
        <v>0.01</v>
      </c>
      <c r="O3735" s="16">
        <v>0.08</v>
      </c>
      <c r="P3735" s="16">
        <v>28.7</v>
      </c>
      <c r="Q3735" s="17">
        <f>($C3735/18)+(($D3735/40)*2)+(($E3735/56)*2)+($F3735/39)+(($G3735/24)*2)+(($H3735/55)*2)+($I3735/23)</f>
        <v>2.3204095566269483</v>
      </c>
      <c r="R3735" s="17">
        <f>($K3735/35)+($L3735/59)+(($N3735/95)*3)+$O3735+(($P3735/96)*2)</f>
        <v>2.5468280977868401</v>
      </c>
      <c r="S3735" s="17">
        <f>(($Q3735-$R3735)/($Q3735+$R3735))*100</f>
        <v>-4.6518899884530445</v>
      </c>
    </row>
    <row r="3736" spans="1:20" x14ac:dyDescent="0.2">
      <c r="A3736" s="14" t="s">
        <v>371</v>
      </c>
      <c r="B3736" s="15">
        <v>1.1000000000000001</v>
      </c>
      <c r="C3736" s="16">
        <v>0.01</v>
      </c>
      <c r="D3736" s="15">
        <v>22.3</v>
      </c>
      <c r="E3736" s="15">
        <v>0.02</v>
      </c>
      <c r="F3736" s="16">
        <v>11.8</v>
      </c>
      <c r="G3736" s="16">
        <v>10.3</v>
      </c>
      <c r="H3736" s="15">
        <v>0.02</v>
      </c>
      <c r="I3736" s="16">
        <v>7.86</v>
      </c>
      <c r="J3736" s="24">
        <v>8</v>
      </c>
      <c r="K3736" s="16">
        <v>20</v>
      </c>
      <c r="L3736" s="16">
        <v>91.59</v>
      </c>
      <c r="M3736" s="24">
        <v>3.2799999999999999E-3</v>
      </c>
      <c r="N3736" s="16">
        <v>0.01</v>
      </c>
      <c r="O3736" s="16">
        <v>7.0000000000000007E-2</v>
      </c>
      <c r="P3736" s="16">
        <v>33.299999999999997</v>
      </c>
      <c r="Q3736" s="17">
        <f>($C3736/18)+(($D3736/40)*2)+(($E3736/56)*2)+($F3736/39)+(($G3736/24)*2)+(($H3736/55)*2)+($I3736/23)</f>
        <v>2.6196336803293323</v>
      </c>
      <c r="R3736" s="17">
        <f>($K3736/35)+($L3736/59)+(($N3736/95)*3)+$O3736+(($P3736/96)*2)</f>
        <v>2.8878672422581877</v>
      </c>
      <c r="S3736" s="17">
        <f>(($Q3736-$R3736)/($Q3736+$R3736))*100</f>
        <v>-4.8703316749120873</v>
      </c>
    </row>
    <row r="3737" spans="1:20" hidden="1" x14ac:dyDescent="0.2">
      <c r="A3737" s="14" t="s">
        <v>371</v>
      </c>
      <c r="B3737" s="15">
        <v>0.11</v>
      </c>
      <c r="C3737" s="16">
        <v>0.01</v>
      </c>
      <c r="D3737" s="16">
        <v>23.7</v>
      </c>
      <c r="E3737" s="16">
        <v>0.05</v>
      </c>
      <c r="F3737" s="16">
        <v>15.3</v>
      </c>
      <c r="G3737" s="16">
        <v>12.5</v>
      </c>
      <c r="H3737" s="16">
        <v>0.02</v>
      </c>
      <c r="I3737" s="15">
        <v>8.48</v>
      </c>
      <c r="J3737" s="25">
        <v>7</v>
      </c>
      <c r="K3737" s="16">
        <v>32</v>
      </c>
      <c r="L3737" s="16">
        <v>93.27</v>
      </c>
      <c r="M3737" s="24">
        <v>3.2799999999999999E-3</v>
      </c>
      <c r="N3737" s="16">
        <v>0.01</v>
      </c>
      <c r="O3737" s="16">
        <v>0.06</v>
      </c>
      <c r="P3737" s="16">
        <v>36.9</v>
      </c>
      <c r="Q3737" s="17">
        <f>($C3737/18)+(($D3737/40)*2)+(($E3737/56)*2)+($F3737/39)+(($G3737/24)*2)+(($H3737/55)*2)+($I3737/23)</f>
        <v>2.9907385537168145</v>
      </c>
      <c r="R3737" s="17">
        <f>($K3737/35)+($L3737/59)+(($N3737/95)*3)+$O3737+(($P3737/96)*2)</f>
        <v>3.324198961386517</v>
      </c>
      <c r="S3737" s="17">
        <f>(($Q3737-$R3737)/($Q3737+$R3737))*100</f>
        <v>-5.2805020932063194</v>
      </c>
    </row>
    <row r="3738" spans="1:20" s="9" customFormat="1" hidden="1" x14ac:dyDescent="0.2">
      <c r="A3738" s="14" t="s">
        <v>371</v>
      </c>
      <c r="B3738" s="16">
        <v>0.88</v>
      </c>
      <c r="C3738" s="16">
        <v>0.01</v>
      </c>
      <c r="D3738" s="16">
        <v>21.8</v>
      </c>
      <c r="E3738" s="16">
        <v>0.06</v>
      </c>
      <c r="F3738" s="16">
        <v>12.9</v>
      </c>
      <c r="G3738" s="16">
        <v>10.7</v>
      </c>
      <c r="H3738" s="16">
        <v>0.02</v>
      </c>
      <c r="I3738" s="16">
        <v>7.84</v>
      </c>
      <c r="J3738" s="24">
        <v>3.6</v>
      </c>
      <c r="K3738" s="16">
        <v>34</v>
      </c>
      <c r="L3738" s="16">
        <v>72.510000000000005</v>
      </c>
      <c r="M3738" s="24">
        <v>3.2799999999999999E-3</v>
      </c>
      <c r="N3738" s="16">
        <v>0.01</v>
      </c>
      <c r="O3738" s="16">
        <v>7.0000000000000007E-2</v>
      </c>
      <c r="P3738" s="16">
        <v>36.6</v>
      </c>
      <c r="Q3738" s="17">
        <f>($C3738/18)+(($D3738/40)*2)+(($E3738/56)*2)+($F3738/39)+(($G3738/24)*2)+(($H3738/55)*2)+($I3738/23)</f>
        <v>2.6567311480789741</v>
      </c>
      <c r="R3738" s="17">
        <f>($K3738/35)+($L3738/59)+(($N3738/95)*3)+$O3738+(($P3738/96)*2)</f>
        <v>3.0332274117497136</v>
      </c>
      <c r="S3738" s="17">
        <f>(($Q3738-$R3738)/($Q3738+$R3738))*100</f>
        <v>-6.6168542303421436</v>
      </c>
      <c r="T3738" s="10"/>
    </row>
    <row r="3739" spans="1:20" x14ac:dyDescent="0.2">
      <c r="A3739" s="14" t="s">
        <v>371</v>
      </c>
      <c r="B3739" s="16">
        <v>1.23</v>
      </c>
      <c r="C3739" s="16">
        <v>0.01</v>
      </c>
      <c r="D3739" s="16">
        <v>31.6</v>
      </c>
      <c r="E3739" s="16">
        <v>0.01</v>
      </c>
      <c r="F3739" s="16">
        <v>16.2</v>
      </c>
      <c r="G3739" s="16">
        <v>16</v>
      </c>
      <c r="H3739" s="16">
        <v>0.03</v>
      </c>
      <c r="I3739" s="16">
        <v>10</v>
      </c>
      <c r="J3739" s="25">
        <v>3.07</v>
      </c>
      <c r="K3739" s="16">
        <v>34</v>
      </c>
      <c r="L3739" s="16">
        <v>111.11</v>
      </c>
      <c r="M3739" s="24">
        <v>3.2799999999999999E-3</v>
      </c>
      <c r="N3739" s="16">
        <v>0.01</v>
      </c>
      <c r="O3739" s="16">
        <v>0.06</v>
      </c>
      <c r="P3739" s="16">
        <v>33.4</v>
      </c>
      <c r="Q3739" s="17">
        <f>($C3739/18)+(($D3739/40)*2)+(($E3739/56)*2)+($F3739/39)+(($G3739/24)*2)+(($H3739/55)*2)+($I3739/23)</f>
        <v>3.7655041649172092</v>
      </c>
      <c r="R3739" s="17">
        <f>($K3739/35)+($L3739/59)+(($N3739/95)*3)+$O3739+(($P3739/96)*2)</f>
        <v>3.6107980332186398</v>
      </c>
      <c r="S3739" s="17">
        <f>(($Q3739-$R3739)/($Q3739+$R3739))*100</f>
        <v>2.0973399346039128</v>
      </c>
    </row>
    <row r="3740" spans="1:20" x14ac:dyDescent="0.2">
      <c r="A3740" s="14" t="s">
        <v>371</v>
      </c>
      <c r="B3740" s="16">
        <v>1.1100000000000001</v>
      </c>
      <c r="C3740" s="16">
        <v>0.01</v>
      </c>
      <c r="D3740" s="16">
        <v>27.7</v>
      </c>
      <c r="E3740" s="16">
        <v>0.02</v>
      </c>
      <c r="F3740" s="16">
        <v>13.5</v>
      </c>
      <c r="G3740" s="16">
        <v>13.7</v>
      </c>
      <c r="H3740" s="16">
        <v>0.03</v>
      </c>
      <c r="I3740" s="16">
        <v>9.4700000000000006</v>
      </c>
      <c r="J3740" s="25">
        <v>1.4</v>
      </c>
      <c r="K3740" s="16">
        <v>37</v>
      </c>
      <c r="L3740" s="16">
        <v>86.76</v>
      </c>
      <c r="M3740" s="24">
        <v>3.2799999999999999E-3</v>
      </c>
      <c r="N3740" s="16">
        <v>0.01</v>
      </c>
      <c r="O3740" s="16">
        <v>7.0000000000000007E-2</v>
      </c>
      <c r="P3740" s="16">
        <v>40.9</v>
      </c>
      <c r="Q3740" s="17">
        <f>($C3740/18)+(($D3740/40)*2)+(($E3740/56)*2)+($F3740/39)+(($G3740/24)*2)+(($H3740/55)*2)+($I3740/23)</f>
        <v>3.2869203936160463</v>
      </c>
      <c r="R3740" s="17">
        <f>($K3740/35)+($L3740/59)+(($N3740/95)*3)+$O3740+(($P3740/96)*2)</f>
        <v>3.4500504545261457</v>
      </c>
      <c r="S3740" s="17">
        <f>(($Q3740-$R3740)/($Q3740+$R3740))*100</f>
        <v>-2.4214155677263269</v>
      </c>
    </row>
    <row r="3741" spans="1:20" hidden="1" x14ac:dyDescent="0.2">
      <c r="A3741" s="14" t="s">
        <v>371</v>
      </c>
      <c r="B3741" s="16">
        <v>1.1000000000000001</v>
      </c>
      <c r="C3741" s="16">
        <v>0.01</v>
      </c>
      <c r="D3741" s="16">
        <v>24</v>
      </c>
      <c r="E3741" s="16">
        <v>0.01</v>
      </c>
      <c r="F3741" s="16">
        <v>14</v>
      </c>
      <c r="G3741" s="16">
        <v>12</v>
      </c>
      <c r="H3741" s="16">
        <v>0.03</v>
      </c>
      <c r="I3741" s="16">
        <v>12</v>
      </c>
      <c r="J3741" s="24">
        <v>1.4</v>
      </c>
      <c r="K3741" s="16">
        <v>42</v>
      </c>
      <c r="L3741" s="16">
        <v>103.14</v>
      </c>
      <c r="M3741" s="24">
        <v>3.2799999999999999E-3</v>
      </c>
      <c r="N3741" s="16">
        <v>0.01</v>
      </c>
      <c r="O3741" s="16">
        <v>0.08</v>
      </c>
      <c r="P3741" s="16">
        <v>27.6</v>
      </c>
      <c r="Q3741" s="17">
        <f>($C3741/18)+(($D3741/40)*2)+(($E3741/56)*2)+($F3741/39)+(($G3741/24)*2)+(($H3741/55)*2)+($I3741/23)</f>
        <v>3.0827170969127495</v>
      </c>
      <c r="R3741" s="17">
        <f>($K3741/35)+($L3741/59)+(($N3741/95)*3)+$O3741+(($P3741/96)*2)</f>
        <v>3.6034513826940238</v>
      </c>
      <c r="S3741" s="17">
        <f>(($Q3741-$R3741)/($Q3741+$R3741))*100</f>
        <v>-7.7882315913747311</v>
      </c>
    </row>
    <row r="3742" spans="1:20" x14ac:dyDescent="0.2">
      <c r="A3742" s="14" t="s">
        <v>371</v>
      </c>
      <c r="B3742" s="16">
        <v>1.1299999999999999</v>
      </c>
      <c r="C3742" s="16">
        <v>0.01</v>
      </c>
      <c r="D3742" s="16">
        <v>25.3</v>
      </c>
      <c r="E3742" s="16">
        <v>4.0000000000000001E-3</v>
      </c>
      <c r="F3742" s="16">
        <v>20.2</v>
      </c>
      <c r="G3742" s="16">
        <v>14.5</v>
      </c>
      <c r="H3742" s="16">
        <v>0.02</v>
      </c>
      <c r="I3742" s="16">
        <v>9.3699999999999992</v>
      </c>
      <c r="J3742" s="25">
        <v>0.9</v>
      </c>
      <c r="K3742" s="16">
        <v>43</v>
      </c>
      <c r="L3742" s="16">
        <v>80.56</v>
      </c>
      <c r="M3742" s="24">
        <v>3.2799999999999999E-3</v>
      </c>
      <c r="N3742" s="16">
        <v>0.01</v>
      </c>
      <c r="O3742" s="16">
        <v>7.0000000000000007E-2</v>
      </c>
      <c r="P3742" s="16">
        <v>36.4</v>
      </c>
      <c r="Q3742" s="17">
        <f>($C3742/18)+(($D3742/40)*2)+(($E3742/56)*2)+($F3742/39)+(($G3742/24)*2)+(($H3742/55)*2)+($I3742/23)</f>
        <v>3.4000990410555629</v>
      </c>
      <c r="R3742" s="17">
        <f>($K3742/35)+($L3742/59)+(($N3742/95)*3)+$O3742+(($P3742/96)*2)</f>
        <v>3.4226442801920056</v>
      </c>
      <c r="S3742" s="17">
        <f>(($Q3742-$R3742)/($Q3742+$R3742))*100</f>
        <v>-0.33044243458832323</v>
      </c>
    </row>
    <row r="3743" spans="1:20" x14ac:dyDescent="0.2">
      <c r="A3743" s="14" t="s">
        <v>371</v>
      </c>
      <c r="B3743" s="16">
        <v>1.35</v>
      </c>
      <c r="C3743" s="16">
        <v>0.01</v>
      </c>
      <c r="D3743" s="16">
        <v>32.9</v>
      </c>
      <c r="E3743" s="16">
        <v>0.02</v>
      </c>
      <c r="F3743" s="16">
        <v>15.3</v>
      </c>
      <c r="G3743" s="16">
        <v>17.5</v>
      </c>
      <c r="H3743" s="16">
        <v>0.03</v>
      </c>
      <c r="I3743" s="16">
        <v>8.99</v>
      </c>
      <c r="J3743" s="25">
        <v>0.8</v>
      </c>
      <c r="K3743" s="16">
        <v>45</v>
      </c>
      <c r="L3743" s="16">
        <v>110.36</v>
      </c>
      <c r="M3743" s="24">
        <v>3.2799999999999999E-3</v>
      </c>
      <c r="N3743" s="16">
        <v>0.01</v>
      </c>
      <c r="O3743" s="16">
        <v>0.08</v>
      </c>
      <c r="P3743" s="16">
        <v>37.700000000000003</v>
      </c>
      <c r="Q3743" s="17">
        <f>($C3743/18)+(($D3743/40)*2)+(($E3743/56)*2)+($F3743/39)+(($G3743/24)*2)+(($H3743/55)*2)+($I3743/23)</f>
        <v>3.888871341219168</v>
      </c>
      <c r="R3743" s="17">
        <f>($K3743/35)+($L3743/59)+(($N3743/95)*3)+$O3743+(($P3743/96)*2)</f>
        <v>4.021955216430908</v>
      </c>
      <c r="S3743" s="17">
        <f>(($Q3743-$R3743)/($Q3743+$R3743))*100</f>
        <v>-1.6823005060456393</v>
      </c>
    </row>
    <row r="3744" spans="1:20" hidden="1" x14ac:dyDescent="0.2">
      <c r="A3744" s="14" t="s">
        <v>371</v>
      </c>
      <c r="B3744" s="16">
        <v>0.83</v>
      </c>
      <c r="C3744" s="16">
        <v>0.01</v>
      </c>
      <c r="D3744" s="16">
        <v>18</v>
      </c>
      <c r="E3744" s="16">
        <v>0.01</v>
      </c>
      <c r="F3744" s="16">
        <v>13</v>
      </c>
      <c r="G3744" s="16">
        <v>9.6</v>
      </c>
      <c r="H3744" s="16">
        <v>0.02</v>
      </c>
      <c r="I3744" s="16">
        <v>10</v>
      </c>
      <c r="J3744" s="25">
        <v>0.7</v>
      </c>
      <c r="K3744" s="16">
        <v>35</v>
      </c>
      <c r="L3744" s="16">
        <v>57.59</v>
      </c>
      <c r="M3744" s="24">
        <v>3.2799999999999999E-3</v>
      </c>
      <c r="N3744" s="16">
        <v>0.01</v>
      </c>
      <c r="O3744" s="16">
        <v>0.08</v>
      </c>
      <c r="P3744" s="16">
        <v>39.5</v>
      </c>
      <c r="Q3744" s="17">
        <f>($C3744/18)+(($D3744/40)*2)+(($E3744/56)*2)+($F3744/39)+(($G3744/24)*2)+(($H3744/55)*2)+($I3744/23)</f>
        <v>2.4697559131689566</v>
      </c>
      <c r="R3744" s="17">
        <f>($K3744/35)+($L3744/59)+(($N3744/95)*3)+$O3744+(($P3744/96)*2)</f>
        <v>2.879334151055605</v>
      </c>
      <c r="S3744" s="17">
        <f>(($Q3744-$R3744)/($Q3744+$R3744))*100</f>
        <v>-7.6569703065192911</v>
      </c>
    </row>
    <row r="3745" spans="1:20" x14ac:dyDescent="0.2">
      <c r="A3745" s="14" t="s">
        <v>371</v>
      </c>
      <c r="B3745" s="16">
        <v>1</v>
      </c>
      <c r="C3745" s="16">
        <v>0.01</v>
      </c>
      <c r="D3745" s="16">
        <v>27.2</v>
      </c>
      <c r="E3745" s="16">
        <v>0.02</v>
      </c>
      <c r="F3745" s="16">
        <v>16.8</v>
      </c>
      <c r="G3745" s="16">
        <v>14.5</v>
      </c>
      <c r="H3745" s="16">
        <v>0.02</v>
      </c>
      <c r="I3745" s="16">
        <v>8.6</v>
      </c>
      <c r="J3745" s="24">
        <v>0.5</v>
      </c>
      <c r="K3745" s="16">
        <v>34</v>
      </c>
      <c r="L3745" s="16">
        <v>79.94</v>
      </c>
      <c r="M3745" s="24">
        <v>3.2799999999999999E-3</v>
      </c>
      <c r="N3745" s="16">
        <v>0.01</v>
      </c>
      <c r="O3745" s="16">
        <v>0.06</v>
      </c>
      <c r="P3745" s="16">
        <v>48.7</v>
      </c>
      <c r="Q3745" s="17">
        <f>($C3745/18)+(($D3745/40)*2)+(($E3745/56)*2)+($F3745/39)+(($G3745/24)*2)+(($H3745/55)*2)+($I3745/23)</f>
        <v>3.3750127215779391</v>
      </c>
      <c r="R3745" s="17">
        <f>($K3745/35)+($L3745/59)+(($N3745/95)*3)+$O3745+(($P3745/96)*2)</f>
        <v>3.4012429484728774</v>
      </c>
      <c r="S3745" s="17">
        <f>(($Q3745-$R3745)/($Q3745+$R3745))*100</f>
        <v>-0.38709027776016103</v>
      </c>
    </row>
    <row r="3746" spans="1:20" x14ac:dyDescent="0.2">
      <c r="A3746" s="14" t="s">
        <v>371</v>
      </c>
      <c r="B3746" s="16">
        <v>1.0900000000000001</v>
      </c>
      <c r="C3746" s="16">
        <v>0.01</v>
      </c>
      <c r="D3746" s="16">
        <v>19.899999999999999</v>
      </c>
      <c r="E3746" s="16">
        <v>0.15</v>
      </c>
      <c r="F3746" s="16">
        <v>19.5</v>
      </c>
      <c r="G3746" s="16">
        <v>11.3</v>
      </c>
      <c r="H3746" s="16">
        <v>0.02</v>
      </c>
      <c r="I3746" s="16">
        <v>8.66</v>
      </c>
      <c r="J3746" s="24">
        <v>0.5</v>
      </c>
      <c r="K3746" s="16">
        <v>40</v>
      </c>
      <c r="L3746" s="16">
        <v>54.89</v>
      </c>
      <c r="M3746" s="24">
        <v>3.2799999999999999E-3</v>
      </c>
      <c r="N3746" s="16">
        <v>0.01</v>
      </c>
      <c r="O3746" s="16">
        <v>0.08</v>
      </c>
      <c r="P3746" s="16">
        <v>38.799999999999997</v>
      </c>
      <c r="Q3746" s="17">
        <f>($C3746/18)+(($D3746/40)*2)+(($E3746/56)*2)+($F3746/39)+(($G3746/24)*2)+(($H3746/55)*2)+($I3746/23)</f>
        <v>2.8198283769370729</v>
      </c>
      <c r="R3746" s="17">
        <f>($K3746/35)+($L3746/59)+(($N3746/95)*3)+$O3746+(($P3746/96)*2)</f>
        <v>2.9618452487150075</v>
      </c>
      <c r="S3746" s="17">
        <f>(($Q3746-$R3746)/($Q3746+$R3746))*100</f>
        <v>-2.4563280629995332</v>
      </c>
    </row>
    <row r="3747" spans="1:20" hidden="1" x14ac:dyDescent="0.2">
      <c r="A3747" s="11" t="s">
        <v>371</v>
      </c>
      <c r="B3747" s="18"/>
      <c r="C3747" s="16">
        <v>0.01</v>
      </c>
      <c r="D3747" s="18"/>
      <c r="E3747" s="18"/>
      <c r="F3747" s="18"/>
      <c r="G3747" s="18"/>
      <c r="H3747" s="18"/>
      <c r="I3747" s="18"/>
      <c r="J3747" s="24">
        <v>0.5</v>
      </c>
      <c r="K3747" s="16">
        <v>29</v>
      </c>
      <c r="L3747" s="16">
        <v>112.18</v>
      </c>
      <c r="M3747" s="24">
        <v>3.2799999999999999E-3</v>
      </c>
      <c r="N3747" s="16">
        <v>0.01</v>
      </c>
      <c r="O3747" s="16">
        <v>7.0000000000000007E-2</v>
      </c>
      <c r="P3747" s="16">
        <v>32.799999999999997</v>
      </c>
      <c r="Q3747" s="17">
        <f>($C3747/18)+(($D3747/40)*2)+(($E3747/56)*2)+($F3747/39)+(($G3747/24)*2)+(($H3747/55)*2)+($I3747/23)</f>
        <v>5.5555555555555556E-4</v>
      </c>
      <c r="R3747" s="17">
        <f>($K3747/35)+($L3747/59)+(($N3747/95)*3)+$O3747+(($P3747/96)*2)</f>
        <v>3.4835764835818357</v>
      </c>
      <c r="S3747" s="17">
        <f>(($Q3747-$R3747)/($Q3747+$R3747))*100</f>
        <v>-99.968109385676826</v>
      </c>
      <c r="T3747" s="9"/>
    </row>
    <row r="3748" spans="1:20" x14ac:dyDescent="0.2">
      <c r="A3748" s="14" t="s">
        <v>371</v>
      </c>
      <c r="B3748" s="16">
        <v>0.89</v>
      </c>
      <c r="C3748" s="16">
        <v>0.01</v>
      </c>
      <c r="D3748" s="16">
        <v>26.7</v>
      </c>
      <c r="E3748" s="16">
        <v>0.03</v>
      </c>
      <c r="F3748" s="16">
        <v>14.3</v>
      </c>
      <c r="G3748" s="16">
        <v>13.7</v>
      </c>
      <c r="H3748" s="16">
        <v>0.02</v>
      </c>
      <c r="I3748" s="16">
        <v>7.72</v>
      </c>
      <c r="J3748" s="28"/>
      <c r="K3748" s="16">
        <v>32</v>
      </c>
      <c r="L3748" s="16">
        <v>62.72</v>
      </c>
      <c r="M3748" s="24">
        <v>3.2799999999999999E-3</v>
      </c>
      <c r="N3748" s="16">
        <v>0.01</v>
      </c>
      <c r="O3748" s="16">
        <v>7.0000000000000007E-2</v>
      </c>
      <c r="P3748" s="16">
        <v>51.6</v>
      </c>
      <c r="Q3748" s="17">
        <f>($C3748/18)+(($D3748/40)*2)+(($E3748/56)*2)+($F3748/39)+(($G3748/24)*2)+(($H3748/55)*2)+($I3748/23)</f>
        <v>3.1813397641006338</v>
      </c>
      <c r="R3748" s="17">
        <f>($K3748/35)+($L3748/59)+(($N3748/95)*3)+$O3748+(($P3748/96)*2)</f>
        <v>3.1226523512170257</v>
      </c>
      <c r="S3748" s="17">
        <f>(($Q3748-$R3748)/($Q3748+$R3748))*100</f>
        <v>0.93095631799740686</v>
      </c>
    </row>
    <row r="3749" spans="1:20" x14ac:dyDescent="0.2">
      <c r="A3749" s="14" t="s">
        <v>371</v>
      </c>
      <c r="B3749" s="16">
        <v>0.95</v>
      </c>
      <c r="C3749" s="16">
        <v>0.01</v>
      </c>
      <c r="D3749" s="16">
        <v>24.5</v>
      </c>
      <c r="E3749" s="16">
        <v>0.04</v>
      </c>
      <c r="F3749" s="16">
        <v>15.7</v>
      </c>
      <c r="G3749" s="16">
        <v>12.8</v>
      </c>
      <c r="H3749" s="16">
        <v>0.02</v>
      </c>
      <c r="I3749" s="16">
        <v>8.07</v>
      </c>
      <c r="J3749" s="28"/>
      <c r="K3749" s="16">
        <v>35</v>
      </c>
      <c r="L3749" s="16">
        <v>54.89</v>
      </c>
      <c r="M3749" s="24">
        <v>3.2799999999999999E-3</v>
      </c>
      <c r="N3749" s="16">
        <v>0.01</v>
      </c>
      <c r="O3749" s="16">
        <v>7.0000000000000007E-2</v>
      </c>
      <c r="P3749" s="16">
        <v>48.2</v>
      </c>
      <c r="Q3749" s="17">
        <f>($C3749/18)+(($D3749/40)*2)+(($E3749/56)*2)+($F3749/39)+(($G3749/24)*2)+(($H3749/55)*2)+($I3749/23)</f>
        <v>3.0478117341595605</v>
      </c>
      <c r="R3749" s="17">
        <f>($K3749/35)+($L3749/59)+(($N3749/95)*3)+$O3749+(($P3749/96)*2)</f>
        <v>3.0048214391911987</v>
      </c>
      <c r="S3749" s="17">
        <f>(($Q3749-$R3749)/($Q3749+$R3749))*100</f>
        <v>0.71027425150502288</v>
      </c>
    </row>
    <row r="3750" spans="1:20" x14ac:dyDescent="0.2">
      <c r="A3750" s="14" t="s">
        <v>371</v>
      </c>
      <c r="B3750" s="16">
        <v>0.77</v>
      </c>
      <c r="C3750" s="16">
        <v>0.01</v>
      </c>
      <c r="D3750" s="16">
        <v>20</v>
      </c>
      <c r="E3750" s="16">
        <v>0.01</v>
      </c>
      <c r="F3750" s="16">
        <v>15</v>
      </c>
      <c r="G3750" s="16">
        <v>11</v>
      </c>
      <c r="H3750" s="16">
        <v>0.03</v>
      </c>
      <c r="I3750" s="16">
        <v>12</v>
      </c>
      <c r="J3750" s="28"/>
      <c r="K3750" s="16">
        <v>28</v>
      </c>
      <c r="L3750" s="16">
        <v>74.37</v>
      </c>
      <c r="M3750" s="24">
        <v>3.2799999999999999E-3</v>
      </c>
      <c r="N3750" s="16">
        <v>0.01</v>
      </c>
      <c r="O3750" s="16">
        <v>7.0000000000000007E-2</v>
      </c>
      <c r="P3750" s="16">
        <v>31.6</v>
      </c>
      <c r="Q3750" s="17">
        <f>($C3750/18)+(($D3750/40)*2)+(($E3750/56)*2)+($F3750/39)+(($G3750/24)*2)+(($H3750/55)*2)+($I3750/23)</f>
        <v>2.8250247892204419</v>
      </c>
      <c r="R3750" s="17">
        <f>($K3750/35)+($L3750/59)+(($N3750/95)*3)+$O3750+(($P3750/96)*2)</f>
        <v>2.7891575973832885</v>
      </c>
      <c r="S3750" s="17">
        <f>(($Q3750-$R3750)/($Q3750+$R3750))*100</f>
        <v>0.6388675922381466</v>
      </c>
    </row>
    <row r="3751" spans="1:20" x14ac:dyDescent="0.2">
      <c r="A3751" s="14" t="s">
        <v>371</v>
      </c>
      <c r="B3751" s="16">
        <v>0.94</v>
      </c>
      <c r="C3751" s="16">
        <v>0.01</v>
      </c>
      <c r="D3751" s="16">
        <v>19.600000000000001</v>
      </c>
      <c r="E3751" s="16">
        <v>0.05</v>
      </c>
      <c r="F3751" s="16">
        <v>24.8</v>
      </c>
      <c r="G3751" s="16">
        <v>13.7</v>
      </c>
      <c r="H3751" s="16">
        <v>0.02</v>
      </c>
      <c r="I3751" s="16">
        <v>9.4700000000000006</v>
      </c>
      <c r="J3751" s="28"/>
      <c r="K3751" s="16">
        <v>36</v>
      </c>
      <c r="L3751" s="16">
        <v>93.84</v>
      </c>
      <c r="M3751" s="24">
        <v>3.2799999999999999E-3</v>
      </c>
      <c r="N3751" s="16">
        <v>0.01</v>
      </c>
      <c r="O3751" s="16">
        <v>0.08</v>
      </c>
      <c r="P3751" s="16">
        <v>27.2</v>
      </c>
      <c r="Q3751" s="17">
        <f>($C3751/18)+(($D3751/40)*2)+(($E3751/56)*2)+($F3751/39)+(($G3751/24)*2)+(($H3751/55)*2)+($I3751/23)</f>
        <v>3.1723717755674281</v>
      </c>
      <c r="R3751" s="17">
        <f>($K3751/35)+($L3751/59)+(($N3751/95)*3)+$O3751+(($P3751/96)*2)</f>
        <v>3.2660623592880507</v>
      </c>
      <c r="S3751" s="17">
        <f>(($Q3751-$R3751)/($Q3751+$R3751))*100</f>
        <v>-1.4551765500467544</v>
      </c>
    </row>
    <row r="3752" spans="1:20" x14ac:dyDescent="0.2">
      <c r="A3752" s="14" t="s">
        <v>371</v>
      </c>
      <c r="B3752" s="16">
        <v>0.95</v>
      </c>
      <c r="C3752" s="16">
        <v>0.01</v>
      </c>
      <c r="D3752" s="16">
        <v>24</v>
      </c>
      <c r="E3752" s="16">
        <v>0.02</v>
      </c>
      <c r="F3752" s="16">
        <v>13</v>
      </c>
      <c r="G3752" s="16">
        <v>15</v>
      </c>
      <c r="H3752" s="16">
        <v>0.03</v>
      </c>
      <c r="I3752" s="16">
        <v>9.6</v>
      </c>
      <c r="J3752" s="28"/>
      <c r="K3752" s="16">
        <v>36</v>
      </c>
      <c r="L3752" s="16">
        <v>88.54</v>
      </c>
      <c r="M3752" s="24">
        <v>3.2799999999999999E-3</v>
      </c>
      <c r="N3752" s="16">
        <v>0.01</v>
      </c>
      <c r="O3752" s="16">
        <v>0.09</v>
      </c>
      <c r="P3752" s="16">
        <v>34.5</v>
      </c>
      <c r="Q3752" s="17">
        <f>($C3752/18)+(($D3752/40)*2)+(($E3752/56)*2)+($F3752/39)+(($G3752/24)*2)+(($H3752/55)*2)+($I3752/23)</f>
        <v>3.2030853880419095</v>
      </c>
      <c r="R3752" s="17">
        <f>($K3752/35)+($L3752/59)+(($N3752/95)*3)+$O3752+(($P3752/96)*2)</f>
        <v>3.3383151841468077</v>
      </c>
      <c r="S3752" s="17">
        <f>(($Q3752-$R3752)/($Q3752+$R3752))*100</f>
        <v>-2.0672911651342445</v>
      </c>
    </row>
    <row r="3753" spans="1:20" x14ac:dyDescent="0.2">
      <c r="A3753" s="14" t="s">
        <v>371</v>
      </c>
      <c r="B3753" s="16">
        <v>0.77</v>
      </c>
      <c r="C3753" s="16">
        <v>0.01</v>
      </c>
      <c r="D3753" s="16">
        <v>13.6</v>
      </c>
      <c r="E3753" s="16">
        <v>0.01</v>
      </c>
      <c r="F3753" s="16">
        <v>20.2</v>
      </c>
      <c r="G3753" s="16">
        <v>9.68</v>
      </c>
      <c r="H3753" s="16">
        <v>0.01</v>
      </c>
      <c r="I3753" s="16">
        <v>8.01</v>
      </c>
      <c r="J3753" s="26"/>
      <c r="K3753" s="16">
        <v>27</v>
      </c>
      <c r="L3753" s="16">
        <v>62.86</v>
      </c>
      <c r="M3753" s="24">
        <v>3.2799999999999999E-3</v>
      </c>
      <c r="N3753" s="16">
        <v>0.01</v>
      </c>
      <c r="O3753" s="16">
        <v>7.0000000000000007E-2</v>
      </c>
      <c r="P3753" s="16">
        <v>27.3</v>
      </c>
      <c r="Q3753" s="17">
        <f>($C3753/18)+(($D3753/40)*2)+(($E3753/56)*2)+($F3753/39)+(($G3753/24)*2)+(($H3753/55)*2)+($I3753/23)</f>
        <v>2.354152588956937</v>
      </c>
      <c r="R3753" s="17">
        <f>($K3753/35)+($L3753/59)+(($N3753/95)*3)+$O3753+(($P3753/96)*2)</f>
        <v>2.4759180897158148</v>
      </c>
      <c r="S3753" s="17">
        <f>(($Q3753-$R3753)/($Q3753+$R3753))*100</f>
        <v>-2.5209879701457614</v>
      </c>
    </row>
    <row r="3754" spans="1:20" x14ac:dyDescent="0.2">
      <c r="A3754" s="14" t="s">
        <v>371</v>
      </c>
      <c r="B3754" s="16">
        <v>0.88</v>
      </c>
      <c r="C3754" s="16">
        <v>0.01</v>
      </c>
      <c r="D3754" s="16">
        <v>17</v>
      </c>
      <c r="E3754" s="16">
        <v>0.27</v>
      </c>
      <c r="F3754" s="16">
        <v>22.7</v>
      </c>
      <c r="G3754" s="16">
        <v>12.3</v>
      </c>
      <c r="H3754" s="16">
        <v>0.03</v>
      </c>
      <c r="I3754" s="16">
        <v>9.19</v>
      </c>
      <c r="J3754" s="26"/>
      <c r="K3754" s="16">
        <v>33</v>
      </c>
      <c r="L3754" s="16">
        <v>86.76</v>
      </c>
      <c r="M3754" s="24">
        <v>3.2799999999999999E-3</v>
      </c>
      <c r="N3754" s="16">
        <v>0.01</v>
      </c>
      <c r="O3754" s="16">
        <v>7.0000000000000007E-2</v>
      </c>
      <c r="P3754" s="16">
        <v>25.8</v>
      </c>
      <c r="Q3754" s="17">
        <f>($C3754/18)+(($D3754/40)*2)+(($E3754/56)*2)+($F3754/39)+(($G3754/24)*2)+(($H3754/55)*2)+($I3754/23)</f>
        <v>2.8679058212319086</v>
      </c>
      <c r="R3754" s="17">
        <f>($K3754/35)+($L3754/59)+(($N3754/95)*3)+$O3754+(($P3754/96)*2)</f>
        <v>3.0211814069070986</v>
      </c>
      <c r="S3754" s="17">
        <f>(($Q3754-$R3754)/($Q3754+$R3754))*100</f>
        <v>-2.6027053045302933</v>
      </c>
    </row>
    <row r="3755" spans="1:20" x14ac:dyDescent="0.2">
      <c r="A3755" s="14" t="s">
        <v>371</v>
      </c>
      <c r="B3755" s="16">
        <v>1.2</v>
      </c>
      <c r="C3755" s="16">
        <v>0.01</v>
      </c>
      <c r="D3755" s="16">
        <v>20</v>
      </c>
      <c r="E3755" s="16">
        <v>0.01</v>
      </c>
      <c r="F3755" s="16">
        <v>13</v>
      </c>
      <c r="G3755" s="16">
        <v>10</v>
      </c>
      <c r="H3755" s="16">
        <v>0.03</v>
      </c>
      <c r="I3755" s="16">
        <v>9.8000000000000007</v>
      </c>
      <c r="J3755" s="26"/>
      <c r="K3755" s="16">
        <v>30</v>
      </c>
      <c r="L3755" s="16">
        <v>73.44</v>
      </c>
      <c r="M3755" s="24">
        <v>3.2799999999999999E-3</v>
      </c>
      <c r="N3755" s="16">
        <v>0.01</v>
      </c>
      <c r="O3755" s="16">
        <v>0.08</v>
      </c>
      <c r="P3755" s="16">
        <v>28</v>
      </c>
      <c r="Q3755" s="17">
        <f>($C3755/18)+(($D3755/40)*2)+(($E3755/56)*2)+($F3755/39)+(($G3755/24)*2)+(($H3755/55)*2)+($I3755/23)</f>
        <v>2.5947572306920139</v>
      </c>
      <c r="R3755" s="17">
        <f>($K3755/35)+($L3755/59)+(($N3755/95)*3)+$O3755+(($P3755/96)*2)</f>
        <v>2.7655377426617394</v>
      </c>
      <c r="S3755" s="17">
        <f>(($Q3755-$R3755)/($Q3755+$R3755))*100</f>
        <v>-3.1860282469282457</v>
      </c>
    </row>
    <row r="3756" spans="1:20" x14ac:dyDescent="0.2">
      <c r="A3756" s="14" t="s">
        <v>371</v>
      </c>
      <c r="B3756" s="16">
        <v>1.28</v>
      </c>
      <c r="C3756" s="16">
        <v>0.01</v>
      </c>
      <c r="D3756" s="16">
        <v>19.600000000000001</v>
      </c>
      <c r="E3756" s="16">
        <v>0.04</v>
      </c>
      <c r="F3756" s="16">
        <v>20.5</v>
      </c>
      <c r="G3756" s="16">
        <v>12</v>
      </c>
      <c r="H3756" s="16">
        <v>0.02</v>
      </c>
      <c r="I3756" s="16">
        <v>8.7200000000000006</v>
      </c>
      <c r="J3756" s="26"/>
      <c r="K3756" s="16">
        <v>44</v>
      </c>
      <c r="L3756" s="16">
        <v>61.53</v>
      </c>
      <c r="M3756" s="24">
        <v>3.2799999999999999E-3</v>
      </c>
      <c r="N3756" s="16">
        <v>0.01</v>
      </c>
      <c r="O3756" s="16">
        <v>0.08</v>
      </c>
      <c r="P3756" s="16">
        <v>35.1</v>
      </c>
      <c r="Q3756" s="17">
        <f>($C3756/18)+(($D3756/40)*2)+(($E3756/56)*2)+($F3756/39)+(($G3756/24)*2)+(($H3756/55)*2)+($I3756/23)</f>
        <v>2.8874828601350337</v>
      </c>
      <c r="R3756" s="17">
        <f>($K3756/35)+($L3756/59)+(($N3756/95)*3)+$O3756+(($P3756/96)*2)</f>
        <v>3.1115900025487448</v>
      </c>
      <c r="S3756" s="17">
        <f>(($Q3756-$R3756)/($Q3756+$R3756))*100</f>
        <v>-3.7356962908007301</v>
      </c>
    </row>
    <row r="3757" spans="1:20" x14ac:dyDescent="0.2">
      <c r="A3757" s="14" t="s">
        <v>371</v>
      </c>
      <c r="B3757" s="16">
        <v>0.11</v>
      </c>
      <c r="C3757" s="16">
        <v>0.01</v>
      </c>
      <c r="D3757" s="16">
        <v>25</v>
      </c>
      <c r="E3757" s="16">
        <v>0.01</v>
      </c>
      <c r="F3757" s="16">
        <v>16.7</v>
      </c>
      <c r="G3757" s="16">
        <v>12.8</v>
      </c>
      <c r="H3757" s="16">
        <v>0.02</v>
      </c>
      <c r="I3757" s="16">
        <v>8.56</v>
      </c>
      <c r="J3757" s="28"/>
      <c r="K3757" s="16">
        <v>41</v>
      </c>
      <c r="L3757" s="16">
        <v>77.91</v>
      </c>
      <c r="M3757" s="24">
        <v>3.2799999999999999E-3</v>
      </c>
      <c r="N3757" s="16">
        <v>0.01</v>
      </c>
      <c r="O3757" s="16">
        <v>0.06</v>
      </c>
      <c r="P3757" s="16">
        <v>39.9</v>
      </c>
      <c r="Q3757" s="17">
        <f>($C3757/18)+(($D3757/40)*2)+(($E3757/56)*2)+($F3757/39)+(($G3757/24)*2)+(($H3757/55)*2)+($I3757/23)</f>
        <v>3.1186856790552446</v>
      </c>
      <c r="R3757" s="17">
        <f>($K3757/35)+($L3757/59)+(($N3757/95)*3)+$O3757+(($P3757/96)*2)</f>
        <v>3.3835028354785268</v>
      </c>
      <c r="S3757" s="17">
        <f>(($Q3757-$R3757)/($Q3757+$R3757))*100</f>
        <v>-4.0727388298779656</v>
      </c>
    </row>
    <row r="3758" spans="1:20" hidden="1" x14ac:dyDescent="0.2">
      <c r="A3758" s="14" t="s">
        <v>371</v>
      </c>
      <c r="B3758" s="15">
        <v>1.25</v>
      </c>
      <c r="C3758" s="16">
        <v>0.01</v>
      </c>
      <c r="D3758" s="16">
        <v>22</v>
      </c>
      <c r="E3758" s="15">
        <v>0.05</v>
      </c>
      <c r="F3758" s="16">
        <v>14</v>
      </c>
      <c r="G3758" s="16">
        <v>11</v>
      </c>
      <c r="H3758" s="16">
        <v>0.04</v>
      </c>
      <c r="I3758" s="16">
        <v>11</v>
      </c>
      <c r="J3758" s="28"/>
      <c r="K3758" s="16">
        <v>31</v>
      </c>
      <c r="L3758" s="16">
        <v>80.48</v>
      </c>
      <c r="M3758" s="24">
        <v>3.2799999999999999E-3</v>
      </c>
      <c r="N3758" s="16">
        <v>0.01</v>
      </c>
      <c r="O3758" s="18"/>
      <c r="P3758" s="16">
        <v>41.1</v>
      </c>
      <c r="Q3758" s="17">
        <f>($C3758/18)+(($D3758/40)*2)+(($E3758/56)*2)+($F3758/39)+(($G3758/24)*2)+(($H3758/55)*2)+($I3758/23)</f>
        <v>2.8576977105020585</v>
      </c>
      <c r="R3758" s="17">
        <f>($K3758/35)+($L3758/59)+(($N3758/95)*3)+$O3758+(($P3758/96)*2)</f>
        <v>3.1063478717981399</v>
      </c>
      <c r="S3758" s="17">
        <f>(($Q3758-$R3758)/($Q3758+$R3758))*100</f>
        <v>-4.1691525972573578</v>
      </c>
    </row>
    <row r="3759" spans="1:20" x14ac:dyDescent="0.2">
      <c r="A3759" s="14" t="s">
        <v>371</v>
      </c>
      <c r="B3759" s="16">
        <v>1.3</v>
      </c>
      <c r="C3759" s="16">
        <v>0.01</v>
      </c>
      <c r="D3759" s="15">
        <v>23</v>
      </c>
      <c r="E3759" s="16">
        <v>0.03</v>
      </c>
      <c r="F3759" s="16">
        <v>15</v>
      </c>
      <c r="G3759" s="16">
        <v>11</v>
      </c>
      <c r="H3759" s="16">
        <v>0.03</v>
      </c>
      <c r="I3759" s="16">
        <v>5.3</v>
      </c>
      <c r="J3759" s="26"/>
      <c r="K3759" s="16">
        <v>30</v>
      </c>
      <c r="L3759" s="16">
        <v>74.19</v>
      </c>
      <c r="M3759" s="24">
        <v>3.2799999999999999E-3</v>
      </c>
      <c r="N3759" s="16">
        <v>0.01</v>
      </c>
      <c r="O3759" s="16">
        <v>7.0000000000000007E-2</v>
      </c>
      <c r="P3759" s="16">
        <v>37.4</v>
      </c>
      <c r="Q3759" s="17">
        <f>($C3759/18)+(($D3759/40)*2)+(($E3759/56)*2)+($F3759/39)+(($G3759/24)*2)+(($H3759/55)*2)+($I3759/23)</f>
        <v>2.6844347271086404</v>
      </c>
      <c r="R3759" s="17">
        <f>($K3759/35)+($L3759/59)+(($N3759/95)*3)+$O3759+(($P3759/96)*2)</f>
        <v>2.9640829404018518</v>
      </c>
      <c r="S3759" s="17">
        <f>(($Q3759-$R3759)/($Q3759+$R3759))*100</f>
        <v>-4.9508247960648166</v>
      </c>
    </row>
    <row r="3760" spans="1:20" hidden="1" x14ac:dyDescent="0.2">
      <c r="A3760" s="14" t="s">
        <v>371</v>
      </c>
      <c r="B3760" s="16">
        <v>0.51</v>
      </c>
      <c r="C3760" s="16">
        <v>0.01</v>
      </c>
      <c r="D3760" s="16">
        <v>17</v>
      </c>
      <c r="E3760" s="16">
        <v>0.03</v>
      </c>
      <c r="F3760" s="16">
        <v>13</v>
      </c>
      <c r="G3760" s="16">
        <v>7.5</v>
      </c>
      <c r="H3760" s="16">
        <v>0.04</v>
      </c>
      <c r="I3760" s="16">
        <v>8.4</v>
      </c>
      <c r="J3760" s="26"/>
      <c r="K3760" s="16">
        <v>23</v>
      </c>
      <c r="L3760" s="16">
        <v>34.92</v>
      </c>
      <c r="M3760" s="24">
        <v>3.2799999999999999E-3</v>
      </c>
      <c r="N3760" s="16">
        <v>0.01</v>
      </c>
      <c r="O3760" s="16">
        <v>0.08</v>
      </c>
      <c r="P3760" s="16">
        <v>57</v>
      </c>
      <c r="Q3760" s="17">
        <f>($C3760/18)+(($D3760/40)*2)+(($E3760/56)*2)+($F3760/39)+(($G3760/24)*2)+(($H3760/55)*2)+($I3760/23)</f>
        <v>2.1766322542192107</v>
      </c>
      <c r="R3760" s="17">
        <f>($K3760/35)+($L3760/59)+(($N3760/95)*3)+$O3760+(($P3760/96)*2)</f>
        <v>2.5168230533962026</v>
      </c>
      <c r="S3760" s="17">
        <f>(($Q3760-$R3760)/($Q3760+$R3760))*100</f>
        <v>-7.2481951330187782</v>
      </c>
    </row>
    <row r="3761" spans="1:19" hidden="1" x14ac:dyDescent="0.2">
      <c r="A3761" s="14" t="s">
        <v>371</v>
      </c>
      <c r="B3761" s="16">
        <v>0.79</v>
      </c>
      <c r="C3761" s="16">
        <v>0.01</v>
      </c>
      <c r="D3761" s="16">
        <v>12</v>
      </c>
      <c r="E3761" s="16">
        <v>0.05</v>
      </c>
      <c r="F3761" s="16">
        <v>11</v>
      </c>
      <c r="G3761" s="16">
        <v>8.1</v>
      </c>
      <c r="H3761" s="16">
        <v>0.02</v>
      </c>
      <c r="I3761" s="16">
        <v>7.7</v>
      </c>
      <c r="J3761" s="26"/>
      <c r="K3761" s="16">
        <v>39</v>
      </c>
      <c r="L3761" s="16">
        <v>65.95</v>
      </c>
      <c r="M3761" s="24">
        <v>3.2799999999999999E-3</v>
      </c>
      <c r="N3761" s="16">
        <v>0.01</v>
      </c>
      <c r="O3761" s="16">
        <v>0.08</v>
      </c>
      <c r="P3761" s="16">
        <v>34.5</v>
      </c>
      <c r="Q3761" s="17">
        <f>($C3761/18)+(($D3761/40)*2)+(($E3761/56)*2)+($F3761/39)+(($G3761/24)*2)+(($H3761/55)*2)+($I3761/23)</f>
        <v>1.8949024333154767</v>
      </c>
      <c r="R3761" s="17">
        <f>($K3761/35)+($L3761/59)+(($N3761/95)*3)+$O3761+(($P3761/96)*2)</f>
        <v>3.0311481139288903</v>
      </c>
      <c r="S3761" s="17">
        <f>(($Q3761-$R3761)/($Q3761+$R3761))*100</f>
        <v>-23.066058086818241</v>
      </c>
    </row>
    <row r="3762" spans="1:19" x14ac:dyDescent="0.2">
      <c r="A3762" s="14" t="s">
        <v>362</v>
      </c>
      <c r="B3762" s="15">
        <v>0.32</v>
      </c>
      <c r="C3762" s="16">
        <v>0.23</v>
      </c>
      <c r="D3762" s="16">
        <v>19.2</v>
      </c>
      <c r="E3762" s="16">
        <v>1.73</v>
      </c>
      <c r="F3762" s="16">
        <v>17.399999999999999</v>
      </c>
      <c r="G3762" s="16">
        <v>3.43</v>
      </c>
      <c r="H3762" s="16">
        <v>0.15</v>
      </c>
      <c r="I3762" s="16">
        <v>16.399999999999999</v>
      </c>
      <c r="J3762" s="25">
        <v>1</v>
      </c>
      <c r="K3762" s="16">
        <v>30</v>
      </c>
      <c r="L3762" s="16">
        <v>0.22</v>
      </c>
      <c r="M3762" s="24">
        <v>3.2799999999999999E-3</v>
      </c>
      <c r="N3762" s="16">
        <v>0.01</v>
      </c>
      <c r="O3762" s="16">
        <v>0.93</v>
      </c>
      <c r="P3762" s="16">
        <v>32.6</v>
      </c>
      <c r="Q3762" s="17">
        <f>($C3762/18)+(($D3762/40)*2)+(($E3762/56)*2)+($F3762/39)+(($G3762/24)*2)+(($H3762/55)*2)+($I3762/23)</f>
        <v>2.4850486952660864</v>
      </c>
      <c r="R3762" s="17">
        <f>($K3762/35)+($L3762/59)+(($N3762/95)*3)+$O3762+(($P3762/96)*2)</f>
        <v>2.4703541268425302</v>
      </c>
      <c r="S3762" s="17">
        <f>(($Q3762-$R3762)/($Q3762+$R3762))*100</f>
        <v>0.29653630493965361</v>
      </c>
    </row>
    <row r="3763" spans="1:19" x14ac:dyDescent="0.2">
      <c r="A3763" s="14" t="s">
        <v>362</v>
      </c>
      <c r="B3763" s="15">
        <v>0.16</v>
      </c>
      <c r="C3763" s="16">
        <v>0.92</v>
      </c>
      <c r="D3763" s="16">
        <v>23.8</v>
      </c>
      <c r="E3763" s="16">
        <v>4.2</v>
      </c>
      <c r="F3763" s="16">
        <v>5.6</v>
      </c>
      <c r="G3763" s="16">
        <v>3.47</v>
      </c>
      <c r="H3763" s="16">
        <v>0.15</v>
      </c>
      <c r="I3763" s="16">
        <v>19.600000000000001</v>
      </c>
      <c r="J3763" s="24">
        <v>0.9</v>
      </c>
      <c r="K3763" s="16">
        <v>40</v>
      </c>
      <c r="L3763" s="16">
        <v>0.22</v>
      </c>
      <c r="M3763" s="24">
        <v>3.2799999999999999E-3</v>
      </c>
      <c r="N3763" s="16">
        <v>0.01</v>
      </c>
      <c r="O3763" s="16">
        <v>0.71</v>
      </c>
      <c r="P3763" s="16">
        <v>39.5</v>
      </c>
      <c r="Q3763" s="17">
        <f>($C3763/18)+(($D3763/40)*2)+(($E3763/56)*2)+($F3763/39)+(($G3763/24)*2)+(($H3763/55)*2)+($I3763/23)</f>
        <v>2.6814959798655447</v>
      </c>
      <c r="R3763" s="17">
        <f>($K3763/35)+($L3763/59)+(($N3763/95)*3)+$O3763+(($P3763/96)*2)</f>
        <v>2.6798184125568159</v>
      </c>
      <c r="S3763" s="17">
        <f>(($Q3763-$R3763)/($Q3763+$R3763))*100</f>
        <v>3.1290224484873924E-2</v>
      </c>
    </row>
    <row r="3764" spans="1:19" x14ac:dyDescent="0.2">
      <c r="A3764" s="14" t="s">
        <v>362</v>
      </c>
      <c r="B3764" s="15">
        <v>0.2</v>
      </c>
      <c r="C3764" s="16">
        <v>0.46</v>
      </c>
      <c r="D3764" s="16">
        <v>20.3</v>
      </c>
      <c r="E3764" s="16">
        <v>2.91</v>
      </c>
      <c r="F3764" s="16">
        <v>10.8</v>
      </c>
      <c r="G3764" s="16">
        <v>3.98</v>
      </c>
      <c r="H3764" s="16">
        <v>0.15</v>
      </c>
      <c r="I3764" s="16">
        <v>20.2</v>
      </c>
      <c r="J3764" s="24">
        <v>0.6</v>
      </c>
      <c r="K3764" s="16">
        <v>36</v>
      </c>
      <c r="L3764" s="16">
        <v>0.22</v>
      </c>
      <c r="M3764" s="24">
        <v>3.2799999999999999E-3</v>
      </c>
      <c r="N3764" s="16">
        <v>0.01</v>
      </c>
      <c r="O3764" s="16">
        <v>0.88</v>
      </c>
      <c r="P3764" s="16">
        <v>30.7</v>
      </c>
      <c r="Q3764" s="17">
        <f>($C3764/18)+(($D3764/40)*2)+(($E3764/56)*2)+($F3764/39)+(($G3764/24)*2)+(($H3764/55)*2)+($I3764/23)</f>
        <v>2.636789285593633</v>
      </c>
      <c r="R3764" s="17">
        <f>($K3764/35)+($L3764/59)+(($N3764/95)*3)+$O3764+(($P3764/96)*2)</f>
        <v>2.5521993649377683</v>
      </c>
      <c r="S3764" s="17">
        <f>(($Q3764-$R3764)/($Q3764+$R3764))*100</f>
        <v>1.6301812617609384</v>
      </c>
    </row>
    <row r="3765" spans="1:19" x14ac:dyDescent="0.2">
      <c r="A3765" s="14" t="s">
        <v>362</v>
      </c>
      <c r="B3765" s="15">
        <v>0.35</v>
      </c>
      <c r="C3765" s="16">
        <v>0.05</v>
      </c>
      <c r="D3765" s="16">
        <v>19.3</v>
      </c>
      <c r="E3765" s="16">
        <v>0.77</v>
      </c>
      <c r="F3765" s="16">
        <v>22.3</v>
      </c>
      <c r="G3765" s="16">
        <v>3.28</v>
      </c>
      <c r="H3765" s="16">
        <v>0.13</v>
      </c>
      <c r="I3765" s="16">
        <v>13.1</v>
      </c>
      <c r="J3765" s="26"/>
      <c r="K3765" s="16">
        <v>22</v>
      </c>
      <c r="L3765" s="16">
        <v>0.38</v>
      </c>
      <c r="M3765" s="24">
        <v>3.2799999999999999E-3</v>
      </c>
      <c r="N3765" s="16">
        <v>0.02</v>
      </c>
      <c r="O3765" s="16">
        <v>1.1000000000000001</v>
      </c>
      <c r="P3765" s="16">
        <v>25.9</v>
      </c>
      <c r="Q3765" s="17">
        <f>($C3765/18)+(($D3765/40)*2)+(($E3765/56)*2)+($F3765/39)+(($G3765/24)*2)+(($H3765/55)*2)+($I3765/23)</f>
        <v>2.41469847302456</v>
      </c>
      <c r="R3765" s="17">
        <f>($K3765/35)+($L3765/59)+(($N3765/95)*3)+$O3765+(($P3765/96)*2)</f>
        <v>2.275227018818232</v>
      </c>
      <c r="S3765" s="17">
        <f>(($Q3765-$R3765)/($Q3765+$R3765))*100</f>
        <v>2.9738522381413377</v>
      </c>
    </row>
    <row r="3766" spans="1:19" x14ac:dyDescent="0.2">
      <c r="A3766" s="14" t="s">
        <v>362</v>
      </c>
      <c r="B3766" s="16">
        <v>0.17</v>
      </c>
      <c r="C3766" s="16">
        <v>0.91</v>
      </c>
      <c r="D3766" s="16">
        <v>21.9</v>
      </c>
      <c r="E3766" s="16">
        <v>7.12</v>
      </c>
      <c r="F3766" s="16">
        <v>5.5</v>
      </c>
      <c r="G3766" s="16">
        <v>3.76</v>
      </c>
      <c r="H3766" s="16">
        <v>0.14000000000000001</v>
      </c>
      <c r="I3766" s="16">
        <v>20.100000000000001</v>
      </c>
      <c r="J3766" s="28"/>
      <c r="K3766" s="16">
        <v>45</v>
      </c>
      <c r="L3766" s="16">
        <v>0.22</v>
      </c>
      <c r="M3766" s="24">
        <v>3.2799999999999999E-3</v>
      </c>
      <c r="N3766" s="16">
        <v>0.01</v>
      </c>
      <c r="O3766" s="16">
        <v>0.63</v>
      </c>
      <c r="P3766" s="16">
        <v>33.6</v>
      </c>
      <c r="Q3766" s="17">
        <f>($C3766/18)+(($D3766/40)*2)+(($E3766/56)*2)+($F3766/39)+(($G3766/24)*2)+(($H3766/55)*2)+($I3766/23)</f>
        <v>2.7332041967694138</v>
      </c>
      <c r="R3766" s="17">
        <f>($K3766/35)+($L3766/59)+(($N3766/95)*3)+$O3766+(($P3766/96)*2)</f>
        <v>2.6197588887472922</v>
      </c>
      <c r="S3766" s="17">
        <f>(($Q3766-$R3766)/($Q3766+$R3766))*100</f>
        <v>2.1192992779842994</v>
      </c>
    </row>
    <row r="3767" spans="1:19" x14ac:dyDescent="0.2">
      <c r="A3767" s="14" t="s">
        <v>362</v>
      </c>
      <c r="B3767" s="18"/>
      <c r="C3767" s="16">
        <v>0.1</v>
      </c>
      <c r="D3767" s="16">
        <v>18.23</v>
      </c>
      <c r="E3767" s="16">
        <v>0.34</v>
      </c>
      <c r="F3767" s="16">
        <v>23.96</v>
      </c>
      <c r="G3767" s="16">
        <v>2.87</v>
      </c>
      <c r="H3767" s="16">
        <v>0.1</v>
      </c>
      <c r="I3767" s="16">
        <v>11</v>
      </c>
      <c r="J3767" s="28"/>
      <c r="K3767" s="16">
        <v>17</v>
      </c>
      <c r="L3767" s="16">
        <v>4.95</v>
      </c>
      <c r="M3767" s="24">
        <v>3.2799999999999999E-3</v>
      </c>
      <c r="N3767" s="16">
        <v>0.09</v>
      </c>
      <c r="O3767" s="16">
        <v>0.97</v>
      </c>
      <c r="P3767" s="16">
        <v>31</v>
      </c>
      <c r="Q3767" s="17">
        <f>($C3767/18)+(($D3767/40)*2)+(($E3767/56)*2)+($F3767/39)+(($G3767/24)*2)+(($H3767/55)*2)+($I3767/23)</f>
        <v>2.2646212869256348</v>
      </c>
      <c r="R3767" s="17">
        <f>($K3767/35)+($L3767/59)+(($N3767/95)*3)+$O3767+(($P3767/96)*2)</f>
        <v>2.1882880293955229</v>
      </c>
      <c r="S3767" s="17">
        <f>(($Q3767-$R3767)/($Q3767+$R3767))*100</f>
        <v>1.714233372108638</v>
      </c>
    </row>
    <row r="3768" spans="1:19" x14ac:dyDescent="0.2">
      <c r="A3768" s="14" t="s">
        <v>362</v>
      </c>
      <c r="B3768" s="15">
        <v>0.17</v>
      </c>
      <c r="C3768" s="16">
        <v>0.96</v>
      </c>
      <c r="D3768" s="16">
        <v>22.8</v>
      </c>
      <c r="E3768" s="16">
        <v>4.76</v>
      </c>
      <c r="F3768" s="16">
        <v>5.72</v>
      </c>
      <c r="G3768" s="16">
        <v>3.77</v>
      </c>
      <c r="H3768" s="16">
        <v>0.11</v>
      </c>
      <c r="I3768" s="16">
        <v>20.8</v>
      </c>
      <c r="J3768" s="28"/>
      <c r="K3768" s="16">
        <v>42</v>
      </c>
      <c r="L3768" s="16">
        <v>0.22</v>
      </c>
      <c r="M3768" s="24">
        <v>3.2799999999999999E-3</v>
      </c>
      <c r="N3768" s="16">
        <v>0.02</v>
      </c>
      <c r="O3768" s="16">
        <v>0.74</v>
      </c>
      <c r="P3768" s="16">
        <v>34.299999999999997</v>
      </c>
      <c r="Q3768" s="17">
        <f>($C3768/18)+(($D3768/40)*2)+(($E3768/56)*2)+($F3768/39)+(($G3768/24)*2)+(($H3768/55)*2)+($I3768/23)</f>
        <v>2.7325144927536233</v>
      </c>
      <c r="R3768" s="17">
        <f>($K3768/35)+($L3768/59)+(($N3768/95)*3)+$O3768+(($P3768/96)*2)</f>
        <v>2.6589437258400235</v>
      </c>
      <c r="S3768" s="17">
        <f>(($Q3768-$R3768)/($Q3768+$R3768))*100</f>
        <v>1.3645801178589247</v>
      </c>
    </row>
    <row r="3769" spans="1:19" x14ac:dyDescent="0.2">
      <c r="A3769" s="14" t="s">
        <v>362</v>
      </c>
      <c r="B3769" s="18"/>
      <c r="C3769" s="16">
        <v>1.29</v>
      </c>
      <c r="D3769" s="16">
        <v>30.1</v>
      </c>
      <c r="E3769" s="16">
        <v>4.68</v>
      </c>
      <c r="F3769" s="16">
        <v>2.8</v>
      </c>
      <c r="G3769" s="16">
        <v>3.5</v>
      </c>
      <c r="H3769" s="16">
        <v>0.2</v>
      </c>
      <c r="I3769" s="16">
        <v>25</v>
      </c>
      <c r="J3769" s="26"/>
      <c r="K3769" s="16">
        <v>53</v>
      </c>
      <c r="L3769" s="16">
        <v>0.44</v>
      </c>
      <c r="M3769" s="24">
        <v>3.2799999999999999E-3</v>
      </c>
      <c r="N3769" s="16">
        <v>0.06</v>
      </c>
      <c r="O3769" s="16">
        <v>0.8</v>
      </c>
      <c r="P3769" s="16">
        <v>45</v>
      </c>
      <c r="Q3769" s="17">
        <f>($C3769/18)+(($D3769/40)*2)+(($E3769/56)*2)+($F3769/39)+(($G3769/24)*2)+(($H3769/55)*2)+($I3769/23)</f>
        <v>3.2015003112829201</v>
      </c>
      <c r="R3769" s="17">
        <f>($K3769/35)+($L3769/59)+(($N3769/95)*3)+$O3769+(($P3769/96)*2)</f>
        <v>3.2611380782464634</v>
      </c>
      <c r="S3769" s="17">
        <f>(($Q3769-$R3769)/($Q3769+$R3769))*100</f>
        <v>-0.92280835424997631</v>
      </c>
    </row>
    <row r="3770" spans="1:19" x14ac:dyDescent="0.2">
      <c r="A3770" s="14" t="s">
        <v>362</v>
      </c>
      <c r="B3770" s="15">
        <v>0.26</v>
      </c>
      <c r="C3770" s="16">
        <v>0.25</v>
      </c>
      <c r="D3770" s="16">
        <v>21.9</v>
      </c>
      <c r="E3770" s="16">
        <v>1.97</v>
      </c>
      <c r="F3770" s="16">
        <v>14.7</v>
      </c>
      <c r="G3770" s="16">
        <v>3.87</v>
      </c>
      <c r="H3770" s="16">
        <v>0.18</v>
      </c>
      <c r="I3770" s="16">
        <v>20.100000000000001</v>
      </c>
      <c r="J3770" s="26"/>
      <c r="K3770" s="16">
        <v>39</v>
      </c>
      <c r="L3770" s="16">
        <v>0.22</v>
      </c>
      <c r="M3770" s="24">
        <v>3.2799999999999999E-3</v>
      </c>
      <c r="N3770" s="16">
        <v>0.01</v>
      </c>
      <c r="O3770" s="16">
        <v>0.8</v>
      </c>
      <c r="P3770" s="16">
        <v>43</v>
      </c>
      <c r="Q3770" s="17">
        <f>($C3770/18)+(($D3770/40)*2)+(($E3770/56)*2)+($F3770/39)+(($G3770/24)*2)+(($H3770/55)*2)+($I3770/23)</f>
        <v>2.7591276066928243</v>
      </c>
      <c r="R3770" s="17">
        <f>($K3770/35)+($L3770/59)+(($N3770/95)*3)+$O3770+(($P3770/96)*2)</f>
        <v>2.8141636506520542</v>
      </c>
      <c r="S3770" s="17">
        <f>(($Q3770-$R3770)/($Q3770+$R3770))*100</f>
        <v>-0.98749628214207341</v>
      </c>
    </row>
    <row r="3771" spans="1:19" x14ac:dyDescent="0.2">
      <c r="A3771" s="14" t="s">
        <v>362</v>
      </c>
      <c r="B3771" s="15">
        <v>0.11</v>
      </c>
      <c r="C3771" s="16">
        <v>0.78</v>
      </c>
      <c r="D3771" s="16">
        <v>24</v>
      </c>
      <c r="E3771" s="16">
        <v>3.6</v>
      </c>
      <c r="F3771" s="16">
        <v>8.07</v>
      </c>
      <c r="G3771" s="16">
        <v>4.22</v>
      </c>
      <c r="H3771" s="16">
        <v>0.16</v>
      </c>
      <c r="I3771" s="16">
        <v>19.600000000000001</v>
      </c>
      <c r="J3771" s="28"/>
      <c r="K3771" s="16">
        <v>52</v>
      </c>
      <c r="L3771" s="16">
        <v>1.7</v>
      </c>
      <c r="M3771" s="24">
        <v>3.2799999999999999E-3</v>
      </c>
      <c r="N3771" s="16">
        <v>0.02</v>
      </c>
      <c r="O3771" s="16">
        <v>0.72</v>
      </c>
      <c r="P3771" s="16">
        <v>30.6</v>
      </c>
      <c r="Q3771" s="17">
        <f>($C3771/18)+(($D3771/40)*2)+(($E3771/56)*2)+($F3771/39)+(($G3771/24)*2)+(($H3771/55)*2)+($I3771/23)</f>
        <v>2.7884866003561655</v>
      </c>
      <c r="R3771" s="17">
        <f>($K3771/35)+($L3771/59)+(($N3771/95)*3)+$O3771+(($P3771/96)*2)</f>
        <v>2.8726594239836882</v>
      </c>
      <c r="S3771" s="17">
        <f>(($Q3771-$R3771)/($Q3771+$R3771))*100</f>
        <v>-1.4868513065309628</v>
      </c>
    </row>
    <row r="3772" spans="1:19" x14ac:dyDescent="0.2">
      <c r="A3772" s="14" t="s">
        <v>362</v>
      </c>
      <c r="B3772" s="16">
        <v>0.22</v>
      </c>
      <c r="C3772" s="16">
        <v>0.6</v>
      </c>
      <c r="D3772" s="16">
        <v>26.8</v>
      </c>
      <c r="E3772" s="16">
        <v>3.01</v>
      </c>
      <c r="F3772" s="16">
        <v>11.4</v>
      </c>
      <c r="G3772" s="16">
        <v>3.79</v>
      </c>
      <c r="H3772" s="16">
        <v>0.2</v>
      </c>
      <c r="I3772" s="16">
        <v>20.6</v>
      </c>
      <c r="J3772" s="26"/>
      <c r="K3772" s="16">
        <v>44</v>
      </c>
      <c r="L3772" s="16">
        <v>0.22</v>
      </c>
      <c r="M3772" s="24">
        <v>3.2799999999999999E-3</v>
      </c>
      <c r="N3772" s="16">
        <v>0.01</v>
      </c>
      <c r="O3772" s="16">
        <v>0.93</v>
      </c>
      <c r="P3772" s="16">
        <v>43.3</v>
      </c>
      <c r="Q3772" s="17">
        <f>($C3772/18)+(($D3772/40)*2)+(($E3772/56)*2)+($F3772/39)+(($G3772/24)*2)+(($H3772/55)*2)+($I3772/23)</f>
        <v>2.99189926016013</v>
      </c>
      <c r="R3772" s="17">
        <f>($K3772/35)+($L3772/59)+(($N3772/95)*3)+$O3772+(($P3772/96)*2)</f>
        <v>3.0932707935091965</v>
      </c>
      <c r="S3772" s="17">
        <f>(($Q3772-$R3772)/($Q3772+$R3772))*100</f>
        <v>-1.6658783970702684</v>
      </c>
    </row>
    <row r="3773" spans="1:19" hidden="1" x14ac:dyDescent="0.2">
      <c r="A3773" s="14" t="s">
        <v>168</v>
      </c>
      <c r="B3773" s="16">
        <v>2E-3</v>
      </c>
      <c r="C3773" s="16">
        <v>0.48</v>
      </c>
      <c r="D3773" s="16">
        <v>72.3</v>
      </c>
      <c r="E3773" s="16">
        <v>0.26</v>
      </c>
      <c r="F3773" s="16">
        <v>5.55</v>
      </c>
      <c r="G3773" s="16">
        <v>10.3</v>
      </c>
      <c r="H3773" s="16">
        <v>0.04</v>
      </c>
      <c r="I3773" s="16">
        <v>40.200000000000003</v>
      </c>
      <c r="J3773" s="25">
        <v>38</v>
      </c>
      <c r="K3773" s="16">
        <v>14</v>
      </c>
      <c r="L3773" s="16">
        <v>0.22</v>
      </c>
      <c r="M3773" s="24">
        <v>3.2799999999999999E-3</v>
      </c>
      <c r="N3773" s="16">
        <v>0.44</v>
      </c>
      <c r="O3773" s="16">
        <v>5.12</v>
      </c>
      <c r="P3773" s="16">
        <v>0.5</v>
      </c>
      <c r="Q3773" s="17">
        <f>($C3773/18)+(($D3773/40)*2)+(($E3773/56)*2)+($F3773/39)+(($G3773/24)*2)+(($H3773/55)*2)+($I3773/23)</f>
        <v>6.4008740390044734</v>
      </c>
      <c r="R3773" s="17">
        <f>($K3773/35)+($L3773/59)+(($N3773/95)*3)+$O3773+(($P3773/96)*2)</f>
        <v>5.5480402170680945</v>
      </c>
      <c r="S3773" s="17">
        <f>(($Q3773-$R3773)/($Q3773+$R3773))*100</f>
        <v>7.1373331807361451</v>
      </c>
    </row>
    <row r="3774" spans="1:19" x14ac:dyDescent="0.2">
      <c r="A3774" s="14" t="s">
        <v>168</v>
      </c>
      <c r="B3774" s="15">
        <v>5.0000000000000001E-3</v>
      </c>
      <c r="C3774" s="16">
        <v>0.47</v>
      </c>
      <c r="D3774" s="16">
        <v>59</v>
      </c>
      <c r="E3774" s="16">
        <v>0.35</v>
      </c>
      <c r="F3774" s="16">
        <v>4.7</v>
      </c>
      <c r="G3774" s="16">
        <v>9</v>
      </c>
      <c r="H3774" s="16">
        <v>0.1</v>
      </c>
      <c r="I3774" s="16">
        <v>30</v>
      </c>
      <c r="J3774" s="24">
        <v>27</v>
      </c>
      <c r="K3774" s="16">
        <v>13</v>
      </c>
      <c r="L3774" s="16">
        <v>2.21</v>
      </c>
      <c r="M3774" s="24">
        <v>3.2799999999999999E-3</v>
      </c>
      <c r="N3774" s="16">
        <v>0.3</v>
      </c>
      <c r="O3774" s="15">
        <v>5.01</v>
      </c>
      <c r="P3774" s="16">
        <v>3</v>
      </c>
      <c r="Q3774" s="17">
        <f>($C3774/18)+(($D3774/40)*2)+(($E3774/56)*2)+($F3774/39)+(($G3774/24)*2)+(($H3774/55)*2)+($I3774/23)</f>
        <v>5.1671081213472521</v>
      </c>
      <c r="R3774" s="17">
        <f>($K3774/35)+($L3774/59)+(($N3774/95)*3)+$O3774+(($P3774/96)*2)</f>
        <v>5.4908598827577419</v>
      </c>
      <c r="S3774" s="17">
        <f>(($Q3774-$R3774)/($Q3774+$R3774))*100</f>
        <v>-3.0376499656012719</v>
      </c>
    </row>
    <row r="3775" spans="1:19" x14ac:dyDescent="0.2">
      <c r="A3775" s="14" t="s">
        <v>168</v>
      </c>
      <c r="B3775" s="15">
        <v>1E-3</v>
      </c>
      <c r="C3775" s="16">
        <v>0.42</v>
      </c>
      <c r="D3775" s="16">
        <v>59.4</v>
      </c>
      <c r="E3775" s="16">
        <v>0.27</v>
      </c>
      <c r="F3775" s="16">
        <v>4.91</v>
      </c>
      <c r="G3775" s="16">
        <v>8.4600000000000009</v>
      </c>
      <c r="H3775" s="16">
        <v>0.04</v>
      </c>
      <c r="I3775" s="16">
        <v>35</v>
      </c>
      <c r="J3775" s="25">
        <v>13</v>
      </c>
      <c r="K3775" s="16">
        <v>14</v>
      </c>
      <c r="L3775" s="15">
        <v>0.22</v>
      </c>
      <c r="M3775" s="25">
        <v>3.2799999999999999E-3</v>
      </c>
      <c r="N3775" s="16">
        <v>0.37</v>
      </c>
      <c r="O3775" s="16">
        <v>5.15</v>
      </c>
      <c r="P3775" s="15">
        <v>0.5</v>
      </c>
      <c r="Q3775" s="17">
        <f>($C3775/18)+(($D3775/40)*2)+(($E3775/56)*2)+($F3775/39)+(($G3775/24)*2)+(($H3775/55)*2)+($I3775/23)</f>
        <v>5.3570673022629549</v>
      </c>
      <c r="R3775" s="17">
        <f>($K3775/35)+($L3775/59)+(($N3775/95)*3)+$O3775+(($P3775/96)*2)</f>
        <v>5.5758296907523048</v>
      </c>
      <c r="S3775" s="17">
        <f>(($Q3775-$R3775)/($Q3775+$R3775))*100</f>
        <v>-2.0009553609542969</v>
      </c>
    </row>
    <row r="3776" spans="1:19" x14ac:dyDescent="0.2">
      <c r="A3776" s="14" t="s">
        <v>168</v>
      </c>
      <c r="B3776" s="15">
        <v>0.02</v>
      </c>
      <c r="C3776" s="16">
        <v>0.47</v>
      </c>
      <c r="D3776" s="16">
        <v>64.099999999999994</v>
      </c>
      <c r="E3776" s="16">
        <v>0.27</v>
      </c>
      <c r="F3776" s="16">
        <v>4.87</v>
      </c>
      <c r="G3776" s="16">
        <v>9.2899999999999991</v>
      </c>
      <c r="H3776" s="16">
        <v>0.04</v>
      </c>
      <c r="I3776" s="16">
        <v>35</v>
      </c>
      <c r="J3776" s="25">
        <v>7</v>
      </c>
      <c r="K3776" s="16">
        <v>16</v>
      </c>
      <c r="L3776" s="16">
        <v>0.22</v>
      </c>
      <c r="M3776" s="24">
        <v>3.2799999999999999E-3</v>
      </c>
      <c r="N3776" s="16">
        <v>0.45</v>
      </c>
      <c r="O3776" s="16">
        <v>5.15</v>
      </c>
      <c r="P3776" s="16">
        <v>0.5</v>
      </c>
      <c r="Q3776" s="17">
        <f>($C3776/18)+(($D3776/40)*2)+(($E3776/56)*2)+($F3776/39)+(($G3776/24)*2)+(($H3776/55)*2)+($I3776/23)</f>
        <v>5.6629861056817568</v>
      </c>
      <c r="R3776" s="17">
        <f>($K3776/35)+($L3776/59)+(($N3776/95)*3)+$O3776+(($P3776/96)*2)</f>
        <v>5.6354988636846359</v>
      </c>
      <c r="S3776" s="17">
        <f>(($Q3776-$R3776)/($Q3776+$R3776))*100</f>
        <v>0.24328254692241527</v>
      </c>
    </row>
    <row r="3777" spans="1:20" x14ac:dyDescent="0.2">
      <c r="A3777" s="14" t="s">
        <v>168</v>
      </c>
      <c r="B3777" s="16">
        <v>2E-3</v>
      </c>
      <c r="C3777" s="16">
        <v>0.49</v>
      </c>
      <c r="D3777" s="16">
        <v>62</v>
      </c>
      <c r="E3777" s="16">
        <v>0.27</v>
      </c>
      <c r="F3777" s="16">
        <v>4.93</v>
      </c>
      <c r="G3777" s="16">
        <v>9.0500000000000007</v>
      </c>
      <c r="H3777" s="16">
        <v>0.04</v>
      </c>
      <c r="I3777" s="16">
        <v>32.700000000000003</v>
      </c>
      <c r="J3777" s="24">
        <v>5.3</v>
      </c>
      <c r="K3777" s="16">
        <v>13</v>
      </c>
      <c r="L3777" s="16">
        <v>0.22</v>
      </c>
      <c r="M3777" s="24">
        <v>3.2799999999999999E-3</v>
      </c>
      <c r="N3777" s="16">
        <v>0.4</v>
      </c>
      <c r="O3777" s="16">
        <v>5.13</v>
      </c>
      <c r="P3777" s="16">
        <v>1.25</v>
      </c>
      <c r="Q3777" s="17">
        <f>($C3777/18)+(($D3777/40)*2)+(($E3777/56)*2)+($F3777/39)+(($G3777/24)*2)+(($H3777/55)*2)+($I3777/23)</f>
        <v>5.4406356783313301</v>
      </c>
      <c r="R3777" s="17">
        <f>($K3777/35)+($L3777/59)+(($N3777/95)*3)+$O3777+(($P3777/96)*2)</f>
        <v>5.5438306306019287</v>
      </c>
      <c r="S3777" s="17">
        <f>(($Q3777-$R3777)/($Q3777+$R3777))*100</f>
        <v>-0.93946259534406307</v>
      </c>
    </row>
    <row r="3778" spans="1:20" x14ac:dyDescent="0.2">
      <c r="A3778" s="14" t="s">
        <v>168</v>
      </c>
      <c r="B3778" s="16">
        <v>4.0000000000000001E-3</v>
      </c>
      <c r="C3778" s="16">
        <v>0.47</v>
      </c>
      <c r="D3778" s="16">
        <v>62.7</v>
      </c>
      <c r="E3778" s="16">
        <v>0.28999999999999998</v>
      </c>
      <c r="F3778" s="16">
        <v>4.88</v>
      </c>
      <c r="G3778" s="16">
        <v>9.23</v>
      </c>
      <c r="H3778" s="16">
        <v>0.04</v>
      </c>
      <c r="I3778" s="16">
        <v>33.5</v>
      </c>
      <c r="J3778" s="24">
        <v>1.4</v>
      </c>
      <c r="K3778" s="16">
        <v>13</v>
      </c>
      <c r="L3778" s="16">
        <v>0.22</v>
      </c>
      <c r="M3778" s="24">
        <v>3.2799999999999999E-3</v>
      </c>
      <c r="N3778" s="16">
        <v>0.42</v>
      </c>
      <c r="O3778" s="16">
        <v>5.16</v>
      </c>
      <c r="P3778" s="16">
        <v>0.59</v>
      </c>
      <c r="Q3778" s="17">
        <f>($C3778/18)+(($D3778/40)*2)+(($E3778/56)*2)+($F3778/39)+(($G3778/24)*2)+(($H3778/55)*2)+($I3778/23)</f>
        <v>5.5237394103481066</v>
      </c>
      <c r="R3778" s="17">
        <f>($K3778/35)+($L3778/59)+(($N3778/95)*3)+$O3778+(($P3778/96)*2)</f>
        <v>5.5607122095492976</v>
      </c>
      <c r="S3778" s="17">
        <f>(($Q3778-$R3778)/($Q3778+$R3778))*100</f>
        <v>-0.33355551062916022</v>
      </c>
    </row>
    <row r="3779" spans="1:20" x14ac:dyDescent="0.2">
      <c r="A3779" s="14" t="s">
        <v>168</v>
      </c>
      <c r="B3779" s="18"/>
      <c r="C3779" s="16">
        <v>0.56000000000000005</v>
      </c>
      <c r="D3779" s="16">
        <v>60</v>
      </c>
      <c r="E3779" s="16">
        <v>0.19</v>
      </c>
      <c r="F3779" s="16">
        <v>5</v>
      </c>
      <c r="G3779" s="16">
        <v>8.6</v>
      </c>
      <c r="H3779" s="16">
        <v>7.0000000000000007E-2</v>
      </c>
      <c r="I3779" s="16">
        <v>31</v>
      </c>
      <c r="J3779" s="24">
        <v>1.4</v>
      </c>
      <c r="K3779" s="16">
        <v>14</v>
      </c>
      <c r="L3779" s="16">
        <v>0.44</v>
      </c>
      <c r="M3779" s="24">
        <v>3.2799999999999999E-3</v>
      </c>
      <c r="N3779" s="16">
        <v>0.57999999999999996</v>
      </c>
      <c r="O3779" s="16">
        <v>5.3</v>
      </c>
      <c r="P3779" s="16">
        <v>1</v>
      </c>
      <c r="Q3779" s="17">
        <f>($C3779/18)+(($D3779/40)*2)+(($E3779/56)*2)+($F3779/39)+(($G3779/24)*2)+(($H3779/55)*2)+($I3779/23)</f>
        <v>5.2331401617705966</v>
      </c>
      <c r="R3779" s="17">
        <f>($K3779/35)+($L3779/59)+(($N3779/95)*3)+$O3779+(($P3779/96)*2)</f>
        <v>5.746606749925661</v>
      </c>
      <c r="S3779" s="17">
        <f>(($Q3779-$R3779)/($Q3779+$R3779))*100</f>
        <v>-4.6764883770507524</v>
      </c>
    </row>
    <row r="3780" spans="1:20" x14ac:dyDescent="0.2">
      <c r="A3780" s="14" t="s">
        <v>168</v>
      </c>
      <c r="B3780" s="15">
        <v>1E-3</v>
      </c>
      <c r="C3780" s="16">
        <v>0.48</v>
      </c>
      <c r="D3780" s="16">
        <v>61.4</v>
      </c>
      <c r="E3780" s="16">
        <v>0.27</v>
      </c>
      <c r="F3780" s="16">
        <v>4.87</v>
      </c>
      <c r="G3780" s="16">
        <v>9.27</v>
      </c>
      <c r="H3780" s="16">
        <v>0.04</v>
      </c>
      <c r="I3780" s="16">
        <v>33.700000000000003</v>
      </c>
      <c r="J3780" s="25">
        <v>0.8</v>
      </c>
      <c r="K3780" s="16">
        <v>13</v>
      </c>
      <c r="L3780" s="16">
        <v>0.22</v>
      </c>
      <c r="M3780" s="24">
        <v>3.2799999999999999E-3</v>
      </c>
      <c r="N3780" s="16">
        <v>0.37</v>
      </c>
      <c r="O3780" s="16">
        <v>5.15</v>
      </c>
      <c r="P3780" s="16">
        <v>0.5</v>
      </c>
      <c r="Q3780" s="17">
        <f>($C3780/18)+(($D3780/40)*2)+(($E3780/56)*2)+($F3780/39)+(($G3780/24)*2)+(($H3780/55)*2)+($I3780/23)</f>
        <v>5.4703532554402114</v>
      </c>
      <c r="R3780" s="17">
        <f>($K3780/35)+($L3780/59)+(($N3780/95)*3)+$O3780+(($P3780/96)*2)</f>
        <v>5.5472582621808764</v>
      </c>
      <c r="S3780" s="17">
        <f>(($Q3780-$R3780)/($Q3780+$R3780))*100</f>
        <v>-0.69801886386778478</v>
      </c>
    </row>
    <row r="3781" spans="1:20" x14ac:dyDescent="0.2">
      <c r="A3781" s="14" t="s">
        <v>168</v>
      </c>
      <c r="B3781" s="16">
        <v>0.02</v>
      </c>
      <c r="C3781" s="16">
        <v>0.48</v>
      </c>
      <c r="D3781" s="16">
        <v>63.2</v>
      </c>
      <c r="E3781" s="16">
        <v>0.2</v>
      </c>
      <c r="F3781" s="16">
        <v>5.2</v>
      </c>
      <c r="G3781" s="16">
        <v>9.4499999999999993</v>
      </c>
      <c r="H3781" s="16">
        <v>0.03</v>
      </c>
      <c r="I3781" s="16">
        <v>36</v>
      </c>
      <c r="J3781" s="24">
        <v>0.6</v>
      </c>
      <c r="K3781" s="16">
        <v>13</v>
      </c>
      <c r="L3781" s="16">
        <v>0.22</v>
      </c>
      <c r="M3781" s="24">
        <v>3.2799999999999999E-3</v>
      </c>
      <c r="N3781" s="16">
        <v>0.44</v>
      </c>
      <c r="O3781" s="16">
        <v>5.04</v>
      </c>
      <c r="P3781" s="16">
        <v>0.5</v>
      </c>
      <c r="Q3781" s="17">
        <f>($C3781/18)+(($D3781/40)*2)+(($E3781/56)*2)+($F3781/39)+(($G3781/24)*2)+(($H3781/55)*2)+($I3781/23)</f>
        <v>5.6809511575381135</v>
      </c>
      <c r="R3781" s="17">
        <f>($K3781/35)+($L3781/59)+(($N3781/95)*3)+$O3781+(($P3781/96)*2)</f>
        <v>5.4394687884966659</v>
      </c>
      <c r="S3781" s="17">
        <f>(($Q3781-$R3781)/($Q3781+$R3781))*100</f>
        <v>2.1715220307624556</v>
      </c>
    </row>
    <row r="3782" spans="1:20" s="9" customFormat="1" x14ac:dyDescent="0.2">
      <c r="A3782" s="14" t="s">
        <v>168</v>
      </c>
      <c r="B3782" s="15">
        <v>2E-3</v>
      </c>
      <c r="C3782" s="16">
        <v>0.49</v>
      </c>
      <c r="D3782" s="16">
        <v>68.2</v>
      </c>
      <c r="E3782" s="16">
        <v>0.27</v>
      </c>
      <c r="F3782" s="16">
        <v>5.07</v>
      </c>
      <c r="G3782" s="16">
        <v>9.4600000000000009</v>
      </c>
      <c r="H3782" s="16">
        <v>0.04</v>
      </c>
      <c r="I3782" s="16">
        <v>33.5</v>
      </c>
      <c r="J3782" s="24">
        <v>0.5</v>
      </c>
      <c r="K3782" s="16">
        <v>13</v>
      </c>
      <c r="L3782" s="16">
        <v>0.22</v>
      </c>
      <c r="M3782" s="24">
        <v>3.2799999999999999E-3</v>
      </c>
      <c r="N3782" s="16">
        <v>0.32</v>
      </c>
      <c r="O3782" s="16">
        <v>4.97</v>
      </c>
      <c r="P3782" s="16">
        <v>1.1000000000000001</v>
      </c>
      <c r="Q3782" s="17">
        <f>($C3782/18)+(($D3782/40)*2)+(($E3782/56)*2)+($F3782/39)+(($G3782/24)*2)+(($H3782/55)*2)+($I3782/23)</f>
        <v>5.8231746972833927</v>
      </c>
      <c r="R3782" s="17">
        <f>($K3782/35)+($L3782/59)+(($N3782/95)*3)+$O3782+(($P3782/96)*2)</f>
        <v>5.3781793148124546</v>
      </c>
      <c r="S3782" s="17">
        <f>(($Q3782-$R3782)/($Q3782+$R3782))*100</f>
        <v>3.9726927833046535</v>
      </c>
      <c r="T3782" s="10"/>
    </row>
    <row r="3783" spans="1:20" hidden="1" x14ac:dyDescent="0.2">
      <c r="A3783" s="14" t="s">
        <v>168</v>
      </c>
      <c r="B3783" s="16">
        <v>2E-3</v>
      </c>
      <c r="C3783" s="16">
        <v>0.54</v>
      </c>
      <c r="D3783" s="16">
        <v>63.5</v>
      </c>
      <c r="E3783" s="16">
        <v>0.44</v>
      </c>
      <c r="F3783" s="16">
        <v>4.24</v>
      </c>
      <c r="G3783" s="16">
        <v>8.34</v>
      </c>
      <c r="H3783" s="16">
        <v>0.06</v>
      </c>
      <c r="I3783" s="16">
        <v>28.8</v>
      </c>
      <c r="J3783" s="25">
        <v>0.5</v>
      </c>
      <c r="K3783" s="16">
        <v>13</v>
      </c>
      <c r="L3783" s="16">
        <v>0.22</v>
      </c>
      <c r="M3783" s="24">
        <v>3.2799999999999999E-3</v>
      </c>
      <c r="N3783" s="18"/>
      <c r="O3783" s="16">
        <v>5.1100000000000003</v>
      </c>
      <c r="P3783" s="16">
        <v>0.5</v>
      </c>
      <c r="Q3783" s="17">
        <f>($C3783/18)+(($D3783/40)*2)+(($E3783/56)*2)+($F3783/39)+(($G3783/24)*2)+(($H3783/55)*2)+($I3783/23)</f>
        <v>5.2787879656575303</v>
      </c>
      <c r="R3783" s="17">
        <f>($K3783/35)+($L3783/59)+(($N3783/95)*3)+$O3783+(($P3783/96)*2)</f>
        <v>5.495574051654561</v>
      </c>
      <c r="S3783" s="17">
        <f>(($Q3783-$R3783)/($Q3783+$R3783))*100</f>
        <v>-2.0120549657483382</v>
      </c>
    </row>
    <row r="3784" spans="1:20" hidden="1" x14ac:dyDescent="0.2">
      <c r="A3784" s="14" t="s">
        <v>168</v>
      </c>
      <c r="B3784" s="16">
        <v>1E-3</v>
      </c>
      <c r="C3784" s="16">
        <v>0.48</v>
      </c>
      <c r="D3784" s="15">
        <v>50.6</v>
      </c>
      <c r="E3784" s="16">
        <v>0.27</v>
      </c>
      <c r="F3784" s="16">
        <v>5.39</v>
      </c>
      <c r="G3784" s="16">
        <v>8.44</v>
      </c>
      <c r="H3784" s="16">
        <v>0.04</v>
      </c>
      <c r="I3784" s="15">
        <v>35.700000000000003</v>
      </c>
      <c r="J3784" s="24">
        <v>0.5</v>
      </c>
      <c r="K3784" s="16">
        <v>13</v>
      </c>
      <c r="L3784" s="16">
        <v>0.22</v>
      </c>
      <c r="M3784" s="24">
        <v>3.2799999999999999E-3</v>
      </c>
      <c r="N3784" s="16">
        <v>0.45</v>
      </c>
      <c r="O3784" s="16">
        <v>5.0999999999999996</v>
      </c>
      <c r="P3784" s="16">
        <v>0.5</v>
      </c>
      <c r="Q3784" s="17">
        <f>($C3784/18)+(($D3784/40)*2)+(($E3784/56)*2)+($F3784/39)+(($G3784/24)*2)+(($H3784/55)*2)+($I3784/23)</f>
        <v>4.9614764438460099</v>
      </c>
      <c r="R3784" s="17">
        <f>($K3784/35)+($L3784/59)+(($N3784/95)*3)+$O3784+(($P3784/96)*2)</f>
        <v>5.4997845779703498</v>
      </c>
      <c r="S3784" s="17">
        <f>(($Q3784-$R3784)/($Q3784+$R3784))*100</f>
        <v>-5.1457289231358363</v>
      </c>
    </row>
    <row r="3785" spans="1:20" x14ac:dyDescent="0.2">
      <c r="A3785" s="14" t="s">
        <v>168</v>
      </c>
      <c r="B3785" s="16">
        <v>3.0000000000000001E-3</v>
      </c>
      <c r="C3785" s="16">
        <v>0.46</v>
      </c>
      <c r="D3785" s="16">
        <v>65.099999999999994</v>
      </c>
      <c r="E3785" s="16">
        <v>0.21</v>
      </c>
      <c r="F3785" s="16">
        <v>4.8899999999999997</v>
      </c>
      <c r="G3785" s="16">
        <v>9.43</v>
      </c>
      <c r="H3785" s="16">
        <v>0.03</v>
      </c>
      <c r="I3785" s="16">
        <v>35.200000000000003</v>
      </c>
      <c r="J3785" s="28"/>
      <c r="K3785" s="16">
        <v>13</v>
      </c>
      <c r="L3785" s="16">
        <v>0.22</v>
      </c>
      <c r="M3785" s="24">
        <v>3.2799999999999999E-3</v>
      </c>
      <c r="N3785" s="16">
        <v>0.45</v>
      </c>
      <c r="O3785" s="16">
        <v>5.15</v>
      </c>
      <c r="P3785" s="16">
        <v>0.5</v>
      </c>
      <c r="Q3785" s="17">
        <f>($C3785/18)+(($D3785/40)*2)+(($E3785/56)*2)+($F3785/39)+(($G3785/24)*2)+(($H3785/55)*2)+($I3785/23)</f>
        <v>5.7307991959731082</v>
      </c>
      <c r="R3785" s="17">
        <f>($K3785/35)+($L3785/59)+(($N3785/95)*3)+$O3785+(($P3785/96)*2)</f>
        <v>5.5497845779703505</v>
      </c>
      <c r="S3785" s="17">
        <f>(($Q3785-$R3785)/($Q3785+$R3785))*100</f>
        <v>1.6046564754997488</v>
      </c>
    </row>
    <row r="3786" spans="1:20" x14ac:dyDescent="0.2">
      <c r="A3786" s="14" t="s">
        <v>168</v>
      </c>
      <c r="B3786" s="16">
        <v>0.01</v>
      </c>
      <c r="C3786" s="16">
        <v>0.41</v>
      </c>
      <c r="D3786" s="16">
        <v>65.099999999999994</v>
      </c>
      <c r="E3786" s="16">
        <v>0.31</v>
      </c>
      <c r="F3786" s="16">
        <v>4.5999999999999996</v>
      </c>
      <c r="G3786" s="16">
        <v>10.9</v>
      </c>
      <c r="H3786" s="16">
        <v>0.02</v>
      </c>
      <c r="I3786" s="16">
        <v>30.4</v>
      </c>
      <c r="J3786" s="28"/>
      <c r="K3786" s="16">
        <v>13</v>
      </c>
      <c r="L3786" s="16">
        <v>0.22</v>
      </c>
      <c r="M3786" s="24">
        <v>3.2799999999999999E-3</v>
      </c>
      <c r="N3786" s="16">
        <v>0.31</v>
      </c>
      <c r="O3786" s="16">
        <v>5.08</v>
      </c>
      <c r="P3786" s="16">
        <v>1</v>
      </c>
      <c r="Q3786" s="17">
        <f>($C3786/18)+(($D3786/40)*2)+(($E3786/56)*2)+($F3786/39)+(($G3786/24)*2)+(($H3786/55)*2)+($I3786/23)</f>
        <v>5.6375976607933129</v>
      </c>
      <c r="R3786" s="17">
        <f>($K3786/35)+($L3786/59)+(($N3786/95)*3)+$O3786+(($P3786/96)*2)</f>
        <v>5.4857801920054374</v>
      </c>
      <c r="S3786" s="17">
        <f>(($Q3786-$R3786)/($Q3786+$R3786))*100</f>
        <v>1.3648504150173837</v>
      </c>
    </row>
    <row r="3787" spans="1:20" x14ac:dyDescent="0.2">
      <c r="A3787" s="14" t="s">
        <v>168</v>
      </c>
      <c r="B3787" s="16">
        <v>0.01</v>
      </c>
      <c r="C3787" s="16">
        <v>0.41</v>
      </c>
      <c r="D3787" s="16">
        <v>64</v>
      </c>
      <c r="E3787" s="16">
        <v>0.44</v>
      </c>
      <c r="F3787" s="16">
        <v>5</v>
      </c>
      <c r="G3787" s="16">
        <v>10</v>
      </c>
      <c r="H3787" s="16">
        <v>0.08</v>
      </c>
      <c r="I3787" s="16">
        <v>33</v>
      </c>
      <c r="J3787" s="28"/>
      <c r="K3787" s="16">
        <v>13</v>
      </c>
      <c r="L3787" s="16">
        <v>0.02</v>
      </c>
      <c r="M3787" s="24">
        <v>3.2799999999999999E-3</v>
      </c>
      <c r="N3787" s="16">
        <v>0.21</v>
      </c>
      <c r="O3787" s="16">
        <v>5.05</v>
      </c>
      <c r="P3787" s="16">
        <v>3</v>
      </c>
      <c r="Q3787" s="17">
        <f>($C3787/18)+(($D3787/40)*2)+(($E3787/56)*2)+($F3787/39)+(($G3787/24)*2)+(($H3787/55)*2)+($I3787/23)</f>
        <v>5.6377222246352678</v>
      </c>
      <c r="R3787" s="17">
        <f>($K3787/35)+($L3787/59)+(($N3787/95)*3)+$O3787+(($P3787/96)*2)</f>
        <v>5.4908991334267867</v>
      </c>
      <c r="S3787" s="17">
        <f>(($Q3787-$R3787)/($Q3787+$R3787))*100</f>
        <v>1.3193286615157962</v>
      </c>
    </row>
    <row r="3788" spans="1:20" x14ac:dyDescent="0.2">
      <c r="A3788" s="14" t="s">
        <v>168</v>
      </c>
      <c r="B3788" s="16">
        <v>0.01</v>
      </c>
      <c r="C3788" s="16">
        <v>0.47</v>
      </c>
      <c r="D3788" s="16">
        <v>64</v>
      </c>
      <c r="E3788" s="16">
        <v>0.35</v>
      </c>
      <c r="F3788" s="16">
        <v>5</v>
      </c>
      <c r="G3788" s="16">
        <v>9.3000000000000007</v>
      </c>
      <c r="H3788" s="16">
        <v>0.09</v>
      </c>
      <c r="I3788" s="16">
        <v>34</v>
      </c>
      <c r="J3788" s="28"/>
      <c r="K3788" s="16">
        <v>13</v>
      </c>
      <c r="L3788" s="16">
        <v>0.02</v>
      </c>
      <c r="M3788" s="24">
        <v>3.2799999999999999E-3</v>
      </c>
      <c r="N3788" s="16">
        <v>0.3</v>
      </c>
      <c r="O3788" s="16">
        <v>5.04</v>
      </c>
      <c r="P3788" s="16">
        <v>3</v>
      </c>
      <c r="Q3788" s="17">
        <f>($C3788/18)+(($D3788/40)*2)+(($E3788/56)*2)+($F3788/39)+(($G3788/24)*2)+(($H3788/55)*2)+($I3788/23)</f>
        <v>5.6233498361541852</v>
      </c>
      <c r="R3788" s="17">
        <f>($K3788/35)+($L3788/59)+(($N3788/95)*3)+$O3788+(($P3788/96)*2)</f>
        <v>5.4837412386899453</v>
      </c>
      <c r="S3788" s="17">
        <f>(($Q3788-$R3788)/($Q3788+$R3788))*100</f>
        <v>1.2569321393288293</v>
      </c>
    </row>
    <row r="3789" spans="1:20" x14ac:dyDescent="0.2">
      <c r="A3789" s="14" t="s">
        <v>168</v>
      </c>
      <c r="B3789" s="16">
        <v>4.0000000000000001E-3</v>
      </c>
      <c r="C3789" s="16">
        <v>0.49</v>
      </c>
      <c r="D3789" s="16">
        <v>62.4</v>
      </c>
      <c r="E3789" s="16">
        <v>0.18</v>
      </c>
      <c r="F3789" s="16">
        <v>4.82</v>
      </c>
      <c r="G3789" s="16">
        <v>9.09</v>
      </c>
      <c r="H3789" s="16">
        <v>0.03</v>
      </c>
      <c r="I3789" s="16">
        <v>34.6</v>
      </c>
      <c r="J3789" s="28"/>
      <c r="K3789" s="16">
        <v>13</v>
      </c>
      <c r="L3789" s="16">
        <v>0.22</v>
      </c>
      <c r="M3789" s="24">
        <v>3.2799999999999999E-3</v>
      </c>
      <c r="N3789" s="16">
        <v>0.57999999999999996</v>
      </c>
      <c r="O3789" s="16">
        <v>5.13</v>
      </c>
      <c r="P3789" s="16">
        <v>0.53</v>
      </c>
      <c r="Q3789" s="17">
        <f>($C3789/18)+(($D3789/40)*2)+(($E3789/56)*2)+($F3789/39)+(($G3789/24)*2)+(($H3789/55)*2)+($I3789/23)</f>
        <v>5.5401792724184018</v>
      </c>
      <c r="R3789" s="17">
        <f>($K3789/35)+($L3789/59)+(($N3789/95)*3)+$O3789+(($P3789/96)*2)</f>
        <v>5.5345148411282441</v>
      </c>
      <c r="S3789" s="17">
        <f>(($Q3789-$R3789)/($Q3789+$R3789))*100</f>
        <v>5.1147519128577359E-2</v>
      </c>
    </row>
    <row r="3790" spans="1:20" x14ac:dyDescent="0.2">
      <c r="A3790" s="14" t="s">
        <v>168</v>
      </c>
      <c r="B3790" s="15">
        <v>3.0000000000000001E-3</v>
      </c>
      <c r="C3790" s="16">
        <v>0.46</v>
      </c>
      <c r="D3790" s="16">
        <v>62.9</v>
      </c>
      <c r="E3790" s="16">
        <v>0.09</v>
      </c>
      <c r="F3790" s="16">
        <v>5.17</v>
      </c>
      <c r="G3790" s="16">
        <v>9.1199999999999992</v>
      </c>
      <c r="H3790" s="16">
        <v>0.04</v>
      </c>
      <c r="I3790" s="16">
        <v>33.799999999999997</v>
      </c>
      <c r="J3790" s="26"/>
      <c r="K3790" s="16">
        <v>13</v>
      </c>
      <c r="L3790" s="16">
        <v>0.22</v>
      </c>
      <c r="M3790" s="24">
        <v>3.2799999999999999E-3</v>
      </c>
      <c r="N3790" s="16">
        <v>0.43</v>
      </c>
      <c r="O3790" s="16">
        <v>5.14</v>
      </c>
      <c r="P3790" s="16">
        <v>0.57999999999999996</v>
      </c>
      <c r="Q3790" s="17">
        <f>($C3790/18)+(($D3790/40)*2)+(($E3790/56)*2)+($F3790/39)+(($G3790/24)*2)+(($H3790/55)*2)+($I3790/23)</f>
        <v>5.5373537066797933</v>
      </c>
      <c r="R3790" s="17">
        <f>($K3790/35)+($L3790/59)+(($N3790/95)*3)+$O3790+(($P3790/96)*2)</f>
        <v>5.5408196656896473</v>
      </c>
      <c r="S3790" s="17">
        <f>(($Q3790-$R3790)/($Q3790+$R3790))*100</f>
        <v>-3.1286376312710772E-2</v>
      </c>
    </row>
    <row r="3791" spans="1:20" x14ac:dyDescent="0.2">
      <c r="A3791" s="14" t="s">
        <v>168</v>
      </c>
      <c r="B3791" s="16">
        <v>2E-3</v>
      </c>
      <c r="C3791" s="16">
        <v>0.44</v>
      </c>
      <c r="D3791" s="16">
        <v>60.5</v>
      </c>
      <c r="E3791" s="16">
        <v>0.28999999999999998</v>
      </c>
      <c r="F3791" s="16">
        <v>5.3</v>
      </c>
      <c r="G3791" s="16">
        <v>9.4700000000000006</v>
      </c>
      <c r="H3791" s="16">
        <v>0.05</v>
      </c>
      <c r="I3791" s="16">
        <v>34</v>
      </c>
      <c r="J3791" s="28"/>
      <c r="K3791" s="16">
        <v>13</v>
      </c>
      <c r="L3791" s="16">
        <v>0.22</v>
      </c>
      <c r="M3791" s="24">
        <v>3.2799999999999999E-3</v>
      </c>
      <c r="N3791" s="16">
        <v>0.43</v>
      </c>
      <c r="O3791" s="16">
        <v>5.09</v>
      </c>
      <c r="P3791" s="16">
        <v>0.5</v>
      </c>
      <c r="Q3791" s="17">
        <f>($C3791/18)+(($D3791/40)*2)+(($E3791/56)*2)+($F3791/39)+(($G3791/24)*2)+(($H3791/55)*2)+($I3791/23)</f>
        <v>5.4649447412490888</v>
      </c>
      <c r="R3791" s="17">
        <f>($K3791/35)+($L3791/59)+(($N3791/95)*3)+$O3791+(($P3791/96)*2)</f>
        <v>5.4891529990229815</v>
      </c>
      <c r="S3791" s="17">
        <f>(($Q3791-$R3791)/($Q3791+$R3791))*100</f>
        <v>-0.22099727743794456</v>
      </c>
    </row>
    <row r="3792" spans="1:20" x14ac:dyDescent="0.2">
      <c r="A3792" s="14" t="s">
        <v>168</v>
      </c>
      <c r="B3792" s="16">
        <v>0.01</v>
      </c>
      <c r="C3792" s="16">
        <v>0.5</v>
      </c>
      <c r="D3792" s="16">
        <v>62</v>
      </c>
      <c r="E3792" s="16">
        <v>0.31</v>
      </c>
      <c r="F3792" s="16">
        <v>4.9000000000000004</v>
      </c>
      <c r="G3792" s="16">
        <v>9.3000000000000007</v>
      </c>
      <c r="H3792" s="16">
        <v>7.0000000000000007E-2</v>
      </c>
      <c r="I3792" s="16">
        <v>32</v>
      </c>
      <c r="J3792" s="26"/>
      <c r="K3792" s="16">
        <v>13</v>
      </c>
      <c r="L3792" s="16">
        <v>0.22</v>
      </c>
      <c r="M3792" s="24">
        <v>3.2799999999999999E-3</v>
      </c>
      <c r="N3792" s="16">
        <v>0.33</v>
      </c>
      <c r="O3792" s="16">
        <v>5.01</v>
      </c>
      <c r="P3792" s="16">
        <v>3</v>
      </c>
      <c r="Q3792" s="17">
        <f>($C3792/18)+(($D3792/40)*2)+(($E3792/56)*2)+($F3792/39)+(($G3792/24)*2)+(($H3792/55)*2)+($I3792/23)</f>
        <v>5.4333400343617733</v>
      </c>
      <c r="R3792" s="17">
        <f>($K3792/35)+($L3792/59)+(($N3792/95)*3)+$O3792+(($P3792/96)*2)</f>
        <v>5.4580784376194718</v>
      </c>
      <c r="S3792" s="17">
        <f>(($Q3792-$R3792)/($Q3792+$R3792))*100</f>
        <v>-0.22713665186347726</v>
      </c>
    </row>
    <row r="3793" spans="1:20" x14ac:dyDescent="0.2">
      <c r="A3793" s="14" t="s">
        <v>168</v>
      </c>
      <c r="B3793" s="16">
        <v>1.15E-3</v>
      </c>
      <c r="C3793" s="16">
        <v>0.47</v>
      </c>
      <c r="D3793" s="16">
        <v>61.3</v>
      </c>
      <c r="E3793" s="16">
        <v>0.26</v>
      </c>
      <c r="F3793" s="16">
        <v>4.88</v>
      </c>
      <c r="G3793" s="16">
        <v>9.19</v>
      </c>
      <c r="H3793" s="16">
        <v>0.04</v>
      </c>
      <c r="I3793" s="16">
        <v>35.200000000000003</v>
      </c>
      <c r="J3793" s="26"/>
      <c r="K3793" s="16">
        <v>13</v>
      </c>
      <c r="L3793" s="16">
        <v>0.22</v>
      </c>
      <c r="M3793" s="24">
        <v>3.2799999999999999E-3</v>
      </c>
      <c r="N3793" s="16">
        <v>0.41</v>
      </c>
      <c r="O3793" s="16">
        <v>5.17</v>
      </c>
      <c r="P3793" s="16">
        <v>0.87</v>
      </c>
      <c r="Q3793" s="17">
        <f>($C3793/18)+(($D3793/40)*2)+(($E3793/56)*2)+($F3793/39)+(($G3793/24)*2)+(($H3793/55)*2)+($I3793/23)</f>
        <v>5.5232476919216049</v>
      </c>
      <c r="R3793" s="17">
        <f>($K3793/35)+($L3793/59)+(($N3793/95)*3)+$O3793+(($P3793/96)*2)</f>
        <v>5.5762297534089464</v>
      </c>
      <c r="S3793" s="17">
        <f>(($Q3793-$R3793)/($Q3793+$R3793))*100</f>
        <v>-0.47733834091109029</v>
      </c>
    </row>
    <row r="3794" spans="1:20" hidden="1" x14ac:dyDescent="0.2">
      <c r="A3794" s="11" t="s">
        <v>168</v>
      </c>
      <c r="B3794" s="15">
        <v>2E-3</v>
      </c>
      <c r="C3794" s="15">
        <v>0.5</v>
      </c>
      <c r="D3794" s="15">
        <v>51</v>
      </c>
      <c r="E3794" s="19"/>
      <c r="F3794" s="15">
        <v>4.5</v>
      </c>
      <c r="G3794" s="15">
        <v>9.6999999999999993</v>
      </c>
      <c r="H3794" s="15">
        <v>0.06</v>
      </c>
      <c r="I3794" s="15">
        <v>29</v>
      </c>
      <c r="J3794" s="26"/>
      <c r="K3794" s="15">
        <v>13</v>
      </c>
      <c r="L3794" s="16">
        <v>0.22</v>
      </c>
      <c r="M3794" s="25">
        <v>0.01</v>
      </c>
      <c r="N3794" s="15">
        <v>0.39</v>
      </c>
      <c r="O3794" s="15">
        <v>5.01</v>
      </c>
      <c r="P3794" s="15">
        <v>1.74</v>
      </c>
      <c r="Q3794" s="17">
        <f>($C3794/18)+(($D3794/40)*2)+(($E3794/56)*2)+($F3794/39)+(($G3794/24)*2)+(($H3794/55)*2)+($I3794/23)</f>
        <v>4.7645471098949352</v>
      </c>
      <c r="R3794" s="17">
        <f>($K3794/35)+($L3794/59)+(($N3794/95)*3)+$O3794+(($P3794/96)*2)</f>
        <v>5.4337231744615773</v>
      </c>
      <c r="S3794" s="17">
        <f>(($Q3794-$R3794)/($Q3794+$R3794))*100</f>
        <v>-6.5616623790910396</v>
      </c>
      <c r="T3794" s="9"/>
    </row>
    <row r="3795" spans="1:20" x14ac:dyDescent="0.2">
      <c r="A3795" s="14" t="s">
        <v>168</v>
      </c>
      <c r="B3795" s="18"/>
      <c r="C3795" s="16">
        <v>0.49</v>
      </c>
      <c r="D3795" s="16">
        <v>64</v>
      </c>
      <c r="E3795" s="16">
        <v>0.06</v>
      </c>
      <c r="F3795" s="16">
        <v>5.3</v>
      </c>
      <c r="G3795" s="16">
        <v>9.3000000000000007</v>
      </c>
      <c r="H3795" s="16">
        <v>0.02</v>
      </c>
      <c r="I3795" s="16">
        <v>34</v>
      </c>
      <c r="J3795" s="26"/>
      <c r="K3795" s="16">
        <v>16</v>
      </c>
      <c r="L3795" s="16">
        <v>0.44</v>
      </c>
      <c r="M3795" s="24">
        <v>3.2799999999999999E-3</v>
      </c>
      <c r="N3795" s="16">
        <v>0.67</v>
      </c>
      <c r="O3795" s="16">
        <v>5.2</v>
      </c>
      <c r="P3795" s="16">
        <v>3</v>
      </c>
      <c r="Q3795" s="17">
        <f>($C3795/18)+(($D3795/40)*2)+(($E3795/56)*2)+($F3795/39)+(($G3795/24)*2)+(($H3795/55)*2)+($I3795/23)</f>
        <v>5.6192506575550052</v>
      </c>
      <c r="R3795" s="17">
        <f>($K3795/35)+($L3795/59)+(($N3795/95)*3)+$O3795+(($P3795/96)*2)</f>
        <v>5.7482583789983437</v>
      </c>
      <c r="S3795" s="17">
        <f>(($Q3795-$R3795)/($Q3795+$R3795))*100</f>
        <v>-1.1348811866214614</v>
      </c>
    </row>
    <row r="3796" spans="1:20" x14ac:dyDescent="0.2">
      <c r="A3796" s="14" t="s">
        <v>168</v>
      </c>
      <c r="B3796" s="15">
        <v>4.1999999999999997E-3</v>
      </c>
      <c r="C3796" s="16">
        <v>0.59</v>
      </c>
      <c r="D3796" s="15">
        <v>61</v>
      </c>
      <c r="E3796" s="15">
        <v>0.37</v>
      </c>
      <c r="F3796" s="15">
        <v>4.8</v>
      </c>
      <c r="G3796" s="15">
        <v>8.9</v>
      </c>
      <c r="H3796" s="15">
        <v>0.06</v>
      </c>
      <c r="I3796" s="15">
        <v>33</v>
      </c>
      <c r="J3796" s="26"/>
      <c r="K3796" s="16">
        <v>13</v>
      </c>
      <c r="L3796" s="16">
        <v>0.22</v>
      </c>
      <c r="M3796" s="24">
        <v>3.2799999999999999E-3</v>
      </c>
      <c r="N3796" s="16">
        <v>0.3</v>
      </c>
      <c r="O3796" s="16">
        <v>5.14</v>
      </c>
      <c r="P3796" s="16">
        <v>1.29</v>
      </c>
      <c r="Q3796" s="17">
        <f>($C3796/18)+(($D3796/40)*2)+(($E3796/56)*2)+($F3796/39)+(($G3796/24)*2)+(($H3796/55)*2)+($I3796/23)</f>
        <v>5.3977000801131227</v>
      </c>
      <c r="R3796" s="17">
        <f>($K3796/35)+($L3796/59)+(($N3796/95)*3)+$O3796+(($P3796/96)*2)</f>
        <v>5.5515060691984202</v>
      </c>
      <c r="S3796" s="17">
        <f>(($Q3796-$R3796)/($Q3796+$R3796))*100</f>
        <v>-1.4047227441687025</v>
      </c>
    </row>
    <row r="3797" spans="1:20" x14ac:dyDescent="0.2">
      <c r="A3797" s="14" t="s">
        <v>168</v>
      </c>
      <c r="B3797" s="16">
        <v>2E-3</v>
      </c>
      <c r="C3797" s="16">
        <v>0.43</v>
      </c>
      <c r="D3797" s="16">
        <v>58</v>
      </c>
      <c r="E3797" s="16">
        <v>0.24</v>
      </c>
      <c r="F3797" s="16">
        <v>4.9000000000000004</v>
      </c>
      <c r="G3797" s="16">
        <v>9.6999999999999993</v>
      </c>
      <c r="H3797" s="16">
        <v>0.05</v>
      </c>
      <c r="I3797" s="16">
        <v>32</v>
      </c>
      <c r="J3797" s="28"/>
      <c r="K3797" s="16">
        <v>13</v>
      </c>
      <c r="L3797" s="16">
        <v>0.22</v>
      </c>
      <c r="M3797" s="24">
        <v>3.2799999999999999E-3</v>
      </c>
      <c r="N3797" s="16">
        <v>0.4</v>
      </c>
      <c r="O3797" s="16">
        <v>5.16</v>
      </c>
      <c r="P3797" s="16">
        <v>0.27</v>
      </c>
      <c r="Q3797" s="17">
        <f>($C3797/18)+(($D3797/40)*2)+(($E3797/56)*2)+($F3797/39)+(($G3797/24)*2)+(($H3797/55)*2)+($I3797/23)</f>
        <v>5.2595572060789451</v>
      </c>
      <c r="R3797" s="17">
        <f>($K3797/35)+($L3797/59)+(($N3797/95)*3)+$O3797+(($P3797/96)*2)</f>
        <v>5.5534139639352622</v>
      </c>
      <c r="S3797" s="17">
        <f>(($Q3797-$R3797)/($Q3797+$R3797))*100</f>
        <v>-2.7176319370130257</v>
      </c>
    </row>
    <row r="3798" spans="1:20" hidden="1" x14ac:dyDescent="0.2">
      <c r="A3798" s="11" t="s">
        <v>168</v>
      </c>
      <c r="B3798" s="18"/>
      <c r="C3798" s="16">
        <v>0.5</v>
      </c>
      <c r="D3798" s="16">
        <v>61.4</v>
      </c>
      <c r="E3798" s="18"/>
      <c r="F3798" s="16">
        <v>4.8099999999999996</v>
      </c>
      <c r="G3798" s="16">
        <v>9.31</v>
      </c>
      <c r="H3798" s="18"/>
      <c r="I3798" s="16">
        <v>32.4</v>
      </c>
      <c r="J3798" s="28"/>
      <c r="K3798" s="16">
        <v>13</v>
      </c>
      <c r="L3798" s="16">
        <v>0.22</v>
      </c>
      <c r="M3798" s="24">
        <v>3.2799999999999999E-3</v>
      </c>
      <c r="N3798" s="16">
        <v>0.44</v>
      </c>
      <c r="O3798" s="16">
        <v>5.18</v>
      </c>
      <c r="P3798" s="16">
        <v>0.66</v>
      </c>
      <c r="Q3798" s="17">
        <f>($C3798/18)+(($D3798/40)*2)+(($E3798/56)*2)+($F3798/39)+(($G3798/24)*2)+(($H3798/55)*2)+($I3798/23)</f>
        <v>5.4056400966183578</v>
      </c>
      <c r="R3798" s="17">
        <f>($K3798/35)+($L3798/59)+(($N3798/95)*3)+$O3798+(($P3798/96)*2)</f>
        <v>5.5828021218299986</v>
      </c>
      <c r="S3798" s="17">
        <f>(($Q3798-$R3798)/($Q3798+$R3798))*100</f>
        <v>-1.6122578768645275</v>
      </c>
      <c r="T3798" s="9"/>
    </row>
    <row r="3799" spans="1:20" hidden="1" x14ac:dyDescent="0.2">
      <c r="A3799" s="14" t="s">
        <v>168</v>
      </c>
      <c r="B3799" s="15">
        <v>2E-3</v>
      </c>
      <c r="C3799" s="16">
        <v>0.54</v>
      </c>
      <c r="D3799" s="16">
        <v>53</v>
      </c>
      <c r="E3799" s="16">
        <v>0.33</v>
      </c>
      <c r="F3799" s="16">
        <v>4.5999999999999996</v>
      </c>
      <c r="G3799" s="16">
        <v>8.5</v>
      </c>
      <c r="H3799" s="16">
        <v>0.05</v>
      </c>
      <c r="I3799" s="16">
        <v>29</v>
      </c>
      <c r="J3799" s="28"/>
      <c r="K3799" s="16">
        <v>13</v>
      </c>
      <c r="L3799" s="16">
        <v>0.22</v>
      </c>
      <c r="M3799" s="24">
        <v>3.2799999999999999E-3</v>
      </c>
      <c r="N3799" s="16">
        <v>0.37</v>
      </c>
      <c r="O3799" s="16">
        <v>5.09</v>
      </c>
      <c r="P3799" s="16">
        <v>0.43</v>
      </c>
      <c r="Q3799" s="17">
        <f>($C3799/18)+(($D3799/40)*2)+(($E3799/56)*2)+($F3799/39)+(($G3799/24)*2)+(($H3799/55)*2)+($I3799/23)</f>
        <v>4.7807555126033385</v>
      </c>
      <c r="R3799" s="17">
        <f>($K3799/35)+($L3799/59)+(($N3799/95)*3)+$O3799+(($P3799/96)*2)</f>
        <v>5.4857999288475421</v>
      </c>
      <c r="S3799" s="17">
        <f>(($Q3799-$R3799)/($Q3799+$R3799))*100</f>
        <v>-6.8673901413672782</v>
      </c>
    </row>
    <row r="3800" spans="1:20" x14ac:dyDescent="0.2">
      <c r="A3800" s="14" t="s">
        <v>300</v>
      </c>
      <c r="B3800" s="15">
        <v>5.0000000000000001E-3</v>
      </c>
      <c r="C3800" s="16">
        <v>0.56999999999999995</v>
      </c>
      <c r="D3800" s="16">
        <v>50.7</v>
      </c>
      <c r="E3800" s="16">
        <v>20.9</v>
      </c>
      <c r="F3800" s="16">
        <v>7.9</v>
      </c>
      <c r="G3800" s="16">
        <v>6.07</v>
      </c>
      <c r="H3800" s="16">
        <v>0.62</v>
      </c>
      <c r="I3800" s="16">
        <v>12.7</v>
      </c>
      <c r="J3800" s="24">
        <v>34</v>
      </c>
      <c r="K3800" s="16">
        <v>31</v>
      </c>
      <c r="L3800" s="16">
        <v>0.22</v>
      </c>
      <c r="M3800" s="24">
        <v>3.2799999999999999E-3</v>
      </c>
      <c r="N3800" s="16">
        <v>0.22</v>
      </c>
      <c r="O3800" s="16">
        <v>1.61</v>
      </c>
      <c r="P3800" s="16">
        <v>83.7</v>
      </c>
      <c r="Q3800" s="17">
        <f>($C3800/18)+(($D3800/40)*2)+(($E3800/56)*2)+($F3800/39)+(($G3800/24)*2)+(($H3800/55)*2)+($I3800/23)</f>
        <v>4.596212041581607</v>
      </c>
      <c r="R3800" s="17">
        <f>($K3800/35)+($L3800/59)+(($N3800/95)*3)+$O3800+(($P3800/96)*2)</f>
        <v>4.2501404676946608</v>
      </c>
      <c r="S3800" s="17">
        <f>(($Q3800-$R3800)/($Q3800+$R3800))*100</f>
        <v>3.912025589349466</v>
      </c>
    </row>
    <row r="3801" spans="1:20" x14ac:dyDescent="0.2">
      <c r="A3801" s="14" t="s">
        <v>300</v>
      </c>
      <c r="B3801" s="15">
        <v>5.8100000000000001E-3</v>
      </c>
      <c r="C3801" s="16">
        <v>0.38</v>
      </c>
      <c r="D3801" s="16">
        <v>60.8</v>
      </c>
      <c r="E3801" s="16">
        <v>8.35</v>
      </c>
      <c r="F3801" s="16">
        <v>4.84</v>
      </c>
      <c r="G3801" s="16">
        <v>4.6399999999999997</v>
      </c>
      <c r="H3801" s="16">
        <v>0.31</v>
      </c>
      <c r="I3801" s="16">
        <v>11.9</v>
      </c>
      <c r="J3801" s="25">
        <v>3.6</v>
      </c>
      <c r="K3801" s="16">
        <v>27</v>
      </c>
      <c r="L3801" s="16">
        <v>0.22</v>
      </c>
      <c r="M3801" s="24">
        <v>3.2799999999999999E-3</v>
      </c>
      <c r="N3801" s="16">
        <v>0.33</v>
      </c>
      <c r="O3801" s="16">
        <v>1.94</v>
      </c>
      <c r="P3801" s="16">
        <v>75.8</v>
      </c>
      <c r="Q3801" s="17">
        <f>($C3801/18)+(($D3801/40)*2)+(($E3801/56)*2)+($F3801/39)+(($G3801/24)*2)+(($H3801/55)*2)+($I3801/23)</f>
        <v>4.3987586592151811</v>
      </c>
      <c r="R3801" s="17">
        <f>($K3801/35)+($L3801/59)+(($N3801/95)*3)+$O3801+(($P3801/96)*2)</f>
        <v>4.3047451042861393</v>
      </c>
      <c r="S3801" s="17">
        <f>(($Q3801-$R3801)/($Q3801+$R3801))*100</f>
        <v>1.0801805512314866</v>
      </c>
    </row>
    <row r="3802" spans="1:20" hidden="1" x14ac:dyDescent="0.2">
      <c r="A3802" s="14" t="s">
        <v>300</v>
      </c>
      <c r="B3802" s="19"/>
      <c r="C3802" s="16">
        <v>0.2</v>
      </c>
      <c r="D3802" s="16">
        <v>59.2</v>
      </c>
      <c r="E3802" s="16">
        <v>10.48</v>
      </c>
      <c r="F3802" s="16">
        <v>4.93</v>
      </c>
      <c r="G3802" s="16">
        <v>5.6</v>
      </c>
      <c r="H3802" s="16">
        <v>0.33</v>
      </c>
      <c r="I3802" s="16">
        <v>12.3</v>
      </c>
      <c r="J3802" s="28"/>
      <c r="K3802" s="16">
        <v>29.7</v>
      </c>
      <c r="L3802" s="16">
        <v>0.19</v>
      </c>
      <c r="M3802" s="24">
        <v>3.2799999999999999E-3</v>
      </c>
      <c r="N3802" s="16">
        <v>0.2</v>
      </c>
      <c r="O3802" s="16">
        <v>1.57</v>
      </c>
      <c r="P3802" s="16">
        <v>70</v>
      </c>
      <c r="Q3802" s="17">
        <f>($C3802/18)+(($D3802/40)*2)+(($E3802/56)*2)+($F3802/39)+(($G3802/24)*2)+(($H3802/55)*2)+($I3802/23)</f>
        <v>4.4852563571694004</v>
      </c>
      <c r="R3802" s="17">
        <f>($K3802/35)+($L3802/59)+(($N3802/95)*3)+$O3802+(($P3802/96)*2)</f>
        <v>3.8864408903614969</v>
      </c>
      <c r="S3802" s="17">
        <f>(($Q3802-$R3802)/($Q3802+$R3802))*100</f>
        <v>7.1528562142463405</v>
      </c>
    </row>
    <row r="3803" spans="1:20" hidden="1" x14ac:dyDescent="0.2">
      <c r="A3803" s="14" t="s">
        <v>300</v>
      </c>
      <c r="B3803" s="15">
        <v>8.9999999999999993E-3</v>
      </c>
      <c r="C3803" s="16">
        <v>0.56000000000000005</v>
      </c>
      <c r="D3803" s="16">
        <v>52.3</v>
      </c>
      <c r="E3803" s="16">
        <v>16.3</v>
      </c>
      <c r="F3803" s="16">
        <v>8.65</v>
      </c>
      <c r="G3803" s="16">
        <v>5.55</v>
      </c>
      <c r="H3803" s="16">
        <v>0.49</v>
      </c>
      <c r="I3803" s="16">
        <v>16.2</v>
      </c>
      <c r="J3803" s="28"/>
      <c r="K3803" s="16">
        <v>30</v>
      </c>
      <c r="L3803" s="16">
        <v>0.22</v>
      </c>
      <c r="M3803" s="24">
        <v>3.2799999999999999E-3</v>
      </c>
      <c r="N3803" s="16">
        <v>0.26</v>
      </c>
      <c r="O3803" s="16">
        <v>1.87</v>
      </c>
      <c r="P3803" s="16">
        <v>65.900000000000006</v>
      </c>
      <c r="Q3803" s="17">
        <f>($C3803/18)+(($D3803/40)*2)+(($E3803/56)*2)+($F3803/39)+(($G3803/24)*2)+(($H3803/55)*2)+($I3803/23)</f>
        <v>4.6347148479539779</v>
      </c>
      <c r="R3803" s="17">
        <f>($K3803/35)+($L3803/59)+(($N3803/95)*3)+$O3803+(($P3803/96)*2)</f>
        <v>4.1119988636846356</v>
      </c>
      <c r="S3803" s="17">
        <f>(($Q3803-$R3803)/($Q3803+$R3803))*100</f>
        <v>5.9761414572629983</v>
      </c>
    </row>
    <row r="3804" spans="1:20" x14ac:dyDescent="0.2">
      <c r="A3804" s="14" t="s">
        <v>300</v>
      </c>
      <c r="B3804" s="15">
        <v>8.9999999999999993E-3</v>
      </c>
      <c r="C3804" s="16">
        <v>0.28000000000000003</v>
      </c>
      <c r="D3804" s="16">
        <v>65.400000000000006</v>
      </c>
      <c r="E3804" s="16">
        <v>12.3</v>
      </c>
      <c r="F3804" s="16">
        <v>5.14</v>
      </c>
      <c r="G3804" s="16">
        <v>4.71</v>
      </c>
      <c r="H3804" s="16">
        <v>0.37</v>
      </c>
      <c r="I3804" s="16">
        <v>13.9</v>
      </c>
      <c r="J3804" s="26"/>
      <c r="K3804" s="16">
        <v>29</v>
      </c>
      <c r="L3804" s="16">
        <v>0.22</v>
      </c>
      <c r="M3804" s="24">
        <v>3.2799999999999999E-3</v>
      </c>
      <c r="N3804" s="16">
        <v>0.02</v>
      </c>
      <c r="O3804" s="16">
        <v>1.96</v>
      </c>
      <c r="P3804" s="16">
        <v>86.3</v>
      </c>
      <c r="Q3804" s="17">
        <f>($C3804/18)+(($D3804/40)*2)+(($E3804/56)*2)+($F3804/39)+(($G3804/24)*2)+(($H3804/55)*2)+($I3804/23)</f>
        <v>4.8669385131776446</v>
      </c>
      <c r="R3804" s="17">
        <f>($K3804/35)+($L3804/59)+(($N3804/95)*3)+$O3804+(($P3804/96)*2)</f>
        <v>4.5908484877447862</v>
      </c>
      <c r="S3804" s="17">
        <f>(($Q3804-$R3804)/($Q3804+$R3804))*100</f>
        <v>2.9191821025989593</v>
      </c>
    </row>
    <row r="3805" spans="1:20" x14ac:dyDescent="0.2">
      <c r="A3805" s="14" t="s">
        <v>300</v>
      </c>
      <c r="B3805" s="18"/>
      <c r="C3805" s="16">
        <v>0.48</v>
      </c>
      <c r="D3805" s="16">
        <v>41.73</v>
      </c>
      <c r="E3805" s="16">
        <v>15.77</v>
      </c>
      <c r="F3805" s="16">
        <v>7.53</v>
      </c>
      <c r="G3805" s="16">
        <v>5.44</v>
      </c>
      <c r="H3805" s="16">
        <v>0.49</v>
      </c>
      <c r="I3805" s="16">
        <v>15.7</v>
      </c>
      <c r="J3805" s="26"/>
      <c r="K3805" s="16">
        <v>33</v>
      </c>
      <c r="L3805" s="16">
        <v>0.48</v>
      </c>
      <c r="M3805" s="24">
        <v>3.2799999999999999E-3</v>
      </c>
      <c r="N3805" s="16">
        <v>0.52</v>
      </c>
      <c r="O3805" s="16">
        <v>1.19</v>
      </c>
      <c r="P3805" s="16">
        <v>82</v>
      </c>
      <c r="Q3805" s="17">
        <f>($C3805/18)+(($D3805/40)*2)+(($E3805/56)*2)+($F3805/39)+(($G3805/24)*2)+(($H3805/55)*2)+($I3805/23)</f>
        <v>4.023218086261565</v>
      </c>
      <c r="R3805" s="17">
        <f>($K3805/35)+($L3805/59)+(($N3805/95)*3)+$O3805+(($P3805/96)*2)</f>
        <v>3.8657471220423938</v>
      </c>
      <c r="S3805" s="17">
        <f>(($Q3805-$R3805)/($Q3805+$R3805))*100</f>
        <v>1.9960915032736684</v>
      </c>
    </row>
    <row r="3806" spans="1:20" x14ac:dyDescent="0.2">
      <c r="A3806" s="14" t="s">
        <v>300</v>
      </c>
      <c r="B3806" s="15">
        <v>5.0000000000000001E-3</v>
      </c>
      <c r="C3806" s="16">
        <v>0.33</v>
      </c>
      <c r="D3806" s="16">
        <v>70.900000000000006</v>
      </c>
      <c r="E3806" s="16">
        <v>12.8</v>
      </c>
      <c r="F3806" s="16">
        <v>4.33</v>
      </c>
      <c r="G3806" s="16">
        <v>5.69</v>
      </c>
      <c r="H3806" s="16">
        <v>0.49</v>
      </c>
      <c r="I3806" s="16">
        <v>13.3</v>
      </c>
      <c r="J3806" s="26"/>
      <c r="K3806" s="16">
        <v>34</v>
      </c>
      <c r="L3806" s="16">
        <v>0.22</v>
      </c>
      <c r="M3806" s="24">
        <v>3.2799999999999999E-3</v>
      </c>
      <c r="N3806" s="16">
        <v>0.02</v>
      </c>
      <c r="O3806" s="16">
        <v>2.2599999999999998</v>
      </c>
      <c r="P3806" s="16">
        <v>95.6</v>
      </c>
      <c r="Q3806" s="17">
        <f>($C3806/18)+(($D3806/40)*2)+(($E3806/56)*2)+($F3806/39)+(($G3806/24)*2)+(($H3806/55)*2)+($I3806/23)</f>
        <v>5.2017475495518983</v>
      </c>
      <c r="R3806" s="17">
        <f>($K3806/35)+($L3806/59)+(($N3806/95)*3)+$O3806+(($P3806/96)*2)</f>
        <v>5.227455630601928</v>
      </c>
      <c r="S3806" s="17">
        <f>(($Q3806-$R3806)/($Q3806+$R3806))*100</f>
        <v>-0.2465009129264126</v>
      </c>
    </row>
    <row r="3807" spans="1:20" x14ac:dyDescent="0.2">
      <c r="A3807" s="14" t="s">
        <v>300</v>
      </c>
      <c r="B3807" s="18"/>
      <c r="C3807" s="16">
        <v>0.3</v>
      </c>
      <c r="D3807" s="16">
        <v>47.4</v>
      </c>
      <c r="E3807" s="16">
        <v>11.8</v>
      </c>
      <c r="F3807" s="16">
        <v>5</v>
      </c>
      <c r="G3807" s="16">
        <v>4.5</v>
      </c>
      <c r="H3807" s="16">
        <v>0.36</v>
      </c>
      <c r="I3807" s="16">
        <v>18</v>
      </c>
      <c r="J3807" s="28"/>
      <c r="K3807" s="16">
        <v>33</v>
      </c>
      <c r="L3807" s="16">
        <v>0.44</v>
      </c>
      <c r="M3807" s="24">
        <v>3.2799999999999999E-3</v>
      </c>
      <c r="N3807" s="16">
        <v>0.52</v>
      </c>
      <c r="O3807" s="16">
        <v>1.4</v>
      </c>
      <c r="P3807" s="16">
        <v>86</v>
      </c>
      <c r="Q3807" s="17">
        <f>($C3807/18)+(($D3807/40)*2)+(($E3807/56)*2)+($F3807/39)+(($G3807/24)*2)+(($H3807/55)*2)+($I3807/23)</f>
        <v>4.1069999710434493</v>
      </c>
      <c r="R3807" s="17">
        <f>($K3807/35)+($L3807/59)+(($N3807/95)*3)+$O3807+(($P3807/96)*2)</f>
        <v>4.1584024892740326</v>
      </c>
      <c r="S3807" s="17">
        <f>(($Q3807-$R3807)/($Q3807+$R3807))*100</f>
        <v>-0.62189976201847119</v>
      </c>
    </row>
    <row r="3808" spans="1:20" x14ac:dyDescent="0.2">
      <c r="A3808" s="14" t="s">
        <v>300</v>
      </c>
      <c r="B3808" s="16">
        <v>8.9999999999999993E-3</v>
      </c>
      <c r="C3808" s="16">
        <v>0.55000000000000004</v>
      </c>
      <c r="D3808" s="16">
        <v>46.6</v>
      </c>
      <c r="E3808" s="16">
        <v>16.5</v>
      </c>
      <c r="F3808" s="16">
        <v>7.48</v>
      </c>
      <c r="G3808" s="16">
        <v>4.92</v>
      </c>
      <c r="H3808" s="16">
        <v>0.49</v>
      </c>
      <c r="I3808" s="16">
        <v>14.3</v>
      </c>
      <c r="J3808" s="26"/>
      <c r="K3808" s="16">
        <v>36</v>
      </c>
      <c r="L3808" s="16">
        <v>0.22</v>
      </c>
      <c r="M3808" s="24">
        <v>3.2799999999999999E-3</v>
      </c>
      <c r="N3808" s="16">
        <v>0.38</v>
      </c>
      <c r="O3808" s="16">
        <v>1.77</v>
      </c>
      <c r="P3808" s="16">
        <v>71.7</v>
      </c>
      <c r="Q3808" s="17">
        <f>($C3808/18)+(($D3808/40)*2)+(($E3808/56)*2)+($F3808/39)+(($G3808/24)*2)+(($H3808/55)*2)+($I3808/23)</f>
        <v>4.191193453889106</v>
      </c>
      <c r="R3808" s="17">
        <f>($K3808/35)+($L3808/59)+(($N3808/95)*3)+$O3808+(($P3808/96)*2)</f>
        <v>4.3080502421307507</v>
      </c>
      <c r="S3808" s="17">
        <f>(($Q3808-$R3808)/($Q3808+$R3808))*100</f>
        <v>-1.3749080791314174</v>
      </c>
    </row>
    <row r="3809" spans="1:19" x14ac:dyDescent="0.2">
      <c r="A3809" s="14" t="s">
        <v>300</v>
      </c>
      <c r="B3809" s="16">
        <v>0.01</v>
      </c>
      <c r="C3809" s="15">
        <v>0.65</v>
      </c>
      <c r="D3809" s="16">
        <v>59</v>
      </c>
      <c r="E3809" s="16">
        <v>17</v>
      </c>
      <c r="F3809" s="16">
        <v>7.33</v>
      </c>
      <c r="G3809" s="16">
        <v>6.72</v>
      </c>
      <c r="H3809" s="16">
        <v>0.57999999999999996</v>
      </c>
      <c r="I3809" s="16">
        <v>13.6</v>
      </c>
      <c r="J3809" s="26"/>
      <c r="K3809" s="16">
        <v>32</v>
      </c>
      <c r="L3809" s="15">
        <v>0.22</v>
      </c>
      <c r="M3809" s="25">
        <v>3.2799999999999999E-3</v>
      </c>
      <c r="N3809" s="15">
        <v>0.11</v>
      </c>
      <c r="O3809" s="16">
        <v>2.09</v>
      </c>
      <c r="P3809" s="15">
        <v>101</v>
      </c>
      <c r="Q3809" s="17">
        <f>($C3809/18)+(($D3809/40)*2)+(($E3809/56)*2)+($F3809/39)+(($G3809/24)*2)+(($H3809/55)*2)+($I3809/23)</f>
        <v>4.9535979431196822</v>
      </c>
      <c r="R3809" s="17">
        <f>($K3809/35)+($L3809/59)+(($N3809/95)*3)+$O3809+(($P3809/96)*2)</f>
        <v>5.1156548787222285</v>
      </c>
      <c r="S3809" s="17">
        <f>(($Q3809-$R3809)/($Q3809+$R3809))*100</f>
        <v>-1.6094236431427906</v>
      </c>
    </row>
    <row r="3810" spans="1:19" x14ac:dyDescent="0.2">
      <c r="A3810" s="14" t="s">
        <v>300</v>
      </c>
      <c r="B3810" s="16">
        <v>0.03</v>
      </c>
      <c r="C3810" s="16">
        <v>0.44</v>
      </c>
      <c r="D3810" s="16">
        <v>50.3</v>
      </c>
      <c r="E3810" s="16">
        <v>11.1</v>
      </c>
      <c r="F3810" s="16">
        <v>6.28</v>
      </c>
      <c r="G3810" s="16">
        <v>4.47</v>
      </c>
      <c r="H3810" s="16">
        <v>0.31</v>
      </c>
      <c r="I3810" s="16">
        <v>13.3</v>
      </c>
      <c r="J3810" s="28"/>
      <c r="K3810" s="16">
        <v>28</v>
      </c>
      <c r="L3810" s="16">
        <v>0.22</v>
      </c>
      <c r="M3810" s="24">
        <v>3.2799999999999999E-3</v>
      </c>
      <c r="N3810" s="16">
        <v>0.86</v>
      </c>
      <c r="O3810" s="16">
        <v>1.62</v>
      </c>
      <c r="P3810" s="16">
        <v>87</v>
      </c>
      <c r="Q3810" s="17">
        <f>($C3810/18)+(($D3810/40)*2)+(($E3810/56)*2)+($F3810/39)+(($G3810/24)*2)+(($H3810/55)*2)+($I3810/23)</f>
        <v>4.058932253736601</v>
      </c>
      <c r="R3810" s="17">
        <f>($K3810/35)+($L3810/59)+(($N3810/95)*3)+$O3810+(($P3810/96)*2)</f>
        <v>4.2633867082961645</v>
      </c>
      <c r="S3810" s="17">
        <f>(($Q3810-$R3810)/($Q3810+$R3810))*100</f>
        <v>-2.4567005361402838</v>
      </c>
    </row>
    <row r="3811" spans="1:19" x14ac:dyDescent="0.2">
      <c r="A3811" s="14" t="s">
        <v>300</v>
      </c>
      <c r="B3811" s="16">
        <v>0.02</v>
      </c>
      <c r="C3811" s="16">
        <v>0.42</v>
      </c>
      <c r="D3811" s="16">
        <v>41.7</v>
      </c>
      <c r="E3811" s="16">
        <v>13.9</v>
      </c>
      <c r="F3811" s="16">
        <v>7.16</v>
      </c>
      <c r="G3811" s="16">
        <v>4.54</v>
      </c>
      <c r="H3811" s="16">
        <v>0.4</v>
      </c>
      <c r="I3811" s="16">
        <v>16.7</v>
      </c>
      <c r="J3811" s="28"/>
      <c r="K3811" s="16">
        <v>31</v>
      </c>
      <c r="L3811" s="16">
        <v>0.22</v>
      </c>
      <c r="M3811" s="24">
        <v>3.2799999999999999E-3</v>
      </c>
      <c r="N3811" s="16">
        <v>0.47</v>
      </c>
      <c r="O3811" s="16">
        <v>1.02</v>
      </c>
      <c r="P3811" s="16">
        <v>109</v>
      </c>
      <c r="Q3811" s="17">
        <f>($C3811/18)+(($D3811/40)*2)+(($E3811/56)*2)+($F3811/39)+(($G3811/24)*2)+(($H3811/55)*2)+($I3811/23)</f>
        <v>3.9073173927521756</v>
      </c>
      <c r="R3811" s="17">
        <f>($K3811/35)+($L3811/59)+(($N3811/95)*3)+$O3811+(($P3811/96)*2)</f>
        <v>4.1951185378700995</v>
      </c>
      <c r="S3811" s="17">
        <f>(($Q3811-$R3811)/($Q3811+$R3811))*100</f>
        <v>-3.5520323465960497</v>
      </c>
    </row>
    <row r="3812" spans="1:19" hidden="1" x14ac:dyDescent="0.2">
      <c r="A3812" s="14" t="s">
        <v>300</v>
      </c>
      <c r="B3812" s="18"/>
      <c r="C3812" s="16">
        <v>0.11</v>
      </c>
      <c r="D3812" s="18"/>
      <c r="E3812" s="16">
        <v>10</v>
      </c>
      <c r="F3812" s="16">
        <v>4.2</v>
      </c>
      <c r="G3812" s="16">
        <v>5.8</v>
      </c>
      <c r="H3812" s="16">
        <v>0.34</v>
      </c>
      <c r="I3812" s="16">
        <v>14</v>
      </c>
      <c r="J3812" s="28"/>
      <c r="K3812" s="16">
        <v>37</v>
      </c>
      <c r="L3812" s="16">
        <v>0.44</v>
      </c>
      <c r="M3812" s="24">
        <v>3.2799999999999999E-3</v>
      </c>
      <c r="N3812" s="16">
        <v>0.36</v>
      </c>
      <c r="O3812" s="16">
        <v>1.9</v>
      </c>
      <c r="P3812" s="16">
        <v>100</v>
      </c>
      <c r="Q3812" s="17">
        <f>($C3812/18)+(($D3812/40)*2)+(($E3812/56)*2)+($F3812/39)+(($G3812/24)*2)+(($H3812/55)*2)+($I3812/23)</f>
        <v>1.5753388978171587</v>
      </c>
      <c r="R3812" s="17">
        <f>($K3812/35)+($L3812/59)+(($N3812/95)*3)+$O3812+(($P3812/96)*2)</f>
        <v>5.0593022386474669</v>
      </c>
      <c r="S3812" s="17">
        <f>(($Q3812-$R3812)/($Q3812+$R3812))*100</f>
        <v>-52.511707403164742</v>
      </c>
    </row>
    <row r="3813" spans="1:19" x14ac:dyDescent="0.2">
      <c r="A3813" s="14" t="s">
        <v>324</v>
      </c>
      <c r="B3813" s="16">
        <v>7.0000000000000001E-3</v>
      </c>
      <c r="C3813" s="16">
        <v>0.56999999999999995</v>
      </c>
      <c r="D3813" s="16">
        <v>58.7</v>
      </c>
      <c r="E3813" s="16">
        <v>1.96</v>
      </c>
      <c r="F3813" s="16">
        <v>1.28</v>
      </c>
      <c r="G3813" s="16">
        <v>6.63</v>
      </c>
      <c r="H3813" s="16">
        <v>1.06</v>
      </c>
      <c r="I3813" s="16">
        <v>30.5</v>
      </c>
      <c r="J3813" s="24">
        <v>13</v>
      </c>
      <c r="K3813" s="16">
        <v>59</v>
      </c>
      <c r="L3813" s="16">
        <v>0.22</v>
      </c>
      <c r="M3813" s="24">
        <v>3.2799999999999999E-3</v>
      </c>
      <c r="N3813" s="16">
        <v>0.01</v>
      </c>
      <c r="O3813" s="16">
        <v>1.68</v>
      </c>
      <c r="P3813" s="16">
        <v>74</v>
      </c>
      <c r="Q3813" s="17">
        <f>($C3813/18)+(($D3813/40)*2)+(($E3813/56)*2)+($F3813/39)+(($G3813/24)*2)+(($H3813/55)*2)+($I3813/23)</f>
        <v>4.9866195905543735</v>
      </c>
      <c r="R3813" s="17">
        <f>($K3813/35)+($L3813/59)+(($N3813/95)*3)+$O3813+(($P3813/96)*2)</f>
        <v>4.9114255554139588</v>
      </c>
      <c r="S3813" s="17">
        <f>(($Q3813-$R3813)/($Q3813+$R3813))*100</f>
        <v>0.7596857160329562</v>
      </c>
    </row>
    <row r="3814" spans="1:19" x14ac:dyDescent="0.2">
      <c r="A3814" s="14" t="s">
        <v>324</v>
      </c>
      <c r="B3814" s="16">
        <v>5.0000000000000001E-3</v>
      </c>
      <c r="C3814" s="16">
        <v>0.65</v>
      </c>
      <c r="D3814" s="16">
        <v>61.1</v>
      </c>
      <c r="E3814" s="16">
        <v>2.36</v>
      </c>
      <c r="F3814" s="16">
        <v>1.3</v>
      </c>
      <c r="G3814" s="16">
        <v>6.77</v>
      </c>
      <c r="H3814" s="16">
        <v>1.43</v>
      </c>
      <c r="I3814" s="16">
        <v>30.8</v>
      </c>
      <c r="J3814" s="24">
        <v>9.6999999999999993</v>
      </c>
      <c r="K3814" s="16">
        <v>70</v>
      </c>
      <c r="L3814" s="16">
        <v>0.22</v>
      </c>
      <c r="M3814" s="24">
        <v>3.2799999999999999E-3</v>
      </c>
      <c r="N3814" s="16">
        <v>0.02</v>
      </c>
      <c r="O3814" s="16">
        <v>1.75</v>
      </c>
      <c r="P3814" s="16">
        <v>70.400000000000006</v>
      </c>
      <c r="Q3814" s="17">
        <f>($C3814/18)+(($D3814/40)*2)+(($E3814/56)*2)+($F3814/39)+(($G3814/24)*2)+(($H3814/55)*2)+($I3814/23)</f>
        <v>5.1640272601794335</v>
      </c>
      <c r="R3814" s="17">
        <f>($K3814/35)+($L3814/59)+(($N3814/95)*3)+$O3814+(($P3814/96)*2)</f>
        <v>5.2210270591733572</v>
      </c>
      <c r="S3814" s="17">
        <f>(($Q3814-$R3814)/($Q3814+$R3814))*100</f>
        <v>-0.54886375401718668</v>
      </c>
    </row>
    <row r="3815" spans="1:19" x14ac:dyDescent="0.2">
      <c r="A3815" s="14" t="s">
        <v>324</v>
      </c>
      <c r="B3815" s="18"/>
      <c r="C3815" s="16">
        <v>0.55000000000000004</v>
      </c>
      <c r="D3815" s="16">
        <v>55</v>
      </c>
      <c r="E3815" s="16">
        <v>3.6</v>
      </c>
      <c r="F3815" s="16">
        <v>1.3</v>
      </c>
      <c r="G3815" s="16">
        <v>6</v>
      </c>
      <c r="H3815" s="16">
        <v>0.92</v>
      </c>
      <c r="I3815" s="16">
        <v>18.600000000000001</v>
      </c>
      <c r="J3815" s="24">
        <v>5.7</v>
      </c>
      <c r="K3815" s="16">
        <v>29</v>
      </c>
      <c r="L3815" s="16">
        <v>0.09</v>
      </c>
      <c r="M3815" s="24">
        <v>3.2799999999999999E-3</v>
      </c>
      <c r="N3815" s="16">
        <v>0.25</v>
      </c>
      <c r="O3815" s="16">
        <v>2.4</v>
      </c>
      <c r="P3815" s="16">
        <v>34</v>
      </c>
      <c r="Q3815" s="17">
        <f>($C3815/18)+(($D3815/40)*2)+(($E3815/56)*2)+($F3815/39)+(($G3815/24)*2)+(($H3815/55)*2)+($I3815/23)</f>
        <v>4.2846105150887759</v>
      </c>
      <c r="R3815" s="17">
        <f>($K3815/35)+($L3815/59)+(($N3815/95)*3)+$O3815+(($P3815/96)*2)</f>
        <v>3.9463249224756809</v>
      </c>
      <c r="S3815" s="17">
        <f>(($Q3815-$R3815)/($Q3815+$R3815))*100</f>
        <v>4.1099288796413411</v>
      </c>
    </row>
    <row r="3816" spans="1:19" x14ac:dyDescent="0.2">
      <c r="A3816" s="14" t="s">
        <v>324</v>
      </c>
      <c r="B3816" s="16">
        <v>1.9499999999999999E-3</v>
      </c>
      <c r="C3816" s="16">
        <v>0.5</v>
      </c>
      <c r="D3816" s="16">
        <v>52.1</v>
      </c>
      <c r="E3816" s="16">
        <v>1.72</v>
      </c>
      <c r="F3816" s="16">
        <v>1.1000000000000001</v>
      </c>
      <c r="G3816" s="16">
        <v>6.07</v>
      </c>
      <c r="H3816" s="16">
        <v>0.78</v>
      </c>
      <c r="I3816" s="16">
        <v>27.7</v>
      </c>
      <c r="J3816" s="25">
        <v>5.4</v>
      </c>
      <c r="K3816" s="16">
        <v>45</v>
      </c>
      <c r="L3816" s="16">
        <v>0.22</v>
      </c>
      <c r="M3816" s="24">
        <v>3.2799999999999999E-3</v>
      </c>
      <c r="N3816" s="16">
        <v>0.02</v>
      </c>
      <c r="O3816" s="16">
        <v>1.66</v>
      </c>
      <c r="P3816" s="16">
        <v>68.099999999999994</v>
      </c>
      <c r="Q3816" s="17">
        <f>($C3816/18)+(($D3816/40)*2)+(($E3816/56)*2)+($F3816/39)+(($G3816/24)*2)+(($H3816/55)*2)+($I3816/23)</f>
        <v>4.4609562731954036</v>
      </c>
      <c r="R3816" s="17">
        <f>($K3816/35)+($L3816/59)+(($N3816/95)*3)+$O3816+(($P3816/96)*2)</f>
        <v>4.3688246782209763</v>
      </c>
      <c r="S3816" s="17">
        <f>(($Q3816-$R3816)/($Q3816+$R3816))*100</f>
        <v>1.0434188059857641</v>
      </c>
    </row>
    <row r="3817" spans="1:19" x14ac:dyDescent="0.2">
      <c r="A3817" s="14" t="s">
        <v>324</v>
      </c>
      <c r="B3817" s="18"/>
      <c r="C3817" s="16">
        <v>0.77</v>
      </c>
      <c r="D3817" s="16">
        <v>54.18</v>
      </c>
      <c r="E3817" s="16">
        <v>2.27</v>
      </c>
      <c r="F3817" s="16">
        <v>1.38</v>
      </c>
      <c r="G3817" s="16">
        <v>6.06</v>
      </c>
      <c r="H3817" s="16">
        <v>1.21</v>
      </c>
      <c r="I3817" s="16">
        <v>26.2</v>
      </c>
      <c r="J3817" s="25">
        <v>1.8</v>
      </c>
      <c r="K3817" s="16">
        <v>53</v>
      </c>
      <c r="L3817" s="16">
        <v>0.48</v>
      </c>
      <c r="M3817" s="24">
        <v>3.2799999999999999E-3</v>
      </c>
      <c r="N3817" s="16">
        <v>0.06</v>
      </c>
      <c r="O3817" s="16">
        <v>2.11</v>
      </c>
      <c r="P3817" s="16">
        <v>38</v>
      </c>
      <c r="Q3817" s="17">
        <f>($C3817/18)+(($D3817/40)*2)+(($E3817/56)*2)+($F3817/39)+(($G3817/24)*2)+(($H3817/55)*2)+($I3817/23)</f>
        <v>4.5563642565164306</v>
      </c>
      <c r="R3817" s="17">
        <f>($K3817/35)+($L3817/59)+(($N3817/95)*3)+$O3817+(($P3817/96)*2)</f>
        <v>4.4259827110148251</v>
      </c>
      <c r="S3817" s="17">
        <f>(($Q3817-$R3817)/($Q3817+$R3817))*100</f>
        <v>1.4515309414443618</v>
      </c>
    </row>
    <row r="3818" spans="1:19" x14ac:dyDescent="0.2">
      <c r="A3818" s="14" t="s">
        <v>324</v>
      </c>
      <c r="B3818" s="16">
        <v>4.0000000000000001E-3</v>
      </c>
      <c r="C3818" s="16">
        <v>0.56000000000000005</v>
      </c>
      <c r="D3818" s="16">
        <v>66</v>
      </c>
      <c r="E3818" s="16">
        <v>2.14</v>
      </c>
      <c r="F3818" s="16">
        <v>1.46</v>
      </c>
      <c r="G3818" s="16">
        <v>7.23</v>
      </c>
      <c r="H3818" s="16">
        <v>1.47</v>
      </c>
      <c r="I3818" s="16">
        <v>32.5</v>
      </c>
      <c r="J3818" s="26"/>
      <c r="K3818" s="16">
        <v>65</v>
      </c>
      <c r="L3818" s="16">
        <v>0.22</v>
      </c>
      <c r="M3818" s="24">
        <v>3.2799999999999999E-3</v>
      </c>
      <c r="N3818" s="16">
        <v>0.01</v>
      </c>
      <c r="O3818" s="16">
        <v>1.71</v>
      </c>
      <c r="P3818" s="16">
        <v>72.400000000000006</v>
      </c>
      <c r="Q3818" s="17">
        <f>($C3818/18)+(($D3818/40)*2)+(($E3818/56)*2)+($F3818/39)+(($G3818/24)*2)+(($H3818/55)*2)+($I3818/23)</f>
        <v>5.5139736036909959</v>
      </c>
      <c r="R3818" s="17">
        <f>($K3818/35)+($L3818/59)+(($N3818/95)*3)+$O3818+(($P3818/96)*2)</f>
        <v>5.0795207935091975</v>
      </c>
      <c r="S3818" s="17">
        <f>(($Q3818-$R3818)/($Q3818+$R3818))*100</f>
        <v>4.1011284274301607</v>
      </c>
    </row>
    <row r="3819" spans="1:19" hidden="1" x14ac:dyDescent="0.2">
      <c r="A3819" s="14" t="s">
        <v>324</v>
      </c>
      <c r="B3819" s="18"/>
      <c r="C3819" s="16">
        <v>0.25</v>
      </c>
      <c r="D3819" s="16">
        <v>45.7</v>
      </c>
      <c r="E3819" s="16">
        <v>6.05</v>
      </c>
      <c r="F3819" s="16">
        <v>2.2000000000000002</v>
      </c>
      <c r="G3819" s="16">
        <v>5.3</v>
      </c>
      <c r="H3819" s="18"/>
      <c r="I3819" s="16">
        <v>14.4</v>
      </c>
      <c r="J3819" s="28"/>
      <c r="K3819" s="16">
        <v>39</v>
      </c>
      <c r="L3819" s="16">
        <v>0.13</v>
      </c>
      <c r="M3819" s="24">
        <v>3.2799999999999999E-3</v>
      </c>
      <c r="N3819" s="18"/>
      <c r="O3819" s="16">
        <v>1.4</v>
      </c>
      <c r="P3819" s="16">
        <v>44</v>
      </c>
      <c r="Q3819" s="17">
        <f>($C3819/18)+(($D3819/40)*2)+(($E3819/56)*2)+($F3819/39)+(($G3819/24)*2)+(($H3819/55)*2)+($I3819/23)</f>
        <v>3.6391241970589796</v>
      </c>
      <c r="R3819" s="17">
        <f>($K3819/35)+($L3819/59)+(($N3819/95)*3)+$O3819+(($P3819/96)*2)</f>
        <v>3.4331557707828892</v>
      </c>
      <c r="S3819" s="17">
        <f>(($Q3819-$R3819)/($Q3819+$R3819))*100</f>
        <v>2.9123341724683214</v>
      </c>
    </row>
    <row r="3820" spans="1:19" x14ac:dyDescent="0.2">
      <c r="A3820" s="14" t="s">
        <v>324</v>
      </c>
      <c r="B3820" s="18"/>
      <c r="C3820" s="16">
        <v>0.7</v>
      </c>
      <c r="D3820" s="16">
        <v>53.5</v>
      </c>
      <c r="E3820" s="16">
        <v>1.9</v>
      </c>
      <c r="F3820" s="16">
        <v>1.3</v>
      </c>
      <c r="G3820" s="16">
        <v>5.9</v>
      </c>
      <c r="H3820" s="16">
        <v>0.96</v>
      </c>
      <c r="I3820" s="16">
        <v>22.8</v>
      </c>
      <c r="J3820" s="26"/>
      <c r="K3820" s="16">
        <v>53</v>
      </c>
      <c r="L3820" s="16">
        <v>0.44</v>
      </c>
      <c r="M3820" s="24">
        <v>3.2799999999999999E-3</v>
      </c>
      <c r="N3820" s="16">
        <v>0.03</v>
      </c>
      <c r="O3820" s="16">
        <v>2</v>
      </c>
      <c r="P3820" s="16">
        <v>36</v>
      </c>
      <c r="Q3820" s="17">
        <f>($C3820/18)+(($D3820/40)*2)+(($E3820/56)*2)+($F3820/39)+(($G3820/24)*2)+(($H3820/55)*2)+($I3820/23)</f>
        <v>4.3329594704812093</v>
      </c>
      <c r="R3820" s="17">
        <f>($K3820/35)+($L3820/59)+(($N3820/95)*3)+$O3820+(($P3820/96)*2)</f>
        <v>4.2726907098254108</v>
      </c>
      <c r="S3820" s="17">
        <f>(($Q3820-$R3820)/($Q3820+$R3820))*100</f>
        <v>0.70033942111334091</v>
      </c>
    </row>
    <row r="3821" spans="1:19" x14ac:dyDescent="0.2">
      <c r="A3821" s="14" t="s">
        <v>324</v>
      </c>
      <c r="B3821" s="16">
        <v>0.01</v>
      </c>
      <c r="C3821" s="16">
        <v>0.72</v>
      </c>
      <c r="D3821" s="16">
        <v>62.1</v>
      </c>
      <c r="E3821" s="16">
        <v>2.2999999999999998</v>
      </c>
      <c r="F3821" s="16">
        <v>1.63</v>
      </c>
      <c r="G3821" s="16">
        <v>7.05</v>
      </c>
      <c r="H3821" s="16">
        <v>1.24</v>
      </c>
      <c r="I3821" s="16">
        <v>29.9</v>
      </c>
      <c r="J3821" s="28"/>
      <c r="K3821" s="16">
        <v>68</v>
      </c>
      <c r="L3821" s="16">
        <v>0.22</v>
      </c>
      <c r="M3821" s="24">
        <v>3.2799999999999999E-3</v>
      </c>
      <c r="N3821" s="16">
        <v>0.02</v>
      </c>
      <c r="O3821" s="16">
        <v>1.89</v>
      </c>
      <c r="P3821" s="16">
        <v>64.5</v>
      </c>
      <c r="Q3821" s="17">
        <f>($C3821/18)+(($D3821/40)*2)+(($E3821/56)*2)+($F3821/39)+(($G3821/24)*2)+(($H3821/55)*2)+($I3821/23)</f>
        <v>5.2015286380286385</v>
      </c>
      <c r="R3821" s="17">
        <f>($K3821/35)+($L3821/59)+(($N3821/95)*3)+$O3821+(($P3821/96)*2)</f>
        <v>5.1809675353638331</v>
      </c>
      <c r="S3821" s="17">
        <f>(($Q3821-$R3821)/($Q3821+$R3821))*100</f>
        <v>0.19803621712375796</v>
      </c>
    </row>
    <row r="3822" spans="1:19" x14ac:dyDescent="0.2">
      <c r="A3822" s="14" t="s">
        <v>324</v>
      </c>
      <c r="B3822" s="16">
        <v>5.0000000000000001E-3</v>
      </c>
      <c r="C3822" s="16">
        <v>0.57999999999999996</v>
      </c>
      <c r="D3822" s="16">
        <v>59</v>
      </c>
      <c r="E3822" s="16">
        <v>2</v>
      </c>
      <c r="F3822" s="16">
        <v>1.22</v>
      </c>
      <c r="G3822" s="16">
        <v>6.62</v>
      </c>
      <c r="H3822" s="16">
        <v>1.04</v>
      </c>
      <c r="I3822" s="16">
        <v>30</v>
      </c>
      <c r="J3822" s="26"/>
      <c r="K3822" s="16">
        <v>60</v>
      </c>
      <c r="L3822" s="16">
        <v>0.22</v>
      </c>
      <c r="M3822" s="24">
        <v>3.2799999999999999E-3</v>
      </c>
      <c r="N3822" s="16">
        <v>0.01</v>
      </c>
      <c r="O3822" s="16">
        <v>1.68</v>
      </c>
      <c r="P3822" s="16">
        <v>76.099999999999994</v>
      </c>
      <c r="Q3822" s="17">
        <f>($C3822/18)+(($D3822/40)*2)+(($E3822/56)*2)+($F3822/39)+(($G3822/24)*2)+(($H3822/55)*2)+($I3822/23)</f>
        <v>4.9787655195046501</v>
      </c>
      <c r="R3822" s="17">
        <f>($K3822/35)+($L3822/59)+(($N3822/95)*3)+$O3822+(($P3822/96)*2)</f>
        <v>4.9837469839853865</v>
      </c>
      <c r="S3822" s="17">
        <f>(($Q3822-$R3822)/($Q3822+$R3822))*100</f>
        <v>-5.0002090125270612E-2</v>
      </c>
    </row>
    <row r="3823" spans="1:19" x14ac:dyDescent="0.2">
      <c r="A3823" s="14" t="s">
        <v>324</v>
      </c>
      <c r="B3823" s="16">
        <v>0.01</v>
      </c>
      <c r="C3823" s="16">
        <v>0.55000000000000004</v>
      </c>
      <c r="D3823" s="16">
        <v>56.5</v>
      </c>
      <c r="E3823" s="16">
        <v>1.76</v>
      </c>
      <c r="F3823" s="16">
        <v>1.0900000000000001</v>
      </c>
      <c r="G3823" s="16">
        <v>6.14</v>
      </c>
      <c r="H3823" s="16">
        <v>1.04</v>
      </c>
      <c r="I3823" s="16">
        <v>26.5</v>
      </c>
      <c r="J3823" s="26"/>
      <c r="K3823" s="16">
        <v>52</v>
      </c>
      <c r="L3823" s="16">
        <v>0.22</v>
      </c>
      <c r="M3823" s="24">
        <v>3.2799999999999999E-3</v>
      </c>
      <c r="N3823" s="16">
        <v>0.01</v>
      </c>
      <c r="O3823" s="16">
        <v>1.65</v>
      </c>
      <c r="P3823" s="16">
        <v>77.099999999999994</v>
      </c>
      <c r="Q3823" s="17">
        <f>($C3823/18)+(($D3823/40)*2)+(($E3823/56)*2)+($F3823/39)+(($G3823/24)*2)+(($H3823/55)*2)+($I3823/23)</f>
        <v>4.6480201778897436</v>
      </c>
      <c r="R3823" s="17">
        <f>($K3823/35)+($L3823/59)+(($N3823/95)*3)+$O3823+(($P3823/96)*2)</f>
        <v>4.7460088887472924</v>
      </c>
      <c r="S3823" s="17">
        <f>(($Q3823-$R3823)/($Q3823+$R3823))*100</f>
        <v>-1.0430956745232609</v>
      </c>
    </row>
    <row r="3824" spans="1:19" x14ac:dyDescent="0.2">
      <c r="A3824" s="14" t="s">
        <v>324</v>
      </c>
      <c r="B3824" s="16">
        <v>5.0000000000000001E-3</v>
      </c>
      <c r="C3824" s="16">
        <v>0.56000000000000005</v>
      </c>
      <c r="D3824" s="16">
        <v>50.1</v>
      </c>
      <c r="E3824" s="16">
        <v>1.77</v>
      </c>
      <c r="F3824" s="16">
        <v>1.06</v>
      </c>
      <c r="G3824" s="16">
        <v>6.01</v>
      </c>
      <c r="H3824" s="16">
        <v>0.94</v>
      </c>
      <c r="I3824" s="16">
        <v>26.9</v>
      </c>
      <c r="J3824" s="26"/>
      <c r="K3824" s="16">
        <v>47</v>
      </c>
      <c r="L3824" s="16">
        <v>0.22</v>
      </c>
      <c r="M3824" s="24">
        <v>3.2799999999999999E-3</v>
      </c>
      <c r="N3824" s="16">
        <v>0.01</v>
      </c>
      <c r="O3824" s="16">
        <v>1.63</v>
      </c>
      <c r="P3824" s="16">
        <v>76.3</v>
      </c>
      <c r="Q3824" s="17">
        <f>($C3824/18)+(($D3824/40)*2)+(($E3824/56)*2)+($F3824/39)+(($G3824/24)*2)+(($H3824/55)*2)+($I3824/23)</f>
        <v>4.3310852529113397</v>
      </c>
      <c r="R3824" s="17">
        <f>($K3824/35)+($L3824/59)+(($N3824/95)*3)+$O3824+(($P3824/96)*2)</f>
        <v>4.5664850792234821</v>
      </c>
      <c r="S3824" s="17">
        <f>(($Q3824-$R3824)/($Q3824+$R3824))*100</f>
        <v>-2.6456641254294211</v>
      </c>
    </row>
    <row r="3825" spans="1:19" x14ac:dyDescent="0.2">
      <c r="A3825" s="14" t="s">
        <v>324</v>
      </c>
      <c r="B3825" s="16">
        <v>7.0000000000000001E-3</v>
      </c>
      <c r="C3825" s="16">
        <v>0.67</v>
      </c>
      <c r="D3825" s="16">
        <v>59</v>
      </c>
      <c r="E3825" s="16">
        <v>2.16</v>
      </c>
      <c r="F3825" s="16">
        <v>1.29</v>
      </c>
      <c r="G3825" s="16">
        <v>6.56</v>
      </c>
      <c r="H3825" s="16">
        <v>1.1100000000000001</v>
      </c>
      <c r="I3825" s="16">
        <v>28.8</v>
      </c>
      <c r="J3825" s="26"/>
      <c r="K3825" s="16">
        <v>67</v>
      </c>
      <c r="L3825" s="16">
        <v>0.22</v>
      </c>
      <c r="M3825" s="24">
        <v>3.2799999999999999E-3</v>
      </c>
      <c r="N3825" s="16">
        <v>0.01</v>
      </c>
      <c r="O3825" s="16">
        <v>1.84</v>
      </c>
      <c r="P3825" s="16">
        <v>73.8</v>
      </c>
      <c r="Q3825" s="17">
        <f>($C3825/18)+(($D3825/40)*2)+(($E3825/56)*2)+($F3825/39)+(($G3825/24)*2)+(($H3825/55)*2)+($I3825/23)</f>
        <v>4.9366462185157838</v>
      </c>
      <c r="R3825" s="17">
        <f>($K3825/35)+($L3825/59)+(($N3825/95)*3)+$O3825+(($P3825/96)*2)</f>
        <v>5.2958303173187202</v>
      </c>
      <c r="S3825" s="17">
        <f>(($Q3825-$R3825)/($Q3825+$R3825))*100</f>
        <v>-3.5102362321092131</v>
      </c>
    </row>
    <row r="3826" spans="1:19" hidden="1" x14ac:dyDescent="0.2">
      <c r="A3826" s="14" t="s">
        <v>163</v>
      </c>
      <c r="B3826" s="18"/>
      <c r="C3826" s="16">
        <v>0.25</v>
      </c>
      <c r="D3826" s="16">
        <v>29.3</v>
      </c>
      <c r="E3826" s="16">
        <v>0.7</v>
      </c>
      <c r="F3826" s="16">
        <v>4.2</v>
      </c>
      <c r="G3826" s="16">
        <v>6.8</v>
      </c>
      <c r="H3826" s="16">
        <v>0.25</v>
      </c>
      <c r="I3826" s="18"/>
      <c r="J3826" s="25">
        <v>0.7</v>
      </c>
      <c r="K3826" s="16">
        <v>19</v>
      </c>
      <c r="L3826" s="16">
        <v>0.09</v>
      </c>
      <c r="M3826" s="24">
        <v>3.2799999999999999E-3</v>
      </c>
      <c r="N3826" s="18"/>
      <c r="O3826" s="18"/>
      <c r="P3826" s="16">
        <v>3</v>
      </c>
      <c r="Q3826" s="17">
        <f>($C3826/18)+(($D3826/40)*2)+(($E3826/56)*2)+($F3826/39)+(($G3826/24)*2)+(($H3826/55)*2)+($I3826/23)</f>
        <v>2.1873387723387725</v>
      </c>
      <c r="R3826" s="17">
        <f>($K3826/35)+($L3826/59)+(($N3826/95)*3)+$O3826+(($P3826/96)*2)</f>
        <v>0.60688256658595641</v>
      </c>
      <c r="S3826" s="17">
        <f>(($Q3826-$R3826)/($Q3826+$R3826))*100</f>
        <v>56.561596740257038</v>
      </c>
    </row>
    <row r="3827" spans="1:19" x14ac:dyDescent="0.2">
      <c r="A3827" s="14" t="s">
        <v>163</v>
      </c>
      <c r="B3827" s="15">
        <v>2E-3</v>
      </c>
      <c r="C3827" s="16">
        <v>0.27</v>
      </c>
      <c r="D3827" s="15">
        <v>37.299999999999997</v>
      </c>
      <c r="E3827" s="15">
        <v>0.09</v>
      </c>
      <c r="F3827" s="15">
        <v>2.56</v>
      </c>
      <c r="G3827" s="15">
        <v>5.79</v>
      </c>
      <c r="H3827" s="15">
        <v>0.01</v>
      </c>
      <c r="I3827" s="15">
        <v>23</v>
      </c>
      <c r="J3827" s="26"/>
      <c r="K3827" s="16">
        <v>17</v>
      </c>
      <c r="L3827" s="16">
        <v>0.22</v>
      </c>
      <c r="M3827" s="24">
        <v>3.2799999999999999E-3</v>
      </c>
      <c r="N3827" s="16">
        <v>0.59</v>
      </c>
      <c r="O3827" s="16">
        <v>2.86</v>
      </c>
      <c r="P3827" s="16">
        <v>2.69</v>
      </c>
      <c r="Q3827" s="17">
        <f>($C3827/18)+(($D3827/40)*2)+(($E3827/56)*2)+($F3827/39)+(($G3827/24)*2)+(($H3827/55)*2)+($I3827/23)</f>
        <v>3.4317189477189474</v>
      </c>
      <c r="R3827" s="17">
        <f>($K3827/35)+($L3827/59)+(($N3827/95)*3)+$O3827+(($P3827/96)*2)</f>
        <v>3.424116344887643</v>
      </c>
      <c r="S3827" s="17">
        <f>(($Q3827-$R3827)/($Q3827+$R3827))*100</f>
        <v>0.11089243697997017</v>
      </c>
    </row>
    <row r="3828" spans="1:19" hidden="1" x14ac:dyDescent="0.2">
      <c r="A3828" s="14" t="s">
        <v>163</v>
      </c>
      <c r="B3828" s="16">
        <v>5.0000000000000001E-3</v>
      </c>
      <c r="C3828" s="16">
        <v>1.25</v>
      </c>
      <c r="D3828" s="16">
        <v>14.4</v>
      </c>
      <c r="E3828" s="16">
        <v>0.51</v>
      </c>
      <c r="F3828" s="16">
        <v>5.33</v>
      </c>
      <c r="G3828" s="16">
        <v>4.3</v>
      </c>
      <c r="H3828" s="16">
        <v>0.01</v>
      </c>
      <c r="I3828" s="18"/>
      <c r="J3828" s="26"/>
      <c r="K3828" s="16">
        <v>33</v>
      </c>
      <c r="L3828" s="16">
        <v>0.22</v>
      </c>
      <c r="M3828" s="24">
        <v>3.2799999999999999E-3</v>
      </c>
      <c r="N3828" s="16">
        <v>2.77</v>
      </c>
      <c r="O3828" s="16">
        <v>9.33</v>
      </c>
      <c r="P3828" s="16">
        <v>4.63</v>
      </c>
      <c r="Q3828" s="17">
        <f>($C3828/18)+(($D3828/40)*2)+(($E3828/56)*2)+($F3828/39)+(($G3828/24)*2)+(($H3828/55)*2)+($I3828/23)</f>
        <v>1.3030223665223666</v>
      </c>
      <c r="R3828" s="17">
        <f>($K3828/35)+($L3828/59)+(($N3828/95)*3)+$O3828+(($P3828/96)*2)</f>
        <v>10.460517973960323</v>
      </c>
      <c r="S3828" s="17">
        <f>(($Q3828-$R3828)/($Q3828+$R3828))*100</f>
        <v>-77.846424990983621</v>
      </c>
    </row>
    <row r="3829" spans="1:19" x14ac:dyDescent="0.2">
      <c r="A3829" s="14" t="s">
        <v>318</v>
      </c>
      <c r="B3829" s="16">
        <v>0.01</v>
      </c>
      <c r="C3829" s="16">
        <v>0.01</v>
      </c>
      <c r="D3829" s="16">
        <v>56.8</v>
      </c>
      <c r="E3829" s="16">
        <v>0.1</v>
      </c>
      <c r="F3829" s="16">
        <v>0.97</v>
      </c>
      <c r="G3829" s="16">
        <v>6.92</v>
      </c>
      <c r="H3829" s="16">
        <v>0.03</v>
      </c>
      <c r="I3829" s="16">
        <v>19.899999999999999</v>
      </c>
      <c r="J3829" s="24">
        <v>6</v>
      </c>
      <c r="K3829" s="16">
        <v>25</v>
      </c>
      <c r="L3829" s="16">
        <v>1.93</v>
      </c>
      <c r="M3829" s="24">
        <v>3.2799999999999999E-3</v>
      </c>
      <c r="N3829" s="16">
        <v>0.04</v>
      </c>
      <c r="O3829" s="16">
        <v>1.72</v>
      </c>
      <c r="P3829" s="16">
        <v>84.3</v>
      </c>
      <c r="Q3829" s="17">
        <f>($C3829/18)+(($D3829/40)*2)+(($E3829/56)*2)+($F3829/39)+(($G3829/24)*2)+(($H3829/55)*2)+($I3829/23)</f>
        <v>4.3119737460607022</v>
      </c>
      <c r="R3829" s="17">
        <f>($K3829/35)+($L3829/59)+(($N3829/95)*3)+$O3829+(($P3829/96)*2)</f>
        <v>4.2245107365872308</v>
      </c>
      <c r="S3829" s="17">
        <f>(($Q3829-$R3829)/($Q3829+$R3829))*100</f>
        <v>1.0245787906164068</v>
      </c>
    </row>
    <row r="3830" spans="1:19" x14ac:dyDescent="0.2">
      <c r="A3830" s="14" t="s">
        <v>318</v>
      </c>
      <c r="B3830" s="18"/>
      <c r="C3830" s="16">
        <v>0.02</v>
      </c>
      <c r="D3830" s="16">
        <v>52.2</v>
      </c>
      <c r="E3830" s="16">
        <v>0.13</v>
      </c>
      <c r="F3830" s="16">
        <v>1.2</v>
      </c>
      <c r="G3830" s="16">
        <v>5.4</v>
      </c>
      <c r="H3830" s="16">
        <v>0.04</v>
      </c>
      <c r="I3830" s="16">
        <v>19.100000000000001</v>
      </c>
      <c r="J3830" s="25">
        <v>4.9000000000000004</v>
      </c>
      <c r="K3830" s="16">
        <v>22.3</v>
      </c>
      <c r="L3830" s="16">
        <v>0.92</v>
      </c>
      <c r="M3830" s="24">
        <v>3.2799999999999999E-3</v>
      </c>
      <c r="N3830" s="16">
        <v>0.15</v>
      </c>
      <c r="O3830" s="16">
        <v>1.7</v>
      </c>
      <c r="P3830" s="16">
        <v>72.7</v>
      </c>
      <c r="Q3830" s="17">
        <f>($C3830/18)+(($D3830/40)*2)+(($E3830/56)*2)+($F3830/39)+(($G3830/24)*2)+(($H3830/55)*2)+($I3830/23)</f>
        <v>3.928412527086441</v>
      </c>
      <c r="R3830" s="17">
        <f>($K3830/35)+($L3830/59)+(($N3830/95)*3)+$O3830+(($P3830/96)*2)</f>
        <v>3.8720562529204368</v>
      </c>
      <c r="S3830" s="17">
        <f>(($Q3830-$R3830)/($Q3830+$R3830))*100</f>
        <v>0.72247291483877341</v>
      </c>
    </row>
    <row r="3831" spans="1:19" x14ac:dyDescent="0.2">
      <c r="A3831" s="14" t="s">
        <v>318</v>
      </c>
      <c r="B3831" s="16">
        <v>8.9999999999999993E-3</v>
      </c>
      <c r="C3831" s="16">
        <v>0.01</v>
      </c>
      <c r="D3831" s="16">
        <v>55.5</v>
      </c>
      <c r="E3831" s="16">
        <v>0.13</v>
      </c>
      <c r="F3831" s="16">
        <v>0.95</v>
      </c>
      <c r="G3831" s="16">
        <v>6.43</v>
      </c>
      <c r="H3831" s="16">
        <v>0.03</v>
      </c>
      <c r="I3831" s="16">
        <v>19</v>
      </c>
      <c r="J3831" s="25">
        <v>2.4</v>
      </c>
      <c r="K3831" s="16">
        <v>24</v>
      </c>
      <c r="L3831" s="16">
        <v>1.56</v>
      </c>
      <c r="M3831" s="24">
        <v>3.2799999999999999E-3</v>
      </c>
      <c r="N3831" s="16">
        <v>0.04</v>
      </c>
      <c r="O3831" s="16">
        <v>1.72</v>
      </c>
      <c r="P3831" s="16">
        <v>81.3</v>
      </c>
      <c r="Q3831" s="17">
        <f>($C3831/18)+(($D3831/40)*2)+(($E3831/56)*2)+($F3831/39)+(($G3831/24)*2)+(($H3831/55)*2)+($I3831/23)</f>
        <v>4.1675685860033687</v>
      </c>
      <c r="R3831" s="17">
        <f>($K3831/35)+($L3831/59)+(($N3831/95)*3)+$O3831+(($P3831/96)*2)</f>
        <v>4.1271681215751244</v>
      </c>
      <c r="S3831" s="17">
        <f>(($Q3831-$R3831)/($Q3831+$R3831))*100</f>
        <v>0.48706144453424755</v>
      </c>
    </row>
    <row r="3832" spans="1:19" x14ac:dyDescent="0.2">
      <c r="A3832" s="14" t="s">
        <v>318</v>
      </c>
      <c r="B3832" s="16">
        <v>0.01</v>
      </c>
      <c r="C3832" s="16">
        <v>0.01</v>
      </c>
      <c r="D3832" s="16">
        <v>50.8</v>
      </c>
      <c r="E3832" s="16">
        <v>0.1</v>
      </c>
      <c r="F3832" s="16">
        <v>0.92</v>
      </c>
      <c r="G3832" s="16">
        <v>5.42</v>
      </c>
      <c r="H3832" s="16">
        <v>0.03</v>
      </c>
      <c r="I3832" s="16">
        <v>19.5</v>
      </c>
      <c r="J3832" s="25">
        <v>1.7</v>
      </c>
      <c r="K3832" s="16">
        <v>25</v>
      </c>
      <c r="L3832" s="16">
        <v>1.71</v>
      </c>
      <c r="M3832" s="24">
        <v>3.2799999999999999E-3</v>
      </c>
      <c r="N3832" s="16">
        <v>0.04</v>
      </c>
      <c r="O3832" s="16">
        <v>1.7</v>
      </c>
      <c r="P3832" s="16">
        <v>72.7</v>
      </c>
      <c r="Q3832" s="17">
        <f>($C3832/18)+(($D3832/40)*2)+(($E3832/56)*2)+($F3832/39)+(($G3832/24)*2)+(($H3832/55)*2)+($I3832/23)</f>
        <v>3.8683003904308251</v>
      </c>
      <c r="R3832" s="17">
        <f>($K3832/35)+($L3832/59)+(($N3832/95)*3)+$O3832+(($P3832/96)*2)</f>
        <v>3.9591152563612422</v>
      </c>
      <c r="S3832" s="17">
        <f>(($Q3832-$R3832)/($Q3832+$R3832))*100</f>
        <v>-1.1602151978173796</v>
      </c>
    </row>
    <row r="3833" spans="1:19" x14ac:dyDescent="0.2">
      <c r="A3833" s="14" t="s">
        <v>318</v>
      </c>
      <c r="B3833" s="16">
        <v>8.9999999999999993E-3</v>
      </c>
      <c r="C3833" s="16">
        <v>0.01</v>
      </c>
      <c r="D3833" s="16">
        <v>55.8</v>
      </c>
      <c r="E3833" s="16">
        <v>0.1</v>
      </c>
      <c r="F3833" s="16">
        <v>0.96</v>
      </c>
      <c r="G3833" s="16">
        <v>6.31</v>
      </c>
      <c r="H3833" s="16">
        <v>0.02</v>
      </c>
      <c r="I3833" s="16">
        <v>20.2</v>
      </c>
      <c r="J3833" s="25">
        <v>0.9</v>
      </c>
      <c r="K3833" s="16">
        <v>26</v>
      </c>
      <c r="L3833" s="16">
        <v>2.83</v>
      </c>
      <c r="M3833" s="24">
        <v>3.2799999999999999E-3</v>
      </c>
      <c r="N3833" s="16">
        <v>0.04</v>
      </c>
      <c r="O3833" s="16">
        <v>1.64</v>
      </c>
      <c r="P3833" s="16">
        <v>76.599999999999994</v>
      </c>
      <c r="Q3833" s="17">
        <f>($C3833/18)+(($D3833/40)*2)+(($E3833/56)*2)+($F3833/39)+(($G3833/24)*2)+(($H3833/55)*2)+($I3833/23)</f>
        <v>4.2235638443681927</v>
      </c>
      <c r="R3833" s="17">
        <f>($K3833/35)+($L3833/59)+(($N3833/95)*3)+$O3833+(($P3833/96)*2)</f>
        <v>4.0279197357801282</v>
      </c>
      <c r="S3833" s="17">
        <f>(($Q3833-$R3833)/($Q3833+$R3833))*100</f>
        <v>2.3710173653953728</v>
      </c>
    </row>
    <row r="3834" spans="1:19" x14ac:dyDescent="0.2">
      <c r="A3834" s="14" t="s">
        <v>318</v>
      </c>
      <c r="B3834" s="18"/>
      <c r="C3834" s="16">
        <v>7.0000000000000007E-2</v>
      </c>
      <c r="D3834" s="16">
        <v>50.06</v>
      </c>
      <c r="E3834" s="16">
        <v>0.13</v>
      </c>
      <c r="F3834" s="16">
        <v>0.89</v>
      </c>
      <c r="G3834" s="16">
        <v>5.48</v>
      </c>
      <c r="H3834" s="16">
        <v>0.04</v>
      </c>
      <c r="I3834" s="16">
        <v>20.100000000000001</v>
      </c>
      <c r="J3834" s="25">
        <v>0.5</v>
      </c>
      <c r="K3834" s="16">
        <v>22</v>
      </c>
      <c r="L3834" s="16">
        <v>2.4300000000000002</v>
      </c>
      <c r="M3834" s="24">
        <v>3.2799999999999999E-3</v>
      </c>
      <c r="N3834" s="16">
        <v>0.12</v>
      </c>
      <c r="O3834" s="16">
        <v>1.69</v>
      </c>
      <c r="P3834" s="16">
        <v>69</v>
      </c>
      <c r="Q3834" s="17">
        <f>($C3834/18)+(($D3834/40)*2)+(($E3834/56)*2)+($F3834/39)+(($G3834/24)*2)+(($H3834/55)*2)+($I3834/23)</f>
        <v>3.8663865144517322</v>
      </c>
      <c r="R3834" s="17">
        <f>($K3834/35)+($L3834/59)+(($N3834/95)*3)+$O3834+(($P3834/96)*2)</f>
        <v>3.8010473429336051</v>
      </c>
      <c r="S3834" s="17">
        <f>(($Q3834-$R3834)/($Q3834+$R3834))*100</f>
        <v>0.8521647885516721</v>
      </c>
    </row>
    <row r="3835" spans="1:19" hidden="1" x14ac:dyDescent="0.2">
      <c r="A3835" s="14" t="s">
        <v>318</v>
      </c>
      <c r="B3835" s="16">
        <v>6.0000000000000001E-3</v>
      </c>
      <c r="C3835" s="16">
        <v>0.01</v>
      </c>
      <c r="D3835" s="16">
        <v>57.7</v>
      </c>
      <c r="E3835" s="16">
        <v>0.12</v>
      </c>
      <c r="F3835" s="16">
        <v>0.9</v>
      </c>
      <c r="G3835" s="16">
        <v>6.15</v>
      </c>
      <c r="H3835" s="16">
        <v>0.03</v>
      </c>
      <c r="I3835" s="16">
        <v>21.2</v>
      </c>
      <c r="J3835" s="26"/>
      <c r="K3835" s="16">
        <v>24</v>
      </c>
      <c r="L3835" s="16">
        <v>2.12</v>
      </c>
      <c r="M3835" s="24">
        <v>3.2799999999999999E-3</v>
      </c>
      <c r="N3835" s="16">
        <v>0.04</v>
      </c>
      <c r="O3835" s="16">
        <v>1.65</v>
      </c>
      <c r="P3835" s="16">
        <v>70.900000000000006</v>
      </c>
      <c r="Q3835" s="17">
        <f>($C3835/18)+(($D3835/40)*2)+(($E3835/56)*2)+($F3835/39)+(($G3835/24)*2)+(($H3835/55)*2)+($I3835/23)</f>
        <v>4.3482482324438854</v>
      </c>
      <c r="R3835" s="17">
        <f>($K3835/35)+($L3835/59)+(($N3835/95)*3)+$O3835+(($P3835/96)*2)</f>
        <v>3.8499929803321864</v>
      </c>
      <c r="S3835" s="17">
        <f>(($Q3835-$R3835)/($Q3835+$R3835))*100</f>
        <v>6.0775871211891408</v>
      </c>
    </row>
    <row r="3836" spans="1:19" x14ac:dyDescent="0.2">
      <c r="A3836" s="14" t="s">
        <v>318</v>
      </c>
      <c r="B3836" s="16">
        <v>0.02</v>
      </c>
      <c r="C3836" s="16">
        <v>0.01</v>
      </c>
      <c r="D3836" s="16">
        <v>56.5</v>
      </c>
      <c r="E3836" s="16">
        <v>0.11</v>
      </c>
      <c r="F3836" s="16">
        <v>1.05</v>
      </c>
      <c r="G3836" s="16">
        <v>6.3</v>
      </c>
      <c r="H3836" s="16">
        <v>0.03</v>
      </c>
      <c r="I3836" s="16">
        <v>21.7</v>
      </c>
      <c r="J3836" s="26"/>
      <c r="K3836" s="16">
        <v>23</v>
      </c>
      <c r="L3836" s="16">
        <v>2.14</v>
      </c>
      <c r="M3836" s="24">
        <v>3.2799999999999999E-3</v>
      </c>
      <c r="N3836" s="16">
        <v>0.03</v>
      </c>
      <c r="O3836" s="16">
        <v>1.73</v>
      </c>
      <c r="P3836" s="16">
        <v>73.5</v>
      </c>
      <c r="Q3836" s="17">
        <f>($C3836/18)+(($D3836/40)*2)+(($E3836/56)*2)+($F3836/39)+(($G3836/24)*2)+(($H3836/55)*2)+($I3836/23)</f>
        <v>4.325976373867678</v>
      </c>
      <c r="R3836" s="17">
        <f>($K3836/35)+($L3836/59)+(($N3836/95)*3)+$O3836+(($P3836/96)*2)</f>
        <v>3.9556114120045875</v>
      </c>
      <c r="S3836" s="17">
        <f>(($Q3836-$R3836)/($Q3836+$R3836))*100</f>
        <v>4.472149199395119</v>
      </c>
    </row>
    <row r="3837" spans="1:19" x14ac:dyDescent="0.2">
      <c r="A3837" s="14" t="s">
        <v>318</v>
      </c>
      <c r="B3837" s="16">
        <v>0.02</v>
      </c>
      <c r="C3837" s="16">
        <v>0.01</v>
      </c>
      <c r="D3837" s="16">
        <v>51.1</v>
      </c>
      <c r="E3837" s="16">
        <v>0.1</v>
      </c>
      <c r="F3837" s="16">
        <v>0.91</v>
      </c>
      <c r="G3837" s="16">
        <v>5.72</v>
      </c>
      <c r="H3837" s="16">
        <v>0.02</v>
      </c>
      <c r="I3837" s="16">
        <v>21.1</v>
      </c>
      <c r="J3837" s="26"/>
      <c r="K3837" s="16">
        <v>23</v>
      </c>
      <c r="L3837" s="16">
        <v>2.71</v>
      </c>
      <c r="M3837" s="24">
        <v>3.2799999999999999E-3</v>
      </c>
      <c r="N3837" s="16">
        <v>0.05</v>
      </c>
      <c r="O3837" s="16">
        <v>1.73</v>
      </c>
      <c r="P3837" s="16">
        <v>68.7</v>
      </c>
      <c r="Q3837" s="17">
        <f>($C3837/18)+(($D3837/40)*2)+(($E3837/56)*2)+($F3837/39)+(($G3837/24)*2)+(($H3837/55)*2)+($I3837/23)</f>
        <v>3.9772455612020829</v>
      </c>
      <c r="R3837" s="17">
        <f>($K3837/35)+($L3837/59)+(($N3837/95)*3)+$O3837+(($P3837/96)*2)</f>
        <v>3.8659040079011087</v>
      </c>
      <c r="S3837" s="17">
        <f>(($Q3837-$R3837)/($Q3837+$R3837))*100</f>
        <v>1.4196025757252695</v>
      </c>
    </row>
    <row r="3838" spans="1:19" x14ac:dyDescent="0.2">
      <c r="A3838" s="14" t="s">
        <v>318</v>
      </c>
      <c r="B3838" s="16">
        <v>8.0000000000000002E-3</v>
      </c>
      <c r="C3838" s="16">
        <v>0.01</v>
      </c>
      <c r="D3838" s="16">
        <v>52.5</v>
      </c>
      <c r="E3838" s="16">
        <v>0.08</v>
      </c>
      <c r="F3838" s="16">
        <v>0.9</v>
      </c>
      <c r="G3838" s="16">
        <v>6.23</v>
      </c>
      <c r="H3838" s="16">
        <v>0.02</v>
      </c>
      <c r="I3838" s="16">
        <v>19.600000000000001</v>
      </c>
      <c r="J3838" s="26"/>
      <c r="K3838" s="16">
        <v>25</v>
      </c>
      <c r="L3838" s="16">
        <v>2.06</v>
      </c>
      <c r="M3838" s="24">
        <v>3.2799999999999999E-3</v>
      </c>
      <c r="N3838" s="16">
        <v>0.05</v>
      </c>
      <c r="O3838" s="16">
        <v>1.71</v>
      </c>
      <c r="P3838" s="16">
        <v>74.7</v>
      </c>
      <c r="Q3838" s="17">
        <f>($C3838/18)+(($D3838/40)*2)+(($E3838/56)*2)+($F3838/39)+(($G3838/24)*2)+(($H3838/55)*2)+($I3838/23)</f>
        <v>4.0235574739270392</v>
      </c>
      <c r="R3838" s="17">
        <f>($K3838/35)+($L3838/59)+(($N3838/95)*3)+$O3838+(($P3838/96)*2)</f>
        <v>4.017029915891424</v>
      </c>
      <c r="S3838" s="17">
        <f>(($Q3838-$R3838)/($Q3838+$R3838))*100</f>
        <v>8.1182601707443153E-2</v>
      </c>
    </row>
    <row r="3839" spans="1:19" x14ac:dyDescent="0.2">
      <c r="A3839" s="14" t="s">
        <v>318</v>
      </c>
      <c r="B3839" s="18"/>
      <c r="C3839" s="16">
        <v>0.08</v>
      </c>
      <c r="D3839" s="16">
        <v>50.2</v>
      </c>
      <c r="E3839" s="16">
        <v>0.11</v>
      </c>
      <c r="F3839" s="16">
        <v>0.9</v>
      </c>
      <c r="G3839" s="16">
        <v>5.4</v>
      </c>
      <c r="H3839" s="16">
        <v>0.04</v>
      </c>
      <c r="I3839" s="16">
        <v>17.5</v>
      </c>
      <c r="J3839" s="26"/>
      <c r="K3839" s="16">
        <v>22</v>
      </c>
      <c r="L3839" s="16">
        <v>2.21</v>
      </c>
      <c r="M3839" s="24">
        <v>3.2799999999999999E-3</v>
      </c>
      <c r="N3839" s="16">
        <v>0.03</v>
      </c>
      <c r="O3839" s="16">
        <v>1.7</v>
      </c>
      <c r="P3839" s="16">
        <v>69</v>
      </c>
      <c r="Q3839" s="17">
        <f>($C3839/18)+(($D3839/40)*2)+(($E3839/56)*2)+($F3839/39)+(($G3839/24)*2)+(($H3839/55)*2)+($I3839/23)</f>
        <v>3.7537740496218754</v>
      </c>
      <c r="R3839" s="17">
        <f>($K3839/35)+($L3839/59)+(($N3839/95)*3)+$O3839+(($P3839/96)*2)</f>
        <v>3.8044764241111251</v>
      </c>
      <c r="S3839" s="17">
        <f>(($Q3839-$R3839)/($Q3839+$R3839))*100</f>
        <v>-0.6708215699579464</v>
      </c>
    </row>
    <row r="3840" spans="1:19" x14ac:dyDescent="0.2">
      <c r="A3840" s="14" t="s">
        <v>318</v>
      </c>
      <c r="B3840" s="16">
        <v>0.01</v>
      </c>
      <c r="C3840" s="16">
        <v>0.01</v>
      </c>
      <c r="D3840" s="16">
        <v>51</v>
      </c>
      <c r="E3840" s="16">
        <v>0.08</v>
      </c>
      <c r="F3840" s="16">
        <v>0.96</v>
      </c>
      <c r="G3840" s="16">
        <v>6.08</v>
      </c>
      <c r="H3840" s="16">
        <v>0.02</v>
      </c>
      <c r="I3840" s="16">
        <v>19.8</v>
      </c>
      <c r="J3840" s="26"/>
      <c r="K3840" s="16">
        <v>25</v>
      </c>
      <c r="L3840" s="16">
        <v>1.7</v>
      </c>
      <c r="M3840" s="24">
        <v>3.2799999999999999E-3</v>
      </c>
      <c r="N3840" s="16">
        <v>0.06</v>
      </c>
      <c r="O3840" s="16">
        <v>1.76</v>
      </c>
      <c r="P3840" s="16">
        <v>74.5</v>
      </c>
      <c r="Q3840" s="17">
        <f>($C3840/18)+(($D3840/40)*2)+(($E3840/56)*2)+($F3840/39)+(($G3840/24)*2)+(($H3840/55)*2)+($I3840/23)</f>
        <v>3.9462915876394136</v>
      </c>
      <c r="R3840" s="17">
        <f>($K3840/35)+($L3840/59)+(($N3840/95)*3)+$O3840+(($P3840/96)*2)</f>
        <v>4.0570773437831864</v>
      </c>
      <c r="S3840" s="17">
        <f>(($Q3840-$R3840)/($Q3840+$R3840))*100</f>
        <v>-1.3842390260032742</v>
      </c>
    </row>
    <row r="3841" spans="1:20" x14ac:dyDescent="0.2">
      <c r="A3841" s="14" t="s">
        <v>318</v>
      </c>
      <c r="B3841" s="18"/>
      <c r="C3841" s="16">
        <v>8.0000000000000002E-3</v>
      </c>
      <c r="D3841" s="16">
        <v>50.1</v>
      </c>
      <c r="E3841" s="16">
        <v>7.0000000000000007E-2</v>
      </c>
      <c r="F3841" s="16">
        <v>1</v>
      </c>
      <c r="G3841" s="16">
        <v>6.64</v>
      </c>
      <c r="H3841" s="16">
        <v>0.02</v>
      </c>
      <c r="I3841" s="16">
        <v>19</v>
      </c>
      <c r="J3841" s="26"/>
      <c r="K3841" s="16">
        <v>25</v>
      </c>
      <c r="L3841" s="16">
        <v>3.1</v>
      </c>
      <c r="M3841" s="24">
        <v>3.2799999999999999E-3</v>
      </c>
      <c r="N3841" s="16">
        <v>0.06</v>
      </c>
      <c r="O3841" s="16">
        <v>1.68</v>
      </c>
      <c r="P3841" s="16">
        <v>78.8</v>
      </c>
      <c r="Q3841" s="17">
        <f>($C3841/18)+(($D3841/40)*2)+(($E3841/56)*2)+($F3841/39)+(($G3841/24)*2)+(($H3841/55)*2)+($I3841/23)</f>
        <v>3.9137330326678148</v>
      </c>
      <c r="R3841" s="17">
        <f>($K3841/35)+($L3841/59)+(($N3841/95)*3)+$O3841+(($P3841/96)*2)</f>
        <v>4.0903894906758422</v>
      </c>
      <c r="S3841" s="17">
        <f>(($Q3841-$R3841)/($Q3841+$R3841))*100</f>
        <v>-2.2070683887311442</v>
      </c>
    </row>
    <row r="3842" spans="1:20" x14ac:dyDescent="0.2">
      <c r="A3842" s="14" t="s">
        <v>385</v>
      </c>
      <c r="B3842" s="16">
        <v>0.16</v>
      </c>
      <c r="C3842" s="16">
        <v>0.01</v>
      </c>
      <c r="D3842" s="16">
        <v>33.799999999999997</v>
      </c>
      <c r="E3842" s="16">
        <v>0.03</v>
      </c>
      <c r="F3842" s="16">
        <v>13.2</v>
      </c>
      <c r="G3842" s="16">
        <v>6.07</v>
      </c>
      <c r="H3842" s="16">
        <v>0.03</v>
      </c>
      <c r="I3842" s="16">
        <v>7.89</v>
      </c>
      <c r="J3842" s="26"/>
      <c r="K3842" s="16">
        <v>20</v>
      </c>
      <c r="L3842" s="16">
        <v>85.43</v>
      </c>
      <c r="M3842" s="24">
        <v>3.2799999999999999E-3</v>
      </c>
      <c r="N3842" s="16">
        <v>0.01</v>
      </c>
      <c r="O3842" s="16">
        <v>0.28999999999999998</v>
      </c>
      <c r="P3842" s="16">
        <v>20.100000000000001</v>
      </c>
      <c r="Q3842" s="17">
        <f>($C3842/18)+(($D3842/40)*2)+(($E3842/56)*2)+($F3842/39)+(($G3842/24)*2)+(($H3842/55)*2)+($I3842/23)</f>
        <v>2.8800562432736347</v>
      </c>
      <c r="R3842" s="17">
        <f>($K3842/35)+($L3842/59)+(($N3842/95)*3)+$O3842+(($P3842/96)*2)</f>
        <v>2.7284604625971713</v>
      </c>
      <c r="S3842" s="17">
        <f>(($Q3842-$R3842)/($Q3842+$R3842))*100</f>
        <v>2.7029567464384665</v>
      </c>
    </row>
    <row r="3843" spans="1:20" x14ac:dyDescent="0.2">
      <c r="A3843" s="14" t="s">
        <v>385</v>
      </c>
      <c r="B3843" s="16">
        <v>0.15</v>
      </c>
      <c r="C3843" s="16">
        <v>0.01</v>
      </c>
      <c r="D3843" s="16">
        <v>38.5</v>
      </c>
      <c r="E3843" s="16">
        <v>0.02</v>
      </c>
      <c r="F3843" s="16">
        <v>13.1</v>
      </c>
      <c r="G3843" s="16">
        <v>7.02</v>
      </c>
      <c r="H3843" s="16">
        <v>0.02</v>
      </c>
      <c r="I3843" s="16">
        <v>6.31</v>
      </c>
      <c r="J3843" s="26"/>
      <c r="K3843" s="16">
        <v>26</v>
      </c>
      <c r="L3843" s="16">
        <v>109.34</v>
      </c>
      <c r="M3843" s="24">
        <v>3.2799999999999999E-3</v>
      </c>
      <c r="N3843" s="16">
        <v>0.01</v>
      </c>
      <c r="O3843" s="16">
        <v>0.22</v>
      </c>
      <c r="P3843" s="16">
        <v>21.2</v>
      </c>
      <c r="Q3843" s="17">
        <f>($C3843/18)+(($D3843/40)*2)+(($E3843/56)*2)+($F3843/39)+(($G3843/24)*2)+(($H3843/55)*2)+($I3843/23)</f>
        <v>3.1222423759815063</v>
      </c>
      <c r="R3843" s="17">
        <f>($K3843/35)+($L3843/59)+(($N3843/95)*3)+$O3843+(($P3843/96)*2)</f>
        <v>3.2580599379805451</v>
      </c>
      <c r="S3843" s="17">
        <f>(($Q3843-$R3843)/($Q3843+$R3843))*100</f>
        <v>-2.1287010444917067</v>
      </c>
    </row>
    <row r="3844" spans="1:20" x14ac:dyDescent="0.2">
      <c r="A3844" s="14" t="s">
        <v>385</v>
      </c>
      <c r="B3844" s="16">
        <v>0.15</v>
      </c>
      <c r="C3844" s="16">
        <v>0.01</v>
      </c>
      <c r="D3844" s="16">
        <v>32.200000000000003</v>
      </c>
      <c r="E3844" s="16">
        <v>0.01</v>
      </c>
      <c r="F3844" s="16">
        <v>12.4</v>
      </c>
      <c r="G3844" s="16">
        <v>5.68</v>
      </c>
      <c r="H3844" s="16">
        <v>0.01</v>
      </c>
      <c r="I3844" s="16">
        <v>7.06</v>
      </c>
      <c r="J3844" s="28"/>
      <c r="K3844" s="16">
        <v>22</v>
      </c>
      <c r="L3844" s="16">
        <v>89.42</v>
      </c>
      <c r="M3844" s="24">
        <v>3.2799999999999999E-3</v>
      </c>
      <c r="N3844" s="16">
        <v>0.01</v>
      </c>
      <c r="O3844" s="16">
        <v>0.19</v>
      </c>
      <c r="P3844" s="16">
        <v>25.8</v>
      </c>
      <c r="Q3844" s="17">
        <f>($C3844/18)+(($D3844/40)*2)+(($E3844/56)*2)+($F3844/39)+(($G3844/24)*2)+(($H3844/55)*2)+($I3844/23)</f>
        <v>2.7095149077975171</v>
      </c>
      <c r="R3844" s="17">
        <f>($K3844/35)+($L3844/59)+(($N3844/95)*3)+$O3844+(($P3844/96)*2)</f>
        <v>2.8719804383840959</v>
      </c>
      <c r="S3844" s="17">
        <f>(($Q3844-$R3844)/($Q3844+$R3844))*100</f>
        <v>-2.9107886060986132</v>
      </c>
    </row>
    <row r="3845" spans="1:20" hidden="1" x14ac:dyDescent="0.2">
      <c r="A3845" s="14" t="s">
        <v>385</v>
      </c>
      <c r="B3845" s="15">
        <v>0.08</v>
      </c>
      <c r="C3845" s="16">
        <v>0.01</v>
      </c>
      <c r="D3845" s="15">
        <v>24.1</v>
      </c>
      <c r="E3845" s="15">
        <v>0.21</v>
      </c>
      <c r="F3845" s="15">
        <v>11.5</v>
      </c>
      <c r="G3845" s="15">
        <v>4.0199999999999996</v>
      </c>
      <c r="H3845" s="15">
        <v>0.03</v>
      </c>
      <c r="I3845" s="15">
        <v>5.74</v>
      </c>
      <c r="J3845" s="26"/>
      <c r="K3845" s="16">
        <v>19</v>
      </c>
      <c r="L3845" s="16">
        <v>54</v>
      </c>
      <c r="M3845" s="24">
        <v>3.2799999999999999E-3</v>
      </c>
      <c r="N3845" s="18"/>
      <c r="O3845" s="16">
        <v>0.39</v>
      </c>
      <c r="P3845" s="16">
        <v>26.1</v>
      </c>
      <c r="Q3845" s="17">
        <f>($C3845/18)+(($D3845/40)*2)+(($E3845/56)*2)+($F3845/39)+(($G3845/24)*2)+(($H3845/55)*2)+($I3845/23)</f>
        <v>2.093583476909564</v>
      </c>
      <c r="R3845" s="17">
        <f>($K3845/35)+($L3845/59)+(($N3845/95)*3)+$O3845+(($P3845/96)*2)</f>
        <v>2.3918613801452788</v>
      </c>
      <c r="S3845" s="17">
        <f>(($Q3845-$R3845)/($Q3845+$R3845))*100</f>
        <v>-6.6499068150748606</v>
      </c>
    </row>
    <row r="3846" spans="1:20" x14ac:dyDescent="0.2">
      <c r="A3846" s="14" t="s">
        <v>366</v>
      </c>
      <c r="B3846" s="16">
        <v>0.42</v>
      </c>
      <c r="C3846" s="16">
        <v>0.03</v>
      </c>
      <c r="D3846" s="16">
        <v>19.899999999999999</v>
      </c>
      <c r="E3846" s="16">
        <v>0.13</v>
      </c>
      <c r="F3846" s="16">
        <v>9.36</v>
      </c>
      <c r="G3846" s="16">
        <v>2.34</v>
      </c>
      <c r="H3846" s="16">
        <v>0.06</v>
      </c>
      <c r="I3846" s="16">
        <v>10.1</v>
      </c>
      <c r="J3846" s="25">
        <v>59</v>
      </c>
      <c r="K3846" s="16">
        <v>19</v>
      </c>
      <c r="L3846" s="16">
        <v>3.02</v>
      </c>
      <c r="M3846" s="24">
        <v>3.2799999999999999E-3</v>
      </c>
      <c r="N3846" s="16">
        <v>0.02</v>
      </c>
      <c r="O3846" s="16">
        <v>0.74</v>
      </c>
      <c r="P3846" s="16">
        <v>26.7</v>
      </c>
      <c r="Q3846" s="17">
        <f>($C3846/18)+(($D3846/40)*2)+(($E3846/56)*2)+($F3846/39)+(($G3846/24)*2)+(($H3846/55)*2)+($I3846/23)</f>
        <v>1.8776217767739507</v>
      </c>
      <c r="R3846" s="17">
        <f>($K3846/35)+($L3846/59)+(($N3846/95)*3)+$O3846+(($P3846/96)*2)</f>
        <v>1.8909251624824774</v>
      </c>
      <c r="S3846" s="17">
        <f>(($Q3846-$R3846)/($Q3846+$R3846))*100</f>
        <v>-0.35301101254563727</v>
      </c>
    </row>
    <row r="3847" spans="1:20" x14ac:dyDescent="0.2">
      <c r="A3847" s="14" t="s">
        <v>366</v>
      </c>
      <c r="B3847" s="16">
        <v>0.39</v>
      </c>
      <c r="C3847" s="16">
        <v>0.01</v>
      </c>
      <c r="D3847" s="16">
        <v>13.6</v>
      </c>
      <c r="E3847" s="16">
        <v>0.11</v>
      </c>
      <c r="F3847" s="16">
        <v>6.18</v>
      </c>
      <c r="G3847" s="16">
        <v>1.8</v>
      </c>
      <c r="H3847" s="16">
        <v>7.0000000000000001E-3</v>
      </c>
      <c r="I3847" s="16">
        <v>5.15</v>
      </c>
      <c r="J3847" s="24">
        <v>18</v>
      </c>
      <c r="K3847" s="16">
        <v>11</v>
      </c>
      <c r="L3847" s="16">
        <v>6.5</v>
      </c>
      <c r="M3847" s="24">
        <v>3.2799999999999999E-3</v>
      </c>
      <c r="N3847" s="16">
        <v>0.02</v>
      </c>
      <c r="O3847" s="16">
        <v>0.62</v>
      </c>
      <c r="P3847" s="16">
        <v>13.3</v>
      </c>
      <c r="Q3847" s="17">
        <f>($C3847/18)+(($D3847/40)*2)+(($E3847/56)*2)+($F3847/39)+(($G3847/24)*2)+(($H3847/55)*2)+($I3847/23)</f>
        <v>1.2171132543784717</v>
      </c>
      <c r="R3847" s="17">
        <f>($K3847/35)+($L3847/59)+(($N3847/95)*3)+$O3847+(($P3847/96)*2)</f>
        <v>1.3221701180918397</v>
      </c>
      <c r="S3847" s="17">
        <f>(($Q3847-$R3847)/($Q3847+$R3847))*100</f>
        <v>-4.137264271185483</v>
      </c>
    </row>
    <row r="3848" spans="1:20" x14ac:dyDescent="0.2">
      <c r="A3848" s="14" t="s">
        <v>366</v>
      </c>
      <c r="B3848" s="16">
        <v>0.35</v>
      </c>
      <c r="C3848" s="16">
        <v>0.01</v>
      </c>
      <c r="D3848" s="16">
        <v>15.7</v>
      </c>
      <c r="E3848" s="16">
        <v>0.08</v>
      </c>
      <c r="F3848" s="16">
        <v>5.84</v>
      </c>
      <c r="G3848" s="16">
        <v>1.9</v>
      </c>
      <c r="H3848" s="16">
        <v>8.0000000000000002E-3</v>
      </c>
      <c r="I3848" s="16">
        <v>6.84</v>
      </c>
      <c r="J3848" s="25">
        <v>4.3</v>
      </c>
      <c r="K3848" s="16">
        <v>15</v>
      </c>
      <c r="L3848" s="16">
        <v>9.4700000000000006</v>
      </c>
      <c r="M3848" s="24">
        <v>3.2799999999999999E-3</v>
      </c>
      <c r="N3848" s="16">
        <v>0.02</v>
      </c>
      <c r="O3848" s="16">
        <v>0.51</v>
      </c>
      <c r="P3848" s="16">
        <v>19.3</v>
      </c>
      <c r="Q3848" s="17">
        <f>($C3848/18)+(($D3848/40)*2)+(($E3848/56)*2)+($F3848/39)+(($G3848/24)*2)+(($H3848/55)*2)+($I3848/23)</f>
        <v>1.3941718349283565</v>
      </c>
      <c r="R3848" s="17">
        <f>($K3848/35)+($L3848/59)+(($N3848/95)*3)+$O3848+(($P3848/96)*2)</f>
        <v>1.5017948154284015</v>
      </c>
      <c r="S3848" s="17">
        <f>(($Q3848-$R3848)/($Q3848+$R3848))*100</f>
        <v>-3.7163059349038705</v>
      </c>
    </row>
    <row r="3849" spans="1:20" x14ac:dyDescent="0.2">
      <c r="A3849" s="14" t="s">
        <v>366</v>
      </c>
      <c r="B3849" s="16">
        <v>0.25</v>
      </c>
      <c r="C3849" s="16">
        <v>0.06</v>
      </c>
      <c r="D3849" s="16">
        <v>21</v>
      </c>
      <c r="E3849" s="16">
        <v>0.13</v>
      </c>
      <c r="F3849" s="16">
        <v>8.3000000000000007</v>
      </c>
      <c r="G3849" s="16">
        <v>2.7</v>
      </c>
      <c r="H3849" s="16">
        <v>0.08</v>
      </c>
      <c r="I3849" s="16">
        <v>8.9</v>
      </c>
      <c r="J3849" s="25">
        <v>1</v>
      </c>
      <c r="K3849" s="16">
        <v>21</v>
      </c>
      <c r="L3849" s="16">
        <v>2.97</v>
      </c>
      <c r="M3849" s="24">
        <v>3.2799999999999999E-3</v>
      </c>
      <c r="N3849" s="16">
        <v>0.01</v>
      </c>
      <c r="O3849" s="16">
        <v>0.73</v>
      </c>
      <c r="P3849" s="16">
        <v>19.8</v>
      </c>
      <c r="Q3849" s="17">
        <f>($C3849/18)+(($D3849/40)*2)+(($E3849/56)*2)+($F3849/39)+(($G3849/24)*2)+(($H3849/55)*2)+($I3849/23)</f>
        <v>1.8856623159449248</v>
      </c>
      <c r="R3849" s="17">
        <f>($K3849/35)+($L3849/59)+(($N3849/95)*3)+$O3849+(($P3849/96)*2)</f>
        <v>1.7931547725245318</v>
      </c>
      <c r="S3849" s="17">
        <f>(($Q3849-$R3849)/($Q3849+$R3849))*100</f>
        <v>2.5146002422990832</v>
      </c>
    </row>
    <row r="3850" spans="1:20" x14ac:dyDescent="0.2">
      <c r="A3850" s="14" t="s">
        <v>366</v>
      </c>
      <c r="B3850" s="16">
        <v>0.42</v>
      </c>
      <c r="C3850" s="16">
        <v>0.01</v>
      </c>
      <c r="D3850" s="16">
        <v>16.5</v>
      </c>
      <c r="E3850" s="16">
        <v>0.18</v>
      </c>
      <c r="F3850" s="16">
        <v>8.8000000000000007</v>
      </c>
      <c r="G3850" s="16">
        <v>2.06</v>
      </c>
      <c r="H3850" s="16">
        <v>0.04</v>
      </c>
      <c r="I3850" s="16">
        <v>9.91</v>
      </c>
      <c r="J3850" s="25">
        <v>0.7</v>
      </c>
      <c r="K3850" s="16">
        <v>19</v>
      </c>
      <c r="L3850" s="16">
        <v>7.08</v>
      </c>
      <c r="M3850" s="24">
        <v>3.2799999999999999E-3</v>
      </c>
      <c r="N3850" s="16">
        <v>0.03</v>
      </c>
      <c r="O3850" s="16">
        <v>0.44</v>
      </c>
      <c r="P3850" s="16">
        <v>27.1</v>
      </c>
      <c r="Q3850" s="17">
        <f>($C3850/18)+(($D3850/40)*2)+(($E3850/56)*2)+($F3850/39)+(($G3850/24)*2)+(($H3850/55)*2)+($I3850/23)</f>
        <v>1.6616159299637558</v>
      </c>
      <c r="R3850" s="17">
        <f>($K3850/35)+($L3850/59)+(($N3850/95)*3)+$O3850+(($P3850/96)*2)</f>
        <v>1.6683878446115288</v>
      </c>
      <c r="S3850" s="17">
        <f>(($Q3850-$R3850)/($Q3850+$R3850))*100</f>
        <v>-0.203360569722977</v>
      </c>
    </row>
    <row r="3851" spans="1:20" x14ac:dyDescent="0.2">
      <c r="A3851" s="14" t="s">
        <v>366</v>
      </c>
      <c r="B3851" s="16">
        <v>0.28000000000000003</v>
      </c>
      <c r="C3851" s="16">
        <v>0.13</v>
      </c>
      <c r="D3851" s="16">
        <v>30</v>
      </c>
      <c r="E3851" s="16">
        <v>0.28000000000000003</v>
      </c>
      <c r="F3851" s="16">
        <v>8.5</v>
      </c>
      <c r="G3851" s="16">
        <v>3.4</v>
      </c>
      <c r="H3851" s="16">
        <v>0.2</v>
      </c>
      <c r="I3851" s="16">
        <v>12</v>
      </c>
      <c r="J3851" s="25">
        <v>0.7</v>
      </c>
      <c r="K3851" s="16">
        <v>30</v>
      </c>
      <c r="L3851" s="16">
        <v>4.8</v>
      </c>
      <c r="M3851" s="24">
        <v>3.2799999999999999E-3</v>
      </c>
      <c r="N3851" s="16">
        <v>0.02</v>
      </c>
      <c r="O3851" s="16">
        <v>0.87</v>
      </c>
      <c r="P3851" s="16">
        <v>42.5</v>
      </c>
      <c r="Q3851" s="17">
        <f>($C3851/18)+(($D3851/40)*2)+(($E3851/56)*2)+($F3851/39)+(($G3851/24)*2)+(($H3851/55)*2)+($I3851/23)</f>
        <v>2.5475161312117836</v>
      </c>
      <c r="R3851" s="17">
        <f>($K3851/35)+($L3851/59)+(($N3851/95)*3)+$O3851+(($P3851/96)*2)</f>
        <v>2.6945470349602818</v>
      </c>
      <c r="S3851" s="17">
        <f>(($Q3851-$R3851)/($Q3851+$R3851))*100</f>
        <v>-2.8048289211262074</v>
      </c>
    </row>
    <row r="3852" spans="1:20" hidden="1" x14ac:dyDescent="0.2">
      <c r="A3852" s="11" t="s">
        <v>366</v>
      </c>
      <c r="B3852" s="18"/>
      <c r="C3852" s="16">
        <v>0.16</v>
      </c>
      <c r="D3852" s="18"/>
      <c r="E3852" s="18"/>
      <c r="F3852" s="18"/>
      <c r="G3852" s="18"/>
      <c r="H3852" s="18"/>
      <c r="I3852" s="18"/>
      <c r="J3852" s="24">
        <v>0.5</v>
      </c>
      <c r="K3852" s="16">
        <v>20</v>
      </c>
      <c r="L3852" s="16">
        <v>0.22</v>
      </c>
      <c r="M3852" s="24">
        <v>3.2799999999999999E-3</v>
      </c>
      <c r="N3852" s="16">
        <v>0.02</v>
      </c>
      <c r="O3852" s="16">
        <v>0.92</v>
      </c>
      <c r="P3852" s="16">
        <v>33.6</v>
      </c>
      <c r="Q3852" s="17">
        <f>($C3852/18)+(($D3852/40)*2)+(($E3852/56)*2)+($F3852/39)+(($G3852/24)*2)+(($H3852/55)*2)+($I3852/23)</f>
        <v>8.8888888888888889E-3</v>
      </c>
      <c r="R3852" s="17">
        <f>($K3852/35)+($L3852/59)+(($N3852/95)*3)+$O3852+(($P3852/96)*2)</f>
        <v>2.1957889639352621</v>
      </c>
      <c r="S3852" s="17">
        <f>(($Q3852-$R3852)/($Q3852+$R3852))*100</f>
        <v>-99.193633765812777</v>
      </c>
      <c r="T3852" s="9"/>
    </row>
    <row r="3853" spans="1:20" hidden="1" x14ac:dyDescent="0.2">
      <c r="A3853" s="14" t="s">
        <v>366</v>
      </c>
      <c r="B3853" s="16">
        <v>0.3</v>
      </c>
      <c r="C3853" s="16">
        <v>0.17</v>
      </c>
      <c r="D3853" s="16">
        <v>27</v>
      </c>
      <c r="E3853" s="16">
        <v>0.14000000000000001</v>
      </c>
      <c r="F3853" s="16">
        <v>10</v>
      </c>
      <c r="G3853" s="16">
        <v>3.3</v>
      </c>
      <c r="H3853" s="16">
        <v>0.17</v>
      </c>
      <c r="I3853" s="16">
        <v>6.2</v>
      </c>
      <c r="J3853" s="25">
        <v>0.5</v>
      </c>
      <c r="K3853" s="16">
        <v>25</v>
      </c>
      <c r="L3853" s="16">
        <v>4.05</v>
      </c>
      <c r="M3853" s="24">
        <v>3.2799999999999999E-3</v>
      </c>
      <c r="N3853" s="16">
        <v>0.01</v>
      </c>
      <c r="O3853" s="16">
        <v>0.9</v>
      </c>
      <c r="P3853" s="16">
        <v>36.299999999999997</v>
      </c>
      <c r="Q3853" s="17">
        <f>($C3853/18)+(($D3853/40)*2)+(($E3853/56)*2)+($F3853/39)+(($G3853/24)*2)+(($H3853/55)*2)+($I3853/23)</f>
        <v>2.1716017364278235</v>
      </c>
      <c r="R3853" s="17">
        <f>($K3853/35)+($L3853/59)+(($N3853/95)*3)+$O3853+(($P3853/96)*2)</f>
        <v>2.4394955715560087</v>
      </c>
      <c r="S3853" s="17">
        <f>(($Q3853-$R3853)/($Q3853+$R3853))*100</f>
        <v>-5.8097632132885906</v>
      </c>
    </row>
    <row r="3854" spans="1:20" hidden="1" x14ac:dyDescent="0.2">
      <c r="A3854" s="14" t="s">
        <v>366</v>
      </c>
      <c r="B3854" s="15">
        <v>0.33</v>
      </c>
      <c r="C3854" s="16">
        <v>0.11</v>
      </c>
      <c r="D3854" s="16">
        <v>19</v>
      </c>
      <c r="E3854" s="16">
        <v>0.31</v>
      </c>
      <c r="F3854" s="16">
        <v>6.8</v>
      </c>
      <c r="G3854" s="16">
        <v>2.2000000000000002</v>
      </c>
      <c r="H3854" s="16">
        <v>0.18</v>
      </c>
      <c r="I3854" s="16">
        <v>9.1</v>
      </c>
      <c r="J3854" s="24">
        <v>0.5</v>
      </c>
      <c r="K3854" s="16">
        <v>21</v>
      </c>
      <c r="L3854" s="16">
        <v>0.22</v>
      </c>
      <c r="M3854" s="24">
        <v>3.2799999999999999E-3</v>
      </c>
      <c r="N3854" s="16">
        <v>0.02</v>
      </c>
      <c r="O3854" s="16">
        <v>0.78</v>
      </c>
      <c r="P3854" s="16">
        <v>27.7</v>
      </c>
      <c r="Q3854" s="17">
        <f>($C3854/18)+(($D3854/40)*2)+(($E3854/56)*2)+($F3854/39)+(($G3854/24)*2)+(($H3854/55)*2)+($I3854/23)</f>
        <v>1.7270724758333453</v>
      </c>
      <c r="R3854" s="17">
        <f>($K3854/35)+($L3854/59)+(($N3854/95)*3)+$O3854+(($P3854/96)*2)</f>
        <v>1.9614437258400237</v>
      </c>
      <c r="S3854" s="17">
        <f>(($Q3854-$R3854)/($Q3854+$R3854))*100</f>
        <v>-6.3540794507111338</v>
      </c>
    </row>
    <row r="3855" spans="1:20" x14ac:dyDescent="0.2">
      <c r="A3855" s="14" t="s">
        <v>366</v>
      </c>
      <c r="B3855" s="15">
        <v>0.39</v>
      </c>
      <c r="C3855" s="16">
        <v>0.04</v>
      </c>
      <c r="D3855" s="16">
        <v>28.6</v>
      </c>
      <c r="E3855" s="16">
        <v>0.19</v>
      </c>
      <c r="F3855" s="16">
        <v>8.01</v>
      </c>
      <c r="G3855" s="16">
        <v>3.31</v>
      </c>
      <c r="H3855" s="16">
        <v>0.13</v>
      </c>
      <c r="I3855" s="16">
        <v>9.17</v>
      </c>
      <c r="J3855" s="28"/>
      <c r="K3855" s="16">
        <v>18</v>
      </c>
      <c r="L3855" s="16">
        <v>8.58</v>
      </c>
      <c r="M3855" s="24">
        <v>3.2799999999999999E-3</v>
      </c>
      <c r="N3855" s="16">
        <v>0.02</v>
      </c>
      <c r="O3855" s="16">
        <v>0.94</v>
      </c>
      <c r="P3855" s="16">
        <v>24.1</v>
      </c>
      <c r="Q3855" s="17">
        <f>($C3855/18)+(($D3855/40)*2)+(($E3855/56)*2)+($F3855/39)+(($G3855/24)*2)+(($H3855/55)*2)+($I3855/23)</f>
        <v>2.3236488101270711</v>
      </c>
      <c r="R3855" s="17">
        <f>($K3855/35)+($L3855/59)+(($N3855/95)*3)+$O3855+(($P3855/96)*2)</f>
        <v>2.1024243553799753</v>
      </c>
      <c r="S3855" s="17">
        <f>(($Q3855-$R3855)/($Q3855+$R3855))*100</f>
        <v>4.9982105237465628</v>
      </c>
    </row>
    <row r="3856" spans="1:20" x14ac:dyDescent="0.2">
      <c r="A3856" s="14" t="s">
        <v>366</v>
      </c>
      <c r="B3856" s="16">
        <v>0.36</v>
      </c>
      <c r="C3856" s="16">
        <v>0.02</v>
      </c>
      <c r="D3856" s="16">
        <v>18.399999999999999</v>
      </c>
      <c r="E3856" s="16">
        <v>0.12</v>
      </c>
      <c r="F3856" s="16">
        <v>8.25</v>
      </c>
      <c r="G3856" s="16">
        <v>2.2400000000000002</v>
      </c>
      <c r="H3856" s="16">
        <v>0.01</v>
      </c>
      <c r="I3856" s="16">
        <v>9.64</v>
      </c>
      <c r="J3856" s="28"/>
      <c r="K3856" s="16">
        <v>17</v>
      </c>
      <c r="L3856" s="16">
        <v>12.74</v>
      </c>
      <c r="M3856" s="24">
        <v>3.2799999999999999E-3</v>
      </c>
      <c r="N3856" s="16">
        <v>0.02</v>
      </c>
      <c r="O3856" s="16">
        <v>0.43</v>
      </c>
      <c r="P3856" s="16">
        <v>22.2</v>
      </c>
      <c r="Q3856" s="17">
        <f>($C3856/18)+(($D3856/40)*2)+(($E3856/56)*2)+($F3856/39)+(($G3856/24)*2)+(($H3856/55)*2)+($I3856/23)</f>
        <v>1.7430960247481986</v>
      </c>
      <c r="R3856" s="17">
        <f>($K3856/35)+($L3856/59)+(($N3856/95)*3)+$O3856+(($P3856/96)*2)</f>
        <v>1.5947780680514845</v>
      </c>
      <c r="S3856" s="17">
        <f>(($Q3856-$R3856)/($Q3856+$R3856))*100</f>
        <v>4.4434856610277533</v>
      </c>
    </row>
    <row r="3857" spans="1:20" x14ac:dyDescent="0.2">
      <c r="A3857" s="14" t="s">
        <v>366</v>
      </c>
      <c r="B3857" s="16">
        <v>0.26</v>
      </c>
      <c r="C3857" s="16">
        <v>0.13</v>
      </c>
      <c r="D3857" s="16">
        <v>23</v>
      </c>
      <c r="E3857" s="16">
        <v>2.2400000000000002</v>
      </c>
      <c r="F3857" s="16">
        <v>4.55</v>
      </c>
      <c r="G3857" s="16">
        <v>2.91</v>
      </c>
      <c r="H3857" s="16">
        <v>0.08</v>
      </c>
      <c r="I3857" s="16">
        <v>7.36</v>
      </c>
      <c r="J3857" s="27"/>
      <c r="K3857" s="16">
        <v>16</v>
      </c>
      <c r="L3857" s="16">
        <v>12.39</v>
      </c>
      <c r="M3857" s="24">
        <v>3.2799999999999999E-3</v>
      </c>
      <c r="N3857" s="16">
        <v>0.03</v>
      </c>
      <c r="O3857" s="16">
        <v>0.88</v>
      </c>
      <c r="P3857" s="16">
        <v>13</v>
      </c>
      <c r="Q3857" s="17">
        <f>($C3857/18)+(($D3857/40)*2)+(($E3857/56)*2)+($F3857/39)+(($G3857/24)*2)+(($H3857/55)*2)+($I3857/23)</f>
        <v>1.9192979797979799</v>
      </c>
      <c r="R3857" s="17">
        <f>($K3857/35)+($L3857/59)+(($N3857/95)*3)+$O3857+(($P3857/96)*2)</f>
        <v>1.818923558897243</v>
      </c>
      <c r="S3857" s="17">
        <f>(($Q3857-$R3857)/($Q3857+$R3857))*100</f>
        <v>2.6850848688804909</v>
      </c>
    </row>
    <row r="3858" spans="1:20" x14ac:dyDescent="0.2">
      <c r="A3858" s="14" t="s">
        <v>366</v>
      </c>
      <c r="B3858" s="16">
        <v>0.25</v>
      </c>
      <c r="C3858" s="16">
        <v>0.01</v>
      </c>
      <c r="D3858" s="16">
        <v>19.600000000000001</v>
      </c>
      <c r="E3858" s="16">
        <v>7.0000000000000007E-2</v>
      </c>
      <c r="F3858" s="16">
        <v>7.51</v>
      </c>
      <c r="G3858" s="16">
        <v>2.37</v>
      </c>
      <c r="H3858" s="16">
        <v>6.0000000000000001E-3</v>
      </c>
      <c r="I3858" s="16">
        <v>7.47</v>
      </c>
      <c r="J3858" s="26"/>
      <c r="K3858" s="16">
        <v>15</v>
      </c>
      <c r="L3858" s="16">
        <v>18.059999999999999</v>
      </c>
      <c r="M3858" s="24">
        <v>3.2799999999999999E-3</v>
      </c>
      <c r="N3858" s="16">
        <v>0.01</v>
      </c>
      <c r="O3858" s="16">
        <v>0.56000000000000005</v>
      </c>
      <c r="P3858" s="16">
        <v>17</v>
      </c>
      <c r="Q3858" s="17">
        <f>($C3858/18)+(($D3858/40)*2)+(($E3858/56)*2)+($F3858/39)+(($G3858/24)*2)+(($H3858/55)*2)+($I3858/23)</f>
        <v>1.6981204486334922</v>
      </c>
      <c r="R3858" s="17">
        <f>($K3858/35)+($L3858/59)+(($N3858/95)*3)+$O3858+(($P3858/96)*2)</f>
        <v>1.6491555796270336</v>
      </c>
      <c r="S3858" s="17">
        <f>(($Q3858-$R3858)/($Q3858+$R3858))*100</f>
        <v>1.4628273435789543</v>
      </c>
    </row>
    <row r="3859" spans="1:20" x14ac:dyDescent="0.2">
      <c r="A3859" s="14" t="s">
        <v>366</v>
      </c>
      <c r="B3859" s="16">
        <v>0.21</v>
      </c>
      <c r="C3859" s="16">
        <v>0.1</v>
      </c>
      <c r="D3859" s="16">
        <v>25</v>
      </c>
      <c r="E3859" s="16">
        <v>0.17</v>
      </c>
      <c r="F3859" s="16">
        <v>9.6999999999999993</v>
      </c>
      <c r="G3859" s="16">
        <v>3</v>
      </c>
      <c r="H3859" s="16">
        <v>0.16</v>
      </c>
      <c r="I3859" s="16">
        <v>13</v>
      </c>
      <c r="J3859" s="26"/>
      <c r="K3859" s="16">
        <v>25</v>
      </c>
      <c r="L3859" s="16">
        <v>1.54</v>
      </c>
      <c r="M3859" s="24">
        <v>3.2799999999999999E-3</v>
      </c>
      <c r="N3859" s="16">
        <v>0.02</v>
      </c>
      <c r="O3859" s="16">
        <v>0.97</v>
      </c>
      <c r="P3859" s="16">
        <v>27.4</v>
      </c>
      <c r="Q3859" s="17">
        <f>($C3859/18)+(($D3859/40)*2)+(($E3859/56)*2)+($F3859/39)+(($G3859/24)*2)+(($H3859/55)*2)+($I3859/23)</f>
        <v>2.3313805059674624</v>
      </c>
      <c r="R3859" s="17">
        <f>($K3859/35)+($L3859/59)+(($N3859/95)*3)+$O3859+(($P3859/96)*2)</f>
        <v>2.2818523214816704</v>
      </c>
      <c r="S3859" s="17">
        <f>(($Q3859-$R3859)/($Q3859+$R3859))*100</f>
        <v>1.0736112036464975</v>
      </c>
    </row>
    <row r="3860" spans="1:20" x14ac:dyDescent="0.2">
      <c r="A3860" s="14" t="s">
        <v>366</v>
      </c>
      <c r="B3860" s="16">
        <v>0.41</v>
      </c>
      <c r="C3860" s="16">
        <v>0.12</v>
      </c>
      <c r="D3860" s="16">
        <v>24</v>
      </c>
      <c r="E3860" s="16">
        <v>0.21</v>
      </c>
      <c r="F3860" s="16">
        <v>6.4</v>
      </c>
      <c r="G3860" s="16">
        <v>2.5</v>
      </c>
      <c r="H3860" s="16">
        <v>0.13</v>
      </c>
      <c r="I3860" s="16">
        <v>12</v>
      </c>
      <c r="J3860" s="26"/>
      <c r="K3860" s="16">
        <v>23</v>
      </c>
      <c r="L3860" s="16">
        <v>0.22</v>
      </c>
      <c r="M3860" s="24">
        <v>3.2799999999999999E-3</v>
      </c>
      <c r="N3860" s="16">
        <v>0.03</v>
      </c>
      <c r="O3860" s="16">
        <v>0.94</v>
      </c>
      <c r="P3860" s="16">
        <v>23.4</v>
      </c>
      <c r="Q3860" s="17">
        <f>($C3860/18)+(($D3860/40)*2)+(($E3860/56)*2)+($F3860/39)+(($G3860/24)*2)+(($H3860/55)*2)+($I3860/23)</f>
        <v>2.1130689672646192</v>
      </c>
      <c r="R3860" s="17">
        <f>($K3860/35)+($L3860/59)+(($N3860/95)*3)+$O3860+(($P3860/96)*2)</f>
        <v>2.0893190391232315</v>
      </c>
      <c r="S3860" s="17">
        <f>(($Q3860-$R3860)/($Q3860+$R3860))*100</f>
        <v>0.56515314876414602</v>
      </c>
    </row>
    <row r="3861" spans="1:20" x14ac:dyDescent="0.2">
      <c r="A3861" s="14" t="s">
        <v>366</v>
      </c>
      <c r="B3861" s="16">
        <v>0.35</v>
      </c>
      <c r="C3861" s="16">
        <v>0.04</v>
      </c>
      <c r="D3861" s="16">
        <v>12.8</v>
      </c>
      <c r="E3861" s="16">
        <v>1.65</v>
      </c>
      <c r="F3861" s="16">
        <v>5.89</v>
      </c>
      <c r="G3861" s="16">
        <v>1.75</v>
      </c>
      <c r="H3861" s="16">
        <v>0.04</v>
      </c>
      <c r="I3861" s="16">
        <v>5.59</v>
      </c>
      <c r="J3861" s="28"/>
      <c r="K3861" s="16">
        <v>12</v>
      </c>
      <c r="L3861" s="16">
        <v>6.99</v>
      </c>
      <c r="M3861" s="24">
        <v>3.2799999999999999E-3</v>
      </c>
      <c r="N3861" s="16">
        <v>0.15</v>
      </c>
      <c r="O3861" s="16">
        <v>0.45</v>
      </c>
      <c r="P3861" s="16">
        <v>16</v>
      </c>
      <c r="Q3861" s="17">
        <f>($C3861/18)+(($D3861/40)*2)+(($E3861/56)*2)+($F3861/39)+(($G3861/24)*2)+(($H3861/55)*2)+($I3861/23)</f>
        <v>1.242507791725183</v>
      </c>
      <c r="R3861" s="17">
        <f>($K3861/35)+($L3861/59)+(($N3861/95)*3)+$O3861+(($P3861/96)*2)</f>
        <v>1.2494018945669259</v>
      </c>
      <c r="S3861" s="17">
        <f>(($Q3861-$R3861)/($Q3861+$R3861))*100</f>
        <v>-0.27665941826331131</v>
      </c>
    </row>
    <row r="3862" spans="1:20" x14ac:dyDescent="0.2">
      <c r="A3862" s="14" t="s">
        <v>366</v>
      </c>
      <c r="B3862" s="16">
        <v>0.24</v>
      </c>
      <c r="C3862" s="16">
        <v>0.16</v>
      </c>
      <c r="D3862" s="16">
        <v>24</v>
      </c>
      <c r="E3862" s="16">
        <v>0.16</v>
      </c>
      <c r="F3862" s="16">
        <v>7.1</v>
      </c>
      <c r="G3862" s="16">
        <v>2.8</v>
      </c>
      <c r="H3862" s="16">
        <v>0.12</v>
      </c>
      <c r="I3862" s="16">
        <v>9.1999999999999993</v>
      </c>
      <c r="J3862" s="28"/>
      <c r="K3862" s="16">
        <v>25</v>
      </c>
      <c r="L3862" s="16">
        <v>2.82</v>
      </c>
      <c r="M3862" s="24">
        <v>3.2799999999999999E-3</v>
      </c>
      <c r="N3862" s="16">
        <v>0.03</v>
      </c>
      <c r="O3862" s="16">
        <v>0.78</v>
      </c>
      <c r="P3862" s="16">
        <v>24.8</v>
      </c>
      <c r="Q3862" s="17">
        <f>($C3862/18)+(($D3862/40)*2)+(($E3862/56)*2)+($F3862/39)+(($G3862/24)*2)+(($H3862/55)*2)+($I3862/23)</f>
        <v>2.0343514263514266</v>
      </c>
      <c r="R3862" s="17">
        <f>($K3862/35)+($L3862/59)+(($N3862/95)*3)+$O3862+(($P3862/96)*2)</f>
        <v>2.059696359542925</v>
      </c>
      <c r="S3862" s="17">
        <f>(($Q3862-$R3862)/($Q3862+$R3862))*100</f>
        <v>-0.61906783987284819</v>
      </c>
    </row>
    <row r="3863" spans="1:20" x14ac:dyDescent="0.2">
      <c r="A3863" s="14" t="s">
        <v>366</v>
      </c>
      <c r="B3863" s="16">
        <v>0.03</v>
      </c>
      <c r="C3863" s="16">
        <v>0.02</v>
      </c>
      <c r="D3863" s="16">
        <v>16.5</v>
      </c>
      <c r="E3863" s="16">
        <v>7.0000000000000007E-2</v>
      </c>
      <c r="F3863" s="16">
        <v>6.78</v>
      </c>
      <c r="G3863" s="16">
        <v>2.15</v>
      </c>
      <c r="H3863" s="16">
        <v>6.1000000000000004E-3</v>
      </c>
      <c r="I3863" s="16">
        <v>8.2200000000000006</v>
      </c>
      <c r="J3863" s="28"/>
      <c r="K3863" s="16">
        <v>12</v>
      </c>
      <c r="L3863" s="16">
        <v>17.440000000000001</v>
      </c>
      <c r="M3863" s="24">
        <v>3.2799999999999999E-3</v>
      </c>
      <c r="N3863" s="16">
        <v>0.03</v>
      </c>
      <c r="O3863" s="16">
        <v>0.57999999999999996</v>
      </c>
      <c r="P3863" s="16">
        <v>16.399999999999999</v>
      </c>
      <c r="Q3863" s="17">
        <f>($C3863/18)+(($D3863/40)*2)+(($E3863/56)*2)+($F3863/39)+(($G3863/24)*2)+(($H3863/55)*2)+($I3863/23)</f>
        <v>1.5392370541535756</v>
      </c>
      <c r="R3863" s="17">
        <f>($K3863/35)+($L3863/59)+(($N3863/95)*3)+$O3863+(($P3863/96)*2)</f>
        <v>1.561064398283845</v>
      </c>
      <c r="S3863" s="17">
        <f>(($Q3863-$R3863)/($Q3863+$R3863))*100</f>
        <v>-0.70403941246129564</v>
      </c>
    </row>
    <row r="3864" spans="1:20" x14ac:dyDescent="0.2">
      <c r="A3864" s="14" t="s">
        <v>366</v>
      </c>
      <c r="B3864" s="16">
        <v>0.28999999999999998</v>
      </c>
      <c r="C3864" s="16">
        <v>0.01</v>
      </c>
      <c r="D3864" s="16">
        <v>20.3</v>
      </c>
      <c r="E3864" s="16">
        <v>7.0000000000000007E-2</v>
      </c>
      <c r="F3864" s="16">
        <v>9.43</v>
      </c>
      <c r="G3864" s="16">
        <v>2.56</v>
      </c>
      <c r="H3864" s="16">
        <v>0.03</v>
      </c>
      <c r="I3864" s="16">
        <v>12.8</v>
      </c>
      <c r="J3864" s="28"/>
      <c r="K3864" s="16">
        <v>28</v>
      </c>
      <c r="L3864" s="16">
        <v>9.3000000000000007</v>
      </c>
      <c r="M3864" s="24">
        <v>3.2799999999999999E-3</v>
      </c>
      <c r="N3864" s="16">
        <v>0.02</v>
      </c>
      <c r="O3864" s="16">
        <v>0.61</v>
      </c>
      <c r="P3864" s="16">
        <v>23.7</v>
      </c>
      <c r="Q3864" s="17">
        <f>($C3864/18)+(($D3864/40)*2)+(($E3864/56)*2)+($F3864/39)+(($G3864/24)*2)+(($H3864/55)*2)+($I3864/23)</f>
        <v>2.0307964089051045</v>
      </c>
      <c r="R3864" s="17">
        <f>($K3864/35)+($L3864/59)+(($N3864/95)*3)+$O3864+(($P3864/96)*2)</f>
        <v>2.0620086975914362</v>
      </c>
      <c r="S3864" s="17">
        <f>(($Q3864-$R3864)/($Q3864+$R3864))*100</f>
        <v>-0.76261360788443711</v>
      </c>
    </row>
    <row r="3865" spans="1:20" x14ac:dyDescent="0.2">
      <c r="A3865" s="14" t="s">
        <v>366</v>
      </c>
      <c r="B3865" s="16">
        <v>0.4</v>
      </c>
      <c r="C3865" s="16">
        <v>0.01</v>
      </c>
      <c r="D3865" s="16">
        <v>21.9</v>
      </c>
      <c r="E3865" s="16">
        <v>0.08</v>
      </c>
      <c r="F3865" s="16">
        <v>7.57</v>
      </c>
      <c r="G3865" s="16">
        <v>2.59</v>
      </c>
      <c r="H3865" s="16">
        <v>0.03</v>
      </c>
      <c r="I3865" s="16">
        <v>8.83</v>
      </c>
      <c r="J3865" s="28"/>
      <c r="K3865" s="16">
        <v>18</v>
      </c>
      <c r="L3865" s="16">
        <v>10.4</v>
      </c>
      <c r="M3865" s="24">
        <v>3.2799999999999999E-3</v>
      </c>
      <c r="N3865" s="16">
        <v>0.02</v>
      </c>
      <c r="O3865" s="16">
        <v>0.71</v>
      </c>
      <c r="P3865" s="16">
        <v>25.6</v>
      </c>
      <c r="Q3865" s="17">
        <f>($C3865/18)+(($D3865/40)*2)+(($E3865/56)*2)+($F3865/39)+(($G3865/24)*2)+(($H3865/55)*2)+($I3865/23)</f>
        <v>1.893352548417766</v>
      </c>
      <c r="R3865" s="17">
        <f>($K3865/35)+($L3865/59)+(($N3865/95)*3)+$O3865+(($P3865/96)*2)</f>
        <v>1.9345218130070938</v>
      </c>
      <c r="S3865" s="17">
        <f>(($Q3865-$R3865)/($Q3865+$R3865))*100</f>
        <v>-1.0755124307163322</v>
      </c>
    </row>
    <row r="3866" spans="1:20" s="9" customFormat="1" x14ac:dyDescent="0.2">
      <c r="A3866" s="14" t="s">
        <v>366</v>
      </c>
      <c r="B3866" s="16">
        <v>0.38</v>
      </c>
      <c r="C3866" s="16">
        <v>0.06</v>
      </c>
      <c r="D3866" s="16">
        <v>25.3</v>
      </c>
      <c r="E3866" s="16">
        <v>0.13</v>
      </c>
      <c r="F3866" s="16">
        <v>11</v>
      </c>
      <c r="G3866" s="16">
        <v>3.17</v>
      </c>
      <c r="H3866" s="16">
        <v>0.12</v>
      </c>
      <c r="I3866" s="16">
        <v>12.4</v>
      </c>
      <c r="J3866" s="28"/>
      <c r="K3866" s="16">
        <v>32</v>
      </c>
      <c r="L3866" s="16">
        <v>0.54</v>
      </c>
      <c r="M3866" s="24">
        <v>3.2799999999999999E-3</v>
      </c>
      <c r="N3866" s="16">
        <v>0.03</v>
      </c>
      <c r="O3866" s="16">
        <v>0.79</v>
      </c>
      <c r="P3866" s="16">
        <v>33.799999999999997</v>
      </c>
      <c r="Q3866" s="17">
        <f>($C3866/18)+(($D3866/40)*2)+(($E3866/56)*2)+($F3866/39)+(($G3866/24)*2)+(($H3866/55)*2)+($I3866/23)</f>
        <v>2.3626882103403846</v>
      </c>
      <c r="R3866" s="17">
        <f>($K3866/35)+($L3866/59)+(($N3866/95)*3)+$O3866+(($P3866/96)*2)</f>
        <v>2.4185522917463147</v>
      </c>
      <c r="S3866" s="17">
        <f>(($Q3866-$R3866)/($Q3866+$R3866))*100</f>
        <v>-1.1684014092482715</v>
      </c>
      <c r="T3866" s="10"/>
    </row>
    <row r="3867" spans="1:20" x14ac:dyDescent="0.2">
      <c r="A3867" s="14" t="s">
        <v>366</v>
      </c>
      <c r="B3867" s="16">
        <v>0.3</v>
      </c>
      <c r="C3867" s="16">
        <v>0.02</v>
      </c>
      <c r="D3867" s="16">
        <v>18</v>
      </c>
      <c r="E3867" s="16">
        <v>0.09</v>
      </c>
      <c r="F3867" s="16">
        <v>7.27</v>
      </c>
      <c r="G3867" s="16">
        <v>2.19</v>
      </c>
      <c r="H3867" s="16">
        <v>0.03</v>
      </c>
      <c r="I3867" s="16">
        <v>7.56</v>
      </c>
      <c r="J3867" s="28"/>
      <c r="K3867" s="16">
        <v>17</v>
      </c>
      <c r="L3867" s="16">
        <v>2.58</v>
      </c>
      <c r="M3867" s="24">
        <v>3.2799999999999999E-3</v>
      </c>
      <c r="N3867" s="16">
        <v>0.01</v>
      </c>
      <c r="O3867" s="16">
        <v>0.81</v>
      </c>
      <c r="P3867" s="16">
        <v>15.2</v>
      </c>
      <c r="Q3867" s="17">
        <f>($C3867/18)+(($D3867/40)*2)+(($E3867/56)*2)+($F3867/39)+(($G3867/24)*2)+(($H3867/55)*2)+($I3867/23)</f>
        <v>1.6030222145004753</v>
      </c>
      <c r="R3867" s="17">
        <f>($K3867/35)+($L3867/59)+(($N3867/95)*3)+$O3867+(($P3867/96)*2)</f>
        <v>1.6564255554139586</v>
      </c>
      <c r="S3867" s="17">
        <f>(($Q3867-$R3867)/($Q3867+$R3867))*100</f>
        <v>-1.6384168326429491</v>
      </c>
    </row>
    <row r="3868" spans="1:20" x14ac:dyDescent="0.2">
      <c r="A3868" s="14" t="s">
        <v>366</v>
      </c>
      <c r="B3868" s="16">
        <v>0.33</v>
      </c>
      <c r="C3868" s="16">
        <v>0.03</v>
      </c>
      <c r="D3868" s="16">
        <v>22.5</v>
      </c>
      <c r="E3868" s="16">
        <v>7.0000000000000007E-2</v>
      </c>
      <c r="F3868" s="16">
        <v>9.06</v>
      </c>
      <c r="G3868" s="16">
        <v>3.14</v>
      </c>
      <c r="H3868" s="16">
        <v>0.01</v>
      </c>
      <c r="I3868" s="16">
        <v>12.5</v>
      </c>
      <c r="J3868" s="28"/>
      <c r="K3868" s="16">
        <v>28</v>
      </c>
      <c r="L3868" s="16">
        <v>22.26</v>
      </c>
      <c r="M3868" s="24">
        <v>3.2799999999999999E-3</v>
      </c>
      <c r="N3868" s="16">
        <v>0.02</v>
      </c>
      <c r="O3868" s="16">
        <v>0.54</v>
      </c>
      <c r="P3868" s="16">
        <v>25.2</v>
      </c>
      <c r="Q3868" s="17">
        <f>($C3868/18)+(($D3868/40)*2)+(($E3868/56)*2)+($F3868/39)+(($G3868/24)*2)+(($H3868/55)*2)+($I3868/23)</f>
        <v>2.1669829228742272</v>
      </c>
      <c r="R3868" s="17">
        <f>($K3868/35)+($L3868/59)+(($N3868/95)*3)+$O3868+(($P3868/96)*2)</f>
        <v>2.242919714540589</v>
      </c>
      <c r="S3868" s="17">
        <f>(($Q3868-$R3868)/($Q3868+$R3868))*100</f>
        <v>-1.7219607304273195</v>
      </c>
    </row>
    <row r="3869" spans="1:20" x14ac:dyDescent="0.2">
      <c r="A3869" s="14" t="s">
        <v>366</v>
      </c>
      <c r="B3869" s="16">
        <v>0.32</v>
      </c>
      <c r="C3869" s="16">
        <v>0.06</v>
      </c>
      <c r="D3869" s="16">
        <v>20</v>
      </c>
      <c r="E3869" s="16">
        <v>0.14000000000000001</v>
      </c>
      <c r="F3869" s="16">
        <v>6.9</v>
      </c>
      <c r="G3869" s="16">
        <v>2.4</v>
      </c>
      <c r="H3869" s="16">
        <v>0.11</v>
      </c>
      <c r="I3869" s="16">
        <v>11</v>
      </c>
      <c r="J3869" s="28"/>
      <c r="K3869" s="16">
        <v>25</v>
      </c>
      <c r="L3869" s="16">
        <v>3.47</v>
      </c>
      <c r="M3869" s="24">
        <v>3.2799999999999999E-3</v>
      </c>
      <c r="N3869" s="16">
        <v>0.01</v>
      </c>
      <c r="O3869" s="16">
        <v>0.72</v>
      </c>
      <c r="P3869" s="16">
        <v>21.2</v>
      </c>
      <c r="Q3869" s="17">
        <f>($C3869/18)+(($D3869/40)*2)+(($E3869/56)*2)+($F3869/39)+(($G3869/24)*2)+(($H3869/55)*2)+($I3869/23)</f>
        <v>1.8675172798216275</v>
      </c>
      <c r="R3869" s="17">
        <f>($K3869/35)+($L3869/59)+(($N3869/95)*3)+$O3869+(($P3869/96)*2)</f>
        <v>1.9350817297480989</v>
      </c>
      <c r="S3869" s="17">
        <f>(($Q3869-$R3869)/($Q3869+$R3869))*100</f>
        <v>-1.7767966003366855</v>
      </c>
    </row>
    <row r="3870" spans="1:20" x14ac:dyDescent="0.2">
      <c r="A3870" s="14" t="s">
        <v>366</v>
      </c>
      <c r="B3870" s="16">
        <v>0.31</v>
      </c>
      <c r="C3870" s="16">
        <v>0.2</v>
      </c>
      <c r="D3870" s="16">
        <v>12.3</v>
      </c>
      <c r="E3870" s="16">
        <v>2.4</v>
      </c>
      <c r="F3870" s="16">
        <v>4.6399999999999997</v>
      </c>
      <c r="G3870" s="16">
        <v>1.7</v>
      </c>
      <c r="H3870" s="16">
        <v>0.08</v>
      </c>
      <c r="I3870" s="16">
        <v>6.75</v>
      </c>
      <c r="J3870" s="26"/>
      <c r="K3870" s="16">
        <v>11</v>
      </c>
      <c r="L3870" s="16">
        <v>2.93</v>
      </c>
      <c r="M3870" s="24">
        <v>3.2799999999999999E-3</v>
      </c>
      <c r="N3870" s="16">
        <v>0.31</v>
      </c>
      <c r="O3870" s="16">
        <v>0.61</v>
      </c>
      <c r="P3870" s="16">
        <v>16</v>
      </c>
      <c r="Q3870" s="17">
        <f>($C3870/18)+(($D3870/40)*2)+(($E3870/56)*2)+($F3870/39)+(($G3870/24)*2)+(($H3870/55)*2)+($I3870/23)</f>
        <v>1.2688537742450785</v>
      </c>
      <c r="R3870" s="17">
        <f>($K3870/35)+($L3870/59)+(($N3870/95)*3)+$O3870+(($P3870/96)*2)</f>
        <v>1.3170695382524107</v>
      </c>
      <c r="S3870" s="17">
        <f>(($Q3870-$R3870)/($Q3870+$R3870))*100</f>
        <v>-1.8645473272277866</v>
      </c>
    </row>
    <row r="3871" spans="1:20" x14ac:dyDescent="0.2">
      <c r="A3871" s="14" t="s">
        <v>366</v>
      </c>
      <c r="B3871" s="16">
        <v>0.28999999999999998</v>
      </c>
      <c r="C3871" s="16">
        <v>0.22</v>
      </c>
      <c r="D3871" s="16">
        <v>12.7</v>
      </c>
      <c r="E3871" s="16">
        <v>3.08</v>
      </c>
      <c r="F3871" s="16">
        <v>5.29</v>
      </c>
      <c r="G3871" s="16">
        <v>1.87</v>
      </c>
      <c r="H3871" s="16">
        <v>0.09</v>
      </c>
      <c r="I3871" s="16">
        <v>6.87</v>
      </c>
      <c r="J3871" s="26"/>
      <c r="K3871" s="16">
        <v>15</v>
      </c>
      <c r="L3871" s="16">
        <v>2.61</v>
      </c>
      <c r="M3871" s="24">
        <v>3.2799999999999999E-3</v>
      </c>
      <c r="N3871" s="16">
        <v>0.25</v>
      </c>
      <c r="O3871" s="16">
        <v>0.62</v>
      </c>
      <c r="P3871" s="16">
        <v>14.5</v>
      </c>
      <c r="Q3871" s="17">
        <f>($C3871/18)+(($D3871/40)*2)+(($E3871/56)*2)+($F3871/39)+(($G3871/24)*2)+(($H3871/55)*2)+($I3871/23)</f>
        <v>1.3506649606432215</v>
      </c>
      <c r="R3871" s="17">
        <f>($K3871/35)+($L3871/59)+(($N3871/95)*3)+$O3871+(($P3871/96)*2)</f>
        <v>1.4027867868824602</v>
      </c>
      <c r="S3871" s="17">
        <f>(($Q3871-$R3871)/($Q3871+$R3871))*100</f>
        <v>-1.8929631247788019</v>
      </c>
    </row>
    <row r="3872" spans="1:20" x14ac:dyDescent="0.2">
      <c r="A3872" s="14" t="s">
        <v>366</v>
      </c>
      <c r="B3872" s="16">
        <v>0.47</v>
      </c>
      <c r="C3872" s="16">
        <v>7.0000000000000007E-2</v>
      </c>
      <c r="D3872" s="16">
        <v>24.6</v>
      </c>
      <c r="E3872" s="16">
        <v>0.18</v>
      </c>
      <c r="F3872" s="16">
        <v>9.3699999999999992</v>
      </c>
      <c r="G3872" s="16">
        <v>2.94</v>
      </c>
      <c r="H3872" s="16">
        <v>0.08</v>
      </c>
      <c r="I3872" s="16">
        <v>13.3</v>
      </c>
      <c r="J3872" s="26"/>
      <c r="K3872" s="16">
        <v>21</v>
      </c>
      <c r="L3872" s="16">
        <v>2.82</v>
      </c>
      <c r="M3872" s="24">
        <v>3.2799999999999999E-3</v>
      </c>
      <c r="N3872" s="16">
        <v>0.04</v>
      </c>
      <c r="O3872" s="16">
        <v>1.18</v>
      </c>
      <c r="P3872" s="16">
        <v>29.9</v>
      </c>
      <c r="Q3872" s="17">
        <f>($C3872/18)+(($D3872/40)*2)+(($E3872/56)*2)+($F3872/39)+(($G3872/24)*2)+(($H3872/55)*2)+($I3872/23)</f>
        <v>2.3067438310481787</v>
      </c>
      <c r="R3872" s="17">
        <f>($K3872/35)+($L3872/59)+(($N3872/95)*3)+$O3872+(($P3872/96)*2)</f>
        <v>2.451976434730895</v>
      </c>
      <c r="S3872" s="17">
        <f>(($Q3872-$R3872)/($Q3872+$R3872))*100</f>
        <v>-3.0519256348626649</v>
      </c>
    </row>
    <row r="3873" spans="1:19" x14ac:dyDescent="0.2">
      <c r="A3873" s="14" t="s">
        <v>366</v>
      </c>
      <c r="B3873" s="16">
        <v>0.27</v>
      </c>
      <c r="C3873" s="16">
        <v>0.02</v>
      </c>
      <c r="D3873" s="16">
        <v>20.2</v>
      </c>
      <c r="E3873" s="16">
        <v>0.16</v>
      </c>
      <c r="F3873" s="16">
        <v>4.13</v>
      </c>
      <c r="G3873" s="16">
        <v>2.44</v>
      </c>
      <c r="H3873" s="16">
        <v>0.04</v>
      </c>
      <c r="I3873" s="16">
        <v>8.1999999999999993</v>
      </c>
      <c r="J3873" s="26"/>
      <c r="K3873" s="16">
        <v>16</v>
      </c>
      <c r="L3873" s="16">
        <v>24.65</v>
      </c>
      <c r="M3873" s="24">
        <v>3.2799999999999999E-3</v>
      </c>
      <c r="N3873" s="16">
        <v>0.1</v>
      </c>
      <c r="O3873" s="16">
        <v>0.56000000000000005</v>
      </c>
      <c r="P3873" s="16">
        <v>19.3</v>
      </c>
      <c r="Q3873" s="17">
        <f>($C3873/18)+(($D3873/40)*2)+(($E3873/56)*2)+($F3873/39)+(($G3873/24)*2)+(($H3873/55)*2)+($I3873/23)</f>
        <v>1.6840324506411462</v>
      </c>
      <c r="R3873" s="17">
        <f>($K3873/35)+($L3873/59)+(($N3873/95)*3)+$O3873+(($P3873/96)*2)</f>
        <v>1.8401806953825242</v>
      </c>
      <c r="S3873" s="17">
        <f>(($Q3873-$R3873)/($Q3873+$R3873))*100</f>
        <v>-4.4307264706040357</v>
      </c>
    </row>
    <row r="3874" spans="1:19" hidden="1" x14ac:dyDescent="0.2">
      <c r="A3874" s="14" t="s">
        <v>366</v>
      </c>
      <c r="B3874" s="16">
        <v>0.39</v>
      </c>
      <c r="C3874" s="16">
        <v>0.15</v>
      </c>
      <c r="D3874" s="16">
        <v>10.4</v>
      </c>
      <c r="E3874" s="16">
        <v>0.1</v>
      </c>
      <c r="F3874" s="16">
        <v>4.59</v>
      </c>
      <c r="G3874" s="16">
        <v>1.93</v>
      </c>
      <c r="H3874" s="16">
        <v>0.03</v>
      </c>
      <c r="I3874" s="16">
        <v>4.43</v>
      </c>
      <c r="J3874" s="26"/>
      <c r="K3874" s="16">
        <v>7.96</v>
      </c>
      <c r="L3874" s="16">
        <v>13.28</v>
      </c>
      <c r="M3874" s="24">
        <v>3.2799999999999999E-3</v>
      </c>
      <c r="N3874" s="16">
        <v>0.04</v>
      </c>
      <c r="O3874" s="16">
        <v>0.37</v>
      </c>
      <c r="P3874" s="16">
        <v>17.899999999999999</v>
      </c>
      <c r="Q3874" s="17">
        <f>($C3874/18)+(($D3874/40)*2)+(($E3874/56)*2)+($F3874/39)+(($G3874/24)*2)+(($H3874/55)*2)+($I3874/23)</f>
        <v>1.0041300076734858</v>
      </c>
      <c r="R3874" s="17">
        <f>($K3874/35)+($L3874/59)+(($N3874/95)*3)+$O3874+(($P3874/96)*2)</f>
        <v>1.1966931417526867</v>
      </c>
      <c r="S3874" s="17">
        <f>(($Q3874-$R3874)/($Q3874+$R3874))*100</f>
        <v>-8.7495959922726403</v>
      </c>
    </row>
    <row r="3875" spans="1:19" hidden="1" x14ac:dyDescent="0.2">
      <c r="A3875" s="14" t="s">
        <v>366</v>
      </c>
      <c r="B3875" s="16">
        <v>0.31</v>
      </c>
      <c r="C3875" s="16">
        <v>0.06</v>
      </c>
      <c r="D3875" s="16">
        <v>19</v>
      </c>
      <c r="E3875" s="16">
        <v>0.19</v>
      </c>
      <c r="F3875" s="16">
        <v>6.8</v>
      </c>
      <c r="G3875" s="16">
        <v>2.2000000000000002</v>
      </c>
      <c r="H3875" s="16">
        <v>0.06</v>
      </c>
      <c r="I3875" s="16">
        <v>9.5</v>
      </c>
      <c r="J3875" s="26"/>
      <c r="K3875" s="16">
        <v>21</v>
      </c>
      <c r="L3875" s="16">
        <v>1.93</v>
      </c>
      <c r="M3875" s="24">
        <v>3.2799999999999999E-3</v>
      </c>
      <c r="N3875" s="16">
        <v>0.01</v>
      </c>
      <c r="O3875" s="16">
        <v>0.66</v>
      </c>
      <c r="P3875" s="16">
        <v>41.5</v>
      </c>
      <c r="Q3875" s="17">
        <f>($C3875/18)+(($D3875/40)*2)+(($E3875/56)*2)+($F3875/39)+(($G3875/24)*2)+(($H3875/55)*2)+($I3875/23)</f>
        <v>1.7330366517540432</v>
      </c>
      <c r="R3875" s="17">
        <f>($K3875/35)+($L3875/59)+(($N3875/95)*3)+$O3875+(($P3875/96)*2)</f>
        <v>2.1576109872137974</v>
      </c>
      <c r="S3875" s="17">
        <f>(($Q3875-$R3875)/($Q3875+$R3875))*100</f>
        <v>-10.912690504462915</v>
      </c>
    </row>
    <row r="3876" spans="1:19" hidden="1" x14ac:dyDescent="0.2">
      <c r="A3876" s="14" t="s">
        <v>366</v>
      </c>
      <c r="B3876" s="16">
        <v>0.27</v>
      </c>
      <c r="C3876" s="16">
        <v>0.03</v>
      </c>
      <c r="D3876" s="16">
        <v>19</v>
      </c>
      <c r="E3876" s="16">
        <v>7.0000000000000007E-2</v>
      </c>
      <c r="F3876" s="16">
        <v>11</v>
      </c>
      <c r="G3876" s="16">
        <v>2.2999999999999998</v>
      </c>
      <c r="H3876" s="16">
        <v>0.03</v>
      </c>
      <c r="I3876" s="16">
        <v>12</v>
      </c>
      <c r="J3876" s="26"/>
      <c r="K3876" s="16">
        <v>27</v>
      </c>
      <c r="L3876" s="16">
        <v>10.49</v>
      </c>
      <c r="M3876" s="24">
        <v>3.2799999999999999E-3</v>
      </c>
      <c r="N3876" s="16">
        <v>0.01</v>
      </c>
      <c r="O3876" s="16">
        <v>0.67</v>
      </c>
      <c r="P3876" s="16">
        <v>39.200000000000003</v>
      </c>
      <c r="Q3876" s="17">
        <f>($C3876/18)+(($D3876/40)*2)+(($E3876/56)*2)+($F3876/39)+(($G3876/24)*2)+(($H3876/55)*2)+($I3876/23)</f>
        <v>1.9507146549103069</v>
      </c>
      <c r="R3876" s="17">
        <f>($K3876/35)+($L3876/59)+(($N3876/95)*3)+$O3876+(($P3876/96)*2)</f>
        <v>2.4362076377384141</v>
      </c>
      <c r="S3876" s="17">
        <f>(($Q3876-$R3876)/($Q3876+$R3876))*100</f>
        <v>-11.06682431192502</v>
      </c>
    </row>
    <row r="3877" spans="1:19" hidden="1" x14ac:dyDescent="0.2">
      <c r="A3877" s="14" t="s">
        <v>366</v>
      </c>
      <c r="B3877" s="16">
        <v>0.23</v>
      </c>
      <c r="C3877" s="16">
        <v>0.02</v>
      </c>
      <c r="D3877" s="16">
        <v>17</v>
      </c>
      <c r="E3877" s="16">
        <v>0.06</v>
      </c>
      <c r="F3877" s="16">
        <v>10</v>
      </c>
      <c r="G3877" s="16">
        <v>2</v>
      </c>
      <c r="H3877" s="16">
        <v>0.06</v>
      </c>
      <c r="I3877" s="16">
        <v>11</v>
      </c>
      <c r="J3877" s="26"/>
      <c r="K3877" s="16">
        <v>25</v>
      </c>
      <c r="L3877" s="16">
        <v>4.37</v>
      </c>
      <c r="M3877" s="24">
        <v>3.2799999999999999E-3</v>
      </c>
      <c r="N3877" s="16">
        <v>0.02</v>
      </c>
      <c r="O3877" s="16">
        <v>0.93</v>
      </c>
      <c r="P3877" s="16">
        <v>33.4</v>
      </c>
      <c r="Q3877" s="17">
        <f>($C3877/18)+(($D3877/40)*2)+(($E3877/56)*2)+($F3877/39)+(($G3877/24)*2)+(($H3877/55)*2)+($I3877/23)</f>
        <v>1.7567735790779269</v>
      </c>
      <c r="R3877" s="17">
        <f>($K3877/35)+($L3877/59)+(($N3877/95)*3)+$O3877+(($P3877/96)*2)</f>
        <v>2.4148184231765857</v>
      </c>
      <c r="S3877" s="17">
        <f>(($Q3877-$R3877)/($Q3877+$R3877))*100</f>
        <v>-15.774429612076693</v>
      </c>
    </row>
    <row r="3878" spans="1:19" x14ac:dyDescent="0.2">
      <c r="A3878" s="14" t="s">
        <v>104</v>
      </c>
      <c r="B3878" s="18"/>
      <c r="C3878" s="16">
        <v>13.4</v>
      </c>
      <c r="D3878" s="16">
        <v>57</v>
      </c>
      <c r="E3878" s="16">
        <v>0.84</v>
      </c>
      <c r="F3878" s="16">
        <v>12</v>
      </c>
      <c r="G3878" s="16">
        <v>27.9</v>
      </c>
      <c r="H3878" s="16">
        <v>1.1299999999999999</v>
      </c>
      <c r="I3878" s="16">
        <v>340</v>
      </c>
      <c r="J3878" s="25">
        <v>0.7</v>
      </c>
      <c r="K3878" s="16">
        <v>437</v>
      </c>
      <c r="L3878" s="16">
        <v>0.44</v>
      </c>
      <c r="M3878" s="24">
        <v>3.2799999999999999E-3</v>
      </c>
      <c r="N3878" s="16">
        <v>4.59</v>
      </c>
      <c r="O3878" s="16">
        <v>8.3000000000000007</v>
      </c>
      <c r="P3878" s="16">
        <v>1</v>
      </c>
      <c r="Q3878" s="17">
        <f>($C3878/18)+(($D3878/40)*2)+(($E3878/56)*2)+($F3878/39)+(($G3878/24)*2)+(($H3878/55)*2)+($I3878/23)</f>
        <v>21.080836356879836</v>
      </c>
      <c r="R3878" s="17">
        <f>($K3878/35)+($L3878/59)+(($N3878/95)*3)+$O3878+(($P3878/96)*2)</f>
        <v>20.958952614587314</v>
      </c>
      <c r="S3878" s="17">
        <f>(($Q3878-$R3878)/($Q3878+$R3878))*100</f>
        <v>0.28992472434922306</v>
      </c>
    </row>
    <row r="3879" spans="1:19" x14ac:dyDescent="0.2">
      <c r="A3879" s="14" t="s">
        <v>104</v>
      </c>
      <c r="B3879" s="16">
        <v>0.01</v>
      </c>
      <c r="C3879" s="16">
        <v>11.37</v>
      </c>
      <c r="D3879" s="16">
        <v>65.900000000000006</v>
      </c>
      <c r="E3879" s="16">
        <v>3.59</v>
      </c>
      <c r="F3879" s="16">
        <v>15.3</v>
      </c>
      <c r="G3879" s="16">
        <v>30.6</v>
      </c>
      <c r="H3879" s="16">
        <v>1.25</v>
      </c>
      <c r="I3879" s="16">
        <v>330</v>
      </c>
      <c r="J3879" s="25">
        <v>0.5</v>
      </c>
      <c r="K3879" s="16">
        <v>454</v>
      </c>
      <c r="L3879" s="16">
        <v>0.22</v>
      </c>
      <c r="M3879" s="24">
        <v>3.2799999999999999E-3</v>
      </c>
      <c r="N3879" s="16">
        <v>3.89</v>
      </c>
      <c r="O3879" s="16">
        <v>9.07</v>
      </c>
      <c r="P3879" s="16">
        <v>4.3099999999999996</v>
      </c>
      <c r="Q3879" s="17">
        <f>($C3879/18)+(($D3879/40)*2)+(($E3879/56)*2)+($F3879/39)+(($G3879/24)*2)+(($H3879/55)*2)+($I3879/23)</f>
        <v>21.390469277099712</v>
      </c>
      <c r="R3879" s="17">
        <f>($K3879/35)+($L3879/59)+(($N3879/95)*3)+$O3879+(($P3879/96)*2)</f>
        <v>22.257791156917719</v>
      </c>
      <c r="S3879" s="17">
        <f>(($Q3879-$R3879)/($Q3879+$R3879))*100</f>
        <v>-1.9870708962826313</v>
      </c>
    </row>
    <row r="3880" spans="1:19" x14ac:dyDescent="0.2">
      <c r="A3880" s="14" t="s">
        <v>104</v>
      </c>
      <c r="B3880" s="18"/>
      <c r="C3880" s="16">
        <v>12.41</v>
      </c>
      <c r="D3880" s="16">
        <v>56.18</v>
      </c>
      <c r="E3880" s="16">
        <v>3.67</v>
      </c>
      <c r="F3880" s="16">
        <v>13.83</v>
      </c>
      <c r="G3880" s="16">
        <v>23.95</v>
      </c>
      <c r="H3880" s="16">
        <v>1.23</v>
      </c>
      <c r="I3880" s="16">
        <v>358.1</v>
      </c>
      <c r="J3880" s="26"/>
      <c r="K3880" s="16">
        <v>454</v>
      </c>
      <c r="L3880" s="16">
        <v>0.48</v>
      </c>
      <c r="M3880" s="24">
        <v>3.2799999999999999E-3</v>
      </c>
      <c r="N3880" s="16">
        <v>4.47</v>
      </c>
      <c r="O3880" s="16">
        <v>9.02</v>
      </c>
      <c r="P3880" s="16">
        <v>1</v>
      </c>
      <c r="Q3880" s="17">
        <f>($C3880/18)+(($D3880/40)*2)+(($E3880/56)*2)+($F3880/39)+(($G3880/24)*2)+(($H3880/55)*2)+($I3880/23)</f>
        <v>21.594257081083171</v>
      </c>
      <c r="R3880" s="17">
        <f>($K3880/35)+($L3880/59)+(($N3880/95)*3)+$O3880+(($P3880/96)*2)</f>
        <v>22.161555392719084</v>
      </c>
      <c r="S3880" s="17">
        <f>(($Q3880-$R3880)/($Q3880+$R3880))*100</f>
        <v>-1.2965096053823</v>
      </c>
    </row>
    <row r="3881" spans="1:19" x14ac:dyDescent="0.2">
      <c r="A3881" s="14" t="s">
        <v>104</v>
      </c>
      <c r="B3881" s="15">
        <v>8.0000000000000002E-3</v>
      </c>
      <c r="C3881" s="16">
        <v>9.86</v>
      </c>
      <c r="D3881" s="15">
        <v>64.400000000000006</v>
      </c>
      <c r="E3881" s="15">
        <v>3.57</v>
      </c>
      <c r="F3881" s="15">
        <v>15.5</v>
      </c>
      <c r="G3881" s="15">
        <v>30.1</v>
      </c>
      <c r="H3881" s="15">
        <v>1.21</v>
      </c>
      <c r="I3881" s="15">
        <v>332</v>
      </c>
      <c r="J3881" s="27"/>
      <c r="K3881" s="15">
        <v>452</v>
      </c>
      <c r="L3881" s="16">
        <v>0.22</v>
      </c>
      <c r="M3881" s="24">
        <v>3.2799999999999999E-3</v>
      </c>
      <c r="N3881" s="16">
        <v>3.49</v>
      </c>
      <c r="O3881" s="15">
        <v>9.11</v>
      </c>
      <c r="P3881" s="15">
        <v>2.4700000000000002</v>
      </c>
      <c r="Q3881" s="17">
        <f>($C3881/18)+(($D3881/40)*2)+(($E3881/56)*2)+($F3881/39)+(($G3881/24)*2)+(($H3881/55)*2)+($I3881/23)</f>
        <v>21.279829617242662</v>
      </c>
      <c r="R3881" s="17">
        <f>($K3881/35)+($L3881/59)+(($N3881/95)*3)+$O3881+(($P3881/96)*2)</f>
        <v>22.18968338749416</v>
      </c>
      <c r="S3881" s="17">
        <f>(($Q3881-$R3881)/($Q3881+$R3881))*100</f>
        <v>-2.0930848021056789</v>
      </c>
    </row>
    <row r="3882" spans="1:19" x14ac:dyDescent="0.2">
      <c r="A3882" s="14" t="s">
        <v>104</v>
      </c>
      <c r="B3882" s="16">
        <v>6.0000000000000001E-3</v>
      </c>
      <c r="C3882" s="16">
        <v>13</v>
      </c>
      <c r="D3882" s="16">
        <v>58.4</v>
      </c>
      <c r="E3882" s="16">
        <v>3.44</v>
      </c>
      <c r="F3882" s="16">
        <v>15.4</v>
      </c>
      <c r="G3882" s="16">
        <v>29.4</v>
      </c>
      <c r="H3882" s="16">
        <v>1.23</v>
      </c>
      <c r="I3882" s="16">
        <v>316</v>
      </c>
      <c r="J3882" s="28"/>
      <c r="K3882" s="16">
        <v>459</v>
      </c>
      <c r="L3882" s="16">
        <v>0.22</v>
      </c>
      <c r="M3882" s="24">
        <v>3.2799999999999999E-3</v>
      </c>
      <c r="N3882" s="16">
        <v>4.13</v>
      </c>
      <c r="O3882" s="16">
        <v>9.0299999999999994</v>
      </c>
      <c r="P3882" s="16">
        <v>2.89</v>
      </c>
      <c r="Q3882" s="17">
        <f>($C3882/18)+(($D3882/40)*2)+(($E3882/56)*2)+($F3882/39)+(($G3882/24)*2)+(($H3882/55)*2)+($I3882/23)</f>
        <v>20.393808867461043</v>
      </c>
      <c r="R3882" s="17">
        <f>($K3882/35)+($L3882/59)+(($N3882/95)*3)+$O3882+(($P3882/96)*2)</f>
        <v>22.338643913809946</v>
      </c>
      <c r="S3882" s="17">
        <f>(($Q3882-$R3882)/($Q3882+$R3882))*100</f>
        <v>-4.5511898329442388</v>
      </c>
    </row>
    <row r="3883" spans="1:19" x14ac:dyDescent="0.2">
      <c r="A3883" s="14" t="s">
        <v>261</v>
      </c>
      <c r="B3883" s="16">
        <v>5.0000000000000001E-3</v>
      </c>
      <c r="C3883" s="16">
        <v>0.1</v>
      </c>
      <c r="D3883" s="16">
        <v>49.7</v>
      </c>
      <c r="E3883" s="16">
        <v>4.13</v>
      </c>
      <c r="F3883" s="16">
        <v>1.29</v>
      </c>
      <c r="G3883" s="16">
        <v>4.22</v>
      </c>
      <c r="H3883" s="16">
        <v>0.17</v>
      </c>
      <c r="I3883" s="16">
        <v>12.1</v>
      </c>
      <c r="J3883" s="24">
        <v>2.8</v>
      </c>
      <c r="K3883" s="16">
        <v>28</v>
      </c>
      <c r="L3883" s="16">
        <v>0.22</v>
      </c>
      <c r="M3883" s="24">
        <v>3.2799999999999999E-3</v>
      </c>
      <c r="N3883" s="16">
        <v>0.01</v>
      </c>
      <c r="O3883" s="16">
        <v>1.66</v>
      </c>
      <c r="P3883" s="16">
        <v>56.6</v>
      </c>
      <c r="Q3883" s="17">
        <f>($C3883/18)+(($D3883/40)*2)+(($E3883/56)*2)+($F3883/39)+(($G3883/24)*2)+(($H3883/55)*2)+($I3883/23)</f>
        <v>3.5550679200027027</v>
      </c>
      <c r="R3883" s="17">
        <f>($K3883/35)+($L3883/59)+(($N3883/95)*3)+$O3883+(($P3883/96)*2)</f>
        <v>3.6432112696996728</v>
      </c>
      <c r="S3883" s="17">
        <f>(($Q3883-$R3883)/($Q3883+$R3883))*100</f>
        <v>-1.2245058488848994</v>
      </c>
    </row>
    <row r="3884" spans="1:19" x14ac:dyDescent="0.2">
      <c r="A3884" s="14" t="s">
        <v>261</v>
      </c>
      <c r="B3884" s="16">
        <v>0.02</v>
      </c>
      <c r="C3884" s="16">
        <v>0.02</v>
      </c>
      <c r="D3884" s="16">
        <v>52.2</v>
      </c>
      <c r="E3884" s="16">
        <v>4.37</v>
      </c>
      <c r="F3884" s="16">
        <v>0.97</v>
      </c>
      <c r="G3884" s="16">
        <v>4.8</v>
      </c>
      <c r="H3884" s="16">
        <v>0.17</v>
      </c>
      <c r="I3884" s="16">
        <v>13.9</v>
      </c>
      <c r="J3884" s="25">
        <v>2.4</v>
      </c>
      <c r="K3884" s="16">
        <v>26</v>
      </c>
      <c r="L3884" s="16">
        <v>0.22</v>
      </c>
      <c r="M3884" s="24">
        <v>3.2799999999999999E-3</v>
      </c>
      <c r="N3884" s="16">
        <v>0.01</v>
      </c>
      <c r="O3884" s="16">
        <v>1.6</v>
      </c>
      <c r="P3884" s="16">
        <v>65.3</v>
      </c>
      <c r="Q3884" s="17">
        <f>($C3884/18)+(($D3884/40)*2)+(($E3884/56)*2)+($F3884/39)+(($G3884/24)*2)+(($H3884/55)*2)+($I3884/23)</f>
        <v>3.8025839788231091</v>
      </c>
      <c r="R3884" s="17">
        <f>($K3884/35)+($L3884/59)+(($N3884/95)*3)+$O3884+(($P3884/96)*2)</f>
        <v>3.7073184125568157</v>
      </c>
      <c r="S3884" s="17">
        <f>(($Q3884-$R3884)/($Q3884+$R3884))*100</f>
        <v>1.2685326826037289</v>
      </c>
    </row>
    <row r="3885" spans="1:19" x14ac:dyDescent="0.2">
      <c r="A3885" s="14" t="s">
        <v>261</v>
      </c>
      <c r="B3885" s="18"/>
      <c r="C3885" s="16">
        <v>0.13</v>
      </c>
      <c r="D3885" s="16">
        <v>39.700000000000003</v>
      </c>
      <c r="E3885" s="16">
        <v>2.88</v>
      </c>
      <c r="F3885" s="16">
        <v>1.34</v>
      </c>
      <c r="G3885" s="16">
        <v>3.4</v>
      </c>
      <c r="H3885" s="16">
        <v>0.13</v>
      </c>
      <c r="I3885" s="16">
        <v>11.9</v>
      </c>
      <c r="J3885" s="24">
        <v>0.5</v>
      </c>
      <c r="K3885" s="16">
        <v>16</v>
      </c>
      <c r="L3885" s="16">
        <v>0</v>
      </c>
      <c r="M3885" s="24">
        <v>3.2799999999999999E-3</v>
      </c>
      <c r="N3885" s="16">
        <v>0.33</v>
      </c>
      <c r="O3885" s="16">
        <v>1.8</v>
      </c>
      <c r="P3885" s="16">
        <v>32</v>
      </c>
      <c r="Q3885" s="17">
        <f>($C3885/18)+(($D3885/40)*2)+(($E3885/56)*2)+($F3885/39)+(($G3885/24)*2)+(($H3885/55)*2)+($I3885/23)</f>
        <v>2.9348902498467715</v>
      </c>
      <c r="R3885" s="17">
        <f>($K3885/35)+($L3885/59)+(($N3885/95)*3)+$O3885+(($P3885/96)*2)</f>
        <v>2.9342305764411027</v>
      </c>
      <c r="S3885" s="17">
        <f>(($Q3885-$R3885)/($Q3885+$R3885))*100</f>
        <v>1.1239731216881099E-2</v>
      </c>
    </row>
    <row r="3886" spans="1:19" x14ac:dyDescent="0.2">
      <c r="A3886" s="14" t="s">
        <v>261</v>
      </c>
      <c r="B3886" s="16">
        <v>5.0000000000000001E-3</v>
      </c>
      <c r="C3886" s="16">
        <v>0.22</v>
      </c>
      <c r="D3886" s="16">
        <v>54.7</v>
      </c>
      <c r="E3886" s="16">
        <v>4.3099999999999996</v>
      </c>
      <c r="F3886" s="16">
        <v>2.04</v>
      </c>
      <c r="G3886" s="16">
        <v>4.99</v>
      </c>
      <c r="H3886" s="16">
        <v>0.17</v>
      </c>
      <c r="I3886" s="16">
        <v>13.6</v>
      </c>
      <c r="J3886" s="26"/>
      <c r="K3886" s="16">
        <v>26</v>
      </c>
      <c r="L3886" s="16">
        <v>0.22</v>
      </c>
      <c r="M3886" s="24">
        <v>3.2799999999999999E-3</v>
      </c>
      <c r="N3886" s="16">
        <v>0.01</v>
      </c>
      <c r="O3886" s="16">
        <v>1.52</v>
      </c>
      <c r="P3886" s="16">
        <v>68.599999999999994</v>
      </c>
      <c r="Q3886" s="17">
        <f>($C3886/18)+(($D3886/40)*2)+(($E3886/56)*2)+($F3886/39)+(($G3886/24)*2)+(($H3886/55)*2)+($I3886/23)</f>
        <v>3.9667779852997254</v>
      </c>
      <c r="R3886" s="17">
        <f>($K3886/35)+($L3886/59)+(($N3886/95)*3)+$O3886+(($P3886/96)*2)</f>
        <v>3.6960684125568157</v>
      </c>
      <c r="S3886" s="17">
        <f>(($Q3886-$R3886)/($Q3886+$R3886))*100</f>
        <v>3.5327547844183957</v>
      </c>
    </row>
    <row r="3887" spans="1:19" x14ac:dyDescent="0.2">
      <c r="A3887" s="14" t="s">
        <v>261</v>
      </c>
      <c r="B3887" s="16">
        <v>7.0000000000000001E-3</v>
      </c>
      <c r="C3887" s="16">
        <v>0.14000000000000001</v>
      </c>
      <c r="D3887" s="16">
        <v>51.2</v>
      </c>
      <c r="E3887" s="16">
        <v>4.46</v>
      </c>
      <c r="F3887" s="16">
        <v>1.55</v>
      </c>
      <c r="G3887" s="16">
        <v>4.5999999999999996</v>
      </c>
      <c r="H3887" s="16">
        <v>0.18</v>
      </c>
      <c r="I3887" s="16">
        <v>12.1</v>
      </c>
      <c r="J3887" s="26"/>
      <c r="K3887" s="16">
        <v>26</v>
      </c>
      <c r="L3887" s="16">
        <v>0.22</v>
      </c>
      <c r="M3887" s="24">
        <v>3.2799999999999999E-3</v>
      </c>
      <c r="N3887" s="16">
        <v>0.01</v>
      </c>
      <c r="O3887" s="16">
        <v>1.65</v>
      </c>
      <c r="P3887" s="16">
        <v>54.1</v>
      </c>
      <c r="Q3887" s="17">
        <f>($C3887/18)+(($D3887/40)*2)+(($E3887/56)*2)+($F3887/39)+(($G3887/24)*2)+(($H3887/55)*2)+($I3887/23)</f>
        <v>3.6827728262076085</v>
      </c>
      <c r="R3887" s="17">
        <f>($K3887/35)+($L3887/59)+(($N3887/95)*3)+$O3887+(($P3887/96)*2)</f>
        <v>3.5239850792234826</v>
      </c>
      <c r="S3887" s="17">
        <f>(($Q3887-$R3887)/($Q3887+$R3887))*100</f>
        <v>2.203317345577291</v>
      </c>
    </row>
    <row r="3888" spans="1:19" x14ac:dyDescent="0.2">
      <c r="A3888" s="14" t="s">
        <v>261</v>
      </c>
      <c r="B3888" s="19"/>
      <c r="C3888" s="16">
        <v>7.0000000000000007E-2</v>
      </c>
      <c r="D3888" s="16">
        <v>46.08</v>
      </c>
      <c r="E3888" s="16">
        <v>3.93</v>
      </c>
      <c r="F3888" s="16">
        <v>1.17</v>
      </c>
      <c r="G3888" s="16">
        <v>4.3</v>
      </c>
      <c r="H3888" s="16">
        <v>0.17</v>
      </c>
      <c r="I3888" s="16">
        <v>12.7</v>
      </c>
      <c r="J3888" s="26"/>
      <c r="K3888" s="16">
        <v>23</v>
      </c>
      <c r="L3888" s="16">
        <v>0.48</v>
      </c>
      <c r="M3888" s="24">
        <v>3.2799999999999999E-3</v>
      </c>
      <c r="N3888" s="16">
        <v>0.39</v>
      </c>
      <c r="O3888" s="16">
        <v>1.6</v>
      </c>
      <c r="P3888" s="16">
        <v>50</v>
      </c>
      <c r="Q3888" s="17">
        <f>($C3888/18)+(($D3888/40)*2)+(($E3888/56)*2)+($F3888/39)+(($G3888/24)*2)+(($H3888/55)*2)+($I3888/23)</f>
        <v>3.3949350963046614</v>
      </c>
      <c r="R3888" s="17">
        <f>($K3888/35)+($L3888/59)+(($N3888/95)*3)+$O3888+(($P3888/96)*2)</f>
        <v>3.3192609065035468</v>
      </c>
      <c r="S3888" s="17">
        <f>(($Q3888-$R3888)/($Q3888+$R3888))*100</f>
        <v>1.1270774604951053</v>
      </c>
    </row>
    <row r="3889" spans="1:19" x14ac:dyDescent="0.2">
      <c r="A3889" s="14" t="s">
        <v>261</v>
      </c>
      <c r="B3889" s="15">
        <v>6.0000000000000001E-3</v>
      </c>
      <c r="C3889" s="16">
        <v>0.17</v>
      </c>
      <c r="D3889" s="16">
        <v>56.2</v>
      </c>
      <c r="E3889" s="16">
        <v>4.5599999999999996</v>
      </c>
      <c r="F3889" s="16">
        <v>1.89</v>
      </c>
      <c r="G3889" s="16">
        <v>5.28</v>
      </c>
      <c r="H3889" s="16">
        <v>0.19</v>
      </c>
      <c r="I3889" s="16">
        <v>13.9</v>
      </c>
      <c r="J3889" s="28"/>
      <c r="K3889" s="16">
        <v>30</v>
      </c>
      <c r="L3889" s="16">
        <v>0.22</v>
      </c>
      <c r="M3889" s="24">
        <v>3.2799999999999999E-3</v>
      </c>
      <c r="N3889" s="16">
        <v>0.01</v>
      </c>
      <c r="O3889" s="16">
        <v>1.42</v>
      </c>
      <c r="P3889" s="16">
        <v>85.7</v>
      </c>
      <c r="Q3889" s="17">
        <f>($C3889/18)+(($D3889/40)*2)+(($E3889/56)*2)+($F3889/39)+(($G3889/24)*2)+(($H3889/55)*2)+($I3889/23)</f>
        <v>4.0820200427591731</v>
      </c>
      <c r="R3889" s="17">
        <f>($K3889/35)+($L3889/59)+(($N3889/95)*3)+$O3889+(($P3889/96)*2)</f>
        <v>4.0666041268425301</v>
      </c>
      <c r="S3889" s="17">
        <f>(($Q3889-$R3889)/($Q3889+$R3889))*100</f>
        <v>0.1891842794045126</v>
      </c>
    </row>
    <row r="3890" spans="1:19" x14ac:dyDescent="0.2">
      <c r="A3890" s="14" t="s">
        <v>261</v>
      </c>
      <c r="B3890" s="19"/>
      <c r="C3890" s="16">
        <v>0.12</v>
      </c>
      <c r="D3890" s="16">
        <v>45.8</v>
      </c>
      <c r="E3890" s="16">
        <v>3.77</v>
      </c>
      <c r="F3890" s="16">
        <v>1.1000000000000001</v>
      </c>
      <c r="G3890" s="16">
        <v>3.8</v>
      </c>
      <c r="H3890" s="16">
        <v>0.16</v>
      </c>
      <c r="I3890" s="16">
        <v>10.3</v>
      </c>
      <c r="J3890" s="28"/>
      <c r="K3890" s="16">
        <v>21</v>
      </c>
      <c r="L3890" s="16">
        <v>0.44</v>
      </c>
      <c r="M3890" s="24">
        <v>3.2799999999999999E-3</v>
      </c>
      <c r="N3890" s="16">
        <v>0.27</v>
      </c>
      <c r="O3890" s="16">
        <v>1.7</v>
      </c>
      <c r="P3890" s="16">
        <v>44</v>
      </c>
      <c r="Q3890" s="17">
        <f>($C3890/18)+(($D3890/40)*2)+(($E3890/56)*2)+($F3890/39)+(($G3890/24)*2)+(($H3890/55)*2)+($I3890/23)</f>
        <v>3.2298255874560224</v>
      </c>
      <c r="R3890" s="17">
        <f>($K3890/35)+($L3890/59)+(($N3890/95)*3)+$O3890+(($P3890/96)*2)</f>
        <v>3.2326506095747845</v>
      </c>
      <c r="S3890" s="17">
        <f>(($Q3890-$R3890)/($Q3890+$R3890))*100</f>
        <v>-4.3714236348908656E-2</v>
      </c>
    </row>
    <row r="3891" spans="1:19" x14ac:dyDescent="0.2">
      <c r="A3891" s="14" t="s">
        <v>261</v>
      </c>
      <c r="B3891" s="15">
        <v>5.0000000000000001E-3</v>
      </c>
      <c r="C3891" s="16">
        <v>0.18</v>
      </c>
      <c r="D3891" s="16">
        <v>51.8</v>
      </c>
      <c r="E3891" s="15">
        <v>4.53</v>
      </c>
      <c r="F3891" s="16">
        <v>1.58</v>
      </c>
      <c r="G3891" s="16">
        <v>4.53</v>
      </c>
      <c r="H3891" s="16">
        <v>0.18</v>
      </c>
      <c r="I3891" s="16">
        <v>13</v>
      </c>
      <c r="J3891" s="28"/>
      <c r="K3891" s="16">
        <v>29</v>
      </c>
      <c r="L3891" s="16">
        <v>0.22</v>
      </c>
      <c r="M3891" s="24">
        <v>3.2799999999999999E-3</v>
      </c>
      <c r="N3891" s="16">
        <v>0.01</v>
      </c>
      <c r="O3891" s="16">
        <v>1.61</v>
      </c>
      <c r="P3891" s="16">
        <v>67</v>
      </c>
      <c r="Q3891" s="17">
        <f>($C3891/18)+(($D3891/40)*2)+(($E3891/56)*2)+($F3891/39)+(($G3891/24)*2)+(($H3891/55)*2)+($I3891/23)</f>
        <v>3.7515613806483366</v>
      </c>
      <c r="R3891" s="17">
        <f>($K3891/35)+($L3891/59)+(($N3891/95)*3)+$O3891+(($P3891/96)*2)</f>
        <v>3.8384493649377678</v>
      </c>
      <c r="S3891" s="17">
        <f>(($Q3891-$R3891)/($Q3891+$R3891))*100</f>
        <v>-1.1447676057634053</v>
      </c>
    </row>
    <row r="3892" spans="1:19" x14ac:dyDescent="0.2">
      <c r="A3892" s="14" t="s">
        <v>261</v>
      </c>
      <c r="B3892" s="16">
        <v>8.0000000000000002E-3</v>
      </c>
      <c r="C3892" s="16">
        <v>0.05</v>
      </c>
      <c r="D3892" s="16">
        <v>50.4</v>
      </c>
      <c r="E3892" s="16">
        <v>4.28</v>
      </c>
      <c r="F3892" s="16">
        <v>1.1100000000000001</v>
      </c>
      <c r="G3892" s="16">
        <v>4.53</v>
      </c>
      <c r="H3892" s="16">
        <v>0.17</v>
      </c>
      <c r="I3892" s="16">
        <v>12.7</v>
      </c>
      <c r="J3892" s="28"/>
      <c r="K3892" s="16">
        <v>28</v>
      </c>
      <c r="L3892" s="16">
        <v>0.22</v>
      </c>
      <c r="M3892" s="24">
        <v>3.2799999999999999E-3</v>
      </c>
      <c r="N3892" s="16">
        <v>0.01</v>
      </c>
      <c r="O3892" s="16">
        <v>1.6</v>
      </c>
      <c r="P3892" s="16">
        <v>71.5</v>
      </c>
      <c r="Q3892" s="17">
        <f>($C3892/18)+(($D3892/40)*2)+(($E3892/56)*2)+($F3892/39)+(($G3892/24)*2)+(($H3892/55)*2)+($I3892/23)</f>
        <v>3.6399521903217558</v>
      </c>
      <c r="R3892" s="17">
        <f>($K3892/35)+($L3892/59)+(($N3892/95)*3)+$O3892+(($P3892/96)*2)</f>
        <v>3.8936279363663395</v>
      </c>
      <c r="S3892" s="17">
        <f>(($Q3892-$R3892)/($Q3892+$R3892))*100</f>
        <v>-3.367266847616373</v>
      </c>
    </row>
    <row r="3893" spans="1:19" x14ac:dyDescent="0.2">
      <c r="A3893" s="14" t="s">
        <v>375</v>
      </c>
      <c r="B3893" s="16">
        <v>0.12</v>
      </c>
      <c r="C3893" s="16">
        <v>0.01</v>
      </c>
      <c r="D3893" s="16">
        <v>12.6</v>
      </c>
      <c r="E3893" s="16">
        <v>0.02</v>
      </c>
      <c r="F3893" s="16">
        <v>1.35</v>
      </c>
      <c r="G3893" s="16">
        <v>0.89</v>
      </c>
      <c r="H3893" s="16">
        <v>0.01</v>
      </c>
      <c r="I3893" s="16">
        <v>14</v>
      </c>
      <c r="J3893" s="24">
        <v>1.2</v>
      </c>
      <c r="K3893" s="16">
        <v>14</v>
      </c>
      <c r="L3893" s="16">
        <v>13.59</v>
      </c>
      <c r="M3893" s="24">
        <v>3.2799999999999999E-3</v>
      </c>
      <c r="N3893" s="16">
        <v>0.01</v>
      </c>
      <c r="O3893" s="16">
        <v>0.43</v>
      </c>
      <c r="P3893" s="16">
        <v>19.5</v>
      </c>
      <c r="Q3893" s="17">
        <f>($C3893/18)+(($D3893/40)*2)+(($E3893/56)*2)+($F3893/39)+(($G3893/24)*2)+(($H3893/55)*2)+($I3893/23)</f>
        <v>1.3491111810894418</v>
      </c>
      <c r="R3893" s="17">
        <f>($K3893/35)+($L3893/59)+(($N3893/95)*3)+$O3893+(($P3893/96)*2)</f>
        <v>1.4669047725245317</v>
      </c>
      <c r="S3893" s="17">
        <f>(($Q3893-$R3893)/($Q3893+$R3893))*100</f>
        <v>-4.1829873614145461</v>
      </c>
    </row>
    <row r="3894" spans="1:19" x14ac:dyDescent="0.2">
      <c r="A3894" s="14" t="s">
        <v>375</v>
      </c>
      <c r="B3894" s="16">
        <v>0.06</v>
      </c>
      <c r="C3894" s="16">
        <v>0.01</v>
      </c>
      <c r="D3894" s="16">
        <v>11.4</v>
      </c>
      <c r="E3894" s="16">
        <v>0.02</v>
      </c>
      <c r="F3894" s="16">
        <v>1.54</v>
      </c>
      <c r="G3894" s="16">
        <v>0.61</v>
      </c>
      <c r="H3894" s="16">
        <v>0.03</v>
      </c>
      <c r="I3894" s="16">
        <v>9.77</v>
      </c>
      <c r="J3894" s="28"/>
      <c r="K3894" s="16">
        <v>12</v>
      </c>
      <c r="L3894" s="16">
        <v>7.61</v>
      </c>
      <c r="M3894" s="24">
        <v>3.2799999999999999E-3</v>
      </c>
      <c r="N3894" s="16">
        <v>0.01</v>
      </c>
      <c r="O3894" s="16">
        <v>0.33</v>
      </c>
      <c r="P3894" s="16">
        <v>16.600000000000001</v>
      </c>
      <c r="Q3894" s="17">
        <f>($C3894/18)+(($D3894/40)*2)+(($E3894/56)*2)+($F3894/39)+(($G3894/24)*2)+(($H3894/55)*2)+($I3894/23)</f>
        <v>1.0874638718769154</v>
      </c>
      <c r="R3894" s="17">
        <f>($K3894/35)+($L3894/59)+(($N3894/95)*3)+$O3894+(($P3894/96)*2)</f>
        <v>1.1479893165116182</v>
      </c>
      <c r="S3894" s="17">
        <f>(($Q3894-$R3894)/($Q3894+$R3894))*100</f>
        <v>-2.7075245837884716</v>
      </c>
    </row>
    <row r="3895" spans="1:19" x14ac:dyDescent="0.2">
      <c r="A3895" s="14" t="s">
        <v>220</v>
      </c>
      <c r="B3895" s="16">
        <v>1E-3</v>
      </c>
      <c r="C3895" s="16">
        <v>0.25</v>
      </c>
      <c r="D3895" s="16">
        <v>37.1</v>
      </c>
      <c r="E3895" s="16">
        <v>2.08</v>
      </c>
      <c r="F3895" s="16">
        <v>1.74</v>
      </c>
      <c r="G3895" s="16">
        <v>3.55</v>
      </c>
      <c r="H3895" s="16">
        <v>0.13</v>
      </c>
      <c r="I3895" s="16">
        <v>13.5</v>
      </c>
      <c r="J3895" s="26"/>
      <c r="K3895" s="16">
        <v>11</v>
      </c>
      <c r="L3895" s="16">
        <v>0.22</v>
      </c>
      <c r="M3895" s="24">
        <v>3.2799999999999999E-3</v>
      </c>
      <c r="N3895" s="16">
        <v>0.01</v>
      </c>
      <c r="O3895" s="16">
        <v>2.35</v>
      </c>
      <c r="P3895" s="16">
        <v>1.82</v>
      </c>
      <c r="Q3895" s="17">
        <f>($C3895/18)+(($D3895/40)*2)+(($E3895/56)*2)+($F3895/39)+(($G3895/24)*2)+(($H3895/55)*2)+($I3895/23)</f>
        <v>2.8753071155897243</v>
      </c>
      <c r="R3895" s="17">
        <f>($K3895/35)+($L3895/59)+(($N3895/95)*3)+$O3895+(($P3895/96)*2)</f>
        <v>2.7062469839853875</v>
      </c>
      <c r="S3895" s="17">
        <f>(($Q3895-$R3895)/($Q3895+$R3895))*100</f>
        <v>3.028907873834032</v>
      </c>
    </row>
    <row r="3896" spans="1:19" x14ac:dyDescent="0.2">
      <c r="A3896" s="14" t="s">
        <v>220</v>
      </c>
      <c r="B3896" s="18"/>
      <c r="C3896" s="16">
        <v>0.26</v>
      </c>
      <c r="D3896" s="16">
        <v>34.799999999999997</v>
      </c>
      <c r="E3896" s="16">
        <v>2.15</v>
      </c>
      <c r="F3896" s="16">
        <v>1.77</v>
      </c>
      <c r="G3896" s="16">
        <v>3.68</v>
      </c>
      <c r="H3896" s="16">
        <v>0.13</v>
      </c>
      <c r="I3896" s="16">
        <v>13.9</v>
      </c>
      <c r="J3896" s="26"/>
      <c r="K3896" s="16">
        <v>11</v>
      </c>
      <c r="L3896" s="16">
        <v>0.5</v>
      </c>
      <c r="M3896" s="24">
        <v>3.2799999999999999E-3</v>
      </c>
      <c r="N3896" s="16">
        <v>0.46</v>
      </c>
      <c r="O3896" s="16">
        <v>2.29</v>
      </c>
      <c r="P3896" s="16">
        <v>2</v>
      </c>
      <c r="Q3896" s="17">
        <f>($C3896/18)+(($D3896/40)*2)+(($E3896/56)*2)+($F3896/39)+(($G3896/24)*2)+(($H3896/55)*2)+($I3896/23)</f>
        <v>2.7923565395956702</v>
      </c>
      <c r="R3896" s="17">
        <f>($K3896/35)+($L3896/59)+(($N3896/95)*3)+$O3896+(($P3896/96)*2)</f>
        <v>2.6689532730130408</v>
      </c>
      <c r="S3896" s="17">
        <f>(($Q3896-$R3896)/($Q3896+$R3896))*100</f>
        <v>2.2595910288356862</v>
      </c>
    </row>
    <row r="3897" spans="1:19" x14ac:dyDescent="0.2">
      <c r="A3897" s="14" t="s">
        <v>220</v>
      </c>
      <c r="B3897" s="16">
        <v>0.01</v>
      </c>
      <c r="C3897" s="16">
        <v>0.28999999999999998</v>
      </c>
      <c r="D3897" s="16">
        <v>35.799999999999997</v>
      </c>
      <c r="E3897" s="16">
        <v>1.78</v>
      </c>
      <c r="F3897" s="16">
        <v>1.77</v>
      </c>
      <c r="G3897" s="16">
        <v>3.61</v>
      </c>
      <c r="H3897" s="16">
        <v>0.13</v>
      </c>
      <c r="I3897" s="16">
        <v>13.8</v>
      </c>
      <c r="J3897" s="26"/>
      <c r="K3897" s="16">
        <v>11</v>
      </c>
      <c r="L3897" s="16">
        <v>0.22</v>
      </c>
      <c r="M3897" s="24">
        <v>3.2799999999999999E-3</v>
      </c>
      <c r="N3897" s="16">
        <v>0.04</v>
      </c>
      <c r="O3897" s="16">
        <v>2.36</v>
      </c>
      <c r="P3897" s="16">
        <v>1.86</v>
      </c>
      <c r="Q3897" s="17">
        <f>($C3897/18)+(($D3897/40)*2)+(($E3897/56)*2)+($F3897/39)+(($G3897/24)*2)+(($H3897/55)*2)+($I3897/23)</f>
        <v>2.8206277611277613</v>
      </c>
      <c r="R3897" s="17">
        <f>($K3897/35)+($L3897/59)+(($N3897/95)*3)+$O3897+(($P3897/96)*2)</f>
        <v>2.7180276857397727</v>
      </c>
      <c r="S3897" s="17">
        <f>(($Q3897-$R3897)/($Q3897+$R3897))*100</f>
        <v>1.8524365050730047</v>
      </c>
    </row>
    <row r="3898" spans="1:19" x14ac:dyDescent="0.2">
      <c r="A3898" s="14" t="s">
        <v>220</v>
      </c>
      <c r="B3898" s="18"/>
      <c r="C3898" s="16">
        <v>0.24</v>
      </c>
      <c r="D3898" s="16">
        <v>27.15</v>
      </c>
      <c r="E3898" s="16">
        <v>2.82</v>
      </c>
      <c r="F3898" s="16">
        <v>3.25</v>
      </c>
      <c r="G3898" s="16">
        <v>7.36</v>
      </c>
      <c r="H3898" s="16">
        <v>0.13</v>
      </c>
      <c r="I3898" s="16">
        <v>17.5</v>
      </c>
      <c r="J3898" s="26"/>
      <c r="K3898" s="16">
        <v>28</v>
      </c>
      <c r="L3898" s="16">
        <v>0.09</v>
      </c>
      <c r="M3898" s="24">
        <v>3.2799999999999999E-3</v>
      </c>
      <c r="N3898" s="16">
        <v>0.26</v>
      </c>
      <c r="O3898" s="16">
        <v>2.3199999999999998</v>
      </c>
      <c r="P3898" s="16">
        <v>5</v>
      </c>
      <c r="Q3898" s="17">
        <f>($C3898/18)+(($D3898/40)*2)+(($E3898/56)*2)+($F3898/39)+(($G3898/24)*2)+(($H3898/55)*2)+($I3898/23)</f>
        <v>2.9338111236589501</v>
      </c>
      <c r="R3898" s="17">
        <f>($K3898/35)+($L3898/59)+(($N3898/95)*3)+$O3898+(($P3898/96)*2)</f>
        <v>3.2339026167112697</v>
      </c>
      <c r="S3898" s="17">
        <f>(($Q3898-$R3898)/($Q3898+$R3898))*100</f>
        <v>-4.8655223910295549</v>
      </c>
    </row>
    <row r="3899" spans="1:19" x14ac:dyDescent="0.2">
      <c r="A3899" s="14" t="s">
        <v>312</v>
      </c>
      <c r="B3899" s="16">
        <v>0.08</v>
      </c>
      <c r="C3899" s="16">
        <v>0.06</v>
      </c>
      <c r="D3899" s="16">
        <v>45.2</v>
      </c>
      <c r="E3899" s="16">
        <v>0.26</v>
      </c>
      <c r="F3899" s="16">
        <v>21.4</v>
      </c>
      <c r="G3899" s="16">
        <v>4.12</v>
      </c>
      <c r="H3899" s="16">
        <v>0.19</v>
      </c>
      <c r="I3899" s="16">
        <v>8.76</v>
      </c>
      <c r="J3899" s="24">
        <v>1.5</v>
      </c>
      <c r="K3899" s="16">
        <v>18</v>
      </c>
      <c r="L3899" s="16">
        <v>20.09</v>
      </c>
      <c r="M3899" s="24">
        <v>3.2799999999999999E-3</v>
      </c>
      <c r="N3899" s="16">
        <v>0.03</v>
      </c>
      <c r="O3899" s="16">
        <v>1.65</v>
      </c>
      <c r="P3899" s="16">
        <v>55.2</v>
      </c>
      <c r="Q3899" s="17">
        <f>($C3899/18)+(($D3899/40)*2)+(($E3899/56)*2)+($F3899/39)+(($G3899/24)*2)+(($H3899/55)*2)+($I3899/23)</f>
        <v>3.5524489857968118</v>
      </c>
      <c r="R3899" s="17">
        <f>($K3899/35)+($L3899/59)+(($N3899/95)*3)+$O3899+(($P3899/96)*2)</f>
        <v>3.6557415572830383</v>
      </c>
      <c r="S3899" s="17">
        <f>(($Q3899-$R3899)/($Q3899+$R3899))*100</f>
        <v>-1.4329889154413584</v>
      </c>
    </row>
    <row r="3900" spans="1:19" x14ac:dyDescent="0.2">
      <c r="A3900" s="14" t="s">
        <v>312</v>
      </c>
      <c r="B3900" s="15">
        <v>0.03</v>
      </c>
      <c r="C3900" s="16">
        <v>7.0000000000000007E-2</v>
      </c>
      <c r="D3900" s="16">
        <v>45.1</v>
      </c>
      <c r="E3900" s="16">
        <v>0.17</v>
      </c>
      <c r="F3900" s="16">
        <v>28</v>
      </c>
      <c r="G3900" s="16">
        <v>4.1500000000000004</v>
      </c>
      <c r="H3900" s="16">
        <v>0.23</v>
      </c>
      <c r="I3900" s="16">
        <v>11.6</v>
      </c>
      <c r="J3900" s="24">
        <v>1.4</v>
      </c>
      <c r="K3900" s="16">
        <v>25</v>
      </c>
      <c r="L3900" s="16">
        <v>8.67</v>
      </c>
      <c r="M3900" s="24">
        <v>3.2799999999999999E-3</v>
      </c>
      <c r="N3900" s="16">
        <v>0.03</v>
      </c>
      <c r="O3900" s="16">
        <v>2.27</v>
      </c>
      <c r="P3900" s="16">
        <v>26.3</v>
      </c>
      <c r="Q3900" s="17">
        <f>($C3900/18)+(($D3900/40)*2)+(($E3900/56)*2)+($F3900/39)+(($G3900/24)*2)+(($H3900/55)*2)+($I3900/23)</f>
        <v>3.841453831192962</v>
      </c>
      <c r="R3900" s="17">
        <f>($K3900/35)+($L3900/59)+(($N3900/95)*3)+$O3900+(($P3900/96)*2)</f>
        <v>3.6800989019158061</v>
      </c>
      <c r="S3900" s="17">
        <f>(($Q3900-$R3900)/($Q3900+$R3900))*100</f>
        <v>2.1452343020463744</v>
      </c>
    </row>
    <row r="3901" spans="1:19" x14ac:dyDescent="0.2">
      <c r="A3901" s="14" t="s">
        <v>312</v>
      </c>
      <c r="B3901" s="15">
        <v>0.05</v>
      </c>
      <c r="C3901" s="16">
        <v>0.06</v>
      </c>
      <c r="D3901" s="16">
        <v>48.6</v>
      </c>
      <c r="E3901" s="16">
        <v>0.44</v>
      </c>
      <c r="F3901" s="16">
        <v>27.7</v>
      </c>
      <c r="G3901" s="16">
        <v>4.29</v>
      </c>
      <c r="H3901" s="16">
        <v>0.2</v>
      </c>
      <c r="I3901" s="16">
        <v>8.1999999999999993</v>
      </c>
      <c r="J3901" s="28"/>
      <c r="K3901" s="16">
        <v>13</v>
      </c>
      <c r="L3901" s="16">
        <v>13.59</v>
      </c>
      <c r="M3901" s="24">
        <v>3.2799999999999999E-3</v>
      </c>
      <c r="N3901" s="16">
        <v>0.04</v>
      </c>
      <c r="O3901" s="16">
        <v>1.73</v>
      </c>
      <c r="P3901" s="16">
        <v>59.2</v>
      </c>
      <c r="Q3901" s="17">
        <f>($C3901/18)+(($D3901/40)*2)+(($E3901/56)*2)+($F3901/39)+(($G3901/24)*2)+(($H3901/55)*2)+($I3901/23)</f>
        <v>3.8805984957071917</v>
      </c>
      <c r="R3901" s="17">
        <f>($K3901/35)+($L3901/59)+(($N3901/95)*3)+$O3901+(($P3901/96)*2)</f>
        <v>3.566364045707489</v>
      </c>
      <c r="S3901" s="17">
        <f>(($Q3901-$R3901)/($Q3901+$R3901))*100</f>
        <v>4.219632477700209</v>
      </c>
    </row>
    <row r="3902" spans="1:19" x14ac:dyDescent="0.2">
      <c r="A3902" s="14" t="s">
        <v>312</v>
      </c>
      <c r="B3902" s="15">
        <v>0.05</v>
      </c>
      <c r="C3902" s="16">
        <v>0.04</v>
      </c>
      <c r="D3902" s="16">
        <v>48.2</v>
      </c>
      <c r="E3902" s="16">
        <v>0.31</v>
      </c>
      <c r="F3902" s="16">
        <v>22.4</v>
      </c>
      <c r="G3902" s="16">
        <v>4.4000000000000004</v>
      </c>
      <c r="H3902" s="16">
        <v>0.22</v>
      </c>
      <c r="I3902" s="16">
        <v>10.199999999999999</v>
      </c>
      <c r="J3902" s="26"/>
      <c r="K3902" s="16">
        <v>19</v>
      </c>
      <c r="L3902" s="16">
        <v>19.920000000000002</v>
      </c>
      <c r="M3902" s="24">
        <v>3.2799999999999999E-3</v>
      </c>
      <c r="N3902" s="16">
        <v>0.03</v>
      </c>
      <c r="O3902" s="16">
        <v>1.75</v>
      </c>
      <c r="P3902" s="16">
        <v>48.4</v>
      </c>
      <c r="Q3902" s="17">
        <f>($C3902/18)+(($D3902/40)*2)+(($E3902/56)*2)+($F3902/39)+(($G3902/24)*2)+(($H3902/55)*2)+($I3902/23)</f>
        <v>3.8157975526888572</v>
      </c>
      <c r="R3902" s="17">
        <f>($K3902/35)+($L3902/59)+(($N3902/95)*3)+$O3902+(($P3902/96)*2)</f>
        <v>3.6397649632555966</v>
      </c>
      <c r="S3902" s="17">
        <f>(($Q3902-$R3902)/($Q3902+$R3902))*100</f>
        <v>2.3610906495223882</v>
      </c>
    </row>
    <row r="3903" spans="1:19" x14ac:dyDescent="0.2">
      <c r="A3903" s="14" t="s">
        <v>312</v>
      </c>
      <c r="B3903" s="16">
        <v>0.04</v>
      </c>
      <c r="C3903" s="16">
        <v>0.03</v>
      </c>
      <c r="D3903" s="16">
        <v>52.6</v>
      </c>
      <c r="E3903" s="16">
        <v>0.23</v>
      </c>
      <c r="F3903" s="16">
        <v>26.5</v>
      </c>
      <c r="G3903" s="16">
        <v>5.01</v>
      </c>
      <c r="H3903" s="16">
        <v>0.26</v>
      </c>
      <c r="I3903" s="16">
        <v>8.09</v>
      </c>
      <c r="J3903" s="26"/>
      <c r="K3903" s="16">
        <v>17</v>
      </c>
      <c r="L3903" s="16">
        <v>28.19</v>
      </c>
      <c r="M3903" s="24">
        <v>3.2799999999999999E-3</v>
      </c>
      <c r="N3903" s="16">
        <v>0.02</v>
      </c>
      <c r="O3903" s="16">
        <v>1.36</v>
      </c>
      <c r="P3903" s="16">
        <v>80</v>
      </c>
      <c r="Q3903" s="17">
        <f>($C3903/18)+(($D3903/40)*2)+(($E3903/56)*2)+($F3903/39)+(($G3903/24)*2)+(($H3903/55)*2)+($I3903/23)</f>
        <v>4.0980618077574595</v>
      </c>
      <c r="R3903" s="17">
        <f>($K3903/35)+($L3903/59)+(($N3903/95)*3)+$O3903+(($P3903/96)*2)</f>
        <v>3.9908091414978122</v>
      </c>
      <c r="S3903" s="17">
        <f>(($Q3903-$R3903)/($Q3903+$R3903))*100</f>
        <v>1.3259287598045055</v>
      </c>
    </row>
    <row r="3904" spans="1:19" x14ac:dyDescent="0.2">
      <c r="A3904" s="14" t="s">
        <v>312</v>
      </c>
      <c r="B3904" s="18"/>
      <c r="C3904" s="16">
        <v>0.09</v>
      </c>
      <c r="D3904" s="16">
        <v>41.91</v>
      </c>
      <c r="E3904" s="16">
        <v>0.28000000000000003</v>
      </c>
      <c r="F3904" s="16">
        <v>25.45</v>
      </c>
      <c r="G3904" s="16">
        <v>4.01</v>
      </c>
      <c r="H3904" s="16">
        <v>0.21</v>
      </c>
      <c r="I3904" s="16">
        <v>13</v>
      </c>
      <c r="J3904" s="28"/>
      <c r="K3904" s="16">
        <v>24</v>
      </c>
      <c r="L3904" s="16">
        <v>7.92</v>
      </c>
      <c r="M3904" s="24">
        <v>3.2799999999999999E-3</v>
      </c>
      <c r="N3904" s="16">
        <v>0.12</v>
      </c>
      <c r="O3904" s="16">
        <v>2.19</v>
      </c>
      <c r="P3904" s="16">
        <v>29</v>
      </c>
      <c r="Q3904" s="17">
        <f>($C3904/18)+(($D3904/40)*2)+(($E3904/56)*2)+($F3904/39)+(($G3904/24)*2)+(($H3904/55)*2)+($I3904/23)</f>
        <v>3.6700845241714797</v>
      </c>
      <c r="R3904" s="17">
        <f>($K3904/35)+($L3904/59)+(($N3904/95)*3)+$O3904+(($P3904/96)*2)</f>
        <v>3.6179077142007561</v>
      </c>
      <c r="S3904" s="17">
        <f>(($Q3904-$R3904)/($Q3904+$R3904))*100</f>
        <v>0.71592845140539318</v>
      </c>
    </row>
    <row r="3905" spans="1:19" x14ac:dyDescent="0.2">
      <c r="A3905" s="14" t="s">
        <v>312</v>
      </c>
      <c r="B3905" s="16">
        <v>0.04</v>
      </c>
      <c r="C3905" s="16">
        <v>7.0000000000000007E-2</v>
      </c>
      <c r="D3905" s="16">
        <v>54.6</v>
      </c>
      <c r="E3905" s="16">
        <v>0.21</v>
      </c>
      <c r="F3905" s="16">
        <v>18.7</v>
      </c>
      <c r="G3905" s="16">
        <v>5.26</v>
      </c>
      <c r="H3905" s="16">
        <v>0.3</v>
      </c>
      <c r="I3905" s="16">
        <v>12</v>
      </c>
      <c r="J3905" s="28"/>
      <c r="K3905" s="16">
        <v>22</v>
      </c>
      <c r="L3905" s="16">
        <v>17.920000000000002</v>
      </c>
      <c r="M3905" s="24">
        <v>3.2799999999999999E-3</v>
      </c>
      <c r="N3905" s="16">
        <v>0.03</v>
      </c>
      <c r="O3905" s="16">
        <v>2.12</v>
      </c>
      <c r="P3905" s="16">
        <v>52.8</v>
      </c>
      <c r="Q3905" s="17">
        <f>($C3905/18)+(($D3905/40)*2)+(($E3905/56)*2)+($F3905/39)+(($G3905/24)*2)+(($H3905/55)*2)+($I3905/23)</f>
        <v>4.1918576230532754</v>
      </c>
      <c r="R3905" s="17">
        <f>($K3905/35)+($L3905/59)+(($N3905/95)*3)+$O3905+(($P3905/96)*2)</f>
        <v>4.1532476105518032</v>
      </c>
      <c r="S3905" s="17">
        <f>(($Q3905-$R3905)/($Q3905+$R3905))*100</f>
        <v>0.46266657424513535</v>
      </c>
    </row>
    <row r="3906" spans="1:19" x14ac:dyDescent="0.2">
      <c r="A3906" s="14" t="s">
        <v>312</v>
      </c>
      <c r="B3906" s="16">
        <v>0.05</v>
      </c>
      <c r="C3906" s="16">
        <v>0.05</v>
      </c>
      <c r="D3906" s="16">
        <v>43.2</v>
      </c>
      <c r="E3906" s="16">
        <v>0.45</v>
      </c>
      <c r="F3906" s="16">
        <v>36.6</v>
      </c>
      <c r="G3906" s="16">
        <v>3.62</v>
      </c>
      <c r="H3906" s="16">
        <v>0.21</v>
      </c>
      <c r="I3906" s="16">
        <v>10</v>
      </c>
      <c r="J3906" s="26"/>
      <c r="K3906" s="16">
        <v>25</v>
      </c>
      <c r="L3906" s="16">
        <v>12.7</v>
      </c>
      <c r="M3906" s="24">
        <v>3.2799999999999999E-3</v>
      </c>
      <c r="N3906" s="16">
        <v>0.04</v>
      </c>
      <c r="O3906" s="16">
        <v>2.2400000000000002</v>
      </c>
      <c r="P3906" s="16">
        <v>33.6</v>
      </c>
      <c r="Q3906" s="17">
        <f>($C3906/18)+(($D3906/40)*2)+(($E3906/56)*2)+($F3906/39)+(($G3906/24)*2)+(($H3906/55)*2)+($I3906/23)</f>
        <v>3.8613963838094278</v>
      </c>
      <c r="R3906" s="17">
        <f>($K3906/35)+($L3906/59)+(($N3906/95)*3)+$O3906+(($P3906/96)*2)</f>
        <v>3.8708031094685871</v>
      </c>
      <c r="S3906" s="17">
        <f>(($Q3906-$R3906)/($Q3906+$R3906))*100</f>
        <v>-0.12165653081425234</v>
      </c>
    </row>
    <row r="3907" spans="1:19" x14ac:dyDescent="0.2">
      <c r="A3907" s="14" t="s">
        <v>312</v>
      </c>
      <c r="B3907" s="18"/>
      <c r="C3907" s="16">
        <v>0.12</v>
      </c>
      <c r="D3907" s="16">
        <v>44.7</v>
      </c>
      <c r="E3907" s="16">
        <v>0.27</v>
      </c>
      <c r="F3907" s="16">
        <v>17.2</v>
      </c>
      <c r="G3907" s="16">
        <v>4.2</v>
      </c>
      <c r="H3907" s="16">
        <v>0.22</v>
      </c>
      <c r="I3907" s="16">
        <v>15</v>
      </c>
      <c r="J3907" s="26"/>
      <c r="K3907" s="16">
        <v>26</v>
      </c>
      <c r="L3907" s="16">
        <v>15.93</v>
      </c>
      <c r="M3907" s="24">
        <v>3.2799999999999999E-3</v>
      </c>
      <c r="N3907" s="16">
        <v>0.03</v>
      </c>
      <c r="O3907" s="16">
        <v>2.1</v>
      </c>
      <c r="P3907" s="16">
        <v>30</v>
      </c>
      <c r="Q3907" s="17">
        <f>($C3907/18)+(($D3907/40)*2)+(($E3907/56)*2)+($F3907/39)+(($G3907/24)*2)+(($H3907/55)*2)+($I3907/23)</f>
        <v>3.7025090778786431</v>
      </c>
      <c r="R3907" s="17">
        <f>($K3907/35)+($L3907/59)+(($N3907/95)*3)+$O3907+(($P3907/96)*2)</f>
        <v>3.7388045112781958</v>
      </c>
      <c r="S3907" s="17">
        <f>(($Q3907-$R3907)/($Q3907+$R3907))*100</f>
        <v>-0.48775572974697368</v>
      </c>
    </row>
    <row r="3908" spans="1:19" x14ac:dyDescent="0.2">
      <c r="A3908" s="14" t="s">
        <v>312</v>
      </c>
      <c r="B3908" s="16">
        <v>0.03</v>
      </c>
      <c r="C3908" s="16">
        <v>0.05</v>
      </c>
      <c r="D3908" s="16">
        <v>42.5</v>
      </c>
      <c r="E3908" s="16">
        <v>0.12</v>
      </c>
      <c r="F3908" s="16">
        <v>22.8</v>
      </c>
      <c r="G3908" s="16">
        <v>4.13</v>
      </c>
      <c r="H3908" s="16">
        <v>0.24</v>
      </c>
      <c r="I3908" s="16">
        <v>11.6</v>
      </c>
      <c r="J3908" s="26"/>
      <c r="K3908" s="16">
        <v>25</v>
      </c>
      <c r="L3908" s="16">
        <v>11.28</v>
      </c>
      <c r="M3908" s="24">
        <v>3.2799999999999999E-3</v>
      </c>
      <c r="N3908" s="16">
        <v>0.04</v>
      </c>
      <c r="O3908" s="16">
        <v>2.35</v>
      </c>
      <c r="P3908" s="16">
        <v>20.100000000000001</v>
      </c>
      <c r="Q3908" s="17">
        <f>($C3908/18)+(($D3908/40)*2)+(($E3908/56)*2)+($F3908/39)+(($G3908/24)*2)+(($H3908/55)*2)+($I3908/23)</f>
        <v>3.5739206421597727</v>
      </c>
      <c r="R3908" s="17">
        <f>($K3908/35)+($L3908/59)+(($N3908/95)*3)+$O3908+(($P3908/96)*2)</f>
        <v>3.6754853128584175</v>
      </c>
      <c r="S3908" s="17">
        <f>(($Q3908-$R3908)/($Q3908+$R3908))*100</f>
        <v>-1.4010068042656605</v>
      </c>
    </row>
    <row r="3909" spans="1:19" x14ac:dyDescent="0.2">
      <c r="A3909" s="14" t="s">
        <v>312</v>
      </c>
      <c r="B3909" s="16">
        <v>0.03</v>
      </c>
      <c r="C3909" s="16">
        <v>0.05</v>
      </c>
      <c r="D3909" s="16">
        <v>43.6</v>
      </c>
      <c r="E3909" s="16">
        <v>0.46</v>
      </c>
      <c r="F3909" s="16">
        <v>30.7</v>
      </c>
      <c r="G3909" s="16">
        <v>3.9</v>
      </c>
      <c r="H3909" s="16">
        <v>0.23</v>
      </c>
      <c r="I3909" s="16">
        <v>13.2</v>
      </c>
      <c r="J3909" s="28"/>
      <c r="K3909" s="16">
        <v>30</v>
      </c>
      <c r="L3909" s="16">
        <v>9.3800000000000008</v>
      </c>
      <c r="M3909" s="24">
        <v>3.2799999999999999E-3</v>
      </c>
      <c r="N3909" s="16">
        <v>0.04</v>
      </c>
      <c r="O3909" s="16">
        <v>2.6</v>
      </c>
      <c r="P3909" s="16">
        <v>19.600000000000001</v>
      </c>
      <c r="Q3909" s="17">
        <f>($C3909/18)+(($D3909/40)*2)+(($E3909/56)*2)+($F3909/39)+(($G3909/24)*2)+(($H3909/55)*2)+($I3909/23)</f>
        <v>3.8936625162277343</v>
      </c>
      <c r="R3909" s="17">
        <f>($K3909/35)+($L3909/59)+(($N3909/95)*3)+$O3909+(($P3909/96)*2)</f>
        <v>4.0257223992183846</v>
      </c>
      <c r="S3909" s="17">
        <f>(($Q3909-$R3909)/($Q3909+$R3909))*100</f>
        <v>-1.6675522707966648</v>
      </c>
    </row>
    <row r="3910" spans="1:19" x14ac:dyDescent="0.2">
      <c r="A3910" s="14" t="s">
        <v>327</v>
      </c>
      <c r="B3910" s="16">
        <v>7.0000000000000001E-3</v>
      </c>
      <c r="C3910" s="16">
        <v>0.01</v>
      </c>
      <c r="D3910" s="16">
        <v>48.6</v>
      </c>
      <c r="E3910" s="16">
        <v>8.9999999999999993E-3</v>
      </c>
      <c r="F3910" s="16">
        <v>2.08</v>
      </c>
      <c r="G3910" s="16">
        <v>7.26</v>
      </c>
      <c r="H3910" s="16">
        <v>4.0000000000000001E-3</v>
      </c>
      <c r="I3910" s="16">
        <v>13.1</v>
      </c>
      <c r="J3910" s="25">
        <v>3.7</v>
      </c>
      <c r="K3910" s="16">
        <v>35</v>
      </c>
      <c r="L3910" s="16">
        <v>73.92</v>
      </c>
      <c r="M3910" s="24">
        <v>3.2799999999999999E-3</v>
      </c>
      <c r="N3910" s="16">
        <v>7.0000000000000007E-2</v>
      </c>
      <c r="O3910" s="16">
        <v>1.03</v>
      </c>
      <c r="P3910" s="16">
        <v>27.1</v>
      </c>
      <c r="Q3910" s="17">
        <f>($C3910/18)+(($D3910/40)*2)+(($E3910/56)*2)+($F3910/39)+(($G3910/24)*2)+(($H3910/55)*2)+($I3910/23)</f>
        <v>3.6589209893970764</v>
      </c>
      <c r="R3910" s="17">
        <f>($K3910/35)+($L3910/59)+(($N3910/95)*3)+$O3910+(($P3910/96)*2)</f>
        <v>3.8496752155813256</v>
      </c>
      <c r="S3910" s="17">
        <f>(($Q3910-$R3910)/($Q3910+$R3910))*100</f>
        <v>-2.5404778866357733</v>
      </c>
    </row>
    <row r="3911" spans="1:19" x14ac:dyDescent="0.2">
      <c r="A3911" s="14" t="s">
        <v>327</v>
      </c>
      <c r="B3911" s="16">
        <v>8.9999999999999993E-3</v>
      </c>
      <c r="C3911" s="16">
        <v>0.01</v>
      </c>
      <c r="D3911" s="16">
        <v>53.6</v>
      </c>
      <c r="E3911" s="15">
        <v>0.01</v>
      </c>
      <c r="F3911" s="16">
        <v>2.16</v>
      </c>
      <c r="G3911" s="16">
        <v>7.41</v>
      </c>
      <c r="H3911" s="15">
        <v>3.0000000000000001E-3</v>
      </c>
      <c r="I3911" s="16">
        <v>15.6</v>
      </c>
      <c r="J3911" s="25">
        <v>3.5</v>
      </c>
      <c r="K3911" s="16">
        <v>34</v>
      </c>
      <c r="L3911" s="16">
        <v>79.680000000000007</v>
      </c>
      <c r="M3911" s="24">
        <v>3.2799999999999999E-3</v>
      </c>
      <c r="N3911" s="16">
        <v>0.06</v>
      </c>
      <c r="O3911" s="16">
        <v>1.08</v>
      </c>
      <c r="P3911" s="16">
        <v>25.1</v>
      </c>
      <c r="Q3911" s="17">
        <f>($C3911/18)+(($D3911/40)*2)+(($E3911/56)*2)+($F3911/39)+(($G3911/24)*2)+(($H3911/55)*2)+($I3911/23)</f>
        <v>4.0321672742716226</v>
      </c>
      <c r="R3911" s="17">
        <f>($K3911/35)+($L3911/59)+(($N3911/95)*3)+$O3911+(($P3911/96)*2)</f>
        <v>3.9267484495136147</v>
      </c>
      <c r="S3911" s="17">
        <f>(($Q3911-$R3911)/($Q3911+$R3911))*100</f>
        <v>1.3245375176289844</v>
      </c>
    </row>
    <row r="3912" spans="1:19" x14ac:dyDescent="0.2">
      <c r="A3912" s="14" t="s">
        <v>327</v>
      </c>
      <c r="B3912" s="16">
        <v>0.03</v>
      </c>
      <c r="C3912" s="16">
        <v>0.01</v>
      </c>
      <c r="D3912" s="16">
        <v>48.3</v>
      </c>
      <c r="E3912" s="16">
        <v>8.9999999999999993E-3</v>
      </c>
      <c r="F3912" s="16">
        <v>1.84</v>
      </c>
      <c r="G3912" s="16">
        <v>7.5</v>
      </c>
      <c r="H3912" s="16">
        <v>4.0000000000000001E-3</v>
      </c>
      <c r="I3912" s="16">
        <v>15.2</v>
      </c>
      <c r="J3912" s="24">
        <v>2.2000000000000002</v>
      </c>
      <c r="K3912" s="16">
        <v>33</v>
      </c>
      <c r="L3912" s="16">
        <v>73.040000000000006</v>
      </c>
      <c r="M3912" s="24">
        <v>3.2799999999999999E-3</v>
      </c>
      <c r="N3912" s="16">
        <v>0.06</v>
      </c>
      <c r="O3912" s="16">
        <v>1.1100000000000001</v>
      </c>
      <c r="P3912" s="16">
        <v>26.6</v>
      </c>
      <c r="Q3912" s="17">
        <f>($C3912/18)+(($D3912/40)*2)+(($E3912/56)*2)+($F3912/39)+(($G3912/24)*2)+(($H3912/55)*2)+($I3912/23)</f>
        <v>3.7490714910693175</v>
      </c>
      <c r="R3912" s="17">
        <f>($K3912/35)+($L3912/59)+(($N3912/95)*3)+$O3912+(($P3912/96)*2)</f>
        <v>3.8468846480608296</v>
      </c>
      <c r="S3912" s="17">
        <f>(($Q3912-$R3912)/($Q3912+$R3912))*100</f>
        <v>-1.2877003921551511</v>
      </c>
    </row>
    <row r="3913" spans="1:19" x14ac:dyDescent="0.2">
      <c r="A3913" s="14" t="s">
        <v>327</v>
      </c>
      <c r="B3913" s="15">
        <v>0.02</v>
      </c>
      <c r="C3913" s="16">
        <v>0.01</v>
      </c>
      <c r="D3913" s="16">
        <v>49.8</v>
      </c>
      <c r="E3913" s="16">
        <v>3.0000000000000001E-3</v>
      </c>
      <c r="F3913" s="16">
        <v>1.78</v>
      </c>
      <c r="G3913" s="16">
        <v>7.76</v>
      </c>
      <c r="H3913" s="16">
        <v>5.0000000000000001E-3</v>
      </c>
      <c r="I3913" s="16">
        <v>16</v>
      </c>
      <c r="J3913" s="24">
        <v>0.5</v>
      </c>
      <c r="K3913" s="16">
        <v>33</v>
      </c>
      <c r="L3913" s="16">
        <v>76.58</v>
      </c>
      <c r="M3913" s="24">
        <v>3.2799999999999999E-3</v>
      </c>
      <c r="N3913" s="16">
        <v>0.06</v>
      </c>
      <c r="O3913" s="16">
        <v>0.99</v>
      </c>
      <c r="P3913" s="16">
        <v>23.6</v>
      </c>
      <c r="Q3913" s="17">
        <f>($C3913/18)+(($D3913/40)*2)+(($E3913/56)*2)+($F3913/39)+(($G3913/24)*2)+(($H3913/55)*2)+($I3913/23)</f>
        <v>3.8788043828152521</v>
      </c>
      <c r="R3913" s="17">
        <f>($K3913/35)+($L3913/59)+(($N3913/95)*3)+$O3913+(($P3913/96)*2)</f>
        <v>3.72438464806083</v>
      </c>
      <c r="S3913" s="17">
        <f>(($Q3913-$R3913)/($Q3913+$R3913))*100</f>
        <v>2.0309863943581177</v>
      </c>
    </row>
    <row r="3914" spans="1:19" x14ac:dyDescent="0.2">
      <c r="A3914" s="14" t="s">
        <v>327</v>
      </c>
      <c r="B3914" s="19"/>
      <c r="C3914" s="16">
        <v>0.05</v>
      </c>
      <c r="D3914" s="16">
        <v>47.88</v>
      </c>
      <c r="E3914" s="16">
        <v>0.02</v>
      </c>
      <c r="F3914" s="16">
        <v>1.78</v>
      </c>
      <c r="G3914" s="16">
        <v>7.61</v>
      </c>
      <c r="H3914" s="16">
        <v>0.01</v>
      </c>
      <c r="I3914" s="16">
        <v>17.399999999999999</v>
      </c>
      <c r="J3914" s="28"/>
      <c r="K3914" s="16">
        <v>33</v>
      </c>
      <c r="L3914" s="16">
        <v>66.709999999999994</v>
      </c>
      <c r="M3914" s="24">
        <v>3.2799999999999999E-3</v>
      </c>
      <c r="N3914" s="16">
        <v>0.12</v>
      </c>
      <c r="O3914" s="16">
        <v>1.07</v>
      </c>
      <c r="P3914" s="16">
        <v>27</v>
      </c>
      <c r="Q3914" s="17">
        <f>($C3914/18)+(($D3914/40)*2)+(($E3914/56)*2)+($F3914/39)+(($G3914/24)*2)+(($H3914/55)*2)+($I3914/23)</f>
        <v>3.8341851312938275</v>
      </c>
      <c r="R3914" s="17">
        <f>($K3914/35)+($L3914/59)+(($N3914/95)*3)+$O3914+(($P3914/96)*2)</f>
        <v>3.7098245826430478</v>
      </c>
      <c r="S3914" s="17">
        <f>(($Q3914-$R3914)/($Q3914+$R3914))*100</f>
        <v>1.6484675042376318</v>
      </c>
    </row>
    <row r="3915" spans="1:19" x14ac:dyDescent="0.2">
      <c r="A3915" s="14" t="s">
        <v>327</v>
      </c>
      <c r="B3915" s="16">
        <v>8.9999999999999993E-3</v>
      </c>
      <c r="C3915" s="16">
        <v>0.01</v>
      </c>
      <c r="D3915" s="16">
        <v>50.5</v>
      </c>
      <c r="E3915" s="16">
        <v>0.01</v>
      </c>
      <c r="F3915" s="16">
        <v>1.84</v>
      </c>
      <c r="G3915" s="16">
        <v>7.37</v>
      </c>
      <c r="H3915" s="16">
        <v>5.0000000000000001E-3</v>
      </c>
      <c r="I3915" s="16">
        <v>16.100000000000001</v>
      </c>
      <c r="J3915" s="26"/>
      <c r="K3915" s="16">
        <v>33</v>
      </c>
      <c r="L3915" s="16">
        <v>74.81</v>
      </c>
      <c r="M3915" s="24">
        <v>3.2799999999999999E-3</v>
      </c>
      <c r="N3915" s="16">
        <v>0.06</v>
      </c>
      <c r="O3915" s="16">
        <v>1.05</v>
      </c>
      <c r="P3915" s="16">
        <v>24.2</v>
      </c>
      <c r="Q3915" s="17">
        <f>($C3915/18)+(($D3915/40)*2)+(($E3915/56)*2)+($F3915/39)+(($G3915/24)*2)+(($H3915/55)*2)+($I3915/23)</f>
        <v>3.8874406704406708</v>
      </c>
      <c r="R3915" s="17">
        <f>($K3915/35)+($L3915/59)+(($N3915/95)*3)+$O3915+(($P3915/96)*2)</f>
        <v>3.76688464806083</v>
      </c>
      <c r="S3915" s="17">
        <f>(($Q3915-$R3915)/($Q3915+$R3915))*100</f>
        <v>1.5750052076887973</v>
      </c>
    </row>
    <row r="3916" spans="1:19" x14ac:dyDescent="0.2">
      <c r="A3916" s="14" t="s">
        <v>327</v>
      </c>
      <c r="B3916" s="15">
        <v>0.01</v>
      </c>
      <c r="C3916" s="16">
        <v>0.01</v>
      </c>
      <c r="D3916" s="15">
        <v>51.2</v>
      </c>
      <c r="E3916" s="15">
        <v>0.01</v>
      </c>
      <c r="F3916" s="15">
        <v>2.08</v>
      </c>
      <c r="G3916" s="15">
        <v>7.84</v>
      </c>
      <c r="H3916" s="15">
        <v>4.0000000000000001E-3</v>
      </c>
      <c r="I3916" s="15">
        <v>14.7</v>
      </c>
      <c r="J3916" s="26"/>
      <c r="K3916" s="15">
        <v>35</v>
      </c>
      <c r="L3916" s="16">
        <v>81.010000000000005</v>
      </c>
      <c r="M3916" s="24">
        <v>3.2799999999999999E-3</v>
      </c>
      <c r="N3916" s="16">
        <v>0.06</v>
      </c>
      <c r="O3916" s="15">
        <v>0.98</v>
      </c>
      <c r="P3916" s="15">
        <v>23.8</v>
      </c>
      <c r="Q3916" s="17">
        <f>($C3916/18)+(($D3916/40)*2)+(($E3916/56)*2)+($F3916/39)+(($G3916/24)*2)+(($H3916/55)*2)+($I3916/23)</f>
        <v>3.9068552544074282</v>
      </c>
      <c r="R3916" s="17">
        <f>($K3916/35)+($L3916/59)+(($N3916/95)*3)+$O3916+(($P3916/96)*2)</f>
        <v>3.8507789176330656</v>
      </c>
      <c r="S3916" s="17">
        <f>(($Q3916-$R3916)/($Q3916+$R3916))*100</f>
        <v>0.72285358565203972</v>
      </c>
    </row>
    <row r="3917" spans="1:19" x14ac:dyDescent="0.2">
      <c r="A3917" s="14" t="s">
        <v>327</v>
      </c>
      <c r="B3917" s="19"/>
      <c r="C3917" s="16">
        <v>0.02</v>
      </c>
      <c r="D3917" s="16">
        <v>49.2</v>
      </c>
      <c r="E3917" s="16">
        <v>0.02</v>
      </c>
      <c r="F3917" s="16">
        <v>1.89</v>
      </c>
      <c r="G3917" s="16">
        <v>7.09</v>
      </c>
      <c r="H3917" s="16">
        <v>0.01</v>
      </c>
      <c r="I3917" s="16">
        <v>16.7</v>
      </c>
      <c r="J3917" s="26"/>
      <c r="K3917" s="16">
        <v>33</v>
      </c>
      <c r="L3917" s="16">
        <v>75.25</v>
      </c>
      <c r="M3917" s="24">
        <v>3.2799999999999999E-3</v>
      </c>
      <c r="N3917" s="15">
        <v>0.06</v>
      </c>
      <c r="O3917" s="16">
        <v>1.05</v>
      </c>
      <c r="P3917" s="16">
        <v>29</v>
      </c>
      <c r="Q3917" s="17">
        <f>($C3917/18)+(($D3917/40)*2)+(($E3917/56)*2)+($F3917/39)+(($G3917/24)*2)+(($H3917/55)*2)+($I3917/23)</f>
        <v>3.8275708615056447</v>
      </c>
      <c r="R3917" s="17">
        <f>($K3917/35)+($L3917/59)+(($N3917/95)*3)+$O3917+(($P3917/96)*2)</f>
        <v>3.8743422751794738</v>
      </c>
      <c r="S3917" s="17">
        <f>(($Q3917-$R3917)/($Q3917+$R3917))*100</f>
        <v>-0.60727007489933038</v>
      </c>
    </row>
    <row r="3918" spans="1:19" x14ac:dyDescent="0.2">
      <c r="A3918" s="14" t="s">
        <v>327</v>
      </c>
      <c r="B3918" s="18"/>
      <c r="C3918" s="16">
        <v>0.01</v>
      </c>
      <c r="D3918" s="16">
        <v>55.4</v>
      </c>
      <c r="E3918" s="16">
        <v>0.01</v>
      </c>
      <c r="F3918" s="16">
        <v>1.5</v>
      </c>
      <c r="G3918" s="16">
        <v>5.9</v>
      </c>
      <c r="H3918" s="16">
        <v>0.01</v>
      </c>
      <c r="I3918" s="16">
        <v>12.9</v>
      </c>
      <c r="J3918" s="26"/>
      <c r="K3918" s="16">
        <v>33</v>
      </c>
      <c r="L3918" s="16">
        <v>75.25</v>
      </c>
      <c r="M3918" s="24">
        <v>3.2799999999999999E-3</v>
      </c>
      <c r="N3918" s="16">
        <v>0.03</v>
      </c>
      <c r="O3918" s="16">
        <v>1.1000000000000001</v>
      </c>
      <c r="P3918" s="16">
        <v>30</v>
      </c>
      <c r="Q3918" s="17">
        <f>($C3918/18)+(($D3918/40)*2)+(($E3918/56)*2)+($F3918/39)+(($G3918/24)*2)+(($H3918/55)*2)+($I3918/23)</f>
        <v>3.8622741051219314</v>
      </c>
      <c r="R3918" s="17">
        <f>($K3918/35)+($L3918/59)+(($N3918/95)*3)+$O3918+(($P3918/96)*2)</f>
        <v>3.9442282400917548</v>
      </c>
      <c r="S3918" s="17">
        <f>(($Q3918-$R3918)/($Q3918+$R3918))*100</f>
        <v>-1.0498188733661371</v>
      </c>
    </row>
    <row r="3919" spans="1:19" x14ac:dyDescent="0.2">
      <c r="A3919" s="14" t="s">
        <v>327</v>
      </c>
      <c r="B3919" s="15">
        <v>8.0000000000000002E-3</v>
      </c>
      <c r="C3919" s="16">
        <v>0.01</v>
      </c>
      <c r="D3919" s="16">
        <v>48.3</v>
      </c>
      <c r="E3919" s="16">
        <v>5.0000000000000001E-3</v>
      </c>
      <c r="F3919" s="16">
        <v>2.29</v>
      </c>
      <c r="G3919" s="16">
        <v>7.69</v>
      </c>
      <c r="H3919" s="16">
        <v>5.0000000000000001E-3</v>
      </c>
      <c r="I3919" s="16">
        <v>14</v>
      </c>
      <c r="J3919" s="26"/>
      <c r="K3919" s="16">
        <v>35</v>
      </c>
      <c r="L3919" s="16">
        <v>77.02</v>
      </c>
      <c r="M3919" s="24">
        <v>3.2799999999999999E-3</v>
      </c>
      <c r="N3919" s="16">
        <v>0.06</v>
      </c>
      <c r="O3919" s="16">
        <v>1.02</v>
      </c>
      <c r="P3919" s="16">
        <v>24</v>
      </c>
      <c r="Q3919" s="17">
        <f>($C3919/18)+(($D3919/40)*2)+(($E3919/56)*2)+($F3919/39)+(($G3919/24)*2)+(($H3919/55)*2)+($I3919/23)</f>
        <v>3.7241628793911405</v>
      </c>
      <c r="R3919" s="17">
        <f>($K3919/35)+($L3919/59)+(($N3919/95)*3)+$O3919+(($P3919/96)*2)</f>
        <v>3.8273184656556642</v>
      </c>
      <c r="S3919" s="17">
        <f>(($Q3919-$R3919)/($Q3919+$R3919))*100</f>
        <v>-1.3660311341719185</v>
      </c>
    </row>
    <row r="3920" spans="1:19" x14ac:dyDescent="0.2">
      <c r="A3920" s="14" t="s">
        <v>327</v>
      </c>
      <c r="B3920" s="16">
        <v>6.0000000000000001E-3</v>
      </c>
      <c r="C3920" s="16">
        <v>0.01</v>
      </c>
      <c r="D3920" s="16">
        <v>49.2</v>
      </c>
      <c r="E3920" s="16">
        <v>8.9999999999999993E-3</v>
      </c>
      <c r="F3920" s="16">
        <v>1.77</v>
      </c>
      <c r="G3920" s="16">
        <v>7.55</v>
      </c>
      <c r="H3920" s="16">
        <v>3.0000000000000001E-3</v>
      </c>
      <c r="I3920" s="16">
        <v>13.9</v>
      </c>
      <c r="J3920" s="28"/>
      <c r="K3920" s="16">
        <v>34</v>
      </c>
      <c r="L3920" s="16">
        <v>74.81</v>
      </c>
      <c r="M3920" s="24">
        <v>3.2799999999999999E-3</v>
      </c>
      <c r="N3920" s="16">
        <v>0.06</v>
      </c>
      <c r="O3920" s="16">
        <v>1.1200000000000001</v>
      </c>
      <c r="P3920" s="16">
        <v>23.4</v>
      </c>
      <c r="Q3920" s="17">
        <f>($C3920/18)+(($D3920/40)*2)+(($E3920/56)*2)+($F3920/39)+(($G3920/24)*2)+(($H3920/55)*2)+($I3920/23)</f>
        <v>3.7398851831743141</v>
      </c>
      <c r="R3920" s="17">
        <f>($K3920/35)+($L3920/59)+(($N3920/95)*3)+$O3920+(($P3920/96)*2)</f>
        <v>3.8487894099655917</v>
      </c>
      <c r="S3920" s="17">
        <f>(($Q3920-$R3920)/($Q3920+$R3920))*100</f>
        <v>-1.4350889006326095</v>
      </c>
    </row>
    <row r="3921" spans="1:19" x14ac:dyDescent="0.2">
      <c r="A3921" s="14" t="s">
        <v>327</v>
      </c>
      <c r="B3921" s="16">
        <v>6.0000000000000001E-3</v>
      </c>
      <c r="C3921" s="16">
        <v>0.01</v>
      </c>
      <c r="D3921" s="16">
        <v>48.1</v>
      </c>
      <c r="E3921" s="16">
        <v>2E-3</v>
      </c>
      <c r="F3921" s="16">
        <v>1.64</v>
      </c>
      <c r="G3921" s="16">
        <v>6.81</v>
      </c>
      <c r="H3921" s="16">
        <v>7.0000000000000001E-3</v>
      </c>
      <c r="I3921" s="16">
        <v>14.6</v>
      </c>
      <c r="J3921" s="26"/>
      <c r="K3921" s="16">
        <v>34</v>
      </c>
      <c r="L3921" s="16">
        <v>77.459999999999994</v>
      </c>
      <c r="M3921" s="24">
        <v>3.2799999999999999E-3</v>
      </c>
      <c r="N3921" s="16">
        <v>0.06</v>
      </c>
      <c r="O3921" s="16">
        <v>0.98</v>
      </c>
      <c r="P3921" s="16">
        <v>25.1</v>
      </c>
      <c r="Q3921" s="17">
        <f>($C3921/18)+(($D3921/40)*2)+(($E3921/56)*2)+($F3921/39)+(($G3921/24)*2)+(($H3921/55)*2)+($I3921/23)</f>
        <v>3.6502154203284642</v>
      </c>
      <c r="R3921" s="17">
        <f>($K3921/35)+($L3921/59)+(($N3921/95)*3)+$O3921+(($P3921/96)*2)</f>
        <v>3.7891213308695466</v>
      </c>
      <c r="S3921" s="17">
        <f>(($Q3921-$R3921)/($Q3921+$R3921))*100</f>
        <v>-1.8671813790216356</v>
      </c>
    </row>
    <row r="3922" spans="1:19" x14ac:dyDescent="0.2">
      <c r="A3922" s="14" t="s">
        <v>364</v>
      </c>
      <c r="B3922" s="16">
        <v>0.19</v>
      </c>
      <c r="C3922" s="16">
        <v>0.19</v>
      </c>
      <c r="D3922" s="16">
        <v>42.3</v>
      </c>
      <c r="E3922" s="16">
        <v>4.88</v>
      </c>
      <c r="F3922" s="16">
        <v>9.92</v>
      </c>
      <c r="G3922" s="16">
        <v>4.17</v>
      </c>
      <c r="H3922" s="16">
        <v>0.15</v>
      </c>
      <c r="I3922" s="16">
        <v>6.43</v>
      </c>
      <c r="J3922" s="24">
        <v>4.9000000000000004</v>
      </c>
      <c r="K3922" s="16">
        <v>29</v>
      </c>
      <c r="L3922" s="16">
        <v>0.22</v>
      </c>
      <c r="M3922" s="24">
        <v>3.2799999999999999E-3</v>
      </c>
      <c r="N3922" s="16">
        <v>0.1</v>
      </c>
      <c r="O3922" s="16">
        <v>0.53</v>
      </c>
      <c r="P3922" s="16">
        <v>87.3</v>
      </c>
      <c r="Q3922" s="17">
        <f>($C3922/18)+(($D3922/40)*2)+(($E3922/56)*2)+($F3922/39)+(($G3922/24)*2)+(($H3922/55)*2)+($I3922/23)</f>
        <v>3.1867200070460937</v>
      </c>
      <c r="R3922" s="17">
        <f>($K3922/35)+($L3922/59)+(($N3922/95)*3)+$O3922+(($P3922/96)*2)</f>
        <v>3.1842081368675927</v>
      </c>
      <c r="S3922" s="17">
        <f>(($Q3922-$R3922)/($Q3922+$R3922))*100</f>
        <v>3.9427068109387148E-2</v>
      </c>
    </row>
    <row r="3923" spans="1:19" x14ac:dyDescent="0.2">
      <c r="A3923" s="14" t="s">
        <v>364</v>
      </c>
      <c r="B3923" s="16">
        <v>0.21</v>
      </c>
      <c r="C3923" s="16">
        <v>0.22</v>
      </c>
      <c r="D3923" s="16">
        <v>49.9</v>
      </c>
      <c r="E3923" s="16">
        <v>6.53</v>
      </c>
      <c r="F3923" s="16">
        <v>12.4</v>
      </c>
      <c r="G3923" s="16">
        <v>5.75</v>
      </c>
      <c r="H3923" s="16">
        <v>0.18</v>
      </c>
      <c r="I3923" s="16">
        <v>7.96</v>
      </c>
      <c r="J3923" s="25">
        <v>3</v>
      </c>
      <c r="K3923" s="16">
        <v>33</v>
      </c>
      <c r="L3923" s="16">
        <v>0.22</v>
      </c>
      <c r="M3923" s="24">
        <v>3.2799999999999999E-3</v>
      </c>
      <c r="N3923" s="16">
        <v>0.01</v>
      </c>
      <c r="O3923" s="16">
        <v>0.48</v>
      </c>
      <c r="P3923" s="16">
        <v>102</v>
      </c>
      <c r="Q3923" s="17">
        <f>($C3923/18)+(($D3923/40)*2)+(($E3923/56)*2)+($F3923/39)+(($G3923/24)*2)+(($H3923/55)*2)+($I3923/23)</f>
        <v>3.8901843036190868</v>
      </c>
      <c r="R3923" s="17">
        <f>($K3923/35)+($L3923/59)+(($N3923/95)*3)+$O3923+(($P3923/96)*2)</f>
        <v>3.5519017458901492</v>
      </c>
      <c r="S3923" s="17">
        <f>(($Q3923-$R3923)/($Q3923+$R3923))*100</f>
        <v>4.5455340811498077</v>
      </c>
    </row>
    <row r="3924" spans="1:19" x14ac:dyDescent="0.2">
      <c r="A3924" s="14" t="s">
        <v>364</v>
      </c>
      <c r="B3924" s="16">
        <v>0.28999999999999998</v>
      </c>
      <c r="C3924" s="16">
        <v>0.24</v>
      </c>
      <c r="D3924" s="16">
        <v>49.7</v>
      </c>
      <c r="E3924" s="16">
        <v>7.22</v>
      </c>
      <c r="F3924" s="16">
        <v>13</v>
      </c>
      <c r="G3924" s="16">
        <v>6</v>
      </c>
      <c r="H3924" s="16">
        <v>0.16</v>
      </c>
      <c r="I3924" s="16">
        <v>8.51</v>
      </c>
      <c r="J3924" s="25">
        <v>0.6</v>
      </c>
      <c r="K3924" s="16">
        <v>41</v>
      </c>
      <c r="L3924" s="16">
        <v>0.22</v>
      </c>
      <c r="M3924" s="24">
        <v>3.2799999999999999E-3</v>
      </c>
      <c r="N3924" s="16">
        <v>0.1</v>
      </c>
      <c r="O3924" s="16">
        <v>0.51</v>
      </c>
      <c r="P3924" s="16">
        <v>113</v>
      </c>
      <c r="Q3924" s="17">
        <f>($C3924/18)+(($D3924/40)*2)+(($E3924/56)*2)+($F3924/39)+(($G3924/24)*2)+(($H3924/55)*2)+($I3924/23)</f>
        <v>3.9653419913419921</v>
      </c>
      <c r="R3924" s="17">
        <f>($K3924/35)+($L3924/59)+(($N3924/95)*3)+$O3924+(($P3924/96)*2)</f>
        <v>4.0424819463914021</v>
      </c>
      <c r="S3924" s="17">
        <f>(($Q3924-$R3924)/($Q3924+$R3924))*100</f>
        <v>-0.96330733104559796</v>
      </c>
    </row>
    <row r="3925" spans="1:19" x14ac:dyDescent="0.2">
      <c r="A3925" s="14" t="s">
        <v>364</v>
      </c>
      <c r="B3925" s="16">
        <v>0.23</v>
      </c>
      <c r="C3925" s="16">
        <v>0.21</v>
      </c>
      <c r="D3925" s="16">
        <v>46.1</v>
      </c>
      <c r="E3925" s="16">
        <v>6.48</v>
      </c>
      <c r="F3925" s="16">
        <v>10.6</v>
      </c>
      <c r="G3925" s="16">
        <v>5.18</v>
      </c>
      <c r="H3925" s="16">
        <v>0.17</v>
      </c>
      <c r="I3925" s="16">
        <v>7.25</v>
      </c>
      <c r="J3925" s="26"/>
      <c r="K3925" s="16">
        <v>34</v>
      </c>
      <c r="L3925" s="16">
        <v>0.22</v>
      </c>
      <c r="M3925" s="24">
        <v>3.2799999999999999E-3</v>
      </c>
      <c r="N3925" s="16">
        <v>0.08</v>
      </c>
      <c r="O3925" s="16">
        <v>0.41</v>
      </c>
      <c r="P3925" s="16">
        <v>95.9</v>
      </c>
      <c r="Q3925" s="17">
        <f>($C3925/18)+(($D3925/40)*2)+(($E3925/56)*2)+($F3925/39)+(($G3925/24)*2)+(($H3925/55)*2)+($I3925/23)</f>
        <v>3.5729559860429423</v>
      </c>
      <c r="R3925" s="17">
        <f>($K3925/35)+($L3925/59)+(($N3925/95)*3)+$O3925+(($P3925/96)*2)</f>
        <v>3.385600367444034</v>
      </c>
      <c r="S3925" s="17">
        <f>(($Q3925-$R3925)/($Q3925+$R3925))*100</f>
        <v>2.6924495409888172</v>
      </c>
    </row>
    <row r="3926" spans="1:19" x14ac:dyDescent="0.2">
      <c r="A3926" s="14" t="s">
        <v>364</v>
      </c>
      <c r="B3926" s="16">
        <v>0.17</v>
      </c>
      <c r="C3926" s="16">
        <v>0.27</v>
      </c>
      <c r="D3926" s="16">
        <v>42.2</v>
      </c>
      <c r="E3926" s="16">
        <v>4.97</v>
      </c>
      <c r="F3926" s="16">
        <v>10.1</v>
      </c>
      <c r="G3926" s="16">
        <v>4.42</v>
      </c>
      <c r="H3926" s="16">
        <v>0.16</v>
      </c>
      <c r="I3926" s="16">
        <v>7.46</v>
      </c>
      <c r="J3926" s="26"/>
      <c r="K3926" s="16">
        <v>26</v>
      </c>
      <c r="L3926" s="16">
        <v>0.22</v>
      </c>
      <c r="M3926" s="24">
        <v>3.2799999999999999E-3</v>
      </c>
      <c r="N3926" s="16">
        <v>0.08</v>
      </c>
      <c r="O3926" s="16">
        <v>0.51</v>
      </c>
      <c r="P3926" s="16">
        <v>92.1</v>
      </c>
      <c r="Q3926" s="17">
        <f>($C3926/18)+(($D3926/40)*2)+(($E3926/56)*2)+($F3926/39)+(($G3926/24)*2)+(($H3926/55)*2)+($I3926/23)</f>
        <v>3.2599737002128308</v>
      </c>
      <c r="R3926" s="17">
        <f>($K3926/35)+($L3926/59)+(($N3926/95)*3)+$O3926+(($P3926/96)*2)</f>
        <v>3.1778622722059389</v>
      </c>
      <c r="S3926" s="17">
        <f>(($Q3926-$R3926)/($Q3926+$R3926))*100</f>
        <v>1.2754507626270224</v>
      </c>
    </row>
    <row r="3927" spans="1:19" x14ac:dyDescent="0.2">
      <c r="A3927" s="14" t="s">
        <v>364</v>
      </c>
      <c r="B3927" s="18"/>
      <c r="C3927" s="16">
        <v>0.37</v>
      </c>
      <c r="D3927" s="16">
        <v>39.51</v>
      </c>
      <c r="E3927" s="16">
        <v>7.4</v>
      </c>
      <c r="F3927" s="16">
        <v>11.07</v>
      </c>
      <c r="G3927" s="16">
        <v>4.29</v>
      </c>
      <c r="H3927" s="16">
        <v>0.16</v>
      </c>
      <c r="I3927" s="16">
        <v>7.9</v>
      </c>
      <c r="J3927" s="28"/>
      <c r="K3927" s="16">
        <v>30</v>
      </c>
      <c r="L3927" s="16">
        <v>0.48</v>
      </c>
      <c r="M3927" s="24">
        <v>3.2799999999999999E-3</v>
      </c>
      <c r="N3927" s="16">
        <v>0.42</v>
      </c>
      <c r="O3927" s="16">
        <v>0.72</v>
      </c>
      <c r="P3927" s="16">
        <v>77</v>
      </c>
      <c r="Q3927" s="17">
        <f>($C3927/18)+(($D3927/40)*2)+(($E3927/56)*2)+($F3927/39)+(($G3927/24)*2)+(($H3927/55)*2)+($I3927/23)</f>
        <v>3.2509838663751709</v>
      </c>
      <c r="R3927" s="17">
        <f>($K3927/35)+($L3927/59)+(($N3927/95)*3)+$O3927+(($P3927/96)*2)</f>
        <v>3.2027082749245999</v>
      </c>
      <c r="S3927" s="17">
        <f>(($Q3927-$R3927)/($Q3927+$R3927))*100</f>
        <v>0.74803059076270639</v>
      </c>
    </row>
    <row r="3928" spans="1:19" x14ac:dyDescent="0.2">
      <c r="A3928" s="14" t="s">
        <v>364</v>
      </c>
      <c r="B3928" s="18"/>
      <c r="C3928" s="16">
        <v>0.28000000000000003</v>
      </c>
      <c r="D3928" s="16">
        <v>39</v>
      </c>
      <c r="E3928" s="16">
        <v>7.34</v>
      </c>
      <c r="F3928" s="16">
        <v>6.9</v>
      </c>
      <c r="G3928" s="16">
        <v>3.8</v>
      </c>
      <c r="H3928" s="16">
        <v>0.16</v>
      </c>
      <c r="I3928" s="16">
        <v>6</v>
      </c>
      <c r="J3928" s="26"/>
      <c r="K3928" s="16">
        <v>25</v>
      </c>
      <c r="L3928" s="16">
        <v>0.44</v>
      </c>
      <c r="M3928" s="24">
        <v>3.2799999999999999E-3</v>
      </c>
      <c r="N3928" s="16">
        <v>0.06</v>
      </c>
      <c r="O3928" s="16">
        <v>0.7</v>
      </c>
      <c r="P3928" s="16">
        <v>74</v>
      </c>
      <c r="Q3928" s="17">
        <f>($C3928/18)+(($D3928/40)*2)+(($E3928/56)*2)+($F3928/39)+(($G3928/24)*2)+(($H3928/55)*2)+($I3928/23)</f>
        <v>2.9879759033237292</v>
      </c>
      <c r="R3928" s="17">
        <f>($K3928/35)+($L3928/59)+(($N3928/95)*3)+$O3928+(($P3928/96)*2)</f>
        <v>2.96530474491313</v>
      </c>
      <c r="S3928" s="17">
        <f>(($Q3928-$R3928)/($Q3928+$R3928))*100</f>
        <v>0.38081790108977215</v>
      </c>
    </row>
    <row r="3929" spans="1:19" x14ac:dyDescent="0.2">
      <c r="A3929" s="14" t="s">
        <v>364</v>
      </c>
      <c r="B3929" s="16">
        <v>0.24</v>
      </c>
      <c r="C3929" s="16">
        <v>0.25</v>
      </c>
      <c r="D3929" s="16">
        <v>49.7</v>
      </c>
      <c r="E3929" s="16">
        <v>7.46</v>
      </c>
      <c r="F3929" s="16">
        <v>11.9</v>
      </c>
      <c r="G3929" s="16">
        <v>6.16</v>
      </c>
      <c r="H3929" s="16">
        <v>0.18</v>
      </c>
      <c r="I3929" s="16">
        <v>8.1199999999999992</v>
      </c>
      <c r="J3929" s="26"/>
      <c r="K3929" s="16">
        <v>42</v>
      </c>
      <c r="L3929" s="16">
        <v>0.22</v>
      </c>
      <c r="M3929" s="24">
        <v>3.2799999999999999E-3</v>
      </c>
      <c r="N3929" s="16">
        <v>0.08</v>
      </c>
      <c r="O3929" s="16">
        <v>0.59</v>
      </c>
      <c r="P3929" s="16">
        <v>102</v>
      </c>
      <c r="Q3929" s="17">
        <f>($C3929/18)+(($D3929/40)*2)+(($E3929/56)*2)+($F3929/39)+(($G3929/24)*2)+(($H3929/55)*2)+($I3929/23)</f>
        <v>3.9433679315853234</v>
      </c>
      <c r="R3929" s="17">
        <f>($K3929/35)+($L3929/59)+(($N3929/95)*3)+$O3929+(($P3929/96)*2)</f>
        <v>3.9212551293487956</v>
      </c>
      <c r="S3929" s="17">
        <f>(($Q3929-$R3929)/($Q3929+$R3929))*100</f>
        <v>0.28116798561355771</v>
      </c>
    </row>
    <row r="3930" spans="1:19" x14ac:dyDescent="0.2">
      <c r="A3930" s="14" t="s">
        <v>364</v>
      </c>
      <c r="B3930" s="15">
        <v>0.23</v>
      </c>
      <c r="C3930" s="16">
        <v>0.17</v>
      </c>
      <c r="D3930" s="16">
        <v>39.6</v>
      </c>
      <c r="E3930" s="16">
        <v>5.13</v>
      </c>
      <c r="F3930" s="16">
        <v>11.3</v>
      </c>
      <c r="G3930" s="16">
        <v>4.49</v>
      </c>
      <c r="H3930" s="16">
        <v>0.13</v>
      </c>
      <c r="I3930" s="16">
        <v>6.59</v>
      </c>
      <c r="J3930" s="26"/>
      <c r="K3930" s="16">
        <v>27</v>
      </c>
      <c r="L3930" s="16">
        <v>0.22</v>
      </c>
      <c r="M3930" s="24">
        <v>3.2799999999999999E-3</v>
      </c>
      <c r="N3930" s="16">
        <v>0.09</v>
      </c>
      <c r="O3930" s="16">
        <v>0.51</v>
      </c>
      <c r="P3930" s="16">
        <v>88.8</v>
      </c>
      <c r="Q3930" s="17">
        <f>($C3930/18)+(($D3930/40)*2)+(($E3930/56)*2)+($F3930/39)+(($G3930/24)*2)+(($H3930/55)*2)+($I3930/23)</f>
        <v>3.1278179984266936</v>
      </c>
      <c r="R3930" s="17">
        <f>($K3930/35)+($L3930/59)+(($N3930/95)*3)+$O3930+(($P3930/96)*2)</f>
        <v>3.1379994902510511</v>
      </c>
      <c r="S3930" s="17">
        <f>(($Q3930-$R3930)/($Q3930+$R3930))*100</f>
        <v>-0.16249263312816387</v>
      </c>
    </row>
    <row r="3931" spans="1:19" x14ac:dyDescent="0.2">
      <c r="A3931" s="14" t="s">
        <v>364</v>
      </c>
      <c r="B3931" s="16">
        <v>0.23</v>
      </c>
      <c r="C3931" s="16">
        <v>0.26</v>
      </c>
      <c r="D3931" s="16">
        <v>44.5</v>
      </c>
      <c r="E3931" s="16">
        <v>6.08</v>
      </c>
      <c r="F3931" s="16">
        <v>11.9</v>
      </c>
      <c r="G3931" s="16">
        <v>5.09</v>
      </c>
      <c r="H3931" s="16">
        <v>0.16</v>
      </c>
      <c r="I3931" s="16">
        <v>7.78</v>
      </c>
      <c r="J3931" s="26"/>
      <c r="K3931" s="16">
        <v>31</v>
      </c>
      <c r="L3931" s="16">
        <v>0.22</v>
      </c>
      <c r="M3931" s="24">
        <v>3.2799999999999999E-3</v>
      </c>
      <c r="N3931" s="16">
        <v>0.05</v>
      </c>
      <c r="O3931" s="16">
        <v>0.5</v>
      </c>
      <c r="P3931" s="16">
        <v>104</v>
      </c>
      <c r="Q3931" s="17">
        <f>($C3931/18)+(($D3931/40)*2)+(($E3931/56)*2)+($F3931/39)+(($G3931/24)*2)+(($H3931/55)*2)+($I3931/23)</f>
        <v>3.5299612247655725</v>
      </c>
      <c r="R3931" s="17">
        <f>($K3931/35)+($L3931/59)+(($N3931/95)*3)+$O3931+(($P3931/96)*2)</f>
        <v>3.5576887133086954</v>
      </c>
      <c r="S3931" s="17">
        <f>(($Q3931-$R3931)/($Q3931+$R3931))*100</f>
        <v>-0.39120849344114939</v>
      </c>
    </row>
    <row r="3932" spans="1:19" x14ac:dyDescent="0.2">
      <c r="A3932" s="14" t="s">
        <v>364</v>
      </c>
      <c r="B3932" s="18"/>
      <c r="C3932" s="16">
        <v>0.26</v>
      </c>
      <c r="D3932" s="16">
        <v>44.3</v>
      </c>
      <c r="E3932" s="16">
        <v>7.2</v>
      </c>
      <c r="F3932" s="16">
        <v>10.7</v>
      </c>
      <c r="G3932" s="16">
        <v>5</v>
      </c>
      <c r="H3932" s="16">
        <v>0.15</v>
      </c>
      <c r="I3932" s="16">
        <v>6.99</v>
      </c>
      <c r="J3932" s="26"/>
      <c r="K3932" s="16">
        <v>34</v>
      </c>
      <c r="L3932" s="16">
        <v>0.22</v>
      </c>
      <c r="M3932" s="24">
        <v>3.2799999999999999E-3</v>
      </c>
      <c r="N3932" s="16">
        <v>0.05</v>
      </c>
      <c r="O3932" s="16">
        <v>0.63</v>
      </c>
      <c r="P3932" s="16">
        <v>107</v>
      </c>
      <c r="Q3932" s="17">
        <f>($C3932/18)+(($D3932/40)*2)+(($E3932/56)*2)+($F3932/39)+(($G3932/24)*2)+(($H3932/55)*2)+($I3932/23)</f>
        <v>3.4869805315457487</v>
      </c>
      <c r="R3932" s="17">
        <f>($K3932/35)+($L3932/59)+(($N3932/95)*3)+$O3932+(($P3932/96)*2)</f>
        <v>3.8359029990229812</v>
      </c>
      <c r="S3932" s="17">
        <f>(($Q3932-$R3932)/($Q3932+$R3932))*100</f>
        <v>-4.7648233925978261</v>
      </c>
    </row>
    <row r="3933" spans="1:19" x14ac:dyDescent="0.2">
      <c r="A3933" s="14" t="s">
        <v>199</v>
      </c>
      <c r="B3933" s="18"/>
      <c r="C3933" s="16">
        <v>0.06</v>
      </c>
      <c r="D3933" s="16">
        <v>38.1</v>
      </c>
      <c r="E3933" s="16">
        <v>0.7</v>
      </c>
      <c r="F3933" s="16">
        <v>0.86</v>
      </c>
      <c r="G3933" s="16">
        <v>1.59</v>
      </c>
      <c r="H3933" s="16">
        <v>0.13</v>
      </c>
      <c r="I3933" s="16">
        <v>7.63</v>
      </c>
      <c r="J3933" s="24">
        <v>2.1</v>
      </c>
      <c r="K3933" s="16">
        <v>13.1</v>
      </c>
      <c r="L3933" s="16">
        <v>0.97</v>
      </c>
      <c r="M3933" s="24">
        <v>3.2799999999999999E-3</v>
      </c>
      <c r="N3933" s="16">
        <v>0.15</v>
      </c>
      <c r="O3933" s="16">
        <v>1.4</v>
      </c>
      <c r="P3933" s="16">
        <v>33.799999999999997</v>
      </c>
      <c r="Q3933" s="17">
        <f>($C3933/18)+(($D3933/40)*2)+(($E3933/56)*2)+($F3933/39)+(($G3933/24)*2)+(($H3933/55)*2)+($I3933/23)</f>
        <v>2.424351018546671</v>
      </c>
      <c r="R3933" s="17">
        <f>($K3933/35)+($L3933/59)+(($N3933/95)*3)+$O3933+(($P3933/96)*2)</f>
        <v>2.4996299010237459</v>
      </c>
      <c r="S3933" s="17">
        <f>(($Q3933-$R3933)/($Q3933+$R3933))*100</f>
        <v>-1.528821571543427</v>
      </c>
    </row>
    <row r="3934" spans="1:19" x14ac:dyDescent="0.2">
      <c r="A3934" s="14" t="s">
        <v>199</v>
      </c>
      <c r="B3934" s="19"/>
      <c r="C3934" s="16">
        <v>0.04</v>
      </c>
      <c r="D3934" s="16">
        <v>37</v>
      </c>
      <c r="E3934" s="16">
        <v>0.56000000000000005</v>
      </c>
      <c r="F3934" s="16">
        <v>0.8</v>
      </c>
      <c r="G3934" s="16">
        <v>2</v>
      </c>
      <c r="H3934" s="16">
        <v>0.12</v>
      </c>
      <c r="I3934" s="16">
        <v>9</v>
      </c>
      <c r="J3934" s="25">
        <v>0.5</v>
      </c>
      <c r="K3934" s="16">
        <v>15</v>
      </c>
      <c r="L3934" s="16">
        <v>0.28999999999999998</v>
      </c>
      <c r="M3934" s="24">
        <v>3.2799999999999999E-3</v>
      </c>
      <c r="N3934" s="15">
        <v>0.69</v>
      </c>
      <c r="O3934" s="16">
        <v>1.3</v>
      </c>
      <c r="P3934" s="16">
        <v>31</v>
      </c>
      <c r="Q3934" s="17">
        <f>($C3934/18)+(($D3934/40)*2)+(($E3934/56)*2)+($F3934/39)+(($G3934/24)*2)+(($H3934/55)*2)+($I3934/23)</f>
        <v>2.4550696935914327</v>
      </c>
      <c r="R3934" s="17">
        <f>($K3934/35)+($L3934/59)+(($N3934/95)*3)+$O3934+(($P3934/96)*2)</f>
        <v>2.4011094898262608</v>
      </c>
      <c r="S3934" s="17">
        <f>(($Q3934-$R3934)/($Q3934+$R3934))*100</f>
        <v>1.111165830730233</v>
      </c>
    </row>
    <row r="3935" spans="1:19" x14ac:dyDescent="0.2">
      <c r="A3935" s="14" t="s">
        <v>199</v>
      </c>
      <c r="B3935" s="16">
        <v>2E-3</v>
      </c>
      <c r="C3935" s="16">
        <v>0.04</v>
      </c>
      <c r="D3935" s="16">
        <v>46.2</v>
      </c>
      <c r="E3935" s="16">
        <v>3.18</v>
      </c>
      <c r="F3935" s="16">
        <v>1.38</v>
      </c>
      <c r="G3935" s="16">
        <v>1.95</v>
      </c>
      <c r="H3935" s="16">
        <v>0.12</v>
      </c>
      <c r="I3935" s="16">
        <v>7.89</v>
      </c>
      <c r="J3935" s="26"/>
      <c r="K3935" s="16">
        <v>20</v>
      </c>
      <c r="L3935" s="16">
        <v>0.22</v>
      </c>
      <c r="M3935" s="24">
        <v>3.2799999999999999E-3</v>
      </c>
      <c r="N3935" s="16">
        <v>0.03</v>
      </c>
      <c r="O3935" s="16">
        <v>1.36</v>
      </c>
      <c r="P3935" s="16">
        <v>45.1</v>
      </c>
      <c r="Q3935" s="17">
        <f>($C3935/18)+(($D3935/40)*2)+(($E3935/56)*2)+($F3935/39)+(($G3935/24)*2)+(($H3935/55)*2)+($I3935/23)</f>
        <v>2.971085380802772</v>
      </c>
      <c r="R3935" s="17">
        <f>($K3935/35)+($L3935/59)+(($N3935/95)*3)+$O3935+(($P3935/96)*2)</f>
        <v>2.8756880867422794</v>
      </c>
      <c r="S3935" s="17">
        <f>(($Q3935-$R3935)/($Q3935+$R3935))*100</f>
        <v>1.631622887222071</v>
      </c>
    </row>
    <row r="3936" spans="1:19" x14ac:dyDescent="0.2">
      <c r="A3936" s="14" t="s">
        <v>199</v>
      </c>
      <c r="B3936" s="16">
        <v>4.0000000000000001E-3</v>
      </c>
      <c r="C3936" s="16">
        <v>0.1</v>
      </c>
      <c r="D3936" s="16">
        <v>49.4</v>
      </c>
      <c r="E3936" s="16">
        <v>2.04</v>
      </c>
      <c r="F3936" s="16">
        <v>2.5499999999999998</v>
      </c>
      <c r="G3936" s="16">
        <v>2.5099999999999998</v>
      </c>
      <c r="H3936" s="16">
        <v>0.14000000000000001</v>
      </c>
      <c r="I3936" s="16">
        <v>9.19</v>
      </c>
      <c r="J3936" s="26"/>
      <c r="K3936" s="16">
        <v>20</v>
      </c>
      <c r="L3936" s="16">
        <v>0.22</v>
      </c>
      <c r="M3936" s="24">
        <v>3.2799999999999999E-3</v>
      </c>
      <c r="N3936" s="16">
        <v>0.01</v>
      </c>
      <c r="O3936" s="16">
        <v>1.51</v>
      </c>
      <c r="P3936" s="16">
        <v>51.6</v>
      </c>
      <c r="Q3936" s="17">
        <f>($C3936/18)+(($D3936/40)*2)+(($E3936/56)*2)+($F3936/39)+(($G3936/24)*2)+(($H3936/55)*2)+($I3936/23)</f>
        <v>3.2276201069461936</v>
      </c>
      <c r="R3936" s="17">
        <f>($K3936/35)+($L3936/59)+(($N3936/95)*3)+$O3936+(($P3936/96)*2)</f>
        <v>3.1604731744615773</v>
      </c>
      <c r="S3936" s="17">
        <f>(($Q3936-$R3936)/($Q3936+$R3936))*100</f>
        <v>1.051126361602204</v>
      </c>
    </row>
    <row r="3937" spans="1:19" x14ac:dyDescent="0.2">
      <c r="A3937" s="14" t="s">
        <v>320</v>
      </c>
      <c r="B3937" s="16">
        <v>0.01</v>
      </c>
      <c r="C3937" s="16">
        <v>0.1</v>
      </c>
      <c r="D3937" s="16">
        <v>71.5</v>
      </c>
      <c r="E3937" s="16">
        <v>2.52</v>
      </c>
      <c r="F3937" s="16">
        <v>13.8</v>
      </c>
      <c r="G3937" s="16">
        <v>5.7</v>
      </c>
      <c r="H3937" s="16">
        <v>0.25</v>
      </c>
      <c r="I3937" s="16">
        <v>11.3</v>
      </c>
      <c r="J3937" s="25">
        <v>11</v>
      </c>
      <c r="K3937" s="16">
        <v>42</v>
      </c>
      <c r="L3937" s="16">
        <v>0.53</v>
      </c>
      <c r="M3937" s="24">
        <v>3.2799999999999999E-3</v>
      </c>
      <c r="N3937" s="16">
        <v>0.24</v>
      </c>
      <c r="O3937" s="16">
        <v>1.54</v>
      </c>
      <c r="P3937" s="16">
        <v>117</v>
      </c>
      <c r="Q3937" s="17">
        <f>($C3937/18)+(($D3937/40)*2)+(($E3937/56)*2)+($F3937/39)+(($G3937/24)*2)+(($H3937/55)*2)+($I3937/23)</f>
        <v>4.999796966318705</v>
      </c>
      <c r="R3937" s="17">
        <f>($K3937/35)+($L3937/59)+(($N3937/95)*3)+$O3937+(($P3937/96)*2)</f>
        <v>5.1940619982158784</v>
      </c>
      <c r="S3937" s="17">
        <f>(($Q3937-$R3937)/($Q3937+$R3937))*100</f>
        <v>-1.9057064902804739</v>
      </c>
    </row>
    <row r="3938" spans="1:19" x14ac:dyDescent="0.2">
      <c r="A3938" s="14" t="s">
        <v>320</v>
      </c>
      <c r="B3938" s="15">
        <v>0.02</v>
      </c>
      <c r="C3938" s="16">
        <v>0.08</v>
      </c>
      <c r="D3938" s="16">
        <v>73.400000000000006</v>
      </c>
      <c r="E3938" s="16">
        <v>1.77</v>
      </c>
      <c r="F3938" s="16">
        <v>15.7</v>
      </c>
      <c r="G3938" s="16">
        <v>5.93</v>
      </c>
      <c r="H3938" s="16">
        <v>0.26</v>
      </c>
      <c r="I3938" s="16">
        <v>12.6</v>
      </c>
      <c r="J3938" s="24">
        <v>5</v>
      </c>
      <c r="K3938" s="16">
        <v>44</v>
      </c>
      <c r="L3938" s="16">
        <v>2.33</v>
      </c>
      <c r="M3938" s="24">
        <v>3.2799999999999999E-3</v>
      </c>
      <c r="N3938" s="16">
        <v>0.3</v>
      </c>
      <c r="O3938" s="16">
        <v>1.61</v>
      </c>
      <c r="P3938" s="16">
        <v>112</v>
      </c>
      <c r="Q3938" s="17">
        <f>($C3938/18)+(($D3938/40)*2)+(($E3938/56)*2)+($F3938/39)+(($G3938/24)*2)+(($H3938/55)*2)+($I3938/23)</f>
        <v>5.1916701318005671</v>
      </c>
      <c r="R3938" s="17">
        <f>($K3938/35)+($L3938/59)+(($N3938/95)*3)+$O3938+(($P3938/96)*2)</f>
        <v>5.2494414001104452</v>
      </c>
      <c r="S3938" s="17">
        <f>(($Q3938-$R3938)/($Q3938+$R3938))*100</f>
        <v>-0.55330572931160293</v>
      </c>
    </row>
    <row r="3939" spans="1:19" x14ac:dyDescent="0.2">
      <c r="A3939" s="14" t="s">
        <v>320</v>
      </c>
      <c r="B3939" s="15">
        <v>0.03</v>
      </c>
      <c r="C3939" s="16">
        <v>0.09</v>
      </c>
      <c r="D3939" s="16">
        <v>67.5</v>
      </c>
      <c r="E3939" s="16">
        <v>2.8</v>
      </c>
      <c r="F3939" s="16">
        <v>16.899999999999999</v>
      </c>
      <c r="G3939" s="16">
        <v>5.23</v>
      </c>
      <c r="H3939" s="16">
        <v>0.25</v>
      </c>
      <c r="I3939" s="16">
        <v>14</v>
      </c>
      <c r="J3939" s="24">
        <v>3.1</v>
      </c>
      <c r="K3939" s="16">
        <v>36</v>
      </c>
      <c r="L3939" s="16">
        <v>1.5</v>
      </c>
      <c r="M3939" s="24">
        <v>3.2799999999999999E-3</v>
      </c>
      <c r="N3939" s="16">
        <v>0.19</v>
      </c>
      <c r="O3939" s="16">
        <v>1.83</v>
      </c>
      <c r="P3939" s="16">
        <v>94.5</v>
      </c>
      <c r="Q3939" s="17">
        <f>($C3939/18)+(($D3939/40)*2)+(($E3939/56)*2)+($F3939/39)+(($G3939/24)*2)+(($H3939/55)*2)+($I3939/23)</f>
        <v>4.9669532279314881</v>
      </c>
      <c r="R3939" s="17">
        <f>($K3939/35)+($L3939/59)+(($N3939/95)*3)+$O3939+(($P3939/96)*2)</f>
        <v>4.8587451573849876</v>
      </c>
      <c r="S3939" s="17">
        <f>(($Q3939-$R3939)/($Q3939+$R3939))*100</f>
        <v>1.1012761261653081</v>
      </c>
    </row>
    <row r="3940" spans="1:19" x14ac:dyDescent="0.2">
      <c r="A3940" s="14" t="s">
        <v>320</v>
      </c>
      <c r="B3940" s="15">
        <v>0.02</v>
      </c>
      <c r="C3940" s="16">
        <v>0.11</v>
      </c>
      <c r="D3940" s="16">
        <v>70.3</v>
      </c>
      <c r="E3940" s="16">
        <v>2.7</v>
      </c>
      <c r="F3940" s="16">
        <v>14.4</v>
      </c>
      <c r="G3940" s="16">
        <v>5.86</v>
      </c>
      <c r="H3940" s="16">
        <v>0.21</v>
      </c>
      <c r="I3940" s="16">
        <v>13.3</v>
      </c>
      <c r="J3940" s="25">
        <v>1.8</v>
      </c>
      <c r="K3940" s="16">
        <v>33</v>
      </c>
      <c r="L3940" s="16">
        <v>0.61</v>
      </c>
      <c r="M3940" s="24">
        <v>3.2799999999999999E-3</v>
      </c>
      <c r="N3940" s="16">
        <v>0.35</v>
      </c>
      <c r="O3940" s="16">
        <v>1.93</v>
      </c>
      <c r="P3940" s="16">
        <v>103</v>
      </c>
      <c r="Q3940" s="17">
        <f>($C3940/18)+(($D3940/40)*2)+(($E3940/56)*2)+($F3940/39)+(($G3940/24)*2)+(($H3940/55)*2)+($I3940/23)</f>
        <v>5.0610010183053662</v>
      </c>
      <c r="R3940" s="17">
        <f>($K3940/35)+($L3940/59)+(($N3940/95)*3)+$O3940+(($P3940/96)*2)</f>
        <v>5.0400820908202704</v>
      </c>
      <c r="S3940" s="17">
        <f>(($Q3940-$R3940)/($Q3940+$R3940))*100</f>
        <v>0.20709588525409725</v>
      </c>
    </row>
    <row r="3941" spans="1:19" hidden="1" x14ac:dyDescent="0.2">
      <c r="A3941" s="14" t="s">
        <v>320</v>
      </c>
      <c r="B3941" s="15">
        <v>0.01</v>
      </c>
      <c r="C3941" s="16">
        <v>0.1</v>
      </c>
      <c r="D3941" s="16">
        <v>81.900000000000006</v>
      </c>
      <c r="E3941" s="16">
        <v>2.85</v>
      </c>
      <c r="F3941" s="16">
        <v>17.899999999999999</v>
      </c>
      <c r="G3941" s="16">
        <v>6.24</v>
      </c>
      <c r="H3941" s="16">
        <v>0.25</v>
      </c>
      <c r="I3941" s="16">
        <v>14.2</v>
      </c>
      <c r="J3941" s="28"/>
      <c r="K3941" s="16">
        <v>38</v>
      </c>
      <c r="L3941" s="16">
        <v>2.2599999999999998</v>
      </c>
      <c r="M3941" s="24">
        <v>3.2799999999999999E-3</v>
      </c>
      <c r="N3941" s="16">
        <v>0.37</v>
      </c>
      <c r="O3941" s="16">
        <v>1.77</v>
      </c>
      <c r="P3941" s="16">
        <v>104</v>
      </c>
      <c r="Q3941" s="17">
        <f>($C3941/18)+(($D3941/40)*2)+(($E3941/56)*2)+($F3941/39)+(($G3941/24)*2)+(($H3941/55)*2)+($I3941/23)</f>
        <v>5.8077978422543648</v>
      </c>
      <c r="R3941" s="17">
        <f>($K3941/35)+($L3941/59)+(($N3941/95)*3)+$O3941+(($P3941/96)*2)</f>
        <v>5.0723702476530299</v>
      </c>
      <c r="S3941" s="17">
        <f>(($Q3941-$R3941)/($Q3941+$R3941))*100</f>
        <v>6.7593403752974037</v>
      </c>
    </row>
    <row r="3942" spans="1:19" x14ac:dyDescent="0.2">
      <c r="A3942" s="14" t="s">
        <v>320</v>
      </c>
      <c r="B3942" s="18"/>
      <c r="C3942" s="16">
        <v>0.14000000000000001</v>
      </c>
      <c r="D3942" s="16">
        <v>70.73</v>
      </c>
      <c r="E3942" s="16">
        <v>2.8</v>
      </c>
      <c r="F3942" s="16">
        <v>16.09</v>
      </c>
      <c r="G3942" s="16">
        <v>5.37</v>
      </c>
      <c r="H3942" s="16">
        <v>0.25</v>
      </c>
      <c r="I3942" s="16">
        <v>13.8</v>
      </c>
      <c r="J3942" s="26"/>
      <c r="K3942" s="16">
        <v>37</v>
      </c>
      <c r="L3942" s="16">
        <v>0.48</v>
      </c>
      <c r="M3942" s="24">
        <v>3.2799999999999999E-3</v>
      </c>
      <c r="N3942" s="16">
        <v>0.33</v>
      </c>
      <c r="O3942" s="16">
        <v>1.77</v>
      </c>
      <c r="P3942" s="16">
        <v>99</v>
      </c>
      <c r="Q3942" s="17">
        <f>($C3942/18)+(($D3942/40)*2)+(($E3942/56)*2)+($F3942/39)+(($G3942/24)*2)+(($H3942/55)*2)+($I3942/23)</f>
        <v>5.1134327894327889</v>
      </c>
      <c r="R3942" s="17">
        <f>($K3942/35)+($L3942/59)+(($N3942/95)*3)+$O3942+(($P3942/96)*2)</f>
        <v>4.9081995029947754</v>
      </c>
      <c r="S3942" s="17">
        <f>(($Q3942-$R3942)/($Q3942+$R3942))*100</f>
        <v>2.0479027811975263</v>
      </c>
    </row>
    <row r="3943" spans="1:19" x14ac:dyDescent="0.2">
      <c r="A3943" s="14" t="s">
        <v>320</v>
      </c>
      <c r="B3943" s="16">
        <v>0.03</v>
      </c>
      <c r="C3943" s="16">
        <v>0.09</v>
      </c>
      <c r="D3943" s="16">
        <v>74.7</v>
      </c>
      <c r="E3943" s="16">
        <v>3.01</v>
      </c>
      <c r="F3943" s="16">
        <v>17.3</v>
      </c>
      <c r="G3943" s="16">
        <v>5.77</v>
      </c>
      <c r="H3943" s="16">
        <v>0.26</v>
      </c>
      <c r="I3943" s="16">
        <v>13.6</v>
      </c>
      <c r="J3943" s="26"/>
      <c r="K3943" s="16">
        <v>38</v>
      </c>
      <c r="L3943" s="16">
        <v>1.44</v>
      </c>
      <c r="M3943" s="24">
        <v>3.2799999999999999E-3</v>
      </c>
      <c r="N3943" s="16">
        <v>0.28000000000000003</v>
      </c>
      <c r="O3943" s="16">
        <v>1.7</v>
      </c>
      <c r="P3943" s="16">
        <v>113</v>
      </c>
      <c r="Q3943" s="17">
        <f>($C3943/18)+(($D3943/40)*2)+(($E3943/56)*2)+($F3943/39)+(($G3943/24)*2)+(($H3943/55)*2)+($I3943/23)</f>
        <v>5.3726819702037094</v>
      </c>
      <c r="R3943" s="17">
        <f>($K3943/35)+($L3943/59)+(($N3943/95)*3)+$O3943+(($P3943/96)*2)</f>
        <v>5.1731298373051278</v>
      </c>
      <c r="S3943" s="17">
        <f>(($Q3943-$R3943)/($Q3943+$R3943))*100</f>
        <v>1.8922406026295331</v>
      </c>
    </row>
    <row r="3944" spans="1:19" x14ac:dyDescent="0.2">
      <c r="A3944" s="14" t="s">
        <v>320</v>
      </c>
      <c r="B3944" s="15">
        <v>0.01</v>
      </c>
      <c r="C3944" s="16">
        <v>0.11</v>
      </c>
      <c r="D3944" s="16">
        <v>75.099999999999994</v>
      </c>
      <c r="E3944" s="16">
        <v>2.82</v>
      </c>
      <c r="F3944" s="16">
        <v>13.8</v>
      </c>
      <c r="G3944" s="16">
        <v>5.82</v>
      </c>
      <c r="H3944" s="16">
        <v>0.25</v>
      </c>
      <c r="I3944" s="16">
        <v>12</v>
      </c>
      <c r="J3944" s="26"/>
      <c r="K3944" s="16">
        <v>40</v>
      </c>
      <c r="L3944" s="16">
        <v>0.33</v>
      </c>
      <c r="M3944" s="24">
        <v>3.2799999999999999E-3</v>
      </c>
      <c r="N3944" s="16">
        <v>0.15</v>
      </c>
      <c r="O3944" s="16">
        <v>1.74</v>
      </c>
      <c r="P3944" s="16">
        <v>108</v>
      </c>
      <c r="Q3944" s="17">
        <f>($C3944/18)+(($D3944/40)*2)+(($E3944/56)*2)+($F3944/39)+(($G3944/24)*2)+(($H3944/55)*2)+($I3944/23)</f>
        <v>5.2315015901972419</v>
      </c>
      <c r="R3944" s="17">
        <f>($K3944/35)+($L3944/59)+(($N3944/95)*3)+$O3944+(($P3944/96)*2)</f>
        <v>5.1431872053013894</v>
      </c>
      <c r="S3944" s="17">
        <f>(($Q3944-$R3944)/($Q3944+$R3944))*100</f>
        <v>0.85124852067052226</v>
      </c>
    </row>
    <row r="3945" spans="1:19" x14ac:dyDescent="0.2">
      <c r="A3945" s="14" t="s">
        <v>320</v>
      </c>
      <c r="B3945" s="16">
        <v>0.18</v>
      </c>
      <c r="C3945" s="16">
        <v>0.11</v>
      </c>
      <c r="D3945" s="16">
        <v>74.2</v>
      </c>
      <c r="E3945" s="16">
        <v>2.91</v>
      </c>
      <c r="F3945" s="16">
        <v>17</v>
      </c>
      <c r="G3945" s="16">
        <v>5.85</v>
      </c>
      <c r="H3945" s="16">
        <v>0.27</v>
      </c>
      <c r="I3945" s="16">
        <v>12.1</v>
      </c>
      <c r="J3945" s="26"/>
      <c r="K3945" s="16">
        <v>38</v>
      </c>
      <c r="L3945" s="16">
        <v>0.44</v>
      </c>
      <c r="M3945" s="24">
        <v>3.2799999999999999E-3</v>
      </c>
      <c r="N3945" s="16">
        <v>0.3</v>
      </c>
      <c r="O3945" s="16">
        <v>1.66</v>
      </c>
      <c r="P3945" s="16">
        <v>117</v>
      </c>
      <c r="Q3945" s="17">
        <f>($C3945/18)+(($D3945/40)*2)+(($E3945/56)*2)+($F3945/39)+(($G3945/24)*2)+(($H3945/55)*2)+($I3945/23)</f>
        <v>5.2793422567770394</v>
      </c>
      <c r="R3945" s="17">
        <f>($K3945/35)+($L3945/59)+(($N3945/95)*3)+$O3945+(($P3945/96)*2)</f>
        <v>5.2001455970434556</v>
      </c>
      <c r="S3945" s="17">
        <f>(($Q3945-$R3945)/($Q3945+$R3945))*100</f>
        <v>0.75573024978230385</v>
      </c>
    </row>
    <row r="3946" spans="1:19" x14ac:dyDescent="0.2">
      <c r="A3946" s="14" t="s">
        <v>320</v>
      </c>
      <c r="B3946" s="18"/>
      <c r="C3946" s="16">
        <v>0.26</v>
      </c>
      <c r="D3946" s="16">
        <v>67.099999999999994</v>
      </c>
      <c r="E3946" s="16">
        <v>2.86</v>
      </c>
      <c r="F3946" s="16">
        <v>9.8000000000000007</v>
      </c>
      <c r="G3946" s="16">
        <v>5</v>
      </c>
      <c r="H3946" s="15">
        <v>0.24</v>
      </c>
      <c r="I3946" s="16">
        <v>11.2</v>
      </c>
      <c r="J3946" s="26"/>
      <c r="K3946" s="16">
        <v>37</v>
      </c>
      <c r="L3946" s="16">
        <v>1.77</v>
      </c>
      <c r="M3946" s="24">
        <v>3.2799999999999999E-3</v>
      </c>
      <c r="N3946" s="16">
        <v>0.27</v>
      </c>
      <c r="O3946" s="16">
        <v>1.7</v>
      </c>
      <c r="P3946" s="16">
        <v>93</v>
      </c>
      <c r="Q3946" s="17">
        <f>($C3946/18)+(($D3946/40)*2)+(($E3946/56)*2)+($F3946/39)+(($G3946/24)*2)+(($H3946/55)*2)+($I3946/23)</f>
        <v>4.635219814002423</v>
      </c>
      <c r="R3946" s="17">
        <f>($K3946/35)+($L3946/59)+(($N3946/95)*3)+$O3946+(($P3946/96)*2)</f>
        <v>4.7331691729323309</v>
      </c>
      <c r="S3946" s="17">
        <f>(($Q3946-$R3946)/($Q3946+$R3946))*100</f>
        <v>-1.0455304435640853</v>
      </c>
    </row>
    <row r="3947" spans="1:19" x14ac:dyDescent="0.2">
      <c r="A3947" s="14" t="s">
        <v>320</v>
      </c>
      <c r="B3947" s="16">
        <v>0.02</v>
      </c>
      <c r="C3947" s="16">
        <v>0.09</v>
      </c>
      <c r="D3947" s="16">
        <v>70.3</v>
      </c>
      <c r="E3947" s="16">
        <v>2.77</v>
      </c>
      <c r="F3947" s="16">
        <v>16.100000000000001</v>
      </c>
      <c r="G3947" s="16">
        <v>5.33</v>
      </c>
      <c r="H3947" s="16">
        <v>0.24</v>
      </c>
      <c r="I3947" s="16">
        <v>12.5</v>
      </c>
      <c r="J3947" s="26"/>
      <c r="K3947" s="16">
        <v>39</v>
      </c>
      <c r="L3947" s="16">
        <v>1.02</v>
      </c>
      <c r="M3947" s="24">
        <v>3.2799999999999999E-3</v>
      </c>
      <c r="N3947" s="16">
        <v>0.35</v>
      </c>
      <c r="O3947" s="16">
        <v>1.62</v>
      </c>
      <c r="P3947" s="16">
        <v>116</v>
      </c>
      <c r="Q3947" s="17">
        <f>($C3947/18)+(($D3947/40)*2)+(($E3947/56)*2)+($F3947/39)+(($G3947/24)*2)+(($H3947/55)*2)+($I3947/23)</f>
        <v>5.0281212845125891</v>
      </c>
      <c r="R3947" s="17">
        <f>($K3947/35)+($L3947/59)+(($N3947/95)*3)+$O3947+(($P3947/96)*2)</f>
        <v>5.1792931481245486</v>
      </c>
      <c r="S3947" s="17">
        <f>(($Q3947-$R3947)/($Q3947+$R3947))*100</f>
        <v>-1.4810005472943595</v>
      </c>
    </row>
    <row r="3948" spans="1:19" x14ac:dyDescent="0.2">
      <c r="A3948" s="14" t="s">
        <v>333</v>
      </c>
      <c r="B3948" s="16">
        <v>0.91</v>
      </c>
      <c r="C3948" s="16">
        <v>0.02</v>
      </c>
      <c r="D3948" s="16">
        <v>57.7</v>
      </c>
      <c r="E3948" s="16">
        <v>0.2</v>
      </c>
      <c r="F3948" s="16">
        <v>14</v>
      </c>
      <c r="G3948" s="16">
        <v>8.06</v>
      </c>
      <c r="H3948" s="16">
        <v>0.08</v>
      </c>
      <c r="I3948" s="16">
        <v>11</v>
      </c>
      <c r="J3948" s="25">
        <v>160</v>
      </c>
      <c r="K3948" s="16">
        <v>24</v>
      </c>
      <c r="L3948" s="16">
        <v>121.29</v>
      </c>
      <c r="M3948" s="24">
        <v>3.2799999999999999E-3</v>
      </c>
      <c r="N3948" s="16">
        <v>0.02</v>
      </c>
      <c r="O3948" s="16">
        <v>0.82</v>
      </c>
      <c r="P3948" s="16">
        <v>32.799999999999997</v>
      </c>
      <c r="Q3948" s="17">
        <f>($C3948/18)+(($D3948/40)*2)+(($E3948/56)*2)+($F3948/39)+(($G3948/24)*2)+(($H3948/55)*2)+($I3948/23)</f>
        <v>4.405064954369303</v>
      </c>
      <c r="R3948" s="17">
        <f>($K3948/35)+($L3948/59)+(($N3948/95)*3)+$O3948+(($P3948/96)*2)</f>
        <v>4.2454419098593945</v>
      </c>
      <c r="S3948" s="17">
        <f>(($Q3948-$R3948)/($Q3948+$R3948))*100</f>
        <v>1.8452449898626944</v>
      </c>
    </row>
    <row r="3949" spans="1:19" x14ac:dyDescent="0.2">
      <c r="A3949" s="14" t="s">
        <v>333</v>
      </c>
      <c r="B3949" s="16">
        <v>0.94</v>
      </c>
      <c r="C3949" s="16">
        <v>0.02</v>
      </c>
      <c r="D3949" s="16">
        <v>57.9</v>
      </c>
      <c r="E3949" s="16">
        <v>0.25</v>
      </c>
      <c r="F3949" s="16">
        <v>16.899999999999999</v>
      </c>
      <c r="G3949" s="16">
        <v>8.6999999999999993</v>
      </c>
      <c r="H3949" s="16">
        <v>0.1</v>
      </c>
      <c r="I3949" s="16">
        <v>10.5</v>
      </c>
      <c r="J3949" s="25">
        <v>160</v>
      </c>
      <c r="K3949" s="16">
        <v>29</v>
      </c>
      <c r="L3949" s="16">
        <v>114.65</v>
      </c>
      <c r="M3949" s="24">
        <v>3.2799999999999999E-3</v>
      </c>
      <c r="N3949" s="16">
        <v>0.02</v>
      </c>
      <c r="O3949" s="16">
        <v>0.81</v>
      </c>
      <c r="P3949" s="16">
        <v>38.1</v>
      </c>
      <c r="Q3949" s="17">
        <f>($C3949/18)+(($D3949/40)*2)+(($E3949/56)*2)+($F3949/39)+(($G3949/24)*2)+(($H3949/55)*2)+($I3949/23)</f>
        <v>4.5235311186398146</v>
      </c>
      <c r="R3949" s="17">
        <f>($K3949/35)+($L3949/59)+(($N3949/95)*3)+$O3949+(($P3949/96)*2)</f>
        <v>4.3761733465018482</v>
      </c>
      <c r="S3949" s="17">
        <f>(($Q3949-$R3949)/($Q3949+$R3949))*100</f>
        <v>1.6557602863683498</v>
      </c>
    </row>
    <row r="3950" spans="1:19" x14ac:dyDescent="0.2">
      <c r="A3950" s="14" t="s">
        <v>333</v>
      </c>
      <c r="B3950" s="15">
        <v>0.98</v>
      </c>
      <c r="C3950" s="16">
        <v>0.01</v>
      </c>
      <c r="D3950" s="16">
        <v>53.5</v>
      </c>
      <c r="E3950" s="16">
        <v>0.19</v>
      </c>
      <c r="F3950" s="16">
        <v>13.8</v>
      </c>
      <c r="G3950" s="16">
        <v>7.4</v>
      </c>
      <c r="H3950" s="16">
        <v>0.08</v>
      </c>
      <c r="I3950" s="16">
        <v>11.2</v>
      </c>
      <c r="J3950" s="25">
        <v>131</v>
      </c>
      <c r="K3950" s="16">
        <v>27</v>
      </c>
      <c r="L3950" s="16">
        <v>114.65</v>
      </c>
      <c r="M3950" s="24">
        <v>3.2799999999999999E-3</v>
      </c>
      <c r="N3950" s="16">
        <v>0.03</v>
      </c>
      <c r="O3950" s="16">
        <v>0.79</v>
      </c>
      <c r="P3950" s="16">
        <v>41.3</v>
      </c>
      <c r="Q3950" s="17">
        <f>($C3950/18)+(($D3950/40)*2)+(($E3950/56)*2)+($F3950/39)+(($G3950/24)*2)+(($H3950/55)*2)+($I3950/23)</f>
        <v>4.142719703002312</v>
      </c>
      <c r="R3950" s="17">
        <f>($K3950/35)+($L3950/59)+(($N3950/95)*3)+$O3950+(($P3950/96)*2)</f>
        <v>4.3660129454993424</v>
      </c>
      <c r="S3950" s="17">
        <f>(($Q3950-$R3950)/($Q3950+$R3950))*100</f>
        <v>-2.6242832125692805</v>
      </c>
    </row>
    <row r="3951" spans="1:19" x14ac:dyDescent="0.2">
      <c r="A3951" s="14" t="s">
        <v>333</v>
      </c>
      <c r="B3951" s="16">
        <v>0.93</v>
      </c>
      <c r="C3951" s="16">
        <v>0.01</v>
      </c>
      <c r="D3951" s="16">
        <v>54.4</v>
      </c>
      <c r="E3951" s="16">
        <v>0.25</v>
      </c>
      <c r="F3951" s="16">
        <v>21.4</v>
      </c>
      <c r="G3951" s="16">
        <v>7.59</v>
      </c>
      <c r="H3951" s="15">
        <v>0.09</v>
      </c>
      <c r="I3951" s="16">
        <v>10.1</v>
      </c>
      <c r="J3951" s="24">
        <v>0.8</v>
      </c>
      <c r="K3951" s="16">
        <v>33</v>
      </c>
      <c r="L3951" s="16">
        <v>82.33</v>
      </c>
      <c r="M3951" s="24">
        <v>3.2799999999999999E-3</v>
      </c>
      <c r="N3951" s="16">
        <v>0.03</v>
      </c>
      <c r="O3951" s="16">
        <v>0.85</v>
      </c>
      <c r="P3951" s="16">
        <v>48.1</v>
      </c>
      <c r="Q3951" s="17">
        <f>($C3951/18)+(($D3951/40)*2)+(($E3951/56)*2)+($F3951/39)+(($G3951/24)*2)+(($H3951/55)*2)+($I3951/23)</f>
        <v>4.3531052377574113</v>
      </c>
      <c r="R3951" s="17">
        <f>($K3951/35)+($L3951/59)+(($N3951/95)*3)+$O3951+(($P3951/96)*2)</f>
        <v>4.1913115734250885</v>
      </c>
      <c r="S3951" s="17">
        <f>(($Q3951-$R3951)/($Q3951+$R3951))*100</f>
        <v>1.8935600627602271</v>
      </c>
    </row>
    <row r="3952" spans="1:19" x14ac:dyDescent="0.2">
      <c r="A3952" s="14" t="s">
        <v>333</v>
      </c>
      <c r="B3952" s="19"/>
      <c r="C3952" s="16">
        <v>0.03</v>
      </c>
      <c r="D3952" s="16">
        <v>41.09</v>
      </c>
      <c r="E3952" s="16">
        <v>0.35</v>
      </c>
      <c r="F3952" s="16">
        <v>23.69</v>
      </c>
      <c r="G3952" s="16">
        <v>5.37</v>
      </c>
      <c r="H3952" s="16">
        <v>0.1</v>
      </c>
      <c r="I3952" s="16">
        <v>8.5</v>
      </c>
      <c r="J3952" s="25">
        <v>0.7</v>
      </c>
      <c r="K3952" s="16">
        <v>17</v>
      </c>
      <c r="L3952" s="16">
        <v>92.03</v>
      </c>
      <c r="M3952" s="24">
        <v>3.2799999999999999E-3</v>
      </c>
      <c r="N3952" s="16">
        <v>0.09</v>
      </c>
      <c r="O3952" s="16">
        <v>1.05</v>
      </c>
      <c r="P3952" s="16">
        <v>29</v>
      </c>
      <c r="Q3952" s="17">
        <f>($C3952/18)+(($D3952/40)*2)+(($E3952/56)*2)+($F3952/39)+(($G3952/24)*2)+(($H3952/55)*2)+($I3952/23)</f>
        <v>3.4968041451302314</v>
      </c>
      <c r="R3952" s="17">
        <f>($K3952/35)+($L3952/59)+(($N3952/95)*3)+$O3952+(($P3952/96)*2)</f>
        <v>3.7025535661186866</v>
      </c>
      <c r="S3952" s="17">
        <f>(($Q3952-$R3952)/($Q3952+$R3952))*100</f>
        <v>-2.8578857898250276</v>
      </c>
    </row>
    <row r="3953" spans="1:19" x14ac:dyDescent="0.2">
      <c r="A3953" s="14" t="s">
        <v>333</v>
      </c>
      <c r="B3953" s="15">
        <v>0.97</v>
      </c>
      <c r="C3953" s="16">
        <v>0.02</v>
      </c>
      <c r="D3953" s="16">
        <v>44.6</v>
      </c>
      <c r="E3953" s="16">
        <v>0.34</v>
      </c>
      <c r="F3953" s="16">
        <v>22.2</v>
      </c>
      <c r="G3953" s="16">
        <v>6.04</v>
      </c>
      <c r="H3953" s="16">
        <v>0.09</v>
      </c>
      <c r="I3953" s="16">
        <v>7.49</v>
      </c>
      <c r="J3953" s="25">
        <v>0.6</v>
      </c>
      <c r="K3953" s="16">
        <v>21</v>
      </c>
      <c r="L3953" s="15">
        <v>67.28</v>
      </c>
      <c r="M3953" s="24">
        <v>3.2799999999999999E-3</v>
      </c>
      <c r="N3953" s="15">
        <v>0.04</v>
      </c>
      <c r="O3953" s="16">
        <v>0.97</v>
      </c>
      <c r="P3953" s="16">
        <v>33.1</v>
      </c>
      <c r="Q3953" s="17">
        <f>($C3953/18)+(($D3953/40)*2)+(($E3953/56)*2)+($F3953/39)+(($G3953/24)*2)+(($H3953/55)*2)+($I3953/23)</f>
        <v>3.6447429720038418</v>
      </c>
      <c r="R3953" s="17">
        <f>($K3953/35)+($L3953/59)+(($N3953/95)*3)+$O3953+(($P3953/96)*2)</f>
        <v>3.4011854742789174</v>
      </c>
      <c r="S3953" s="17">
        <f>(($Q3953-$R3953)/($Q3953+$R3953))*100</f>
        <v>3.4567126189511437</v>
      </c>
    </row>
    <row r="3954" spans="1:19" x14ac:dyDescent="0.2">
      <c r="A3954" s="14" t="s">
        <v>333</v>
      </c>
      <c r="B3954" s="16">
        <v>0.8</v>
      </c>
      <c r="C3954" s="16">
        <v>0.06</v>
      </c>
      <c r="D3954" s="16">
        <v>58.3</v>
      </c>
      <c r="E3954" s="16">
        <v>0.2</v>
      </c>
      <c r="F3954" s="16">
        <v>17</v>
      </c>
      <c r="G3954" s="16">
        <v>8.61</v>
      </c>
      <c r="H3954" s="16">
        <v>0.09</v>
      </c>
      <c r="I3954" s="16">
        <v>11.5</v>
      </c>
      <c r="J3954" s="28"/>
      <c r="K3954" s="16">
        <v>29</v>
      </c>
      <c r="L3954" s="16">
        <v>112.44</v>
      </c>
      <c r="M3954" s="24">
        <v>3.2799999999999999E-3</v>
      </c>
      <c r="N3954" s="16">
        <v>0.02</v>
      </c>
      <c r="O3954" s="16">
        <v>0.88</v>
      </c>
      <c r="P3954" s="16">
        <v>38.299999999999997</v>
      </c>
      <c r="Q3954" s="17">
        <f>($C3954/18)+(($D3954/40)*2)+(($E3954/56)*2)+($F3954/39)+(($G3954/24)*2)+(($H3954/55)*2)+($I3954/23)</f>
        <v>4.5821463536463538</v>
      </c>
      <c r="R3954" s="17">
        <f>($K3954/35)+($L3954/59)+(($N3954/95)*3)+$O3954+(($P3954/96)*2)</f>
        <v>4.4128823860498709</v>
      </c>
      <c r="S3954" s="17">
        <f>(($Q3954-$R3954)/($Q3954+$R3954))*100</f>
        <v>1.8817501588349477</v>
      </c>
    </row>
    <row r="3955" spans="1:19" x14ac:dyDescent="0.2">
      <c r="A3955" s="14" t="s">
        <v>333</v>
      </c>
      <c r="B3955" s="16">
        <v>1.1499999999999999</v>
      </c>
      <c r="C3955" s="16">
        <v>0.02</v>
      </c>
      <c r="D3955" s="16">
        <v>45.8</v>
      </c>
      <c r="E3955" s="16">
        <v>0.34</v>
      </c>
      <c r="F3955" s="16">
        <v>20</v>
      </c>
      <c r="G3955" s="16">
        <v>6.2</v>
      </c>
      <c r="H3955" s="16">
        <v>0.09</v>
      </c>
      <c r="I3955" s="16">
        <v>7.54</v>
      </c>
      <c r="J3955" s="28"/>
      <c r="K3955" s="16">
        <v>25</v>
      </c>
      <c r="L3955" s="16">
        <v>64.180000000000007</v>
      </c>
      <c r="M3955" s="24">
        <v>3.2799999999999999E-3</v>
      </c>
      <c r="N3955" s="16">
        <v>0.13</v>
      </c>
      <c r="O3955" s="16">
        <v>0.93</v>
      </c>
      <c r="P3955" s="16">
        <v>38.700000000000003</v>
      </c>
      <c r="Q3955" s="17">
        <f>($C3955/18)+(($D3955/40)*2)+(($E3955/56)*2)+($F3955/39)+(($G3955/24)*2)+(($H3955/55)*2)+($I3955/23)</f>
        <v>3.663839961970397</v>
      </c>
      <c r="R3955" s="17">
        <f>($K3955/35)+($L3955/59)+(($N3955/95)*3)+$O3955+(($P3955/96)*2)</f>
        <v>3.5424375876131005</v>
      </c>
      <c r="S3955" s="17">
        <f>(($Q3955-$R3955)/($Q3955+$R3955))*100</f>
        <v>1.6846752504601108</v>
      </c>
    </row>
    <row r="3956" spans="1:19" x14ac:dyDescent="0.2">
      <c r="A3956" s="14" t="s">
        <v>333</v>
      </c>
      <c r="B3956" s="16">
        <v>1.06</v>
      </c>
      <c r="C3956" s="16">
        <v>0.02</v>
      </c>
      <c r="D3956" s="16">
        <v>55</v>
      </c>
      <c r="E3956" s="16">
        <v>0.14000000000000001</v>
      </c>
      <c r="F3956" s="16">
        <v>12.4</v>
      </c>
      <c r="G3956" s="16">
        <v>7.59</v>
      </c>
      <c r="H3956" s="16">
        <v>0.08</v>
      </c>
      <c r="I3956" s="16">
        <v>9.51</v>
      </c>
      <c r="J3956" s="28"/>
      <c r="K3956" s="16">
        <v>27</v>
      </c>
      <c r="L3956" s="16">
        <v>110.22</v>
      </c>
      <c r="M3956" s="24">
        <v>3.2799999999999999E-3</v>
      </c>
      <c r="N3956" s="16">
        <v>0.02</v>
      </c>
      <c r="O3956" s="16">
        <v>0.83</v>
      </c>
      <c r="P3956" s="16">
        <v>33.1</v>
      </c>
      <c r="Q3956" s="17">
        <f>($C3956/18)+(($D3956/40)*2)+(($E3956/56)*2)+($F3956/39)+(($G3956/24)*2)+(($H3956/55)*2)+($I3956/23)</f>
        <v>4.1229471808384854</v>
      </c>
      <c r="R3956" s="17">
        <f>($K3956/35)+($L3956/59)+(($N3956/95)*3)+$O3956+(($P3956/96)*2)</f>
        <v>4.1597790769296124</v>
      </c>
      <c r="S3956" s="17">
        <f>(($Q3956-$R3956)/($Q3956+$R3956))*100</f>
        <v>-0.44468324733759595</v>
      </c>
    </row>
    <row r="3957" spans="1:19" x14ac:dyDescent="0.2">
      <c r="A3957" s="14" t="s">
        <v>333</v>
      </c>
      <c r="B3957" s="18"/>
      <c r="C3957" s="16">
        <v>0.08</v>
      </c>
      <c r="D3957" s="16">
        <v>52.9</v>
      </c>
      <c r="E3957" s="16">
        <v>0.24</v>
      </c>
      <c r="F3957" s="16">
        <v>13.5</v>
      </c>
      <c r="G3957" s="16">
        <v>5.5</v>
      </c>
      <c r="H3957" s="16">
        <v>0.12</v>
      </c>
      <c r="I3957" s="16">
        <v>9.9</v>
      </c>
      <c r="J3957" s="26"/>
      <c r="K3957" s="16">
        <v>14</v>
      </c>
      <c r="L3957" s="16">
        <v>79.680000000000007</v>
      </c>
      <c r="M3957" s="24">
        <v>3.2799999999999999E-3</v>
      </c>
      <c r="N3957" s="16">
        <v>0.09</v>
      </c>
      <c r="O3957" s="16">
        <v>1.7</v>
      </c>
      <c r="P3957" s="16">
        <v>23</v>
      </c>
      <c r="Q3957" s="17">
        <f>($C3957/18)+(($D3957/40)*2)+(($E3957/56)*2)+($F3957/39)+(($G3957/24)*2)+(($H3957/55)*2)+($I3957/23)</f>
        <v>3.8973014714753846</v>
      </c>
      <c r="R3957" s="17">
        <f>($K3957/35)+($L3957/59)+(($N3957/95)*3)+$O3957+(($P3957/96)*2)</f>
        <v>3.9325172465060958</v>
      </c>
      <c r="S3957" s="17">
        <f>(($Q3957-$R3957)/($Q3957+$R3957))*100</f>
        <v>-0.44976488344278998</v>
      </c>
    </row>
    <row r="3958" spans="1:19" x14ac:dyDescent="0.2">
      <c r="A3958" s="14" t="s">
        <v>333</v>
      </c>
      <c r="B3958" s="15">
        <v>1.18</v>
      </c>
      <c r="C3958" s="16">
        <v>0.02</v>
      </c>
      <c r="D3958" s="16">
        <v>36.6</v>
      </c>
      <c r="E3958" s="16">
        <v>0.39</v>
      </c>
      <c r="F3958" s="16">
        <v>22.3</v>
      </c>
      <c r="G3958" s="16">
        <v>4.92</v>
      </c>
      <c r="H3958" s="16">
        <v>0.08</v>
      </c>
      <c r="I3958" s="16">
        <v>7.48</v>
      </c>
      <c r="J3958" s="26"/>
      <c r="K3958" s="16">
        <v>16</v>
      </c>
      <c r="L3958" s="16">
        <v>70.819999999999993</v>
      </c>
      <c r="M3958" s="24">
        <v>3.2799999999999999E-3</v>
      </c>
      <c r="N3958" s="16">
        <v>0.05</v>
      </c>
      <c r="O3958" s="16">
        <v>0.89</v>
      </c>
      <c r="P3958" s="16">
        <v>34.4</v>
      </c>
      <c r="Q3958" s="17">
        <f>($C3958/18)+(($D3958/40)*2)+(($E3958/56)*2)+($F3958/39)+(($G3958/24)*2)+(($H3958/55)*2)+($I3958/23)</f>
        <v>3.1549610365479932</v>
      </c>
      <c r="R3958" s="17">
        <f>($K3958/35)+($L3958/59)+(($N3958/95)*3)+$O3958+(($P3958/96)*2)</f>
        <v>3.2657274542287924</v>
      </c>
      <c r="S3958" s="17">
        <f>(($Q3958-$R3958)/($Q3958+$R3958))*100</f>
        <v>-1.7251486011182968</v>
      </c>
    </row>
    <row r="3959" spans="1:19" x14ac:dyDescent="0.2">
      <c r="A3959" s="14" t="s">
        <v>333</v>
      </c>
      <c r="B3959" s="18"/>
      <c r="C3959" s="16">
        <v>0.01</v>
      </c>
      <c r="D3959" s="16">
        <v>48.1</v>
      </c>
      <c r="E3959" s="16">
        <v>0.28000000000000003</v>
      </c>
      <c r="F3959" s="16">
        <v>18.8</v>
      </c>
      <c r="G3959" s="16">
        <v>6.64</v>
      </c>
      <c r="H3959" s="16">
        <v>0.09</v>
      </c>
      <c r="I3959" s="16">
        <v>8.81</v>
      </c>
      <c r="J3959" s="28"/>
      <c r="K3959" s="16">
        <v>31</v>
      </c>
      <c r="L3959" s="16">
        <v>78.349999999999994</v>
      </c>
      <c r="M3959" s="24">
        <v>3.2799999999999999E-3</v>
      </c>
      <c r="N3959" s="16">
        <v>0.03</v>
      </c>
      <c r="O3959" s="16">
        <v>0.82</v>
      </c>
      <c r="P3959" s="16">
        <v>45.1</v>
      </c>
      <c r="Q3959" s="17">
        <f>($C3959/18)+(($D3959/40)*2)+(($E3959/56)*2)+($F3959/39)+(($G3959/24)*2)+(($H3959/55)*2)+($I3959/23)</f>
        <v>3.8372563764737677</v>
      </c>
      <c r="R3959" s="17">
        <f>($K3959/35)+($L3959/59)+(($N3959/95)*3)+$O3959+(($P3959/96)*2)</f>
        <v>3.9742110891635867</v>
      </c>
      <c r="S3959" s="17">
        <f>(($Q3959-$R3959)/($Q3959+$R3959))*100</f>
        <v>-1.7532520399308162</v>
      </c>
    </row>
    <row r="3960" spans="1:19" x14ac:dyDescent="0.2">
      <c r="A3960" s="14" t="s">
        <v>319</v>
      </c>
      <c r="B3960" s="16">
        <v>7.0000000000000001E-3</v>
      </c>
      <c r="C3960" s="16">
        <v>28.2</v>
      </c>
      <c r="D3960" s="16">
        <v>115</v>
      </c>
      <c r="E3960" s="16">
        <v>31.1</v>
      </c>
      <c r="F3960" s="16">
        <v>17.899999999999999</v>
      </c>
      <c r="G3960" s="16">
        <v>57.1</v>
      </c>
      <c r="H3960" s="16">
        <v>2.42</v>
      </c>
      <c r="I3960" s="16">
        <v>245</v>
      </c>
      <c r="J3960" s="24">
        <v>210</v>
      </c>
      <c r="K3960" s="16">
        <v>416</v>
      </c>
      <c r="L3960" s="16">
        <v>0.22</v>
      </c>
      <c r="M3960" s="24">
        <v>3.2799999999999999E-3</v>
      </c>
      <c r="N3960" s="16">
        <v>0.02</v>
      </c>
      <c r="O3960" s="16">
        <v>13.6</v>
      </c>
      <c r="P3960" s="16">
        <v>2.67</v>
      </c>
      <c r="Q3960" s="17">
        <f>($C3960/18)+(($D3960/40)*2)+(($E3960/56)*2)+($F3960/39)+(($G3960/24)*2)+(($H3960/55)*2)+($I3960/23)</f>
        <v>24.384862557732124</v>
      </c>
      <c r="R3960" s="17">
        <f>($K3960/35)+($L3960/59)+(($N3960/95)*3)+$O3960+(($P3960/96)*2)</f>
        <v>25.545699678220977</v>
      </c>
      <c r="S3960" s="17">
        <f>(($Q3960-$R3960)/($Q3960+$R3960))*100</f>
        <v>-2.3249029622441917</v>
      </c>
    </row>
    <row r="3961" spans="1:19" x14ac:dyDescent="0.2">
      <c r="A3961" s="14" t="s">
        <v>319</v>
      </c>
      <c r="B3961" s="16">
        <v>0.04</v>
      </c>
      <c r="C3961" s="16">
        <v>27.81</v>
      </c>
      <c r="D3961" s="16">
        <v>117</v>
      </c>
      <c r="E3961" s="16">
        <v>32.200000000000003</v>
      </c>
      <c r="F3961" s="16">
        <v>15.9</v>
      </c>
      <c r="G3961" s="16">
        <v>51.1</v>
      </c>
      <c r="H3961" s="16">
        <v>2.2200000000000002</v>
      </c>
      <c r="I3961" s="16">
        <v>239</v>
      </c>
      <c r="J3961" s="24">
        <v>1.6</v>
      </c>
      <c r="K3961" s="16">
        <v>418</v>
      </c>
      <c r="L3961" s="16">
        <v>0.22</v>
      </c>
      <c r="M3961" s="24">
        <v>3.2799999999999999E-3</v>
      </c>
      <c r="N3961" s="16">
        <v>0.92</v>
      </c>
      <c r="O3961" s="16">
        <v>13.72</v>
      </c>
      <c r="P3961" s="16">
        <v>6.3</v>
      </c>
      <c r="Q3961" s="17">
        <f>($C3961/18)+(($D3961/40)*2)+(($E3961/56)*2)+($F3961/39)+(($G3961/24)*2)+(($H3961/55)*2)+($I3961/23)</f>
        <v>23.683057261579002</v>
      </c>
      <c r="R3961" s="17">
        <f>($K3961/35)+($L3961/59)+(($N3961/95)*3)+$O3961+(($P3961/96)*2)</f>
        <v>25.826888587995413</v>
      </c>
      <c r="S3961" s="17">
        <f>(($Q3961-$R3961)/($Q3961+$R3961))*100</f>
        <v>-4.3301023453549972</v>
      </c>
    </row>
    <row r="3962" spans="1:19" x14ac:dyDescent="0.2">
      <c r="A3962" s="14" t="s">
        <v>319</v>
      </c>
      <c r="B3962" s="16">
        <v>0.01</v>
      </c>
      <c r="C3962" s="16">
        <v>28.07</v>
      </c>
      <c r="D3962" s="16">
        <v>119</v>
      </c>
      <c r="E3962" s="16">
        <v>33.4</v>
      </c>
      <c r="F3962" s="16">
        <v>16.5</v>
      </c>
      <c r="G3962" s="16">
        <v>57.5</v>
      </c>
      <c r="H3962" s="16">
        <v>2.33</v>
      </c>
      <c r="I3962" s="16">
        <v>277</v>
      </c>
      <c r="J3962" s="28"/>
      <c r="K3962" s="16">
        <v>411</v>
      </c>
      <c r="L3962" s="16">
        <v>0.22</v>
      </c>
      <c r="M3962" s="24">
        <v>3.2799999999999999E-3</v>
      </c>
      <c r="N3962" s="16">
        <v>0.13</v>
      </c>
      <c r="O3962" s="16">
        <v>13.7</v>
      </c>
      <c r="P3962" s="16">
        <v>7.18</v>
      </c>
      <c r="Q3962" s="17">
        <f>($C3962/18)+(($D3962/40)*2)+(($E3962/56)*2)+($F3962/39)+(($G3962/24)*2)+(($H3962/55)*2)+($I3962/23)</f>
        <v>26.045250710642016</v>
      </c>
      <c r="R3962" s="17">
        <f>($K3962/35)+($L3962/59)+(($N3962/95)*3)+$O3962+(($P3962/96)*2)</f>
        <v>25.600274552907692</v>
      </c>
      <c r="S3962" s="17">
        <f>(($Q3962-$R3962)/($Q3962+$R3962))*100</f>
        <v>0.86159673168892792</v>
      </c>
    </row>
    <row r="3963" spans="1:19" x14ac:dyDescent="0.2">
      <c r="A3963" s="14" t="s">
        <v>319</v>
      </c>
      <c r="B3963" s="19"/>
      <c r="C3963" s="16">
        <v>21.9</v>
      </c>
      <c r="D3963" s="16">
        <v>111</v>
      </c>
      <c r="E3963" s="16">
        <v>29.9</v>
      </c>
      <c r="F3963" s="16">
        <v>13.1</v>
      </c>
      <c r="G3963" s="16">
        <v>52.8</v>
      </c>
      <c r="H3963" s="16">
        <v>2.15</v>
      </c>
      <c r="I3963" s="16">
        <v>260</v>
      </c>
      <c r="J3963" s="28"/>
      <c r="K3963" s="16">
        <v>392</v>
      </c>
      <c r="L3963" s="16">
        <v>0.44</v>
      </c>
      <c r="M3963" s="24">
        <v>3.2799999999999999E-3</v>
      </c>
      <c r="N3963" s="16">
        <v>3.37</v>
      </c>
      <c r="O3963" s="16">
        <v>12.6</v>
      </c>
      <c r="P3963" s="16">
        <v>1</v>
      </c>
      <c r="Q3963" s="17">
        <f>($C3963/18)+(($D3963/40)*2)+(($E3963/56)*2)+($F3963/39)+(($G3963/24)*2)+(($H3963/55)*2)+($I3963/23)</f>
        <v>23.952950889690019</v>
      </c>
      <c r="R3963" s="17">
        <f>($K3963/35)+($L3963/59)+(($N3963/95)*3)+$O3963+(($P3963/96)*2)</f>
        <v>23.934712013083551</v>
      </c>
      <c r="S3963" s="17">
        <f>(($Q3963-$R3963)/($Q3963+$R3963))*100</f>
        <v>3.8086796266291058E-2</v>
      </c>
    </row>
    <row r="3964" spans="1:19" x14ac:dyDescent="0.2">
      <c r="A3964" s="14" t="s">
        <v>319</v>
      </c>
      <c r="B3964" s="18"/>
      <c r="C3964" s="16">
        <v>29.33</v>
      </c>
      <c r="D3964" s="16">
        <v>102.46</v>
      </c>
      <c r="E3964" s="16">
        <v>32.49</v>
      </c>
      <c r="F3964" s="16">
        <v>14.64</v>
      </c>
      <c r="G3964" s="16">
        <v>43.72</v>
      </c>
      <c r="H3964" s="16">
        <v>2.3199999999999998</v>
      </c>
      <c r="I3964" s="16">
        <v>279.39999999999998</v>
      </c>
      <c r="J3964" s="28"/>
      <c r="K3964" s="16">
        <v>430</v>
      </c>
      <c r="L3964" s="16">
        <v>0.48</v>
      </c>
      <c r="M3964" s="24">
        <v>3.2799999999999999E-3</v>
      </c>
      <c r="N3964" s="16">
        <v>1.65</v>
      </c>
      <c r="O3964" s="16">
        <v>13.08</v>
      </c>
      <c r="P3964" s="16">
        <v>1</v>
      </c>
      <c r="Q3964" s="17">
        <f>($C3964/18)+(($D3964/40)*2)+(($E3964/56)*2)+($F3964/39)+(($G3964/24)*2)+(($H3964/55)*2)+($I3964/23)</f>
        <v>24.16370925933969</v>
      </c>
      <c r="R3964" s="17">
        <f>($K3964/35)+($L3964/59)+(($N3964/95)*3)+$O3964+(($P3964/96)*2)</f>
        <v>25.446788475425851</v>
      </c>
      <c r="S3964" s="17">
        <f>(($Q3964-$R3964)/($Q3964+$R3964))*100</f>
        <v>-2.586305872087669</v>
      </c>
    </row>
    <row r="3965" spans="1:19" hidden="1" x14ac:dyDescent="0.2">
      <c r="A3965" s="14" t="s">
        <v>234</v>
      </c>
      <c r="B3965" s="16">
        <v>2E-3</v>
      </c>
      <c r="C3965" s="16">
        <v>0.04</v>
      </c>
      <c r="D3965" s="16">
        <v>120</v>
      </c>
      <c r="E3965" s="16">
        <v>0.25</v>
      </c>
      <c r="F3965" s="16">
        <v>1.1399999999999999</v>
      </c>
      <c r="G3965" s="16">
        <v>8.09</v>
      </c>
      <c r="H3965" s="16">
        <v>0.22</v>
      </c>
      <c r="I3965" s="16">
        <v>21.6</v>
      </c>
      <c r="J3965" s="24">
        <v>4.7</v>
      </c>
      <c r="K3965" s="16">
        <v>31</v>
      </c>
      <c r="L3965" s="16">
        <v>0.22</v>
      </c>
      <c r="M3965" s="24">
        <v>3.2799999999999999E-3</v>
      </c>
      <c r="N3965" s="16">
        <v>0.04</v>
      </c>
      <c r="O3965" s="16">
        <v>3.59</v>
      </c>
      <c r="P3965" s="16">
        <v>97</v>
      </c>
      <c r="Q3965" s="17">
        <f>($C3965/18)+(($D3965/40)*2)+(($E3965/56)*2)+($F3965/39)+(($G3965/24)*2)+(($H3965/55)*2)+($I3965/23)</f>
        <v>7.6616786643308377</v>
      </c>
      <c r="R3965" s="17">
        <f>($K3965/35)+($L3965/59)+(($N3965/95)*3)+$O3965+(($P3965/96)*2)</f>
        <v>6.5015395905016788</v>
      </c>
      <c r="S3965" s="17">
        <f>(($Q3965-$R3965)/($Q3965+$R3965))*100</f>
        <v>8.191210874218628</v>
      </c>
    </row>
    <row r="3966" spans="1:19" hidden="1" x14ac:dyDescent="0.2">
      <c r="A3966" s="14" t="s">
        <v>234</v>
      </c>
      <c r="B3966" s="16">
        <v>8.0000000000000002E-3</v>
      </c>
      <c r="C3966" s="16">
        <v>0.04</v>
      </c>
      <c r="D3966" s="16">
        <v>116</v>
      </c>
      <c r="E3966" s="16">
        <v>0.21</v>
      </c>
      <c r="F3966" s="16">
        <v>1.43</v>
      </c>
      <c r="G3966" s="16">
        <v>8.09</v>
      </c>
      <c r="H3966" s="16">
        <v>0.22</v>
      </c>
      <c r="I3966" s="16">
        <v>21.1</v>
      </c>
      <c r="J3966" s="24">
        <v>4.3</v>
      </c>
      <c r="K3966" s="16">
        <v>30</v>
      </c>
      <c r="L3966" s="16">
        <v>0.22</v>
      </c>
      <c r="M3966" s="24">
        <v>3.2799999999999999E-3</v>
      </c>
      <c r="N3966" s="16">
        <v>0.06</v>
      </c>
      <c r="O3966" s="16">
        <v>3.4</v>
      </c>
      <c r="P3966" s="16">
        <v>104</v>
      </c>
      <c r="Q3966" s="17">
        <f>($C3966/18)+(($D3966/40)*2)+(($E3966/56)*2)+($F3966/39)+(($G3966/24)*2)+(($H3966/55)*2)+($I3966/23)</f>
        <v>7.4459468599033825</v>
      </c>
      <c r="R3966" s="17">
        <f>($K3966/35)+($L3966/59)+(($N3966/95)*3)+$O3966+(($P3966/96)*2)</f>
        <v>6.4294330742109516</v>
      </c>
      <c r="S3966" s="17">
        <f>(($Q3966-$R3966)/($Q3966+$R3966))*100</f>
        <v>7.3260248765744151</v>
      </c>
    </row>
    <row r="3967" spans="1:19" x14ac:dyDescent="0.2">
      <c r="A3967" s="14" t="s">
        <v>234</v>
      </c>
      <c r="B3967" s="18"/>
      <c r="C3967" s="16">
        <v>0.04</v>
      </c>
      <c r="D3967" s="16">
        <v>95</v>
      </c>
      <c r="E3967" s="16">
        <v>0.35</v>
      </c>
      <c r="F3967" s="16">
        <v>1.3</v>
      </c>
      <c r="G3967" s="16">
        <v>7.5</v>
      </c>
      <c r="H3967" s="16">
        <v>0.23</v>
      </c>
      <c r="I3967" s="16">
        <v>19</v>
      </c>
      <c r="J3967" s="24">
        <v>3.3</v>
      </c>
      <c r="K3967" s="16">
        <v>31</v>
      </c>
      <c r="L3967" s="16">
        <v>0.44</v>
      </c>
      <c r="M3967" s="24">
        <v>3.2799999999999999E-3</v>
      </c>
      <c r="N3967" s="16">
        <v>0.06</v>
      </c>
      <c r="O3967" s="16">
        <v>3.2</v>
      </c>
      <c r="P3967" s="16">
        <v>104</v>
      </c>
      <c r="Q3967" s="17">
        <f>($C3967/18)+(($D3967/40)*2)+(($E3967/56)*2)+($F3967/39)+(($G3967/24)*2)+(($H3967/55)*2)+($I3967/23)</f>
        <v>6.2575061484409318</v>
      </c>
      <c r="R3967" s="17">
        <f>($K3967/35)+($L3967/59)+(($N3967/95)*3)+$O3967+(($P3967/96)*2)</f>
        <v>6.2617333163417008</v>
      </c>
      <c r="S3967" s="17">
        <f>(($Q3967-$R3967)/($Q3967+$R3967))*100</f>
        <v>-3.3765372989791605E-2</v>
      </c>
    </row>
    <row r="3968" spans="1:19" x14ac:dyDescent="0.2">
      <c r="A3968" s="14" t="s">
        <v>234</v>
      </c>
      <c r="B3968" s="18"/>
      <c r="C3968" s="16">
        <v>0.09</v>
      </c>
      <c r="D3968" s="16">
        <v>95.02</v>
      </c>
      <c r="E3968" s="16">
        <v>0.42</v>
      </c>
      <c r="F3968" s="16">
        <v>1.1200000000000001</v>
      </c>
      <c r="G3968" s="16">
        <v>6.82</v>
      </c>
      <c r="H3968" s="16">
        <v>0.22</v>
      </c>
      <c r="I3968" s="16">
        <v>18.899999999999999</v>
      </c>
      <c r="J3968" s="24">
        <v>0.6</v>
      </c>
      <c r="K3968" s="16">
        <v>33</v>
      </c>
      <c r="L3968" s="16">
        <v>0.48</v>
      </c>
      <c r="M3968" s="24">
        <v>3.2799999999999999E-3</v>
      </c>
      <c r="N3968" s="16">
        <v>0.12</v>
      </c>
      <c r="O3968" s="16">
        <v>3.18</v>
      </c>
      <c r="P3968" s="16">
        <v>103</v>
      </c>
      <c r="Q3968" s="17">
        <f>($C3968/18)+(($D3968/40)*2)+(($E3968/56)*2)+($F3968/39)+(($G3968/24)*2)+(($H3968/55)*2)+($I3968/23)</f>
        <v>6.1977904124860643</v>
      </c>
      <c r="R3968" s="17">
        <f>($K3968/35)+($L3968/59)+(($N3968/95)*3)+$O3968+(($P3968/96)*2)</f>
        <v>6.2806155430950259</v>
      </c>
      <c r="S3968" s="17">
        <f>(($Q3968-$R3968)/($Q3968+$R3968))*100</f>
        <v>-0.66374768463048128</v>
      </c>
    </row>
    <row r="3969" spans="1:19" x14ac:dyDescent="0.2">
      <c r="A3969" s="14" t="s">
        <v>234</v>
      </c>
      <c r="B3969" s="16">
        <v>5.0000000000000001E-3</v>
      </c>
      <c r="C3969" s="16">
        <v>0.04</v>
      </c>
      <c r="D3969" s="16">
        <v>98.7</v>
      </c>
      <c r="E3969" s="16">
        <v>0.08</v>
      </c>
      <c r="F3969" s="16">
        <v>1.83</v>
      </c>
      <c r="G3969" s="16">
        <v>6.51</v>
      </c>
      <c r="H3969" s="16">
        <v>0.18</v>
      </c>
      <c r="I3969" s="16">
        <v>18.399999999999999</v>
      </c>
      <c r="J3969" s="24">
        <v>0.5</v>
      </c>
      <c r="K3969" s="16">
        <v>32</v>
      </c>
      <c r="L3969" s="16">
        <v>0.22</v>
      </c>
      <c r="M3969" s="24">
        <v>3.2799999999999999E-3</v>
      </c>
      <c r="N3969" s="16">
        <v>0.05</v>
      </c>
      <c r="O3969" s="16">
        <v>3.34</v>
      </c>
      <c r="P3969" s="16">
        <v>110</v>
      </c>
      <c r="Q3969" s="17">
        <f>($C3969/18)+(($D3969/40)*2)+(($E3969/56)*2)+($F3969/39)+(($G3969/24)*2)+(($H3969/55)*2)+($I3969/23)</f>
        <v>6.336047896547897</v>
      </c>
      <c r="R3969" s="17">
        <f>($K3969/35)+($L3969/59)+(($N3969/95)*3)+$O3969+(($P3969/96)*2)</f>
        <v>6.5512601418801228</v>
      </c>
      <c r="S3969" s="17">
        <f>(($Q3969-$R3969)/($Q3969+$R3969))*100</f>
        <v>-1.6699550029416164</v>
      </c>
    </row>
    <row r="3970" spans="1:19" hidden="1" x14ac:dyDescent="0.2">
      <c r="A3970" s="14" t="s">
        <v>234</v>
      </c>
      <c r="B3970" s="16">
        <v>5.0000000000000001E-3</v>
      </c>
      <c r="C3970" s="16">
        <v>0.05</v>
      </c>
      <c r="D3970" s="16">
        <v>128</v>
      </c>
      <c r="E3970" s="16">
        <v>0.37</v>
      </c>
      <c r="F3970" s="16">
        <v>1.17</v>
      </c>
      <c r="G3970" s="16">
        <v>8.91</v>
      </c>
      <c r="H3970" s="16">
        <v>0.24</v>
      </c>
      <c r="I3970" s="16">
        <v>24.1</v>
      </c>
      <c r="J3970" s="28"/>
      <c r="K3970" s="16">
        <v>30</v>
      </c>
      <c r="L3970" s="16">
        <v>0.22</v>
      </c>
      <c r="M3970" s="24">
        <v>3.2799999999999999E-3</v>
      </c>
      <c r="N3970" s="16">
        <v>0.05</v>
      </c>
      <c r="O3970" s="16">
        <v>3.99</v>
      </c>
      <c r="P3970" s="16">
        <v>108</v>
      </c>
      <c r="Q3970" s="17">
        <f>($C3970/18)+(($D3970/40)*2)+(($E3970/56)*2)+($F3970/39)+(($G3970/24)*2)+(($H3970/55)*2)+($I3970/23)</f>
        <v>8.2450454231758599</v>
      </c>
      <c r="R3970" s="17">
        <f>($K3970/35)+($L3970/59)+(($N3970/95)*3)+$O3970+(($P3970/96)*2)</f>
        <v>7.1024506180706002</v>
      </c>
      <c r="S3970" s="17">
        <f>(($Q3970-$R3970)/($Q3970+$R3970))*100</f>
        <v>7.4448287983559753</v>
      </c>
    </row>
    <row r="3971" spans="1:19" x14ac:dyDescent="0.2">
      <c r="A3971" s="14" t="s">
        <v>234</v>
      </c>
      <c r="B3971" s="16">
        <v>8.9999999999999993E-3</v>
      </c>
      <c r="C3971" s="16">
        <v>0.04</v>
      </c>
      <c r="D3971" s="16">
        <v>115</v>
      </c>
      <c r="E3971" s="16">
        <v>0.35</v>
      </c>
      <c r="F3971" s="16">
        <v>1.1100000000000001</v>
      </c>
      <c r="G3971" s="16">
        <v>8.18</v>
      </c>
      <c r="H3971" s="16">
        <v>0.25</v>
      </c>
      <c r="I3971" s="16">
        <v>23.1</v>
      </c>
      <c r="J3971" s="28"/>
      <c r="K3971" s="16">
        <v>32</v>
      </c>
      <c r="L3971" s="16">
        <v>0.22</v>
      </c>
      <c r="M3971" s="24">
        <v>3.2799999999999999E-3</v>
      </c>
      <c r="N3971" s="16">
        <v>0.04</v>
      </c>
      <c r="O3971" s="16">
        <v>4.12</v>
      </c>
      <c r="P3971" s="16">
        <v>108</v>
      </c>
      <c r="Q3971" s="17">
        <f>($C3971/18)+(($D3971/40)*2)+(($E3971/56)*2)+($F3971/39)+(($G3971/24)*2)+(($H3971/55)*2)+($I3971/23)</f>
        <v>7.488289162528293</v>
      </c>
      <c r="R3971" s="17">
        <f>($K3971/35)+($L3971/59)+(($N3971/95)*3)+$O3971+(($P3971/96)*2)</f>
        <v>7.2892776857397736</v>
      </c>
      <c r="S3971" s="17">
        <f>(($Q3971-$R3971)/($Q3971+$R3971))*100</f>
        <v>1.3467134260458011</v>
      </c>
    </row>
    <row r="3972" spans="1:19" x14ac:dyDescent="0.2">
      <c r="A3972" s="14" t="s">
        <v>234</v>
      </c>
      <c r="B3972" s="16">
        <v>0.01</v>
      </c>
      <c r="C3972" s="16">
        <v>0.04</v>
      </c>
      <c r="D3972" s="16">
        <v>105</v>
      </c>
      <c r="E3972" s="16">
        <v>0.09</v>
      </c>
      <c r="F3972" s="16">
        <v>4.53</v>
      </c>
      <c r="G3972" s="16">
        <v>6.61</v>
      </c>
      <c r="H3972" s="16">
        <v>0.15</v>
      </c>
      <c r="I3972" s="16">
        <v>19.100000000000001</v>
      </c>
      <c r="J3972" s="28"/>
      <c r="K3972" s="16">
        <v>32</v>
      </c>
      <c r="L3972" s="16">
        <v>0.22</v>
      </c>
      <c r="M3972" s="24">
        <v>3.2799999999999999E-3</v>
      </c>
      <c r="N3972" s="16">
        <v>0.09</v>
      </c>
      <c r="O3972" s="16">
        <v>3.5</v>
      </c>
      <c r="P3972" s="16">
        <v>104</v>
      </c>
      <c r="Q3972" s="17">
        <f>($C3972/18)+(($D3972/40)*2)+(($E3972/56)*2)+($F3972/39)+(($G3972/24)*2)+(($H3972/55)*2)+($I3972/23)</f>
        <v>6.7583130154869293</v>
      </c>
      <c r="R3972" s="17">
        <f>($K3972/35)+($L3972/59)+(($N3972/95)*3)+$O3972+(($P3972/96)*2)</f>
        <v>6.5875232997748601</v>
      </c>
      <c r="S3972" s="17">
        <f>(($Q3972-$R3972)/($Q3972+$R3972))*100</f>
        <v>1.2797228414734911</v>
      </c>
    </row>
    <row r="3973" spans="1:19" x14ac:dyDescent="0.2">
      <c r="A3973" s="14" t="s">
        <v>234</v>
      </c>
      <c r="B3973" s="18"/>
      <c r="C3973" s="16">
        <v>0.88</v>
      </c>
      <c r="D3973" s="16">
        <v>99.2</v>
      </c>
      <c r="E3973" s="16">
        <v>0.06</v>
      </c>
      <c r="F3973" s="16">
        <v>1.1000000000000001</v>
      </c>
      <c r="G3973" s="16">
        <v>7.4</v>
      </c>
      <c r="H3973" s="16">
        <v>0.21</v>
      </c>
      <c r="I3973" s="16">
        <v>16.3</v>
      </c>
      <c r="J3973" s="26"/>
      <c r="K3973" s="16">
        <v>28.8</v>
      </c>
      <c r="L3973" s="16">
        <v>0.53</v>
      </c>
      <c r="M3973" s="24">
        <v>3.2799999999999999E-3</v>
      </c>
      <c r="N3973" s="16">
        <v>0.3</v>
      </c>
      <c r="O3973" s="16">
        <v>3.53</v>
      </c>
      <c r="P3973" s="16">
        <v>90.4</v>
      </c>
      <c r="Q3973" s="17">
        <f>($C3973/18)+(($D3973/40)*2)+(($E3973/56)*2)+($F3973/39)+(($G3973/24)*2)+(($H3973/55)*2)+($I3973/23)</f>
        <v>6.3722355567138171</v>
      </c>
      <c r="R3973" s="17">
        <f>($K3973/35)+($L3973/59)+(($N3973/95)*3)+$O3973+(($P3973/96)*2)</f>
        <v>6.2546472112484599</v>
      </c>
      <c r="S3973" s="17">
        <f>(($Q3973-$R3973)/($Q3973+$R3973))*100</f>
        <v>0.93125395734020588</v>
      </c>
    </row>
    <row r="3974" spans="1:19" x14ac:dyDescent="0.2">
      <c r="A3974" s="14" t="s">
        <v>234</v>
      </c>
      <c r="B3974" s="16">
        <v>4.0000000000000001E-3</v>
      </c>
      <c r="C3974" s="16">
        <v>0.05</v>
      </c>
      <c r="D3974" s="16">
        <v>115</v>
      </c>
      <c r="E3974" s="16">
        <v>0.27</v>
      </c>
      <c r="F3974" s="16">
        <v>1.17</v>
      </c>
      <c r="G3974" s="16">
        <v>8.2899999999999991</v>
      </c>
      <c r="H3974" s="16">
        <v>0.23</v>
      </c>
      <c r="I3974" s="16">
        <v>23.7</v>
      </c>
      <c r="J3974" s="26"/>
      <c r="K3974" s="16">
        <v>31</v>
      </c>
      <c r="L3974" s="16">
        <v>0.22</v>
      </c>
      <c r="M3974" s="24">
        <v>3.2799999999999999E-3</v>
      </c>
      <c r="N3974" s="16">
        <v>0.06</v>
      </c>
      <c r="O3974" s="16">
        <v>4.25</v>
      </c>
      <c r="P3974" s="16">
        <v>109</v>
      </c>
      <c r="Q3974" s="17">
        <f>($C3974/18)+(($D3974/40)*2)+(($E3974/56)*2)+($F3974/39)+(($G3974/24)*2)+(($H3974/55)*2)+($I3974/23)</f>
        <v>7.5220523872263012</v>
      </c>
      <c r="R3974" s="17">
        <f>($K3974/35)+($L3974/59)+(($N3974/95)*3)+$O3974+(($P3974/96)*2)</f>
        <v>7.4121711694490457</v>
      </c>
      <c r="S3974" s="17">
        <f>(($Q3974-$R3974)/($Q3974+$R3974))*100</f>
        <v>0.73576786473201283</v>
      </c>
    </row>
    <row r="3975" spans="1:19" x14ac:dyDescent="0.2">
      <c r="A3975" s="14" t="s">
        <v>234</v>
      </c>
      <c r="B3975" s="16">
        <v>6.0000000000000001E-3</v>
      </c>
      <c r="C3975" s="16">
        <v>0.05</v>
      </c>
      <c r="D3975" s="16">
        <v>112</v>
      </c>
      <c r="E3975" s="16">
        <v>0.38</v>
      </c>
      <c r="F3975" s="16">
        <v>1.1599999999999999</v>
      </c>
      <c r="G3975" s="16">
        <v>8.0299999999999994</v>
      </c>
      <c r="H3975" s="16">
        <v>0.26</v>
      </c>
      <c r="I3975" s="16">
        <v>22.6</v>
      </c>
      <c r="J3975" s="26"/>
      <c r="K3975" s="16">
        <v>32</v>
      </c>
      <c r="L3975" s="16">
        <v>0.22</v>
      </c>
      <c r="M3975" s="24">
        <v>3.2799999999999999E-3</v>
      </c>
      <c r="N3975" s="16">
        <v>0.03</v>
      </c>
      <c r="O3975" s="16">
        <v>4.03</v>
      </c>
      <c r="P3975" s="16">
        <v>111</v>
      </c>
      <c r="Q3975" s="17">
        <f>($C3975/18)+(($D3975/40)*2)+(($E3975/56)*2)+($F3975/39)+(($G3975/24)*2)+(($H3975/55)*2)+($I3975/23)</f>
        <v>7.3073227038661823</v>
      </c>
      <c r="R3975" s="17">
        <f>($K3975/35)+($L3975/59)+(($N3975/95)*3)+$O3975+(($P3975/96)*2)</f>
        <v>7.2614618962660895</v>
      </c>
      <c r="S3975" s="17">
        <f>(($Q3975-$R3975)/($Q3975+$R3975))*100</f>
        <v>0.31478815054810022</v>
      </c>
    </row>
    <row r="3976" spans="1:19" x14ac:dyDescent="0.2">
      <c r="A3976" s="14" t="s">
        <v>234</v>
      </c>
      <c r="B3976" s="16">
        <v>0.02</v>
      </c>
      <c r="C3976" s="16">
        <v>0.03</v>
      </c>
      <c r="D3976" s="16">
        <v>101</v>
      </c>
      <c r="E3976" s="16">
        <v>0.55000000000000004</v>
      </c>
      <c r="F3976" s="16">
        <v>1.05</v>
      </c>
      <c r="G3976" s="16">
        <v>6.9</v>
      </c>
      <c r="H3976" s="16">
        <v>0.23</v>
      </c>
      <c r="I3976" s="16">
        <v>19.399999999999999</v>
      </c>
      <c r="J3976" s="26"/>
      <c r="K3976" s="16">
        <v>31</v>
      </c>
      <c r="L3976" s="16">
        <v>0.22</v>
      </c>
      <c r="M3976" s="24">
        <v>3.2799999999999999E-3</v>
      </c>
      <c r="N3976" s="16">
        <v>7.0000000000000007E-2</v>
      </c>
      <c r="O3976" s="16">
        <v>3.28</v>
      </c>
      <c r="P3976" s="16">
        <v>111</v>
      </c>
      <c r="Q3976" s="17">
        <f>($C3976/18)+(($D3976/40)*2)+(($E3976/56)*2)+($F3976/39)+(($G3976/24)*2)+(($H3976/55)*2)+($I3976/23)</f>
        <v>6.5250744979658029</v>
      </c>
      <c r="R3976" s="17">
        <f>($K3976/35)+($L3976/59)+(($N3976/95)*3)+$O3976+(($P3976/96)*2)</f>
        <v>6.4841536255893972</v>
      </c>
      <c r="S3976" s="17">
        <f>(($Q3976-$R3976)/($Q3976+$R3976))*100</f>
        <v>0.31455265437548996</v>
      </c>
    </row>
    <row r="3977" spans="1:19" x14ac:dyDescent="0.2">
      <c r="A3977" s="14" t="s">
        <v>234</v>
      </c>
      <c r="B3977" s="18"/>
      <c r="C3977" s="16">
        <v>0.09</v>
      </c>
      <c r="D3977" s="16">
        <v>89.4</v>
      </c>
      <c r="E3977" s="16">
        <v>0.94</v>
      </c>
      <c r="F3977" s="16">
        <v>1.2</v>
      </c>
      <c r="G3977" s="16">
        <v>11.1</v>
      </c>
      <c r="H3977" s="16">
        <v>0.25</v>
      </c>
      <c r="I3977" s="16">
        <v>15.9</v>
      </c>
      <c r="J3977" s="26"/>
      <c r="K3977" s="16">
        <v>60</v>
      </c>
      <c r="L3977" s="16">
        <v>0.81</v>
      </c>
      <c r="M3977" s="24">
        <v>3.2799999999999999E-3</v>
      </c>
      <c r="N3977" s="16">
        <v>0.01</v>
      </c>
      <c r="O3977" s="16">
        <v>3.12</v>
      </c>
      <c r="P3977" s="16">
        <v>64</v>
      </c>
      <c r="Q3977" s="17">
        <f>($C3977/18)+(($D3977/40)*2)+(($E3977/56)*2)+($F3977/39)+(($G3977/24)*2)+(($H3977/55)*2)+($I3977/23)</f>
        <v>6.1647359162576549</v>
      </c>
      <c r="R3977" s="17">
        <f>($K3977/35)+($L3977/59)+(($N3977/95)*3)+$O3977+(($P3977/96)*2)</f>
        <v>6.1816636506520535</v>
      </c>
      <c r="S3977" s="17">
        <f>(($Q3977-$R3977)/($Q3977+$R3977))*100</f>
        <v>-0.13710664637622397</v>
      </c>
    </row>
    <row r="3978" spans="1:19" x14ac:dyDescent="0.2">
      <c r="A3978" s="14" t="s">
        <v>234</v>
      </c>
      <c r="B3978" s="18"/>
      <c r="C3978" s="16">
        <v>0.04</v>
      </c>
      <c r="D3978" s="16">
        <v>85</v>
      </c>
      <c r="E3978" s="16">
        <v>0.19</v>
      </c>
      <c r="F3978" s="16">
        <v>2</v>
      </c>
      <c r="G3978" s="16">
        <v>7</v>
      </c>
      <c r="H3978" s="16">
        <v>0.2</v>
      </c>
      <c r="I3978" s="16">
        <v>15</v>
      </c>
      <c r="J3978" s="26"/>
      <c r="K3978" s="16">
        <v>50</v>
      </c>
      <c r="L3978" s="16">
        <v>0.04</v>
      </c>
      <c r="M3978" s="24">
        <v>3.2799999999999999E-3</v>
      </c>
      <c r="N3978" s="16">
        <v>0.08</v>
      </c>
      <c r="O3978" s="16">
        <v>2.74</v>
      </c>
      <c r="P3978" s="16">
        <v>71</v>
      </c>
      <c r="Q3978" s="17">
        <f>($C3978/18)+(($D3978/40)*2)+(($E3978/56)*2)+($F3978/39)+(($G3978/24)*2)+(($H3978/55)*2)+($I3978/23)</f>
        <v>5.553069961439526</v>
      </c>
      <c r="R3978" s="17">
        <f>($K3978/35)+($L3978/59)+(($N3978/95)*3)+$O3978+(($P3978/96)*2)</f>
        <v>5.6509423771292644</v>
      </c>
      <c r="S3978" s="17">
        <f>(($Q3978-$R3978)/($Q3978+$R3978))*100</f>
        <v>-0.87354791062503112</v>
      </c>
    </row>
    <row r="3979" spans="1:19" x14ac:dyDescent="0.2">
      <c r="A3979" s="14" t="s">
        <v>234</v>
      </c>
      <c r="B3979" s="18"/>
      <c r="C3979" s="16">
        <v>0.05</v>
      </c>
      <c r="D3979" s="16">
        <v>110</v>
      </c>
      <c r="E3979" s="16">
        <v>0.32</v>
      </c>
      <c r="F3979" s="16">
        <v>1.2</v>
      </c>
      <c r="G3979" s="16">
        <v>8</v>
      </c>
      <c r="H3979" s="16">
        <v>0.25</v>
      </c>
      <c r="I3979" s="16">
        <v>22</v>
      </c>
      <c r="J3979" s="26"/>
      <c r="K3979" s="16">
        <v>31</v>
      </c>
      <c r="L3979" s="16">
        <v>1.01</v>
      </c>
      <c r="M3979" s="24">
        <v>3.2799999999999999E-3</v>
      </c>
      <c r="N3979" s="16">
        <v>0.09</v>
      </c>
      <c r="O3979" s="16">
        <v>4.28</v>
      </c>
      <c r="P3979" s="16">
        <v>109</v>
      </c>
      <c r="Q3979" s="17">
        <f>($C3979/18)+(($D3979/40)*2)+(($E3979/56)*2)+($F3979/39)+(($G3979/24)*2)+(($H3979/55)*2)+($I3979/23)</f>
        <v>7.1772548948635908</v>
      </c>
      <c r="R3979" s="17">
        <f>($K3979/35)+($L3979/59)+(($N3979/95)*3)+$O3979+(($P3979/96)*2)</f>
        <v>7.4565083683785733</v>
      </c>
      <c r="S3979" s="17">
        <f>(($Q3979-$R3979)/($Q3979+$R3979))*100</f>
        <v>-1.9082820221400307</v>
      </c>
    </row>
    <row r="3980" spans="1:19" x14ac:dyDescent="0.2">
      <c r="A3980" s="14" t="s">
        <v>184</v>
      </c>
      <c r="B3980" s="16">
        <v>0.01</v>
      </c>
      <c r="C3980" s="16">
        <v>0.48</v>
      </c>
      <c r="D3980" s="16">
        <v>46.2</v>
      </c>
      <c r="E3980" s="16">
        <v>0.16</v>
      </c>
      <c r="F3980" s="16">
        <v>3.11</v>
      </c>
      <c r="G3980" s="16">
        <v>10.5</v>
      </c>
      <c r="H3980" s="16">
        <v>0.1</v>
      </c>
      <c r="I3980" s="16">
        <v>23.6</v>
      </c>
      <c r="J3980" s="25">
        <v>4.3</v>
      </c>
      <c r="K3980" s="16">
        <v>6.75</v>
      </c>
      <c r="L3980" s="16">
        <v>0.22</v>
      </c>
      <c r="M3980" s="24">
        <v>3.2799999999999999E-3</v>
      </c>
      <c r="N3980" s="16">
        <v>0.03</v>
      </c>
      <c r="O3980" s="16">
        <v>3.98</v>
      </c>
      <c r="P3980" s="16">
        <v>5.66</v>
      </c>
      <c r="Q3980" s="17">
        <f>($C3980/18)+(($D3980/40)*2)+(($E3980/56)*2)+($F3980/39)+(($G3980/24)*2)+(($H3980/55)*2)+($I3980/23)</f>
        <v>4.3268478622826452</v>
      </c>
      <c r="R3980" s="17">
        <f>($K3980/35)+($L3980/59)+(($N3980/95)*3)+$O3980+(($P3980/96)*2)</f>
        <v>4.2954499915041842</v>
      </c>
      <c r="S3980" s="17">
        <f>(($Q3980-$R3980)/($Q3980+$R3980))*100</f>
        <v>0.36414736896001998</v>
      </c>
    </row>
    <row r="3981" spans="1:19" x14ac:dyDescent="0.2">
      <c r="A3981" s="14" t="s">
        <v>184</v>
      </c>
      <c r="B3981" s="18"/>
      <c r="C3981" s="16">
        <v>0.68</v>
      </c>
      <c r="D3981" s="16">
        <v>41</v>
      </c>
      <c r="E3981" s="16">
        <v>0.21</v>
      </c>
      <c r="F3981" s="16">
        <v>4.8</v>
      </c>
      <c r="G3981" s="16">
        <v>14</v>
      </c>
      <c r="H3981" s="16">
        <v>0.06</v>
      </c>
      <c r="I3981" s="16">
        <v>28</v>
      </c>
      <c r="J3981" s="26"/>
      <c r="K3981" s="16">
        <v>6</v>
      </c>
      <c r="L3981" s="16">
        <v>0.04</v>
      </c>
      <c r="M3981" s="24">
        <v>3.2799999999999999E-3</v>
      </c>
      <c r="N3981" s="16">
        <v>0.05</v>
      </c>
      <c r="O3981" s="16">
        <v>4.21</v>
      </c>
      <c r="P3981" s="16">
        <v>6</v>
      </c>
      <c r="Q3981" s="17">
        <f>($C3981/18)+(($D3981/40)*2)+(($E3981/56)*2)+($F3981/39)+(($G3981/24)*2)+(($H3981/55)*2)+($I3981/23)</f>
        <v>4.6045944900510118</v>
      </c>
      <c r="R3981" s="17">
        <f>($K3981/35)+($L3981/59)+(($N3981/95)*3)+$O3981+(($P3981/96)*2)</f>
        <v>4.5086854848986873</v>
      </c>
      <c r="S3981" s="17">
        <f>(($Q3981-$R3981)/($Q3981+$R3981))*100</f>
        <v>1.0524092907927365</v>
      </c>
    </row>
    <row r="3982" spans="1:19" x14ac:dyDescent="0.2">
      <c r="A3982" s="14" t="s">
        <v>184</v>
      </c>
      <c r="B3982" s="15">
        <v>3.0000000000000001E-3</v>
      </c>
      <c r="C3982" s="16">
        <v>0.47</v>
      </c>
      <c r="D3982" s="16">
        <v>44.9</v>
      </c>
      <c r="E3982" s="16">
        <v>0.18</v>
      </c>
      <c r="F3982" s="16">
        <v>3.21</v>
      </c>
      <c r="G3982" s="16">
        <v>10.199999999999999</v>
      </c>
      <c r="H3982" s="16">
        <v>0.09</v>
      </c>
      <c r="I3982" s="16">
        <v>24.5</v>
      </c>
      <c r="J3982" s="28"/>
      <c r="K3982" s="16">
        <v>6.71</v>
      </c>
      <c r="L3982" s="16">
        <v>0.22</v>
      </c>
      <c r="M3982" s="24">
        <v>3.2799999999999999E-3</v>
      </c>
      <c r="N3982" s="16">
        <v>0.03</v>
      </c>
      <c r="O3982" s="16">
        <v>3.92</v>
      </c>
      <c r="P3982" s="16">
        <v>4.83</v>
      </c>
      <c r="Q3982" s="17">
        <f>($C3982/18)+(($D3982/40)*2)+(($E3982/56)*2)+($F3982/39)+(($G3982/24)*2)+(($H3982/55)*2)+($I3982/23)</f>
        <v>4.2783374934244502</v>
      </c>
      <c r="R3982" s="17">
        <f>($K3982/35)+($L3982/59)+(($N3982/95)*3)+$O3982+(($P3982/96)*2)</f>
        <v>4.2170154676946607</v>
      </c>
      <c r="S3982" s="17">
        <f>(($Q3982-$R3982)/($Q3982+$R3982))*100</f>
        <v>0.72183022895509497</v>
      </c>
    </row>
    <row r="3983" spans="1:19" x14ac:dyDescent="0.2">
      <c r="A3983" s="14" t="s">
        <v>184</v>
      </c>
      <c r="B3983" s="18"/>
      <c r="C3983" s="16">
        <v>0.46</v>
      </c>
      <c r="D3983" s="16">
        <v>43</v>
      </c>
      <c r="E3983" s="16">
        <v>0.19</v>
      </c>
      <c r="F3983" s="16">
        <v>3.6</v>
      </c>
      <c r="G3983" s="16">
        <v>11</v>
      </c>
      <c r="H3983" s="16">
        <v>0.09</v>
      </c>
      <c r="I3983" s="16">
        <v>22</v>
      </c>
      <c r="J3983" s="28"/>
      <c r="K3983" s="16">
        <v>7</v>
      </c>
      <c r="L3983" s="16">
        <v>0.44</v>
      </c>
      <c r="M3983" s="24">
        <v>3.2799999999999999E-3</v>
      </c>
      <c r="N3983" s="16">
        <v>0.15</v>
      </c>
      <c r="O3983" s="16">
        <v>4</v>
      </c>
      <c r="P3983" s="16">
        <v>5.7</v>
      </c>
      <c r="Q3983" s="17">
        <f>($C3983/18)+(($D3983/40)*2)+(($E3983/56)*2)+($F3983/39)+(($G3983/24)*2)+(($H3983/55)*2)+($I3983/23)</f>
        <v>4.1511100952187912</v>
      </c>
      <c r="R3983" s="17">
        <f>($K3983/35)+($L3983/59)+(($N3983/95)*3)+$O3983+(($P3983/96)*2)</f>
        <v>4.3309444692239074</v>
      </c>
      <c r="S3983" s="17">
        <f>(($Q3983-$R3983)/($Q3983+$R3983))*100</f>
        <v>-2.1201746892668334</v>
      </c>
    </row>
    <row r="3984" spans="1:19" hidden="1" x14ac:dyDescent="0.2">
      <c r="A3984" s="14" t="s">
        <v>184</v>
      </c>
      <c r="B3984" s="18"/>
      <c r="C3984" s="16">
        <v>0.39</v>
      </c>
      <c r="D3984" s="16">
        <v>43.6</v>
      </c>
      <c r="E3984" s="16">
        <v>0.1</v>
      </c>
      <c r="F3984" s="18"/>
      <c r="G3984" s="16">
        <v>9.8000000000000007</v>
      </c>
      <c r="H3984" s="16">
        <v>0.2</v>
      </c>
      <c r="I3984" s="18"/>
      <c r="J3984" s="26"/>
      <c r="K3984" s="16">
        <v>8.5</v>
      </c>
      <c r="L3984" s="16">
        <v>1.01</v>
      </c>
      <c r="M3984" s="24">
        <v>3.2799999999999999E-3</v>
      </c>
      <c r="N3984" s="18"/>
      <c r="O3984" s="16">
        <v>2.99</v>
      </c>
      <c r="P3984" s="16">
        <v>21.3</v>
      </c>
      <c r="Q3984" s="17">
        <f>($C3984/18)+(($D3984/40)*2)+(($E3984/56)*2)+($F3984/39)+(($G3984/24)*2)+(($H3984/55)*2)+($I3984/23)</f>
        <v>3.0291774891774894</v>
      </c>
      <c r="R3984" s="17">
        <f>($K3984/35)+($L3984/59)+(($N3984/95)*3)+$O3984+(($P3984/96)*2)</f>
        <v>3.6937257869249396</v>
      </c>
      <c r="S3984" s="17">
        <f>(($Q3984-$R3984)/($Q3984+$R3984))*100</f>
        <v>-9.8848409750246908</v>
      </c>
    </row>
    <row r="3985" spans="1:20" hidden="1" x14ac:dyDescent="0.2">
      <c r="A3985" s="11" t="s">
        <v>298</v>
      </c>
      <c r="B3985" s="18"/>
      <c r="C3985" s="18"/>
      <c r="D3985" s="15">
        <v>154</v>
      </c>
      <c r="E3985" s="19"/>
      <c r="F3985" s="15">
        <v>0.9</v>
      </c>
      <c r="G3985" s="15">
        <v>9</v>
      </c>
      <c r="H3985" s="19"/>
      <c r="I3985" s="15">
        <v>19</v>
      </c>
      <c r="J3985" s="24">
        <v>4.8</v>
      </c>
      <c r="K3985" s="16">
        <v>58</v>
      </c>
      <c r="L3985" s="16">
        <v>84</v>
      </c>
      <c r="M3985" s="24">
        <v>3.2799999999999999E-3</v>
      </c>
      <c r="N3985" s="16">
        <v>0.14000000000000001</v>
      </c>
      <c r="O3985" s="16">
        <v>4.3</v>
      </c>
      <c r="P3985" s="16">
        <v>94</v>
      </c>
      <c r="Q3985" s="17">
        <f>($C3985/18)+(($D3985/40)*2)+(($E3985/56)*2)+($F3985/39)+(($G3985/24)*2)+(($H3985/55)*2)+($I3985/23)</f>
        <v>9.2991638795986624</v>
      </c>
      <c r="R3985" s="17">
        <f>($K3985/35)+($L3985/59)+(($N3985/95)*3)+$O3985+(($P3985/96)*2)</f>
        <v>9.343626056667091</v>
      </c>
      <c r="S3985" s="17">
        <f>(($Q3985-$R3985)/($Q3985+$R3985))*100</f>
        <v>-0.23849529614629444</v>
      </c>
      <c r="T3985" s="9"/>
    </row>
    <row r="3986" spans="1:20" x14ac:dyDescent="0.2">
      <c r="A3986" s="14" t="s">
        <v>298</v>
      </c>
      <c r="B3986" s="18"/>
      <c r="C3986" s="16">
        <v>0.05</v>
      </c>
      <c r="D3986" s="16">
        <v>149</v>
      </c>
      <c r="E3986" s="16">
        <v>0.01</v>
      </c>
      <c r="F3986" s="16">
        <v>0.9</v>
      </c>
      <c r="G3986" s="16">
        <v>9</v>
      </c>
      <c r="H3986" s="16">
        <v>5.0000000000000001E-3</v>
      </c>
      <c r="I3986" s="16">
        <v>18</v>
      </c>
      <c r="J3986" s="25">
        <v>2.2999999999999998</v>
      </c>
      <c r="K3986" s="16">
        <v>50</v>
      </c>
      <c r="L3986" s="16">
        <v>69</v>
      </c>
      <c r="M3986" s="24">
        <v>3.2799999999999999E-3</v>
      </c>
      <c r="N3986" s="16">
        <v>0.13</v>
      </c>
      <c r="O3986" s="16">
        <v>4.55</v>
      </c>
      <c r="P3986" s="16">
        <v>91</v>
      </c>
      <c r="Q3986" s="17">
        <f>($C3986/18)+(($D3986/40)*2)+(($E3986/56)*2)+($F3986/39)+(($G3986/24)*2)+(($H3986/55)*2)+($I3986/23)</f>
        <v>9.0090023575458371</v>
      </c>
      <c r="R3986" s="17">
        <f>($K3986/35)+($L3986/59)+(($N3986/95)*3)+$O3986+(($P3986/96)*2)</f>
        <v>9.0480015504863847</v>
      </c>
      <c r="S3986" s="17">
        <f>(($Q3986-$R3986)/($Q3986+$R3986))*100</f>
        <v>-0.21597820512848034</v>
      </c>
    </row>
    <row r="3987" spans="1:20" x14ac:dyDescent="0.2">
      <c r="A3987" s="14" t="s">
        <v>298</v>
      </c>
      <c r="B3987" s="16">
        <v>2E-3</v>
      </c>
      <c r="C3987" s="16">
        <v>0.01</v>
      </c>
      <c r="D3987" s="16">
        <v>146</v>
      </c>
      <c r="E3987" s="16">
        <v>6.0000000000000001E-3</v>
      </c>
      <c r="F3987" s="16">
        <v>0.91</v>
      </c>
      <c r="G3987" s="16">
        <v>8.7899999999999991</v>
      </c>
      <c r="H3987" s="15">
        <v>1E-3</v>
      </c>
      <c r="I3987" s="16">
        <v>19.399999999999999</v>
      </c>
      <c r="J3987" s="25">
        <v>2.2000000000000002</v>
      </c>
      <c r="K3987" s="16">
        <v>50</v>
      </c>
      <c r="L3987" s="16">
        <v>65.510000000000005</v>
      </c>
      <c r="M3987" s="24">
        <v>3.2799999999999999E-3</v>
      </c>
      <c r="N3987" s="16">
        <v>0.14000000000000001</v>
      </c>
      <c r="O3987" s="16">
        <v>4.59</v>
      </c>
      <c r="P3987" s="16">
        <v>91.2</v>
      </c>
      <c r="Q3987" s="17">
        <f>($C3987/18)+(($D3987/40)*2)+(($E3987/56)*2)+($F3987/39)+(($G3987/24)*2)+(($H3987/55)*2)+($I3987/23)</f>
        <v>8.9001177991091041</v>
      </c>
      <c r="R3987" s="17">
        <f>($K3987/35)+($L3987/59)+(($N3987/95)*3)+$O3987+(($P3987/96)*2)</f>
        <v>9.0333314642538554</v>
      </c>
      <c r="S3987" s="17">
        <f>(($Q3987-$R3987)/($Q3987+$R3987))*100</f>
        <v>-0.7428223270851716</v>
      </c>
    </row>
    <row r="3988" spans="1:20" x14ac:dyDescent="0.2">
      <c r="A3988" s="14" t="s">
        <v>298</v>
      </c>
      <c r="B3988" s="19"/>
      <c r="C3988" s="16">
        <v>0.05</v>
      </c>
      <c r="D3988" s="16">
        <v>153</v>
      </c>
      <c r="E3988" s="15">
        <v>0.01</v>
      </c>
      <c r="F3988" s="16">
        <v>0.9</v>
      </c>
      <c r="G3988" s="16">
        <v>9</v>
      </c>
      <c r="H3988" s="15">
        <v>5.0000000000000001E-3</v>
      </c>
      <c r="I3988" s="16">
        <v>18</v>
      </c>
      <c r="J3988" s="25">
        <v>1.4</v>
      </c>
      <c r="K3988" s="16">
        <v>53</v>
      </c>
      <c r="L3988" s="16">
        <v>80</v>
      </c>
      <c r="M3988" s="24">
        <v>3.2799999999999999E-3</v>
      </c>
      <c r="N3988" s="16">
        <v>0.14000000000000001</v>
      </c>
      <c r="O3988" s="16">
        <v>4.49</v>
      </c>
      <c r="P3988" s="16">
        <v>94</v>
      </c>
      <c r="Q3988" s="17">
        <f>($C3988/18)+(($D3988/40)*2)+(($E3988/56)*2)+($F3988/39)+(($G3988/24)*2)+(($H3988/55)*2)+($I3988/23)</f>
        <v>9.2090023575458364</v>
      </c>
      <c r="R3988" s="17">
        <f>($K3988/35)+($L3988/59)+(($N3988/95)*3)+$O3988+(($P3988/96)*2)</f>
        <v>9.3229723036404568</v>
      </c>
      <c r="S3988" s="17">
        <f>(($Q3988-$R3988)/($Q3988+$R3988))*100</f>
        <v>-0.61499083707102808</v>
      </c>
    </row>
    <row r="3989" spans="1:20" x14ac:dyDescent="0.2">
      <c r="A3989" s="14" t="s">
        <v>298</v>
      </c>
      <c r="B3989" s="18"/>
      <c r="C3989" s="16">
        <v>7.0000000000000007E-2</v>
      </c>
      <c r="D3989" s="16">
        <v>126</v>
      </c>
      <c r="E3989" s="16">
        <v>0.1</v>
      </c>
      <c r="F3989" s="16">
        <v>1</v>
      </c>
      <c r="G3989" s="16">
        <v>8.1</v>
      </c>
      <c r="H3989" s="16">
        <v>0.05</v>
      </c>
      <c r="I3989" s="16">
        <v>15</v>
      </c>
      <c r="J3989" s="24">
        <v>1.4</v>
      </c>
      <c r="K3989" s="16">
        <v>36</v>
      </c>
      <c r="L3989" s="16">
        <v>66.3</v>
      </c>
      <c r="M3989" s="24">
        <v>3.2799999999999999E-3</v>
      </c>
      <c r="N3989" s="16">
        <v>0.06</v>
      </c>
      <c r="O3989" s="16">
        <v>4.05</v>
      </c>
      <c r="P3989" s="16">
        <v>78</v>
      </c>
      <c r="Q3989" s="17">
        <f>($C3989/18)+(($D3989/40)*2)+(($E3989/56)*2)+($F3989/39)+(($G3989/24)*2)+(($H3989/55)*2)+($I3989/23)</f>
        <v>7.6620934379630032</v>
      </c>
      <c r="R3989" s="17">
        <f>($K3989/35)+($L3989/59)+(($N3989/95)*3)+$O3989+(($P3989/96)*2)</f>
        <v>7.8291949789728559</v>
      </c>
      <c r="S3989" s="17">
        <f>(($Q3989-$R3989)/($Q3989+$R3989))*100</f>
        <v>-1.0786807172679633</v>
      </c>
    </row>
    <row r="3990" spans="1:20" hidden="1" x14ac:dyDescent="0.2">
      <c r="A3990" s="14" t="s">
        <v>298</v>
      </c>
      <c r="B3990" s="16">
        <v>8.9999999999999993E-3</v>
      </c>
      <c r="C3990" s="16">
        <v>0.01</v>
      </c>
      <c r="D3990" s="16">
        <v>152</v>
      </c>
      <c r="E3990" s="16">
        <v>0.02</v>
      </c>
      <c r="F3990" s="16">
        <v>0.98</v>
      </c>
      <c r="G3990" s="16">
        <v>9.09</v>
      </c>
      <c r="H3990" s="18"/>
      <c r="I3990" s="16">
        <v>19.3</v>
      </c>
      <c r="J3990" s="26"/>
      <c r="K3990" s="16">
        <v>53</v>
      </c>
      <c r="L3990" s="16">
        <v>76.58</v>
      </c>
      <c r="M3990" s="24">
        <v>3.2799999999999999E-3</v>
      </c>
      <c r="N3990" s="16">
        <v>0.15</v>
      </c>
      <c r="O3990" s="16">
        <v>4.51</v>
      </c>
      <c r="P3990" s="16">
        <v>64.8</v>
      </c>
      <c r="Q3990" s="17">
        <f>($C3990/18)+(($D3990/40)*2)+(($E3990/56)*2)+($F3990/39)+(($G3990/24)*2)+(($H3990/55)*2)+($I3990/23)</f>
        <v>9.2230284811806555</v>
      </c>
      <c r="R3990" s="17">
        <f>($K3990/35)+($L3990/59)+(($N3990/95)*3)+$O3990+(($P3990/96)*2)</f>
        <v>8.676988658085893</v>
      </c>
      <c r="S3990" s="17">
        <f>(($Q3990-$R3990)/($Q3990+$R3990))*100</f>
        <v>3.0504988841431717</v>
      </c>
    </row>
    <row r="3991" spans="1:20" s="9" customFormat="1" x14ac:dyDescent="0.2">
      <c r="A3991" s="14" t="s">
        <v>298</v>
      </c>
      <c r="B3991" s="18"/>
      <c r="C3991" s="16">
        <v>0.05</v>
      </c>
      <c r="D3991" s="16">
        <v>156</v>
      </c>
      <c r="E3991" s="15">
        <v>0.02</v>
      </c>
      <c r="F3991" s="16">
        <v>1</v>
      </c>
      <c r="G3991" s="16">
        <v>9</v>
      </c>
      <c r="H3991" s="15">
        <v>5.0000000000000001E-3</v>
      </c>
      <c r="I3991" s="16">
        <v>18</v>
      </c>
      <c r="J3991" s="26"/>
      <c r="K3991" s="16">
        <v>57</v>
      </c>
      <c r="L3991" s="16">
        <v>93</v>
      </c>
      <c r="M3991" s="24">
        <v>3.2799999999999999E-3</v>
      </c>
      <c r="N3991" s="16">
        <v>0.14000000000000001</v>
      </c>
      <c r="O3991" s="16">
        <v>4.2</v>
      </c>
      <c r="P3991" s="16">
        <v>84</v>
      </c>
      <c r="Q3991" s="17">
        <f>($C3991/18)+(($D3991/40)*2)+(($E3991/56)*2)+($F3991/39)+(($G3991/24)*2)+(($H3991/55)*2)+($I3991/23)</f>
        <v>9.3619236029670816</v>
      </c>
      <c r="R3991" s="17">
        <f>($K3991/35)+($L3991/59)+(($N3991/95)*3)+$O3991+(($P3991/96)*2)</f>
        <v>9.1592636676436854</v>
      </c>
      <c r="S3991" s="17">
        <f>(($Q3991-$R3991)/($Q3991+$R3991))*100</f>
        <v>1.0942059618660354</v>
      </c>
      <c r="T3991" s="10"/>
    </row>
    <row r="3992" spans="1:20" x14ac:dyDescent="0.2">
      <c r="A3992" s="14" t="s">
        <v>298</v>
      </c>
      <c r="B3992" s="18"/>
      <c r="C3992" s="16">
        <v>0.05</v>
      </c>
      <c r="D3992" s="16">
        <v>153</v>
      </c>
      <c r="E3992" s="16">
        <v>0.03</v>
      </c>
      <c r="F3992" s="16">
        <v>1.1000000000000001</v>
      </c>
      <c r="G3992" s="16">
        <v>9</v>
      </c>
      <c r="H3992" s="16">
        <v>5.0000000000000001E-3</v>
      </c>
      <c r="I3992" s="16">
        <v>18</v>
      </c>
      <c r="J3992" s="28"/>
      <c r="K3992" s="16">
        <v>60</v>
      </c>
      <c r="L3992" s="16">
        <v>84</v>
      </c>
      <c r="M3992" s="24">
        <v>3.2799999999999999E-3</v>
      </c>
      <c r="N3992" s="16">
        <v>0.14000000000000001</v>
      </c>
      <c r="O3992" s="16">
        <v>4.2</v>
      </c>
      <c r="P3992" s="16">
        <v>92</v>
      </c>
      <c r="Q3992" s="17">
        <f>($C3992/18)+(($D3992/40)*2)+(($E3992/56)*2)+($F3992/39)+(($G3992/24)*2)+(($H3992/55)*2)+($I3992/23)</f>
        <v>9.2148448483883278</v>
      </c>
      <c r="R3992" s="17">
        <f>($K3992/35)+($L3992/59)+(($N3992/95)*3)+$O3992+(($P3992/96)*2)</f>
        <v>9.2591022471432822</v>
      </c>
      <c r="S3992" s="17">
        <f>(($Q3992-$R3992)/($Q3992+$R3992))*100</f>
        <v>-0.23956655568023763</v>
      </c>
    </row>
    <row r="3993" spans="1:20" x14ac:dyDescent="0.2">
      <c r="A3993" s="14" t="s">
        <v>298</v>
      </c>
      <c r="B3993" s="16">
        <v>0.01</v>
      </c>
      <c r="C3993" s="16">
        <v>0.03</v>
      </c>
      <c r="D3993" s="16">
        <v>145</v>
      </c>
      <c r="E3993" s="16">
        <v>0.03</v>
      </c>
      <c r="F3993" s="16">
        <v>1.1000000000000001</v>
      </c>
      <c r="G3993" s="16">
        <v>9.5</v>
      </c>
      <c r="H3993" s="16">
        <v>1E-3</v>
      </c>
      <c r="I3993" s="16">
        <v>20.100000000000001</v>
      </c>
      <c r="J3993" s="28"/>
      <c r="K3993" s="16">
        <v>52.1</v>
      </c>
      <c r="L3993" s="16">
        <v>76.58</v>
      </c>
      <c r="M3993" s="24">
        <v>3.2799999999999999E-3</v>
      </c>
      <c r="N3993" s="16">
        <v>0.12</v>
      </c>
      <c r="O3993" s="16">
        <v>4.42</v>
      </c>
      <c r="P3993" s="16">
        <v>88.1</v>
      </c>
      <c r="Q3993" s="17">
        <f>($C3993/18)+(($D3993/40)*2)+(($E3993/56)*2)+($F3993/39)+(($G3993/24)*2)+(($H3993/55)*2)+($I3993/23)</f>
        <v>8.946559297224514</v>
      </c>
      <c r="R3993" s="17">
        <f>($K3993/35)+($L3993/59)+(($N3993/95)*3)+$O3993+(($P3993/96)*2)</f>
        <v>9.0457436706172203</v>
      </c>
      <c r="S3993" s="17">
        <f>(($Q3993-$R3993)/($Q3993+$R3993))*100</f>
        <v>-0.55126002252175232</v>
      </c>
    </row>
    <row r="3994" spans="1:20" x14ac:dyDescent="0.2">
      <c r="A3994" s="14" t="s">
        <v>298</v>
      </c>
      <c r="B3994" s="18"/>
      <c r="C3994" s="16">
        <v>0.05</v>
      </c>
      <c r="D3994" s="16">
        <v>148</v>
      </c>
      <c r="E3994" s="16">
        <v>0.01</v>
      </c>
      <c r="F3994" s="16">
        <v>1</v>
      </c>
      <c r="G3994" s="16">
        <v>8</v>
      </c>
      <c r="H3994" s="16">
        <v>5.0000000000000001E-3</v>
      </c>
      <c r="I3994" s="16">
        <v>20</v>
      </c>
      <c r="J3994" s="28"/>
      <c r="K3994" s="16">
        <v>54</v>
      </c>
      <c r="L3994" s="16">
        <v>60</v>
      </c>
      <c r="M3994" s="24">
        <v>3.2799999999999999E-3</v>
      </c>
      <c r="N3994" s="16">
        <v>0.14000000000000001</v>
      </c>
      <c r="O3994" s="16">
        <v>4.5999999999999996</v>
      </c>
      <c r="P3994" s="16">
        <v>93</v>
      </c>
      <c r="Q3994" s="17">
        <f>($C3994/18)+(($D3994/40)*2)+(($E3994/56)*2)+($F3994/39)+(($G3994/24)*2)+(($H3994/55)*2)+($I3994/23)</f>
        <v>8.9651896485157376</v>
      </c>
      <c r="R3994" s="17">
        <f>($K3994/35)+($L3994/59)+(($N3994/95)*3)+$O3994+(($P3994/96)*2)</f>
        <v>9.1017273480310941</v>
      </c>
      <c r="S3994" s="17">
        <f>(($Q3994-$R3994)/($Q3994+$R3994))*100</f>
        <v>-0.75573325289230697</v>
      </c>
    </row>
    <row r="3995" spans="1:20" x14ac:dyDescent="0.2">
      <c r="A3995" s="14" t="s">
        <v>298</v>
      </c>
      <c r="B3995" s="18"/>
      <c r="C3995" s="16">
        <v>0.05</v>
      </c>
      <c r="D3995" s="16">
        <v>150</v>
      </c>
      <c r="E3995" s="16">
        <v>0.01</v>
      </c>
      <c r="F3995" s="16">
        <v>0.9</v>
      </c>
      <c r="G3995" s="16">
        <v>9</v>
      </c>
      <c r="H3995" s="16">
        <v>5.0000000000000001E-3</v>
      </c>
      <c r="I3995" s="16">
        <v>18</v>
      </c>
      <c r="J3995" s="28"/>
      <c r="K3995" s="16">
        <v>52</v>
      </c>
      <c r="L3995" s="16">
        <v>76</v>
      </c>
      <c r="M3995" s="24">
        <v>3.2799999999999999E-3</v>
      </c>
      <c r="N3995" s="16">
        <v>0.14000000000000001</v>
      </c>
      <c r="O3995" s="16">
        <v>4.4800000000000004</v>
      </c>
      <c r="P3995" s="16">
        <v>94</v>
      </c>
      <c r="Q3995" s="17">
        <f>($C3995/18)+(($D3995/40)*2)+(($E3995/56)*2)+($F3995/39)+(($G3995/24)*2)+(($H3995/55)*2)+($I3995/23)</f>
        <v>9.0590023575458378</v>
      </c>
      <c r="R3995" s="17">
        <f>($K3995/35)+($L3995/59)+(($N3995/95)*3)+$O3995+(($P3995/96)*2)</f>
        <v>9.2166042648995372</v>
      </c>
      <c r="S3995" s="17">
        <f>(($Q3995-$R3995)/($Q3995+$R3995))*100</f>
        <v>-0.86236211256669848</v>
      </c>
    </row>
    <row r="3996" spans="1:20" x14ac:dyDescent="0.2">
      <c r="A3996" s="14" t="s">
        <v>298</v>
      </c>
      <c r="B3996" s="18"/>
      <c r="C3996" s="16">
        <v>0.05</v>
      </c>
      <c r="D3996" s="16">
        <v>146</v>
      </c>
      <c r="E3996" s="16">
        <v>0.03</v>
      </c>
      <c r="F3996" s="16">
        <v>0.9</v>
      </c>
      <c r="G3996" s="16">
        <v>8</v>
      </c>
      <c r="H3996" s="16">
        <v>5.0000000000000001E-3</v>
      </c>
      <c r="I3996" s="16">
        <v>17</v>
      </c>
      <c r="J3996" s="28"/>
      <c r="K3996" s="16">
        <v>49</v>
      </c>
      <c r="L3996" s="16">
        <v>87</v>
      </c>
      <c r="M3996" s="24">
        <v>3.2799999999999999E-3</v>
      </c>
      <c r="N3996" s="16">
        <v>0.15</v>
      </c>
      <c r="O3996" s="16">
        <v>4.2699999999999996</v>
      </c>
      <c r="P3996" s="16">
        <v>87</v>
      </c>
      <c r="Q3996" s="17">
        <f>($C3996/18)+(($D3996/40)*2)+(($E3996/56)*2)+($F3996/39)+(($G3996/24)*2)+(($H3996/55)*2)+($I3996/23)</f>
        <v>8.7329050490572229</v>
      </c>
      <c r="R3996" s="17">
        <f>($K3996/35)+($L3996/59)+(($N3996/95)*3)+$O3996+(($P3996/96)*2)</f>
        <v>8.9618131132917043</v>
      </c>
      <c r="S3996" s="17">
        <f>(($Q3996-$R3996)/($Q3996+$R3996))*100</f>
        <v>-1.2936519368901576</v>
      </c>
    </row>
    <row r="3997" spans="1:20" x14ac:dyDescent="0.2">
      <c r="A3997" s="14" t="s">
        <v>298</v>
      </c>
      <c r="B3997" s="16">
        <v>7.0000000000000001E-3</v>
      </c>
      <c r="C3997" s="16">
        <v>0.01</v>
      </c>
      <c r="D3997" s="16">
        <v>147</v>
      </c>
      <c r="E3997" s="16">
        <v>0.06</v>
      </c>
      <c r="F3997" s="16">
        <v>0.94</v>
      </c>
      <c r="G3997" s="16">
        <v>8.86</v>
      </c>
      <c r="H3997" s="16">
        <v>3.0000000000000001E-3</v>
      </c>
      <c r="I3997" s="16">
        <v>18.600000000000001</v>
      </c>
      <c r="J3997" s="26"/>
      <c r="K3997" s="16">
        <v>52</v>
      </c>
      <c r="L3997" s="16">
        <v>70.819999999999993</v>
      </c>
      <c r="M3997" s="24">
        <v>3.2799999999999999E-3</v>
      </c>
      <c r="N3997" s="16">
        <v>0.13</v>
      </c>
      <c r="O3997" s="16">
        <v>4.55</v>
      </c>
      <c r="P3997" s="16">
        <v>92.4</v>
      </c>
      <c r="Q3997" s="17">
        <f>($C3997/18)+(($D3997/40)*2)+(($E3997/56)*2)+($F3997/39)+(($G3997/24)*2)+(($H3997/55)*2)+($I3997/23)</f>
        <v>8.9239390532173122</v>
      </c>
      <c r="R3997" s="17">
        <f>($K3997/35)+($L3997/59)+(($N3997/95)*3)+$O3997+(($P3997/96)*2)</f>
        <v>9.1651585319230282</v>
      </c>
      <c r="S3997" s="17">
        <f>(($Q3997-$R3997)/($Q3997+$R3997))*100</f>
        <v>-1.3335075316519422</v>
      </c>
    </row>
    <row r="3998" spans="1:20" x14ac:dyDescent="0.2">
      <c r="A3998" s="14" t="s">
        <v>298</v>
      </c>
      <c r="B3998" s="19"/>
      <c r="C3998" s="16">
        <v>0.03</v>
      </c>
      <c r="D3998" s="16">
        <v>124</v>
      </c>
      <c r="E3998" s="16">
        <v>0.27</v>
      </c>
      <c r="F3998" s="16">
        <v>1.7</v>
      </c>
      <c r="G3998" s="16">
        <v>6.9</v>
      </c>
      <c r="H3998" s="16">
        <v>0.01</v>
      </c>
      <c r="I3998" s="16">
        <v>15</v>
      </c>
      <c r="J3998" s="28"/>
      <c r="K3998" s="16">
        <v>44</v>
      </c>
      <c r="L3998" s="16">
        <v>79.56</v>
      </c>
      <c r="M3998" s="24">
        <v>3.2799999999999999E-3</v>
      </c>
      <c r="N3998" s="16">
        <v>0.12</v>
      </c>
      <c r="O3998" s="16">
        <v>3.72</v>
      </c>
      <c r="P3998" s="16">
        <v>69</v>
      </c>
      <c r="Q3998" s="17">
        <f>($C3998/18)+(($D3998/40)*2)+(($E3998/56)*2)+($F3998/39)+(($G3998/24)*2)+(($H3998/55)*2)+($I3998/23)</f>
        <v>7.4824368168063833</v>
      </c>
      <c r="R3998" s="17">
        <f>($K3998/35)+($L3998/59)+(($N3998/95)*3)+$O3998+(($P3998/96)*2)</f>
        <v>7.7669069070982548</v>
      </c>
      <c r="S3998" s="17">
        <f>(($Q3998-$R3998)/($Q3998+$R3998))*100</f>
        <v>-1.8654579203034198</v>
      </c>
    </row>
    <row r="3999" spans="1:20" hidden="1" x14ac:dyDescent="0.2">
      <c r="A3999" s="14" t="s">
        <v>298</v>
      </c>
      <c r="B3999" s="19"/>
      <c r="C3999" s="16">
        <v>0.05</v>
      </c>
      <c r="D3999" s="18"/>
      <c r="E3999" s="16">
        <v>0.01</v>
      </c>
      <c r="F3999" s="16">
        <v>0.9</v>
      </c>
      <c r="G3999" s="18"/>
      <c r="H3999" s="16">
        <v>5.0000000000000001E-3</v>
      </c>
      <c r="I3999" s="16">
        <v>17</v>
      </c>
      <c r="J3999" s="26"/>
      <c r="K3999" s="16">
        <v>54</v>
      </c>
      <c r="L3999" s="16">
        <v>87</v>
      </c>
      <c r="M3999" s="24">
        <v>3.2799999999999999E-3</v>
      </c>
      <c r="N3999" s="16">
        <v>0.14000000000000001</v>
      </c>
      <c r="O3999" s="16">
        <v>4.25</v>
      </c>
      <c r="P3999" s="16">
        <v>85</v>
      </c>
      <c r="Q3999" s="17">
        <f>($C3999/18)+(($D3999/40)*2)+(($E3999/56)*2)+($F3999/39)+(($G3999/24)*2)+(($H3999/55)*2)+($I3999/23)</f>
        <v>0.76552409667627053</v>
      </c>
      <c r="R3999" s="17">
        <f>($K3999/35)+($L3999/59)+(($N3999/95)*3)+$O3999+(($P3999/96)*2)</f>
        <v>9.0426878000084958</v>
      </c>
      <c r="S3999" s="17">
        <f>(($Q3999-$R3999)/($Q3999+$R3999))*100</f>
        <v>-84.390139512890798</v>
      </c>
    </row>
    <row r="4000" spans="1:20" x14ac:dyDescent="0.2">
      <c r="A4000" s="14" t="s">
        <v>170</v>
      </c>
      <c r="B4000" s="19"/>
      <c r="C4000" s="16">
        <v>0.3</v>
      </c>
      <c r="D4000" s="16">
        <v>73</v>
      </c>
      <c r="E4000" s="16">
        <v>1.8</v>
      </c>
      <c r="F4000" s="16">
        <v>1.8</v>
      </c>
      <c r="G4000" s="16">
        <v>8</v>
      </c>
      <c r="H4000" s="16">
        <v>0.16</v>
      </c>
      <c r="I4000" s="16">
        <v>12</v>
      </c>
      <c r="J4000" s="24">
        <v>0.6</v>
      </c>
      <c r="K4000" s="16">
        <v>24</v>
      </c>
      <c r="L4000" s="16">
        <v>0.04</v>
      </c>
      <c r="M4000" s="25">
        <v>3.2799999999999999E-3</v>
      </c>
      <c r="N4000" s="16">
        <v>0.62</v>
      </c>
      <c r="O4000" s="16">
        <v>3.38</v>
      </c>
      <c r="P4000" s="16">
        <v>33</v>
      </c>
      <c r="Q4000" s="17">
        <f>($C4000/18)+(($D4000/40)*2)+(($E4000/56)*2)+($F4000/39)+(($G4000/24)*2)+(($H4000/55)*2)+($I4000/23)</f>
        <v>4.9713302060258577</v>
      </c>
      <c r="R4000" s="17">
        <f>($K4000/35)+($L4000/59)+(($N4000/95)*3)+$O4000+(($P4000/96)*2)</f>
        <v>4.7734711991844012</v>
      </c>
      <c r="S4000" s="17">
        <f>(($Q4000-$R4000)/($Q4000+$R4000))*100</f>
        <v>2.0304057375214146</v>
      </c>
    </row>
    <row r="4001" spans="1:19" x14ac:dyDescent="0.2">
      <c r="A4001" s="14" t="s">
        <v>170</v>
      </c>
      <c r="B4001" s="15">
        <v>7.0000000000000001E-3</v>
      </c>
      <c r="C4001" s="16">
        <v>0.38</v>
      </c>
      <c r="D4001" s="16">
        <v>95.9</v>
      </c>
      <c r="E4001" s="16">
        <v>2.48</v>
      </c>
      <c r="F4001" s="16">
        <v>1.81</v>
      </c>
      <c r="G4001" s="16">
        <v>9.33</v>
      </c>
      <c r="H4001" s="16">
        <v>0.21</v>
      </c>
      <c r="I4001" s="16">
        <v>13</v>
      </c>
      <c r="J4001" s="28"/>
      <c r="K4001" s="16">
        <v>43</v>
      </c>
      <c r="L4001" s="16">
        <v>0.22</v>
      </c>
      <c r="M4001" s="24">
        <v>3.2799999999999999E-3</v>
      </c>
      <c r="N4001" s="16">
        <v>0.17</v>
      </c>
      <c r="O4001" s="16">
        <v>3.34</v>
      </c>
      <c r="P4001" s="16">
        <v>76.099999999999994</v>
      </c>
      <c r="Q4001" s="17">
        <f>($C4001/18)+(($D4001/40)*2)+(($E4001/56)*2)+($F4001/39)+(($G4001/24)*2)+(($H4001/55)*2)+($I4001/23)</f>
        <v>6.3014465510335071</v>
      </c>
      <c r="R4001" s="17">
        <f>($K4001/35)+($L4001/59)+(($N4001/95)*3)+$O4001+(($P4001/96)*2)</f>
        <v>6.1630853298500483</v>
      </c>
      <c r="S4001" s="17">
        <f>(($Q4001-$R4001)/($Q4001+$R4001))*100</f>
        <v>1.1100394503836837</v>
      </c>
    </row>
    <row r="4002" spans="1:19" x14ac:dyDescent="0.2">
      <c r="A4002" s="14" t="s">
        <v>170</v>
      </c>
      <c r="B4002" s="19"/>
      <c r="C4002" s="16">
        <v>0.55000000000000004</v>
      </c>
      <c r="D4002" s="16">
        <v>92.1</v>
      </c>
      <c r="E4002" s="16">
        <v>2.94</v>
      </c>
      <c r="F4002" s="16">
        <v>1.5</v>
      </c>
      <c r="G4002" s="16">
        <v>9.1999999999999993</v>
      </c>
      <c r="H4002" s="16">
        <v>0.22</v>
      </c>
      <c r="I4002" s="16">
        <v>11.3</v>
      </c>
      <c r="J4002" s="28"/>
      <c r="K4002" s="16">
        <v>38</v>
      </c>
      <c r="L4002" s="16">
        <v>0.39</v>
      </c>
      <c r="M4002" s="24">
        <v>3.2799999999999999E-3</v>
      </c>
      <c r="N4002" s="16">
        <v>0.3</v>
      </c>
      <c r="O4002" s="16">
        <v>3.54</v>
      </c>
      <c r="P4002" s="16">
        <v>61.4</v>
      </c>
      <c r="Q4002" s="17">
        <f>($C4002/18)+(($D4002/40)*2)+(($E4002/56)*2)+($F4002/39)+(($G4002/24)*2)+(($H4002/55)*2)+($I4002/23)</f>
        <v>6.0449881085098482</v>
      </c>
      <c r="R4002" s="17">
        <f>($K4002/35)+($L4002/59)+(($N4002/95)*3)+$O4002+(($P4002/96)*2)</f>
        <v>5.9209648060830045</v>
      </c>
      <c r="S4002" s="17">
        <f>(($Q4002-$R4002)/($Q4002+$R4002))*100</f>
        <v>1.0364682471346975</v>
      </c>
    </row>
    <row r="4003" spans="1:19" x14ac:dyDescent="0.2">
      <c r="A4003" s="14" t="s">
        <v>170</v>
      </c>
      <c r="B4003" s="15">
        <v>6.0000000000000001E-3</v>
      </c>
      <c r="C4003" s="16">
        <v>0.32</v>
      </c>
      <c r="D4003" s="16">
        <v>98.3</v>
      </c>
      <c r="E4003" s="16">
        <v>2.2999999999999998</v>
      </c>
      <c r="F4003" s="16">
        <v>1.72</v>
      </c>
      <c r="G4003" s="16">
        <v>9.23</v>
      </c>
      <c r="H4003" s="16">
        <v>0.2</v>
      </c>
      <c r="I4003" s="16">
        <v>12.8</v>
      </c>
      <c r="J4003" s="28"/>
      <c r="K4003" s="16">
        <v>45</v>
      </c>
      <c r="L4003" s="16">
        <v>0.22</v>
      </c>
      <c r="M4003" s="24">
        <v>3.2799999999999999E-3</v>
      </c>
      <c r="N4003" s="16">
        <v>0.02</v>
      </c>
      <c r="O4003" s="16">
        <v>3.29</v>
      </c>
      <c r="P4003" s="16">
        <v>82.1</v>
      </c>
      <c r="Q4003" s="17">
        <f>($C4003/18)+(($D4003/40)*2)+(($E4003/56)*2)+($F4003/39)+(($G4003/24)*2)+(($H4003/55)*2)+($I4003/23)</f>
        <v>6.3919843320930285</v>
      </c>
      <c r="R4003" s="17">
        <f>($K4003/35)+($L4003/59)+(($N4003/95)*3)+$O4003+(($P4003/96)*2)</f>
        <v>6.2904913448876423</v>
      </c>
      <c r="S4003" s="17">
        <f>(($Q4003-$R4003)/($Q4003+$R4003))*100</f>
        <v>0.80026163495508296</v>
      </c>
    </row>
    <row r="4004" spans="1:19" x14ac:dyDescent="0.2">
      <c r="A4004" s="14" t="s">
        <v>170</v>
      </c>
      <c r="B4004" s="15">
        <v>3.0000000000000001E-3</v>
      </c>
      <c r="C4004" s="16">
        <v>0.38</v>
      </c>
      <c r="D4004" s="16">
        <v>93.7</v>
      </c>
      <c r="E4004" s="16">
        <v>0.34</v>
      </c>
      <c r="F4004" s="16">
        <v>2.25</v>
      </c>
      <c r="G4004" s="16">
        <v>8.3699999999999992</v>
      </c>
      <c r="H4004" s="16">
        <v>0.03</v>
      </c>
      <c r="I4004" s="16">
        <v>12.5</v>
      </c>
      <c r="J4004" s="28"/>
      <c r="K4004" s="16">
        <v>40</v>
      </c>
      <c r="L4004" s="16">
        <v>0.22</v>
      </c>
      <c r="M4004" s="24">
        <v>3.2799999999999999E-3</v>
      </c>
      <c r="N4004" s="16">
        <v>0.01</v>
      </c>
      <c r="O4004" s="16">
        <v>3.29</v>
      </c>
      <c r="P4004" s="16">
        <v>76.099999999999994</v>
      </c>
      <c r="Q4004" s="17">
        <f>($C4004/18)+(($D4004/40)*2)+(($E4004/56)*2)+($F4004/39)+(($G4004/24)*2)+(($H4004/55)*2)+($I4004/23)</f>
        <v>6.0180154459067499</v>
      </c>
      <c r="R4004" s="17">
        <f>($K4004/35)+($L4004/59)+(($N4004/95)*3)+$O4004+(($P4004/96)*2)</f>
        <v>6.0223184125568157</v>
      </c>
      <c r="S4004" s="17">
        <f>(($Q4004-$R4004)/($Q4004+$R4004))*100</f>
        <v>-3.5737934683938141E-2</v>
      </c>
    </row>
    <row r="4005" spans="1:19" x14ac:dyDescent="0.2">
      <c r="A4005" s="14" t="s">
        <v>170</v>
      </c>
      <c r="B4005" s="19"/>
      <c r="C4005" s="16">
        <v>0.38</v>
      </c>
      <c r="D4005" s="16">
        <v>96</v>
      </c>
      <c r="E4005" s="16">
        <v>2.2200000000000002</v>
      </c>
      <c r="F4005" s="16">
        <v>1.9</v>
      </c>
      <c r="G4005" s="16">
        <v>9</v>
      </c>
      <c r="H4005" s="16">
        <v>0.19</v>
      </c>
      <c r="I4005" s="16">
        <v>12</v>
      </c>
      <c r="J4005" s="26"/>
      <c r="K4005" s="16">
        <v>45</v>
      </c>
      <c r="L4005" s="16">
        <v>1.01</v>
      </c>
      <c r="M4005" s="24">
        <v>3.2799999999999999E-3</v>
      </c>
      <c r="N4005" s="15">
        <v>0.06</v>
      </c>
      <c r="O4005" s="16">
        <v>3.36</v>
      </c>
      <c r="P4005" s="15">
        <v>82</v>
      </c>
      <c r="Q4005" s="17">
        <f>($C4005/18)+(($D4005/40)*2)+(($E4005/56)*2)+($F4005/39)+(($G4005/24)*2)+(($H4005/55)*2)+($I4005/23)</f>
        <v>6.2277629954586473</v>
      </c>
      <c r="R4005" s="17">
        <f>($K4005/35)+($L4005/59)+(($N4005/95)*3)+$O4005+(($P4005/96)*2)</f>
        <v>6.373060999957521</v>
      </c>
      <c r="S4005" s="17">
        <f>(($Q4005-$R4005)/($Q4005+$R4005))*100</f>
        <v>-1.1530833582925137</v>
      </c>
    </row>
    <row r="4006" spans="1:19" hidden="1" x14ac:dyDescent="0.2">
      <c r="A4006" s="14" t="s">
        <v>170</v>
      </c>
      <c r="B4006" s="18"/>
      <c r="C4006" s="16">
        <v>0.43</v>
      </c>
      <c r="D4006" s="18"/>
      <c r="E4006" s="16">
        <v>0.98</v>
      </c>
      <c r="F4006" s="18"/>
      <c r="G4006" s="18"/>
      <c r="H4006" s="16">
        <v>0.1</v>
      </c>
      <c r="I4006" s="16">
        <v>11.3</v>
      </c>
      <c r="J4006" s="26"/>
      <c r="K4006" s="18"/>
      <c r="L4006" s="16">
        <v>0.44</v>
      </c>
      <c r="M4006" s="24">
        <v>3.2799999999999999E-3</v>
      </c>
      <c r="N4006" s="16">
        <v>7.0000000000000007E-2</v>
      </c>
      <c r="O4006" s="16">
        <v>4.25</v>
      </c>
      <c r="P4006" s="18"/>
      <c r="Q4006" s="17">
        <f>($C4006/18)+(($D4006/40)*2)+(($E4006/56)*2)+($F4006/39)+(($G4006/24)*2)+(($H4006/55)*2)+($I4006/23)</f>
        <v>0.55382960035133955</v>
      </c>
      <c r="R4006" s="17">
        <f>($K4006/35)+($L4006/59)+(($N4006/95)*3)+$O4006+(($P4006/96)*2)</f>
        <v>4.2596681534344336</v>
      </c>
      <c r="S4006" s="17">
        <f>(($Q4006-$R4006)/($Q4006+$R4006))*100</f>
        <v>-76.988475795350382</v>
      </c>
    </row>
    <row r="4007" spans="1:19" hidden="1" x14ac:dyDescent="0.2">
      <c r="A4007" s="14" t="s">
        <v>176</v>
      </c>
      <c r="B4007" s="18"/>
      <c r="C4007" s="16">
        <v>0.31</v>
      </c>
      <c r="D4007" s="18"/>
      <c r="E4007" s="15">
        <v>2.23</v>
      </c>
      <c r="F4007" s="16">
        <v>2</v>
      </c>
      <c r="G4007" s="18"/>
      <c r="H4007" s="16">
        <v>0.13</v>
      </c>
      <c r="I4007" s="16">
        <v>9.6999999999999993</v>
      </c>
      <c r="J4007" s="24">
        <v>3.5</v>
      </c>
      <c r="K4007" s="16">
        <v>12</v>
      </c>
      <c r="L4007" s="16">
        <v>0.44</v>
      </c>
      <c r="M4007" s="24">
        <v>3.2799999999999999E-3</v>
      </c>
      <c r="N4007" s="16">
        <v>0.01</v>
      </c>
      <c r="O4007" s="16">
        <v>4.4400000000000004</v>
      </c>
      <c r="P4007" s="16">
        <v>17.5</v>
      </c>
      <c r="Q4007" s="17">
        <f>($C4007/18)+(($D4007/40)*2)+(($E4007/56)*2)+($F4007/39)+(($G4007/24)*2)+(($H4007/55)*2)+($I4007/23)</f>
        <v>0.57461353380918589</v>
      </c>
      <c r="R4007" s="17">
        <f>($K4007/35)+($L4007/59)+(($N4007/95)*3)+$O4007+(($P4007/96)*2)</f>
        <v>5.1552138927828048</v>
      </c>
      <c r="S4007" s="17">
        <f>(($Q4007-$R4007)/($Q4007+$R4007))*100</f>
        <v>-79.94307712855651</v>
      </c>
    </row>
    <row r="4008" spans="1:19" x14ac:dyDescent="0.2">
      <c r="A4008" s="14" t="s">
        <v>176</v>
      </c>
      <c r="B4008" s="16">
        <v>4.0000000000000001E-3</v>
      </c>
      <c r="C4008" s="16">
        <v>0.21</v>
      </c>
      <c r="D4008" s="16">
        <v>73.5</v>
      </c>
      <c r="E4008" s="16">
        <v>1.82</v>
      </c>
      <c r="F4008" s="16">
        <v>1.53</v>
      </c>
      <c r="G4008" s="16">
        <v>6.03</v>
      </c>
      <c r="H4008" s="16">
        <v>0.14000000000000001</v>
      </c>
      <c r="I4008" s="16">
        <v>10.5</v>
      </c>
      <c r="J4008" s="24">
        <v>2.2999999999999998</v>
      </c>
      <c r="K4008" s="16">
        <v>28</v>
      </c>
      <c r="L4008" s="16">
        <v>0.22</v>
      </c>
      <c r="M4008" s="24">
        <v>3.2799999999999999E-3</v>
      </c>
      <c r="N4008" s="16">
        <v>0.01</v>
      </c>
      <c r="O4008" s="16">
        <v>3.04</v>
      </c>
      <c r="P4008" s="15">
        <v>37.9</v>
      </c>
      <c r="Q4008" s="17">
        <f>($C4008/18)+(($D4008/40)*2)+(($E4008/56)*2)+($F4008/39)+(($G4008/24)*2)+(($H4008/55)*2)+($I4008/23)</f>
        <v>4.7550100841187799</v>
      </c>
      <c r="R4008" s="17">
        <f>($K4008/35)+($L4008/59)+(($N4008/95)*3)+$O4008+(($P4008/96)*2)</f>
        <v>4.6336279363663397</v>
      </c>
      <c r="S4008" s="17">
        <f>(($Q4008-$R4008)/($Q4008+$R4008))*100</f>
        <v>1.2928621541015406</v>
      </c>
    </row>
    <row r="4009" spans="1:19" x14ac:dyDescent="0.2">
      <c r="A4009" s="14" t="s">
        <v>176</v>
      </c>
      <c r="B4009" s="18"/>
      <c r="C4009" s="16">
        <v>0.22</v>
      </c>
      <c r="D4009" s="16">
        <v>63</v>
      </c>
      <c r="E4009" s="16">
        <v>1.7</v>
      </c>
      <c r="F4009" s="16">
        <v>2</v>
      </c>
      <c r="G4009" s="16">
        <v>6</v>
      </c>
      <c r="H4009" s="16">
        <v>0.14000000000000001</v>
      </c>
      <c r="I4009" s="16">
        <v>11</v>
      </c>
      <c r="J4009" s="25">
        <v>2</v>
      </c>
      <c r="K4009" s="16">
        <v>14</v>
      </c>
      <c r="L4009" s="16">
        <v>0.04</v>
      </c>
      <c r="M4009" s="24">
        <v>3.2799999999999999E-3</v>
      </c>
      <c r="N4009" s="16">
        <v>0.34</v>
      </c>
      <c r="O4009" s="16">
        <v>3.34</v>
      </c>
      <c r="P4009" s="16">
        <v>21</v>
      </c>
      <c r="Q4009" s="17">
        <f>($C4009/18)+(($D4009/40)*2)+(($E4009/56)*2)+($F4009/39)+(($G4009/24)*2)+(($H4009/55)*2)+($I4009/23)</f>
        <v>4.2575703378746859</v>
      </c>
      <c r="R4009" s="17">
        <f>($K4009/35)+($L4009/59)+(($N4009/95)*3)+$O4009+(($P4009/96)*2)</f>
        <v>4.1889148082069578</v>
      </c>
      <c r="S4009" s="17">
        <f>(($Q4009-$R4009)/($Q4009+$R4009))*100</f>
        <v>0.8128295791720842</v>
      </c>
    </row>
    <row r="4010" spans="1:19" x14ac:dyDescent="0.2">
      <c r="A4010" s="14" t="s">
        <v>176</v>
      </c>
      <c r="B4010" s="16">
        <v>8.0000000000000002E-3</v>
      </c>
      <c r="C4010" s="16">
        <v>0.24</v>
      </c>
      <c r="D4010" s="16">
        <v>68.7</v>
      </c>
      <c r="E4010" s="16">
        <v>1.78</v>
      </c>
      <c r="F4010" s="16">
        <v>1.43</v>
      </c>
      <c r="G4010" s="16">
        <v>5.41</v>
      </c>
      <c r="H4010" s="16">
        <v>0.13</v>
      </c>
      <c r="I4010" s="16">
        <v>10.3</v>
      </c>
      <c r="J4010" s="25">
        <v>0.7</v>
      </c>
      <c r="K4010" s="16">
        <v>22</v>
      </c>
      <c r="L4010" s="16">
        <v>0.22</v>
      </c>
      <c r="M4010" s="24">
        <v>3.2799999999999999E-3</v>
      </c>
      <c r="N4010" s="16">
        <v>0.16</v>
      </c>
      <c r="O4010" s="16">
        <v>3.22</v>
      </c>
      <c r="P4010" s="16">
        <v>28.1</v>
      </c>
      <c r="Q4010" s="17">
        <f>($C4010/18)+(($D4010/40)*2)+(($E4010/56)*2)+($F4010/39)+(($G4010/24)*2)+(($H4010/55)*2)+($I4010/23)</f>
        <v>4.4519581215885564</v>
      </c>
      <c r="R4010" s="17">
        <f>($K4010/35)+($L4010/59)+(($N4010/95)*3)+$O4010+(($P4010/96)*2)</f>
        <v>4.4427695403763643</v>
      </c>
      <c r="S4010" s="17">
        <f>(($Q4010-$R4010)/($Q4010+$R4010))*100</f>
        <v>0.10330368237673833</v>
      </c>
    </row>
    <row r="4011" spans="1:19" x14ac:dyDescent="0.2">
      <c r="A4011" s="14" t="s">
        <v>176</v>
      </c>
      <c r="B4011" s="18"/>
      <c r="C4011" s="16">
        <v>0.47</v>
      </c>
      <c r="D4011" s="16">
        <v>67.400000000000006</v>
      </c>
      <c r="E4011" s="16">
        <v>1.92</v>
      </c>
      <c r="F4011" s="16">
        <v>1.3</v>
      </c>
      <c r="G4011" s="16">
        <v>5.5</v>
      </c>
      <c r="H4011" s="16">
        <v>0.15</v>
      </c>
      <c r="I4011" s="16">
        <v>9.6999999999999993</v>
      </c>
      <c r="J4011" s="26"/>
      <c r="K4011" s="16">
        <v>19.3</v>
      </c>
      <c r="L4011" s="16">
        <v>0.53</v>
      </c>
      <c r="M4011" s="24">
        <v>3.2799999999999999E-3</v>
      </c>
      <c r="N4011" s="16">
        <v>0.3</v>
      </c>
      <c r="O4011" s="16">
        <v>3.48</v>
      </c>
      <c r="P4011" s="16">
        <v>20.399999999999999</v>
      </c>
      <c r="Q4011" s="17">
        <f>($C4011/18)+(($D4011/40)*2)+(($E4011/56)*2)+($F4011/39)+(($G4011/24)*2)+(($H4011/55)*2)+($I4011/23)</f>
        <v>4.3835428822385341</v>
      </c>
      <c r="R4011" s="17">
        <f>($K4011/35)+($L4011/59)+(($N4011/95)*3)+$O4011+(($P4011/96)*2)</f>
        <v>4.4748853064865548</v>
      </c>
      <c r="S4011" s="17">
        <f>(($Q4011-$R4011)/($Q4011+$R4011))*100</f>
        <v>-1.0311357986090623</v>
      </c>
    </row>
    <row r="4012" spans="1:19" x14ac:dyDescent="0.2">
      <c r="A4012" s="14" t="s">
        <v>176</v>
      </c>
      <c r="B4012" s="18"/>
      <c r="C4012" s="16">
        <v>0.25</v>
      </c>
      <c r="D4012" s="16">
        <v>63</v>
      </c>
      <c r="E4012" s="16">
        <v>1.8</v>
      </c>
      <c r="F4012" s="16">
        <v>1.8</v>
      </c>
      <c r="G4012" s="16">
        <v>4.5999999999999996</v>
      </c>
      <c r="H4012" s="16">
        <v>0.1</v>
      </c>
      <c r="I4012" s="16">
        <v>9.8000000000000007</v>
      </c>
      <c r="J4012" s="28"/>
      <c r="K4012" s="16">
        <v>13</v>
      </c>
      <c r="L4012" s="16">
        <v>0.44</v>
      </c>
      <c r="M4012" s="24">
        <v>3.2799999999999999E-3</v>
      </c>
      <c r="N4012" s="16">
        <v>0.01</v>
      </c>
      <c r="O4012" s="16">
        <v>3.42</v>
      </c>
      <c r="P4012" s="16">
        <v>18</v>
      </c>
      <c r="Q4012" s="17">
        <f>($C4012/18)+(($D4012/40)*2)+(($E4012/56)*2)+($F4012/39)+(($G4012/24)*2)+(($H4012/55)*2)+($I4012/23)</f>
        <v>4.0873851028198853</v>
      </c>
      <c r="R4012" s="17">
        <f>($K4012/35)+($L4012/59)+(($N4012/95)*3)+$O4012+(($P4012/96)*2)</f>
        <v>4.1742019880208998</v>
      </c>
      <c r="S4012" s="17">
        <f>(($Q4012-$R4012)/($Q4012+$R4012))*100</f>
        <v>-1.0508499667971074</v>
      </c>
    </row>
    <row r="4013" spans="1:19" x14ac:dyDescent="0.2">
      <c r="A4013" s="14" t="s">
        <v>176</v>
      </c>
      <c r="B4013" s="18"/>
      <c r="C4013" s="16">
        <v>0.24</v>
      </c>
      <c r="D4013" s="16">
        <v>73</v>
      </c>
      <c r="E4013" s="16">
        <v>1.83</v>
      </c>
      <c r="F4013" s="16">
        <v>1.7</v>
      </c>
      <c r="G4013" s="16">
        <v>5.9</v>
      </c>
      <c r="H4013" s="16">
        <v>0.13</v>
      </c>
      <c r="I4013" s="16">
        <v>10</v>
      </c>
      <c r="J4013" s="26"/>
      <c r="K4013" s="16">
        <v>32</v>
      </c>
      <c r="L4013" s="16">
        <v>1.01</v>
      </c>
      <c r="M4013" s="24">
        <v>3.2799999999999999E-3</v>
      </c>
      <c r="N4013" s="16">
        <v>0.03</v>
      </c>
      <c r="O4013" s="16">
        <v>3.05</v>
      </c>
      <c r="P4013" s="16">
        <v>42</v>
      </c>
      <c r="Q4013" s="17">
        <f>($C4013/18)+(($D4013/40)*2)+(($E4013/56)*2)+($F4013/39)+(($G4013/24)*2)+(($H4013/55)*2)+($I4013/23)</f>
        <v>4.7034567678698114</v>
      </c>
      <c r="R4013" s="17">
        <f>($K4013/35)+($L4013/59)+(($N4013/95)*3)+$O4013+(($P4013/96)*2)</f>
        <v>4.8573517267745636</v>
      </c>
      <c r="S4013" s="17">
        <f>(($Q4013-$R4013)/($Q4013+$R4013))*100</f>
        <v>-1.6096437763705729</v>
      </c>
    </row>
    <row r="4014" spans="1:19" hidden="1" x14ac:dyDescent="0.2">
      <c r="A4014" s="14" t="s">
        <v>176</v>
      </c>
      <c r="B4014" s="16">
        <v>0.01</v>
      </c>
      <c r="C4014" s="16">
        <v>0.09</v>
      </c>
      <c r="D4014" s="16">
        <v>67.099999999999994</v>
      </c>
      <c r="E4014" s="16">
        <v>0.08</v>
      </c>
      <c r="F4014" s="16">
        <v>1.97</v>
      </c>
      <c r="G4014" s="16">
        <v>4.76</v>
      </c>
      <c r="H4014" s="16">
        <v>8.0000000000000002E-3</v>
      </c>
      <c r="I4014" s="16">
        <v>11.7</v>
      </c>
      <c r="J4014" s="27"/>
      <c r="K4014" s="16">
        <v>53</v>
      </c>
      <c r="L4014" s="16">
        <v>3.62</v>
      </c>
      <c r="M4014" s="24">
        <v>3.2799999999999999E-3</v>
      </c>
      <c r="N4014" s="16">
        <v>7.0000000000000007E-2</v>
      </c>
      <c r="O4014" s="16">
        <v>3.24</v>
      </c>
      <c r="P4014" s="16">
        <v>21.8</v>
      </c>
      <c r="Q4014" s="17">
        <f>($C4014/18)+(($D4014/40)*2)+(($E4014/56)*2)+($F4014/39)+(($G4014/24)*2)+(($H4014/55)*2)+($I4014/23)</f>
        <v>4.3190231913014507</v>
      </c>
      <c r="R4014" s="17">
        <f>($K4014/35)+($L4014/59)+(($N4014/95)*3)+$O4014+(($P4014/96)*2)</f>
        <v>5.2720188394715608</v>
      </c>
      <c r="S4014" s="17">
        <f>(($Q4014-$R4014)/($Q4014+$R4014))*100</f>
        <v>-9.9363097889927747</v>
      </c>
    </row>
    <row r="4015" spans="1:19" x14ac:dyDescent="0.2">
      <c r="A4015" s="14" t="s">
        <v>218</v>
      </c>
      <c r="B4015" s="19"/>
      <c r="C4015" s="16">
        <v>0.34</v>
      </c>
      <c r="D4015" s="16">
        <v>64</v>
      </c>
      <c r="E4015" s="16">
        <v>0.72</v>
      </c>
      <c r="F4015" s="16">
        <v>2.2999999999999998</v>
      </c>
      <c r="G4015" s="16">
        <v>7.9</v>
      </c>
      <c r="H4015" s="16">
        <v>0.26</v>
      </c>
      <c r="I4015" s="16">
        <v>15</v>
      </c>
      <c r="J4015" s="25">
        <v>9.6</v>
      </c>
      <c r="K4015" s="16">
        <v>9</v>
      </c>
      <c r="L4015" s="16">
        <v>0.44</v>
      </c>
      <c r="M4015" s="24">
        <v>3.2799999999999999E-3</v>
      </c>
      <c r="N4015" s="16">
        <v>0.15</v>
      </c>
      <c r="O4015" s="16">
        <v>4.3</v>
      </c>
      <c r="P4015" s="16">
        <v>7.2</v>
      </c>
      <c r="Q4015" s="17">
        <f>($C4015/18)+(($D4015/40)*2)+(($E4015/56)*2)+($F4015/39)+(($G4015/24)*2)+(($H4015/55)*2)+($I4015/23)</f>
        <v>4.6235393254088901</v>
      </c>
      <c r="R4015" s="17">
        <f>($K4015/35)+($L4015/59)+(($N4015/95)*3)+$O4015+(($P4015/96)*2)</f>
        <v>4.7193373263667642</v>
      </c>
      <c r="S4015" s="17">
        <f>(($Q4015-$R4015)/($Q4015+$R4015))*100</f>
        <v>-1.0253587254592218</v>
      </c>
    </row>
    <row r="4016" spans="1:19" x14ac:dyDescent="0.2">
      <c r="A4016" s="14" t="s">
        <v>218</v>
      </c>
      <c r="B4016" s="19"/>
      <c r="C4016" s="16">
        <v>0.37</v>
      </c>
      <c r="D4016" s="16">
        <v>61</v>
      </c>
      <c r="E4016" s="16">
        <v>0.45</v>
      </c>
      <c r="F4016" s="16">
        <v>2.2999999999999998</v>
      </c>
      <c r="G4016" s="16">
        <v>8</v>
      </c>
      <c r="H4016" s="16">
        <v>0.27</v>
      </c>
      <c r="I4016" s="16">
        <v>17</v>
      </c>
      <c r="J4016" s="24">
        <v>1.7</v>
      </c>
      <c r="K4016" s="16">
        <v>8</v>
      </c>
      <c r="L4016" s="16">
        <v>0.04</v>
      </c>
      <c r="M4016" s="24">
        <v>3.2799999999999999E-3</v>
      </c>
      <c r="N4016" s="16">
        <v>0.22</v>
      </c>
      <c r="O4016" s="16">
        <v>3.99</v>
      </c>
      <c r="P4016" s="16">
        <v>6</v>
      </c>
      <c r="Q4016" s="17">
        <f>($C4016/18)+(($D4016/40)*2)+(($E4016/56)*2)+($F4016/39)+(($G4016/24)*2)+(($H4016/55)*2)+($I4016/23)</f>
        <v>4.5612166263688003</v>
      </c>
      <c r="R4016" s="17">
        <f>($K4016/35)+($L4016/59)+(($N4016/95)*3)+$O4016+(($P4016/96)*2)</f>
        <v>4.3511967630941761</v>
      </c>
      <c r="S4016" s="17">
        <f>(($Q4016-$R4016)/($Q4016+$R4016))*100</f>
        <v>2.3564870041029264</v>
      </c>
    </row>
    <row r="4017" spans="1:20" x14ac:dyDescent="0.2">
      <c r="A4017" s="14" t="s">
        <v>218</v>
      </c>
      <c r="B4017" s="19"/>
      <c r="C4017" s="16">
        <v>0.2</v>
      </c>
      <c r="D4017" s="16">
        <v>42</v>
      </c>
      <c r="E4017" s="16">
        <v>1.34</v>
      </c>
      <c r="F4017" s="16">
        <v>2.7</v>
      </c>
      <c r="G4017" s="16">
        <v>8.9</v>
      </c>
      <c r="H4017" s="16">
        <v>0.08</v>
      </c>
      <c r="I4017" s="16">
        <v>17</v>
      </c>
      <c r="J4017" s="24">
        <v>0.5</v>
      </c>
      <c r="K4017" s="16">
        <v>8.9</v>
      </c>
      <c r="L4017" s="16">
        <v>1.01</v>
      </c>
      <c r="M4017" s="24">
        <v>3.2799999999999999E-3</v>
      </c>
      <c r="N4017" s="16">
        <v>0.03</v>
      </c>
      <c r="O4017" s="16">
        <v>3.17</v>
      </c>
      <c r="P4017" s="16">
        <v>8.6999999999999993</v>
      </c>
      <c r="Q4017" s="17">
        <f>($C4017/18)+(($D4017/40)*2)+(($E4017/56)*2)+($F4017/39)+(($G4017/24)*2)+(($H4017/55)*2)+($I4017/23)</f>
        <v>3.7119052155573895</v>
      </c>
      <c r="R4017" s="17">
        <f>($K4017/35)+($L4017/59)+(($N4017/95)*3)+$O4017+(($P4017/96)*2)</f>
        <v>3.6236017267745635</v>
      </c>
      <c r="S4017" s="17">
        <f>(($Q4017-$R4017)/($Q4017+$R4017))*100</f>
        <v>1.2037816810347723</v>
      </c>
    </row>
    <row r="4018" spans="1:20" x14ac:dyDescent="0.2">
      <c r="A4018" s="14" t="s">
        <v>218</v>
      </c>
      <c r="B4018" s="16">
        <v>5.0000000000000001E-3</v>
      </c>
      <c r="C4018" s="16">
        <v>0.41</v>
      </c>
      <c r="D4018" s="16">
        <v>55.3</v>
      </c>
      <c r="E4018" s="16">
        <v>0.59</v>
      </c>
      <c r="F4018" s="16">
        <v>2.31</v>
      </c>
      <c r="G4018" s="16">
        <v>8.06</v>
      </c>
      <c r="H4018" s="16">
        <v>0.14000000000000001</v>
      </c>
      <c r="I4018" s="16">
        <v>17.7</v>
      </c>
      <c r="J4018" s="26"/>
      <c r="K4018" s="16">
        <v>8.2100000000000009</v>
      </c>
      <c r="L4018" s="16">
        <v>0.22</v>
      </c>
      <c r="M4018" s="24">
        <v>3.2799999999999999E-3</v>
      </c>
      <c r="N4018" s="16">
        <v>0.03</v>
      </c>
      <c r="O4018" s="16">
        <v>3.81</v>
      </c>
      <c r="P4018" s="16">
        <v>6.1</v>
      </c>
      <c r="Q4018" s="17">
        <f>($C4018/18)+(($D4018/40)*2)+(($E4018/56)*2)+($F4018/39)+(($G4018/24)*2)+(($H4018/55)*2)+($I4018/23)</f>
        <v>4.314402768728856</v>
      </c>
      <c r="R4018" s="17">
        <f>($K4018/35)+($L4018/59)+(($N4018/95)*3)+$O4018+(($P4018/96)*2)</f>
        <v>4.1763309438851364</v>
      </c>
      <c r="S4018" s="17">
        <f>(($Q4018-$R4018)/($Q4018+$R4018))*100</f>
        <v>1.6261471566184855</v>
      </c>
    </row>
    <row r="4019" spans="1:20" x14ac:dyDescent="0.2">
      <c r="A4019" s="14" t="s">
        <v>218</v>
      </c>
      <c r="B4019" s="16">
        <v>1E-3</v>
      </c>
      <c r="C4019" s="16">
        <v>0.35</v>
      </c>
      <c r="D4019" s="16">
        <v>58.8</v>
      </c>
      <c r="E4019" s="16">
        <v>0.09</v>
      </c>
      <c r="F4019" s="16">
        <v>2.0699999999999998</v>
      </c>
      <c r="G4019" s="16">
        <v>7.37</v>
      </c>
      <c r="H4019" s="16">
        <v>0.19</v>
      </c>
      <c r="I4019" s="16">
        <v>17</v>
      </c>
      <c r="J4019" s="26"/>
      <c r="K4019" s="16">
        <v>9.6</v>
      </c>
      <c r="L4019" s="16">
        <v>0.22</v>
      </c>
      <c r="M4019" s="24">
        <v>3.2799999999999999E-3</v>
      </c>
      <c r="N4019" s="16">
        <v>0.06</v>
      </c>
      <c r="O4019" s="16">
        <v>4.0199999999999996</v>
      </c>
      <c r="P4019" s="16">
        <v>8.0299999999999994</v>
      </c>
      <c r="Q4019" s="17">
        <f>($C4019/18)+(($D4019/40)*2)+(($E4019/56)*2)+($F4019/39)+(($G4019/24)*2)+(($H4019/55)*2)+($I4019/23)</f>
        <v>4.3759418455940198</v>
      </c>
      <c r="R4019" s="17">
        <f>($K4019/35)+($L4019/59)+(($N4019/95)*3)+$O4019+(($P4019/96)*2)</f>
        <v>4.4672009313538075</v>
      </c>
      <c r="S4019" s="17">
        <f>(($Q4019-$R4019)/($Q4019+$R4019))*100</f>
        <v>-1.0319757134045209</v>
      </c>
    </row>
    <row r="4020" spans="1:20" x14ac:dyDescent="0.2">
      <c r="A4020" s="14" t="s">
        <v>162</v>
      </c>
      <c r="B4020" s="16">
        <v>4.0000000000000001E-3</v>
      </c>
      <c r="C4020" s="16">
        <v>0.24</v>
      </c>
      <c r="D4020" s="16">
        <v>58.1</v>
      </c>
      <c r="E4020" s="16">
        <v>1.1399999999999999</v>
      </c>
      <c r="F4020" s="16">
        <v>1.1100000000000001</v>
      </c>
      <c r="G4020" s="16">
        <v>4.67</v>
      </c>
      <c r="H4020" s="16">
        <v>0.1</v>
      </c>
      <c r="I4020" s="16">
        <v>7.07</v>
      </c>
      <c r="J4020" s="24">
        <v>5</v>
      </c>
      <c r="K4020" s="16">
        <v>7.55</v>
      </c>
      <c r="L4020" s="16">
        <v>0.22</v>
      </c>
      <c r="M4020" s="24">
        <v>3.2799999999999999E-3</v>
      </c>
      <c r="N4020" s="16">
        <v>0.01</v>
      </c>
      <c r="O4020" s="16">
        <v>3.27</v>
      </c>
      <c r="P4020" s="16">
        <v>2.58</v>
      </c>
      <c r="Q4020" s="17">
        <f>($C4020/18)+(($D4020/40)*2)+(($E4020/56)*2)+($F4020/39)+(($G4020/24)*2)+(($H4020/55)*2)+($I4020/23)</f>
        <v>3.687703492160014</v>
      </c>
      <c r="R4020" s="17">
        <f>($K4020/35)+($L4020/59)+(($N4020/95)*3)+$O4020+(($P4020/96)*2)</f>
        <v>3.5435088887472919</v>
      </c>
      <c r="S4020" s="17">
        <f>(($Q4020-$R4020)/($Q4020+$R4020))*100</f>
        <v>1.9940584761891609</v>
      </c>
    </row>
    <row r="4021" spans="1:20" x14ac:dyDescent="0.2">
      <c r="A4021" s="14" t="s">
        <v>162</v>
      </c>
      <c r="B4021" s="18"/>
      <c r="C4021" s="16">
        <v>0.25</v>
      </c>
      <c r="D4021" s="16">
        <v>61</v>
      </c>
      <c r="E4021" s="16">
        <v>1.4</v>
      </c>
      <c r="F4021" s="16">
        <v>1.4</v>
      </c>
      <c r="G4021" s="16">
        <v>5</v>
      </c>
      <c r="H4021" s="16">
        <v>0.11</v>
      </c>
      <c r="I4021" s="16">
        <v>7</v>
      </c>
      <c r="J4021" s="25">
        <v>1</v>
      </c>
      <c r="K4021" s="16">
        <v>7</v>
      </c>
      <c r="L4021" s="16">
        <v>0.04</v>
      </c>
      <c r="M4021" s="24">
        <v>3.2799999999999999E-3</v>
      </c>
      <c r="N4021" s="16">
        <v>0.31</v>
      </c>
      <c r="O4021" s="16">
        <v>3.43</v>
      </c>
      <c r="P4021" s="16">
        <v>1</v>
      </c>
      <c r="Q4021" s="17">
        <f>($C4021/18)+(($D4021/40)*2)+(($E4021/56)*2)+($F4021/39)+(($G4021/24)*2)+(($H4021/55)*2)+($I4021/23)</f>
        <v>3.8748008175399473</v>
      </c>
      <c r="R4021" s="17">
        <f>($K4021/35)+($L4021/59)+(($N4021/95)*3)+$O4021+(($P4021/96)*2)</f>
        <v>3.6613007731192391</v>
      </c>
      <c r="S4021" s="17">
        <f>(($Q4021-$R4021)/($Q4021+$R4021))*100</f>
        <v>2.8330303387276037</v>
      </c>
    </row>
    <row r="4022" spans="1:20" x14ac:dyDescent="0.2">
      <c r="A4022" s="14" t="s">
        <v>162</v>
      </c>
      <c r="B4022" s="18"/>
      <c r="C4022" s="16">
        <v>0.04</v>
      </c>
      <c r="D4022" s="16">
        <v>55</v>
      </c>
      <c r="E4022" s="16">
        <v>1.18</v>
      </c>
      <c r="F4022" s="16">
        <v>1.1000000000000001</v>
      </c>
      <c r="G4022" s="16">
        <v>5.3</v>
      </c>
      <c r="H4022" s="16">
        <v>0.14000000000000001</v>
      </c>
      <c r="I4022" s="16">
        <v>10</v>
      </c>
      <c r="J4022" s="25">
        <v>0.8</v>
      </c>
      <c r="K4022" s="16">
        <v>12</v>
      </c>
      <c r="L4022" s="16">
        <v>0.1</v>
      </c>
      <c r="M4022" s="24">
        <v>3.2799999999999999E-3</v>
      </c>
      <c r="N4022" s="16">
        <v>0.24</v>
      </c>
      <c r="O4022" s="16">
        <v>3.4</v>
      </c>
      <c r="P4022" s="16">
        <v>2</v>
      </c>
      <c r="Q4022" s="17">
        <f>($C4022/18)+(($D4022/40)*2)+(($E4022/56)*2)+($F4022/39)+(($G4022/24)*2)+(($H4022/55)*2)+($I4022/23)</f>
        <v>3.7041103920234359</v>
      </c>
      <c r="R4022" s="17">
        <f>($K4022/35)+($L4022/59)+(($N4022/95)*3)+$O4022+(($P4022/96)*2)</f>
        <v>3.7937976721464675</v>
      </c>
      <c r="S4022" s="17">
        <f>(($Q4022-$R4022)/($Q4022+$R4022))*100</f>
        <v>-1.1961640414293453</v>
      </c>
    </row>
    <row r="4023" spans="1:20" x14ac:dyDescent="0.2">
      <c r="A4023" s="14" t="s">
        <v>162</v>
      </c>
      <c r="B4023" s="16">
        <v>0.01</v>
      </c>
      <c r="C4023" s="16">
        <v>0.21</v>
      </c>
      <c r="D4023" s="16">
        <v>57.9</v>
      </c>
      <c r="E4023" s="16">
        <v>1.1000000000000001</v>
      </c>
      <c r="F4023" s="16">
        <v>1.1100000000000001</v>
      </c>
      <c r="G4023" s="16">
        <v>4.54</v>
      </c>
      <c r="H4023" s="16">
        <v>0.1</v>
      </c>
      <c r="I4023" s="16">
        <v>7.18</v>
      </c>
      <c r="J4023" s="24">
        <v>0.5</v>
      </c>
      <c r="K4023" s="16">
        <v>8.4</v>
      </c>
      <c r="L4023" s="16">
        <v>0.22</v>
      </c>
      <c r="M4023" s="24">
        <v>3.2799999999999999E-3</v>
      </c>
      <c r="N4023" s="16">
        <v>0.02</v>
      </c>
      <c r="O4023" s="16">
        <v>3.36</v>
      </c>
      <c r="P4023" s="16">
        <v>18.2</v>
      </c>
      <c r="Q4023" s="17">
        <f>($C4023/18)+(($D4023/40)*2)+(($E4023/56)*2)+($F4023/39)+(($G4023/24)*2)+(($H4023/55)*2)+($I4023/23)</f>
        <v>3.6685575294270945</v>
      </c>
      <c r="R4023" s="17">
        <f>($K4023/35)+($L4023/59)+(($N4023/95)*3)+$O4023+(($P4023/96)*2)</f>
        <v>3.9835270591733574</v>
      </c>
      <c r="S4023" s="17">
        <f>(($Q4023-$R4023)/($Q4023+$R4023))*100</f>
        <v>-4.1161271297952302</v>
      </c>
    </row>
    <row r="4024" spans="1:20" x14ac:dyDescent="0.2">
      <c r="A4024" s="14" t="s">
        <v>162</v>
      </c>
      <c r="B4024" s="18"/>
      <c r="C4024" s="16">
        <v>0.24</v>
      </c>
      <c r="D4024" s="16">
        <v>56</v>
      </c>
      <c r="E4024" s="16">
        <v>0.94</v>
      </c>
      <c r="F4024" s="16">
        <v>1.2</v>
      </c>
      <c r="G4024" s="16">
        <v>4.5</v>
      </c>
      <c r="H4024" s="16">
        <v>0.09</v>
      </c>
      <c r="I4024" s="16">
        <v>7</v>
      </c>
      <c r="J4024" s="26"/>
      <c r="K4024" s="16">
        <v>8.1</v>
      </c>
      <c r="L4024" s="16">
        <v>1.01</v>
      </c>
      <c r="M4024" s="24">
        <v>3.2799999999999999E-3</v>
      </c>
      <c r="N4024" s="16">
        <v>0.03</v>
      </c>
      <c r="O4024" s="16">
        <v>3.37</v>
      </c>
      <c r="P4024" s="16">
        <v>2.1</v>
      </c>
      <c r="Q4024" s="17">
        <f>($C4024/18)+(($D4024/40)*2)+(($E4024/56)*2)+($F4024/39)+(($G4024/24)*2)+(($H4024/55)*2)+($I4024/23)</f>
        <v>3.5602945460336759</v>
      </c>
      <c r="R4024" s="17">
        <f>($K4024/35)+($L4024/59)+(($N4024/95)*3)+$O4024+(($P4024/96)*2)</f>
        <v>3.6632445839174208</v>
      </c>
      <c r="S4024" s="17">
        <f>(($Q4024-$R4024)/($Q4024+$R4024))*100</f>
        <v>-1.4252021901131708</v>
      </c>
    </row>
    <row r="4025" spans="1:20" x14ac:dyDescent="0.2">
      <c r="A4025" s="14" t="s">
        <v>162</v>
      </c>
      <c r="B4025" s="18"/>
      <c r="C4025" s="16">
        <v>0.2</v>
      </c>
      <c r="D4025" s="16">
        <v>57</v>
      </c>
      <c r="E4025" s="16">
        <v>1.1000000000000001</v>
      </c>
      <c r="F4025" s="16">
        <v>1</v>
      </c>
      <c r="G4025" s="16">
        <v>4.7</v>
      </c>
      <c r="H4025" s="16">
        <v>0.11</v>
      </c>
      <c r="I4025" s="16">
        <v>8</v>
      </c>
      <c r="J4025" s="28"/>
      <c r="K4025" s="16">
        <v>8.1999999999999993</v>
      </c>
      <c r="L4025" s="16">
        <v>0.44</v>
      </c>
      <c r="M4025" s="24">
        <v>3.2799999999999999E-3</v>
      </c>
      <c r="N4025" s="16">
        <v>0.15</v>
      </c>
      <c r="O4025" s="16">
        <v>3.5</v>
      </c>
      <c r="P4025" s="16">
        <v>3</v>
      </c>
      <c r="Q4025" s="17">
        <f>($C4025/18)+(($D4025/40)*2)+(($E4025/56)*2)+($F4025/39)+(($G4025/24)*2)+(($H4025/55)*2)+($I4025/23)</f>
        <v>3.6695306046610394</v>
      </c>
      <c r="R4025" s="17">
        <f>($K4025/35)+($L4025/59)+(($N4025/95)*3)+$O4025+(($P4025/96)*2)</f>
        <v>3.8089801835096213</v>
      </c>
      <c r="S4025" s="17">
        <f>(($Q4025-$R4025)/($Q4025+$R4025))*100</f>
        <v>-1.8646704243465164</v>
      </c>
    </row>
    <row r="4026" spans="1:20" hidden="1" x14ac:dyDescent="0.2">
      <c r="A4026" s="14" t="s">
        <v>272</v>
      </c>
      <c r="B4026" s="16">
        <v>7.0000000000000001E-3</v>
      </c>
      <c r="C4026" s="16">
        <v>0.01</v>
      </c>
      <c r="D4026" s="16">
        <v>147</v>
      </c>
      <c r="E4026" s="15">
        <v>7.0000000000000007E-2</v>
      </c>
      <c r="F4026" s="16">
        <v>2.1</v>
      </c>
      <c r="G4026" s="16">
        <v>13.3</v>
      </c>
      <c r="H4026" s="19"/>
      <c r="I4026" s="16">
        <v>47.5</v>
      </c>
      <c r="J4026" s="25">
        <v>20</v>
      </c>
      <c r="K4026" s="16">
        <v>109</v>
      </c>
      <c r="L4026" s="16">
        <v>55.33</v>
      </c>
      <c r="M4026" s="24">
        <v>3.2799999999999999E-3</v>
      </c>
      <c r="N4026" s="16">
        <v>0.04</v>
      </c>
      <c r="O4026" s="16">
        <v>5.52</v>
      </c>
      <c r="P4026" s="16">
        <v>52.6</v>
      </c>
      <c r="Q4026" s="17">
        <f>($C4026/18)+(($D4026/40)*2)+(($E4026/56)*2)+($F4026/39)+(($G4026/24)*2)+(($H4026/55)*2)+($I4026/23)</f>
        <v>10.58045243403939</v>
      </c>
      <c r="R4026" s="17">
        <f>($K4026/35)+($L4026/59)+(($N4026/95)*3)+$O4026+(($P4026/96)*2)</f>
        <v>10.669178815683276</v>
      </c>
      <c r="S4026" s="17">
        <f>(($Q4026-$R4026)/($Q4026+$R4026))*100</f>
        <v>-0.41754315922561558</v>
      </c>
    </row>
    <row r="4027" spans="1:20" hidden="1" x14ac:dyDescent="0.2">
      <c r="A4027" s="11" t="s">
        <v>272</v>
      </c>
      <c r="B4027" s="15">
        <v>4.0000000000000001E-3</v>
      </c>
      <c r="C4027" s="16">
        <v>0.01</v>
      </c>
      <c r="D4027" s="16">
        <v>148</v>
      </c>
      <c r="E4027" s="18"/>
      <c r="F4027" s="16">
        <v>2.04</v>
      </c>
      <c r="G4027" s="16">
        <v>13.6</v>
      </c>
      <c r="H4027" s="18"/>
      <c r="I4027" s="16">
        <v>48.2</v>
      </c>
      <c r="J4027" s="24">
        <v>1.2</v>
      </c>
      <c r="K4027" s="16">
        <v>117</v>
      </c>
      <c r="L4027" s="16">
        <v>48.69</v>
      </c>
      <c r="M4027" s="24">
        <v>3.2799999999999999E-3</v>
      </c>
      <c r="N4027" s="16">
        <v>0.06</v>
      </c>
      <c r="O4027" s="16">
        <v>5.57</v>
      </c>
      <c r="P4027" s="16">
        <v>51.3</v>
      </c>
      <c r="Q4027" s="17">
        <f>($C4027/18)+(($D4027/40)*2)+(($E4027/56)*2)+($F4027/39)+(($G4027/24)*2)+(($H4027/55)*2)+($I4027/23)</f>
        <v>10.681848755109625</v>
      </c>
      <c r="R4027" s="17">
        <f>($K4027/35)+($L4027/59)+(($N4027/95)*3)+$O4027+(($P4027/96)*2)</f>
        <v>10.808756116987384</v>
      </c>
      <c r="S4027" s="17">
        <f>(($Q4027-$R4027)/($Q4027+$R4027))*100</f>
        <v>-0.59052484857014453</v>
      </c>
      <c r="T4027" s="9"/>
    </row>
    <row r="4028" spans="1:20" hidden="1" x14ac:dyDescent="0.2">
      <c r="A4028" s="14" t="s">
        <v>272</v>
      </c>
      <c r="B4028" s="15">
        <v>3.0000000000000001E-3</v>
      </c>
      <c r="C4028" s="16">
        <v>0.01</v>
      </c>
      <c r="D4028" s="16">
        <v>147</v>
      </c>
      <c r="E4028" s="16">
        <v>2E-3</v>
      </c>
      <c r="F4028" s="16">
        <v>2.0499999999999998</v>
      </c>
      <c r="G4028" s="16">
        <v>13.9</v>
      </c>
      <c r="H4028" s="18"/>
      <c r="I4028" s="16">
        <v>54.1</v>
      </c>
      <c r="J4028" s="24">
        <v>1</v>
      </c>
      <c r="K4028" s="16">
        <v>138</v>
      </c>
      <c r="L4028" s="16">
        <v>35.590000000000003</v>
      </c>
      <c r="M4028" s="24">
        <v>3.2799999999999999E-3</v>
      </c>
      <c r="N4028" s="16">
        <v>0.05</v>
      </c>
      <c r="O4028" s="16">
        <v>5.63</v>
      </c>
      <c r="P4028" s="16">
        <v>60.5</v>
      </c>
      <c r="Q4028" s="17">
        <f>($C4028/18)+(($D4028/40)*2)+(($E4028/56)*2)+($F4028/39)+(($G4028/24)*2)+(($H4028/55)*2)+($I4028/23)</f>
        <v>10.913698333067897</v>
      </c>
      <c r="R4028" s="17">
        <f>($K4028/35)+($L4028/59)+(($N4028/95)*3)+$O4028+(($P4028/96)*2)</f>
        <v>11.43807309587528</v>
      </c>
      <c r="S4028" s="17">
        <f>(($Q4028-$R4028)/($Q4028+$R4028))*100</f>
        <v>-2.3460098653674204</v>
      </c>
    </row>
    <row r="4029" spans="1:20" hidden="1" x14ac:dyDescent="0.2">
      <c r="A4029" s="14" t="s">
        <v>272</v>
      </c>
      <c r="B4029" s="18"/>
      <c r="C4029" s="16">
        <v>0.02</v>
      </c>
      <c r="D4029" s="16">
        <v>138</v>
      </c>
      <c r="E4029" s="16">
        <v>0.1</v>
      </c>
      <c r="F4029" s="16">
        <v>3.1</v>
      </c>
      <c r="G4029" s="16">
        <v>12</v>
      </c>
      <c r="H4029" s="16">
        <v>0.05</v>
      </c>
      <c r="I4029" s="16">
        <v>39</v>
      </c>
      <c r="J4029" s="26"/>
      <c r="K4029" s="16">
        <v>81</v>
      </c>
      <c r="L4029" s="16">
        <v>66.3</v>
      </c>
      <c r="M4029" s="24">
        <v>3.2799999999999999E-3</v>
      </c>
      <c r="N4029" s="16">
        <v>0.03</v>
      </c>
      <c r="O4029" s="16">
        <v>3.52</v>
      </c>
      <c r="P4029" s="16">
        <v>76</v>
      </c>
      <c r="Q4029" s="17">
        <f>($C4029/18)+(($D4029/40)*2)+(($E4029/56)*2)+($F4029/39)+(($G4029/24)*2)+(($H4029/55)*2)+($I4029/23)</f>
        <v>9.6816400749009457</v>
      </c>
      <c r="R4029" s="17">
        <f>($K4029/35)+($L4029/59)+(($N4029/95)*3)+$O4029+(($P4029/96)*2)</f>
        <v>8.5422952295994232</v>
      </c>
      <c r="S4029" s="17">
        <f>(($Q4029-$R4029)/($Q4029+$R4029))*100</f>
        <v>6.2519144535163234</v>
      </c>
    </row>
    <row r="4030" spans="1:20" x14ac:dyDescent="0.2">
      <c r="A4030" s="14" t="s">
        <v>272</v>
      </c>
      <c r="B4030" s="16">
        <v>0.02</v>
      </c>
      <c r="C4030" s="16">
        <v>0.01</v>
      </c>
      <c r="D4030" s="16">
        <v>152</v>
      </c>
      <c r="E4030" s="16">
        <v>2E-3</v>
      </c>
      <c r="F4030" s="16">
        <v>2.4300000000000002</v>
      </c>
      <c r="G4030" s="16">
        <v>12.1</v>
      </c>
      <c r="H4030" s="16">
        <v>1E-3</v>
      </c>
      <c r="I4030" s="16">
        <v>41.2</v>
      </c>
      <c r="J4030" s="26"/>
      <c r="K4030" s="16">
        <v>88</v>
      </c>
      <c r="L4030" s="16">
        <v>69.05</v>
      </c>
      <c r="M4030" s="24">
        <v>3.2799999999999999E-3</v>
      </c>
      <c r="N4030" s="16">
        <v>0.05</v>
      </c>
      <c r="O4030" s="16">
        <v>5.47</v>
      </c>
      <c r="P4030" s="16">
        <v>48.4</v>
      </c>
      <c r="Q4030" s="17">
        <f>($C4030/18)+(($D4030/40)*2)+(($E4030/56)*2)+($F4030/39)+(($G4030/24)*2)+(($H4030/55)*2)+($I4030/23)</f>
        <v>10.46260872123046</v>
      </c>
      <c r="R4030" s="17">
        <f>($K4030/35)+($L4030/59)+(($N4030/95)*3)+$O4030+(($P4030/96)*2)</f>
        <v>10.164536978038315</v>
      </c>
      <c r="S4030" s="17">
        <f>(($Q4030-$R4030)/($Q4030+$R4030))*100</f>
        <v>1.4450459968521532</v>
      </c>
    </row>
    <row r="4031" spans="1:20" x14ac:dyDescent="0.2">
      <c r="A4031" s="14" t="s">
        <v>272</v>
      </c>
      <c r="B4031" s="16">
        <v>3.0000000000000001E-3</v>
      </c>
      <c r="C4031" s="16">
        <v>0.01</v>
      </c>
      <c r="D4031" s="16">
        <v>157</v>
      </c>
      <c r="E4031" s="16">
        <v>2E-3</v>
      </c>
      <c r="F4031" s="16">
        <v>2.17</v>
      </c>
      <c r="G4031" s="16">
        <v>14.7</v>
      </c>
      <c r="H4031" s="16">
        <v>1E-3</v>
      </c>
      <c r="I4031" s="16">
        <v>58.7</v>
      </c>
      <c r="J4031" s="28"/>
      <c r="K4031" s="16">
        <v>144</v>
      </c>
      <c r="L4031" s="16">
        <v>34.520000000000003</v>
      </c>
      <c r="M4031" s="24">
        <v>3.2799999999999999E-3</v>
      </c>
      <c r="N4031" s="16">
        <v>0.06</v>
      </c>
      <c r="O4031" s="16">
        <v>6.03</v>
      </c>
      <c r="P4031" s="16">
        <v>54.3</v>
      </c>
      <c r="Q4031" s="17">
        <f>($C4031/18)+(($D4031/40)*2)+(($E4031/56)*2)+($F4031/39)+(($G4031/24)*2)+(($H4031/55)*2)+($I4031/23)</f>
        <v>11.683478286447851</v>
      </c>
      <c r="R4031" s="17">
        <f>($K4031/35)+($L4031/59)+(($N4031/95)*3)+$O4031+(($P4031/96)*2)</f>
        <v>11.862515196890532</v>
      </c>
      <c r="S4031" s="17">
        <f>(($Q4031-$R4031)/($Q4031+$R4031))*100</f>
        <v>-0.76037101840434684</v>
      </c>
    </row>
    <row r="4032" spans="1:20" s="9" customFormat="1" x14ac:dyDescent="0.2">
      <c r="A4032" s="14" t="s">
        <v>272</v>
      </c>
      <c r="B4032" s="16">
        <v>8.9999999999999993E-3</v>
      </c>
      <c r="C4032" s="16">
        <v>0.01</v>
      </c>
      <c r="D4032" s="16">
        <v>132</v>
      </c>
      <c r="E4032" s="16">
        <v>1E-3</v>
      </c>
      <c r="F4032" s="16">
        <v>2.04</v>
      </c>
      <c r="G4032" s="16">
        <v>10.6</v>
      </c>
      <c r="H4032" s="16">
        <v>1E-3</v>
      </c>
      <c r="I4032" s="16">
        <v>28.7</v>
      </c>
      <c r="J4032" s="26"/>
      <c r="K4032" s="16">
        <v>61</v>
      </c>
      <c r="L4032" s="16">
        <v>77.02</v>
      </c>
      <c r="M4032" s="24">
        <v>3.2799999999999999E-3</v>
      </c>
      <c r="N4032" s="16">
        <v>0.02</v>
      </c>
      <c r="O4032" s="16">
        <v>5.14</v>
      </c>
      <c r="P4032" s="16">
        <v>41.7</v>
      </c>
      <c r="Q4032" s="17">
        <f>($C4032/18)+(($D4032/40)*2)+(($E4032/56)*2)+($F4032/39)+(($G4032/24)*2)+(($H4032/55)*2)+($I4032/23)</f>
        <v>8.7840947460751799</v>
      </c>
      <c r="R4032" s="17">
        <f>($K4032/35)+($L4032/59)+(($N4032/95)*3)+$O4032+(($P4032/96)*2)</f>
        <v>9.0576624506180696</v>
      </c>
      <c r="S4032" s="17">
        <f>(($Q4032-$R4032)/($Q4032+$R4032))*100</f>
        <v>-1.5333002322977027</v>
      </c>
      <c r="T4032" s="10"/>
    </row>
    <row r="4033" spans="1:20" hidden="1" x14ac:dyDescent="0.2">
      <c r="A4033" s="14" t="s">
        <v>272</v>
      </c>
      <c r="B4033" s="16">
        <v>8.0000000000000002E-3</v>
      </c>
      <c r="C4033" s="16">
        <v>0.01</v>
      </c>
      <c r="D4033" s="16">
        <v>140</v>
      </c>
      <c r="E4033" s="16">
        <v>3.0000000000000001E-3</v>
      </c>
      <c r="F4033" s="16">
        <v>2.4</v>
      </c>
      <c r="G4033" s="16">
        <v>12.3</v>
      </c>
      <c r="H4033" s="18"/>
      <c r="I4033" s="16">
        <v>40</v>
      </c>
      <c r="J4033" s="28"/>
      <c r="K4033" s="16">
        <v>91</v>
      </c>
      <c r="L4033" s="16">
        <v>67.73</v>
      </c>
      <c r="M4033" s="24">
        <v>3.2799999999999999E-3</v>
      </c>
      <c r="N4033" s="16">
        <v>0.06</v>
      </c>
      <c r="O4033" s="16">
        <v>5.43</v>
      </c>
      <c r="P4033" s="16">
        <v>46.5</v>
      </c>
      <c r="Q4033" s="17">
        <f>($C4033/18)+(($D4033/40)*2)+(($E4033/56)*2)+($F4033/39)+(($G4033/24)*2)+(($H4033/55)*2)+($I4033/23)</f>
        <v>9.8263315947337695</v>
      </c>
      <c r="R4033" s="17">
        <f>($K4033/35)+($L4033/59)+(($N4033/95)*3)+$O4033+(($P4033/96)*2)</f>
        <v>10.148610838537021</v>
      </c>
      <c r="S4033" s="17">
        <f>(($Q4033-$R4033)/($Q4033+$R4033))*100</f>
        <v>-1.613417635018835</v>
      </c>
    </row>
    <row r="4034" spans="1:20" s="9" customFormat="1" hidden="1" x14ac:dyDescent="0.2">
      <c r="A4034" s="14" t="s">
        <v>272</v>
      </c>
      <c r="B4034" s="16">
        <v>7.0000000000000001E-3</v>
      </c>
      <c r="C4034" s="16">
        <v>0.01</v>
      </c>
      <c r="D4034" s="16">
        <v>144</v>
      </c>
      <c r="E4034" s="16">
        <v>0.04</v>
      </c>
      <c r="F4034" s="16">
        <v>2.2400000000000002</v>
      </c>
      <c r="G4034" s="16">
        <v>13.1</v>
      </c>
      <c r="H4034" s="18"/>
      <c r="I4034" s="16">
        <v>48.6</v>
      </c>
      <c r="J4034" s="26"/>
      <c r="K4034" s="16">
        <v>112</v>
      </c>
      <c r="L4034" s="16">
        <v>61.97</v>
      </c>
      <c r="M4034" s="24">
        <v>3.2799999999999999E-3</v>
      </c>
      <c r="N4034" s="16">
        <v>0.04</v>
      </c>
      <c r="O4034" s="16">
        <v>5.61</v>
      </c>
      <c r="P4034" s="16">
        <v>46.7</v>
      </c>
      <c r="Q4034" s="17">
        <f>($C4034/18)+(($D4034/40)*2)+(($E4034/56)*2)+($F4034/39)+(($G4034/24)*2)+(($H4034/55)*2)+($I4034/23)</f>
        <v>10.464130169347561</v>
      </c>
      <c r="R4034" s="17">
        <f>($K4034/35)+($L4034/59)+(($N4034/95)*3)+$O4034+(($P4034/96)*2)</f>
        <v>10.834518807612252</v>
      </c>
      <c r="S4034" s="17">
        <f>(($Q4034-$R4034)/($Q4034+$R4034))*100</f>
        <v>-1.7390240980325347</v>
      </c>
      <c r="T4034" s="10"/>
    </row>
    <row r="4035" spans="1:20" hidden="1" x14ac:dyDescent="0.2">
      <c r="A4035" s="11" t="s">
        <v>272</v>
      </c>
      <c r="B4035" s="16">
        <v>4.0000000000000001E-3</v>
      </c>
      <c r="C4035" s="16">
        <v>0.01</v>
      </c>
      <c r="D4035" s="16">
        <v>127</v>
      </c>
      <c r="E4035" s="18"/>
      <c r="F4035" s="16">
        <v>2.31</v>
      </c>
      <c r="G4035" s="16">
        <v>12.3</v>
      </c>
      <c r="H4035" s="18"/>
      <c r="I4035" s="16">
        <v>42.4</v>
      </c>
      <c r="J4035" s="26"/>
      <c r="K4035" s="16">
        <v>113</v>
      </c>
      <c r="L4035" s="16">
        <v>69.05</v>
      </c>
      <c r="M4035" s="24">
        <v>5.0000009190000003E-3</v>
      </c>
      <c r="N4035" s="16">
        <v>0.04</v>
      </c>
      <c r="O4035" s="16">
        <v>5.54</v>
      </c>
      <c r="P4035" s="16">
        <v>51.5</v>
      </c>
      <c r="Q4035" s="17">
        <f>($C4035/18)+(($D4035/40)*2)+(($E4035/56)*2)+($F4035/39)+(($G4035/24)*2)+(($H4035/55)*2)+($I4035/23)</f>
        <v>9.2782645856558901</v>
      </c>
      <c r="R4035" s="17">
        <f>($K4035/35)+($L4035/59)+(($N4035/95)*3)+$O4035+(($P4035/96)*2)</f>
        <v>11.013090236183681</v>
      </c>
      <c r="S4035" s="17">
        <f>(($Q4035-$R4035)/($Q4035+$R4035))*100</f>
        <v>-8.5495801821009945</v>
      </c>
      <c r="T4035" s="9"/>
    </row>
    <row r="4036" spans="1:20" x14ac:dyDescent="0.2">
      <c r="A4036" s="14" t="s">
        <v>272</v>
      </c>
      <c r="B4036" s="18"/>
      <c r="C4036" s="16">
        <v>0.05</v>
      </c>
      <c r="D4036" s="16">
        <v>134</v>
      </c>
      <c r="E4036" s="16">
        <v>0.05</v>
      </c>
      <c r="F4036" s="16">
        <v>3.1</v>
      </c>
      <c r="G4036" s="16">
        <v>10</v>
      </c>
      <c r="H4036" s="16">
        <v>0.01</v>
      </c>
      <c r="I4036" s="16">
        <v>34</v>
      </c>
      <c r="J4036" s="28"/>
      <c r="K4036" s="16">
        <v>77</v>
      </c>
      <c r="L4036" s="16">
        <v>79.56</v>
      </c>
      <c r="M4036" s="24">
        <v>3.2799999999999999E-3</v>
      </c>
      <c r="N4036" s="16">
        <v>0.09</v>
      </c>
      <c r="O4036" s="16">
        <v>4.53</v>
      </c>
      <c r="P4036" s="16">
        <v>69</v>
      </c>
      <c r="Q4036" s="17">
        <f>($C4036/18)+(($D4036/40)*2)+(($E4036/56)*2)+($F4036/39)+(($G4036/24)*2)+(($H4036/55)*2)+($I4036/23)</f>
        <v>9.0960085108128581</v>
      </c>
      <c r="R4036" s="17">
        <f>($K4036/35)+($L4036/59)+(($N4036/95)*3)+$O4036+(($P4036/96)*2)</f>
        <v>9.5188166815343447</v>
      </c>
      <c r="S4036" s="17">
        <f>(($Q4036-$R4036)/($Q4036+$R4036))*100</f>
        <v>-2.2713518195986526</v>
      </c>
    </row>
    <row r="4037" spans="1:20" hidden="1" x14ac:dyDescent="0.2">
      <c r="A4037" s="11" t="s">
        <v>272</v>
      </c>
      <c r="B4037" s="18"/>
      <c r="C4037" s="16">
        <v>0.02</v>
      </c>
      <c r="D4037" s="16">
        <v>128</v>
      </c>
      <c r="E4037" s="18"/>
      <c r="F4037" s="16">
        <v>1.9</v>
      </c>
      <c r="G4037" s="16">
        <v>10.7</v>
      </c>
      <c r="H4037" s="16">
        <v>0.01</v>
      </c>
      <c r="I4037" s="16">
        <v>31</v>
      </c>
      <c r="J4037" s="26"/>
      <c r="K4037" s="16">
        <v>65</v>
      </c>
      <c r="L4037" s="16">
        <v>61.97</v>
      </c>
      <c r="M4037" s="24">
        <v>3.2799999999999999E-3</v>
      </c>
      <c r="N4037" s="16">
        <v>0.03</v>
      </c>
      <c r="O4037" s="16">
        <v>4.8</v>
      </c>
      <c r="P4037" s="16">
        <v>56</v>
      </c>
      <c r="Q4037" s="17">
        <f>($C4037/18)+(($D4037/40)*2)+(($E4037/56)*2)+($F4037/39)+(($G4037/24)*2)+(($H4037/55)*2)+($I4037/23)</f>
        <v>8.6896854498158849</v>
      </c>
      <c r="R4037" s="17">
        <f>($K4037/35)+($L4037/59)+(($N4037/95)*3)+$O4037+(($P4037/96)*2)</f>
        <v>8.8750958752814242</v>
      </c>
      <c r="S4037" s="17">
        <f>(($Q4037-$R4037)/($Q4037+$R4037))*100</f>
        <v>-1.0555806077734484</v>
      </c>
      <c r="T4037" s="9"/>
    </row>
    <row r="4038" spans="1:20" hidden="1" x14ac:dyDescent="0.2">
      <c r="A4038" s="11" t="s">
        <v>331</v>
      </c>
      <c r="B4038" s="18"/>
      <c r="C4038" s="16">
        <v>0.2</v>
      </c>
      <c r="D4038" s="16">
        <v>26</v>
      </c>
      <c r="E4038" s="18"/>
      <c r="F4038" s="16">
        <v>2.8</v>
      </c>
      <c r="G4038" s="16">
        <v>6.3</v>
      </c>
      <c r="H4038" s="16">
        <v>0.12</v>
      </c>
      <c r="I4038" s="16">
        <v>67</v>
      </c>
      <c r="J4038" s="24">
        <v>6.9</v>
      </c>
      <c r="K4038" s="16">
        <v>45</v>
      </c>
      <c r="L4038" s="16">
        <v>0.44</v>
      </c>
      <c r="M4038" s="24">
        <v>3.2845000000000001E-3</v>
      </c>
      <c r="N4038" s="16">
        <v>0.15</v>
      </c>
      <c r="O4038" s="16">
        <v>4.5</v>
      </c>
      <c r="P4038" s="16">
        <v>5.3</v>
      </c>
      <c r="Q4038" s="17">
        <f>($C4038/18)+(($D4038/40)*2)+(($E4038/56)*2)+($F4038/39)+(($G4038/24)*2)+(($H4038/55)*2)+($I4038/23)</f>
        <v>4.825313097530489</v>
      </c>
      <c r="R4038" s="17">
        <f>($K4038/35)+($L4038/59)+(($N4038/95)*3)+$O4038+(($P4038/96)*2)</f>
        <v>5.90832542160486</v>
      </c>
      <c r="S4038" s="17">
        <f>(($Q4038-$R4038)/($Q4038+$R4038))*100</f>
        <v>-10.08989004188687</v>
      </c>
      <c r="T4038" s="9"/>
    </row>
    <row r="4039" spans="1:20" x14ac:dyDescent="0.2">
      <c r="A4039" s="14" t="s">
        <v>331</v>
      </c>
      <c r="B4039" s="16">
        <v>3.0000000000000001E-3</v>
      </c>
      <c r="C4039" s="16">
        <v>0.25</v>
      </c>
      <c r="D4039" s="16">
        <v>26.8</v>
      </c>
      <c r="E4039" s="16">
        <v>0.83</v>
      </c>
      <c r="F4039" s="16">
        <v>2.58</v>
      </c>
      <c r="G4039" s="16">
        <v>6.94</v>
      </c>
      <c r="H4039" s="16">
        <v>0.09</v>
      </c>
      <c r="I4039" s="16">
        <v>91.3</v>
      </c>
      <c r="J4039" s="24">
        <v>1.6</v>
      </c>
      <c r="K4039" s="16">
        <v>44</v>
      </c>
      <c r="L4039" s="16">
        <v>0.22</v>
      </c>
      <c r="M4039" s="24">
        <v>3.2799999999999999E-3</v>
      </c>
      <c r="N4039" s="16">
        <v>0.01</v>
      </c>
      <c r="O4039" s="16">
        <v>4.5199999999999996</v>
      </c>
      <c r="P4039" s="16">
        <v>2.48</v>
      </c>
      <c r="Q4039" s="17">
        <f>($C4039/18)+(($D4039/40)*2)+(($E4039/56)*2)+($F4039/39)+(($G4039/24)*2)+(($H4039/55)*2)+($I4039/23)</f>
        <v>6.0008568701829574</v>
      </c>
      <c r="R4039" s="17">
        <f>($K4039/35)+($L4039/59)+(($N4039/95)*3)+$O4039+(($P4039/96)*2)</f>
        <v>5.8328541268425296</v>
      </c>
      <c r="S4039" s="17">
        <f>(($Q4039-$R4039)/($Q4039+$R4039))*100</f>
        <v>1.4196961830710324</v>
      </c>
    </row>
    <row r="4040" spans="1:20" x14ac:dyDescent="0.2">
      <c r="A4040" s="14" t="s">
        <v>331</v>
      </c>
      <c r="B4040" s="19"/>
      <c r="C4040" s="16">
        <v>0.25</v>
      </c>
      <c r="D4040" s="16">
        <v>28</v>
      </c>
      <c r="E4040" s="16">
        <v>0.52</v>
      </c>
      <c r="F4040" s="16">
        <v>2.6</v>
      </c>
      <c r="G4040" s="16">
        <v>7</v>
      </c>
      <c r="H4040" s="16">
        <v>7.0000000000000007E-2</v>
      </c>
      <c r="I4040" s="16">
        <v>86</v>
      </c>
      <c r="J4040" s="24">
        <v>0.6</v>
      </c>
      <c r="K4040" s="16">
        <v>40</v>
      </c>
      <c r="L4040" s="16">
        <v>0.04</v>
      </c>
      <c r="M4040" s="24">
        <v>3.2799999999999999E-3</v>
      </c>
      <c r="N4040" s="16">
        <v>0.16</v>
      </c>
      <c r="O4040" s="16">
        <v>4.42</v>
      </c>
      <c r="P4040" s="16">
        <v>2</v>
      </c>
      <c r="Q4040" s="17">
        <f>($C4040/18)+(($D4040/40)*2)+(($E4040/56)*2)+($F4040/39)+(($G4040/24)*2)+(($H4040/55)*2)+($I4040/23)</f>
        <v>5.8241362067883813</v>
      </c>
      <c r="R4040" s="17">
        <f>($K4040/35)+($L4040/59)+(($N4040/95)*3)+$O4040+(($P4040/96)*2)</f>
        <v>5.6102544072044518</v>
      </c>
      <c r="S4040" s="17">
        <f>(($Q4040-$R4040)/($Q4040+$R4040))*100</f>
        <v>1.8705133207727895</v>
      </c>
    </row>
    <row r="4041" spans="1:20" x14ac:dyDescent="0.2">
      <c r="A4041" s="14" t="s">
        <v>331</v>
      </c>
      <c r="B4041" s="15">
        <v>1E-3</v>
      </c>
      <c r="C4041" s="16">
        <v>0.19</v>
      </c>
      <c r="D4041" s="16">
        <v>29.8</v>
      </c>
      <c r="E4041" s="16">
        <v>0.48</v>
      </c>
      <c r="F4041" s="16">
        <v>2.5099999999999998</v>
      </c>
      <c r="G4041" s="16">
        <v>6.3</v>
      </c>
      <c r="H4041" s="16">
        <v>0.08</v>
      </c>
      <c r="I4041" s="16">
        <v>83</v>
      </c>
      <c r="J4041" s="28"/>
      <c r="K4041" s="16">
        <v>44</v>
      </c>
      <c r="L4041" s="16">
        <v>0.97</v>
      </c>
      <c r="M4041" s="24">
        <v>3.2799999999999999E-3</v>
      </c>
      <c r="N4041" s="16">
        <v>0.02</v>
      </c>
      <c r="O4041" s="16">
        <v>4.5599999999999996</v>
      </c>
      <c r="P4041" s="16">
        <v>9.25</v>
      </c>
      <c r="Q4041" s="17">
        <f>($C4041/18)+(($D4041/40)*2)+(($E4041/56)*2)+($F4041/39)+(($G4041/24)*2)+(($H4041/55)*2)+($I4041/23)</f>
        <v>5.718662130140391</v>
      </c>
      <c r="R4041" s="17">
        <f>($K4041/35)+($L4041/59)+(($N4041/95)*3)+$O4041+(($P4041/96)*2)</f>
        <v>6.0269234473896596</v>
      </c>
      <c r="S4041" s="17">
        <f>(($Q4041-$R4041)/($Q4041+$R4041))*100</f>
        <v>-2.6244865802092434</v>
      </c>
    </row>
    <row r="4042" spans="1:20" hidden="1" x14ac:dyDescent="0.2">
      <c r="A4042" s="14" t="s">
        <v>331</v>
      </c>
      <c r="B4042" s="19"/>
      <c r="C4042" s="18"/>
      <c r="D4042" s="16">
        <v>29</v>
      </c>
      <c r="E4042" s="16">
        <v>0.6</v>
      </c>
      <c r="F4042" s="18"/>
      <c r="G4042" s="16">
        <v>9</v>
      </c>
      <c r="H4042" s="18"/>
      <c r="I4042" s="18"/>
      <c r="J4042" s="28"/>
      <c r="K4042" s="16">
        <v>50</v>
      </c>
      <c r="L4042" s="16">
        <v>2.5299999999999998</v>
      </c>
      <c r="M4042" s="24">
        <v>3.2799999999999999E-3</v>
      </c>
      <c r="N4042" s="18"/>
      <c r="O4042" s="16">
        <v>4.79</v>
      </c>
      <c r="P4042" s="16">
        <v>11.1</v>
      </c>
      <c r="Q4042" s="17">
        <f>($C4042/18)+(($D4042/40)*2)+(($E4042/56)*2)+($F4042/39)+(($G4042/24)*2)+(($H4042/55)*2)+($I4042/23)</f>
        <v>2.2214285714285715</v>
      </c>
      <c r="R4042" s="17">
        <f>($K4042/35)+($L4042/59)+(($N4042/95)*3)+$O4042+(($P4042/96)*2)</f>
        <v>6.4927027845036323</v>
      </c>
      <c r="S4042" s="17">
        <f>(($Q4042-$R4042)/($Q4042+$R4042))*100</f>
        <v>-49.015490341069537</v>
      </c>
    </row>
    <row r="4043" spans="1:20" x14ac:dyDescent="0.2">
      <c r="A4043" s="14" t="s">
        <v>239</v>
      </c>
      <c r="B4043" s="16">
        <v>7.0000000000000001E-3</v>
      </c>
      <c r="C4043" s="16">
        <v>0.25</v>
      </c>
      <c r="D4043" s="16">
        <v>37.799999999999997</v>
      </c>
      <c r="E4043" s="16">
        <v>0.35</v>
      </c>
      <c r="F4043" s="16">
        <v>4.53</v>
      </c>
      <c r="G4043" s="16">
        <v>8.23</v>
      </c>
      <c r="H4043" s="16">
        <v>0.1</v>
      </c>
      <c r="I4043" s="16">
        <v>66.900000000000006</v>
      </c>
      <c r="J4043" s="24">
        <v>0.6</v>
      </c>
      <c r="K4043" s="16">
        <v>10</v>
      </c>
      <c r="L4043" s="16">
        <v>0.22</v>
      </c>
      <c r="M4043" s="24">
        <v>3.2799999999999999E-3</v>
      </c>
      <c r="N4043" s="16">
        <v>0.22</v>
      </c>
      <c r="O4043" s="16">
        <v>5.0999999999999996</v>
      </c>
      <c r="P4043" s="16">
        <v>0.5</v>
      </c>
      <c r="Q4043" s="17">
        <f>($C4043/18)+(($D4043/40)*2)+(($E4043/56)*2)+($F4043/39)+(($G4043/24)*2)+(($H4043/55)*2)+($I4043/23)</f>
        <v>5.6307080841863453</v>
      </c>
      <c r="R4043" s="17">
        <f>($K4043/35)+($L4043/59)+(($N4043/95)*3)+$O4043+(($P4043/96)*2)</f>
        <v>5.4068071343613271</v>
      </c>
      <c r="S4043" s="17">
        <f>(($Q4043-$R4043)/($Q4043+$R4043))*100</f>
        <v>2.0285448798183339</v>
      </c>
    </row>
    <row r="4044" spans="1:20" hidden="1" x14ac:dyDescent="0.2">
      <c r="A4044" s="14" t="s">
        <v>239</v>
      </c>
      <c r="B4044" s="16">
        <v>8.0000000000000002E-3</v>
      </c>
      <c r="C4044" s="16">
        <v>0.8</v>
      </c>
      <c r="D4044" s="16">
        <v>39.1</v>
      </c>
      <c r="E4044" s="16">
        <v>0.37</v>
      </c>
      <c r="F4044" s="16">
        <v>4.88</v>
      </c>
      <c r="G4044" s="16">
        <v>8.17</v>
      </c>
      <c r="H4044" s="16">
        <v>0.1</v>
      </c>
      <c r="I4044" s="16">
        <v>61.9</v>
      </c>
      <c r="J4044" s="26"/>
      <c r="K4044" s="16">
        <v>10</v>
      </c>
      <c r="L4044" s="16">
        <v>0.22</v>
      </c>
      <c r="M4044" s="24">
        <v>3.2799999999999999E-3</v>
      </c>
      <c r="N4044" s="16">
        <v>0.25</v>
      </c>
      <c r="O4044" s="18"/>
      <c r="P4044" s="16">
        <v>0.5</v>
      </c>
      <c r="Q4044" s="17">
        <f>($C4044/18)+(($D4044/40)*2)+(($E4044/56)*2)+($F4044/39)+(($G4044/24)*2)+(($H4044/55)*2)+($I4044/23)</f>
        <v>5.513560980082719</v>
      </c>
      <c r="R4044" s="17">
        <f>($K4044/35)+($L4044/59)+(($N4044/95)*3)+$O4044+(($P4044/96)*2)</f>
        <v>0.3077545027823797</v>
      </c>
      <c r="S4044" s="17">
        <f>(($Q4044-$R4044)/($Q4044+$R4044))*100</f>
        <v>89.426633767290326</v>
      </c>
    </row>
    <row r="4045" spans="1:20" x14ac:dyDescent="0.2">
      <c r="A4045" s="14" t="s">
        <v>239</v>
      </c>
      <c r="B4045" s="18"/>
      <c r="C4045" s="16">
        <v>0.76</v>
      </c>
      <c r="D4045" s="16">
        <v>38</v>
      </c>
      <c r="E4045" s="16">
        <v>0.37</v>
      </c>
      <c r="F4045" s="16">
        <v>4.5</v>
      </c>
      <c r="G4045" s="16">
        <v>8</v>
      </c>
      <c r="H4045" s="16">
        <v>0.1</v>
      </c>
      <c r="I4045" s="16">
        <v>63</v>
      </c>
      <c r="J4045" s="26"/>
      <c r="K4045" s="16">
        <v>9</v>
      </c>
      <c r="L4045" s="16">
        <v>0.04</v>
      </c>
      <c r="M4045" s="24">
        <v>3.2799999999999999E-3</v>
      </c>
      <c r="N4045" s="16">
        <v>0.4</v>
      </c>
      <c r="O4045" s="16">
        <v>5.01</v>
      </c>
      <c r="P4045" s="16">
        <v>1</v>
      </c>
      <c r="Q4045" s="17">
        <f>($C4045/18)+(($D4045/40)*2)+(($E4045/56)*2)+($F4045/39)+(($G4045/24)*2)+(($H4045/55)*2)+($I4045/23)</f>
        <v>5.4802545884067619</v>
      </c>
      <c r="R4045" s="17">
        <f>($K4045/35)+($L4045/59)+(($N4045/95)*3)+$O4045+(($P4045/96)*2)</f>
        <v>5.3012857355252532</v>
      </c>
      <c r="S4045" s="17">
        <f>(($Q4045-$R4045)/($Q4045+$R4045))*100</f>
        <v>1.6599562539709449</v>
      </c>
    </row>
    <row r="4046" spans="1:20" x14ac:dyDescent="0.2">
      <c r="A4046" s="14" t="s">
        <v>239</v>
      </c>
      <c r="B4046" s="18"/>
      <c r="C4046" s="16">
        <v>0.25</v>
      </c>
      <c r="D4046" s="16">
        <v>36</v>
      </c>
      <c r="E4046" s="16">
        <v>0.69</v>
      </c>
      <c r="F4046" s="16">
        <v>5.0999999999999996</v>
      </c>
      <c r="G4046" s="16">
        <v>7.4</v>
      </c>
      <c r="H4046" s="16">
        <v>0.09</v>
      </c>
      <c r="I4046" s="16">
        <v>58</v>
      </c>
      <c r="J4046" s="26"/>
      <c r="K4046" s="16">
        <v>9.5</v>
      </c>
      <c r="L4046" s="16">
        <v>0.44</v>
      </c>
      <c r="M4046" s="24">
        <v>3.2799999999999999E-3</v>
      </c>
      <c r="N4046" s="16">
        <v>0.45</v>
      </c>
      <c r="O4046" s="16">
        <v>5.0999999999999996</v>
      </c>
      <c r="P4046" s="16">
        <v>3</v>
      </c>
      <c r="Q4046" s="17">
        <f>($C4046/18)+(($D4046/40)*2)+(($E4046/56)*2)+($F4046/39)+(($G4046/24)*2)+(($H4046/55)*2)+($I4046/23)</f>
        <v>5.1109795011751533</v>
      </c>
      <c r="R4046" s="17">
        <f>($K4046/35)+($L4046/59)+(($N4046/95)*3)+$O4046+(($P4046/96)*2)</f>
        <v>5.4555967248630042</v>
      </c>
      <c r="S4046" s="17">
        <f>(($Q4046-$R4046)/($Q4046+$R4046))*100</f>
        <v>-3.2613896527679898</v>
      </c>
    </row>
    <row r="4047" spans="1:20" hidden="1" x14ac:dyDescent="0.2">
      <c r="A4047" s="14" t="s">
        <v>239</v>
      </c>
      <c r="B4047" s="18"/>
      <c r="C4047" s="16">
        <v>0.13</v>
      </c>
      <c r="D4047" s="16">
        <v>39</v>
      </c>
      <c r="E4047" s="16">
        <v>0.41</v>
      </c>
      <c r="F4047" s="16">
        <v>4</v>
      </c>
      <c r="G4047" s="16">
        <v>6.8</v>
      </c>
      <c r="H4047" s="16">
        <v>7.0000000000000007E-2</v>
      </c>
      <c r="I4047" s="16">
        <v>52</v>
      </c>
      <c r="J4047" s="26"/>
      <c r="K4047" s="16">
        <v>17</v>
      </c>
      <c r="L4047" s="16">
        <v>0.44</v>
      </c>
      <c r="M4047" s="24">
        <v>3.2799999999999999E-3</v>
      </c>
      <c r="N4047" s="16">
        <v>0.17</v>
      </c>
      <c r="O4047" s="16">
        <v>5</v>
      </c>
      <c r="P4047" s="16">
        <v>3</v>
      </c>
      <c r="Q4047" s="17">
        <f>($C4047/18)+(($D4047/40)*2)+(($E4047/56)*2)+($F4047/39)+(($G4047/24)*2)+(($H4047/55)*2)+($I4047/23)</f>
        <v>4.9045108683586944</v>
      </c>
      <c r="R4047" s="17">
        <f>($K4047/35)+($L4047/59)+(($N4047/95)*3)+$O4047+(($P4047/96)*2)</f>
        <v>5.5610403338855612</v>
      </c>
      <c r="S4047" s="17">
        <f>(($Q4047-$R4047)/($Q4047+$R4047))*100</f>
        <v>-6.2732430699500963</v>
      </c>
    </row>
    <row r="4048" spans="1:20" x14ac:dyDescent="0.2">
      <c r="A4048" s="14" t="s">
        <v>252</v>
      </c>
      <c r="B4048" s="18"/>
      <c r="C4048" s="16">
        <v>0.17</v>
      </c>
      <c r="D4048" s="16">
        <v>2.9</v>
      </c>
      <c r="E4048" s="16">
        <v>0.06</v>
      </c>
      <c r="F4048" s="16">
        <v>11</v>
      </c>
      <c r="G4048" s="16">
        <v>1.9</v>
      </c>
      <c r="H4048" s="16">
        <v>5.0000000000000001E-3</v>
      </c>
      <c r="I4048" s="16">
        <v>520</v>
      </c>
      <c r="J4048" s="24">
        <v>0.5</v>
      </c>
      <c r="K4048" s="16">
        <v>580</v>
      </c>
      <c r="L4048" s="16">
        <v>0.44</v>
      </c>
      <c r="M4048" s="24">
        <v>3.2799999999999999E-3</v>
      </c>
      <c r="N4048" s="16">
        <v>7.95</v>
      </c>
      <c r="O4048" s="16">
        <v>6.9</v>
      </c>
      <c r="P4048" s="16">
        <v>20</v>
      </c>
      <c r="Q4048" s="17">
        <f>($C4048/18)+(($D4048/40)*2)+(($E4048/56)*2)+($F4048/39)+(($G4048/24)*2)+(($H4048/55)*2)+($I4048/23)</f>
        <v>23.20584938732765</v>
      </c>
      <c r="R4048" s="17">
        <f>($K4048/35)+($L4048/59)+(($N4048/95)*3)+$O4048+(($P4048/96)*2)</f>
        <v>24.146605496792834</v>
      </c>
      <c r="S4048" s="17">
        <f>(($Q4048-$R4048)/($Q4048+$R4048))*100</f>
        <v>-1.9867103231867793</v>
      </c>
    </row>
    <row r="4049" spans="1:19" x14ac:dyDescent="0.2">
      <c r="A4049" s="14" t="s">
        <v>252</v>
      </c>
      <c r="B4049" s="16">
        <v>0.08</v>
      </c>
      <c r="C4049" s="16">
        <v>0.79</v>
      </c>
      <c r="D4049" s="16">
        <v>1.92</v>
      </c>
      <c r="E4049" s="16">
        <v>7.0000000000000007E-2</v>
      </c>
      <c r="F4049" s="16">
        <v>8.06</v>
      </c>
      <c r="G4049" s="16">
        <v>2.34</v>
      </c>
      <c r="H4049" s="16">
        <v>3.0000000000000001E-3</v>
      </c>
      <c r="I4049" s="16">
        <v>588</v>
      </c>
      <c r="J4049" s="26"/>
      <c r="K4049" s="16">
        <v>593</v>
      </c>
      <c r="L4049" s="16">
        <v>0.22</v>
      </c>
      <c r="M4049" s="24">
        <v>3.2799999999999999E-3</v>
      </c>
      <c r="N4049" s="16">
        <v>2.2999999999999998</v>
      </c>
      <c r="O4049" s="16">
        <v>6.99</v>
      </c>
      <c r="P4049" s="16">
        <v>26.6</v>
      </c>
      <c r="Q4049" s="17">
        <f>($C4049/18)+(($D4049/40)*2)+(($E4049/56)*2)+($F4049/39)+(($G4049/24)*2)+(($H4049/55)*2)+($I4049/23)</f>
        <v>26.109382037768995</v>
      </c>
      <c r="R4049" s="17">
        <f>($K4049/35)+($L4049/59)+(($N4049/95)*3)+$O4049+(($P4049/96)*2)</f>
        <v>24.563384202030505</v>
      </c>
      <c r="S4049" s="17">
        <f>(($Q4049-$R4049)/($Q4049+$R4049))*100</f>
        <v>3.0509442259819424</v>
      </c>
    </row>
    <row r="4050" spans="1:19" x14ac:dyDescent="0.2">
      <c r="A4050" s="14" t="s">
        <v>252</v>
      </c>
      <c r="B4050" s="18"/>
      <c r="C4050" s="16">
        <v>1</v>
      </c>
      <c r="D4050" s="16">
        <v>5</v>
      </c>
      <c r="E4050" s="16">
        <v>0.26</v>
      </c>
      <c r="F4050" s="16">
        <v>7.6</v>
      </c>
      <c r="G4050" s="16">
        <v>2</v>
      </c>
      <c r="H4050" s="16">
        <v>0.02</v>
      </c>
      <c r="I4050" s="16">
        <v>540</v>
      </c>
      <c r="J4050" s="26"/>
      <c r="K4050" s="16">
        <v>628</v>
      </c>
      <c r="L4050" s="16">
        <v>0.04</v>
      </c>
      <c r="M4050" s="24">
        <v>3.2799999999999999E-3</v>
      </c>
      <c r="N4050" s="16">
        <v>2.64</v>
      </c>
      <c r="O4050" s="16">
        <v>6.9</v>
      </c>
      <c r="P4050" s="16">
        <v>18</v>
      </c>
      <c r="Q4050" s="17">
        <f>($C4050/18)+(($D4050/40)*2)+(($E4050/56)*2)+($F4050/39)+(($G4050/24)*2)+(($H4050/55)*2)+($I4050/23)</f>
        <v>24.155367873672223</v>
      </c>
      <c r="R4050" s="17">
        <f>($K4050/35)+($L4050/59)+(($N4050/95)*3)+$O4050+(($P4050/96)*2)</f>
        <v>25.301903530011472</v>
      </c>
      <c r="S4050" s="17">
        <f>(($Q4050-$R4050)/($Q4050+$R4050))*100</f>
        <v>-2.3182347586079186</v>
      </c>
    </row>
    <row r="4051" spans="1:19" hidden="1" x14ac:dyDescent="0.2">
      <c r="A4051" s="14" t="s">
        <v>252</v>
      </c>
      <c r="B4051" s="18"/>
      <c r="C4051" s="16">
        <v>0.99</v>
      </c>
      <c r="D4051" s="16">
        <v>10</v>
      </c>
      <c r="E4051" s="16">
        <v>0.25</v>
      </c>
      <c r="F4051" s="16">
        <v>11.6</v>
      </c>
      <c r="G4051" s="16">
        <v>10.3</v>
      </c>
      <c r="H4051" s="16">
        <v>0.01</v>
      </c>
      <c r="I4051" s="16">
        <v>760.8</v>
      </c>
      <c r="J4051" s="26"/>
      <c r="K4051" s="16">
        <v>993</v>
      </c>
      <c r="L4051" s="16">
        <v>0.01</v>
      </c>
      <c r="M4051" s="24">
        <v>3.2799999999999999E-3</v>
      </c>
      <c r="N4051" s="16">
        <v>1.07</v>
      </c>
      <c r="O4051" s="16">
        <v>8.3800000000000008</v>
      </c>
      <c r="P4051" s="18"/>
      <c r="Q4051" s="17">
        <f>($C4051/18)+(($D4051/40)*2)+(($E4051/56)*2)+($F4051/39)+(($G4051/24)*2)+(($H4051/55)*2)+($I4051/23)</f>
        <v>34.79832230812665</v>
      </c>
      <c r="R4051" s="17">
        <f>($K4051/35)+($L4051/59)+(($N4051/95)*3)+$O4051+(($P4051/96)*2)</f>
        <v>36.785387536638204</v>
      </c>
      <c r="S4051" s="17">
        <f>(($Q4051-$R4051)/($Q4051+$R4051))*100</f>
        <v>-2.7758623195426275</v>
      </c>
    </row>
    <row r="4052" spans="1:19" x14ac:dyDescent="0.2">
      <c r="A4052" s="14" t="s">
        <v>252</v>
      </c>
      <c r="B4052" s="15">
        <v>0.02</v>
      </c>
      <c r="C4052" s="16">
        <v>0.8</v>
      </c>
      <c r="D4052" s="16">
        <v>2.4300000000000002</v>
      </c>
      <c r="E4052" s="16">
        <v>0.04</v>
      </c>
      <c r="F4052" s="16">
        <v>7.15</v>
      </c>
      <c r="G4052" s="16">
        <v>2.13</v>
      </c>
      <c r="H4052" s="15">
        <v>3.0000000000000001E-3</v>
      </c>
      <c r="I4052" s="16">
        <v>511</v>
      </c>
      <c r="J4052" s="28"/>
      <c r="K4052" s="16">
        <v>582</v>
      </c>
      <c r="L4052" s="16">
        <v>0.22</v>
      </c>
      <c r="M4052" s="24">
        <v>3.2799999999999999E-3</v>
      </c>
      <c r="N4052" s="16">
        <v>2.48</v>
      </c>
      <c r="O4052" s="16">
        <v>6.99</v>
      </c>
      <c r="P4052" s="16">
        <v>26.8</v>
      </c>
      <c r="Q4052" s="17">
        <f>($C4052/18)+(($D4052/40)*2)+(($E4052/56)*2)+($F4052/39)+(($G4052/24)*2)+(($H4052/55)*2)+($I4052/23)</f>
        <v>22.745706744463263</v>
      </c>
      <c r="R4052" s="17">
        <f>($K4052/35)+($L4052/59)+(($N4052/95)*3)+$O4052+(($P4052/96)*2)</f>
        <v>24.258949364937774</v>
      </c>
      <c r="S4052" s="17">
        <f>(($Q4052-$R4052)/($Q4052+$R4052))*100</f>
        <v>-3.2193462216860231</v>
      </c>
    </row>
    <row r="4053" spans="1:19" hidden="1" x14ac:dyDescent="0.2">
      <c r="A4053" s="14" t="s">
        <v>252</v>
      </c>
      <c r="B4053" s="15">
        <v>0.04</v>
      </c>
      <c r="C4053" s="16">
        <v>0.81</v>
      </c>
      <c r="D4053" s="16">
        <v>3.03</v>
      </c>
      <c r="E4053" s="16">
        <v>0.05</v>
      </c>
      <c r="F4053" s="16">
        <v>6.68</v>
      </c>
      <c r="G4053" s="16">
        <v>1.99</v>
      </c>
      <c r="H4053" s="16">
        <v>3.0000000000000001E-3</v>
      </c>
      <c r="I4053" s="16">
        <v>478</v>
      </c>
      <c r="J4053" s="28"/>
      <c r="K4053" s="16">
        <v>578</v>
      </c>
      <c r="L4053" s="16">
        <v>0.22</v>
      </c>
      <c r="M4053" s="24">
        <v>3.2799999999999999E-3</v>
      </c>
      <c r="N4053" s="16">
        <v>2.46</v>
      </c>
      <c r="O4053" s="16">
        <v>7.01</v>
      </c>
      <c r="P4053" s="16">
        <v>35.9</v>
      </c>
      <c r="Q4053" s="17">
        <f>($C4053/18)+(($D4053/40)*2)+(($E4053/56)*2)+($F4053/39)+(($G4053/24)*2)+(($H4053/55)*2)+($I4053/23)</f>
        <v>21.318118885462365</v>
      </c>
      <c r="R4053" s="17">
        <f>($K4053/35)+($L4053/59)+(($N4053/95)*3)+$O4053+(($P4053/96)*2)</f>
        <v>24.353615405038017</v>
      </c>
      <c r="S4053" s="17">
        <f>(($Q4053-$R4053)/($Q4053+$R4053))*100</f>
        <v>-6.6463351276919393</v>
      </c>
    </row>
    <row r="4054" spans="1:19" hidden="1" x14ac:dyDescent="0.2">
      <c r="A4054" s="14" t="s">
        <v>175</v>
      </c>
      <c r="B4054" s="15">
        <v>0.18</v>
      </c>
      <c r="C4054" s="16">
        <v>2.04</v>
      </c>
      <c r="D4054" s="16">
        <v>30.7</v>
      </c>
      <c r="E4054" s="16">
        <v>0.04</v>
      </c>
      <c r="F4054" s="16">
        <v>58.5</v>
      </c>
      <c r="G4054" s="16">
        <v>15.5</v>
      </c>
      <c r="H4054" s="16">
        <v>0.03</v>
      </c>
      <c r="I4054" s="16">
        <v>2830</v>
      </c>
      <c r="J4054" s="24">
        <v>1.5</v>
      </c>
      <c r="K4054" s="16">
        <v>4753</v>
      </c>
      <c r="L4054" s="16">
        <v>0.22</v>
      </c>
      <c r="M4054" s="24">
        <v>3.2799999999999999E-3</v>
      </c>
      <c r="N4054" s="16">
        <v>2.5</v>
      </c>
      <c r="O4054" s="16">
        <v>8.56</v>
      </c>
      <c r="P4054" s="16">
        <v>18.7</v>
      </c>
      <c r="Q4054" s="17">
        <f>($C4054/18)+(($D4054/40)*2)+(($E4054/56)*2)+($F4054/39)+(($G4054/24)*2)+(($H4054/55)*2)+($I4054/23)</f>
        <v>127.48599774138904</v>
      </c>
      <c r="R4054" s="17">
        <f>($K4054/35)+($L4054/59)+(($N4054/95)*3)+$O4054+(($P4054/96)*2)</f>
        <v>144.83225951531369</v>
      </c>
      <c r="S4054" s="17">
        <f>(($Q4054-$R4054)/($Q4054+$R4054))*100</f>
        <v>-6.3698489953147268</v>
      </c>
    </row>
    <row r="4055" spans="1:19" x14ac:dyDescent="0.2">
      <c r="A4055" s="14" t="s">
        <v>175</v>
      </c>
      <c r="B4055" s="19"/>
      <c r="C4055" s="16">
        <v>7.0000000000000007E-2</v>
      </c>
      <c r="D4055" s="16">
        <v>33</v>
      </c>
      <c r="E4055" s="16">
        <v>0.01</v>
      </c>
      <c r="F4055" s="16">
        <v>72</v>
      </c>
      <c r="G4055" s="16">
        <v>17</v>
      </c>
      <c r="H4055" s="16">
        <v>0.04</v>
      </c>
      <c r="I4055" s="16">
        <v>3000</v>
      </c>
      <c r="J4055" s="25">
        <v>1.4</v>
      </c>
      <c r="K4055" s="16">
        <v>4600</v>
      </c>
      <c r="L4055" s="16">
        <v>0.44</v>
      </c>
      <c r="M4055" s="24">
        <v>3.2799999999999999E-3</v>
      </c>
      <c r="N4055" s="16">
        <v>6.42</v>
      </c>
      <c r="O4055" s="16">
        <v>9</v>
      </c>
      <c r="P4055" s="16">
        <v>30</v>
      </c>
      <c r="Q4055" s="17">
        <f>($C4055/18)+(($D4055/40)*2)+(($E4055/56)*2)+($F4055/39)+(($G4055/24)*2)+(($H4055/55)*2)+($I4055/23)</f>
        <v>135.35330369871676</v>
      </c>
      <c r="R4055" s="17">
        <f>($K4055/35)+($L4055/59)+(($N4055/95)*3)+$O4055+(($P4055/96)*2)</f>
        <v>141.26376589779531</v>
      </c>
      <c r="S4055" s="17">
        <f>(($Q4055-$R4055)/($Q4055+$R4055))*100</f>
        <v>-2.1366946760371137</v>
      </c>
    </row>
    <row r="4056" spans="1:19" hidden="1" x14ac:dyDescent="0.2">
      <c r="A4056" s="14" t="s">
        <v>175</v>
      </c>
      <c r="B4056" s="15">
        <v>0.01</v>
      </c>
      <c r="C4056" s="16">
        <v>2.0699999999999998</v>
      </c>
      <c r="D4056" s="16">
        <v>33.299999999999997</v>
      </c>
      <c r="E4056" s="16">
        <v>0.04</v>
      </c>
      <c r="F4056" s="16">
        <v>69</v>
      </c>
      <c r="G4056" s="16">
        <v>16.7</v>
      </c>
      <c r="H4056" s="16">
        <v>0.05</v>
      </c>
      <c r="I4056" s="16">
        <v>3650</v>
      </c>
      <c r="J4056" s="28"/>
      <c r="K4056" s="16">
        <v>4708</v>
      </c>
      <c r="L4056" s="16">
        <v>0.22</v>
      </c>
      <c r="M4056" s="24">
        <v>3.2799999999999999E-3</v>
      </c>
      <c r="N4056" s="16">
        <v>2.87</v>
      </c>
      <c r="O4056" s="16">
        <v>8.7799999999999994</v>
      </c>
      <c r="P4056" s="16">
        <v>21.9</v>
      </c>
      <c r="Q4056" s="17">
        <f>($C4056/18)+(($D4056/40)*2)+(($E4056/56)*2)+($F4056/39)+(($G4056/24)*2)+(($H4056/55)*2)+($I4056/23)</f>
        <v>163.63979636305723</v>
      </c>
      <c r="R4056" s="17">
        <f>($K4056/35)+($L4056/59)+(($N4056/95)*3)+$O4056+(($P4056/96)*2)</f>
        <v>143.84489610679242</v>
      </c>
      <c r="S4056" s="17">
        <f>(($Q4056-$R4056)/($Q4056+$R4056))*100</f>
        <v>6.4376864087976662</v>
      </c>
    </row>
    <row r="4057" spans="1:19" hidden="1" x14ac:dyDescent="0.2">
      <c r="A4057" s="14" t="s">
        <v>175</v>
      </c>
      <c r="B4057" s="16">
        <v>0.17</v>
      </c>
      <c r="C4057" s="16">
        <v>2.73</v>
      </c>
      <c r="D4057" s="16">
        <v>32.4</v>
      </c>
      <c r="E4057" s="16">
        <v>0.06</v>
      </c>
      <c r="F4057" s="16">
        <v>48</v>
      </c>
      <c r="G4057" s="16">
        <v>16</v>
      </c>
      <c r="H4057" s="16">
        <v>0.06</v>
      </c>
      <c r="I4057" s="16">
        <v>2850</v>
      </c>
      <c r="J4057" s="26"/>
      <c r="K4057" s="16">
        <v>4150</v>
      </c>
      <c r="L4057" s="16">
        <v>0.57999999999999996</v>
      </c>
      <c r="M4057" s="24">
        <v>3.2799999999999999E-3</v>
      </c>
      <c r="N4057" s="16">
        <v>4.6900000000000004</v>
      </c>
      <c r="O4057" s="16">
        <v>10.34</v>
      </c>
      <c r="P4057" s="18"/>
      <c r="Q4057" s="17">
        <f>($C4057/18)+(($D4057/40)*2)+(($E4057/56)*2)+($F4057/39)+(($G4057/24)*2)+(($H4057/55)*2)+($I4057/23)</f>
        <v>128.25313738435477</v>
      </c>
      <c r="R4057" s="17">
        <f>($K4057/35)+($L4057/59)+(($N4057/95)*3)+$O4057+(($P4057/96)*2)</f>
        <v>129.06936434306104</v>
      </c>
      <c r="S4057" s="17">
        <f>(($Q4057-$R4057)/($Q4057+$R4057))*100</f>
        <v>-0.3171999934816831</v>
      </c>
    </row>
    <row r="4058" spans="1:19" x14ac:dyDescent="0.2">
      <c r="A4058" s="14" t="s">
        <v>175</v>
      </c>
      <c r="B4058" s="18"/>
      <c r="C4058" s="16">
        <v>1.3</v>
      </c>
      <c r="D4058" s="16">
        <v>30</v>
      </c>
      <c r="E4058" s="16">
        <v>0.09</v>
      </c>
      <c r="F4058" s="16">
        <v>58</v>
      </c>
      <c r="G4058" s="16">
        <v>16</v>
      </c>
      <c r="H4058" s="16">
        <v>0.03</v>
      </c>
      <c r="I4058" s="16">
        <v>3050</v>
      </c>
      <c r="J4058" s="28"/>
      <c r="K4058" s="16">
        <v>4590</v>
      </c>
      <c r="L4058" s="16">
        <v>0</v>
      </c>
      <c r="M4058" s="24">
        <v>3.2799999999999999E-3</v>
      </c>
      <c r="N4058" s="16">
        <v>3.14</v>
      </c>
      <c r="O4058" s="16">
        <v>9.6</v>
      </c>
      <c r="P4058" s="16">
        <v>16</v>
      </c>
      <c r="Q4058" s="17">
        <f>($C4058/18)+(($D4058/40)*2)+(($E4058/56)*2)+($F4058/39)+(($G4058/24)*2)+(($H4058/55)*2)+($I4058/23)</f>
        <v>137.00573588971415</v>
      </c>
      <c r="R4058" s="17">
        <f>($K4058/35)+($L4058/59)+(($N4058/95)*3)+$O4058+(($P4058/96)*2)</f>
        <v>141.17534837092731</v>
      </c>
      <c r="S4058" s="17">
        <f>(($Q4058-$R4058)/($Q4058+$R4058))*100</f>
        <v>-1.4988842581785506</v>
      </c>
    </row>
    <row r="4059" spans="1:19" hidden="1" x14ac:dyDescent="0.2">
      <c r="A4059" s="14" t="s">
        <v>175</v>
      </c>
      <c r="B4059" s="18"/>
      <c r="C4059" s="16">
        <v>1.63</v>
      </c>
      <c r="D4059" s="16">
        <v>43</v>
      </c>
      <c r="E4059" s="16">
        <v>7.0000000000000007E-2</v>
      </c>
      <c r="F4059" s="16">
        <v>57.3</v>
      </c>
      <c r="G4059" s="16">
        <v>13.5</v>
      </c>
      <c r="H4059" s="16">
        <v>0.03</v>
      </c>
      <c r="I4059" s="16">
        <v>2626</v>
      </c>
      <c r="J4059" s="27"/>
      <c r="K4059" s="16">
        <v>4680</v>
      </c>
      <c r="L4059" s="16">
        <v>0</v>
      </c>
      <c r="M4059" s="24">
        <v>3.2799999999999999E-3</v>
      </c>
      <c r="N4059" s="16">
        <v>2.14</v>
      </c>
      <c r="O4059" s="16">
        <v>10.23</v>
      </c>
      <c r="P4059" s="18"/>
      <c r="Q4059" s="17">
        <f>($C4059/18)+(($D4059/40)*2)+(($E4059/56)*2)+($F4059/39)+(($G4059/24)*2)+(($H4059/55)*2)+($I4059/23)</f>
        <v>119.0122902773555</v>
      </c>
      <c r="R4059" s="17">
        <f>($K4059/35)+($L4059/59)+(($N4059/95)*3)+$O4059+(($P4059/96)*2)</f>
        <v>144.01186466165413</v>
      </c>
      <c r="S4059" s="17">
        <f>(($Q4059-$R4059)/($Q4059+$R4059))*100</f>
        <v>-9.5046686453932558</v>
      </c>
    </row>
    <row r="4060" spans="1:19" x14ac:dyDescent="0.2">
      <c r="A4060" s="14" t="s">
        <v>340</v>
      </c>
      <c r="B4060" s="16">
        <v>0.08</v>
      </c>
      <c r="C4060" s="16">
        <v>0.01</v>
      </c>
      <c r="D4060" s="16">
        <v>32.200000000000003</v>
      </c>
      <c r="E4060" s="16">
        <v>0.02</v>
      </c>
      <c r="F4060" s="16">
        <v>22</v>
      </c>
      <c r="G4060" s="16">
        <v>3.73</v>
      </c>
      <c r="H4060" s="16">
        <v>0.02</v>
      </c>
      <c r="I4060" s="16">
        <v>8.41</v>
      </c>
      <c r="J4060" s="25">
        <v>5.8</v>
      </c>
      <c r="K4060" s="16">
        <v>25</v>
      </c>
      <c r="L4060" s="16">
        <v>69.05</v>
      </c>
      <c r="M4060" s="24">
        <v>3.2799999999999999E-3</v>
      </c>
      <c r="N4060" s="16">
        <v>0.01</v>
      </c>
      <c r="O4060" s="16">
        <v>0.18</v>
      </c>
      <c r="P4060" s="16">
        <v>39</v>
      </c>
      <c r="Q4060" s="17">
        <f>($C4060/18)+(($D4060/40)*2)+(($E4060/56)*2)+($F4060/39)+(($G4060/24)*2)+(($H4060/55)*2)+($I4060/23)</f>
        <v>2.8525851853460549</v>
      </c>
      <c r="R4060" s="17">
        <f>($K4060/35)+($L4060/59)+(($N4060/95)*3)+$O4060+(($P4060/96)*2)</f>
        <v>2.8774404868102463</v>
      </c>
      <c r="S4060" s="17">
        <f>(($Q4060-$R4060)/($Q4060+$R4060))*100</f>
        <v>-0.43377295122724996</v>
      </c>
    </row>
    <row r="4061" spans="1:19" x14ac:dyDescent="0.2">
      <c r="A4061" s="14" t="s">
        <v>340</v>
      </c>
      <c r="B4061" s="16">
        <v>0.09</v>
      </c>
      <c r="C4061" s="16">
        <v>0.01</v>
      </c>
      <c r="D4061" s="16">
        <v>46</v>
      </c>
      <c r="E4061" s="16">
        <v>0.04</v>
      </c>
      <c r="F4061" s="16">
        <v>8.48</v>
      </c>
      <c r="G4061" s="16">
        <v>8.3000000000000007</v>
      </c>
      <c r="H4061" s="16">
        <v>1E-3</v>
      </c>
      <c r="I4061" s="16">
        <v>7.75</v>
      </c>
      <c r="J4061" s="25">
        <v>2.97</v>
      </c>
      <c r="K4061" s="16">
        <v>22</v>
      </c>
      <c r="L4061" s="16">
        <v>92.96</v>
      </c>
      <c r="M4061" s="24">
        <v>3.2799999999999999E-3</v>
      </c>
      <c r="N4061" s="16">
        <v>0.01</v>
      </c>
      <c r="O4061" s="16">
        <v>0.28000000000000003</v>
      </c>
      <c r="P4061" s="16">
        <v>36</v>
      </c>
      <c r="Q4061" s="17">
        <f>($C4061/18)+(($D4061/40)*2)+(($E4061/56)*2)+($F4061/39)+(($G4061/24)*2)+(($H4061/55)*2)+($I4061/23)</f>
        <v>3.5480795764621855</v>
      </c>
      <c r="R4061" s="17">
        <f>($K4061/35)+($L4061/59)+(($N4061/95)*3)+$O4061+(($P4061/96)*2)</f>
        <v>3.2344804383840957</v>
      </c>
      <c r="S4061" s="17">
        <f>(($Q4061-$R4061)/($Q4061+$R4061))*100</f>
        <v>4.6236102207965084</v>
      </c>
    </row>
    <row r="4062" spans="1:19" x14ac:dyDescent="0.2">
      <c r="A4062" s="14" t="s">
        <v>340</v>
      </c>
      <c r="B4062" s="18"/>
      <c r="C4062" s="16">
        <v>0.02</v>
      </c>
      <c r="D4062" s="16">
        <v>48.31</v>
      </c>
      <c r="E4062" s="16">
        <v>0.09</v>
      </c>
      <c r="F4062" s="16">
        <v>20.86</v>
      </c>
      <c r="G4062" s="16">
        <v>5.33</v>
      </c>
      <c r="H4062" s="16">
        <v>0.04</v>
      </c>
      <c r="I4062" s="16">
        <v>45.8</v>
      </c>
      <c r="J4062" s="24">
        <v>1.8</v>
      </c>
      <c r="K4062" s="16">
        <v>97</v>
      </c>
      <c r="L4062" s="16">
        <v>68.92</v>
      </c>
      <c r="M4062" s="24">
        <v>3.2799999999999999E-3</v>
      </c>
      <c r="N4062" s="16">
        <v>0.06</v>
      </c>
      <c r="O4062" s="16">
        <v>0.14000000000000001</v>
      </c>
      <c r="P4062" s="16">
        <v>68</v>
      </c>
      <c r="Q4062" s="17">
        <f>($C4062/18)+(($D4062/40)*2)+(($E4062/56)*2)+($F4062/39)+(($G4062/24)*2)+(($H4062/55)*2)+($I4062/23)</f>
        <v>5.3916227516444915</v>
      </c>
      <c r="R4062" s="17">
        <f>($K4062/35)+($L4062/59)+(($N4062/95)*3)+$O4062+(($P4062/96)*2)</f>
        <v>5.4981255681576826</v>
      </c>
      <c r="S4062" s="17">
        <f>(($Q4062-$R4062)/($Q4062+$R4062))*100</f>
        <v>-0.97800989871844823</v>
      </c>
    </row>
    <row r="4063" spans="1:19" x14ac:dyDescent="0.2">
      <c r="A4063" s="14" t="s">
        <v>340</v>
      </c>
      <c r="B4063" s="16">
        <v>0.09</v>
      </c>
      <c r="C4063" s="16">
        <v>0.01</v>
      </c>
      <c r="D4063" s="16">
        <v>37.4</v>
      </c>
      <c r="E4063" s="16">
        <v>0.03</v>
      </c>
      <c r="F4063" s="16">
        <v>21.5</v>
      </c>
      <c r="G4063" s="16">
        <v>4.1500000000000004</v>
      </c>
      <c r="H4063" s="16">
        <v>0.02</v>
      </c>
      <c r="I4063" s="16">
        <v>13.2</v>
      </c>
      <c r="J4063" s="25">
        <v>1.5</v>
      </c>
      <c r="K4063" s="16">
        <v>31</v>
      </c>
      <c r="L4063" s="16">
        <v>76.14</v>
      </c>
      <c r="M4063" s="24">
        <v>3.2799999999999999E-3</v>
      </c>
      <c r="N4063" s="16">
        <v>0.01</v>
      </c>
      <c r="O4063" s="16">
        <v>0.21</v>
      </c>
      <c r="P4063" s="16">
        <v>53.7</v>
      </c>
      <c r="Q4063" s="17">
        <f>($C4063/18)+(($D4063/40)*2)+(($E4063/56)*2)+($F4063/39)+(($G4063/24)*2)+(($H4063/55)*2)+($I4063/23)</f>
        <v>3.343382684947902</v>
      </c>
      <c r="R4063" s="17">
        <f>($K4063/35)+($L4063/59)+(($N4063/95)*3)+$O4063+(($P4063/96)*2)</f>
        <v>3.5052885497642414</v>
      </c>
      <c r="S4063" s="17">
        <f>(($Q4063-$R4063)/($Q4063+$R4063))*100</f>
        <v>-2.3640478461825953</v>
      </c>
    </row>
    <row r="4064" spans="1:19" x14ac:dyDescent="0.2">
      <c r="A4064" s="14" t="s">
        <v>340</v>
      </c>
      <c r="B4064" s="16">
        <v>7.0000000000000007E-2</v>
      </c>
      <c r="C4064" s="16">
        <v>0.01</v>
      </c>
      <c r="D4064" s="16">
        <v>19.5</v>
      </c>
      <c r="E4064" s="16">
        <v>0.02</v>
      </c>
      <c r="F4064" s="16">
        <v>19.600000000000001</v>
      </c>
      <c r="G4064" s="16">
        <v>2.5</v>
      </c>
      <c r="H4064" s="16">
        <v>0.02</v>
      </c>
      <c r="I4064" s="16">
        <v>6.48</v>
      </c>
      <c r="J4064" s="25">
        <v>1</v>
      </c>
      <c r="K4064" s="16">
        <v>17</v>
      </c>
      <c r="L4064" s="16">
        <v>45.59</v>
      </c>
      <c r="M4064" s="24">
        <v>3.2799999999999999E-3</v>
      </c>
      <c r="N4064" s="16">
        <v>0.01</v>
      </c>
      <c r="O4064" s="16">
        <v>0.18</v>
      </c>
      <c r="P4064" s="16">
        <v>26.6</v>
      </c>
      <c r="Q4064" s="17">
        <f>($C4064/18)+(($D4064/40)*2)+(($E4064/56)*2)+($F4064/39)+(($G4064/24)*2)+(($H4064/55)*2)+($I4064/23)</f>
        <v>1.9696336803293324</v>
      </c>
      <c r="R4064" s="17">
        <f>($K4064/35)+($L4064/59)+(($N4064/95)*3)+$O4064+(($P4064/96)*2)</f>
        <v>1.9929086062614163</v>
      </c>
      <c r="S4064" s="17">
        <f>(($Q4064-$R4064)/($Q4064+$R4064))*100</f>
        <v>-0.58737356597672941</v>
      </c>
    </row>
    <row r="4065" spans="1:20" x14ac:dyDescent="0.2">
      <c r="A4065" s="14" t="s">
        <v>340</v>
      </c>
      <c r="B4065" s="18"/>
      <c r="C4065" s="16">
        <v>0.05</v>
      </c>
      <c r="D4065" s="16">
        <v>17</v>
      </c>
      <c r="E4065" s="16">
        <v>0.02</v>
      </c>
      <c r="F4065" s="16">
        <v>22</v>
      </c>
      <c r="G4065" s="16">
        <v>2.9</v>
      </c>
      <c r="H4065" s="16">
        <v>0.02</v>
      </c>
      <c r="I4065" s="16">
        <v>4.4000000000000004</v>
      </c>
      <c r="J4065" s="25">
        <v>0.9</v>
      </c>
      <c r="K4065" s="16">
        <v>12</v>
      </c>
      <c r="L4065" s="16">
        <v>62.86</v>
      </c>
      <c r="M4065" s="24">
        <v>3.2799999999999999E-3</v>
      </c>
      <c r="N4065" s="16">
        <v>0.03</v>
      </c>
      <c r="O4065" s="16">
        <v>0.14000000000000001</v>
      </c>
      <c r="P4065" s="16">
        <v>23</v>
      </c>
      <c r="Q4065" s="17">
        <f>($C4065/18)+(($D4065/40)*2)+(($E4065/56)*2)+($F4065/39)+(($G4065/24)*2)+(($H4065/55)*2)+($I4065/23)</f>
        <v>1.851292914814654</v>
      </c>
      <c r="R4065" s="17">
        <f>($K4065/35)+($L4065/59)+(($N4065/95)*3)+$O4065+(($P4065/96)*2)</f>
        <v>2.0283949067584213</v>
      </c>
      <c r="S4065" s="17">
        <f>(($Q4065-$R4065)/($Q4065+$R4065))*100</f>
        <v>-4.5648516089100895</v>
      </c>
    </row>
    <row r="4066" spans="1:20" hidden="1" x14ac:dyDescent="0.2">
      <c r="A4066" s="14" t="s">
        <v>340</v>
      </c>
      <c r="B4066" s="19"/>
      <c r="C4066" s="18"/>
      <c r="D4066" s="16">
        <v>21</v>
      </c>
      <c r="E4066" s="16">
        <v>0.06</v>
      </c>
      <c r="F4066" s="16">
        <v>21</v>
      </c>
      <c r="G4066" s="16">
        <v>3</v>
      </c>
      <c r="H4066" s="16">
        <v>0.03</v>
      </c>
      <c r="I4066" s="16">
        <v>7</v>
      </c>
      <c r="J4066" s="24">
        <v>0.5</v>
      </c>
      <c r="K4066" s="16">
        <v>14</v>
      </c>
      <c r="L4066" s="16">
        <v>40</v>
      </c>
      <c r="M4066" s="24">
        <v>3.2799999999999999E-3</v>
      </c>
      <c r="N4066" s="18"/>
      <c r="O4066" s="16">
        <v>0.27</v>
      </c>
      <c r="P4066" s="16">
        <v>45</v>
      </c>
      <c r="Q4066" s="17">
        <f>($C4066/18)+(($D4066/40)*2)+(($E4066/56)*2)+($F4066/39)+(($G4066/24)*2)+(($H4066/55)*2)+($I4066/23)</f>
        <v>2.1460431307822612</v>
      </c>
      <c r="R4066" s="17">
        <f>($K4066/35)+($L4066/59)+(($N4066/95)*3)+$O4066+(($P4066/96)*2)</f>
        <v>2.2854661016949152</v>
      </c>
      <c r="S4066" s="17">
        <f>(($Q4066-$R4066)/($Q4066+$R4066))*100</f>
        <v>-3.1461735404016684</v>
      </c>
    </row>
    <row r="4067" spans="1:20" x14ac:dyDescent="0.2">
      <c r="A4067" s="14" t="s">
        <v>340</v>
      </c>
      <c r="B4067" s="15">
        <v>7.0000000000000007E-2</v>
      </c>
      <c r="C4067" s="16">
        <v>0.01</v>
      </c>
      <c r="D4067" s="16">
        <v>19.5</v>
      </c>
      <c r="E4067" s="16">
        <v>8.9999999999999993E-3</v>
      </c>
      <c r="F4067" s="16">
        <v>16.5</v>
      </c>
      <c r="G4067" s="16">
        <v>2.44</v>
      </c>
      <c r="H4067" s="16">
        <v>0.01</v>
      </c>
      <c r="I4067" s="16">
        <v>7.84</v>
      </c>
      <c r="J4067" s="24">
        <v>0.5</v>
      </c>
      <c r="K4067" s="16">
        <v>21</v>
      </c>
      <c r="L4067" s="16">
        <v>30.41</v>
      </c>
      <c r="M4067" s="24">
        <v>3.2799999999999999E-3</v>
      </c>
      <c r="N4067" s="16">
        <v>0.01</v>
      </c>
      <c r="O4067" s="16">
        <v>0.27</v>
      </c>
      <c r="P4067" s="16">
        <v>33.4</v>
      </c>
      <c r="Q4067" s="17">
        <f>($C4067/18)+(($D4067/40)*2)+(($E4067/56)*2)+($F4067/39)+(($G4067/24)*2)+(($H4067/55)*2)+($I4067/23)</f>
        <v>1.9435204421182681</v>
      </c>
      <c r="R4067" s="17">
        <f>($K4067/35)+($L4067/59)+(($N4067/95)*3)+$O4067+(($P4067/96)*2)</f>
        <v>2.0815728516205771</v>
      </c>
      <c r="S4067" s="17">
        <f>(($Q4067-$R4067)/($Q4067+$R4067))*100</f>
        <v>-3.4297940302912666</v>
      </c>
    </row>
    <row r="4068" spans="1:20" hidden="1" x14ac:dyDescent="0.2">
      <c r="A4068" s="14" t="s">
        <v>340</v>
      </c>
      <c r="B4068" s="18"/>
      <c r="C4068" s="18"/>
      <c r="D4068" s="16">
        <v>18</v>
      </c>
      <c r="E4068" s="16">
        <v>0.01</v>
      </c>
      <c r="F4068" s="16">
        <v>23</v>
      </c>
      <c r="G4068" s="16">
        <v>3</v>
      </c>
      <c r="H4068" s="16">
        <v>0.02</v>
      </c>
      <c r="I4068" s="16">
        <v>5</v>
      </c>
      <c r="J4068" s="28"/>
      <c r="K4068" s="16">
        <v>13</v>
      </c>
      <c r="L4068" s="16">
        <v>56</v>
      </c>
      <c r="M4068" s="24">
        <v>3.2799999999999999E-3</v>
      </c>
      <c r="N4068" s="18"/>
      <c r="O4068" s="16">
        <v>0.14000000000000001</v>
      </c>
      <c r="P4068" s="16">
        <v>23</v>
      </c>
      <c r="Q4068" s="17">
        <f>($C4068/18)+(($D4068/40)*2)+(($E4068/56)*2)+($F4068/39)+(($G4068/24)*2)+(($H4068/55)*2)+($I4068/23)</f>
        <v>1.9582193096758314</v>
      </c>
      <c r="R4068" s="17">
        <f>($K4068/35)+($L4068/59)+(($N4068/95)*3)+$O4068+(($P4068/96)*2)</f>
        <v>1.9397477804681198</v>
      </c>
      <c r="S4068" s="17">
        <f>(($Q4068-$R4068)/($Q4068+$R4068))*100</f>
        <v>0.47387596612647143</v>
      </c>
    </row>
    <row r="4069" spans="1:20" x14ac:dyDescent="0.2">
      <c r="A4069" s="14" t="s">
        <v>340</v>
      </c>
      <c r="B4069" s="16">
        <v>0.08</v>
      </c>
      <c r="C4069" s="16">
        <v>0.01</v>
      </c>
      <c r="D4069" s="16">
        <v>28.1</v>
      </c>
      <c r="E4069" s="16">
        <v>0.04</v>
      </c>
      <c r="F4069" s="16">
        <v>16.899999999999999</v>
      </c>
      <c r="G4069" s="16">
        <v>3.13</v>
      </c>
      <c r="H4069" s="16">
        <v>0.02</v>
      </c>
      <c r="I4069" s="16">
        <v>13.2</v>
      </c>
      <c r="J4069" s="26"/>
      <c r="K4069" s="16">
        <v>27</v>
      </c>
      <c r="L4069" s="16">
        <v>48.25</v>
      </c>
      <c r="M4069" s="24">
        <v>3.2799999999999999E-3</v>
      </c>
      <c r="N4069" s="16">
        <v>0.02</v>
      </c>
      <c r="O4069" s="16">
        <v>0.24</v>
      </c>
      <c r="P4069" s="16">
        <v>41.2</v>
      </c>
      <c r="Q4069" s="17">
        <f>($C4069/18)+(($D4069/40)*2)+(($E4069/56)*2)+($F4069/39)+(($G4069/24)*2)+(($H4069/55)*2)+($I4069/23)</f>
        <v>2.675791109856327</v>
      </c>
      <c r="R4069" s="17">
        <f>($K4069/35)+($L4069/59)+(($N4069/95)*3)+$O4069+(($P4069/96)*2)</f>
        <v>2.6881900938787648</v>
      </c>
      <c r="S4069" s="17">
        <f>(($Q4069-$R4069)/($Q4069+$R4069))*100</f>
        <v>-0.23115263740678518</v>
      </c>
    </row>
    <row r="4070" spans="1:20" x14ac:dyDescent="0.2">
      <c r="A4070" s="14" t="s">
        <v>340</v>
      </c>
      <c r="B4070" s="16">
        <v>0.09</v>
      </c>
      <c r="C4070" s="16">
        <v>0.01</v>
      </c>
      <c r="D4070" s="16">
        <v>23.5</v>
      </c>
      <c r="E4070" s="16">
        <v>7.0000000000000007E-2</v>
      </c>
      <c r="F4070" s="16">
        <v>19.8</v>
      </c>
      <c r="G4070" s="16">
        <v>2.98</v>
      </c>
      <c r="H4070" s="16">
        <v>0.03</v>
      </c>
      <c r="I4070" s="16">
        <v>8.0500000000000007</v>
      </c>
      <c r="J4070" s="26"/>
      <c r="K4070" s="16">
        <v>15</v>
      </c>
      <c r="L4070" s="16">
        <v>54.44</v>
      </c>
      <c r="M4070" s="24">
        <v>3.2799999999999999E-3</v>
      </c>
      <c r="N4070" s="16">
        <v>0.01</v>
      </c>
      <c r="O4070" s="16">
        <v>0.2</v>
      </c>
      <c r="P4070" s="16">
        <v>35.9</v>
      </c>
      <c r="Q4070" s="17">
        <f>($C4070/18)+(($D4070/40)*2)+(($E4070/56)*2)+($F4070/39)+(($G4070/24)*2)+(($H4070/55)*2)+($I4070/23)</f>
        <v>2.2851721056721055</v>
      </c>
      <c r="R4070" s="17">
        <f>($K4070/35)+($L4070/59)+(($N4070/95)*3)+$O4070+(($P4070/96)*2)</f>
        <v>2.2995157491185592</v>
      </c>
      <c r="S4070" s="17">
        <f>(($Q4070-$R4070)/($Q4070+$R4070))*100</f>
        <v>-0.3128597605934198</v>
      </c>
    </row>
    <row r="4071" spans="1:20" hidden="1" x14ac:dyDescent="0.2">
      <c r="A4071" s="14" t="s">
        <v>340</v>
      </c>
      <c r="B4071" s="18"/>
      <c r="C4071" s="18"/>
      <c r="D4071" s="16">
        <v>18</v>
      </c>
      <c r="E4071" s="16">
        <v>0.01</v>
      </c>
      <c r="F4071" s="16">
        <v>21</v>
      </c>
      <c r="G4071" s="16">
        <v>3</v>
      </c>
      <c r="H4071" s="16">
        <v>0.02</v>
      </c>
      <c r="I4071" s="16">
        <v>5</v>
      </c>
      <c r="J4071" s="28"/>
      <c r="K4071" s="16">
        <v>17</v>
      </c>
      <c r="L4071" s="16">
        <v>35</v>
      </c>
      <c r="M4071" s="24">
        <v>3.2799999999999999E-3</v>
      </c>
      <c r="N4071" s="18"/>
      <c r="O4071" s="16">
        <v>0.21</v>
      </c>
      <c r="P4071" s="16">
        <v>31</v>
      </c>
      <c r="Q4071" s="17">
        <f>($C4071/18)+(($D4071/40)*2)+(($E4071/56)*2)+($F4071/39)+(($G4071/24)*2)+(($H4071/55)*2)+($I4071/23)</f>
        <v>1.9069372583937803</v>
      </c>
      <c r="R4071" s="17">
        <f>($K4071/35)+($L4071/59)+(($N4071/95)*3)+$O4071+(($P4071/96)*2)</f>
        <v>1.9347679580306698</v>
      </c>
      <c r="S4071" s="17">
        <f>(($Q4071-$R4071)/($Q4071+$R4071))*100</f>
        <v>-0.72443610503754707</v>
      </c>
    </row>
    <row r="4072" spans="1:20" x14ac:dyDescent="0.2">
      <c r="A4072" s="14" t="s">
        <v>340</v>
      </c>
      <c r="B4072" s="15">
        <v>0.14000000000000001</v>
      </c>
      <c r="C4072" s="16">
        <v>0.01</v>
      </c>
      <c r="D4072" s="16">
        <v>28.5</v>
      </c>
      <c r="E4072" s="16">
        <v>0.03</v>
      </c>
      <c r="F4072" s="16">
        <v>22.3</v>
      </c>
      <c r="G4072" s="16">
        <v>2.96</v>
      </c>
      <c r="H4072" s="16">
        <v>0.02</v>
      </c>
      <c r="I4072" s="16">
        <v>10.3</v>
      </c>
      <c r="J4072" s="27"/>
      <c r="K4072" s="16">
        <v>28</v>
      </c>
      <c r="L4072" s="16">
        <v>61.08</v>
      </c>
      <c r="M4072" s="24">
        <v>3.2799999999999999E-3</v>
      </c>
      <c r="N4072" s="16">
        <v>0.01</v>
      </c>
      <c r="O4072" s="16">
        <v>0.23</v>
      </c>
      <c r="P4072" s="16">
        <v>32.4</v>
      </c>
      <c r="Q4072" s="17">
        <f>($C4072/18)+(($D4072/40)*2)+(($E4072/56)*2)+($F4072/39)+(($G4072/24)*2)+(($H4072/55)*2)+($I4072/23)</f>
        <v>2.6936418822723169</v>
      </c>
      <c r="R4072" s="17">
        <f>($K4072/35)+($L4072/59)+(($N4072/95)*3)+$O4072+(($P4072/96)*2)</f>
        <v>2.7405700267618198</v>
      </c>
      <c r="S4072" s="17">
        <f>(($Q4072-$R4072)/($Q4072+$R4072))*100</f>
        <v>-0.86356854084926149</v>
      </c>
    </row>
    <row r="4073" spans="1:20" x14ac:dyDescent="0.2">
      <c r="A4073" s="14" t="s">
        <v>340</v>
      </c>
      <c r="B4073" s="18"/>
      <c r="C4073" s="16">
        <v>0.01</v>
      </c>
      <c r="D4073" s="16">
        <v>44.1</v>
      </c>
      <c r="E4073" s="16">
        <v>0.02</v>
      </c>
      <c r="F4073" s="16">
        <v>14.4</v>
      </c>
      <c r="G4073" s="16">
        <v>4.9000000000000004</v>
      </c>
      <c r="H4073" s="16">
        <v>0.05</v>
      </c>
      <c r="I4073" s="16">
        <v>7.2</v>
      </c>
      <c r="J4073" s="26"/>
      <c r="K4073" s="16">
        <v>22</v>
      </c>
      <c r="L4073" s="16">
        <v>72.150000000000006</v>
      </c>
      <c r="M4073" s="24">
        <v>3.2799999999999999E-3</v>
      </c>
      <c r="N4073" s="16">
        <v>0.03</v>
      </c>
      <c r="O4073" s="16">
        <v>0.1</v>
      </c>
      <c r="P4073" s="16">
        <v>74</v>
      </c>
      <c r="Q4073" s="17">
        <f>($C4073/18)+(($D4073/40)*2)+(($E4073/56)*2)+($F4073/39)+(($G4073/24)*2)+(($H4073/55)*2)+($I4073/23)</f>
        <v>3.2986956039129955</v>
      </c>
      <c r="R4073" s="17">
        <f>($K4073/35)+($L4073/59)+(($N4073/95)*3)+$O4073+(($P4073/96)*2)</f>
        <v>3.4940668195913513</v>
      </c>
      <c r="S4073" s="17">
        <f>(($Q4073-$R4073)/($Q4073+$R4073))*100</f>
        <v>-2.8761673601645694</v>
      </c>
    </row>
    <row r="4074" spans="1:20" s="9" customFormat="1" x14ac:dyDescent="0.2">
      <c r="A4074" s="14" t="s">
        <v>340</v>
      </c>
      <c r="B4074" s="16">
        <v>7.0000000000000007E-2</v>
      </c>
      <c r="C4074" s="16">
        <v>0.01</v>
      </c>
      <c r="D4074" s="16">
        <v>20.5</v>
      </c>
      <c r="E4074" s="16">
        <v>8.9999999999999993E-3</v>
      </c>
      <c r="F4074" s="16">
        <v>17.8</v>
      </c>
      <c r="G4074" s="16">
        <v>2.95</v>
      </c>
      <c r="H4074" s="16">
        <v>0.01</v>
      </c>
      <c r="I4074" s="16">
        <v>13.3</v>
      </c>
      <c r="J4074" s="28"/>
      <c r="K4074" s="16">
        <v>21</v>
      </c>
      <c r="L4074" s="16">
        <v>60.64</v>
      </c>
      <c r="M4074" s="24">
        <v>3.2799999999999999E-3</v>
      </c>
      <c r="N4074" s="16">
        <v>0.01</v>
      </c>
      <c r="O4074" s="16">
        <v>0.28000000000000003</v>
      </c>
      <c r="P4074" s="16">
        <v>25.9</v>
      </c>
      <c r="Q4074" s="17">
        <f>($C4074/18)+(($D4074/40)*2)+(($E4074/56)*2)+($F4074/39)+(($G4074/24)*2)+(($H4074/55)*2)+($I4074/23)</f>
        <v>2.3067450797994278</v>
      </c>
      <c r="R4074" s="17">
        <f>($K4074/35)+($L4074/59)+(($N4074/95)*3)+$O4074+(($P4074/96)*2)</f>
        <v>2.4476957329765092</v>
      </c>
      <c r="S4074" s="17">
        <f>(($Q4074-$R4074)/($Q4074+$R4074))*100</f>
        <v>-2.9646105341836346</v>
      </c>
      <c r="T4074" s="10"/>
    </row>
    <row r="4075" spans="1:20" hidden="1" x14ac:dyDescent="0.2">
      <c r="A4075" s="14" t="s">
        <v>340</v>
      </c>
      <c r="B4075" s="18"/>
      <c r="C4075" s="18"/>
      <c r="D4075" s="16">
        <v>16</v>
      </c>
      <c r="E4075" s="16">
        <v>0.05</v>
      </c>
      <c r="F4075" s="16">
        <v>21</v>
      </c>
      <c r="G4075" s="16">
        <v>2</v>
      </c>
      <c r="H4075" s="16">
        <v>0.02</v>
      </c>
      <c r="I4075" s="16">
        <v>4</v>
      </c>
      <c r="J4075" s="26"/>
      <c r="K4075" s="16">
        <v>15</v>
      </c>
      <c r="L4075" s="16">
        <v>33</v>
      </c>
      <c r="M4075" s="24">
        <v>3.2799999999999999E-3</v>
      </c>
      <c r="N4075" s="16">
        <v>0.33</v>
      </c>
      <c r="O4075" s="16">
        <v>0.21</v>
      </c>
      <c r="P4075" s="16">
        <v>29</v>
      </c>
      <c r="Q4075" s="17">
        <f>($C4075/18)+(($D4075/40)*2)+(($E4075/56)*2)+($F4075/39)+(($G4075/24)*2)+(($H4075/55)*2)+($I4075/23)</f>
        <v>1.6815542356194531</v>
      </c>
      <c r="R4075" s="17">
        <f>($K4075/35)+($L4075/59)+(($N4075/95)*3)+$O4075+(($P4075/96)*2)</f>
        <v>1.8124811817679793</v>
      </c>
      <c r="S4075" s="17">
        <f>(($Q4075-$R4075)/($Q4075+$R4075))*100</f>
        <v>-3.7471556669686898</v>
      </c>
    </row>
    <row r="4076" spans="1:20" hidden="1" x14ac:dyDescent="0.2">
      <c r="A4076" s="11" t="s">
        <v>340</v>
      </c>
      <c r="B4076" s="18"/>
      <c r="C4076" s="18"/>
      <c r="D4076" s="18"/>
      <c r="E4076" s="18"/>
      <c r="F4076" s="18"/>
      <c r="G4076" s="18"/>
      <c r="H4076" s="18"/>
      <c r="I4076" s="18"/>
      <c r="J4076" s="28"/>
      <c r="K4076" s="18"/>
      <c r="L4076" s="18"/>
      <c r="M4076" s="24">
        <v>3.2799999999999999E-3</v>
      </c>
      <c r="N4076" s="18"/>
      <c r="O4076" s="18"/>
      <c r="P4076" s="18"/>
      <c r="Q4076" s="17">
        <f>($C4076/18)+(($D4076/40)*2)+(($E4076/56)*2)+($F4076/39)+(($G4076/24)*2)+(($H4076/55)*2)+($I4076/23)</f>
        <v>0</v>
      </c>
      <c r="R4076" s="17">
        <f>($K4076/35)+($L4076/59)+(($N4076/95)*3)+$O4076+(($P4076/96)*2)</f>
        <v>0</v>
      </c>
      <c r="S4076" s="17" t="e">
        <f>(($Q4076-$R4076)/($Q4076+$R4076))*100</f>
        <v>#DIV/0!</v>
      </c>
      <c r="T4076" s="9"/>
    </row>
    <row r="4077" spans="1:20" x14ac:dyDescent="0.2">
      <c r="A4077" s="14" t="s">
        <v>242</v>
      </c>
      <c r="B4077" s="19"/>
      <c r="C4077" s="16">
        <v>0.28999999999999998</v>
      </c>
      <c r="D4077" s="16">
        <v>34</v>
      </c>
      <c r="E4077" s="16">
        <v>0.64</v>
      </c>
      <c r="F4077" s="16">
        <v>2.7</v>
      </c>
      <c r="G4077" s="16">
        <v>7</v>
      </c>
      <c r="H4077" s="16">
        <v>0.08</v>
      </c>
      <c r="I4077" s="16">
        <v>11</v>
      </c>
      <c r="J4077" s="24">
        <v>21</v>
      </c>
      <c r="K4077" s="16">
        <v>9</v>
      </c>
      <c r="L4077" s="16">
        <v>0.04</v>
      </c>
      <c r="M4077" s="24">
        <v>3.2799999999999999E-3</v>
      </c>
      <c r="N4077" s="16">
        <v>0.26</v>
      </c>
      <c r="O4077" s="16">
        <v>2.34</v>
      </c>
      <c r="P4077" s="16">
        <v>7</v>
      </c>
      <c r="Q4077" s="17">
        <f>($C4077/18)+(($D4077/40)*2)+(($E4077/56)*2)+($F4077/39)+(($G4077/24)*2)+(($H4077/55)*2)+($I4077/23)</f>
        <v>2.8727023170066648</v>
      </c>
      <c r="R4077" s="17">
        <f>($K4077/35)+($L4077/59)+(($N4077/95)*3)+$O4077+(($P4077/96)*2)</f>
        <v>2.7518646828936748</v>
      </c>
      <c r="S4077" s="17">
        <f>(($Q4077-$R4077)/($Q4077+$R4077))*100</f>
        <v>2.148389984778047</v>
      </c>
    </row>
    <row r="4078" spans="1:20" x14ac:dyDescent="0.2">
      <c r="A4078" s="14" t="s">
        <v>242</v>
      </c>
      <c r="B4078" s="19"/>
      <c r="C4078" s="16">
        <v>0.25</v>
      </c>
      <c r="D4078" s="16">
        <v>38.200000000000003</v>
      </c>
      <c r="E4078" s="16">
        <v>0.81</v>
      </c>
      <c r="F4078" s="16">
        <v>1.8</v>
      </c>
      <c r="G4078" s="16">
        <v>5.3</v>
      </c>
      <c r="H4078" s="16">
        <v>0.1</v>
      </c>
      <c r="I4078" s="16">
        <v>8.8000000000000007</v>
      </c>
      <c r="J4078" s="24">
        <v>1.2</v>
      </c>
      <c r="K4078" s="16">
        <v>12.3</v>
      </c>
      <c r="L4078" s="16">
        <v>0.53</v>
      </c>
      <c r="M4078" s="24">
        <v>3.2799999999999999E-3</v>
      </c>
      <c r="N4078" s="16">
        <v>0.3</v>
      </c>
      <c r="O4078" s="16">
        <v>2.31</v>
      </c>
      <c r="P4078" s="16">
        <v>6.77</v>
      </c>
      <c r="Q4078" s="17">
        <f>($C4078/18)+(($D4078/40)*2)+(($E4078/56)*2)+($F4078/39)+(($G4078/24)*2)+(($H4078/55)*2)+($I4078/23)</f>
        <v>2.8268830324265108</v>
      </c>
      <c r="R4078" s="17">
        <f>($K4078/35)+($L4078/59)+(($N4078/95)*3)+$O4078+(($P4078/96)*2)</f>
        <v>2.8209269731532221</v>
      </c>
      <c r="S4078" s="17">
        <f>(($Q4078-$R4078)/($Q4078+$R4078))*100</f>
        <v>0.10545785476856565</v>
      </c>
    </row>
    <row r="4079" spans="1:20" hidden="1" x14ac:dyDescent="0.2">
      <c r="A4079" s="14" t="s">
        <v>242</v>
      </c>
      <c r="B4079" s="16">
        <v>5.0000000000000001E-3</v>
      </c>
      <c r="C4079" s="16">
        <v>0.25</v>
      </c>
      <c r="D4079" s="16">
        <v>37</v>
      </c>
      <c r="E4079" s="16">
        <v>0.87</v>
      </c>
      <c r="F4079" s="16">
        <v>2.37</v>
      </c>
      <c r="G4079" s="16">
        <v>5.9</v>
      </c>
      <c r="H4079" s="16">
        <v>0.1</v>
      </c>
      <c r="I4079" s="16">
        <v>10.1</v>
      </c>
      <c r="J4079" s="26"/>
      <c r="K4079" s="16">
        <v>11</v>
      </c>
      <c r="L4079" s="16">
        <v>0.22</v>
      </c>
      <c r="M4079" s="24">
        <v>3.2799999999999999E-3</v>
      </c>
      <c r="N4079" s="16">
        <v>0.1</v>
      </c>
      <c r="O4079" s="18"/>
      <c r="P4079" s="16">
        <v>8.61</v>
      </c>
      <c r="Q4079" s="17">
        <f>($C4079/18)+(($D4079/40)*2)+(($E4079/56)*2)+($F4079/39)+(($G4079/24)*2)+(($H4079/55)*2)+($I4079/23)</f>
        <v>2.890163013315187</v>
      </c>
      <c r="R4079" s="17">
        <f>($K4079/35)+($L4079/59)+(($N4079/95)*3)+$O4079+(($P4079/96)*2)</f>
        <v>0.50054742258187834</v>
      </c>
      <c r="S4079" s="17">
        <f>(($Q4079-$R4079)/($Q4079+$R4079))*100</f>
        <v>70.475366030514436</v>
      </c>
    </row>
    <row r="4080" spans="1:20" x14ac:dyDescent="0.2">
      <c r="A4080" s="14" t="s">
        <v>242</v>
      </c>
      <c r="B4080" s="18"/>
      <c r="C4080" s="16">
        <v>0.19</v>
      </c>
      <c r="D4080" s="16">
        <v>25.7</v>
      </c>
      <c r="E4080" s="16">
        <v>0.76</v>
      </c>
      <c r="F4080" s="16">
        <v>4.7</v>
      </c>
      <c r="G4080" s="16">
        <v>11.2</v>
      </c>
      <c r="H4080" s="16">
        <v>0.3</v>
      </c>
      <c r="I4080" s="16">
        <v>15.5</v>
      </c>
      <c r="J4080" s="28"/>
      <c r="K4080" s="16">
        <v>9</v>
      </c>
      <c r="L4080" s="16">
        <v>0.1</v>
      </c>
      <c r="M4080" s="24">
        <v>3.2799999999999999E-3</v>
      </c>
      <c r="N4080" s="16">
        <v>0.27</v>
      </c>
      <c r="O4080" s="16">
        <v>2.62</v>
      </c>
      <c r="P4080" s="16">
        <v>5</v>
      </c>
      <c r="Q4080" s="17">
        <f>($C4080/18)+(($D4080/40)*2)+(($E4080/56)*2)+($F4080/39)+(($G4080/24)*2)+(($H4080/55)*2)+($I4080/23)</f>
        <v>3.0613667009319179</v>
      </c>
      <c r="R4080" s="17">
        <f>($K4080/35)+($L4080/59)+(($N4080/95)*3)+$O4080+(($P4080/96)*2)</f>
        <v>2.9915307548532346</v>
      </c>
      <c r="S4080" s="17">
        <f>(($Q4080-$R4080)/($Q4080+$R4080))*100</f>
        <v>1.1537606012462092</v>
      </c>
    </row>
    <row r="4081" spans="1:20" x14ac:dyDescent="0.2">
      <c r="A4081" s="14" t="s">
        <v>242</v>
      </c>
      <c r="B4081" s="16">
        <v>3.0000000000000001E-3</v>
      </c>
      <c r="C4081" s="16">
        <v>0.26</v>
      </c>
      <c r="D4081" s="16">
        <v>37.9</v>
      </c>
      <c r="E4081" s="15">
        <v>0.8</v>
      </c>
      <c r="F4081" s="16">
        <v>2.11</v>
      </c>
      <c r="G4081" s="16">
        <v>5.96</v>
      </c>
      <c r="H4081" s="15">
        <v>0.09</v>
      </c>
      <c r="I4081" s="16">
        <v>9.39</v>
      </c>
      <c r="J4081" s="26"/>
      <c r="K4081" s="16">
        <v>11</v>
      </c>
      <c r="L4081" s="16">
        <v>0.22</v>
      </c>
      <c r="M4081" s="24">
        <v>3.2799999999999999E-3</v>
      </c>
      <c r="N4081" s="16">
        <v>7.0000000000000007E-2</v>
      </c>
      <c r="O4081" s="16">
        <v>2.37</v>
      </c>
      <c r="P4081" s="16">
        <v>6.91</v>
      </c>
      <c r="Q4081" s="17">
        <f>($C4081/18)+(($D4081/40)*2)+(($E4081/56)*2)+($F4081/39)+(($G4081/24)*2)+(($H4081/55)*2)+($I4081/23)</f>
        <v>2.9003187006230484</v>
      </c>
      <c r="R4081" s="17">
        <f>($K4081/35)+($L4081/59)+(($N4081/95)*3)+$O4081+(($P4081/96)*2)</f>
        <v>2.8341833874941593</v>
      </c>
      <c r="S4081" s="17">
        <f>(($Q4081-$R4081)/($Q4081+$R4081))*100</f>
        <v>1.1532878027184241</v>
      </c>
    </row>
    <row r="4082" spans="1:20" x14ac:dyDescent="0.2">
      <c r="A4082" s="14" t="s">
        <v>242</v>
      </c>
      <c r="B4082" s="19"/>
      <c r="C4082" s="16">
        <v>0.24</v>
      </c>
      <c r="D4082" s="15">
        <v>35</v>
      </c>
      <c r="E4082" s="15">
        <v>0.78</v>
      </c>
      <c r="F4082" s="15">
        <v>2.2999999999999998</v>
      </c>
      <c r="G4082" s="15">
        <v>6</v>
      </c>
      <c r="H4082" s="15">
        <v>0.09</v>
      </c>
      <c r="I4082" s="15">
        <v>9.6</v>
      </c>
      <c r="J4082" s="26"/>
      <c r="K4082" s="16">
        <v>10</v>
      </c>
      <c r="L4082" s="16">
        <v>1.01</v>
      </c>
      <c r="M4082" s="24">
        <v>3.2799999999999999E-3</v>
      </c>
      <c r="N4082" s="16">
        <v>0.03</v>
      </c>
      <c r="O4082" s="16">
        <v>2.41</v>
      </c>
      <c r="P4082" s="16">
        <v>7.3</v>
      </c>
      <c r="Q4082" s="17">
        <f>($C4082/18)+(($D4082/40)*2)+(($E4082/56)*2)+($F4082/39)+(($G4082/24)*2)+(($H4082/55)*2)+($I4082/23)</f>
        <v>2.7708288667853886</v>
      </c>
      <c r="R4082" s="17">
        <f>($K4082/35)+($L4082/59)+(($N4082/95)*3)+$O4082+(($P4082/96)*2)</f>
        <v>2.8658636315364681</v>
      </c>
      <c r="S4082" s="17">
        <f>(($Q4082-$R4082)/($Q4082+$R4082))*100</f>
        <v>-1.686002292645429</v>
      </c>
    </row>
    <row r="4083" spans="1:20" x14ac:dyDescent="0.2">
      <c r="A4083" s="14" t="s">
        <v>226</v>
      </c>
      <c r="B4083" s="16">
        <v>3.0000000000000001E-3</v>
      </c>
      <c r="C4083" s="16">
        <v>0.42</v>
      </c>
      <c r="D4083" s="16">
        <v>57.9</v>
      </c>
      <c r="E4083" s="16">
        <v>1.1599999999999999</v>
      </c>
      <c r="F4083" s="16">
        <v>1.31</v>
      </c>
      <c r="G4083" s="16">
        <v>5.31</v>
      </c>
      <c r="H4083" s="16">
        <v>0.25</v>
      </c>
      <c r="I4083" s="16">
        <v>12.2</v>
      </c>
      <c r="J4083" s="25">
        <v>5</v>
      </c>
      <c r="K4083" s="16">
        <v>10</v>
      </c>
      <c r="L4083" s="16">
        <v>0.22</v>
      </c>
      <c r="M4083" s="24">
        <v>3.2799999999999999E-3</v>
      </c>
      <c r="N4083" s="16">
        <v>0.11</v>
      </c>
      <c r="O4083" s="16">
        <v>3.47</v>
      </c>
      <c r="P4083" s="16">
        <v>3.19</v>
      </c>
      <c r="Q4083" s="17">
        <f>($C4083/18)+(($D4083/40)*2)+(($E4083/56)*2)+($F4083/39)+(($G4083/24)*2)+(($H4083/55)*2)+($I4083/23)</f>
        <v>3.9753773400512533</v>
      </c>
      <c r="R4083" s="17">
        <f>($K4083/35)+($L4083/59)+(($N4083/95)*3)+$O4083+(($P4083/96)*2)</f>
        <v>3.8293751168174675</v>
      </c>
      <c r="S4083" s="17">
        <f>(($Q4083-$R4083)/($Q4083+$R4083))*100</f>
        <v>1.8706835872199103</v>
      </c>
    </row>
    <row r="4084" spans="1:20" x14ac:dyDescent="0.2">
      <c r="A4084" s="14" t="s">
        <v>226</v>
      </c>
      <c r="B4084" s="18"/>
      <c r="C4084" s="16">
        <v>0.39</v>
      </c>
      <c r="D4084" s="16">
        <v>58.3</v>
      </c>
      <c r="E4084" s="16">
        <v>1.22</v>
      </c>
      <c r="F4084" s="16">
        <v>1.2</v>
      </c>
      <c r="G4084" s="16">
        <v>5.8</v>
      </c>
      <c r="H4084" s="16">
        <v>0.28000000000000003</v>
      </c>
      <c r="I4084" s="16">
        <v>10.8</v>
      </c>
      <c r="J4084" s="24">
        <v>1</v>
      </c>
      <c r="K4084" s="16">
        <v>11.9</v>
      </c>
      <c r="L4084" s="16">
        <v>0.39</v>
      </c>
      <c r="M4084" s="24">
        <v>3.2799999999999999E-3</v>
      </c>
      <c r="N4084" s="16">
        <v>0.3</v>
      </c>
      <c r="O4084" s="16">
        <v>3.5</v>
      </c>
      <c r="P4084" s="16">
        <v>2.4</v>
      </c>
      <c r="Q4084" s="17">
        <f>($C4084/18)+(($D4084/40)*2)+(($E4084/56)*2)+($F4084/39)+(($G4084/24)*2)+(($H4084/55)*2)+($I4084/23)</f>
        <v>3.9740876949137816</v>
      </c>
      <c r="R4084" s="17">
        <f>($K4084/35)+($L4084/59)+(($N4084/95)*3)+$O4084+(($P4084/96)*2)</f>
        <v>3.9060838537020515</v>
      </c>
      <c r="S4084" s="17">
        <f>(($Q4084-$R4084)/($Q4084+$R4084))*100</f>
        <v>0.86297412172042232</v>
      </c>
    </row>
    <row r="4085" spans="1:20" hidden="1" x14ac:dyDescent="0.2">
      <c r="A4085" s="14" t="s">
        <v>226</v>
      </c>
      <c r="B4085" s="18"/>
      <c r="C4085" s="16">
        <v>0.45</v>
      </c>
      <c r="D4085" s="16">
        <v>54</v>
      </c>
      <c r="E4085" s="16">
        <v>1.1499999999999999</v>
      </c>
      <c r="F4085" s="16">
        <v>1.5</v>
      </c>
      <c r="G4085" s="16">
        <v>5</v>
      </c>
      <c r="H4085" s="16">
        <v>0.24</v>
      </c>
      <c r="I4085" s="16">
        <v>11</v>
      </c>
      <c r="J4085" s="24">
        <v>0.5</v>
      </c>
      <c r="K4085" s="16">
        <v>9</v>
      </c>
      <c r="L4085" s="18"/>
      <c r="M4085" s="24">
        <v>3.2799999999999999E-3</v>
      </c>
      <c r="N4085" s="16">
        <v>0.44</v>
      </c>
      <c r="O4085" s="16">
        <v>3.42</v>
      </c>
      <c r="P4085" s="16">
        <v>2</v>
      </c>
      <c r="Q4085" s="17">
        <f>($C4085/18)+(($D4085/40)*2)+(($E4085/56)*2)+($F4085/39)+(($G4085/24)*2)+(($H4085/55)*2)+($I4085/23)</f>
        <v>3.7081877759921236</v>
      </c>
      <c r="R4085" s="17">
        <f>($K4085/35)+($L4085/59)+(($N4085/95)*3)+$O4085+(($P4085/96)*2)</f>
        <v>3.7327042606516287</v>
      </c>
      <c r="S4085" s="17">
        <f>(($Q4085-$R4085)/($Q4085+$R4085))*100</f>
        <v>-0.32948313910173926</v>
      </c>
    </row>
    <row r="4086" spans="1:20" x14ac:dyDescent="0.2">
      <c r="A4086" s="14" t="s">
        <v>226</v>
      </c>
      <c r="B4086" s="18"/>
      <c r="C4086" s="16">
        <v>0.34</v>
      </c>
      <c r="D4086" s="16">
        <v>18.8</v>
      </c>
      <c r="E4086" s="16">
        <v>1.37</v>
      </c>
      <c r="F4086" s="16">
        <v>3.1</v>
      </c>
      <c r="G4086" s="16">
        <v>8.6999999999999993</v>
      </c>
      <c r="H4086" s="16">
        <v>0.35</v>
      </c>
      <c r="I4086" s="16">
        <v>48.4</v>
      </c>
      <c r="J4086" s="25">
        <v>0.5</v>
      </c>
      <c r="K4086" s="16">
        <v>8</v>
      </c>
      <c r="L4086" s="16">
        <v>0.1</v>
      </c>
      <c r="M4086" s="24">
        <v>3.2799999999999999E-3</v>
      </c>
      <c r="N4086" s="16">
        <v>0.22</v>
      </c>
      <c r="O4086" s="16">
        <v>3.8</v>
      </c>
      <c r="P4086" s="16">
        <v>1</v>
      </c>
      <c r="Q4086" s="17">
        <f>($C4086/18)+(($D4086/40)*2)+(($E4086/56)*2)+($F4086/39)+(($G4086/24)*2)+(($H4086/55)*2)+($I4086/23)</f>
        <v>3.9293797386188687</v>
      </c>
      <c r="R4086" s="17">
        <f>($K4086/35)+($L4086/59)+(($N4086/95)*3)+$O4086+(($P4086/96)*2)</f>
        <v>4.058047045580051</v>
      </c>
      <c r="S4086" s="17">
        <f>(($Q4086-$R4086)/($Q4086+$R4086))*100</f>
        <v>-1.6108730688551369</v>
      </c>
    </row>
    <row r="4087" spans="1:20" hidden="1" x14ac:dyDescent="0.2">
      <c r="A4087" s="14" t="s">
        <v>226</v>
      </c>
      <c r="B4087" s="15">
        <v>4.0000000000000001E-3</v>
      </c>
      <c r="C4087" s="16">
        <v>0.44</v>
      </c>
      <c r="D4087" s="16">
        <v>56.9</v>
      </c>
      <c r="E4087" s="16">
        <v>1.24</v>
      </c>
      <c r="F4087" s="16">
        <v>1.58</v>
      </c>
      <c r="G4087" s="16">
        <v>5.15</v>
      </c>
      <c r="H4087" s="16">
        <v>0.25</v>
      </c>
      <c r="I4087" s="16">
        <v>12.6</v>
      </c>
      <c r="J4087" s="26"/>
      <c r="K4087" s="16">
        <v>2.0299999999999998</v>
      </c>
      <c r="L4087" s="16">
        <v>0.22</v>
      </c>
      <c r="M4087" s="24">
        <v>3.2799999999999999E-3</v>
      </c>
      <c r="N4087" s="16">
        <v>0.28999999999999998</v>
      </c>
      <c r="O4087" s="18"/>
      <c r="P4087" s="16">
        <v>8.86</v>
      </c>
      <c r="Q4087" s="17">
        <f>($C4087/18)+(($D4087/40)*2)+(($E4087/56)*2)+($F4087/39)+(($G4087/24)*2)+(($H4087/55)*2)+($I4087/23)</f>
        <v>3.9403266419570766</v>
      </c>
      <c r="R4087" s="17">
        <f>($K4087/35)+($L4087/59)+(($N4087/95)*3)+$O4087+(($P4087/96)*2)</f>
        <v>0.25547004162949744</v>
      </c>
      <c r="S4087" s="17">
        <f>(($Q4087-$R4087)/($Q4087+$R4087))*100</f>
        <v>87.822572879717271</v>
      </c>
    </row>
    <row r="4088" spans="1:20" x14ac:dyDescent="0.2">
      <c r="A4088" s="14" t="s">
        <v>226</v>
      </c>
      <c r="B4088" s="19"/>
      <c r="C4088" s="16">
        <v>0.46</v>
      </c>
      <c r="D4088" s="16">
        <v>34</v>
      </c>
      <c r="E4088" s="16">
        <v>0.68</v>
      </c>
      <c r="F4088" s="16">
        <v>1.9</v>
      </c>
      <c r="G4088" s="16">
        <v>4</v>
      </c>
      <c r="H4088" s="16">
        <v>0.16</v>
      </c>
      <c r="I4088" s="16">
        <v>39</v>
      </c>
      <c r="J4088" s="28"/>
      <c r="K4088" s="16">
        <v>8</v>
      </c>
      <c r="L4088" s="16">
        <v>0.04</v>
      </c>
      <c r="M4088" s="24">
        <v>3.2799999999999999E-3</v>
      </c>
      <c r="N4088" s="16">
        <v>0.53</v>
      </c>
      <c r="O4088" s="16">
        <v>3.47</v>
      </c>
      <c r="P4088" s="16">
        <v>1</v>
      </c>
      <c r="Q4088" s="17">
        <f>($C4088/18)+(($D4088/40)*2)+(($E4088/56)*2)+($F4088/39)+(($G4088/24)*2)+(($H4088/55)*2)+($I4088/23)</f>
        <v>3.8333629076237772</v>
      </c>
      <c r="R4088" s="17">
        <f>($K4088/35)+($L4088/59)+(($N4088/95)*3)+$O4088+(($P4088/96)*2)</f>
        <v>3.7368195701117202</v>
      </c>
      <c r="S4088" s="17">
        <f>(($Q4088-$R4088)/($Q4088+$R4088))*100</f>
        <v>1.2753105727107448</v>
      </c>
    </row>
    <row r="4089" spans="1:20" hidden="1" x14ac:dyDescent="0.2">
      <c r="A4089" s="14" t="s">
        <v>226</v>
      </c>
      <c r="B4089" s="19"/>
      <c r="C4089" s="16">
        <v>0.49</v>
      </c>
      <c r="D4089" s="16">
        <v>54</v>
      </c>
      <c r="E4089" s="16">
        <v>1.1000000000000001</v>
      </c>
      <c r="F4089" s="16">
        <v>1.6</v>
      </c>
      <c r="G4089" s="16">
        <v>5</v>
      </c>
      <c r="H4089" s="16">
        <v>0.27</v>
      </c>
      <c r="I4089" s="16">
        <v>13</v>
      </c>
      <c r="J4089" s="28"/>
      <c r="K4089" s="16">
        <v>9</v>
      </c>
      <c r="L4089" s="18"/>
      <c r="M4089" s="24">
        <v>3.2799999999999999E-3</v>
      </c>
      <c r="N4089" s="16">
        <v>0.47</v>
      </c>
      <c r="O4089" s="16">
        <v>3.44</v>
      </c>
      <c r="P4089" s="16">
        <v>1</v>
      </c>
      <c r="Q4089" s="17">
        <f>($C4089/18)+(($D4089/40)*2)+(($E4089/56)*2)+($F4089/39)+(($G4089/24)*2)+(($H4089/55)*2)+($I4089/23)</f>
        <v>3.7992358173227734</v>
      </c>
      <c r="R4089" s="17">
        <f>($K4089/35)+($L4089/59)+(($N4089/95)*3)+$O4089+(($P4089/96)*2)</f>
        <v>3.7328182957393485</v>
      </c>
      <c r="S4089" s="17">
        <f>(($Q4089-$R4089)/($Q4089+$R4089))*100</f>
        <v>0.88179825299241121</v>
      </c>
    </row>
    <row r="4090" spans="1:20" hidden="1" x14ac:dyDescent="0.2">
      <c r="A4090" s="14" t="s">
        <v>226</v>
      </c>
      <c r="B4090" s="19"/>
      <c r="C4090" s="16">
        <v>0.43</v>
      </c>
      <c r="D4090" s="16">
        <v>55</v>
      </c>
      <c r="E4090" s="16">
        <v>1.2</v>
      </c>
      <c r="F4090" s="16">
        <v>1.4</v>
      </c>
      <c r="G4090" s="16">
        <v>5</v>
      </c>
      <c r="H4090" s="16">
        <v>0.26</v>
      </c>
      <c r="I4090" s="16">
        <v>12</v>
      </c>
      <c r="J4090" s="26"/>
      <c r="K4090" s="16">
        <v>9</v>
      </c>
      <c r="L4090" s="18"/>
      <c r="M4090" s="24">
        <v>3.2799999999999999E-3</v>
      </c>
      <c r="N4090" s="16">
        <v>0.45</v>
      </c>
      <c r="O4090" s="16">
        <v>3.49</v>
      </c>
      <c r="P4090" s="16">
        <v>2</v>
      </c>
      <c r="Q4090" s="17">
        <f>($C4090/18)+(($D4090/40)*2)+(($E4090/56)*2)+($F4090/39)+(($G4090/24)*2)+(($H4090/55)*2)+($I4090/23)</f>
        <v>3.8005038101994622</v>
      </c>
      <c r="R4090" s="17">
        <f>($K4090/35)+($L4090/59)+(($N4090/95)*3)+$O4090+(($P4090/96)*2)</f>
        <v>3.8030200501253133</v>
      </c>
      <c r="S4090" s="17">
        <f>(($Q4090-$R4090)/($Q4090+$R4090))*100</f>
        <v>-3.3093075948388895E-2</v>
      </c>
    </row>
    <row r="4091" spans="1:20" x14ac:dyDescent="0.2">
      <c r="A4091" s="14" t="s">
        <v>226</v>
      </c>
      <c r="B4091" s="19"/>
      <c r="C4091" s="15">
        <v>0.47</v>
      </c>
      <c r="D4091" s="16">
        <v>53</v>
      </c>
      <c r="E4091" s="16">
        <v>1.1499999999999999</v>
      </c>
      <c r="F4091" s="16">
        <v>1.6</v>
      </c>
      <c r="G4091" s="16">
        <v>5.0999999999999996</v>
      </c>
      <c r="H4091" s="16">
        <v>0.25</v>
      </c>
      <c r="I4091" s="16">
        <v>11</v>
      </c>
      <c r="J4091" s="26"/>
      <c r="K4091" s="16">
        <v>9.3000000000000007</v>
      </c>
      <c r="L4091" s="15">
        <v>1.01</v>
      </c>
      <c r="M4091" s="25">
        <v>3.2799999999999999E-3</v>
      </c>
      <c r="N4091" s="15">
        <v>0.33</v>
      </c>
      <c r="O4091" s="16">
        <v>3.43</v>
      </c>
      <c r="P4091" s="16">
        <v>1.4</v>
      </c>
      <c r="Q4091" s="17">
        <f>($C4091/18)+(($D4091/40)*2)+(($E4091/56)*2)+($F4091/39)+(($G4091/24)*2)+(($H4091/55)*2)+($I4091/23)</f>
        <v>3.670559959364307</v>
      </c>
      <c r="R4091" s="17">
        <f>($K4091/35)+($L4091/59)+(($N4091/95)*3)+$O4091+(($P4091/96)*2)</f>
        <v>3.752420649080328</v>
      </c>
      <c r="S4091" s="17">
        <f>(($Q4091-$R4091)/($Q4091+$R4091))*100</f>
        <v>-1.1028008024551958</v>
      </c>
    </row>
    <row r="4092" spans="1:20" x14ac:dyDescent="0.2">
      <c r="A4092" s="14" t="s">
        <v>134</v>
      </c>
      <c r="B4092" s="15">
        <v>2E-3</v>
      </c>
      <c r="C4092" s="16">
        <v>0.14000000000000001</v>
      </c>
      <c r="D4092" s="16">
        <v>45</v>
      </c>
      <c r="E4092" s="16">
        <v>1.2</v>
      </c>
      <c r="F4092" s="16">
        <v>1.7</v>
      </c>
      <c r="G4092" s="16">
        <v>4.2</v>
      </c>
      <c r="H4092" s="16">
        <v>0.14000000000000001</v>
      </c>
      <c r="I4092" s="16">
        <v>8.3000000000000007</v>
      </c>
      <c r="J4092" s="24">
        <v>16</v>
      </c>
      <c r="K4092" s="16">
        <v>11</v>
      </c>
      <c r="L4092" s="16">
        <v>0.22</v>
      </c>
      <c r="M4092" s="24">
        <v>3.2799999999999999E-3</v>
      </c>
      <c r="N4092" s="16">
        <v>0.02</v>
      </c>
      <c r="O4092" s="16">
        <v>2.57</v>
      </c>
      <c r="P4092" s="16">
        <v>14.4</v>
      </c>
      <c r="Q4092" s="17">
        <f>($C4092/18)+(($D4092/40)*2)+(($E4092/56)*2)+($F4092/39)+(($G4092/24)*2)+(($H4092/55)*2)+($I4092/23)</f>
        <v>3.0601851385329644</v>
      </c>
      <c r="R4092" s="17">
        <f>($K4092/35)+($L4092/59)+(($N4092/95)*3)+$O4092+(($P4092/96)*2)</f>
        <v>3.1886461067924046</v>
      </c>
      <c r="S4092" s="17">
        <f>(($Q4092-$R4092)/($Q4092+$R4092))*100</f>
        <v>-2.0557599207938186</v>
      </c>
    </row>
    <row r="4093" spans="1:20" hidden="1" x14ac:dyDescent="0.2">
      <c r="A4093" s="14" t="s">
        <v>134</v>
      </c>
      <c r="B4093" s="16">
        <v>2.7000000000000001E-3</v>
      </c>
      <c r="C4093" s="16">
        <v>0.11</v>
      </c>
      <c r="D4093" s="18"/>
      <c r="E4093" s="16">
        <v>1.17</v>
      </c>
      <c r="F4093" s="16">
        <v>1.8</v>
      </c>
      <c r="G4093" s="16">
        <v>3.5</v>
      </c>
      <c r="H4093" s="16">
        <v>0.14000000000000001</v>
      </c>
      <c r="I4093" s="16">
        <v>9.8000000000000007</v>
      </c>
      <c r="J4093" s="25">
        <v>14</v>
      </c>
      <c r="K4093" s="16">
        <v>10</v>
      </c>
      <c r="L4093" s="16">
        <v>0.22</v>
      </c>
      <c r="M4093" s="24">
        <v>3.2799999999999999E-3</v>
      </c>
      <c r="N4093" s="16">
        <v>0.02</v>
      </c>
      <c r="O4093" s="18"/>
      <c r="P4093" s="16">
        <v>16.399999999999999</v>
      </c>
      <c r="Q4093" s="17">
        <f>($C4093/18)+(($D4093/40)*2)+(($E4093/56)*2)+($F4093/39)+(($G4093/24)*2)+(($H4093/55)*2)+($I4093/23)</f>
        <v>0.81689520382998648</v>
      </c>
      <c r="R4093" s="17">
        <f>($K4093/35)+($L4093/59)+(($N4093/95)*3)+$O4093+(($P4093/96)*2)</f>
        <v>0.63174134488764278</v>
      </c>
      <c r="S4093" s="17">
        <f>(($Q4093-$R4093)/($Q4093+$R4093))*100</f>
        <v>12.781250004098457</v>
      </c>
    </row>
    <row r="4094" spans="1:20" hidden="1" x14ac:dyDescent="0.2">
      <c r="A4094" s="11" t="s">
        <v>134</v>
      </c>
      <c r="B4094" s="18"/>
      <c r="C4094" s="16">
        <v>0.11</v>
      </c>
      <c r="D4094" s="16">
        <v>46.9</v>
      </c>
      <c r="E4094" s="18"/>
      <c r="F4094" s="16">
        <v>1.51</v>
      </c>
      <c r="G4094" s="16">
        <v>3.87</v>
      </c>
      <c r="H4094" s="18"/>
      <c r="I4094" s="16">
        <v>8.75</v>
      </c>
      <c r="J4094" s="25">
        <v>12</v>
      </c>
      <c r="K4094" s="16">
        <v>10</v>
      </c>
      <c r="L4094" s="16">
        <v>0.22</v>
      </c>
      <c r="M4094" s="24">
        <v>3.2799999999999999E-3</v>
      </c>
      <c r="N4094" s="16">
        <v>0.05</v>
      </c>
      <c r="O4094" s="16">
        <v>2.58</v>
      </c>
      <c r="P4094" s="16">
        <v>13.3</v>
      </c>
      <c r="Q4094" s="17">
        <f>($C4094/18)+(($D4094/40)*2)+(($E4094/56)*2)+($F4094/39)+(($G4094/24)*2)+(($H4094/55)*2)+($I4094/23)</f>
        <v>3.0927638424377553</v>
      </c>
      <c r="R4094" s="17">
        <f>($K4094/35)+($L4094/59)+(($N4094/95)*3)+$O4094+(($P4094/96)*2)</f>
        <v>3.1481053799753624</v>
      </c>
      <c r="S4094" s="17">
        <f>(($Q4094-$R4094)/($Q4094+$R4094))*100</f>
        <v>-0.88676009006656631</v>
      </c>
      <c r="T4094" s="9"/>
    </row>
    <row r="4095" spans="1:20" x14ac:dyDescent="0.2">
      <c r="A4095" s="14" t="s">
        <v>134</v>
      </c>
      <c r="B4095" s="18"/>
      <c r="C4095" s="16">
        <v>0.12</v>
      </c>
      <c r="D4095" s="16">
        <v>48</v>
      </c>
      <c r="E4095" s="16">
        <v>1.1000000000000001</v>
      </c>
      <c r="F4095" s="16">
        <v>1.5</v>
      </c>
      <c r="G4095" s="16">
        <v>3.8</v>
      </c>
      <c r="H4095" s="16">
        <v>0.11</v>
      </c>
      <c r="I4095" s="16">
        <v>6.2</v>
      </c>
      <c r="J4095" s="24">
        <v>4.8</v>
      </c>
      <c r="K4095" s="16">
        <v>9</v>
      </c>
      <c r="L4095" s="16">
        <v>0.44</v>
      </c>
      <c r="M4095" s="24">
        <v>3.2799999999999999E-3</v>
      </c>
      <c r="N4095" s="16">
        <v>0.01</v>
      </c>
      <c r="O4095" s="16">
        <v>2.6</v>
      </c>
      <c r="P4095" s="16">
        <v>15.2</v>
      </c>
      <c r="Q4095" s="17">
        <f>($C4095/18)+(($D4095/40)*2)+(($E4095/56)*2)+($F4095/39)+(($G4095/24)*2)+(($H4095/55)*2)+($I4095/23)</f>
        <v>3.0746458034718902</v>
      </c>
      <c r="R4095" s="17">
        <f>($K4095/35)+($L4095/59)+(($N4095/95)*3)+$O4095+(($P4095/96)*2)</f>
        <v>3.1815829404018521</v>
      </c>
      <c r="S4095" s="17">
        <f>(($Q4095-$R4095)/($Q4095+$R4095))*100</f>
        <v>-1.7092907134298347</v>
      </c>
    </row>
    <row r="4096" spans="1:20" hidden="1" x14ac:dyDescent="0.2">
      <c r="A4096" s="14" t="s">
        <v>134</v>
      </c>
      <c r="B4096" s="18"/>
      <c r="C4096" s="16">
        <v>0.13</v>
      </c>
      <c r="D4096" s="16">
        <v>63</v>
      </c>
      <c r="E4096" s="16">
        <v>1.2</v>
      </c>
      <c r="F4096" s="16">
        <v>1.2</v>
      </c>
      <c r="G4096" s="16">
        <v>4.3</v>
      </c>
      <c r="H4096" s="16">
        <v>0.11</v>
      </c>
      <c r="I4096" s="16">
        <v>8.1999999999999993</v>
      </c>
      <c r="J4096" s="25">
        <v>3.9</v>
      </c>
      <c r="K4096" s="16">
        <v>9</v>
      </c>
      <c r="L4096" s="16">
        <v>0.44</v>
      </c>
      <c r="M4096" s="24">
        <v>3.2799999999999999E-3</v>
      </c>
      <c r="N4096" s="16">
        <v>0.01</v>
      </c>
      <c r="O4096" s="16">
        <v>2.56</v>
      </c>
      <c r="P4096" s="16">
        <v>14.9</v>
      </c>
      <c r="Q4096" s="17">
        <f>($C4096/18)+(($D4096/40)*2)+(($E4096/56)*2)+($F4096/39)+(($G4096/24)*2)+(($H4096/55)*2)+($I4096/23)</f>
        <v>3.9497036683123636</v>
      </c>
      <c r="R4096" s="17">
        <f>($K4096/35)+($L4096/59)+(($N4096/95)*3)+$O4096+(($P4096/96)*2)</f>
        <v>3.1353329404018524</v>
      </c>
      <c r="S4096" s="17">
        <f>(($Q4096-$R4096)/($Q4096+$R4096))*100</f>
        <v>11.494234580367289</v>
      </c>
    </row>
    <row r="4097" spans="1:20" x14ac:dyDescent="0.2">
      <c r="A4097" s="14" t="s">
        <v>134</v>
      </c>
      <c r="B4097" s="16">
        <v>2E-3</v>
      </c>
      <c r="C4097" s="16">
        <v>0.12</v>
      </c>
      <c r="D4097" s="16">
        <v>51</v>
      </c>
      <c r="E4097" s="16">
        <v>1</v>
      </c>
      <c r="F4097" s="16">
        <v>1.9</v>
      </c>
      <c r="G4097" s="16">
        <v>4.4000000000000004</v>
      </c>
      <c r="H4097" s="16">
        <v>0.12</v>
      </c>
      <c r="I4097" s="16">
        <v>8.9</v>
      </c>
      <c r="J4097" s="25">
        <v>2.73</v>
      </c>
      <c r="K4097" s="16">
        <v>9.5</v>
      </c>
      <c r="L4097" s="16">
        <v>0.22</v>
      </c>
      <c r="M4097" s="24">
        <v>3.2799999999999999E-3</v>
      </c>
      <c r="N4097" s="16">
        <v>0.03</v>
      </c>
      <c r="O4097" s="16">
        <v>2.66</v>
      </c>
      <c r="P4097" s="16">
        <v>8.77</v>
      </c>
      <c r="Q4097" s="17">
        <f>($C4097/18)+(($D4097/40)*2)+(($E4097/56)*2)+($F4097/39)+(($G4097/24)*2)+(($H4097/55)*2)+($I4097/23)</f>
        <v>3.3990857258683347</v>
      </c>
      <c r="R4097" s="17">
        <f>($K4097/35)+($L4097/59)+(($N4097/95)*3)+$O4097+(($P4097/96)*2)</f>
        <v>3.1188130867422794</v>
      </c>
      <c r="S4097" s="17">
        <f>(($Q4097-$R4097)/($Q4097+$R4097))*100</f>
        <v>4.3000458764992349</v>
      </c>
    </row>
    <row r="4098" spans="1:20" x14ac:dyDescent="0.2">
      <c r="A4098" s="14" t="s">
        <v>134</v>
      </c>
      <c r="B4098" s="16">
        <v>0.01</v>
      </c>
      <c r="C4098" s="16">
        <v>0.11</v>
      </c>
      <c r="D4098" s="16">
        <v>49</v>
      </c>
      <c r="E4098" s="16">
        <v>1.2</v>
      </c>
      <c r="F4098" s="16">
        <v>1.6</v>
      </c>
      <c r="G4098" s="16">
        <v>4.0999999999999996</v>
      </c>
      <c r="H4098" s="16">
        <v>0.15</v>
      </c>
      <c r="I4098" s="16">
        <v>8.9</v>
      </c>
      <c r="J4098" s="25">
        <v>1.6</v>
      </c>
      <c r="K4098" s="16">
        <v>10</v>
      </c>
      <c r="L4098" s="16">
        <v>0.22</v>
      </c>
      <c r="M4098" s="24">
        <v>3.2799999999999999E-3</v>
      </c>
      <c r="N4098" s="16">
        <v>0.01</v>
      </c>
      <c r="O4098" s="16">
        <v>2.56</v>
      </c>
      <c r="P4098" s="16">
        <v>15.7</v>
      </c>
      <c r="Q4098" s="17">
        <f>($C4098/18)+(($D4098/40)*2)+(($E4098/56)*2)+($F4098/39)+(($G4098/24)*2)+(($H4098/55)*2)+($I4098/23)</f>
        <v>3.2740716288542377</v>
      </c>
      <c r="R4098" s="17">
        <f>($K4098/35)+($L4098/59)+(($N4098/95)*3)+$O4098+(($P4098/96)*2)</f>
        <v>3.1768422220806256</v>
      </c>
      <c r="S4098" s="17">
        <f>(($Q4098-$R4098)/($Q4098+$R4098))*100</f>
        <v>1.5072191168623603</v>
      </c>
    </row>
    <row r="4099" spans="1:20" x14ac:dyDescent="0.2">
      <c r="A4099" s="14" t="s">
        <v>134</v>
      </c>
      <c r="B4099" s="16">
        <v>4.0000000000000001E-3</v>
      </c>
      <c r="C4099" s="16">
        <v>0.11</v>
      </c>
      <c r="D4099" s="16">
        <v>50</v>
      </c>
      <c r="E4099" s="16">
        <v>1.17</v>
      </c>
      <c r="F4099" s="16">
        <v>1.4</v>
      </c>
      <c r="G4099" s="16">
        <v>4.0999999999999996</v>
      </c>
      <c r="H4099" s="16">
        <v>0.13</v>
      </c>
      <c r="I4099" s="16">
        <v>7.7</v>
      </c>
      <c r="J4099" s="25">
        <v>1.3</v>
      </c>
      <c r="K4099" s="16">
        <v>9.8000000000000007</v>
      </c>
      <c r="L4099" s="16">
        <v>0.22</v>
      </c>
      <c r="M4099" s="24">
        <v>3.2799999999999999E-3</v>
      </c>
      <c r="N4099" s="16">
        <v>0.05</v>
      </c>
      <c r="O4099" s="16">
        <v>2.6</v>
      </c>
      <c r="P4099" s="16">
        <v>17.600000000000001</v>
      </c>
      <c r="Q4099" s="17">
        <f>($C4099/18)+(($D4099/40)*2)+(($E4099/56)*2)+($F4099/39)+(($G4099/24)*2)+(($H4099/55)*2)+($I4099/23)</f>
        <v>3.2649708093838528</v>
      </c>
      <c r="R4099" s="17">
        <f>($K4099/35)+($L4099/59)+(($N4099/95)*3)+$O4099+(($P4099/96)*2)</f>
        <v>3.2519744275944098</v>
      </c>
      <c r="S4099" s="17">
        <f>(($Q4099-$R4099)/($Q4099+$R4099))*100</f>
        <v>0.19942444376698554</v>
      </c>
    </row>
    <row r="4100" spans="1:20" x14ac:dyDescent="0.2">
      <c r="A4100" s="14" t="s">
        <v>134</v>
      </c>
      <c r="B4100" s="18"/>
      <c r="C4100" s="16">
        <v>0.06</v>
      </c>
      <c r="D4100" s="16">
        <v>48</v>
      </c>
      <c r="E4100" s="16">
        <v>1.2</v>
      </c>
      <c r="F4100" s="16">
        <v>1.5</v>
      </c>
      <c r="G4100" s="16">
        <v>3.9</v>
      </c>
      <c r="H4100" s="16">
        <v>0.16</v>
      </c>
      <c r="I4100" s="16">
        <v>8.9</v>
      </c>
      <c r="J4100" s="24">
        <v>1.3</v>
      </c>
      <c r="K4100" s="16">
        <v>10.199999999999999</v>
      </c>
      <c r="L4100" s="16">
        <v>1.1000000000000001</v>
      </c>
      <c r="M4100" s="24">
        <v>3.2799999999999999E-3</v>
      </c>
      <c r="N4100" s="16">
        <v>1.53</v>
      </c>
      <c r="O4100" s="16">
        <v>2.72</v>
      </c>
      <c r="P4100" s="16">
        <v>12.9</v>
      </c>
      <c r="Q4100" s="17">
        <f>($C4100/18)+(($D4100/40)*2)+(($E4100/56)*2)+($F4100/39)+(($G4100/24)*2)+(($H4100/55)*2)+($I4100/23)</f>
        <v>3.2024267182093271</v>
      </c>
      <c r="R4100" s="17">
        <f>($K4100/35)+($L4100/59)+(($N4100/95)*3)+$O4100+(($P4100/96)*2)</f>
        <v>3.3471384286988659</v>
      </c>
      <c r="S4100" s="17">
        <f>(($Q4100-$R4100)/($Q4100+$R4100))*100</f>
        <v>-2.20948577872917</v>
      </c>
    </row>
    <row r="4101" spans="1:20" x14ac:dyDescent="0.2">
      <c r="A4101" s="14" t="s">
        <v>134</v>
      </c>
      <c r="B4101" s="18"/>
      <c r="C4101" s="16">
        <v>0.06</v>
      </c>
      <c r="D4101" s="16">
        <v>48</v>
      </c>
      <c r="E4101" s="16">
        <v>1.2</v>
      </c>
      <c r="F4101" s="16">
        <v>1.5</v>
      </c>
      <c r="G4101" s="16">
        <v>3.8</v>
      </c>
      <c r="H4101" s="16">
        <v>0.13</v>
      </c>
      <c r="I4101" s="16">
        <v>9</v>
      </c>
      <c r="J4101" s="25">
        <v>1</v>
      </c>
      <c r="K4101" s="16">
        <v>9.06</v>
      </c>
      <c r="L4101" s="16">
        <v>0.44</v>
      </c>
      <c r="M4101" s="24">
        <v>3.2799999999999999E-3</v>
      </c>
      <c r="N4101" s="16">
        <v>1.53</v>
      </c>
      <c r="O4101" s="16">
        <v>2.62</v>
      </c>
      <c r="P4101" s="16">
        <v>18.399999999999999</v>
      </c>
      <c r="Q4101" s="17">
        <f>($C4101/18)+(($D4101/40)*2)+(($E4101/56)*2)+($F4101/39)+(($G4101/24)*2)+(($H4101/55)*2)+($I4101/23)</f>
        <v>3.1973503018720404</v>
      </c>
      <c r="R4101" s="17">
        <f>($K4101/35)+($L4101/59)+(($N4101/95)*3)+$O4101+(($P4101/96)*2)</f>
        <v>3.3179638927828043</v>
      </c>
      <c r="S4101" s="17">
        <f>(($Q4101-$R4101)/($Q4101+$R4101))*100</f>
        <v>-1.8512321479402356</v>
      </c>
    </row>
    <row r="4102" spans="1:20" x14ac:dyDescent="0.2">
      <c r="A4102" s="14" t="s">
        <v>134</v>
      </c>
      <c r="B4102" s="16">
        <v>0.01</v>
      </c>
      <c r="C4102" s="16">
        <v>0.12</v>
      </c>
      <c r="D4102" s="16">
        <v>44</v>
      </c>
      <c r="E4102" s="16">
        <v>0.96</v>
      </c>
      <c r="F4102" s="16">
        <v>1.3</v>
      </c>
      <c r="G4102" s="16">
        <v>3.9</v>
      </c>
      <c r="H4102" s="16">
        <v>0.11</v>
      </c>
      <c r="I4102" s="16">
        <v>10</v>
      </c>
      <c r="J4102" s="25">
        <v>0.7</v>
      </c>
      <c r="K4102" s="16">
        <v>10</v>
      </c>
      <c r="L4102" s="16">
        <v>2.21</v>
      </c>
      <c r="M4102" s="24">
        <v>3.2799999999999999E-3</v>
      </c>
      <c r="N4102" s="16">
        <v>0.15</v>
      </c>
      <c r="O4102" s="16">
        <v>2.57</v>
      </c>
      <c r="P4102" s="16">
        <v>12.8</v>
      </c>
      <c r="Q4102" s="17">
        <f>($C4102/18)+(($D4102/40)*2)+(($E4102/56)*2)+($F4102/39)+(($G4102/24)*2)+(($H4102/55)*2)+($I4102/23)</f>
        <v>3.038068322981367</v>
      </c>
      <c r="R4102" s="17">
        <f>($K4102/35)+($L4102/59)+(($N4102/95)*3)+$O4102+(($P4102/96)*2)</f>
        <v>3.1645754216048596</v>
      </c>
      <c r="S4102" s="17">
        <f>(($Q4102-$R4102)/($Q4102+$R4102))*100</f>
        <v>-2.0395673817944195</v>
      </c>
    </row>
    <row r="4103" spans="1:20" x14ac:dyDescent="0.2">
      <c r="A4103" s="14" t="s">
        <v>134</v>
      </c>
      <c r="B4103" s="18"/>
      <c r="C4103" s="16">
        <v>0.1</v>
      </c>
      <c r="D4103" s="16">
        <v>36.5</v>
      </c>
      <c r="E4103" s="16">
        <v>1.73</v>
      </c>
      <c r="F4103" s="16">
        <v>2.2000000000000002</v>
      </c>
      <c r="G4103" s="16">
        <v>11.6</v>
      </c>
      <c r="H4103" s="16">
        <v>0.38</v>
      </c>
      <c r="I4103" s="16">
        <v>7.3</v>
      </c>
      <c r="J4103" s="25">
        <v>0.6</v>
      </c>
      <c r="K4103" s="16">
        <v>3</v>
      </c>
      <c r="L4103" s="16">
        <v>0.1</v>
      </c>
      <c r="M4103" s="24">
        <v>3.2799999999999999E-3</v>
      </c>
      <c r="N4103" s="16">
        <v>0.06</v>
      </c>
      <c r="O4103" s="16">
        <v>2.86</v>
      </c>
      <c r="P4103" s="16">
        <v>9</v>
      </c>
      <c r="Q4103" s="17">
        <f>($C4103/18)+(($D4103/40)*2)+(($E4103/56)*2)+($F4103/39)+(($G4103/24)*2)+(($H4103/55)*2)+($I4103/23)</f>
        <v>3.246627679084201</v>
      </c>
      <c r="R4103" s="17">
        <f>($K4103/35)+($L4103/59)+(($N4103/95)*3)+$O4103+(($P4103/96)*2)</f>
        <v>3.1368039378106283</v>
      </c>
      <c r="S4103" s="17">
        <f>(($Q4103-$R4103)/($Q4103+$R4103))*100</f>
        <v>1.7204498749999246</v>
      </c>
    </row>
    <row r="4104" spans="1:20" hidden="1" x14ac:dyDescent="0.2">
      <c r="A4104" s="14" t="s">
        <v>134</v>
      </c>
      <c r="B4104" s="16">
        <v>0.01</v>
      </c>
      <c r="C4104" s="16">
        <v>0.12</v>
      </c>
      <c r="D4104" s="16">
        <v>50</v>
      </c>
      <c r="E4104" s="16">
        <v>1.2</v>
      </c>
      <c r="F4104" s="16">
        <v>1.4</v>
      </c>
      <c r="G4104" s="16">
        <v>4</v>
      </c>
      <c r="H4104" s="16">
        <v>0.15</v>
      </c>
      <c r="I4104" s="16">
        <v>9.1999999999999993</v>
      </c>
      <c r="J4104" s="28"/>
      <c r="K4104" s="16">
        <v>10</v>
      </c>
      <c r="L4104" s="16">
        <v>2.21</v>
      </c>
      <c r="M4104" s="24">
        <v>3.2799999999999999E-3</v>
      </c>
      <c r="N4104" s="16">
        <v>0.06</v>
      </c>
      <c r="O4104" s="18"/>
      <c r="P4104" s="16">
        <v>14.7</v>
      </c>
      <c r="Q4104" s="17">
        <f>($C4104/18)+(($D4104/40)*2)+(($E4104/56)*2)+($F4104/39)+(($G4104/24)*2)+(($H4104/55)*2)+($I4104/23)</f>
        <v>3.3242091242091241</v>
      </c>
      <c r="R4104" s="17">
        <f>($K4104/35)+($L4104/59)+(($N4104/95)*3)+$O4104+(($P4104/96)*2)</f>
        <v>0.63131664967503509</v>
      </c>
      <c r="S4104" s="17">
        <f>(($Q4104-$R4104)/($Q4104+$R4104))*100</f>
        <v>68.07925490749065</v>
      </c>
    </row>
    <row r="4105" spans="1:20" s="9" customFormat="1" x14ac:dyDescent="0.2">
      <c r="A4105" s="14" t="s">
        <v>134</v>
      </c>
      <c r="B4105" s="19"/>
      <c r="C4105" s="16">
        <v>0.11</v>
      </c>
      <c r="D4105" s="16">
        <v>50</v>
      </c>
      <c r="E4105" s="16">
        <v>1.2</v>
      </c>
      <c r="F4105" s="16">
        <v>1.5</v>
      </c>
      <c r="G4105" s="16">
        <v>5</v>
      </c>
      <c r="H4105" s="16">
        <v>0.15</v>
      </c>
      <c r="I4105" s="16">
        <v>9</v>
      </c>
      <c r="J4105" s="28"/>
      <c r="K4105" s="16">
        <v>9</v>
      </c>
      <c r="L4105" s="16">
        <v>0.04</v>
      </c>
      <c r="M4105" s="24">
        <v>3.2799999999999999E-3</v>
      </c>
      <c r="N4105" s="16">
        <v>0.3</v>
      </c>
      <c r="O4105" s="16">
        <v>2.66</v>
      </c>
      <c r="P4105" s="16">
        <v>14</v>
      </c>
      <c r="Q4105" s="17">
        <f>($C4105/18)+(($D4105/40)*2)+(($E4105/56)*2)+($F4105/39)+(($G4105/24)*2)+(($H4105/55)*2)+($I4105/23)</f>
        <v>3.400855352377091</v>
      </c>
      <c r="R4105" s="17">
        <f>($K4105/35)+($L4105/59)+(($N4105/95)*3)+$O4105+(($P4105/96)*2)</f>
        <v>3.2189611741217452</v>
      </c>
      <c r="S4105" s="17">
        <f>(($Q4105-$R4105)/($Q4105+$R4105))*100</f>
        <v>2.7477223504190995</v>
      </c>
      <c r="T4105" s="10"/>
    </row>
    <row r="4106" spans="1:20" x14ac:dyDescent="0.2">
      <c r="A4106" s="14" t="s">
        <v>134</v>
      </c>
      <c r="B4106" s="15">
        <v>1.2999999999999999E-3</v>
      </c>
      <c r="C4106" s="16">
        <v>0.11</v>
      </c>
      <c r="D4106" s="16">
        <v>49.4</v>
      </c>
      <c r="E4106" s="16">
        <v>1.22</v>
      </c>
      <c r="F4106" s="16">
        <v>1.54</v>
      </c>
      <c r="G4106" s="16">
        <v>4.13</v>
      </c>
      <c r="H4106" s="16">
        <v>0.14000000000000001</v>
      </c>
      <c r="I4106" s="16">
        <v>9.48</v>
      </c>
      <c r="J4106" s="28"/>
      <c r="K4106" s="16">
        <v>9.58</v>
      </c>
      <c r="L4106" s="16">
        <v>0.22</v>
      </c>
      <c r="M4106" s="24">
        <v>3.2799999999999999E-3</v>
      </c>
      <c r="N4106" s="16">
        <v>0.05</v>
      </c>
      <c r="O4106" s="16">
        <v>2.56</v>
      </c>
      <c r="P4106" s="16">
        <v>15.9</v>
      </c>
      <c r="Q4106" s="17">
        <f>($C4106/18)+(($D4106/40)*2)+(($E4106/56)*2)+($F4106/39)+(($G4106/24)*2)+(($H4106/55)*2)+($I4106/23)</f>
        <v>3.3206012079707734</v>
      </c>
      <c r="R4106" s="17">
        <f>($K4106/35)+($L4106/59)+(($N4106/95)*3)+$O4106+(($P4106/96)*2)</f>
        <v>3.1702720466420287</v>
      </c>
      <c r="S4106" s="17">
        <f>(($Q4106-$R4106)/($Q4106+$R4106))*100</f>
        <v>2.3160082693328183</v>
      </c>
    </row>
    <row r="4107" spans="1:20" x14ac:dyDescent="0.2">
      <c r="A4107" s="14" t="s">
        <v>134</v>
      </c>
      <c r="B4107" s="15">
        <v>3.0000000000000001E-3</v>
      </c>
      <c r="C4107" s="16">
        <v>0.11</v>
      </c>
      <c r="D4107" s="16">
        <v>49.1</v>
      </c>
      <c r="E4107" s="16">
        <v>1.07</v>
      </c>
      <c r="F4107" s="16">
        <v>1.19</v>
      </c>
      <c r="G4107" s="16">
        <v>3.82</v>
      </c>
      <c r="H4107" s="16">
        <v>0.13</v>
      </c>
      <c r="I4107" s="16">
        <v>8.27</v>
      </c>
      <c r="J4107" s="28"/>
      <c r="K4107" s="16">
        <v>10</v>
      </c>
      <c r="L4107" s="16">
        <v>0.22</v>
      </c>
      <c r="M4107" s="24">
        <v>3.2799999999999999E-3</v>
      </c>
      <c r="N4107" s="16">
        <v>0.04</v>
      </c>
      <c r="O4107" s="16">
        <v>2.52</v>
      </c>
      <c r="P4107" s="16">
        <v>13.5</v>
      </c>
      <c r="Q4107" s="17">
        <f>($C4107/18)+(($D4107/40)*2)+(($E4107/56)*2)+($F4107/39)+(($G4107/24)*2)+(($H4107/55)*2)+($I4107/23)</f>
        <v>3.2124640407901279</v>
      </c>
      <c r="R4107" s="17">
        <f>($K4107/35)+($L4107/59)+(($N4107/95)*3)+$O4107+(($P4107/96)*2)</f>
        <v>3.0919562571683445</v>
      </c>
      <c r="S4107" s="17">
        <f>(($Q4107-$R4107)/($Q4107+$R4107))*100</f>
        <v>1.9114808011897113</v>
      </c>
    </row>
    <row r="4108" spans="1:20" x14ac:dyDescent="0.2">
      <c r="A4108" s="14" t="s">
        <v>134</v>
      </c>
      <c r="B4108" s="16">
        <v>2E-3</v>
      </c>
      <c r="C4108" s="16">
        <v>0.12</v>
      </c>
      <c r="D4108" s="16">
        <v>47.7</v>
      </c>
      <c r="E4108" s="16">
        <v>1</v>
      </c>
      <c r="F4108" s="16">
        <v>1.24</v>
      </c>
      <c r="G4108" s="16">
        <v>4.07</v>
      </c>
      <c r="H4108" s="16">
        <v>0.14000000000000001</v>
      </c>
      <c r="I4108" s="16">
        <v>7.55</v>
      </c>
      <c r="J4108" s="28"/>
      <c r="K4108" s="16">
        <v>9.6999999999999993</v>
      </c>
      <c r="L4108" s="16">
        <v>0.22</v>
      </c>
      <c r="M4108" s="24">
        <v>3.2799999999999999E-3</v>
      </c>
      <c r="N4108" s="16">
        <v>0.04</v>
      </c>
      <c r="O4108" s="16">
        <v>2.48</v>
      </c>
      <c r="P4108" s="16">
        <v>13.1</v>
      </c>
      <c r="Q4108" s="17">
        <f>($C4108/18)+(($D4108/40)*2)+(($E4108/56)*2)+($F4108/39)+(($G4108/24)*2)+(($H4108/55)*2)+($I4108/23)</f>
        <v>3.1316942694986181</v>
      </c>
      <c r="R4108" s="17">
        <f>($K4108/35)+($L4108/59)+(($N4108/95)*3)+$O4108+(($P4108/96)*2)</f>
        <v>3.0350514952635828</v>
      </c>
      <c r="S4108" s="17">
        <f>(($Q4108-$R4108)/($Q4108+$R4108))*100</f>
        <v>1.5671600212103443</v>
      </c>
    </row>
    <row r="4109" spans="1:20" x14ac:dyDescent="0.2">
      <c r="A4109" s="14" t="s">
        <v>134</v>
      </c>
      <c r="B4109" s="16">
        <v>5.0000000000000001E-3</v>
      </c>
      <c r="C4109" s="16">
        <v>0.12</v>
      </c>
      <c r="D4109" s="16">
        <v>49</v>
      </c>
      <c r="E4109" s="16">
        <v>1.2</v>
      </c>
      <c r="F4109" s="16">
        <v>1.4</v>
      </c>
      <c r="G4109" s="16">
        <v>4</v>
      </c>
      <c r="H4109" s="16">
        <v>0.14000000000000001</v>
      </c>
      <c r="I4109" s="16">
        <v>8.6</v>
      </c>
      <c r="J4109" s="28"/>
      <c r="K4109" s="16">
        <v>9</v>
      </c>
      <c r="L4109" s="16">
        <v>2.21</v>
      </c>
      <c r="M4109" s="24">
        <v>3.2799999999999999E-3</v>
      </c>
      <c r="N4109" s="16">
        <v>0.06</v>
      </c>
      <c r="O4109" s="16">
        <v>2.61</v>
      </c>
      <c r="P4109" s="16">
        <v>15.1</v>
      </c>
      <c r="Q4109" s="17">
        <f>($C4109/18)+(($D4109/40)*2)+(($E4109/56)*2)+($F4109/39)+(($G4109/24)*2)+(($H4109/55)*2)+($I4109/23)</f>
        <v>3.2477585313237491</v>
      </c>
      <c r="R4109" s="17">
        <f>($K4109/35)+($L4109/59)+(($N4109/95)*3)+$O4109+(($P4109/96)*2)</f>
        <v>3.2210785544369394</v>
      </c>
      <c r="S4109" s="17">
        <f>(($Q4109-$R4109)/($Q4109+$R4109))*100</f>
        <v>0.41243853467168301</v>
      </c>
    </row>
    <row r="4110" spans="1:20" x14ac:dyDescent="0.2">
      <c r="A4110" s="14" t="s">
        <v>134</v>
      </c>
      <c r="B4110" s="18"/>
      <c r="C4110" s="16">
        <v>0.09</v>
      </c>
      <c r="D4110" s="16">
        <v>45</v>
      </c>
      <c r="E4110" s="16">
        <v>1</v>
      </c>
      <c r="F4110" s="16">
        <v>1.7</v>
      </c>
      <c r="G4110" s="16">
        <v>4.5</v>
      </c>
      <c r="H4110" s="16">
        <v>0.1</v>
      </c>
      <c r="I4110" s="16">
        <v>9.5</v>
      </c>
      <c r="J4110" s="28"/>
      <c r="K4110" s="16">
        <v>10</v>
      </c>
      <c r="L4110" s="16">
        <v>0.22</v>
      </c>
      <c r="M4110" s="24">
        <v>3.2799999999999999E-3</v>
      </c>
      <c r="N4110" s="16">
        <v>0.03</v>
      </c>
      <c r="O4110" s="16">
        <v>2.52</v>
      </c>
      <c r="P4110" s="16">
        <v>15</v>
      </c>
      <c r="Q4110" s="17">
        <f>($C4110/18)+(($D4110/40)*2)+(($E4110/56)*2)+($F4110/39)+(($G4110/24)*2)+(($H4110/55)*2)+($I4110/23)</f>
        <v>3.125983871201262</v>
      </c>
      <c r="R4110" s="17">
        <f>($K4110/35)+($L4110/59)+(($N4110/95)*3)+$O4110+(($P4110/96)*2)</f>
        <v>3.1228904676946603</v>
      </c>
      <c r="S4110" s="17">
        <f>(($Q4110-$R4110)/($Q4110+$R4110))*100</f>
        <v>4.9503371948878959E-2</v>
      </c>
    </row>
    <row r="4111" spans="1:20" x14ac:dyDescent="0.2">
      <c r="A4111" s="14" t="s">
        <v>134</v>
      </c>
      <c r="B4111" s="18"/>
      <c r="C4111" s="16">
        <v>0.06</v>
      </c>
      <c r="D4111" s="16">
        <v>48</v>
      </c>
      <c r="E4111" s="16">
        <v>0.98</v>
      </c>
      <c r="F4111" s="16">
        <v>1.4</v>
      </c>
      <c r="G4111" s="16">
        <v>3.9</v>
      </c>
      <c r="H4111" s="16">
        <v>0.12</v>
      </c>
      <c r="I4111" s="16">
        <v>9.6999999999999993</v>
      </c>
      <c r="J4111" s="26"/>
      <c r="K4111" s="16">
        <v>9.3000000000000007</v>
      </c>
      <c r="L4111" s="16">
        <v>1.1000000000000001</v>
      </c>
      <c r="M4111" s="24">
        <v>3.2799999999999999E-3</v>
      </c>
      <c r="N4111" s="16">
        <v>1.53</v>
      </c>
      <c r="O4111" s="16">
        <v>2.64</v>
      </c>
      <c r="P4111" s="16">
        <v>12.9</v>
      </c>
      <c r="Q4111" s="17">
        <f>($C4111/18)+(($D4111/40)*2)+(($E4111/56)*2)+($F4111/39)+(($G4111/24)*2)+(($H4111/55)*2)+($I4111/23)</f>
        <v>3.2253335360291886</v>
      </c>
      <c r="R4111" s="17">
        <f>($K4111/35)+($L4111/59)+(($N4111/95)*3)+$O4111+(($P4111/96)*2)</f>
        <v>3.24142414298458</v>
      </c>
      <c r="S4111" s="17">
        <f>(($Q4111-$R4111)/($Q4111+$R4111))*100</f>
        <v>-0.24882031698217866</v>
      </c>
    </row>
    <row r="4112" spans="1:20" x14ac:dyDescent="0.2">
      <c r="A4112" s="14" t="s">
        <v>134</v>
      </c>
      <c r="B4112" s="16">
        <v>1E-3</v>
      </c>
      <c r="C4112" s="16">
        <v>0.11</v>
      </c>
      <c r="D4112" s="16">
        <v>46.3</v>
      </c>
      <c r="E4112" s="16">
        <v>1.1000000000000001</v>
      </c>
      <c r="F4112" s="16">
        <v>1.42</v>
      </c>
      <c r="G4112" s="16">
        <v>3.7</v>
      </c>
      <c r="H4112" s="16">
        <v>0.13</v>
      </c>
      <c r="I4112" s="16">
        <v>8.5500000000000007</v>
      </c>
      <c r="J4112" s="28"/>
      <c r="K4112" s="16">
        <v>9.5</v>
      </c>
      <c r="L4112" s="16">
        <v>0.22</v>
      </c>
      <c r="M4112" s="24">
        <v>3.2799999999999999E-3</v>
      </c>
      <c r="N4112" s="16">
        <v>0.08</v>
      </c>
      <c r="O4112" s="16">
        <v>2.58</v>
      </c>
      <c r="P4112" s="16">
        <v>12.3</v>
      </c>
      <c r="Q4112" s="17">
        <f>($C4112/18)+(($D4112/40)*2)+(($E4112/56)*2)+($F4112/39)+(($G4112/24)*2)+(($H4112/55)*2)+($I4112/23)</f>
        <v>3.0816068183024701</v>
      </c>
      <c r="R4112" s="17">
        <f>($K4112/35)+($L4112/59)+(($N4112/95)*3)+$O4112+(($P4112/96)*2)</f>
        <v>3.1139337007773675</v>
      </c>
      <c r="S4112" s="17">
        <f>(($Q4112-$R4112)/($Q4112+$R4112))*100</f>
        <v>-0.52177662909867706</v>
      </c>
    </row>
    <row r="4113" spans="1:20" s="9" customFormat="1" x14ac:dyDescent="0.2">
      <c r="A4113" s="14" t="s">
        <v>134</v>
      </c>
      <c r="B4113" s="16">
        <v>2E-3</v>
      </c>
      <c r="C4113" s="16">
        <v>0.11</v>
      </c>
      <c r="D4113" s="16">
        <v>47.1</v>
      </c>
      <c r="E4113" s="16">
        <v>1.2</v>
      </c>
      <c r="F4113" s="16">
        <v>1.34</v>
      </c>
      <c r="G4113" s="16">
        <v>3.64</v>
      </c>
      <c r="H4113" s="16">
        <v>0.12</v>
      </c>
      <c r="I4113" s="16">
        <v>8.08</v>
      </c>
      <c r="J4113" s="26"/>
      <c r="K4113" s="16">
        <v>10.3</v>
      </c>
      <c r="L4113" s="16">
        <v>0.22</v>
      </c>
      <c r="M4113" s="24">
        <v>3.2799999999999999E-3</v>
      </c>
      <c r="N4113" s="16">
        <v>0.04</v>
      </c>
      <c r="O4113" s="16">
        <v>2.59</v>
      </c>
      <c r="P4113" s="16">
        <v>16.2</v>
      </c>
      <c r="Q4113" s="17">
        <f>($C4113/18)+(($D4113/40)*2)+(($E4113/56)*2)+($F4113/39)+(($G4113/24)*2)+(($H4113/55)*2)+($I4113/23)</f>
        <v>3.0973285458502851</v>
      </c>
      <c r="R4113" s="17">
        <f>($K4113/35)+($L4113/59)+(($N4113/95)*3)+$O4113+(($P4113/96)*2)</f>
        <v>3.2267776857397732</v>
      </c>
      <c r="S4113" s="17">
        <f>(($Q4113-$R4113)/($Q4113+$R4113))*100</f>
        <v>-2.0469159617032715</v>
      </c>
      <c r="T4113" s="10"/>
    </row>
    <row r="4114" spans="1:20" x14ac:dyDescent="0.2">
      <c r="A4114" s="14" t="s">
        <v>134</v>
      </c>
      <c r="B4114" s="16">
        <v>3.0000000000000001E-3</v>
      </c>
      <c r="C4114" s="16">
        <v>0.1</v>
      </c>
      <c r="D4114" s="16">
        <v>43.8</v>
      </c>
      <c r="E4114" s="16">
        <v>0.99</v>
      </c>
      <c r="F4114" s="16">
        <v>1.49</v>
      </c>
      <c r="G4114" s="16">
        <v>3.37</v>
      </c>
      <c r="H4114" s="16">
        <v>0.12</v>
      </c>
      <c r="I4114" s="16">
        <v>9.51</v>
      </c>
      <c r="J4114" s="26"/>
      <c r="K4114" s="16">
        <v>9.5</v>
      </c>
      <c r="L4114" s="16">
        <v>0.22</v>
      </c>
      <c r="M4114" s="24">
        <v>3.2799999999999999E-3</v>
      </c>
      <c r="N4114" s="16">
        <v>0.03</v>
      </c>
      <c r="O4114" s="16">
        <v>2.56</v>
      </c>
      <c r="P4114" s="16">
        <v>12.6</v>
      </c>
      <c r="Q4114" s="17">
        <f>($C4114/18)+(($D4114/40)*2)+(($E4114/56)*2)+($F4114/39)+(($G4114/24)*2)+(($H4114/55)*2)+($I4114/23)</f>
        <v>2.9677930571843616</v>
      </c>
      <c r="R4114" s="17">
        <f>($K4114/35)+($L4114/59)+(($N4114/95)*3)+$O4114+(($P4114/96)*2)</f>
        <v>3.0986047534089463</v>
      </c>
      <c r="S4114" s="17">
        <f>(($Q4114-$R4114)/($Q4114+$R4114))*100</f>
        <v>-2.1563323129940097</v>
      </c>
    </row>
    <row r="4115" spans="1:20" x14ac:dyDescent="0.2">
      <c r="A4115" s="14" t="s">
        <v>134</v>
      </c>
      <c r="B4115" s="18"/>
      <c r="C4115" s="16">
        <v>0.11</v>
      </c>
      <c r="D4115" s="16">
        <v>42</v>
      </c>
      <c r="E4115" s="16">
        <v>1.07</v>
      </c>
      <c r="F4115" s="16">
        <v>1.5</v>
      </c>
      <c r="G4115" s="16">
        <v>3.8</v>
      </c>
      <c r="H4115" s="16">
        <v>0.11</v>
      </c>
      <c r="I4115" s="16">
        <v>8.9</v>
      </c>
      <c r="J4115" s="28"/>
      <c r="K4115" s="16">
        <v>9.1</v>
      </c>
      <c r="L4115" s="16">
        <v>1.01</v>
      </c>
      <c r="M4115" s="24">
        <v>3.2799999999999999E-3</v>
      </c>
      <c r="N4115" s="16">
        <v>0.03</v>
      </c>
      <c r="O4115" s="16">
        <v>2.5</v>
      </c>
      <c r="P4115" s="16">
        <v>13</v>
      </c>
      <c r="Q4115" s="17">
        <f>($C4115/18)+(($D4115/40)*2)+(($E4115/56)*2)+($F4115/39)+(($G4115/24)*2)+(($H4115/55)*2)+($I4115/23)</f>
        <v>2.8904101236927322</v>
      </c>
      <c r="R4115" s="17">
        <f>($K4115/35)+($L4115/59)+(($N4115/95)*3)+$O4115+(($P4115/96)*2)</f>
        <v>3.0488993458221829</v>
      </c>
      <c r="S4115" s="17">
        <f>(($Q4115-$R4115)/($Q4115+$R4115))*100</f>
        <v>-2.6684789358584324</v>
      </c>
    </row>
    <row r="4116" spans="1:20" x14ac:dyDescent="0.2">
      <c r="A4116" s="14" t="s">
        <v>134</v>
      </c>
      <c r="B4116" s="18"/>
      <c r="C4116" s="16">
        <v>0.12</v>
      </c>
      <c r="D4116" s="16">
        <v>49</v>
      </c>
      <c r="E4116" s="16">
        <v>1.3</v>
      </c>
      <c r="F4116" s="16">
        <v>1.5</v>
      </c>
      <c r="G4116" s="16">
        <v>3.8</v>
      </c>
      <c r="H4116" s="16">
        <v>0.13</v>
      </c>
      <c r="I4116" s="16">
        <v>8.5</v>
      </c>
      <c r="J4116" s="26"/>
      <c r="K4116" s="16">
        <v>19</v>
      </c>
      <c r="L4116" s="16">
        <v>0.04</v>
      </c>
      <c r="M4116" s="24">
        <v>3.2799999999999999E-3</v>
      </c>
      <c r="N4116" s="16">
        <v>0.02</v>
      </c>
      <c r="O4116" s="16">
        <v>2.68</v>
      </c>
      <c r="P4116" s="16">
        <v>13.7</v>
      </c>
      <c r="Q4116" s="17">
        <f>($C4116/18)+(($D4116/40)*2)+(($E4116/56)*2)+($F4116/39)+(($G4116/24)*2)+(($H4116/55)*2)+($I4116/23)</f>
        <v>3.2325159333420204</v>
      </c>
      <c r="R4116" s="17">
        <f>($K4116/35)+($L4116/59)+(($N4116/95)*3)+$O4116+(($P4116/96)*2)</f>
        <v>3.5095833545728725</v>
      </c>
      <c r="S4116" s="17">
        <f>(($Q4116-$R4116)/($Q4116+$R4116))*100</f>
        <v>-4.1095126220922182</v>
      </c>
    </row>
    <row r="4117" spans="1:20" hidden="1" x14ac:dyDescent="0.2">
      <c r="A4117" s="14" t="s">
        <v>134</v>
      </c>
      <c r="B4117" s="16">
        <v>0.01</v>
      </c>
      <c r="C4117" s="16">
        <v>0.09</v>
      </c>
      <c r="D4117" s="16">
        <v>45</v>
      </c>
      <c r="E4117" s="16">
        <v>1.3</v>
      </c>
      <c r="F4117" s="16">
        <v>1.4</v>
      </c>
      <c r="G4117" s="16">
        <v>4.5999999999999996</v>
      </c>
      <c r="H4117" s="18"/>
      <c r="I4117" s="18"/>
      <c r="J4117" s="26"/>
      <c r="K4117" s="16">
        <v>9</v>
      </c>
      <c r="L4117" s="16">
        <v>0.22</v>
      </c>
      <c r="M4117" s="24">
        <v>3.2799999999999999E-3</v>
      </c>
      <c r="N4117" s="16">
        <v>0.02</v>
      </c>
      <c r="O4117" s="16">
        <v>2.5</v>
      </c>
      <c r="P4117" s="16">
        <v>12.2</v>
      </c>
      <c r="Q4117" s="17">
        <f>($C4117/18)+(($D4117/40)*2)+(($E4117/56)*2)+($F4117/39)+(($G4117/24)*2)+(($H4117/55)*2)+($I4117/23)</f>
        <v>2.7206593406593402</v>
      </c>
      <c r="R4117" s="17">
        <f>($K4117/35)+($L4117/59)+(($N4117/95)*3)+$O4117+(($P4117/96)*2)</f>
        <v>3.0156699163162139</v>
      </c>
      <c r="S4117" s="17">
        <f>(($Q4117-$R4117)/($Q4117+$R4117))*100</f>
        <v>-5.1428459288338741</v>
      </c>
    </row>
    <row r="4118" spans="1:20" hidden="1" x14ac:dyDescent="0.2">
      <c r="A4118" s="11" t="s">
        <v>134</v>
      </c>
      <c r="B4118" s="18"/>
      <c r="C4118" s="18"/>
      <c r="D4118" s="18"/>
      <c r="E4118" s="18"/>
      <c r="F4118" s="18"/>
      <c r="G4118" s="18"/>
      <c r="H4118" s="18"/>
      <c r="I4118" s="18"/>
      <c r="J4118" s="26"/>
      <c r="K4118" s="18"/>
      <c r="L4118" s="18"/>
      <c r="M4118" s="24">
        <v>3.2799999999999999E-3</v>
      </c>
      <c r="N4118" s="18"/>
      <c r="O4118" s="18"/>
      <c r="P4118" s="18"/>
      <c r="Q4118" s="17">
        <f>($C4118/18)+(($D4118/40)*2)+(($E4118/56)*2)+($F4118/39)+(($G4118/24)*2)+(($H4118/55)*2)+($I4118/23)</f>
        <v>0</v>
      </c>
      <c r="R4118" s="17">
        <f>($K4118/35)+($L4118/59)+(($N4118/95)*3)+$O4118+(($P4118/96)*2)</f>
        <v>0</v>
      </c>
      <c r="S4118" s="17" t="e">
        <f>(($Q4118-$R4118)/($Q4118+$R4118))*100</f>
        <v>#DIV/0!</v>
      </c>
      <c r="T4118" s="9"/>
    </row>
    <row r="4119" spans="1:20" hidden="1" x14ac:dyDescent="0.2">
      <c r="A4119" s="11" t="s">
        <v>90</v>
      </c>
      <c r="B4119" s="18"/>
      <c r="C4119" s="18"/>
      <c r="D4119" s="18"/>
      <c r="E4119" s="18"/>
      <c r="F4119" s="18"/>
      <c r="G4119" s="18"/>
      <c r="H4119" s="18"/>
      <c r="I4119" s="18"/>
      <c r="J4119" s="25">
        <v>13</v>
      </c>
      <c r="K4119" s="18"/>
      <c r="L4119" s="18"/>
      <c r="M4119" s="24">
        <v>3.2799999999999999E-3</v>
      </c>
      <c r="N4119" s="18"/>
      <c r="O4119" s="18"/>
      <c r="P4119" s="18"/>
      <c r="Q4119" s="17">
        <f>($C4119/18)+(($D4119/40)*2)+(($E4119/56)*2)+($F4119/39)+(($G4119/24)*2)+(($H4119/55)*2)+($I4119/23)</f>
        <v>0</v>
      </c>
      <c r="R4119" s="17">
        <f>($K4119/35)+($L4119/59)+(($N4119/95)*3)+$O4119+(($P4119/96)*2)</f>
        <v>0</v>
      </c>
      <c r="S4119" s="17" t="e">
        <f>(($Q4119-$R4119)/($Q4119+$R4119))*100</f>
        <v>#DIV/0!</v>
      </c>
      <c r="T4119" s="9"/>
    </row>
    <row r="4120" spans="1:20" x14ac:dyDescent="0.2">
      <c r="A4120" s="14" t="s">
        <v>90</v>
      </c>
      <c r="B4120" s="16">
        <v>0.08</v>
      </c>
      <c r="C4120" s="16">
        <v>0.27</v>
      </c>
      <c r="D4120" s="16">
        <v>22</v>
      </c>
      <c r="E4120" s="16">
        <v>0.27</v>
      </c>
      <c r="F4120" s="16">
        <v>1.8</v>
      </c>
      <c r="G4120" s="16">
        <v>4.0999999999999996</v>
      </c>
      <c r="H4120" s="16">
        <v>0.11</v>
      </c>
      <c r="I4120" s="16">
        <v>55</v>
      </c>
      <c r="J4120" s="24">
        <v>6.9</v>
      </c>
      <c r="K4120" s="16">
        <v>9</v>
      </c>
      <c r="L4120" s="16">
        <v>2.21</v>
      </c>
      <c r="M4120" s="24">
        <v>3.2799999999999999E-3</v>
      </c>
      <c r="N4120" s="16">
        <v>5.23</v>
      </c>
      <c r="O4120" s="16">
        <v>3.45</v>
      </c>
      <c r="P4120" s="16">
        <v>9.73</v>
      </c>
      <c r="Q4120" s="17">
        <f>($C4120/18)+(($D4120/40)*2)+(($E4120/56)*2)+($F4120/39)+(($G4120/24)*2)+(($H4120/55)*2)+($I4120/23)</f>
        <v>3.907767717789457</v>
      </c>
      <c r="R4120" s="17">
        <f>($K4120/35)+($L4120/59)+(($N4120/95)*3)+$O4120+(($P4120/96)*2)</f>
        <v>4.1124667123316767</v>
      </c>
      <c r="S4120" s="17">
        <f>(($Q4120-$R4120)/($Q4120+$R4120))*100</f>
        <v>-2.5522819354686628</v>
      </c>
    </row>
    <row r="4121" spans="1:20" x14ac:dyDescent="0.2">
      <c r="A4121" s="14" t="s">
        <v>90</v>
      </c>
      <c r="B4121" s="18"/>
      <c r="C4121" s="16">
        <v>0.35</v>
      </c>
      <c r="D4121" s="16">
        <v>20</v>
      </c>
      <c r="E4121" s="16">
        <v>1.1000000000000001</v>
      </c>
      <c r="F4121" s="16">
        <v>2.4</v>
      </c>
      <c r="G4121" s="16">
        <v>3.8</v>
      </c>
      <c r="H4121" s="16">
        <v>0.15</v>
      </c>
      <c r="I4121" s="16">
        <v>81</v>
      </c>
      <c r="J4121" s="25">
        <v>4.0999999999999996</v>
      </c>
      <c r="K4121" s="16">
        <v>8.5</v>
      </c>
      <c r="L4121" s="16">
        <v>1.1000000000000001</v>
      </c>
      <c r="M4121" s="24">
        <v>3.2799999999999999E-3</v>
      </c>
      <c r="N4121" s="16">
        <v>5.38</v>
      </c>
      <c r="O4121" s="16">
        <v>4.12</v>
      </c>
      <c r="P4121" s="16">
        <v>5.84</v>
      </c>
      <c r="Q4121" s="17">
        <f>($C4121/18)+(($D4121/40)*2)+(($E4121/56)*2)+($F4121/39)+(($G4121/24)*2)+(($H4121/55)*2)+($I4121/23)</f>
        <v>4.9641289628246152</v>
      </c>
      <c r="R4121" s="17">
        <f>($K4121/35)+($L4121/59)+(($N4121/95)*3)+$O4121+(($P4121/96)*2)</f>
        <v>4.6730626141625251</v>
      </c>
      <c r="S4121" s="17">
        <f>(($Q4121-$R4121)/($Q4121+$R4121))*100</f>
        <v>3.0202403504889723</v>
      </c>
    </row>
    <row r="4122" spans="1:20" s="9" customFormat="1" x14ac:dyDescent="0.2">
      <c r="A4122" s="14" t="s">
        <v>90</v>
      </c>
      <c r="B4122" s="19"/>
      <c r="C4122" s="16">
        <v>0.3</v>
      </c>
      <c r="D4122" s="16">
        <v>20</v>
      </c>
      <c r="E4122" s="16">
        <v>0.39</v>
      </c>
      <c r="F4122" s="16">
        <v>2.1</v>
      </c>
      <c r="G4122" s="16">
        <v>3.7</v>
      </c>
      <c r="H4122" s="16">
        <v>0.1</v>
      </c>
      <c r="I4122" s="16">
        <v>62</v>
      </c>
      <c r="J4122" s="24">
        <v>2.8</v>
      </c>
      <c r="K4122" s="16">
        <v>7.3</v>
      </c>
      <c r="L4122" s="16">
        <v>0.44</v>
      </c>
      <c r="M4122" s="24">
        <v>3.2799999999999999E-3</v>
      </c>
      <c r="N4122" s="16">
        <v>1.53</v>
      </c>
      <c r="O4122" s="16">
        <v>3.59</v>
      </c>
      <c r="P4122" s="16">
        <v>7.34</v>
      </c>
      <c r="Q4122" s="17">
        <f>($C4122/18)+(($D4122/40)*2)+(($E4122/56)*2)+($F4122/39)+(($G4122/24)*2)+(($H4122/55)*2)+($I4122/23)</f>
        <v>4.0920632628241327</v>
      </c>
      <c r="R4122" s="17">
        <f>($K4122/35)+($L4122/59)+(($N4122/95)*3)+$O4122+(($P4122/96)*2)</f>
        <v>4.0072615118304231</v>
      </c>
      <c r="S4122" s="17">
        <f>(($Q4122-$R4122)/($Q4122+$R4122))*100</f>
        <v>1.0470224784550197</v>
      </c>
      <c r="T4122" s="10"/>
    </row>
    <row r="4123" spans="1:20" hidden="1" x14ac:dyDescent="0.2">
      <c r="A4123" s="11" t="s">
        <v>90</v>
      </c>
      <c r="B4123" s="16">
        <v>0.12</v>
      </c>
      <c r="C4123" s="16">
        <v>0.56999999999999995</v>
      </c>
      <c r="D4123" s="16">
        <v>16.399999999999999</v>
      </c>
      <c r="E4123" s="18"/>
      <c r="F4123" s="16">
        <v>2.75</v>
      </c>
      <c r="G4123" s="16">
        <v>3.28</v>
      </c>
      <c r="H4123" s="18"/>
      <c r="I4123" s="16">
        <v>97.5</v>
      </c>
      <c r="J4123" s="25">
        <v>2.4</v>
      </c>
      <c r="K4123" s="16">
        <v>11</v>
      </c>
      <c r="L4123" s="18"/>
      <c r="M4123" s="24">
        <v>3.2799999999999999E-3</v>
      </c>
      <c r="N4123" s="16">
        <v>10.39</v>
      </c>
      <c r="O4123" s="16">
        <v>4.8</v>
      </c>
      <c r="P4123" s="16">
        <v>93.3</v>
      </c>
      <c r="Q4123" s="17">
        <f>($C4123/18)+(($D4123/40)*2)+(($E4123/56)*2)+($F4123/39)+(($G4123/24)*2)+(($H4123/55)*2)+($I4123/23)</f>
        <v>5.4346432552954287</v>
      </c>
      <c r="R4123" s="17">
        <f>($K4123/35)+($L4123/59)+(($N4123/95)*3)+$O4123+(($P4123/96)*2)</f>
        <v>7.3861409774436089</v>
      </c>
      <c r="S4123" s="17">
        <f>(($Q4123-$R4123)/($Q4123+$R4123))*100</f>
        <v>-15.221359994226043</v>
      </c>
      <c r="T4123" s="9"/>
    </row>
    <row r="4124" spans="1:20" hidden="1" x14ac:dyDescent="0.2">
      <c r="A4124" s="14" t="s">
        <v>90</v>
      </c>
      <c r="B4124" s="16">
        <v>0.23</v>
      </c>
      <c r="C4124" s="18"/>
      <c r="D4124" s="16">
        <v>16</v>
      </c>
      <c r="E4124" s="16">
        <v>2.8</v>
      </c>
      <c r="F4124" s="16">
        <v>3</v>
      </c>
      <c r="G4124" s="16">
        <v>3.6</v>
      </c>
      <c r="H4124" s="16">
        <v>0.14000000000000001</v>
      </c>
      <c r="I4124" s="16">
        <v>92</v>
      </c>
      <c r="J4124" s="24">
        <v>2.1</v>
      </c>
      <c r="K4124" s="18"/>
      <c r="L4124" s="18"/>
      <c r="M4124" s="24">
        <v>3.2799999999999999E-3</v>
      </c>
      <c r="N4124" s="18"/>
      <c r="O4124" s="16">
        <v>4.97</v>
      </c>
      <c r="P4124" s="16">
        <v>224</v>
      </c>
      <c r="Q4124" s="17">
        <f>($C4124/18)+(($D4124/40)*2)+(($E4124/56)*2)+($F4124/39)+(($G4124/24)*2)+(($H4124/55)*2)+($I4124/23)</f>
        <v>5.2820139860139861</v>
      </c>
      <c r="R4124" s="17">
        <f>($K4124/35)+($L4124/59)+(($N4124/95)*3)+$O4124+(($P4124/96)*2)</f>
        <v>9.6366666666666667</v>
      </c>
      <c r="S4124" s="17">
        <f>(($Q4124-$R4124)/($Q4124+$R4124))*100</f>
        <v>-29.189261316282806</v>
      </c>
    </row>
    <row r="4125" spans="1:20" hidden="1" x14ac:dyDescent="0.2">
      <c r="A4125" s="14" t="s">
        <v>90</v>
      </c>
      <c r="B4125" s="18"/>
      <c r="C4125" s="16">
        <v>0.28000000000000003</v>
      </c>
      <c r="D4125" s="16">
        <v>21</v>
      </c>
      <c r="E4125" s="16">
        <v>1.3</v>
      </c>
      <c r="F4125" s="16">
        <v>2.8</v>
      </c>
      <c r="G4125" s="16">
        <v>4</v>
      </c>
      <c r="H4125" s="16">
        <v>0.11</v>
      </c>
      <c r="I4125" s="16">
        <v>76</v>
      </c>
      <c r="J4125" s="24">
        <v>1.37</v>
      </c>
      <c r="K4125" s="16">
        <v>7</v>
      </c>
      <c r="L4125" s="16">
        <v>2.21</v>
      </c>
      <c r="M4125" s="24">
        <v>3.2799999999999999E-3</v>
      </c>
      <c r="N4125" s="16">
        <v>7.22</v>
      </c>
      <c r="O4125" s="16">
        <v>4.07</v>
      </c>
      <c r="P4125" s="18"/>
      <c r="Q4125" s="17">
        <f>($C4125/18)+(($D4125/40)*2)+(($E4125/56)*2)+($F4125/39)+(($G4125/24)*2)+(($H4125/55)*2)+($I4125/23)</f>
        <v>4.8254601581992889</v>
      </c>
      <c r="R4125" s="17">
        <f>($K4125/35)+($L4125/59)+(($N4125/95)*3)+$O4125+(($P4125/96)*2)</f>
        <v>4.5354576271186442</v>
      </c>
      <c r="S4125" s="17">
        <f>(($Q4125-$R4125)/($Q4125+$R4125))*100</f>
        <v>3.0980138671391506</v>
      </c>
    </row>
    <row r="4126" spans="1:20" x14ac:dyDescent="0.2">
      <c r="A4126" s="14" t="s">
        <v>90</v>
      </c>
      <c r="B4126" s="18"/>
      <c r="C4126" s="16">
        <v>0.14000000000000001</v>
      </c>
      <c r="D4126" s="16">
        <v>12.6</v>
      </c>
      <c r="E4126" s="16">
        <v>1.04</v>
      </c>
      <c r="F4126" s="16">
        <v>3.4</v>
      </c>
      <c r="G4126" s="16">
        <v>9.8000000000000007</v>
      </c>
      <c r="H4126" s="16">
        <v>0.38</v>
      </c>
      <c r="I4126" s="16">
        <v>75.2</v>
      </c>
      <c r="J4126" s="24">
        <v>1</v>
      </c>
      <c r="K4126" s="16">
        <v>2</v>
      </c>
      <c r="L4126" s="16">
        <v>0</v>
      </c>
      <c r="M4126" s="24">
        <v>3.2799999999999999E-3</v>
      </c>
      <c r="N4126" s="16">
        <v>5.69</v>
      </c>
      <c r="O4126" s="16">
        <v>4.58</v>
      </c>
      <c r="P4126" s="16">
        <v>21</v>
      </c>
      <c r="Q4126" s="17">
        <f>($C4126/18)+(($D4126/40)*2)+(($E4126/56)*2)+($F4126/39)+(($G4126/24)*2)+(($H4126/55)*2)+($I4126/23)</f>
        <v>4.8621501879762752</v>
      </c>
      <c r="R4126" s="17">
        <f>($K4126/35)+($L4126/59)+(($N4126/95)*3)+$O4126+(($P4126/96)*2)</f>
        <v>5.2543270676691733</v>
      </c>
      <c r="S4126" s="17">
        <f>(($Q4126-$R4126)/($Q4126+$R4126))*100</f>
        <v>-3.8766150487220816</v>
      </c>
    </row>
    <row r="4127" spans="1:20" hidden="1" x14ac:dyDescent="0.2">
      <c r="A4127" s="14" t="s">
        <v>90</v>
      </c>
      <c r="B4127" s="16">
        <v>7.0000000000000007E-2</v>
      </c>
      <c r="C4127" s="16">
        <v>0.55000000000000004</v>
      </c>
      <c r="D4127" s="16">
        <v>24</v>
      </c>
      <c r="E4127" s="16">
        <v>6.97</v>
      </c>
      <c r="F4127" s="16">
        <v>2.9</v>
      </c>
      <c r="G4127" s="16">
        <v>5.0999999999999996</v>
      </c>
      <c r="H4127" s="16">
        <v>0.23</v>
      </c>
      <c r="I4127" s="16">
        <v>94</v>
      </c>
      <c r="J4127" s="24">
        <v>1</v>
      </c>
      <c r="K4127" s="16">
        <v>7.8</v>
      </c>
      <c r="L4127" s="18"/>
      <c r="M4127" s="24">
        <v>3.2799999999999999E-3</v>
      </c>
      <c r="N4127" s="16">
        <v>8.8699999999999992</v>
      </c>
      <c r="O4127" s="16">
        <v>5.18</v>
      </c>
      <c r="P4127" s="16">
        <v>136</v>
      </c>
      <c r="Q4127" s="17">
        <f>($C4127/18)+(($D4127/40)*2)+(($E4127/56)*2)+($F4127/39)+(($G4127/24)*2)+(($H4127/55)*2)+($I4127/23)</f>
        <v>6.0741632594458688</v>
      </c>
      <c r="R4127" s="17">
        <f>($K4127/35)+($L4127/59)+(($N4127/95)*3)+$O4127+(($P4127/96)*2)</f>
        <v>8.5162957393483705</v>
      </c>
      <c r="S4127" s="17">
        <f>(($Q4127-$R4127)/($Q4127+$R4127))*100</f>
        <v>-16.737872880519525</v>
      </c>
    </row>
    <row r="4128" spans="1:20" hidden="1" x14ac:dyDescent="0.2">
      <c r="A4128" s="14" t="s">
        <v>90</v>
      </c>
      <c r="B4128" s="16">
        <v>0.09</v>
      </c>
      <c r="C4128" s="16">
        <v>0.44</v>
      </c>
      <c r="D4128" s="16">
        <v>16</v>
      </c>
      <c r="E4128" s="16">
        <v>1.37</v>
      </c>
      <c r="F4128" s="16">
        <v>2.62</v>
      </c>
      <c r="G4128" s="16">
        <v>3.08</v>
      </c>
      <c r="H4128" s="16">
        <v>0.09</v>
      </c>
      <c r="I4128" s="16">
        <v>87.7</v>
      </c>
      <c r="J4128" s="24">
        <v>0.7</v>
      </c>
      <c r="K4128" s="18"/>
      <c r="L4128" s="18"/>
      <c r="M4128" s="24">
        <v>3.2799999999999999E-3</v>
      </c>
      <c r="N4128" s="16">
        <v>10.39</v>
      </c>
      <c r="O4128" s="16">
        <v>4.92</v>
      </c>
      <c r="P4128" s="16">
        <v>87.7</v>
      </c>
      <c r="Q4128" s="17">
        <f>($C4128/18)+(($D4128/40)*2)+(($E4128/56)*2)+($F4128/39)+(($G4128/24)*2)+(($H4128/55)*2)+($I4128/23)</f>
        <v>5.0135353752527667</v>
      </c>
      <c r="R4128" s="17">
        <f>($K4128/35)+($L4128/59)+(($N4128/95)*3)+$O4128+(($P4128/96)*2)</f>
        <v>7.0751885964912278</v>
      </c>
      <c r="S4128" s="17">
        <f>(($Q4128-$R4128)/($Q4128+$R4128))*100</f>
        <v>-17.05434937597499</v>
      </c>
    </row>
    <row r="4129" spans="1:20" hidden="1" x14ac:dyDescent="0.2">
      <c r="A4129" s="14" t="s">
        <v>90</v>
      </c>
      <c r="B4129" s="16">
        <v>0.23</v>
      </c>
      <c r="C4129" s="16">
        <v>0.54</v>
      </c>
      <c r="D4129" s="16">
        <v>17.100000000000001</v>
      </c>
      <c r="E4129" s="16">
        <v>0.55000000000000004</v>
      </c>
      <c r="F4129" s="16">
        <v>2.54</v>
      </c>
      <c r="G4129" s="16">
        <v>3.24</v>
      </c>
      <c r="H4129" s="16">
        <v>0.1</v>
      </c>
      <c r="I4129" s="16">
        <v>91.5</v>
      </c>
      <c r="J4129" s="24">
        <v>0.7</v>
      </c>
      <c r="K4129" s="18"/>
      <c r="L4129" s="16">
        <v>0.22</v>
      </c>
      <c r="M4129" s="24">
        <v>3.2799999999999999E-3</v>
      </c>
      <c r="N4129" s="16">
        <v>10.14</v>
      </c>
      <c r="O4129" s="16">
        <v>4.84</v>
      </c>
      <c r="P4129" s="16">
        <v>190</v>
      </c>
      <c r="Q4129" s="17">
        <f>($C4129/18)+(($D4129/40)*2)+(($E4129/56)*2)+($F4129/39)+(($G4129/24)*2)+(($H4129/55)*2)+($I4129/23)</f>
        <v>5.221668295472643</v>
      </c>
      <c r="R4129" s="17">
        <f>($K4129/35)+($L4129/59)+(($N4129/95)*3)+$O4129+(($P4129/96)*2)</f>
        <v>9.1222726732084443</v>
      </c>
      <c r="S4129" s="17">
        <f>(($Q4129-$R4129)/($Q4129+$R4129))*100</f>
        <v>-27.193393965106775</v>
      </c>
    </row>
    <row r="4130" spans="1:20" x14ac:dyDescent="0.2">
      <c r="A4130" s="14" t="s">
        <v>90</v>
      </c>
      <c r="B4130" s="18"/>
      <c r="C4130" s="16">
        <v>0.3</v>
      </c>
      <c r="D4130" s="16">
        <v>19</v>
      </c>
      <c r="E4130" s="16">
        <v>1.18</v>
      </c>
      <c r="F4130" s="16">
        <v>2.6</v>
      </c>
      <c r="G4130" s="16">
        <v>4</v>
      </c>
      <c r="H4130" s="16">
        <v>0.12</v>
      </c>
      <c r="I4130" s="16">
        <v>69</v>
      </c>
      <c r="J4130" s="25">
        <v>0.5</v>
      </c>
      <c r="K4130" s="16">
        <v>8</v>
      </c>
      <c r="L4130" s="16">
        <v>1.47</v>
      </c>
      <c r="M4130" s="24">
        <v>3.2799999999999999E-3</v>
      </c>
      <c r="N4130" s="16">
        <v>6.12</v>
      </c>
      <c r="O4130" s="16">
        <v>3.96</v>
      </c>
      <c r="P4130" s="16">
        <v>7.42</v>
      </c>
      <c r="Q4130" s="17">
        <f>($C4130/18)+(($D4130/40)*2)+(($E4130/56)*2)+($F4130/39)+(($G4130/24)*2)+(($H4130/55)*2)+($I4130/23)</f>
        <v>4.4131731601731605</v>
      </c>
      <c r="R4130" s="17">
        <f>($K4130/35)+($L4130/59)+(($N4130/95)*3)+$O4130+(($P4130/96)*2)</f>
        <v>4.5613331740367862</v>
      </c>
      <c r="S4130" s="17">
        <f>(($Q4130-$R4130)/($Q4130+$R4130))*100</f>
        <v>-1.6508987608472019</v>
      </c>
    </row>
    <row r="4131" spans="1:20" s="9" customFormat="1" hidden="1" x14ac:dyDescent="0.2">
      <c r="A4131" s="14" t="s">
        <v>90</v>
      </c>
      <c r="B4131" s="18"/>
      <c r="C4131" s="16">
        <v>0.36</v>
      </c>
      <c r="D4131" s="16">
        <v>24</v>
      </c>
      <c r="E4131" s="16">
        <v>0.88</v>
      </c>
      <c r="F4131" s="16">
        <v>2.1</v>
      </c>
      <c r="G4131" s="16">
        <v>4.2</v>
      </c>
      <c r="H4131" s="16">
        <v>0.09</v>
      </c>
      <c r="I4131" s="16">
        <v>91</v>
      </c>
      <c r="J4131" s="28"/>
      <c r="K4131" s="16">
        <v>7</v>
      </c>
      <c r="L4131" s="16">
        <v>0.44</v>
      </c>
      <c r="M4131" s="24">
        <v>3.2799999999999999E-3</v>
      </c>
      <c r="N4131" s="16">
        <v>7.43</v>
      </c>
      <c r="O4131" s="16">
        <v>4.1900000000000004</v>
      </c>
      <c r="P4131" s="16">
        <v>6.61</v>
      </c>
      <c r="Q4131" s="17">
        <f>($C4131/18)+(($D4131/40)*2)+(($E4131/56)*2)+($F4131/39)+(($G4131/24)*2)+(($H4131/55)*2)+($I4131/23)</f>
        <v>5.615069191677887</v>
      </c>
      <c r="R4131" s="17">
        <f>($K4131/35)+($L4131/59)+(($N4131/95)*3)+$O4131+(($P4131/96)*2)</f>
        <v>4.7697975393993461</v>
      </c>
      <c r="S4131" s="17">
        <f>(($Q4131-$R4131)/($Q4131+$R4131))*100</f>
        <v>8.1394559426460731</v>
      </c>
      <c r="T4131" s="10"/>
    </row>
    <row r="4132" spans="1:20" hidden="1" x14ac:dyDescent="0.2">
      <c r="A4132" s="14" t="s">
        <v>90</v>
      </c>
      <c r="B4132" s="16">
        <v>0.05</v>
      </c>
      <c r="C4132" s="18"/>
      <c r="D4132" s="16">
        <v>25</v>
      </c>
      <c r="E4132" s="16">
        <v>1.6</v>
      </c>
      <c r="F4132" s="16">
        <v>2.4</v>
      </c>
      <c r="G4132" s="16">
        <v>4.9000000000000004</v>
      </c>
      <c r="H4132" s="16">
        <v>0.11</v>
      </c>
      <c r="I4132" s="16">
        <v>66</v>
      </c>
      <c r="J4132" s="26"/>
      <c r="K4132" s="16">
        <v>8</v>
      </c>
      <c r="L4132" s="18"/>
      <c r="M4132" s="24">
        <v>3.2799999999999999E-3</v>
      </c>
      <c r="N4132" s="18"/>
      <c r="O4132" s="16">
        <v>3.88</v>
      </c>
      <c r="P4132" s="18"/>
      <c r="Q4132" s="17">
        <f>($C4132/18)+(($D4132/40)*2)+(($E4132/56)*2)+($F4132/39)+(($G4132/24)*2)+(($H4132/55)*2)+($I4132/23)</f>
        <v>4.6505798694059566</v>
      </c>
      <c r="R4132" s="17">
        <f>($K4132/35)+($L4132/59)+(($N4132/95)*3)+$O4132+(($P4132/96)*2)</f>
        <v>4.1085714285714285</v>
      </c>
      <c r="S4132" s="17">
        <f>(($Q4132-$R4132)/($Q4132+$R4132))*100</f>
        <v>6.1879104766655368</v>
      </c>
    </row>
    <row r="4133" spans="1:20" x14ac:dyDescent="0.2">
      <c r="A4133" s="14" t="s">
        <v>90</v>
      </c>
      <c r="B4133" s="18"/>
      <c r="C4133" s="16">
        <v>0.3</v>
      </c>
      <c r="D4133" s="16">
        <v>22</v>
      </c>
      <c r="E4133" s="16">
        <v>0.73</v>
      </c>
      <c r="F4133" s="16">
        <v>2.5</v>
      </c>
      <c r="G4133" s="16">
        <v>3.7</v>
      </c>
      <c r="H4133" s="16">
        <v>0.08</v>
      </c>
      <c r="I4133" s="16">
        <v>73</v>
      </c>
      <c r="J4133" s="26"/>
      <c r="K4133" s="16">
        <v>9</v>
      </c>
      <c r="L4133" s="16">
        <v>0.44</v>
      </c>
      <c r="M4133" s="24">
        <v>3.2799999999999999E-3</v>
      </c>
      <c r="N4133" s="16">
        <v>6.57</v>
      </c>
      <c r="O4133" s="16">
        <v>3.72</v>
      </c>
      <c r="P4133" s="16">
        <v>6.21</v>
      </c>
      <c r="Q4133" s="17">
        <f>($C4133/18)+(($D4133/40)*2)+(($E4133/56)*2)+($F4133/39)+(($G4133/24)*2)+(($H4133/55)*2)+($I4133/23)</f>
        <v>4.6919961270613442</v>
      </c>
      <c r="R4133" s="17">
        <f>($K4133/35)+($L4133/59)+(($N4133/95)*3)+$O4133+(($P4133/96)*2)</f>
        <v>4.3214491684720269</v>
      </c>
      <c r="S4133" s="17">
        <f>(($Q4133-$R4133)/($Q4133+$R4133))*100</f>
        <v>4.1110468465697849</v>
      </c>
    </row>
    <row r="4134" spans="1:20" hidden="1" x14ac:dyDescent="0.2">
      <c r="A4134" s="14" t="s">
        <v>90</v>
      </c>
      <c r="B4134" s="18"/>
      <c r="C4134" s="16">
        <v>0.35</v>
      </c>
      <c r="D4134" s="16">
        <v>20</v>
      </c>
      <c r="E4134" s="16">
        <v>0.74</v>
      </c>
      <c r="F4134" s="16">
        <v>2.2000000000000002</v>
      </c>
      <c r="G4134" s="16">
        <v>3.8</v>
      </c>
      <c r="H4134" s="16">
        <v>0.1</v>
      </c>
      <c r="I4134" s="16">
        <v>73</v>
      </c>
      <c r="J4134" s="28"/>
      <c r="K4134" s="16">
        <v>7</v>
      </c>
      <c r="L4134" s="16">
        <v>2.21</v>
      </c>
      <c r="M4134" s="24">
        <v>3.2799999999999999E-3</v>
      </c>
      <c r="N4134" s="18"/>
      <c r="O4134" s="16">
        <v>4.0199999999999996</v>
      </c>
      <c r="P4134" s="18"/>
      <c r="Q4134" s="17">
        <f>($C4134/18)+(($D4134/40)*2)+(($E4134/56)*2)+($F4134/39)+(($G4134/24)*2)+(($H4134/55)*2)+($I4134/23)</f>
        <v>4.5964993460645633</v>
      </c>
      <c r="R4134" s="17">
        <f>($K4134/35)+($L4134/59)+(($N4134/95)*3)+$O4134+(($P4134/96)*2)</f>
        <v>4.2574576271186437</v>
      </c>
      <c r="S4134" s="17">
        <f>(($Q4134-$R4134)/($Q4134+$R4134))*100</f>
        <v>3.8292677496943615</v>
      </c>
    </row>
    <row r="4135" spans="1:20" x14ac:dyDescent="0.2">
      <c r="A4135" s="14" t="s">
        <v>90</v>
      </c>
      <c r="B4135" s="18"/>
      <c r="C4135" s="16">
        <v>0.34</v>
      </c>
      <c r="D4135" s="16">
        <v>17</v>
      </c>
      <c r="E4135" s="16">
        <v>0.62</v>
      </c>
      <c r="F4135" s="16">
        <v>2.5</v>
      </c>
      <c r="G4135" s="16">
        <v>6</v>
      </c>
      <c r="H4135" s="16">
        <v>0.11</v>
      </c>
      <c r="I4135" s="16">
        <v>80</v>
      </c>
      <c r="J4135" s="26"/>
      <c r="K4135" s="16">
        <v>8</v>
      </c>
      <c r="L4135" s="16">
        <v>0.49</v>
      </c>
      <c r="M4135" s="24">
        <v>3.2799999999999999E-3</v>
      </c>
      <c r="N4135" s="16">
        <v>7.6</v>
      </c>
      <c r="O4135" s="16">
        <v>4.18</v>
      </c>
      <c r="P4135" s="16">
        <v>7</v>
      </c>
      <c r="Q4135" s="17">
        <f>($C4135/18)+(($D4135/40)*2)+(($E4135/56)*2)+($F4135/39)+(($G4135/24)*2)+(($H4135/55)*2)+($I4135/23)</f>
        <v>4.9373951796995268</v>
      </c>
      <c r="R4135" s="17">
        <f>($K4135/35)+($L4135/59)+(($N4135/95)*3)+$O4135+(($P4135/96)*2)</f>
        <v>4.802709846650524</v>
      </c>
      <c r="S4135" s="17">
        <f>(($Q4135-$R4135)/($Q4135+$R4135))*100</f>
        <v>1.3827913835080479</v>
      </c>
    </row>
    <row r="4136" spans="1:20" x14ac:dyDescent="0.2">
      <c r="A4136" s="14" t="s">
        <v>90</v>
      </c>
      <c r="B4136" s="18"/>
      <c r="C4136" s="16">
        <v>0.06</v>
      </c>
      <c r="D4136" s="16">
        <v>20</v>
      </c>
      <c r="E4136" s="16">
        <v>0.47</v>
      </c>
      <c r="F4136" s="16">
        <v>4.4000000000000004</v>
      </c>
      <c r="G4136" s="16">
        <v>3.9</v>
      </c>
      <c r="H4136" s="16">
        <v>0.1</v>
      </c>
      <c r="I4136" s="16">
        <v>77</v>
      </c>
      <c r="J4136" s="26"/>
      <c r="K4136" s="16">
        <v>7.1</v>
      </c>
      <c r="L4136" s="16">
        <v>1.1000000000000001</v>
      </c>
      <c r="M4136" s="24">
        <v>3.2799999999999999E-3</v>
      </c>
      <c r="N4136" s="16">
        <v>12.54</v>
      </c>
      <c r="O4136" s="16">
        <v>4.04</v>
      </c>
      <c r="P4136" s="16">
        <v>5.6</v>
      </c>
      <c r="Q4136" s="17">
        <f>($C4136/18)+(($D4136/40)*2)+(($E4136/56)*2)+($F4136/39)+(($G4136/24)*2)+(($H4136/55)*2)+($I4136/23)</f>
        <v>4.8094020110324465</v>
      </c>
      <c r="R4136" s="17">
        <f>($K4136/35)+($L4136/59)+(($N4136/95)*3)+$O4136+(($P4136/96)*2)</f>
        <v>4.7741678773204193</v>
      </c>
      <c r="S4136" s="17">
        <f>(($Q4136-$R4136)/($Q4136+$R4136))*100</f>
        <v>0.36765145058156329</v>
      </c>
    </row>
    <row r="4137" spans="1:20" x14ac:dyDescent="0.2">
      <c r="A4137" s="14" t="s">
        <v>90</v>
      </c>
      <c r="B4137" s="18"/>
      <c r="C4137" s="16">
        <v>0.3</v>
      </c>
      <c r="D4137" s="16">
        <v>16</v>
      </c>
      <c r="E4137" s="16">
        <v>1.05</v>
      </c>
      <c r="F4137" s="16">
        <v>2.8</v>
      </c>
      <c r="G4137" s="16">
        <v>3.3</v>
      </c>
      <c r="H4137" s="16">
        <v>0.11</v>
      </c>
      <c r="I4137" s="16">
        <v>91</v>
      </c>
      <c r="J4137" s="26"/>
      <c r="K4137" s="16">
        <v>6.6</v>
      </c>
      <c r="L4137" s="16">
        <v>1.01</v>
      </c>
      <c r="M4137" s="24">
        <v>3.2799999999999999E-3</v>
      </c>
      <c r="N4137" s="16">
        <v>9.5</v>
      </c>
      <c r="O4137" s="16">
        <v>4.6500000000000004</v>
      </c>
      <c r="P4137" s="16">
        <v>5.8</v>
      </c>
      <c r="Q4137" s="17">
        <f>($C4137/18)+(($D4137/40)*2)+(($E4137/56)*2)+($F4137/39)+(($G4137/24)*2)+(($H4137/55)*2)+($I4137/23)</f>
        <v>5.161483277591973</v>
      </c>
      <c r="R4137" s="17">
        <f>($K4137/35)+($L4137/59)+(($N4137/95)*3)+$O4137+(($P4137/96)*2)</f>
        <v>5.2765234059725596</v>
      </c>
      <c r="S4137" s="17">
        <f>(($Q4137-$R4137)/($Q4137+$R4137))*100</f>
        <v>-1.1021273684536572</v>
      </c>
    </row>
    <row r="4138" spans="1:20" hidden="1" x14ac:dyDescent="0.2">
      <c r="A4138" s="14" t="s">
        <v>90</v>
      </c>
      <c r="B4138" s="16">
        <v>0.05</v>
      </c>
      <c r="C4138" s="16">
        <v>0.28000000000000003</v>
      </c>
      <c r="D4138" s="16">
        <v>24</v>
      </c>
      <c r="E4138" s="16">
        <v>1.6</v>
      </c>
      <c r="F4138" s="16">
        <v>2.2000000000000002</v>
      </c>
      <c r="G4138" s="16">
        <v>5</v>
      </c>
      <c r="H4138" s="16">
        <v>7.0000000000000007E-2</v>
      </c>
      <c r="I4138" s="16">
        <v>52</v>
      </c>
      <c r="J4138" s="28"/>
      <c r="K4138" s="16">
        <v>8</v>
      </c>
      <c r="L4138" s="18"/>
      <c r="M4138" s="24">
        <v>3.2799999999999999E-3</v>
      </c>
      <c r="N4138" s="16">
        <v>5.99</v>
      </c>
      <c r="O4138" s="16">
        <v>3.7</v>
      </c>
      <c r="P4138" s="18"/>
      <c r="Q4138" s="17">
        <f>($C4138/18)+(($D4138/40)*2)+(($E4138/56)*2)+($F4138/39)+(($G4138/24)*2)+(($H4138/55)*2)+($I4138/23)</f>
        <v>4.0091903555381814</v>
      </c>
      <c r="R4138" s="17">
        <f>($K4138/35)+($L4138/59)+(($N4138/95)*3)+$O4138+(($P4138/96)*2)</f>
        <v>4.1177293233082706</v>
      </c>
      <c r="S4138" s="17">
        <f>(($Q4138-$R4138)/($Q4138+$R4138))*100</f>
        <v>-1.3355486710740496</v>
      </c>
    </row>
    <row r="4139" spans="1:20" s="9" customFormat="1" hidden="1" x14ac:dyDescent="0.2">
      <c r="A4139" s="14" t="s">
        <v>90</v>
      </c>
      <c r="B4139" s="16">
        <v>0.13</v>
      </c>
      <c r="C4139" s="16">
        <v>0.42</v>
      </c>
      <c r="D4139" s="16">
        <v>18.600000000000001</v>
      </c>
      <c r="E4139" s="16">
        <v>0.39</v>
      </c>
      <c r="F4139" s="16">
        <v>2.33</v>
      </c>
      <c r="G4139" s="16">
        <v>3.56</v>
      </c>
      <c r="H4139" s="16">
        <v>0.09</v>
      </c>
      <c r="I4139" s="16">
        <v>85.2</v>
      </c>
      <c r="J4139" s="28"/>
      <c r="K4139" s="16">
        <v>8.6</v>
      </c>
      <c r="L4139" s="16">
        <v>0</v>
      </c>
      <c r="M4139" s="24">
        <v>3.2799999999999999E-3</v>
      </c>
      <c r="N4139" s="16">
        <v>7.48</v>
      </c>
      <c r="O4139" s="16">
        <v>4.4400000000000004</v>
      </c>
      <c r="P4139" s="16">
        <v>78.5</v>
      </c>
      <c r="Q4139" s="17">
        <f>($C4139/18)+(($D4139/40)*2)+(($E4139/56)*2)+($F4139/39)+(($G4139/24)*2)+(($H4139/55)*2)+($I4139/23)</f>
        <v>5.0312927145318449</v>
      </c>
      <c r="R4139" s="17">
        <f>($K4139/35)+($L4139/59)+(($N4139/95)*3)+$O4139+(($P4139/96)*2)</f>
        <v>6.5573414786967428</v>
      </c>
      <c r="S4139" s="17">
        <f>(($Q4139-$R4139)/($Q4139+$R4139))*100</f>
        <v>-13.168495430260375</v>
      </c>
      <c r="T4139" s="10"/>
    </row>
    <row r="4140" spans="1:20" hidden="1" x14ac:dyDescent="0.2">
      <c r="A4140" s="11" t="s">
        <v>90</v>
      </c>
      <c r="B4140" s="18"/>
      <c r="C4140" s="16">
        <v>0.45</v>
      </c>
      <c r="D4140" s="18"/>
      <c r="E4140" s="18"/>
      <c r="F4140" s="18"/>
      <c r="G4140" s="18"/>
      <c r="H4140" s="18"/>
      <c r="I4140" s="18"/>
      <c r="J4140" s="28"/>
      <c r="K4140" s="16">
        <v>9.3000000000000007</v>
      </c>
      <c r="L4140" s="18"/>
      <c r="M4140" s="24">
        <v>3.2799999999999999E-3</v>
      </c>
      <c r="N4140" s="16">
        <v>9.57</v>
      </c>
      <c r="O4140" s="16">
        <v>3.92</v>
      </c>
      <c r="P4140" s="16">
        <v>131</v>
      </c>
      <c r="Q4140" s="17">
        <f>($C4140/18)+(($D4140/40)*2)+(($E4140/56)*2)+($F4140/39)+(($G4140/24)*2)+(($H4140/55)*2)+($I4140/23)</f>
        <v>2.5000000000000001E-2</v>
      </c>
      <c r="R4140" s="17">
        <f>($K4140/35)+($L4140/59)+(($N4140/95)*3)+$O4140+(($P4140/96)*2)</f>
        <v>7.2170914786967408</v>
      </c>
      <c r="S4140" s="17">
        <f>(($Q4140-$R4140)/($Q4140+$R4140))*100</f>
        <v>-99.309591709148108</v>
      </c>
      <c r="T4140" s="9"/>
    </row>
    <row r="4141" spans="1:20" hidden="1" x14ac:dyDescent="0.2">
      <c r="A4141" s="11" t="s">
        <v>90</v>
      </c>
      <c r="B4141" s="16">
        <v>0.14000000000000001</v>
      </c>
      <c r="C4141" s="16">
        <v>0.38</v>
      </c>
      <c r="D4141" s="18"/>
      <c r="E4141" s="18"/>
      <c r="F4141" s="16">
        <v>7.5</v>
      </c>
      <c r="G4141" s="18"/>
      <c r="H4141" s="18"/>
      <c r="I4141" s="16">
        <v>86</v>
      </c>
      <c r="J4141" s="28"/>
      <c r="K4141" s="16">
        <v>7</v>
      </c>
      <c r="L4141" s="18"/>
      <c r="M4141" s="24">
        <v>3.2799999999999999E-3</v>
      </c>
      <c r="N4141" s="16">
        <v>10.54</v>
      </c>
      <c r="O4141" s="16">
        <v>4.3899999999999997</v>
      </c>
      <c r="P4141" s="18"/>
      <c r="Q4141" s="17">
        <f>($C4141/18)+(($D4141/40)*2)+(($E4141/56)*2)+($F4141/39)+(($G4141/24)*2)+(($H4141/55)*2)+($I4141/23)</f>
        <v>3.9525492382014122</v>
      </c>
      <c r="R4141" s="17">
        <f>($K4141/35)+($L4141/59)+(($N4141/95)*3)+$O4141+(($P4141/96)*2)</f>
        <v>4.9228421052631575</v>
      </c>
      <c r="S4141" s="17">
        <f>(($Q4141-$R4141)/($Q4141+$R4141))*100</f>
        <v>-10.932395310954083</v>
      </c>
      <c r="T4141" s="9"/>
    </row>
    <row r="4142" spans="1:20" hidden="1" x14ac:dyDescent="0.2">
      <c r="A4142" s="14" t="s">
        <v>90</v>
      </c>
      <c r="B4142" s="16">
        <v>0.1</v>
      </c>
      <c r="C4142" s="16">
        <v>0.39</v>
      </c>
      <c r="D4142" s="16">
        <v>20.5</v>
      </c>
      <c r="E4142" s="16">
        <v>0.56000000000000005</v>
      </c>
      <c r="F4142" s="16">
        <v>2.2200000000000002</v>
      </c>
      <c r="G4142" s="16">
        <v>4.16</v>
      </c>
      <c r="H4142" s="16">
        <v>0.11</v>
      </c>
      <c r="I4142" s="16">
        <v>65.900000000000006</v>
      </c>
      <c r="J4142" s="28"/>
      <c r="K4142" s="16">
        <v>9</v>
      </c>
      <c r="L4142" s="18"/>
      <c r="M4142" s="24">
        <v>3.2799999999999999E-3</v>
      </c>
      <c r="N4142" s="16">
        <v>8.43</v>
      </c>
      <c r="O4142" s="16">
        <v>4.09</v>
      </c>
      <c r="P4142" s="16">
        <v>114</v>
      </c>
      <c r="Q4142" s="17">
        <f>($C4142/18)+(($D4142/40)*2)+(($E4142/56)*2)+($F4142/39)+(($G4142/24)*2)+(($H4142/55)*2)+($I4142/23)</f>
        <v>4.3394738015607581</v>
      </c>
      <c r="R4142" s="17">
        <f>($K4142/35)+($L4142/59)+(($N4142/95)*3)+$O4142+(($P4142/96)*2)</f>
        <v>6.9883533834586462</v>
      </c>
      <c r="S4142" s="17">
        <f>(($Q4142-$R4142)/($Q4142+$R4142))*100</f>
        <v>-23.383827618776923</v>
      </c>
    </row>
    <row r="4143" spans="1:20" hidden="1" x14ac:dyDescent="0.2">
      <c r="A4143" s="14" t="s">
        <v>90</v>
      </c>
      <c r="B4143" s="16">
        <v>0.09</v>
      </c>
      <c r="C4143" s="16">
        <v>0.43</v>
      </c>
      <c r="D4143" s="16">
        <v>21.8</v>
      </c>
      <c r="E4143" s="16">
        <v>0.65</v>
      </c>
      <c r="F4143" s="16">
        <v>2.85</v>
      </c>
      <c r="G4143" s="16">
        <v>4.08</v>
      </c>
      <c r="H4143" s="16">
        <v>0.1</v>
      </c>
      <c r="I4143" s="16">
        <v>80.900000000000006</v>
      </c>
      <c r="J4143" s="28"/>
      <c r="K4143" s="16">
        <v>14.7</v>
      </c>
      <c r="L4143" s="16">
        <v>0.22</v>
      </c>
      <c r="M4143" s="24">
        <v>3.2799999999999999E-3</v>
      </c>
      <c r="N4143" s="16">
        <v>8.61</v>
      </c>
      <c r="O4143" s="16">
        <v>4.24</v>
      </c>
      <c r="P4143" s="16">
        <v>157</v>
      </c>
      <c r="Q4143" s="17">
        <f>($C4143/18)+(($D4143/40)*2)+(($E4143/56)*2)+($F4143/39)+(($G4143/24)*2)+(($H4143/55)*2)+($I4143/23)</f>
        <v>5.0712077656642878</v>
      </c>
      <c r="R4143" s="17">
        <f>($K4143/35)+($L4143/59)+(($N4143/95)*3)+$O4143+(($P4143/96)*2)</f>
        <v>8.2064568837347611</v>
      </c>
      <c r="S4143" s="17">
        <f>(($Q4143-$R4143)/($Q4143+$R4143))*100</f>
        <v>-23.612956049559326</v>
      </c>
    </row>
    <row r="4144" spans="1:20" hidden="1" x14ac:dyDescent="0.2">
      <c r="A4144" s="14" t="s">
        <v>90</v>
      </c>
      <c r="B4144" s="16">
        <v>0.06</v>
      </c>
      <c r="C4144" s="18"/>
      <c r="D4144" s="16">
        <v>16</v>
      </c>
      <c r="E4144" s="16">
        <v>0.39</v>
      </c>
      <c r="F4144" s="16">
        <v>2.5299999999999998</v>
      </c>
      <c r="G4144" s="16">
        <v>3.3</v>
      </c>
      <c r="H4144" s="16">
        <v>0.08</v>
      </c>
      <c r="I4144" s="16">
        <v>81.8</v>
      </c>
      <c r="J4144" s="28"/>
      <c r="K4144" s="16">
        <v>10</v>
      </c>
      <c r="L4144" s="18"/>
      <c r="M4144" s="24">
        <v>3.2799999999999999E-3</v>
      </c>
      <c r="N4144" s="18"/>
      <c r="O4144" s="16">
        <v>4.3099999999999996</v>
      </c>
      <c r="P4144" s="16">
        <v>167</v>
      </c>
      <c r="Q4144" s="17">
        <f>($C4144/18)+(($D4144/40)*2)+(($E4144/56)*2)+($F4144/39)+(($G4144/24)*2)+(($H4144/55)*2)+($I4144/23)</f>
        <v>4.7132311963398923</v>
      </c>
      <c r="R4144" s="17">
        <f>($K4144/35)+($L4144/59)+(($N4144/95)*3)+$O4144+(($P4144/96)*2)</f>
        <v>8.0748809523809513</v>
      </c>
      <c r="S4144" s="17">
        <f>(($Q4144-$R4144)/($Q4144+$R4144))*100</f>
        <v>-26.287302746068853</v>
      </c>
    </row>
    <row r="4145" spans="1:20" s="9" customFormat="1" hidden="1" x14ac:dyDescent="0.2">
      <c r="A4145" s="14" t="s">
        <v>90</v>
      </c>
      <c r="B4145" s="18"/>
      <c r="C4145" s="16">
        <v>0.56000000000000005</v>
      </c>
      <c r="D4145" s="16">
        <v>20</v>
      </c>
      <c r="E4145" s="16">
        <v>3.1</v>
      </c>
      <c r="F4145" s="16">
        <v>3.4</v>
      </c>
      <c r="G4145" s="16">
        <v>3.8</v>
      </c>
      <c r="H4145" s="16">
        <v>0.16</v>
      </c>
      <c r="I4145" s="16">
        <v>100</v>
      </c>
      <c r="J4145" s="28"/>
      <c r="K4145" s="18"/>
      <c r="L4145" s="16">
        <v>0.22</v>
      </c>
      <c r="M4145" s="24">
        <v>3.2799999999999999E-3</v>
      </c>
      <c r="N4145" s="16">
        <v>11.84</v>
      </c>
      <c r="O4145" s="16">
        <v>5.09</v>
      </c>
      <c r="P4145" s="16">
        <v>233</v>
      </c>
      <c r="Q4145" s="17">
        <f>($C4145/18)+(($D4145/40)*2)+(($E4145/56)*2)+($F4145/39)+(($G4145/24)*2)+(($H4145/55)*2)+($I4145/23)</f>
        <v>5.8993158194462536</v>
      </c>
      <c r="R4145" s="17">
        <f>($K4145/35)+($L4145/59)+(($N4145/95)*3)+$O4145+(($P4145/96)*2)</f>
        <v>10.321790217068095</v>
      </c>
      <c r="S4145" s="17">
        <f>(($Q4145-$R4145)/($Q4145+$R4145))*100</f>
        <v>-27.26370438407022</v>
      </c>
      <c r="T4145" s="10"/>
    </row>
    <row r="4146" spans="1:20" hidden="1" x14ac:dyDescent="0.2">
      <c r="A4146" s="14" t="s">
        <v>145</v>
      </c>
      <c r="B4146" s="16">
        <v>4.0000000000000001E-3</v>
      </c>
      <c r="C4146" s="16">
        <v>0.17</v>
      </c>
      <c r="D4146" s="16">
        <v>131</v>
      </c>
      <c r="E4146" s="16">
        <v>7.67</v>
      </c>
      <c r="F4146" s="16">
        <v>2.02</v>
      </c>
      <c r="G4146" s="16">
        <v>5.87</v>
      </c>
      <c r="H4146" s="16">
        <v>0.56000000000000005</v>
      </c>
      <c r="I4146" s="16">
        <v>19.8</v>
      </c>
      <c r="J4146" s="25">
        <v>8.1999999999999993</v>
      </c>
      <c r="K4146" s="16">
        <v>36</v>
      </c>
      <c r="L4146" s="16">
        <v>0.22</v>
      </c>
      <c r="M4146" s="24">
        <v>3.2799999999999999E-3</v>
      </c>
      <c r="N4146" s="16">
        <v>0.01</v>
      </c>
      <c r="O4146" s="16">
        <v>4.68</v>
      </c>
      <c r="P4146" s="16">
        <v>60.2</v>
      </c>
      <c r="Q4146" s="17">
        <f>($C4146/18)+(($D4146/40)*2)+(($E4146/56)*2)+($F4146/39)+(($G4146/24)*2)+(($H4146/55)*2)+($I4146/23)</f>
        <v>8.2555677559155818</v>
      </c>
      <c r="R4146" s="17">
        <f>($K4146/35)+($L4146/59)+(($N4146/95)*3)+$O4146+(($P4146/96)*2)</f>
        <v>6.9667826982711007</v>
      </c>
      <c r="S4146" s="17">
        <f>(($Q4146-$R4146)/($Q4146+$R4146))*100</f>
        <v>8.4663998606734214</v>
      </c>
    </row>
    <row r="4147" spans="1:20" x14ac:dyDescent="0.2">
      <c r="A4147" s="14" t="s">
        <v>145</v>
      </c>
      <c r="B4147" s="16">
        <v>5.0000000000000001E-3</v>
      </c>
      <c r="C4147" s="16">
        <v>0.18</v>
      </c>
      <c r="D4147" s="16">
        <v>114</v>
      </c>
      <c r="E4147" s="16">
        <v>6.57</v>
      </c>
      <c r="F4147" s="16">
        <v>2.09</v>
      </c>
      <c r="G4147" s="16">
        <v>5.7</v>
      </c>
      <c r="H4147" s="16">
        <v>0.46</v>
      </c>
      <c r="I4147" s="16">
        <v>20.2</v>
      </c>
      <c r="J4147" s="25">
        <v>5.9</v>
      </c>
      <c r="K4147" s="16">
        <v>38</v>
      </c>
      <c r="L4147" s="16">
        <v>0.22</v>
      </c>
      <c r="M4147" s="24">
        <v>3.2799999999999999E-3</v>
      </c>
      <c r="N4147" s="16">
        <v>0.01</v>
      </c>
      <c r="O4147" s="16">
        <v>4.9000000000000004</v>
      </c>
      <c r="P4147" s="16">
        <v>59.6</v>
      </c>
      <c r="Q4147" s="17">
        <f>($C4147/18)+(($D4147/40)*2)+(($E4147/56)*2)+($F4147/39)+(($G4147/24)*2)+(($H4147/55)*2)+($I4147/23)</f>
        <v>7.3682207430250903</v>
      </c>
      <c r="R4147" s="17">
        <f>($K4147/35)+($L4147/59)+(($N4147/95)*3)+$O4147+(($P4147/96)*2)</f>
        <v>7.2314255554139599</v>
      </c>
      <c r="S4147" s="17">
        <f>(($Q4147-$R4147)/($Q4147+$R4147))*100</f>
        <v>0.93697603910963323</v>
      </c>
    </row>
    <row r="4148" spans="1:20" x14ac:dyDescent="0.2">
      <c r="A4148" s="14" t="s">
        <v>145</v>
      </c>
      <c r="B4148" s="19"/>
      <c r="C4148" s="16">
        <v>0.18</v>
      </c>
      <c r="D4148" s="16">
        <v>101</v>
      </c>
      <c r="E4148" s="16">
        <v>4.24</v>
      </c>
      <c r="F4148" s="16">
        <v>1.7</v>
      </c>
      <c r="G4148" s="16">
        <v>5</v>
      </c>
      <c r="H4148" s="16">
        <v>0.34</v>
      </c>
      <c r="I4148" s="16">
        <v>13</v>
      </c>
      <c r="J4148" s="25">
        <v>4.5999999999999996</v>
      </c>
      <c r="K4148" s="16">
        <v>25</v>
      </c>
      <c r="L4148" s="16">
        <v>0.44</v>
      </c>
      <c r="M4148" s="24">
        <v>3.2799999999999999E-3</v>
      </c>
      <c r="N4148" s="16">
        <v>0.03</v>
      </c>
      <c r="O4148" s="16">
        <v>3.9</v>
      </c>
      <c r="P4148" s="15">
        <v>73</v>
      </c>
      <c r="Q4148" s="17">
        <f>($C4148/18)+(($D4148/40)*2)+(($E4148/56)*2)+($F4148/39)+(($G4148/24)*2)+(($H4148/55)*2)+($I4148/23)</f>
        <v>6.2492660093529651</v>
      </c>
      <c r="R4148" s="17">
        <f>($K4148/35)+($L4148/59)+(($N4148/95)*3)+$O4148+(($P4148/96)*2)</f>
        <v>6.1435240431587443</v>
      </c>
      <c r="S4148" s="17">
        <f>(($Q4148-$R4148)/($Q4148+$R4148))*100</f>
        <v>0.85325391414009677</v>
      </c>
    </row>
    <row r="4149" spans="1:20" x14ac:dyDescent="0.2">
      <c r="A4149" s="14" t="s">
        <v>145</v>
      </c>
      <c r="B4149" s="18"/>
      <c r="C4149" s="16">
        <v>0.17</v>
      </c>
      <c r="D4149" s="16">
        <v>99</v>
      </c>
      <c r="E4149" s="16">
        <v>6.2</v>
      </c>
      <c r="F4149" s="16">
        <v>1.6</v>
      </c>
      <c r="G4149" s="16">
        <v>5.2</v>
      </c>
      <c r="H4149" s="16">
        <v>0.38</v>
      </c>
      <c r="I4149" s="16">
        <v>13</v>
      </c>
      <c r="J4149" s="25">
        <v>0.6</v>
      </c>
      <c r="K4149" s="16">
        <v>28</v>
      </c>
      <c r="L4149" s="16">
        <v>0.44</v>
      </c>
      <c r="M4149" s="24">
        <v>3.2799999999999999E-3</v>
      </c>
      <c r="N4149" s="16">
        <v>0.03</v>
      </c>
      <c r="O4149" s="16">
        <v>3.81</v>
      </c>
      <c r="P4149" s="16">
        <v>67</v>
      </c>
      <c r="Q4149" s="17">
        <f>($C4149/18)+(($D4149/40)*2)+(($E4149/56)*2)+($F4149/39)+(($G4149/24)*2)+(($H4149/55)*2)+($I4149/23)</f>
        <v>6.2342675633545195</v>
      </c>
      <c r="R4149" s="17">
        <f>($K4149/35)+($L4149/59)+(($N4149/95)*3)+$O4149+(($P4149/96)*2)</f>
        <v>6.0142383288730299</v>
      </c>
      <c r="S4149" s="17">
        <f>(($Q4149-$R4149)/($Q4149+$R4149))*100</f>
        <v>1.7963761165442393</v>
      </c>
    </row>
    <row r="4150" spans="1:20" x14ac:dyDescent="0.2">
      <c r="A4150" s="14" t="s">
        <v>145</v>
      </c>
      <c r="B4150" s="16">
        <v>3.0000000000000001E-3</v>
      </c>
      <c r="C4150" s="16">
        <v>0.16</v>
      </c>
      <c r="D4150" s="16">
        <v>116</v>
      </c>
      <c r="E4150" s="16">
        <v>3.07</v>
      </c>
      <c r="F4150" s="16">
        <v>1.75</v>
      </c>
      <c r="G4150" s="16">
        <v>5.36</v>
      </c>
      <c r="H4150" s="16">
        <v>0.41</v>
      </c>
      <c r="I4150" s="16">
        <v>17</v>
      </c>
      <c r="J4150" s="25">
        <v>0.5</v>
      </c>
      <c r="K4150" s="16">
        <v>33</v>
      </c>
      <c r="L4150" s="16">
        <v>0.22</v>
      </c>
      <c r="M4150" s="24">
        <v>3.2799999999999999E-3</v>
      </c>
      <c r="N4150" s="16">
        <v>0.01</v>
      </c>
      <c r="O4150" s="16">
        <v>4.68</v>
      </c>
      <c r="P4150" s="16">
        <v>54.5</v>
      </c>
      <c r="Q4150" s="17">
        <f>($C4150/18)+(($D4150/40)*2)+(($E4150/56)*2)+($F4150/39)+(($G4150/24)*2)+(($H4150/55)*2)+($I4150/23)</f>
        <v>7.1641097332619061</v>
      </c>
      <c r="R4150" s="17">
        <f>($K4150/35)+($L4150/59)+(($N4150/95)*3)+$O4150+(($P4150/96)*2)</f>
        <v>6.7623184125568159</v>
      </c>
      <c r="S4150" s="17">
        <f>(($Q4150-$R4150)/($Q4150+$R4150))*100</f>
        <v>2.8850995854649515</v>
      </c>
    </row>
    <row r="4151" spans="1:20" x14ac:dyDescent="0.2">
      <c r="A4151" s="14" t="s">
        <v>145</v>
      </c>
      <c r="B4151" s="16">
        <v>8.0000000000000002E-3</v>
      </c>
      <c r="C4151" s="16">
        <v>0.19</v>
      </c>
      <c r="D4151" s="16">
        <v>122</v>
      </c>
      <c r="E4151" s="16">
        <v>6.51</v>
      </c>
      <c r="F4151" s="16">
        <v>2.54</v>
      </c>
      <c r="G4151" s="16">
        <v>6.38</v>
      </c>
      <c r="H4151" s="16">
        <v>0.41</v>
      </c>
      <c r="I4151" s="16">
        <v>21.7</v>
      </c>
      <c r="J4151" s="26"/>
      <c r="K4151" s="16">
        <v>40</v>
      </c>
      <c r="L4151" s="16">
        <v>0.22</v>
      </c>
      <c r="M4151" s="24">
        <v>3.2799999999999999E-3</v>
      </c>
      <c r="N4151" s="16">
        <v>0.01</v>
      </c>
      <c r="O4151" s="16">
        <v>5.2</v>
      </c>
      <c r="P4151" s="16">
        <v>57.5</v>
      </c>
      <c r="Q4151" s="17">
        <f>($C4151/18)+(($D4151/40)*2)+(($E4151/56)*2)+($F4151/39)+(($G4151/24)*2)+(($H4151/55)*2)+($I4151/23)</f>
        <v>7.8982377791290821</v>
      </c>
      <c r="R4151" s="17">
        <f>($K4151/35)+($L4151/59)+(($N4151/95)*3)+$O4151+(($P4151/96)*2)</f>
        <v>7.5448184125568165</v>
      </c>
      <c r="S4151" s="17">
        <f>(($Q4151-$R4151)/($Q4151+$R4151))*100</f>
        <v>2.2885325429466254</v>
      </c>
    </row>
    <row r="4152" spans="1:20" x14ac:dyDescent="0.2">
      <c r="A4152" s="14" t="s">
        <v>145</v>
      </c>
      <c r="B4152" s="18"/>
      <c r="C4152" s="16">
        <v>0.16</v>
      </c>
      <c r="D4152" s="16">
        <v>98.54</v>
      </c>
      <c r="E4152" s="16">
        <v>5.05</v>
      </c>
      <c r="F4152" s="16">
        <v>1.59</v>
      </c>
      <c r="G4152" s="16">
        <v>4.42</v>
      </c>
      <c r="H4152" s="16">
        <v>0.36</v>
      </c>
      <c r="I4152" s="16">
        <v>15.4</v>
      </c>
      <c r="J4152" s="27"/>
      <c r="K4152" s="16">
        <v>24</v>
      </c>
      <c r="L4152" s="16">
        <v>0.48</v>
      </c>
      <c r="M4152" s="24">
        <v>3.2799999999999999E-3</v>
      </c>
      <c r="N4152" s="16">
        <v>0.45</v>
      </c>
      <c r="O4152" s="16">
        <v>4.0199999999999996</v>
      </c>
      <c r="P4152" s="16">
        <v>61</v>
      </c>
      <c r="Q4152" s="17">
        <f>($C4152/18)+(($D4152/40)*2)+(($E4152/56)*2)+($F4152/39)+(($G4152/24)*2)+(($H4152/55)*2)+($I4152/23)</f>
        <v>6.2080047223308092</v>
      </c>
      <c r="R4152" s="17">
        <f>($K4152/35)+($L4152/59)+(($N4152/95)*3)+$O4152+(($P4152/96)*2)</f>
        <v>5.9988937385837469</v>
      </c>
      <c r="S4152" s="17">
        <f>(($Q4152-$R4152)/($Q4152+$R4152))*100</f>
        <v>1.7130558136173399</v>
      </c>
    </row>
    <row r="4153" spans="1:20" x14ac:dyDescent="0.2">
      <c r="A4153" s="14" t="s">
        <v>145</v>
      </c>
      <c r="B4153" s="16">
        <v>6.0000000000000001E-3</v>
      </c>
      <c r="C4153" s="16">
        <v>0.17</v>
      </c>
      <c r="D4153" s="16">
        <v>110</v>
      </c>
      <c r="E4153" s="16">
        <v>5.37</v>
      </c>
      <c r="F4153" s="16">
        <v>1.77</v>
      </c>
      <c r="G4153" s="16">
        <v>5.19</v>
      </c>
      <c r="H4153" s="16">
        <v>0.4</v>
      </c>
      <c r="I4153" s="16">
        <v>15.2</v>
      </c>
      <c r="J4153" s="26"/>
      <c r="K4153" s="16">
        <v>34</v>
      </c>
      <c r="L4153" s="16">
        <v>0.22</v>
      </c>
      <c r="M4153" s="24">
        <v>3.2799999999999999E-3</v>
      </c>
      <c r="N4153" s="16">
        <v>0.01</v>
      </c>
      <c r="O4153" s="16">
        <v>4.26</v>
      </c>
      <c r="P4153" s="16">
        <v>68.7</v>
      </c>
      <c r="Q4153" s="17">
        <f>($C4153/18)+(($D4153/40)*2)+(($E4153/56)*2)+($F4153/39)+(($G4153/24)*2)+(($H4153/55)*2)+($I4153/23)</f>
        <v>6.85452979387762</v>
      </c>
      <c r="R4153" s="17">
        <f>($K4153/35)+($L4153/59)+(($N4153/95)*3)+$O4153+(($P4153/96)*2)</f>
        <v>6.6667231744615778</v>
      </c>
      <c r="S4153" s="17">
        <f>(($Q4153-$R4153)/($Q4153+$R4153))*100</f>
        <v>1.3889734912570773</v>
      </c>
    </row>
    <row r="4154" spans="1:20" x14ac:dyDescent="0.2">
      <c r="A4154" s="14" t="s">
        <v>145</v>
      </c>
      <c r="B4154" s="16">
        <v>6.0000000000000001E-3</v>
      </c>
      <c r="C4154" s="16">
        <v>0.2</v>
      </c>
      <c r="D4154" s="16">
        <v>115</v>
      </c>
      <c r="E4154" s="16">
        <v>5.91</v>
      </c>
      <c r="F4154" s="16">
        <v>1.97</v>
      </c>
      <c r="G4154" s="16">
        <v>5.54</v>
      </c>
      <c r="H4154" s="16">
        <v>0.39</v>
      </c>
      <c r="I4154" s="16">
        <v>17.7</v>
      </c>
      <c r="J4154" s="26"/>
      <c r="K4154" s="16">
        <v>37</v>
      </c>
      <c r="L4154" s="16">
        <v>0.22</v>
      </c>
      <c r="M4154" s="24">
        <v>3.2799999999999999E-3</v>
      </c>
      <c r="N4154" s="16">
        <v>0.01</v>
      </c>
      <c r="O4154" s="16">
        <v>4.47</v>
      </c>
      <c r="P4154" s="16">
        <v>74.3</v>
      </c>
      <c r="Q4154" s="17">
        <f>($C4154/18)+(($D4154/40)*2)+(($E4154/56)*2)+($F4154/39)+(($G4154/24)*2)+(($H4154/55)*2)+($I4154/23)</f>
        <v>7.2681090624351494</v>
      </c>
      <c r="R4154" s="17">
        <f>($K4154/35)+($L4154/59)+(($N4154/95)*3)+$O4154+(($P4154/96)*2)</f>
        <v>7.0791041268425294</v>
      </c>
      <c r="S4154" s="17">
        <f>(($Q4154-$R4154)/($Q4154+$R4154))*100</f>
        <v>1.3173634008162083</v>
      </c>
    </row>
    <row r="4155" spans="1:20" x14ac:dyDescent="0.2">
      <c r="A4155" s="14" t="s">
        <v>145</v>
      </c>
      <c r="B4155" s="18"/>
      <c r="C4155" s="16">
        <v>0.13</v>
      </c>
      <c r="D4155" s="16">
        <v>110</v>
      </c>
      <c r="E4155" s="16">
        <v>4.4000000000000004</v>
      </c>
      <c r="F4155" s="16">
        <v>1.3</v>
      </c>
      <c r="G4155" s="16">
        <v>7</v>
      </c>
      <c r="H4155" s="16">
        <v>0.33</v>
      </c>
      <c r="I4155" s="16">
        <v>18</v>
      </c>
      <c r="J4155" s="26"/>
      <c r="K4155" s="16">
        <v>35</v>
      </c>
      <c r="L4155" s="16">
        <v>0.04</v>
      </c>
      <c r="M4155" s="24">
        <v>3.2799999999999999E-3</v>
      </c>
      <c r="N4155" s="16">
        <v>0.46</v>
      </c>
      <c r="O4155" s="16">
        <v>4.1900000000000004</v>
      </c>
      <c r="P4155" s="16">
        <v>82</v>
      </c>
      <c r="Q4155" s="17">
        <f>($C4155/18)+(($D4155/40)*2)+(($E4155/56)*2)+($F4155/39)+(($G4155/24)*2)+(($H4155/55)*2)+($I4155/23)</f>
        <v>7.0756404416839196</v>
      </c>
      <c r="R4155" s="17">
        <f>($K4155/35)+($L4155/59)+(($N4155/95)*3)+$O4155+(($P4155/96)*2)</f>
        <v>6.9135376152245023</v>
      </c>
      <c r="S4155" s="17">
        <f>(($Q4155-$R4155)/($Q4155+$R4155))*100</f>
        <v>1.1587730587170872</v>
      </c>
    </row>
    <row r="4156" spans="1:20" x14ac:dyDescent="0.2">
      <c r="A4156" s="14" t="s">
        <v>145</v>
      </c>
      <c r="B4156" s="16">
        <v>6.0000000000000001E-3</v>
      </c>
      <c r="C4156" s="16">
        <v>0.17</v>
      </c>
      <c r="D4156" s="16">
        <v>119</v>
      </c>
      <c r="E4156" s="16">
        <v>5.97</v>
      </c>
      <c r="F4156" s="16">
        <v>2.25</v>
      </c>
      <c r="G4156" s="16">
        <v>6.11</v>
      </c>
      <c r="H4156" s="16">
        <v>0.43</v>
      </c>
      <c r="I4156" s="16">
        <v>21.7</v>
      </c>
      <c r="J4156" s="26"/>
      <c r="K4156" s="16">
        <v>40</v>
      </c>
      <c r="L4156" s="16">
        <v>0.22</v>
      </c>
      <c r="M4156" s="24">
        <v>3.2799999999999999E-3</v>
      </c>
      <c r="N4156" s="16">
        <v>0.01</v>
      </c>
      <c r="O4156" s="16">
        <v>4.95</v>
      </c>
      <c r="P4156" s="16">
        <v>74.8</v>
      </c>
      <c r="Q4156" s="17">
        <f>($C4156/18)+(($D4156/40)*2)+(($E4156/56)*2)+($F4156/39)+(($G4156/24)*2)+(($H4156/55)*2)+($I4156/23)</f>
        <v>7.6986323290236323</v>
      </c>
      <c r="R4156" s="17">
        <f>($K4156/35)+($L4156/59)+(($N4156/95)*3)+$O4156+(($P4156/96)*2)</f>
        <v>7.6552350792234831</v>
      </c>
      <c r="S4156" s="17">
        <f>(($Q4156-$R4156)/($Q4156+$R4156))*100</f>
        <v>0.28264702726844515</v>
      </c>
    </row>
    <row r="4157" spans="1:20" x14ac:dyDescent="0.2">
      <c r="A4157" s="14" t="s">
        <v>145</v>
      </c>
      <c r="B4157" s="16">
        <v>8.0000000000000002E-3</v>
      </c>
      <c r="C4157" s="16">
        <v>0.16</v>
      </c>
      <c r="D4157" s="16">
        <v>124</v>
      </c>
      <c r="E4157" s="16">
        <v>6.46</v>
      </c>
      <c r="F4157" s="16">
        <v>2.09</v>
      </c>
      <c r="G4157" s="16">
        <v>6.14</v>
      </c>
      <c r="H4157" s="16">
        <v>0.48</v>
      </c>
      <c r="I4157" s="16">
        <v>18.8</v>
      </c>
      <c r="J4157" s="26"/>
      <c r="K4157" s="16">
        <v>42</v>
      </c>
      <c r="L4157" s="16">
        <v>0.22</v>
      </c>
      <c r="M4157" s="24">
        <v>3.2799999999999999E-3</v>
      </c>
      <c r="N4157" s="16">
        <v>0.01</v>
      </c>
      <c r="O4157" s="16">
        <v>5.0599999999999996</v>
      </c>
      <c r="P4157" s="16">
        <v>73.900000000000006</v>
      </c>
      <c r="Q4157" s="17">
        <f>($C4157/18)+(($D4157/40)*2)+(($E4157/56)*2)+($F4157/39)+(($G4157/24)*2)+(($H4157/55)*2)+($I4157/23)</f>
        <v>7.8397054346619557</v>
      </c>
      <c r="R4157" s="17">
        <f>($K4157/35)+($L4157/59)+(($N4157/95)*3)+$O4157+(($P4157/96)*2)</f>
        <v>7.8036279363663397</v>
      </c>
      <c r="S4157" s="17">
        <f>(($Q4157-$R4157)/($Q4157+$R4157))*100</f>
        <v>0.23062538808021649</v>
      </c>
    </row>
    <row r="4158" spans="1:20" x14ac:dyDescent="0.2">
      <c r="A4158" s="14" t="s">
        <v>145</v>
      </c>
      <c r="B4158" s="15">
        <v>0.02</v>
      </c>
      <c r="C4158" s="16">
        <v>0.15</v>
      </c>
      <c r="D4158" s="15">
        <v>115</v>
      </c>
      <c r="E4158" s="15">
        <v>5.87</v>
      </c>
      <c r="F4158" s="15">
        <v>1.88</v>
      </c>
      <c r="G4158" s="15">
        <v>5.25</v>
      </c>
      <c r="H4158" s="15">
        <v>0.43</v>
      </c>
      <c r="I4158" s="15">
        <v>18.600000000000001</v>
      </c>
      <c r="J4158" s="26"/>
      <c r="K4158" s="16">
        <v>33</v>
      </c>
      <c r="L4158" s="16">
        <v>0.22</v>
      </c>
      <c r="M4158" s="24">
        <v>3.2799999999999999E-3</v>
      </c>
      <c r="N4158" s="16">
        <v>0.01</v>
      </c>
      <c r="O4158" s="16">
        <v>4.7300000000000004</v>
      </c>
      <c r="P4158" s="16">
        <v>76.099999999999994</v>
      </c>
      <c r="Q4158" s="17">
        <f>($C4158/18)+(($D4158/40)*2)+(($E4158/56)*2)+($F4158/39)+(($G4158/24)*2)+(($H4158/55)*2)+($I4158/23)</f>
        <v>7.2780133344915958</v>
      </c>
      <c r="R4158" s="17">
        <f>($K4158/35)+($L4158/59)+(($N4158/95)*3)+$O4158+(($P4158/96)*2)</f>
        <v>7.2623184125568159</v>
      </c>
      <c r="S4158" s="17">
        <f>(($Q4158-$R4158)/($Q4158+$R4158))*100</f>
        <v>0.10794060416101517</v>
      </c>
    </row>
    <row r="4159" spans="1:20" x14ac:dyDescent="0.2">
      <c r="A4159" s="14" t="s">
        <v>145</v>
      </c>
      <c r="B4159" s="18"/>
      <c r="C4159" s="16">
        <v>0.14000000000000001</v>
      </c>
      <c r="D4159" s="16">
        <v>110</v>
      </c>
      <c r="E4159" s="16">
        <v>5.2</v>
      </c>
      <c r="F4159" s="16">
        <v>1.6</v>
      </c>
      <c r="G4159" s="16">
        <v>7.1</v>
      </c>
      <c r="H4159" s="16">
        <v>0.38</v>
      </c>
      <c r="I4159" s="16">
        <v>24</v>
      </c>
      <c r="J4159" s="26"/>
      <c r="K4159" s="16">
        <v>60</v>
      </c>
      <c r="L4159" s="16">
        <v>0.5</v>
      </c>
      <c r="M4159" s="24">
        <v>3.2799999999999999E-3</v>
      </c>
      <c r="N4159" s="16">
        <v>0.31</v>
      </c>
      <c r="O4159" s="16">
        <v>3.6</v>
      </c>
      <c r="P4159" s="16">
        <v>110</v>
      </c>
      <c r="Q4159" s="17">
        <f>($C4159/18)+(($D4159/40)*2)+(($E4159/56)*2)+($F4159/39)+(($G4159/24)*2)+(($H4159/55)*2)+($I4159/23)</f>
        <v>7.3834808138721186</v>
      </c>
      <c r="R4159" s="17">
        <f>($K4159/35)+($L4159/59)+(($N4159/95)*3)+$O4159+(($P4159/96)*2)</f>
        <v>7.6242164309077776</v>
      </c>
      <c r="S4159" s="17">
        <f>(($Q4159-$R4159)/($Q4159+$R4159))*100</f>
        <v>-1.6040809799744169</v>
      </c>
    </row>
    <row r="4160" spans="1:20" hidden="1" x14ac:dyDescent="0.2">
      <c r="A4160" s="14" t="s">
        <v>240</v>
      </c>
      <c r="B4160" s="16">
        <v>0.03</v>
      </c>
      <c r="C4160" s="16">
        <v>1.01</v>
      </c>
      <c r="D4160" s="16">
        <v>1.81</v>
      </c>
      <c r="E4160" s="16">
        <v>0.15</v>
      </c>
      <c r="F4160" s="16">
        <v>7.43</v>
      </c>
      <c r="G4160" s="16">
        <v>0.61</v>
      </c>
      <c r="H4160" s="16">
        <v>2E-3</v>
      </c>
      <c r="I4160" s="16">
        <v>240</v>
      </c>
      <c r="J4160" s="24">
        <v>5.5</v>
      </c>
      <c r="K4160" s="16">
        <v>231</v>
      </c>
      <c r="L4160" s="16">
        <v>0.22</v>
      </c>
      <c r="M4160" s="24">
        <v>3.2799999999999999E-3</v>
      </c>
      <c r="N4160" s="16">
        <v>0.64</v>
      </c>
      <c r="O4160" s="16">
        <v>5.66</v>
      </c>
      <c r="P4160" s="16">
        <v>5.84</v>
      </c>
      <c r="Q4160" s="17">
        <f>($C4160/18)+(($D4160/40)*2)+(($E4160/56)*2)+($F4160/39)+(($G4160/24)*2)+(($H4160/55)*2)+($I4160/23)</f>
        <v>10.828169743782787</v>
      </c>
      <c r="R4160" s="17">
        <f>($K4160/35)+($L4160/59)+(($N4160/95)*3)+$O4160+(($P4160/96)*2)</f>
        <v>12.405606006541777</v>
      </c>
      <c r="S4160" s="17">
        <f>(($Q4160-$R4160)/($Q4160+$R4160))*100</f>
        <v>-6.7894098648040639</v>
      </c>
    </row>
    <row r="4161" spans="1:19" x14ac:dyDescent="0.2">
      <c r="A4161" s="14" t="s">
        <v>240</v>
      </c>
      <c r="B4161" s="18"/>
      <c r="C4161" s="16">
        <v>1</v>
      </c>
      <c r="D4161" s="16">
        <v>4</v>
      </c>
      <c r="E4161" s="16">
        <v>0.11</v>
      </c>
      <c r="F4161" s="16">
        <v>8.5</v>
      </c>
      <c r="G4161" s="16">
        <v>1</v>
      </c>
      <c r="H4161" s="16">
        <v>0.01</v>
      </c>
      <c r="I4161" s="16">
        <v>270</v>
      </c>
      <c r="J4161" s="25">
        <v>0.5</v>
      </c>
      <c r="K4161" s="16">
        <v>225</v>
      </c>
      <c r="L4161" s="16">
        <v>0.04</v>
      </c>
      <c r="M4161" s="24">
        <v>3.2799999999999999E-3</v>
      </c>
      <c r="N4161" s="16">
        <v>0.7</v>
      </c>
      <c r="O4161" s="16">
        <v>5.57</v>
      </c>
      <c r="P4161" s="16">
        <v>5</v>
      </c>
      <c r="Q4161" s="17">
        <f>($C4161/18)+(($D4161/40)*2)+(($E4161/56)*2)+($F4161/39)+(($G4161/24)*2)+(($H4161/55)*2)+($I4161/23)</f>
        <v>12.300260249412425</v>
      </c>
      <c r="R4161" s="17">
        <f>($K4161/35)+($L4161/59)+(($N4161/95)*3)+$O4161+(($P4161/96)*2)</f>
        <v>12.125521324497685</v>
      </c>
      <c r="S4161" s="17">
        <f>(($Q4161-$R4161)/($Q4161+$R4161))*100</f>
        <v>0.71538724108375606</v>
      </c>
    </row>
    <row r="4162" spans="1:19" x14ac:dyDescent="0.2">
      <c r="A4162" s="14" t="s">
        <v>240</v>
      </c>
      <c r="B4162" s="19"/>
      <c r="C4162" s="16">
        <v>0.92</v>
      </c>
      <c r="D4162" s="16">
        <v>2.23</v>
      </c>
      <c r="E4162" s="16">
        <v>0.2</v>
      </c>
      <c r="F4162" s="16">
        <v>6.8</v>
      </c>
      <c r="G4162" s="16">
        <v>0.73</v>
      </c>
      <c r="H4162" s="16">
        <v>0.01</v>
      </c>
      <c r="I4162" s="16">
        <v>286.2</v>
      </c>
      <c r="J4162" s="28"/>
      <c r="K4162" s="16">
        <v>230</v>
      </c>
      <c r="L4162" s="16">
        <v>0.04</v>
      </c>
      <c r="M4162" s="24">
        <v>3.2799999999999999E-3</v>
      </c>
      <c r="N4162" s="16">
        <v>0.73</v>
      </c>
      <c r="O4162" s="16">
        <v>6.06</v>
      </c>
      <c r="P4162" s="16">
        <v>5</v>
      </c>
      <c r="Q4162" s="17">
        <f>($C4162/18)+(($D4162/40)*2)+(($E4162/56)*2)+($F4162/39)+(($G4162/24)*2)+(($H4162/55)*2)+($I4162/23)</f>
        <v>12.848788173179477</v>
      </c>
      <c r="R4162" s="17">
        <f>($K4162/35)+($L4162/59)+(($N4162/95)*3)+$O4162+(($P4162/96)*2)</f>
        <v>12.759325835775879</v>
      </c>
      <c r="S4162" s="17">
        <f>(($Q4162-$R4162)/($Q4162+$R4162))*100</f>
        <v>0.34935152730229174</v>
      </c>
    </row>
    <row r="4163" spans="1:19" x14ac:dyDescent="0.2">
      <c r="A4163" s="14" t="s">
        <v>240</v>
      </c>
      <c r="B4163" s="15">
        <v>0.04</v>
      </c>
      <c r="C4163" s="16">
        <v>0.95</v>
      </c>
      <c r="D4163" s="16">
        <v>1.25</v>
      </c>
      <c r="E4163" s="16">
        <v>0.15</v>
      </c>
      <c r="F4163" s="16">
        <v>8.5399999999999991</v>
      </c>
      <c r="G4163" s="16">
        <v>0.51</v>
      </c>
      <c r="H4163" s="16">
        <v>2E-3</v>
      </c>
      <c r="I4163" s="16">
        <v>268</v>
      </c>
      <c r="J4163" s="28"/>
      <c r="K4163" s="16">
        <v>230</v>
      </c>
      <c r="L4163" s="16">
        <v>0.22</v>
      </c>
      <c r="M4163" s="24">
        <v>3.2799999999999999E-3</v>
      </c>
      <c r="N4163" s="16">
        <v>0.54</v>
      </c>
      <c r="O4163" s="16">
        <v>5.64</v>
      </c>
      <c r="P4163" s="16">
        <v>5.07</v>
      </c>
      <c r="Q4163" s="17">
        <f>($C4163/18)+(($D4163/40)*2)+(($E4163/56)*2)+($F4163/39)+(($G4163/24)*2)+(($H4163/55)*2)+($I4163/23)</f>
        <v>12.034355919925485</v>
      </c>
      <c r="R4163" s="17">
        <f>($K4163/35)+($L4163/59)+(($N4163/95)*3)+$O4163+(($P4163/96)*2)</f>
        <v>12.337835016566839</v>
      </c>
      <c r="S4163" s="17">
        <f>(($Q4163-$R4163)/($Q4163+$R4163))*100</f>
        <v>-1.2451859475093665</v>
      </c>
    </row>
    <row r="4164" spans="1:19" x14ac:dyDescent="0.2">
      <c r="A4164" s="14" t="s">
        <v>240</v>
      </c>
      <c r="B4164" s="19"/>
      <c r="C4164" s="16">
        <v>0.9</v>
      </c>
      <c r="D4164" s="16">
        <v>1.9</v>
      </c>
      <c r="E4164" s="16">
        <v>0.09</v>
      </c>
      <c r="F4164" s="16">
        <v>12</v>
      </c>
      <c r="G4164" s="16">
        <v>0.74</v>
      </c>
      <c r="H4164" s="16">
        <v>5.0000000000000001E-3</v>
      </c>
      <c r="I4164" s="16">
        <v>260</v>
      </c>
      <c r="J4164" s="28"/>
      <c r="K4164" s="16">
        <v>240</v>
      </c>
      <c r="L4164" s="16">
        <v>0.44</v>
      </c>
      <c r="M4164" s="24">
        <v>3.2799999999999999E-3</v>
      </c>
      <c r="N4164" s="16">
        <v>1.83</v>
      </c>
      <c r="O4164" s="16">
        <v>5.6</v>
      </c>
      <c r="P4164" s="16">
        <v>5.2</v>
      </c>
      <c r="Q4164" s="17">
        <f>($C4164/18)+(($D4164/40)*2)+(($E4164/56)*2)+($F4164/39)+(($G4164/24)*2)+(($H4164/55)*2)+($I4164/23)</f>
        <v>11.822102904342035</v>
      </c>
      <c r="R4164" s="17">
        <f>($K4164/35)+($L4164/59)+(($N4164/95)*3)+$O4164+(($P4164/96)*2)</f>
        <v>12.630723291279043</v>
      </c>
      <c r="S4164" s="17">
        <f>(($Q4164-$R4164)/($Q4164+$R4164))*100</f>
        <v>-3.3068586038607384</v>
      </c>
    </row>
    <row r="4165" spans="1:19" x14ac:dyDescent="0.2">
      <c r="A4165" s="14" t="s">
        <v>209</v>
      </c>
      <c r="B4165" s="19"/>
      <c r="C4165" s="16">
        <v>0.33</v>
      </c>
      <c r="D4165" s="16">
        <v>45.5</v>
      </c>
      <c r="E4165" s="16">
        <v>0.08</v>
      </c>
      <c r="F4165" s="16">
        <v>2.7</v>
      </c>
      <c r="G4165" s="16">
        <v>8.1999999999999993</v>
      </c>
      <c r="H4165" s="16">
        <v>0.1</v>
      </c>
      <c r="I4165" s="16">
        <v>91</v>
      </c>
      <c r="J4165" s="24">
        <v>240</v>
      </c>
      <c r="K4165" s="16">
        <v>95</v>
      </c>
      <c r="L4165" s="16">
        <v>0.05</v>
      </c>
      <c r="M4165" s="24">
        <v>3.2799999999999999E-3</v>
      </c>
      <c r="N4165" s="16">
        <v>0.39</v>
      </c>
      <c r="O4165" s="16">
        <v>4.5</v>
      </c>
      <c r="P4165" s="16">
        <v>5</v>
      </c>
      <c r="Q4165" s="17">
        <f>($C4165/18)+(($D4165/40)*2)+(($E4165/56)*2)+($F4165/39)+(($G4165/24)*2)+(($H4165/55)*2)+($I4165/23)</f>
        <v>7.0089126815213767</v>
      </c>
      <c r="R4165" s="17">
        <f>($K4165/35)+($L4165/59)+(($N4165/95)*3)+$O4165+(($P4165/96)*2)</f>
        <v>7.3316156280531848</v>
      </c>
      <c r="S4165" s="17">
        <f>(($Q4165-$R4165)/($Q4165+$R4165))*100</f>
        <v>-2.2502863183663395</v>
      </c>
    </row>
    <row r="4166" spans="1:19" x14ac:dyDescent="0.2">
      <c r="A4166" s="14" t="s">
        <v>209</v>
      </c>
      <c r="B4166" s="15">
        <v>3.0000000000000001E-3</v>
      </c>
      <c r="C4166" s="16">
        <v>0.33</v>
      </c>
      <c r="D4166" s="16">
        <v>43</v>
      </c>
      <c r="E4166" s="16">
        <v>0.05</v>
      </c>
      <c r="F4166" s="16">
        <v>3.58</v>
      </c>
      <c r="G4166" s="16">
        <v>8.14</v>
      </c>
      <c r="H4166" s="16">
        <v>0.08</v>
      </c>
      <c r="I4166" s="16">
        <v>98.2</v>
      </c>
      <c r="J4166" s="24">
        <v>73</v>
      </c>
      <c r="K4166" s="16">
        <v>95</v>
      </c>
      <c r="L4166" s="16">
        <v>0.22</v>
      </c>
      <c r="M4166" s="24">
        <v>3.2799999999999999E-3</v>
      </c>
      <c r="N4166" s="16">
        <v>0.44</v>
      </c>
      <c r="O4166" s="16">
        <v>4.62</v>
      </c>
      <c r="P4166" s="16">
        <v>4.07</v>
      </c>
      <c r="Q4166" s="17">
        <f>($C4166/18)+(($D4166/40)*2)+(($E4166/56)*2)+($F4166/39)+(($G4166/24)*2)+(($H4166/55)*2)+($I4166/23)</f>
        <v>7.2127215610476476</v>
      </c>
      <c r="R4166" s="17">
        <f>($K4166/35)+($L4166/59)+(($N4166/95)*3)+$O4166+(($P4166/96)*2)</f>
        <v>7.4367009313538084</v>
      </c>
      <c r="S4166" s="17">
        <f>(($Q4166-$R4166)/($Q4166+$R4166))*100</f>
        <v>-1.528929692773467</v>
      </c>
    </row>
    <row r="4167" spans="1:19" x14ac:dyDescent="0.2">
      <c r="A4167" s="14" t="s">
        <v>209</v>
      </c>
      <c r="B4167" s="19"/>
      <c r="C4167" s="16">
        <v>0.34</v>
      </c>
      <c r="D4167" s="16">
        <v>44</v>
      </c>
      <c r="E4167" s="16">
        <v>0.14000000000000001</v>
      </c>
      <c r="F4167" s="16">
        <v>3.8</v>
      </c>
      <c r="G4167" s="16">
        <v>9</v>
      </c>
      <c r="H4167" s="16">
        <v>0.08</v>
      </c>
      <c r="I4167" s="16">
        <v>103</v>
      </c>
      <c r="J4167" s="25">
        <v>1.7</v>
      </c>
      <c r="K4167" s="16">
        <v>92</v>
      </c>
      <c r="L4167" s="16">
        <v>0.04</v>
      </c>
      <c r="M4167" s="24">
        <v>3.2799999999999999E-3</v>
      </c>
      <c r="N4167" s="15">
        <v>0.47</v>
      </c>
      <c r="O4167" s="16">
        <v>4.5599999999999996</v>
      </c>
      <c r="P4167" s="16">
        <v>6</v>
      </c>
      <c r="Q4167" s="17">
        <f>($C4167/18)+(($D4167/40)*2)+(($E4167/56)*2)+($F4167/39)+(($G4167/24)*2)+(($H4167/55)*2)+($I4167/23)</f>
        <v>7.5524947467990948</v>
      </c>
      <c r="R4167" s="17">
        <f>($K4167/35)+($L4167/59)+(($N4167/95)*3)+$O4167+(($P4167/96)*2)</f>
        <v>7.3290914999362808</v>
      </c>
      <c r="S4167" s="17">
        <f>(($Q4167-$R4167)/($Q4167+$R4167))*100</f>
        <v>1.5012058738820449</v>
      </c>
    </row>
    <row r="4168" spans="1:19" x14ac:dyDescent="0.2">
      <c r="A4168" s="14" t="s">
        <v>209</v>
      </c>
      <c r="B4168" s="18"/>
      <c r="C4168" s="16">
        <v>0.28999999999999998</v>
      </c>
      <c r="D4168" s="16">
        <v>44</v>
      </c>
      <c r="E4168" s="16">
        <v>0.06</v>
      </c>
      <c r="F4168" s="16">
        <v>4.9000000000000004</v>
      </c>
      <c r="G4168" s="16">
        <v>8.1</v>
      </c>
      <c r="H4168" s="16">
        <v>0.08</v>
      </c>
      <c r="I4168" s="16">
        <v>88</v>
      </c>
      <c r="J4168" s="26"/>
      <c r="K4168" s="16">
        <v>97</v>
      </c>
      <c r="L4168" s="16">
        <v>0.44</v>
      </c>
      <c r="M4168" s="24">
        <v>3.2799999999999999E-3</v>
      </c>
      <c r="N4168" s="16">
        <v>1.04</v>
      </c>
      <c r="O4168" s="16">
        <v>4.2</v>
      </c>
      <c r="P4168" s="16">
        <v>5.5</v>
      </c>
      <c r="Q4168" s="17">
        <f>($C4168/18)+(($D4168/40)*2)+(($E4168/56)*2)+($F4168/39)+(($G4168/24)*2)+(($H4168/55)*2)+($I4168/23)</f>
        <v>6.8478910413258234</v>
      </c>
      <c r="R4168" s="17">
        <f>($K4168/35)+($L4168/59)+(($N4168/95)*3)+$O4168+(($P4168/96)*2)</f>
        <v>7.126311637143707</v>
      </c>
      <c r="S4168" s="17">
        <f>(($Q4168-$R4168)/($Q4168+$R4168))*100</f>
        <v>-1.992389850240647</v>
      </c>
    </row>
    <row r="4169" spans="1:19" x14ac:dyDescent="0.2">
      <c r="A4169" s="14" t="s">
        <v>209</v>
      </c>
      <c r="B4169" s="16">
        <v>0.01</v>
      </c>
      <c r="C4169" s="16">
        <v>0.36</v>
      </c>
      <c r="D4169" s="16">
        <v>44</v>
      </c>
      <c r="E4169" s="16">
        <v>7.0000000000000007E-2</v>
      </c>
      <c r="F4169" s="16">
        <v>2.93</v>
      </c>
      <c r="G4169" s="16">
        <v>7.87</v>
      </c>
      <c r="H4169" s="16">
        <v>0.08</v>
      </c>
      <c r="I4169" s="16">
        <v>90.7</v>
      </c>
      <c r="J4169" s="26"/>
      <c r="K4169" s="16">
        <v>95</v>
      </c>
      <c r="L4169" s="16">
        <v>0.22</v>
      </c>
      <c r="M4169" s="24">
        <v>3.2799999999999999E-3</v>
      </c>
      <c r="N4169" s="16">
        <v>0.45</v>
      </c>
      <c r="O4169" s="16">
        <v>4.62</v>
      </c>
      <c r="P4169" s="16">
        <v>4.34</v>
      </c>
      <c r="Q4169" s="17">
        <f>($C4169/18)+(($D4169/40)*2)+(($E4169/56)*2)+($F4169/39)+(($G4169/24)*2)+(($H4169/55)*2)+($I4169/23)</f>
        <v>6.8998488902401949</v>
      </c>
      <c r="R4169" s="17">
        <f>($K4169/35)+($L4169/59)+(($N4169/95)*3)+$O4169+(($P4169/96)*2)</f>
        <v>7.4426417208274929</v>
      </c>
      <c r="S4169" s="17">
        <f>(($Q4169-$R4169)/($Q4169+$R4169))*100</f>
        <v>-3.784508878593515</v>
      </c>
    </row>
    <row r="4170" spans="1:19" x14ac:dyDescent="0.2">
      <c r="A4170" s="14" t="s">
        <v>142</v>
      </c>
      <c r="B4170" s="15">
        <v>4.0000000000000001E-3</v>
      </c>
      <c r="C4170" s="16">
        <v>0.53</v>
      </c>
      <c r="D4170" s="16">
        <v>77.2</v>
      </c>
      <c r="E4170" s="16">
        <v>1.94</v>
      </c>
      <c r="F4170" s="16">
        <v>4.3</v>
      </c>
      <c r="G4170" s="16">
        <v>10.1</v>
      </c>
      <c r="H4170" s="16">
        <v>0.1</v>
      </c>
      <c r="I4170" s="16">
        <v>63.4</v>
      </c>
      <c r="J4170" s="24">
        <v>3.8</v>
      </c>
      <c r="K4170" s="16">
        <v>26</v>
      </c>
      <c r="L4170" s="16">
        <v>0.22</v>
      </c>
      <c r="M4170" s="24">
        <v>3.2799999999999999E-3</v>
      </c>
      <c r="N4170" s="16">
        <v>0.02</v>
      </c>
      <c r="O4170" s="16">
        <v>7.32</v>
      </c>
      <c r="P4170" s="16">
        <v>8.17</v>
      </c>
      <c r="Q4170" s="17">
        <f>($C4170/18)+(($D4170/40)*2)+(($E4170/56)*2)+($F4170/39)+(($G4170/24)*2)+(($H4170/55)*2)+($I4170/23)</f>
        <v>7.6708113384200356</v>
      </c>
      <c r="R4170" s="17">
        <f>($K4170/35)+($L4170/59)+(($N4170/95)*3)+$O4170+(($P4170/96)*2)</f>
        <v>8.2374258686971675</v>
      </c>
      <c r="S4170" s="17">
        <f>(($Q4170-$R4170)/($Q4170+$R4170))*100</f>
        <v>-3.561768176449077</v>
      </c>
    </row>
    <row r="4171" spans="1:19" x14ac:dyDescent="0.2">
      <c r="A4171" s="14" t="s">
        <v>142</v>
      </c>
      <c r="B4171" s="16">
        <v>2E-3</v>
      </c>
      <c r="C4171" s="16">
        <v>0.5</v>
      </c>
      <c r="D4171" s="16">
        <v>85.6</v>
      </c>
      <c r="E4171" s="16">
        <v>2.17</v>
      </c>
      <c r="F4171" s="16">
        <v>5</v>
      </c>
      <c r="G4171" s="16">
        <v>11.5</v>
      </c>
      <c r="H4171" s="16">
        <v>0.1</v>
      </c>
      <c r="I4171" s="16">
        <v>74.400000000000006</v>
      </c>
      <c r="J4171" s="26"/>
      <c r="K4171" s="16">
        <v>25</v>
      </c>
      <c r="L4171" s="16">
        <v>0.22</v>
      </c>
      <c r="M4171" s="24">
        <v>3.2799999999999999E-3</v>
      </c>
      <c r="N4171" s="16">
        <v>0.05</v>
      </c>
      <c r="O4171" s="16">
        <v>7.31</v>
      </c>
      <c r="P4171" s="16">
        <v>7.2</v>
      </c>
      <c r="Q4171" s="17">
        <f>($C4171/18)+(($D4171/40)*2)+(($E4171/56)*2)+($F4171/39)+(($G4171/24)*2)+(($H4171/55)*2)+($I4171/23)</f>
        <v>8.7102352116482535</v>
      </c>
      <c r="R4171" s="17">
        <f>($K4171/35)+($L4171/59)+(($N4171/95)*3)+$O4171+(($P4171/96)*2)</f>
        <v>8.1795934752134567</v>
      </c>
      <c r="S4171" s="17">
        <f>(($Q4171-$R4171)/($Q4171+$R4171))*100</f>
        <v>3.1417828225076869</v>
      </c>
    </row>
    <row r="4172" spans="1:19" x14ac:dyDescent="0.2">
      <c r="A4172" s="14" t="s">
        <v>142</v>
      </c>
      <c r="B4172" s="18"/>
      <c r="C4172" s="16">
        <v>0.42</v>
      </c>
      <c r="D4172" s="16">
        <v>79</v>
      </c>
      <c r="E4172" s="16">
        <v>2.2999999999999998</v>
      </c>
      <c r="F4172" s="16">
        <v>6</v>
      </c>
      <c r="G4172" s="16">
        <v>11</v>
      </c>
      <c r="H4172" s="16">
        <v>0.14000000000000001</v>
      </c>
      <c r="I4172" s="16">
        <v>65</v>
      </c>
      <c r="J4172" s="28"/>
      <c r="K4172" s="16">
        <v>26</v>
      </c>
      <c r="L4172" s="16">
        <v>0.44</v>
      </c>
      <c r="M4172" s="24">
        <v>3.2799999999999999E-3</v>
      </c>
      <c r="N4172" s="16">
        <v>0.08</v>
      </c>
      <c r="O4172" s="16">
        <v>7.5</v>
      </c>
      <c r="P4172" s="16">
        <v>7.9</v>
      </c>
      <c r="Q4172" s="17">
        <f>($C4172/18)+(($D4172/40)*2)+(($E4172/56)*2)+($F4172/39)+(($G4172/24)*2)+(($H4172/55)*2)+($I4172/23)</f>
        <v>7.9571668766016606</v>
      </c>
      <c r="R4172" s="17">
        <f>($K4172/35)+($L4172/59)+(($N4172/95)*3)+$O4172+(($P4172/96)*2)</f>
        <v>8.4174244190985927</v>
      </c>
      <c r="S4172" s="17">
        <f>(($Q4172-$R4172)/($Q4172+$R4172))*100</f>
        <v>-2.8108032389045925</v>
      </c>
    </row>
    <row r="4173" spans="1:19" x14ac:dyDescent="0.2">
      <c r="A4173" s="14" t="s">
        <v>205</v>
      </c>
      <c r="B4173" s="16">
        <v>3.0000000000000001E-3</v>
      </c>
      <c r="C4173" s="16">
        <v>0.51</v>
      </c>
      <c r="D4173" s="16">
        <v>57.9</v>
      </c>
      <c r="E4173" s="16">
        <v>1.02</v>
      </c>
      <c r="F4173" s="16">
        <v>6.57</v>
      </c>
      <c r="G4173" s="16">
        <v>9.84</v>
      </c>
      <c r="H4173" s="16">
        <v>0.09</v>
      </c>
      <c r="I4173" s="16">
        <v>142</v>
      </c>
      <c r="J4173" s="26"/>
      <c r="K4173" s="16">
        <v>107</v>
      </c>
      <c r="L4173" s="16">
        <v>0.22</v>
      </c>
      <c r="M4173" s="24">
        <v>3.2799999999999999E-3</v>
      </c>
      <c r="N4173" s="16">
        <v>0.05</v>
      </c>
      <c r="O4173" s="16">
        <v>6.42</v>
      </c>
      <c r="P4173" s="16">
        <v>9.39</v>
      </c>
      <c r="Q4173" s="17">
        <f>($C4173/18)+(($D4173/40)*2)+(($E4173/56)*2)+($F4173/39)+(($G4173/24)*2)+(($H4173/55)*2)+($I4173/23)</f>
        <v>10.125409213974432</v>
      </c>
      <c r="R4173" s="17">
        <f>($K4173/35)+($L4173/59)+(($N4173/95)*3)+$O4173+(($P4173/96)*2)</f>
        <v>9.6780756180705989</v>
      </c>
      <c r="S4173" s="17">
        <f>(($Q4173-$R4173)/($Q4173+$R4173))*100</f>
        <v>2.2588630218252295</v>
      </c>
    </row>
    <row r="4174" spans="1:19" x14ac:dyDescent="0.2">
      <c r="A4174" s="14" t="s">
        <v>205</v>
      </c>
      <c r="B4174" s="18"/>
      <c r="C4174" s="16">
        <v>0.48</v>
      </c>
      <c r="D4174" s="16">
        <v>54</v>
      </c>
      <c r="E4174" s="16">
        <v>1.1000000000000001</v>
      </c>
      <c r="F4174" s="16">
        <v>8.4</v>
      </c>
      <c r="G4174" s="16">
        <v>8.8000000000000007</v>
      </c>
      <c r="H4174" s="16">
        <v>0.1</v>
      </c>
      <c r="I4174" s="16">
        <v>150</v>
      </c>
      <c r="J4174" s="28"/>
      <c r="K4174" s="16">
        <v>130</v>
      </c>
      <c r="L4174" s="16">
        <v>0.44</v>
      </c>
      <c r="M4174" s="24">
        <v>3.2799999999999999E-3</v>
      </c>
      <c r="N4174" s="16">
        <v>0.09</v>
      </c>
      <c r="O4174" s="16">
        <v>6.5</v>
      </c>
      <c r="P4174" s="16">
        <v>9.1999999999999993</v>
      </c>
      <c r="Q4174" s="17">
        <f>($C4174/18)+(($D4174/40)*2)+(($E4174/56)*2)+($F4174/39)+(($G4174/24)*2)+(($H4174/55)*2)+($I4174/23)</f>
        <v>10.240045823741475</v>
      </c>
      <c r="R4174" s="17">
        <f>($K4174/35)+($L4174/59)+(($N4174/95)*3)+$O4174+(($P4174/96)*2)</f>
        <v>10.416252113334183</v>
      </c>
      <c r="S4174" s="17">
        <f>(($Q4174-$R4174)/($Q4174+$R4174))*100</f>
        <v>-0.85303905922289125</v>
      </c>
    </row>
    <row r="4175" spans="1:19" x14ac:dyDescent="0.2">
      <c r="A4175" s="14" t="s">
        <v>205</v>
      </c>
      <c r="B4175" s="15">
        <v>3.0000000000000001E-3</v>
      </c>
      <c r="C4175" s="16">
        <v>0.53</v>
      </c>
      <c r="D4175" s="16">
        <v>52.3</v>
      </c>
      <c r="E4175" s="16">
        <v>0.91</v>
      </c>
      <c r="F4175" s="16">
        <v>5.76</v>
      </c>
      <c r="G4175" s="16">
        <v>8.6</v>
      </c>
      <c r="H4175" s="16">
        <v>0.09</v>
      </c>
      <c r="I4175" s="16">
        <v>126</v>
      </c>
      <c r="J4175" s="26"/>
      <c r="K4175" s="16">
        <v>116</v>
      </c>
      <c r="L4175" s="16">
        <v>0.22</v>
      </c>
      <c r="M4175" s="24">
        <v>3.2799999999999999E-3</v>
      </c>
      <c r="N4175" s="16">
        <v>0.11</v>
      </c>
      <c r="O4175" s="16">
        <v>6.43</v>
      </c>
      <c r="P4175" s="16">
        <v>10.1</v>
      </c>
      <c r="Q4175" s="17">
        <f>($C4175/18)+(($D4175/40)*2)+(($E4175/56)*2)+($F4175/39)+(($G4175/24)*2)+(($H4175/55)*2)+($I4175/23)</f>
        <v>9.0228370156413646</v>
      </c>
      <c r="R4175" s="17">
        <f>($K4175/35)+($L4175/59)+(($N4175/95)*3)+$O4175+(($P4175/96)*2)</f>
        <v>9.9619048787222297</v>
      </c>
      <c r="S4175" s="17">
        <f>(($Q4175-$R4175)/($Q4175+$R4175))*100</f>
        <v>-4.9464347121815031</v>
      </c>
    </row>
    <row r="4176" spans="1:19" x14ac:dyDescent="0.2">
      <c r="A4176" s="14" t="s">
        <v>280</v>
      </c>
      <c r="B4176" s="18"/>
      <c r="C4176" s="16">
        <v>0.01</v>
      </c>
      <c r="D4176" s="16">
        <v>34</v>
      </c>
      <c r="E4176" s="16">
        <v>1.2</v>
      </c>
      <c r="F4176" s="16">
        <v>0.8</v>
      </c>
      <c r="G4176" s="16">
        <v>3</v>
      </c>
      <c r="H4176" s="16">
        <v>0.11</v>
      </c>
      <c r="I4176" s="16">
        <v>6</v>
      </c>
      <c r="J4176" s="25">
        <v>89</v>
      </c>
      <c r="K4176" s="16">
        <v>13</v>
      </c>
      <c r="L4176" s="16">
        <v>0.04</v>
      </c>
      <c r="M4176" s="24">
        <v>3.2799999999999999E-3</v>
      </c>
      <c r="N4176" s="16">
        <v>0.26</v>
      </c>
      <c r="O4176" s="16">
        <v>1.41</v>
      </c>
      <c r="P4176" s="16">
        <v>20</v>
      </c>
      <c r="Q4176" s="17">
        <f>($C4176/18)+(($D4176/40)*2)+(($E4176/56)*2)+($F4176/39)+(($G4176/24)*2)+(($H4176/55)*2)+($I4176/23)</f>
        <v>2.2787950841429101</v>
      </c>
      <c r="R4176" s="17">
        <f>($K4176/35)+($L4176/59)+(($N4176/95)*3)+$O4176+(($P4176/96)*2)</f>
        <v>2.2069837305127225</v>
      </c>
      <c r="S4176" s="17">
        <f>(($Q4176-$R4176)/($Q4176+$R4176))*100</f>
        <v>1.6008670199157047</v>
      </c>
    </row>
    <row r="4177" spans="1:19" hidden="1" x14ac:dyDescent="0.2">
      <c r="A4177" s="14" t="s">
        <v>280</v>
      </c>
      <c r="B4177" s="18"/>
      <c r="C4177" s="16">
        <v>0.06</v>
      </c>
      <c r="D4177" s="16">
        <v>33.200000000000003</v>
      </c>
      <c r="E4177" s="16">
        <v>1.31</v>
      </c>
      <c r="F4177" s="16">
        <v>0.54</v>
      </c>
      <c r="G4177" s="18"/>
      <c r="H4177" s="16">
        <v>0.1</v>
      </c>
      <c r="I4177" s="16">
        <v>3.8</v>
      </c>
      <c r="J4177" s="25">
        <v>31</v>
      </c>
      <c r="K4177" s="16">
        <v>11</v>
      </c>
      <c r="L4177" s="16">
        <v>0.44</v>
      </c>
      <c r="M4177" s="24">
        <v>3.2799999999999999E-3</v>
      </c>
      <c r="N4177" s="16">
        <v>0.03</v>
      </c>
      <c r="O4177" s="16">
        <v>2.34</v>
      </c>
      <c r="P4177" s="16">
        <v>28.8</v>
      </c>
      <c r="Q4177" s="17">
        <f>($C4177/18)+(($D4177/40)*2)+(($E4177/56)*2)+($F4177/39)+(($G4177/24)*2)+(($H4177/55)*2)+($I4177/23)</f>
        <v>1.892818956405913</v>
      </c>
      <c r="R4177" s="17">
        <f>($K4177/35)+($L4177/59)+(($N4177/95)*3)+$O4177+(($P4177/96)*2)</f>
        <v>3.262690709825411</v>
      </c>
      <c r="S4177" s="17">
        <f>(($Q4177-$R4177)/($Q4177+$R4177))*100</f>
        <v>-26.571024827907536</v>
      </c>
    </row>
    <row r="4178" spans="1:19" x14ac:dyDescent="0.2">
      <c r="A4178" s="14" t="s">
        <v>280</v>
      </c>
      <c r="B4178" s="18"/>
      <c r="C4178" s="16">
        <v>0.06</v>
      </c>
      <c r="D4178" s="16">
        <v>36.200000000000003</v>
      </c>
      <c r="E4178" s="16">
        <v>1.35</v>
      </c>
      <c r="F4178" s="16">
        <v>0.6</v>
      </c>
      <c r="G4178" s="16">
        <v>2.6</v>
      </c>
      <c r="H4178" s="16">
        <v>0.11</v>
      </c>
      <c r="I4178" s="16">
        <v>4.8</v>
      </c>
      <c r="J4178" s="24">
        <v>1.5</v>
      </c>
      <c r="K4178" s="16">
        <v>20.5</v>
      </c>
      <c r="L4178" s="16">
        <v>0.66</v>
      </c>
      <c r="M4178" s="24">
        <v>3.2799999999999999E-3</v>
      </c>
      <c r="N4178" s="16">
        <v>0.3</v>
      </c>
      <c r="O4178" s="16">
        <v>1.48</v>
      </c>
      <c r="P4178" s="16">
        <v>15.5</v>
      </c>
      <c r="Q4178" s="17">
        <f>($C4178/18)+(($D4178/40)*2)+(($E4178/56)*2)+($F4178/39)+(($G4178/24)*2)+(($H4178/55)*2)+($I4178/23)</f>
        <v>2.3062945532728145</v>
      </c>
      <c r="R4178" s="17">
        <f>($K4178/35)+($L4178/59)+(($N4178/95)*3)+$O4178+(($P4178/96)*2)</f>
        <v>2.4092910772694447</v>
      </c>
      <c r="S4178" s="17">
        <f>(($Q4178-$R4178)/($Q4178+$R4178))*100</f>
        <v>-2.1841724881324294</v>
      </c>
    </row>
    <row r="4179" spans="1:19" x14ac:dyDescent="0.2">
      <c r="A4179" s="14" t="s">
        <v>280</v>
      </c>
      <c r="B4179" s="16">
        <v>3.0000000000000001E-3</v>
      </c>
      <c r="C4179" s="16">
        <v>0.04</v>
      </c>
      <c r="D4179" s="16">
        <v>33.6</v>
      </c>
      <c r="E4179" s="16">
        <v>0.19</v>
      </c>
      <c r="F4179" s="16">
        <v>0.96</v>
      </c>
      <c r="G4179" s="16">
        <v>1.89</v>
      </c>
      <c r="H4179" s="16">
        <v>0.01</v>
      </c>
      <c r="I4179" s="16">
        <v>5.84</v>
      </c>
      <c r="J4179" s="26"/>
      <c r="K4179" s="16">
        <v>7.7</v>
      </c>
      <c r="L4179" s="16">
        <v>0.22</v>
      </c>
      <c r="M4179" s="24">
        <v>3.2799999999999999E-3</v>
      </c>
      <c r="N4179" s="16">
        <v>0.01</v>
      </c>
      <c r="O4179" s="16">
        <v>1.49</v>
      </c>
      <c r="P4179" s="16">
        <v>17.8</v>
      </c>
      <c r="Q4179" s="17">
        <f>($C4179/18)+(($D4179/40)*2)+(($E4179/56)*2)+($F4179/39)+(($G4179/24)*2)+(($H4179/55)*2)+($I4179/23)</f>
        <v>2.1254000009652185</v>
      </c>
      <c r="R4179" s="17">
        <f>($K4179/35)+($L4179/59)+(($N4179/95)*3)+$O4179+(($P4179/96)*2)</f>
        <v>2.0848779363663397</v>
      </c>
      <c r="S4179" s="17">
        <f>(($Q4179-$R4179)/($Q4179+$R4179))*100</f>
        <v>0.96245580937968767</v>
      </c>
    </row>
    <row r="4180" spans="1:19" x14ac:dyDescent="0.2">
      <c r="A4180" s="14" t="s">
        <v>280</v>
      </c>
      <c r="B4180" s="16">
        <v>4.0000000000000001E-3</v>
      </c>
      <c r="C4180" s="16">
        <v>0.03</v>
      </c>
      <c r="D4180" s="16">
        <v>33.799999999999997</v>
      </c>
      <c r="E4180" s="16">
        <v>1.25</v>
      </c>
      <c r="F4180" s="16">
        <v>1.1200000000000001</v>
      </c>
      <c r="G4180" s="16">
        <v>1.88</v>
      </c>
      <c r="H4180" s="16">
        <v>0.11</v>
      </c>
      <c r="I4180" s="16">
        <v>5.61</v>
      </c>
      <c r="J4180" s="26"/>
      <c r="K4180" s="16">
        <v>10</v>
      </c>
      <c r="L4180" s="16">
        <v>0.22</v>
      </c>
      <c r="M4180" s="24">
        <v>3.2799999999999999E-3</v>
      </c>
      <c r="N4180" s="16">
        <v>0.03</v>
      </c>
      <c r="O4180" s="16">
        <v>1.5</v>
      </c>
      <c r="P4180" s="16">
        <v>17.899999999999999</v>
      </c>
      <c r="Q4180" s="17">
        <f>($C4180/18)+(($D4180/40)*2)+(($E4180/56)*2)+($F4180/39)+(($G4180/24)*2)+(($H4180/55)*2)+($I4180/23)</f>
        <v>2.1696071826724004</v>
      </c>
      <c r="R4180" s="17">
        <f>($K4180/35)+($L4180/59)+(($N4180/95)*3)+$O4180+(($P4180/96)*2)</f>
        <v>2.163307134361327</v>
      </c>
      <c r="S4180" s="17">
        <f>(($Q4180-$R4180)/($Q4180+$R4180))*100</f>
        <v>0.14539978984367016</v>
      </c>
    </row>
    <row r="4181" spans="1:19" x14ac:dyDescent="0.2">
      <c r="A4181" s="14" t="s">
        <v>280</v>
      </c>
      <c r="B4181" s="18"/>
      <c r="C4181" s="16">
        <v>0.05</v>
      </c>
      <c r="D4181" s="16">
        <v>34</v>
      </c>
      <c r="E4181" s="16">
        <v>1.1499999999999999</v>
      </c>
      <c r="F4181" s="16">
        <v>0.9</v>
      </c>
      <c r="G4181" s="16">
        <v>2</v>
      </c>
      <c r="H4181" s="16">
        <v>0.1</v>
      </c>
      <c r="I4181" s="16">
        <v>5.8</v>
      </c>
      <c r="J4181" s="28"/>
      <c r="K4181" s="16">
        <v>10</v>
      </c>
      <c r="L4181" s="16">
        <v>1.01</v>
      </c>
      <c r="M4181" s="24">
        <v>3.2799999999999999E-3</v>
      </c>
      <c r="N4181" s="16">
        <v>0.06</v>
      </c>
      <c r="O4181" s="16">
        <v>1.51</v>
      </c>
      <c r="P4181" s="16">
        <v>20</v>
      </c>
      <c r="Q4181" s="17">
        <f>($C4181/18)+(($D4181/40)*2)+(($E4181/56)*2)+($F4181/39)+(($G4181/24)*2)+(($H4181/55)*2)+($I4181/23)</f>
        <v>2.1894030727726381</v>
      </c>
      <c r="R4181" s="17">
        <f>($K4181/35)+($L4181/59)+(($N4181/95)*3)+$O4181+(($P4181/96)*2)</f>
        <v>2.2313943332908543</v>
      </c>
      <c r="S4181" s="17">
        <f>(($Q4181-$R4181)/($Q4181+$R4181))*100</f>
        <v>-0.94985715610088128</v>
      </c>
    </row>
    <row r="4182" spans="1:19" x14ac:dyDescent="0.2">
      <c r="A4182" s="14" t="s">
        <v>280</v>
      </c>
      <c r="B4182" s="18"/>
      <c r="C4182" s="16">
        <v>0.64</v>
      </c>
      <c r="D4182" s="16">
        <v>31</v>
      </c>
      <c r="E4182" s="16">
        <v>1.4</v>
      </c>
      <c r="F4182" s="16">
        <v>1.3</v>
      </c>
      <c r="G4182" s="16">
        <v>1.7</v>
      </c>
      <c r="H4182" s="16">
        <v>0.11</v>
      </c>
      <c r="I4182" s="16">
        <v>5.8</v>
      </c>
      <c r="J4182" s="26"/>
      <c r="K4182" s="16">
        <v>12</v>
      </c>
      <c r="L4182" s="16">
        <v>0.44</v>
      </c>
      <c r="M4182" s="24">
        <v>3.2799999999999999E-3</v>
      </c>
      <c r="N4182" s="16">
        <v>0.01</v>
      </c>
      <c r="O4182" s="16">
        <v>1.45</v>
      </c>
      <c r="P4182" s="16">
        <v>16</v>
      </c>
      <c r="Q4182" s="17">
        <f>($C4182/18)+(($D4182/40)*2)+(($E4182/56)*2)+($F4182/39)+(($G4182/24)*2)+(($H4182/55)*2)+($I4182/23)</f>
        <v>2.0667294685990338</v>
      </c>
      <c r="R4182" s="17">
        <f>($K4182/35)+($L4182/59)+(($N4182/95)*3)+$O4182+(($P4182/96)*2)</f>
        <v>2.1339638927828046</v>
      </c>
      <c r="S4182" s="17">
        <f>(($Q4182-$R4182)/($Q4182+$R4182))*100</f>
        <v>-1.6005553940660333</v>
      </c>
    </row>
    <row r="4183" spans="1:19" hidden="1" x14ac:dyDescent="0.2">
      <c r="A4183" s="14" t="s">
        <v>195</v>
      </c>
      <c r="B4183" s="16">
        <v>6.0000000000000001E-3</v>
      </c>
      <c r="C4183" s="16">
        <v>0.09</v>
      </c>
      <c r="D4183" s="16">
        <v>145</v>
      </c>
      <c r="E4183" s="16">
        <v>1.59</v>
      </c>
      <c r="F4183" s="16">
        <v>1.24</v>
      </c>
      <c r="G4183" s="16">
        <v>8.02</v>
      </c>
      <c r="H4183" s="16">
        <v>0.34</v>
      </c>
      <c r="I4183" s="16">
        <v>11.6</v>
      </c>
      <c r="J4183" s="24">
        <v>118</v>
      </c>
      <c r="K4183" s="16">
        <v>43</v>
      </c>
      <c r="L4183" s="16">
        <v>0.22</v>
      </c>
      <c r="M4183" s="24">
        <v>3.2799999999999999E-3</v>
      </c>
      <c r="N4183" s="16">
        <v>0.03</v>
      </c>
      <c r="O4183" s="16">
        <v>2.7</v>
      </c>
      <c r="P4183" s="16">
        <v>64.900000000000006</v>
      </c>
      <c r="Q4183" s="17">
        <f>($C4183/18)+(($D4183/40)*2)+(($E4183/56)*2)+($F4183/39)+(($G4183/24)*2)+(($H4183/55)*2)+($I4183/23)</f>
        <v>8.5286253818645115</v>
      </c>
      <c r="R4183" s="17">
        <f>($K4183/35)+($L4183/59)+(($N4183/95)*3)+$O4183+(($P4183/96)*2)</f>
        <v>5.2853309438851372</v>
      </c>
      <c r="S4183" s="17">
        <f>(($Q4183-$R4183)/($Q4183+$R4183))*100</f>
        <v>23.478389257201947</v>
      </c>
    </row>
    <row r="4184" spans="1:19" x14ac:dyDescent="0.2">
      <c r="A4184" s="14" t="s">
        <v>195</v>
      </c>
      <c r="B4184" s="18"/>
      <c r="C4184" s="16">
        <v>0.05</v>
      </c>
      <c r="D4184" s="16">
        <v>71</v>
      </c>
      <c r="E4184" s="16">
        <v>1.4</v>
      </c>
      <c r="F4184" s="16">
        <v>1.3</v>
      </c>
      <c r="G4184" s="16">
        <v>6.6</v>
      </c>
      <c r="H4184" s="16">
        <v>0.23</v>
      </c>
      <c r="I4184" s="16">
        <v>15</v>
      </c>
      <c r="J4184" s="25">
        <v>45</v>
      </c>
      <c r="K4184" s="16">
        <v>39</v>
      </c>
      <c r="L4184" s="16">
        <v>0.44</v>
      </c>
      <c r="M4184" s="24">
        <v>3.2799999999999999E-3</v>
      </c>
      <c r="N4184" s="16">
        <v>0.16</v>
      </c>
      <c r="O4184" s="16">
        <v>3</v>
      </c>
      <c r="P4184" s="16">
        <v>48</v>
      </c>
      <c r="Q4184" s="17">
        <f>($C4184/18)+(($D4184/40)*2)+(($E4184/56)*2)+($F4184/39)+(($G4184/24)*2)+(($H4184/55)*2)+($I4184/23)</f>
        <v>4.846648660518226</v>
      </c>
      <c r="R4184" s="17">
        <f>($K4184/35)+($L4184/59)+(($N4184/95)*3)+$O4184+(($P4184/96)*2)</f>
        <v>5.1267959729833059</v>
      </c>
      <c r="S4184" s="17">
        <f>(($Q4184-$R4184)/($Q4184+$R4184))*100</f>
        <v>-2.8089323474463836</v>
      </c>
    </row>
    <row r="4185" spans="1:19" x14ac:dyDescent="0.2">
      <c r="A4185" s="14" t="s">
        <v>195</v>
      </c>
      <c r="B4185" s="15">
        <v>4.0000000000000001E-3</v>
      </c>
      <c r="C4185" s="16">
        <v>0.08</v>
      </c>
      <c r="D4185" s="16">
        <v>90.7</v>
      </c>
      <c r="E4185" s="16">
        <v>1.1100000000000001</v>
      </c>
      <c r="F4185" s="16">
        <v>1.21</v>
      </c>
      <c r="G4185" s="16">
        <v>6.68</v>
      </c>
      <c r="H4185" s="16">
        <v>0.22</v>
      </c>
      <c r="I4185" s="16">
        <v>11.4</v>
      </c>
      <c r="J4185" s="24">
        <v>9</v>
      </c>
      <c r="K4185" s="16">
        <v>42</v>
      </c>
      <c r="L4185" s="16">
        <v>0.22</v>
      </c>
      <c r="M4185" s="24">
        <v>3.2799999999999999E-3</v>
      </c>
      <c r="N4185" s="16">
        <v>0.03</v>
      </c>
      <c r="O4185" s="16">
        <v>2.9</v>
      </c>
      <c r="P4185" s="16">
        <v>81.3</v>
      </c>
      <c r="Q4185" s="17">
        <f>($C4185/18)+(($D4185/40)*2)+(($E4185/56)*2)+($F4185/39)+(($G4185/24)*2)+(($H4185/55)*2)+($I4185/23)</f>
        <v>5.6704317831926527</v>
      </c>
      <c r="R4185" s="17">
        <f>($K4185/35)+($L4185/59)+(($N4185/95)*3)+$O4185+(($P4185/96)*2)</f>
        <v>5.798426181980374</v>
      </c>
      <c r="S4185" s="17">
        <f>(($Q4185-$R4185)/($Q4185+$R4185))*100</f>
        <v>-1.1160169493457515</v>
      </c>
    </row>
    <row r="4186" spans="1:19" x14ac:dyDescent="0.2">
      <c r="A4186" s="14" t="s">
        <v>195</v>
      </c>
      <c r="B4186" s="15">
        <v>1E-3</v>
      </c>
      <c r="C4186" s="16">
        <v>0.09</v>
      </c>
      <c r="D4186" s="16">
        <v>87.3</v>
      </c>
      <c r="E4186" s="16">
        <v>0.97</v>
      </c>
      <c r="F4186" s="16">
        <v>1.3</v>
      </c>
      <c r="G4186" s="16">
        <v>6.67</v>
      </c>
      <c r="H4186" s="16">
        <v>0.21</v>
      </c>
      <c r="I4186" s="16">
        <v>11.6</v>
      </c>
      <c r="J4186" s="24">
        <v>1.8</v>
      </c>
      <c r="K4186" s="16">
        <v>41</v>
      </c>
      <c r="L4186" s="16">
        <v>0.22</v>
      </c>
      <c r="M4186" s="24">
        <v>3.2799999999999999E-3</v>
      </c>
      <c r="N4186" s="16">
        <v>0.04</v>
      </c>
      <c r="O4186" s="16">
        <v>2.76</v>
      </c>
      <c r="P4186" s="16">
        <v>66.7</v>
      </c>
      <c r="Q4186" s="17">
        <f>($C4186/18)+(($D4186/40)*2)+(($E4186/56)*2)+($F4186/39)+(($G4186/24)*2)+(($H4186/55)*2)+($I4186/23)</f>
        <v>5.5057937135328432</v>
      </c>
      <c r="R4186" s="17">
        <f>($K4186/35)+($L4186/59)+(($N4186/95)*3)+$O4186+(($P4186/96)*2)</f>
        <v>5.3260038762159638</v>
      </c>
      <c r="S4186" s="17">
        <f>(($Q4186-$R4186)/($Q4186+$R4186))*100</f>
        <v>1.6598337979194897</v>
      </c>
    </row>
    <row r="4187" spans="1:19" x14ac:dyDescent="0.2">
      <c r="A4187" s="14" t="s">
        <v>195</v>
      </c>
      <c r="B4187" s="19"/>
      <c r="C4187" s="16">
        <v>0.12</v>
      </c>
      <c r="D4187" s="16">
        <v>91.5</v>
      </c>
      <c r="E4187" s="16">
        <v>0.89</v>
      </c>
      <c r="F4187" s="16">
        <v>1.2</v>
      </c>
      <c r="G4187" s="16">
        <v>7</v>
      </c>
      <c r="H4187" s="16">
        <v>0.2</v>
      </c>
      <c r="I4187" s="16">
        <v>11.1</v>
      </c>
      <c r="J4187" s="24">
        <v>0.6</v>
      </c>
      <c r="K4187" s="16">
        <v>39</v>
      </c>
      <c r="L4187" s="16">
        <v>0.44</v>
      </c>
      <c r="M4187" s="24">
        <v>3.2799999999999999E-3</v>
      </c>
      <c r="N4187" s="16">
        <v>0.06</v>
      </c>
      <c r="O4187" s="16">
        <v>3.1</v>
      </c>
      <c r="P4187" s="16">
        <v>71</v>
      </c>
      <c r="Q4187" s="17">
        <f>($C4187/18)+(($D4187/40)*2)+(($E4187/56)*2)+($F4187/39)+(($G4187/24)*2)+(($H4187/55)*2)+($I4187/23)</f>
        <v>5.7174363679798459</v>
      </c>
      <c r="R4187" s="17">
        <f>($K4187/35)+($L4187/59)+(($N4187/95)*3)+$O4187+(($P4187/96)*2)</f>
        <v>5.7028047449131307</v>
      </c>
      <c r="S4187" s="17">
        <f>(($Q4187-$R4187)/($Q4187+$R4187))*100</f>
        <v>0.12812008890247226</v>
      </c>
    </row>
    <row r="4188" spans="1:19" hidden="1" x14ac:dyDescent="0.2">
      <c r="A4188" s="14" t="s">
        <v>195</v>
      </c>
      <c r="B4188" s="15">
        <v>3.0000000000000001E-3</v>
      </c>
      <c r="C4188" s="16">
        <v>0.09</v>
      </c>
      <c r="D4188" s="16">
        <v>113</v>
      </c>
      <c r="E4188" s="16">
        <v>0.25</v>
      </c>
      <c r="F4188" s="16">
        <v>1.46</v>
      </c>
      <c r="G4188" s="16">
        <v>8.0399999999999991</v>
      </c>
      <c r="H4188" s="16">
        <v>0.01</v>
      </c>
      <c r="I4188" s="16">
        <v>11.6</v>
      </c>
      <c r="J4188" s="28"/>
      <c r="K4188" s="16">
        <v>40</v>
      </c>
      <c r="L4188" s="16">
        <v>0.22</v>
      </c>
      <c r="M4188" s="24">
        <v>3.2799999999999999E-3</v>
      </c>
      <c r="N4188" s="16">
        <v>0.02</v>
      </c>
      <c r="O4188" s="16">
        <v>2.88</v>
      </c>
      <c r="P4188" s="16">
        <v>71.599999999999994</v>
      </c>
      <c r="Q4188" s="17">
        <f>($C4188/18)+(($D4188/40)*2)+(($E4188/56)*2)+($F4188/39)+(($G4188/24)*2)+(($H4188/55)*2)+($I4188/23)</f>
        <v>6.8760759313150617</v>
      </c>
      <c r="R4188" s="17">
        <f>($K4188/35)+($L4188/59)+(($N4188/95)*3)+$O4188+(($P4188/96)*2)</f>
        <v>5.5188842020304998</v>
      </c>
      <c r="S4188" s="17">
        <f>(($Q4188-$R4188)/($Q4188+$R4188))*100</f>
        <v>10.949544933455451</v>
      </c>
    </row>
    <row r="4189" spans="1:19" hidden="1" x14ac:dyDescent="0.2">
      <c r="A4189" s="14" t="s">
        <v>195</v>
      </c>
      <c r="B4189" s="15">
        <v>2E-3</v>
      </c>
      <c r="C4189" s="16">
        <v>0.08</v>
      </c>
      <c r="D4189" s="16">
        <v>95.9</v>
      </c>
      <c r="E4189" s="16">
        <v>1.03</v>
      </c>
      <c r="F4189" s="16">
        <v>1.33</v>
      </c>
      <c r="G4189" s="16">
        <v>7.34</v>
      </c>
      <c r="H4189" s="16">
        <v>0.22</v>
      </c>
      <c r="I4189" s="16">
        <v>12.5</v>
      </c>
      <c r="J4189" s="28"/>
      <c r="K4189" s="16">
        <v>40</v>
      </c>
      <c r="L4189" s="16">
        <v>0.22</v>
      </c>
      <c r="M4189" s="24">
        <v>3.2799999999999999E-3</v>
      </c>
      <c r="N4189" s="16">
        <v>0.02</v>
      </c>
      <c r="O4189" s="16">
        <v>2.89</v>
      </c>
      <c r="P4189" s="16">
        <v>66.900000000000006</v>
      </c>
      <c r="Q4189" s="17">
        <f>($C4189/18)+(($D4189/40)*2)+(($E4189/56)*2)+($F4189/39)+(($G4189/24)*2)+(($H4189/55)*2)+($I4189/23)</f>
        <v>6.0334776503689547</v>
      </c>
      <c r="R4189" s="17">
        <f>($K4189/35)+($L4189/59)+(($N4189/95)*3)+$O4189+(($P4189/96)*2)</f>
        <v>5.4309675353638331</v>
      </c>
      <c r="S4189" s="17">
        <f>(($Q4189-$R4189)/($Q4189+$R4189))*100</f>
        <v>5.2554668389441996</v>
      </c>
    </row>
    <row r="4190" spans="1:19" x14ac:dyDescent="0.2">
      <c r="A4190" s="14" t="s">
        <v>195</v>
      </c>
      <c r="B4190" s="15">
        <v>0.02</v>
      </c>
      <c r="C4190" s="16">
        <v>7.0000000000000007E-2</v>
      </c>
      <c r="D4190" s="16">
        <v>95.3</v>
      </c>
      <c r="E4190" s="16">
        <v>1.22</v>
      </c>
      <c r="F4190" s="16">
        <v>1.33</v>
      </c>
      <c r="G4190" s="16">
        <v>6.91</v>
      </c>
      <c r="H4190" s="16">
        <v>0.23</v>
      </c>
      <c r="I4190" s="16">
        <v>12.7</v>
      </c>
      <c r="J4190" s="28"/>
      <c r="K4190" s="16">
        <v>42</v>
      </c>
      <c r="L4190" s="16">
        <v>0.22</v>
      </c>
      <c r="M4190" s="24">
        <v>3.2799999999999999E-3</v>
      </c>
      <c r="N4190" s="16">
        <v>0.02</v>
      </c>
      <c r="O4190" s="16">
        <v>2.9</v>
      </c>
      <c r="P4190" s="16">
        <v>76.900000000000006</v>
      </c>
      <c r="Q4190" s="17">
        <f>($C4190/18)+(($D4190/40)*2)+(($E4190/56)*2)+($F4190/39)+(($G4190/24)*2)+(($H4190/55)*2)+($I4190/23)</f>
        <v>5.9829337643033291</v>
      </c>
      <c r="R4190" s="17">
        <f>($K4190/35)+($L4190/59)+(($N4190/95)*3)+$O4190+(($P4190/96)*2)</f>
        <v>5.7064437258400238</v>
      </c>
      <c r="S4190" s="17">
        <f>(($Q4190-$R4190)/($Q4190+$R4190))*100</f>
        <v>2.3653102031861457</v>
      </c>
    </row>
    <row r="4191" spans="1:19" x14ac:dyDescent="0.2">
      <c r="A4191" s="14" t="s">
        <v>195</v>
      </c>
      <c r="B4191" s="15">
        <v>1E-3</v>
      </c>
      <c r="C4191" s="16">
        <v>0.1</v>
      </c>
      <c r="D4191" s="15">
        <v>85.1</v>
      </c>
      <c r="E4191" s="15">
        <v>0.95</v>
      </c>
      <c r="F4191" s="15">
        <v>1.29</v>
      </c>
      <c r="G4191" s="15">
        <v>6.32</v>
      </c>
      <c r="H4191" s="15">
        <v>0.21</v>
      </c>
      <c r="I4191" s="15">
        <v>10.9</v>
      </c>
      <c r="J4191" s="26"/>
      <c r="K4191" s="15">
        <v>45</v>
      </c>
      <c r="L4191" s="16">
        <v>0.22</v>
      </c>
      <c r="M4191" s="24">
        <v>3.2799999999999999E-3</v>
      </c>
      <c r="N4191" s="16">
        <v>0.03</v>
      </c>
      <c r="O4191" s="15">
        <v>2.68</v>
      </c>
      <c r="P4191" s="15">
        <v>62.3</v>
      </c>
      <c r="Q4191" s="17">
        <f>($C4191/18)+(($D4191/40)*2)+(($E4191/56)*2)+($F4191/39)+(($G4191/24)*2)+(($H4191/55)*2)+($I4191/23)</f>
        <v>5.3357771238423402</v>
      </c>
      <c r="R4191" s="17">
        <f>($K4191/35)+($L4191/59)+(($N4191/95)*3)+$O4191+(($P4191/96)*2)</f>
        <v>5.2683071343613275</v>
      </c>
      <c r="S4191" s="17">
        <f>(($Q4191-$R4191)/($Q4191+$R4191))*100</f>
        <v>0.63626417744479624</v>
      </c>
    </row>
    <row r="4192" spans="1:19" x14ac:dyDescent="0.2">
      <c r="A4192" s="14" t="s">
        <v>195</v>
      </c>
      <c r="B4192" s="16">
        <v>7.0000000000000001E-3</v>
      </c>
      <c r="C4192" s="16">
        <v>0.08</v>
      </c>
      <c r="D4192" s="16">
        <v>94.6</v>
      </c>
      <c r="E4192" s="16">
        <v>1.19</v>
      </c>
      <c r="F4192" s="16">
        <v>1.26</v>
      </c>
      <c r="G4192" s="16">
        <v>7.46</v>
      </c>
      <c r="H4192" s="16">
        <v>0.24</v>
      </c>
      <c r="I4192" s="16">
        <v>12.2</v>
      </c>
      <c r="J4192" s="26"/>
      <c r="K4192" s="16">
        <v>44</v>
      </c>
      <c r="L4192" s="16">
        <v>0.22</v>
      </c>
      <c r="M4192" s="24">
        <v>3.2799999999999999E-3</v>
      </c>
      <c r="N4192" s="16">
        <v>0.02</v>
      </c>
      <c r="O4192" s="16">
        <v>2.92</v>
      </c>
      <c r="P4192" s="16">
        <v>83.1</v>
      </c>
      <c r="Q4192" s="17">
        <f>($C4192/18)+(($D4192/40)*2)+(($E4192/56)*2)+($F4192/39)+(($G4192/24)*2)+(($H4192/55)*2)+($I4192/23)</f>
        <v>5.9700808587547725</v>
      </c>
      <c r="R4192" s="17">
        <f>($K4192/35)+($L4192/59)+(($N4192/95)*3)+$O4192+(($P4192/96)*2)</f>
        <v>5.9127532496495476</v>
      </c>
      <c r="S4192" s="17">
        <f>(($Q4192-$R4192)/($Q4192+$R4192))*100</f>
        <v>0.48244054054982544</v>
      </c>
    </row>
    <row r="4193" spans="1:19" x14ac:dyDescent="0.2">
      <c r="A4193" s="14" t="s">
        <v>195</v>
      </c>
      <c r="B4193" s="18"/>
      <c r="C4193" s="16">
        <v>0.19</v>
      </c>
      <c r="D4193" s="16">
        <v>87.89</v>
      </c>
      <c r="E4193" s="16">
        <v>1.04</v>
      </c>
      <c r="F4193" s="16">
        <v>1.23</v>
      </c>
      <c r="G4193" s="16">
        <v>6.75</v>
      </c>
      <c r="H4193" s="16">
        <v>0.21</v>
      </c>
      <c r="I4193" s="16">
        <v>12.1</v>
      </c>
      <c r="J4193" s="26"/>
      <c r="K4193" s="16">
        <v>42</v>
      </c>
      <c r="L4193" s="16">
        <v>0.48</v>
      </c>
      <c r="M4193" s="24">
        <v>3.2799999999999999E-3</v>
      </c>
      <c r="N4193" s="16">
        <v>0.18</v>
      </c>
      <c r="O4193" s="16">
        <v>2.85</v>
      </c>
      <c r="P4193" s="16">
        <v>76</v>
      </c>
      <c r="Q4193" s="17">
        <f>($C4193/18)+(($D4193/40)*2)+(($E4193/56)*2)+($F4193/39)+(($G4193/24)*2)+(($H4193/55)*2)+($I4193/23)</f>
        <v>5.5699601943949775</v>
      </c>
      <c r="R4193" s="17">
        <f>($K4193/35)+($L4193/59)+(($N4193/95)*3)+$O4193+(($P4193/96)*2)</f>
        <v>5.6471531370799877</v>
      </c>
      <c r="S4193" s="17">
        <f>(($Q4193-$R4193)/($Q4193+$R4193))*100</f>
        <v>-0.68817119346034017</v>
      </c>
    </row>
    <row r="4194" spans="1:19" x14ac:dyDescent="0.2">
      <c r="A4194" s="14" t="s">
        <v>195</v>
      </c>
      <c r="B4194" s="15">
        <v>7.0000000000000007E-2</v>
      </c>
      <c r="C4194" s="16">
        <v>0.1</v>
      </c>
      <c r="D4194" s="16">
        <v>96.5</v>
      </c>
      <c r="E4194" s="16">
        <v>1.1200000000000001</v>
      </c>
      <c r="F4194" s="16">
        <v>1.39</v>
      </c>
      <c r="G4194" s="16">
        <v>7.54</v>
      </c>
      <c r="H4194" s="16">
        <v>0.23</v>
      </c>
      <c r="I4194" s="16">
        <v>12</v>
      </c>
      <c r="J4194" s="26"/>
      <c r="K4194" s="16">
        <v>65</v>
      </c>
      <c r="L4194" s="16">
        <v>0.22</v>
      </c>
      <c r="M4194" s="24">
        <v>3.2799999999999999E-3</v>
      </c>
      <c r="N4194" s="16">
        <v>0.01</v>
      </c>
      <c r="O4194" s="16">
        <v>2.83</v>
      </c>
      <c r="P4194" s="16">
        <v>74.099999999999994</v>
      </c>
      <c r="Q4194" s="17">
        <f>($C4194/18)+(($D4194/40)*2)+(($E4194/56)*2)+($F4194/39)+(($G4194/24)*2)+(($H4194/55)*2)+($I4194/23)</f>
        <v>6.0646326813283329</v>
      </c>
      <c r="R4194" s="17">
        <f>($K4194/35)+($L4194/59)+(($N4194/95)*3)+$O4194+(($P4194/96)*2)</f>
        <v>6.234937460175864</v>
      </c>
      <c r="S4194" s="17">
        <f>(($Q4194-$R4194)/($Q4194+$R4194))*100</f>
        <v>-1.384640088134848</v>
      </c>
    </row>
    <row r="4195" spans="1:19" x14ac:dyDescent="0.2">
      <c r="A4195" s="14" t="s">
        <v>195</v>
      </c>
      <c r="B4195" s="18"/>
      <c r="C4195" s="16">
        <v>0.1</v>
      </c>
      <c r="D4195" s="16">
        <v>85</v>
      </c>
      <c r="E4195" s="16">
        <v>0.8</v>
      </c>
      <c r="F4195" s="16">
        <v>1.6</v>
      </c>
      <c r="G4195" s="16">
        <v>6.5</v>
      </c>
      <c r="H4195" s="16">
        <v>0.2</v>
      </c>
      <c r="I4195" s="16">
        <v>11</v>
      </c>
      <c r="J4195" s="26"/>
      <c r="K4195" s="16">
        <v>47</v>
      </c>
      <c r="L4195" s="16">
        <v>1.01</v>
      </c>
      <c r="M4195" s="24">
        <v>3.2799999999999999E-3</v>
      </c>
      <c r="N4195" s="16">
        <v>0.12</v>
      </c>
      <c r="O4195" s="16">
        <v>2.75</v>
      </c>
      <c r="P4195" s="16">
        <v>72</v>
      </c>
      <c r="Q4195" s="17">
        <f>($C4195/18)+(($D4195/40)*2)+(($E4195/56)*2)+($F4195/39)+(($G4195/24)*2)+(($H4195/55)*2)+($I4195/23)</f>
        <v>5.3523528886572365</v>
      </c>
      <c r="R4195" s="17">
        <f>($K4195/35)+($L4195/59)+(($N4195/95)*3)+$O4195+(($P4195/96)*2)</f>
        <v>5.6137652606091502</v>
      </c>
      <c r="S4195" s="17">
        <f>(($Q4195-$R4195)/($Q4195+$R4195))*100</f>
        <v>-2.3838186712351055</v>
      </c>
    </row>
    <row r="4196" spans="1:19" x14ac:dyDescent="0.2">
      <c r="A4196" s="14" t="s">
        <v>353</v>
      </c>
      <c r="B4196" s="19"/>
      <c r="C4196" s="16">
        <v>1.03</v>
      </c>
      <c r="D4196" s="16">
        <v>90</v>
      </c>
      <c r="E4196" s="16">
        <v>0.34</v>
      </c>
      <c r="F4196" s="16">
        <v>3.5</v>
      </c>
      <c r="G4196" s="16">
        <v>18</v>
      </c>
      <c r="H4196" s="16">
        <v>0.45</v>
      </c>
      <c r="I4196" s="16">
        <v>23</v>
      </c>
      <c r="J4196" s="24">
        <v>0.8</v>
      </c>
      <c r="K4196" s="16">
        <v>17</v>
      </c>
      <c r="L4196" s="16">
        <v>0.44</v>
      </c>
      <c r="M4196" s="24">
        <v>3.2799999999999999E-3</v>
      </c>
      <c r="N4196" s="16">
        <v>0.21</v>
      </c>
      <c r="O4196" s="16">
        <v>6.7</v>
      </c>
      <c r="P4196" s="16">
        <v>4</v>
      </c>
      <c r="Q4196" s="17">
        <f>($C4196/18)+(($D4196/40)*2)+(($E4196/56)*2)+($F4196/39)+(($G4196/24)*2)+(($H4196/55)*2)+($I4196/23)</f>
        <v>7.1754723054723053</v>
      </c>
      <c r="R4196" s="17">
        <f>($K4196/35)+($L4196/59)+(($N4196/95)*3)+$O4196+(($P4196/96)*2)</f>
        <v>7.2831368251136315</v>
      </c>
      <c r="S4196" s="17">
        <f>(($Q4196-$R4196)/($Q4196+$R4196))*100</f>
        <v>-0.74463953392011395</v>
      </c>
    </row>
    <row r="4197" spans="1:19" x14ac:dyDescent="0.2">
      <c r="A4197" s="14" t="s">
        <v>353</v>
      </c>
      <c r="B4197" s="15">
        <v>1E-3</v>
      </c>
      <c r="C4197" s="16">
        <v>1.07</v>
      </c>
      <c r="D4197" s="16">
        <v>112</v>
      </c>
      <c r="E4197" s="16">
        <v>0.56999999999999995</v>
      </c>
      <c r="F4197" s="16">
        <v>5.24</v>
      </c>
      <c r="G4197" s="16">
        <v>25.2</v>
      </c>
      <c r="H4197" s="16">
        <v>0.71</v>
      </c>
      <c r="I4197" s="16">
        <v>25.6</v>
      </c>
      <c r="J4197" s="28"/>
      <c r="K4197" s="16">
        <v>18</v>
      </c>
      <c r="L4197" s="16">
        <v>0.22</v>
      </c>
      <c r="M4197" s="24">
        <v>3.2799999999999999E-3</v>
      </c>
      <c r="N4197" s="16">
        <v>0.22</v>
      </c>
      <c r="O4197" s="16">
        <v>7.88</v>
      </c>
      <c r="P4197" s="16">
        <v>5.39</v>
      </c>
      <c r="Q4197" s="17">
        <f>($C4197/18)+(($D4197/40)*2)+(($E4197/56)*2)+($F4197/39)+(($G4197/24)*2)+(($H4197/55)*2)+($I4197/23)</f>
        <v>9.0530222217396137</v>
      </c>
      <c r="R4197" s="17">
        <f>($K4197/35)+($L4197/59)+(($N4197/95)*3)+$O4197+(($P4197/96)*2)</f>
        <v>8.5172535629327548</v>
      </c>
      <c r="S4197" s="17">
        <f>(($Q4197-$R4197)/($Q4197+$R4197))*100</f>
        <v>3.04928997912624</v>
      </c>
    </row>
    <row r="4198" spans="1:19" x14ac:dyDescent="0.2">
      <c r="A4198" s="14" t="s">
        <v>353</v>
      </c>
      <c r="B4198" s="16">
        <v>3.0000000000000001E-3</v>
      </c>
      <c r="C4198" s="16">
        <v>1.1000000000000001</v>
      </c>
      <c r="D4198" s="16">
        <v>110</v>
      </c>
      <c r="E4198" s="16">
        <v>0.44</v>
      </c>
      <c r="F4198" s="16">
        <v>4.78</v>
      </c>
      <c r="G4198" s="16">
        <v>22.4</v>
      </c>
      <c r="H4198" s="15">
        <v>0.52</v>
      </c>
      <c r="I4198" s="16">
        <v>24.6</v>
      </c>
      <c r="J4198" s="26"/>
      <c r="K4198" s="16">
        <v>18</v>
      </c>
      <c r="L4198" s="16">
        <v>0.22</v>
      </c>
      <c r="M4198" s="24">
        <v>3.2799999999999999E-3</v>
      </c>
      <c r="N4198" s="16">
        <v>0.19</v>
      </c>
      <c r="O4198" s="16">
        <v>7.87</v>
      </c>
      <c r="P4198" s="16">
        <v>4.75</v>
      </c>
      <c r="Q4198" s="17">
        <f>($C4198/18)+(($D4198/40)*2)+(($E4198/56)*2)+($F4198/39)+(($G4198/24)*2)+(($H4198/55)*2)+($I4198/23)</f>
        <v>8.6545304743565605</v>
      </c>
      <c r="R4198" s="17">
        <f>($K4198/35)+($L4198/59)+(($N4198/95)*3)+$O4198+(($P4198/96)*2)</f>
        <v>8.4929728611783712</v>
      </c>
      <c r="S4198" s="17">
        <f>(($Q4198-$R4198)/($Q4198+$R4198))*100</f>
        <v>0.94216405745431131</v>
      </c>
    </row>
    <row r="4199" spans="1:19" x14ac:dyDescent="0.2">
      <c r="A4199" s="14" t="s">
        <v>353</v>
      </c>
      <c r="B4199" s="19"/>
      <c r="C4199" s="16">
        <v>1.08</v>
      </c>
      <c r="D4199" s="16">
        <v>102.01</v>
      </c>
      <c r="E4199" s="16">
        <v>0.41</v>
      </c>
      <c r="F4199" s="16">
        <v>4.8899999999999997</v>
      </c>
      <c r="G4199" s="16">
        <v>21.8</v>
      </c>
      <c r="H4199" s="16">
        <v>0.52</v>
      </c>
      <c r="I4199" s="16">
        <v>25</v>
      </c>
      <c r="J4199" s="28"/>
      <c r="K4199" s="16">
        <v>20</v>
      </c>
      <c r="L4199" s="16">
        <v>0.48</v>
      </c>
      <c r="M4199" s="24">
        <v>3.2799999999999999E-3</v>
      </c>
      <c r="N4199" s="16">
        <v>0.45</v>
      </c>
      <c r="O4199" s="16">
        <v>7.71</v>
      </c>
      <c r="P4199" s="16">
        <v>4</v>
      </c>
      <c r="Q4199" s="17">
        <f>($C4199/18)+(($D4199/40)*2)+(($E4199/56)*2)+($F4199/39)+(($G4199/24)*2)+(($H4199/55)*2)+($I4199/23)</f>
        <v>8.22305975184236</v>
      </c>
      <c r="R4199" s="17">
        <f>($K4199/35)+($L4199/59)+(($N4199/95)*3)+$O4199+(($P4199/96)*2)</f>
        <v>8.3871080242980334</v>
      </c>
      <c r="S4199" s="17">
        <f>(($Q4199-$R4199)/($Q4199+$R4199))*100</f>
        <v>-0.98763766065818903</v>
      </c>
    </row>
    <row r="4200" spans="1:19" x14ac:dyDescent="0.2">
      <c r="A4200" s="14" t="s">
        <v>353</v>
      </c>
      <c r="B4200" s="18"/>
      <c r="C4200" s="16">
        <v>1.0900000000000001</v>
      </c>
      <c r="D4200" s="16">
        <v>100</v>
      </c>
      <c r="E4200" s="16">
        <v>0.41</v>
      </c>
      <c r="F4200" s="16">
        <v>5.0999999999999996</v>
      </c>
      <c r="G4200" s="16">
        <v>23</v>
      </c>
      <c r="H4200" s="16">
        <v>0.55000000000000004</v>
      </c>
      <c r="I4200" s="16">
        <v>25</v>
      </c>
      <c r="J4200" s="28"/>
      <c r="K4200" s="16">
        <v>20</v>
      </c>
      <c r="L4200" s="16">
        <v>0.44</v>
      </c>
      <c r="M4200" s="24">
        <v>3.2799999999999999E-3</v>
      </c>
      <c r="N4200" s="16">
        <v>0.13</v>
      </c>
      <c r="O4200" s="16">
        <v>7.9</v>
      </c>
      <c r="P4200" s="16">
        <v>5.4</v>
      </c>
      <c r="Q4200" s="17">
        <f>($C4200/18)+(($D4200/40)*2)+(($E4200/56)*2)+($F4200/39)+(($G4200/24)*2)+(($H4200/55)*2)+($I4200/23)</f>
        <v>8.2295908318734394</v>
      </c>
      <c r="R4200" s="17">
        <f>($K4200/35)+($L4200/59)+(($N4200/95)*3)+$O4200+(($P4200/96)*2)</f>
        <v>8.5954914617051106</v>
      </c>
      <c r="S4200" s="17">
        <f>(($Q4200-$R4200)/($Q4200+$R4200))*100</f>
        <v>-2.1747330767667066</v>
      </c>
    </row>
    <row r="4201" spans="1:19" x14ac:dyDescent="0.2">
      <c r="A4201" s="14" t="s">
        <v>353</v>
      </c>
      <c r="B4201" s="16">
        <v>5.0000000000000001E-3</v>
      </c>
      <c r="C4201" s="16">
        <v>1.04</v>
      </c>
      <c r="D4201" s="16">
        <v>102</v>
      </c>
      <c r="E4201" s="16">
        <v>0.45</v>
      </c>
      <c r="F4201" s="16">
        <v>4.92</v>
      </c>
      <c r="G4201" s="16">
        <v>22.4</v>
      </c>
      <c r="H4201" s="16">
        <v>0.49</v>
      </c>
      <c r="I4201" s="16">
        <v>23.4</v>
      </c>
      <c r="J4201" s="26"/>
      <c r="K4201" s="16">
        <v>21</v>
      </c>
      <c r="L4201" s="16">
        <v>0.22</v>
      </c>
      <c r="M4201" s="24">
        <v>3.2799999999999999E-3</v>
      </c>
      <c r="N4201" s="16">
        <v>0.19</v>
      </c>
      <c r="O4201" s="16">
        <v>7.88</v>
      </c>
      <c r="P4201" s="16">
        <v>5.21</v>
      </c>
      <c r="Q4201" s="17">
        <f>($C4201/18)+(($D4201/40)*2)+(($E4201/56)*2)+($F4201/39)+(($G4201/24)*2)+(($H4201/55)*2)+($I4201/23)</f>
        <v>8.2018792053357252</v>
      </c>
      <c r="R4201" s="17">
        <f>($K4201/35)+($L4201/59)+(($N4201/95)*3)+$O4201+(($P4201/96)*2)</f>
        <v>8.5982704802259899</v>
      </c>
      <c r="S4201" s="17">
        <f>(($Q4201-$R4201)/($Q4201+$R4201))*100</f>
        <v>-2.3594508519821642</v>
      </c>
    </row>
    <row r="4202" spans="1:19" x14ac:dyDescent="0.2">
      <c r="A4202" s="14" t="s">
        <v>146</v>
      </c>
      <c r="B4202" s="16">
        <v>6.0000000000000001E-3</v>
      </c>
      <c r="C4202" s="16">
        <v>0.03</v>
      </c>
      <c r="D4202" s="16">
        <v>110</v>
      </c>
      <c r="E4202" s="16">
        <v>0.89</v>
      </c>
      <c r="F4202" s="16">
        <v>1.02</v>
      </c>
      <c r="G4202" s="16">
        <v>6.97</v>
      </c>
      <c r="H4202" s="16">
        <v>0.25</v>
      </c>
      <c r="I4202" s="16">
        <v>18.899999999999999</v>
      </c>
      <c r="J4202" s="25">
        <v>2.4</v>
      </c>
      <c r="K4202" s="16">
        <v>58</v>
      </c>
      <c r="L4202" s="16">
        <v>0.22</v>
      </c>
      <c r="M4202" s="24">
        <v>3.2799999999999999E-3</v>
      </c>
      <c r="N4202" s="16">
        <v>0.02</v>
      </c>
      <c r="O4202" s="16">
        <v>3.29</v>
      </c>
      <c r="P4202" s="16">
        <v>103</v>
      </c>
      <c r="Q4202" s="17">
        <f>($C4202/18)+(($D4202/40)*2)+(($E4202/56)*2)+($F4202/39)+(($G4202/24)*2)+(($H4202/55)*2)+($I4202/23)</f>
        <v>6.9712695999652521</v>
      </c>
      <c r="R4202" s="17">
        <f>($K4202/35)+($L4202/59)+(($N4202/95)*3)+$O4202+(($P4202/96)*2)</f>
        <v>7.0973365829828818</v>
      </c>
      <c r="S4202" s="17">
        <f>(($Q4202-$R4202)/($Q4202+$R4202))*100</f>
        <v>-0.89608722696658716</v>
      </c>
    </row>
    <row r="4203" spans="1:19" x14ac:dyDescent="0.2">
      <c r="A4203" s="14" t="s">
        <v>146</v>
      </c>
      <c r="B4203" s="18"/>
      <c r="C4203" s="16">
        <v>7.0000000000000007E-2</v>
      </c>
      <c r="D4203" s="16">
        <v>84.6</v>
      </c>
      <c r="E4203" s="16">
        <v>0.68</v>
      </c>
      <c r="F4203" s="16">
        <v>0.7</v>
      </c>
      <c r="G4203" s="16">
        <v>6.3</v>
      </c>
      <c r="H4203" s="16">
        <v>0.19</v>
      </c>
      <c r="I4203" s="16">
        <v>15.1</v>
      </c>
      <c r="J4203" s="24">
        <v>1.4</v>
      </c>
      <c r="K4203" s="16">
        <v>39.9</v>
      </c>
      <c r="L4203" s="16">
        <v>0.66</v>
      </c>
      <c r="M4203" s="24">
        <v>3.2799999999999999E-3</v>
      </c>
      <c r="N4203" s="16">
        <v>0.3</v>
      </c>
      <c r="O4203" s="16">
        <v>2.04</v>
      </c>
      <c r="P4203" s="16">
        <v>99.9</v>
      </c>
      <c r="Q4203" s="17">
        <f>($C4203/18)+(($D4203/40)*2)+(($E4203/56)*2)+($F4203/39)+(($G4203/24)*2)+(($H4203/55)*2)+($I4203/23)</f>
        <v>5.4645541511628464</v>
      </c>
      <c r="R4203" s="17">
        <f>($K4203/35)+($L4203/59)+(($N4203/95)*3)+$O4203+(($P4203/96)*2)</f>
        <v>5.2819101248884923</v>
      </c>
      <c r="S4203" s="17">
        <f>(($Q4203-$R4203)/($Q4203+$R4203))*100</f>
        <v>1.6995731952636655</v>
      </c>
    </row>
    <row r="4204" spans="1:19" hidden="1" x14ac:dyDescent="0.2">
      <c r="A4204" s="14" t="s">
        <v>146</v>
      </c>
      <c r="B4204" s="16">
        <v>3.0000000000000001E-3</v>
      </c>
      <c r="C4204" s="16">
        <v>0.03</v>
      </c>
      <c r="D4204" s="16">
        <v>127</v>
      </c>
      <c r="E4204" s="16">
        <v>0.96</v>
      </c>
      <c r="F4204" s="16">
        <v>0.97</v>
      </c>
      <c r="G4204" s="16">
        <v>8.42</v>
      </c>
      <c r="H4204" s="16">
        <v>0.28999999999999998</v>
      </c>
      <c r="I4204" s="16">
        <v>23.3</v>
      </c>
      <c r="J4204" s="26"/>
      <c r="K4204" s="16">
        <v>55</v>
      </c>
      <c r="L4204" s="16">
        <v>0.22</v>
      </c>
      <c r="M4204" s="24">
        <v>3.2799999999999999E-3</v>
      </c>
      <c r="N4204" s="16">
        <v>0.01</v>
      </c>
      <c r="O4204" s="16">
        <v>4.09</v>
      </c>
      <c r="P4204" s="16">
        <v>65.900000000000006</v>
      </c>
      <c r="Q4204" s="17">
        <f>($C4204/18)+(($D4204/40)*2)+(($E4204/56)*2)+($F4204/39)+(($G4204/24)*2)+(($H4204/55)*2)+($I4204/23)</f>
        <v>8.1360797752971656</v>
      </c>
      <c r="R4204" s="17">
        <f>($K4204/35)+($L4204/59)+(($N4204/95)*3)+$O4204+(($P4204/96)*2)</f>
        <v>7.0383898411282448</v>
      </c>
      <c r="S4204" s="17">
        <f>(($Q4204-$R4204)/($Q4204+$R4204))*100</f>
        <v>7.2337944054449208</v>
      </c>
    </row>
    <row r="4205" spans="1:19" x14ac:dyDescent="0.2">
      <c r="A4205" s="14" t="s">
        <v>146</v>
      </c>
      <c r="B4205" s="16">
        <v>4.0000000000000001E-3</v>
      </c>
      <c r="C4205" s="16">
        <v>0.04</v>
      </c>
      <c r="D4205" s="16">
        <v>131</v>
      </c>
      <c r="E4205" s="16">
        <v>1.26</v>
      </c>
      <c r="F4205" s="16">
        <v>1.1299999999999999</v>
      </c>
      <c r="G4205" s="16">
        <v>8.2799999999999994</v>
      </c>
      <c r="H4205" s="16">
        <v>0.31</v>
      </c>
      <c r="I4205" s="16">
        <v>20.9</v>
      </c>
      <c r="J4205" s="28"/>
      <c r="K4205" s="16">
        <v>71</v>
      </c>
      <c r="L4205" s="16">
        <v>0.22</v>
      </c>
      <c r="M4205" s="24">
        <v>3.2799999999999999E-3</v>
      </c>
      <c r="N4205" s="16">
        <v>0.01</v>
      </c>
      <c r="O4205" s="16">
        <v>4.38</v>
      </c>
      <c r="P4205" s="16">
        <v>74.5</v>
      </c>
      <c r="Q4205" s="17">
        <f>($C4205/18)+(($D4205/40)*2)+(($E4205/56)*2)+($F4205/39)+(($G4205/24)*2)+(($H4205/55)*2)+($I4205/23)</f>
        <v>8.2361649606432223</v>
      </c>
      <c r="R4205" s="17">
        <f>($K4205/35)+($L4205/59)+(($N4205/95)*3)+$O4205+(($P4205/96)*2)</f>
        <v>7.9646993649377675</v>
      </c>
      <c r="S4205" s="17">
        <f>(($Q4205-$R4205)/($Q4205+$R4205))*100</f>
        <v>1.6756241534398479</v>
      </c>
    </row>
    <row r="4206" spans="1:19" x14ac:dyDescent="0.2">
      <c r="A4206" s="14" t="s">
        <v>146</v>
      </c>
      <c r="B4206" s="18"/>
      <c r="C4206" s="16">
        <v>0.05</v>
      </c>
      <c r="D4206" s="16">
        <v>106</v>
      </c>
      <c r="E4206" s="16">
        <v>0.72</v>
      </c>
      <c r="F4206" s="16">
        <v>1</v>
      </c>
      <c r="G4206" s="16">
        <v>6.3</v>
      </c>
      <c r="H4206" s="16">
        <v>0.23</v>
      </c>
      <c r="I4206" s="16">
        <v>17.3</v>
      </c>
      <c r="J4206" s="28"/>
      <c r="K4206" s="16">
        <v>48</v>
      </c>
      <c r="L4206" s="16">
        <v>0.44</v>
      </c>
      <c r="M4206" s="24">
        <v>3.2799999999999999E-3</v>
      </c>
      <c r="N4206" s="16">
        <v>0.03</v>
      </c>
      <c r="O4206" s="16">
        <v>3.2</v>
      </c>
      <c r="P4206" s="16">
        <v>99</v>
      </c>
      <c r="Q4206" s="17">
        <f>($C4206/18)+(($D4206/40)*2)+(($E4206/56)*2)+($F4206/39)+(($G4206/24)*2)+(($H4206/55)*2)+($I4206/23)</f>
        <v>6.6396706385402045</v>
      </c>
      <c r="R4206" s="17">
        <f>($K4206/35)+($L4206/59)+(($N4206/95)*3)+$O4206+(($P4206/96)*2)</f>
        <v>6.6423335669682686</v>
      </c>
      <c r="S4206" s="17">
        <f>(($Q4206-$R4206)/($Q4206+$R4206))*100</f>
        <v>-2.0049146099198997E-2</v>
      </c>
    </row>
    <row r="4207" spans="1:19" x14ac:dyDescent="0.2">
      <c r="A4207" s="14" t="s">
        <v>146</v>
      </c>
      <c r="B4207" s="18"/>
      <c r="C4207" s="16">
        <v>0.06</v>
      </c>
      <c r="D4207" s="16">
        <v>97.28</v>
      </c>
      <c r="E4207" s="16">
        <v>0.75</v>
      </c>
      <c r="F4207" s="16">
        <v>1</v>
      </c>
      <c r="G4207" s="16">
        <v>5.99</v>
      </c>
      <c r="H4207" s="16">
        <v>0.23</v>
      </c>
      <c r="I4207" s="15">
        <v>18.100000000000001</v>
      </c>
      <c r="J4207" s="28"/>
      <c r="K4207" s="16">
        <v>55</v>
      </c>
      <c r="L4207" s="16">
        <v>0.48</v>
      </c>
      <c r="M4207" s="24">
        <v>3.2799999999999999E-3</v>
      </c>
      <c r="N4207" s="16">
        <v>0.27</v>
      </c>
      <c r="O4207" s="16">
        <v>2.61</v>
      </c>
      <c r="P4207" s="15">
        <v>99</v>
      </c>
      <c r="Q4207" s="17">
        <f>($C4207/18)+(($D4207/40)*2)+(($E4207/56)*2)+($F4207/39)+(($G4207/24)*2)+(($H4207/55)*2)+($I4207/23)</f>
        <v>6.214246898029506</v>
      </c>
      <c r="R4207" s="17">
        <f>($K4207/35)+($L4207/59)+(($N4207/95)*3)+$O4207+(($P4207/96)*2)</f>
        <v>6.2605904804383838</v>
      </c>
      <c r="S4207" s="17">
        <f>(($Q4207-$R4207)/($Q4207+$R4207))*100</f>
        <v>-0.3714964853078474</v>
      </c>
    </row>
    <row r="4208" spans="1:19" x14ac:dyDescent="0.2">
      <c r="A4208" s="14" t="s">
        <v>146</v>
      </c>
      <c r="B4208" s="18"/>
      <c r="C4208" s="16">
        <v>0.06</v>
      </c>
      <c r="D4208" s="16">
        <v>99</v>
      </c>
      <c r="E4208" s="16">
        <v>0.68</v>
      </c>
      <c r="F4208" s="16">
        <v>1</v>
      </c>
      <c r="G4208" s="16">
        <v>7</v>
      </c>
      <c r="H4208" s="16">
        <v>0.22</v>
      </c>
      <c r="I4208" s="16">
        <v>19</v>
      </c>
      <c r="J4208" s="28"/>
      <c r="K4208" s="16">
        <v>69</v>
      </c>
      <c r="L4208" s="16">
        <v>0.33</v>
      </c>
      <c r="M4208" s="24">
        <v>3.2799999999999999E-3</v>
      </c>
      <c r="N4208" s="16">
        <v>0.16</v>
      </c>
      <c r="O4208" s="16">
        <v>2.04</v>
      </c>
      <c r="P4208" s="16">
        <v>122</v>
      </c>
      <c r="Q4208" s="17">
        <f>($C4208/18)+(($D4208/40)*2)+(($E4208/56)*2)+($F4208/39)+(($G4208/24)*2)+(($H4208/55)*2)+($I4208/23)</f>
        <v>6.420680363115145</v>
      </c>
      <c r="R4208" s="17">
        <f>($K4208/35)+($L4208/59)+(($N4208/95)*3)+$O4208+(($P4208/96)*2)</f>
        <v>6.5637410900131687</v>
      </c>
      <c r="S4208" s="17">
        <f>(($Q4208-$R4208)/($Q4208+$R4208))*100</f>
        <v>-1.1017874567184232</v>
      </c>
    </row>
    <row r="4209" spans="1:19" x14ac:dyDescent="0.2">
      <c r="A4209" s="14" t="s">
        <v>146</v>
      </c>
      <c r="B4209" s="18"/>
      <c r="C4209" s="16">
        <v>0.01</v>
      </c>
      <c r="D4209" s="16">
        <v>97</v>
      </c>
      <c r="E4209" s="16">
        <v>0.6</v>
      </c>
      <c r="F4209" s="16">
        <v>1.2</v>
      </c>
      <c r="G4209" s="16">
        <v>6.8</v>
      </c>
      <c r="H4209" s="16">
        <v>0.24</v>
      </c>
      <c r="I4209" s="16">
        <v>17</v>
      </c>
      <c r="J4209" s="28"/>
      <c r="K4209" s="16">
        <v>56</v>
      </c>
      <c r="L4209" s="16">
        <v>0.44</v>
      </c>
      <c r="M4209" s="24">
        <v>3.2799999999999999E-3</v>
      </c>
      <c r="N4209" s="16">
        <v>0.55000000000000004</v>
      </c>
      <c r="O4209" s="16">
        <v>2.2999999999999998</v>
      </c>
      <c r="P4209" s="16">
        <v>117</v>
      </c>
      <c r="Q4209" s="17">
        <f>($C4209/18)+(($D4209/40)*2)+(($E4209/56)*2)+($F4209/39)+(($G4209/24)*2)+(($H4209/55)*2)+($I4209/23)</f>
        <v>6.2172777319299053</v>
      </c>
      <c r="R4209" s="17">
        <f>($K4209/35)+($L4209/59)+(($N4209/95)*3)+$O4209+(($P4209/96)*2)</f>
        <v>6.3623260481712753</v>
      </c>
      <c r="S4209" s="17">
        <f>(($Q4209-$R4209)/($Q4209+$R4209))*100</f>
        <v>-1.153043599598996</v>
      </c>
    </row>
    <row r="4210" spans="1:19" hidden="1" x14ac:dyDescent="0.2">
      <c r="A4210" s="14" t="s">
        <v>89</v>
      </c>
      <c r="B4210" s="16">
        <v>5.31</v>
      </c>
      <c r="C4210" s="16">
        <v>0.01</v>
      </c>
      <c r="D4210" s="16">
        <v>2.17</v>
      </c>
      <c r="E4210" s="16">
        <v>0.02</v>
      </c>
      <c r="F4210" s="16">
        <v>0.9</v>
      </c>
      <c r="G4210" s="16">
        <v>2.52</v>
      </c>
      <c r="H4210" s="16">
        <v>0.35</v>
      </c>
      <c r="I4210" s="16">
        <v>12.9</v>
      </c>
      <c r="J4210" s="25">
        <v>8.5</v>
      </c>
      <c r="K4210" s="16">
        <v>23</v>
      </c>
      <c r="L4210" s="16">
        <v>8.5399999999999991</v>
      </c>
      <c r="M4210" s="24">
        <v>3.2799999999999999E-3</v>
      </c>
      <c r="N4210" s="16">
        <v>0.01</v>
      </c>
      <c r="O4210" s="16">
        <v>0.02</v>
      </c>
      <c r="P4210" s="16">
        <v>31.9</v>
      </c>
      <c r="Q4210" s="17">
        <f>($C4210/18)+(($D4210/40)*2)+(($E4210/56)*2)+($F4210/39)+(($G4210/24)*2)+(($H4210/55)*2)+($I4210/23)</f>
        <v>0.91644360229142829</v>
      </c>
      <c r="R4210" s="17">
        <f>($K4210/35)+($L4210/59)+(($N4210/95)*3)+$O4210+(($P4210/96)*2)</f>
        <v>1.4867877426617389</v>
      </c>
      <c r="S4210" s="17">
        <f>(($Q4210-$R4210)/($Q4210+$R4210))*100</f>
        <v>-23.732386046314033</v>
      </c>
    </row>
    <row r="4211" spans="1:19" hidden="1" x14ac:dyDescent="0.2">
      <c r="A4211" s="14" t="s">
        <v>89</v>
      </c>
      <c r="B4211" s="16">
        <v>5.63</v>
      </c>
      <c r="C4211" s="16">
        <v>0.01</v>
      </c>
      <c r="D4211" s="16">
        <v>7.4</v>
      </c>
      <c r="E4211" s="16">
        <v>0.23</v>
      </c>
      <c r="F4211" s="16">
        <v>1.1000000000000001</v>
      </c>
      <c r="G4211" s="16">
        <v>6.3</v>
      </c>
      <c r="H4211" s="16">
        <v>0.6</v>
      </c>
      <c r="I4211" s="16">
        <v>12</v>
      </c>
      <c r="J4211" s="25">
        <v>7</v>
      </c>
      <c r="K4211" s="16">
        <v>24</v>
      </c>
      <c r="L4211" s="16">
        <v>30.49</v>
      </c>
      <c r="M4211" s="24">
        <v>3.2799999999999999E-3</v>
      </c>
      <c r="N4211" s="16">
        <v>0.01</v>
      </c>
      <c r="O4211" s="18"/>
      <c r="P4211" s="18"/>
      <c r="Q4211" s="17">
        <f>($C4211/18)+(($D4211/40)*2)+(($E4211/56)*2)+($F4211/39)+(($G4211/24)*2)+(($H4211/55)*2)+($I4211/23)</f>
        <v>1.4755322817279339</v>
      </c>
      <c r="R4211" s="17">
        <f>($K4211/35)+($L4211/59)+(($N4211/95)*3)+$O4211+(($P4211/96)*2)</f>
        <v>1.202809736204919</v>
      </c>
      <c r="S4211" s="17">
        <f>(($Q4211-$R4211)/($Q4211+$R4211))*100</f>
        <v>10.18251379760313</v>
      </c>
    </row>
    <row r="4212" spans="1:19" hidden="1" x14ac:dyDescent="0.2">
      <c r="A4212" s="14" t="s">
        <v>89</v>
      </c>
      <c r="B4212" s="16">
        <v>7.56</v>
      </c>
      <c r="C4212" s="16">
        <v>0.02</v>
      </c>
      <c r="D4212" s="16">
        <v>4.7</v>
      </c>
      <c r="E4212" s="16">
        <v>0.05</v>
      </c>
      <c r="F4212" s="16">
        <v>1.2</v>
      </c>
      <c r="G4212" s="16">
        <v>3.9</v>
      </c>
      <c r="H4212" s="16">
        <v>0.61</v>
      </c>
      <c r="I4212" s="16">
        <v>12</v>
      </c>
      <c r="J4212" s="25">
        <v>6.3</v>
      </c>
      <c r="K4212" s="16">
        <v>23</v>
      </c>
      <c r="L4212" s="16">
        <v>20.05</v>
      </c>
      <c r="M4212" s="24">
        <v>3.2799999999999999E-3</v>
      </c>
      <c r="N4212" s="16">
        <v>0.01</v>
      </c>
      <c r="O4212" s="18"/>
      <c r="P4212" s="16">
        <v>52.3</v>
      </c>
      <c r="Q4212" s="17">
        <f>($C4212/18)+(($D4212/40)*2)+(($E4212/56)*2)+($F4212/39)+(($G4212/24)*2)+(($H4212/55)*2)+($I4212/23)</f>
        <v>1.1375870047826568</v>
      </c>
      <c r="R4212" s="17">
        <f>($K4212/35)+($L4212/59)+(($N4212/95)*3)+$O4212+(($P4212/96)*2)</f>
        <v>2.0868724884244507</v>
      </c>
      <c r="S4212" s="17">
        <f>(($Q4212-$R4212)/($Q4212+$R4212))*100</f>
        <v>-29.440142933773277</v>
      </c>
    </row>
    <row r="4213" spans="1:19" hidden="1" x14ac:dyDescent="0.2">
      <c r="A4213" s="14" t="s">
        <v>89</v>
      </c>
      <c r="B4213" s="16">
        <v>4.97</v>
      </c>
      <c r="C4213" s="16">
        <v>0.01</v>
      </c>
      <c r="D4213" s="16">
        <v>2.59</v>
      </c>
      <c r="E4213" s="16">
        <v>0.01</v>
      </c>
      <c r="F4213" s="16">
        <v>0.55000000000000004</v>
      </c>
      <c r="G4213" s="16">
        <v>1.84</v>
      </c>
      <c r="H4213" s="16">
        <v>0.33</v>
      </c>
      <c r="I4213" s="16">
        <v>9.07</v>
      </c>
      <c r="J4213" s="25">
        <v>5.9</v>
      </c>
      <c r="K4213" s="16">
        <v>25</v>
      </c>
      <c r="L4213" s="16">
        <v>9.1999999999999993</v>
      </c>
      <c r="M4213" s="24">
        <v>3.2799999999999999E-3</v>
      </c>
      <c r="N4213" s="16">
        <v>0.01</v>
      </c>
      <c r="O4213" s="16">
        <v>0.03</v>
      </c>
      <c r="P4213" s="16">
        <v>38.700000000000003</v>
      </c>
      <c r="Q4213" s="17">
        <f>($C4213/18)+(($D4213/40)*2)+(($E4213/56)*2)+($F4213/39)+(($G4213/24)*2)+(($H4213/55)*2)+($I4213/23)</f>
        <v>0.70419642193555243</v>
      </c>
      <c r="R4213" s="17">
        <f>($K4213/35)+($L4213/59)+(($N4213/95)*3)+$O4213+(($P4213/96)*2)</f>
        <v>1.7067837071492291</v>
      </c>
      <c r="S4213" s="17">
        <f>(($Q4213-$R4213)/($Q4213+$R4213))*100</f>
        <v>-41.584220173322763</v>
      </c>
    </row>
    <row r="4214" spans="1:19" hidden="1" x14ac:dyDescent="0.2">
      <c r="A4214" s="14" t="s">
        <v>89</v>
      </c>
      <c r="B4214" s="18"/>
      <c r="C4214" s="16">
        <v>0.05</v>
      </c>
      <c r="D4214" s="16">
        <v>1.9</v>
      </c>
      <c r="E4214" s="16">
        <v>0.01</v>
      </c>
      <c r="F4214" s="16">
        <v>0.69</v>
      </c>
      <c r="G4214" s="16">
        <v>1.4</v>
      </c>
      <c r="H4214" s="16">
        <v>0.33</v>
      </c>
      <c r="I4214" s="16">
        <v>11</v>
      </c>
      <c r="J4214" s="24">
        <v>5.3</v>
      </c>
      <c r="K4214" s="16">
        <v>24</v>
      </c>
      <c r="L4214" s="16">
        <v>0.44</v>
      </c>
      <c r="M4214" s="24">
        <v>3.2799999999999999E-3</v>
      </c>
      <c r="N4214" s="16">
        <v>0.15</v>
      </c>
      <c r="O4214" s="16">
        <v>0</v>
      </c>
      <c r="P4214" s="16">
        <v>38</v>
      </c>
      <c r="Q4214" s="17">
        <f>($C4214/18)+(($D4214/40)*2)+(($E4214/56)*2)+($F4214/39)+(($G4214/24)*2)+(($H4214/55)*2)+($I4214/23)</f>
        <v>0.72275476455911236</v>
      </c>
      <c r="R4214" s="17">
        <f>($K4214/35)+($L4214/59)+(($N4214/95)*3)+$O4214+(($P4214/96)*2)</f>
        <v>1.4895754216048596</v>
      </c>
      <c r="S4214" s="17">
        <f>(($Q4214-$R4214)/($Q4214+$R4214))*100</f>
        <v>-34.661221089034697</v>
      </c>
    </row>
    <row r="4215" spans="1:19" hidden="1" x14ac:dyDescent="0.2">
      <c r="A4215" s="14" t="s">
        <v>89</v>
      </c>
      <c r="B4215" s="16">
        <v>5.8</v>
      </c>
      <c r="C4215" s="16">
        <v>0.02</v>
      </c>
      <c r="D4215" s="16">
        <v>2.59</v>
      </c>
      <c r="E4215" s="16">
        <v>0.03</v>
      </c>
      <c r="F4215" s="16">
        <v>0.84</v>
      </c>
      <c r="G4215" s="16">
        <v>1.94</v>
      </c>
      <c r="H4215" s="16">
        <v>0.38</v>
      </c>
      <c r="I4215" s="16">
        <v>11.2</v>
      </c>
      <c r="J4215" s="25">
        <v>3.1</v>
      </c>
      <c r="K4215" s="16">
        <v>23</v>
      </c>
      <c r="L4215" s="16">
        <v>13.23</v>
      </c>
      <c r="M4215" s="24">
        <v>3.2799999999999999E-3</v>
      </c>
      <c r="N4215" s="16">
        <v>0.01</v>
      </c>
      <c r="O4215" s="16">
        <v>0.01</v>
      </c>
      <c r="P4215" s="16">
        <v>36.9</v>
      </c>
      <c r="Q4215" s="17">
        <f>($C4215/18)+(($D4215/40)*2)+(($E4215/56)*2)+($F4215/39)+(($G4215/24)*2)+(($H4215/55)*2)+($I4215/23)</f>
        <v>0.81566237144498011</v>
      </c>
      <c r="R4215" s="17">
        <f>($K4215/35)+($L4215/59)+(($N4215/95)*3)+$O4215+(($P4215/96)*2)</f>
        <v>1.6604459347521345</v>
      </c>
      <c r="S4215" s="17">
        <f>(($Q4215-$R4215)/($Q4215+$R4215))*100</f>
        <v>-34.117391440142605</v>
      </c>
    </row>
    <row r="4216" spans="1:19" hidden="1" x14ac:dyDescent="0.2">
      <c r="A4216" s="14" t="s">
        <v>89</v>
      </c>
      <c r="B4216" s="16">
        <v>6.8</v>
      </c>
      <c r="C4216" s="16">
        <v>0.01</v>
      </c>
      <c r="D4216" s="16">
        <v>2.69</v>
      </c>
      <c r="E4216" s="16">
        <v>0.01</v>
      </c>
      <c r="F4216" s="16">
        <v>1.33</v>
      </c>
      <c r="G4216" s="16">
        <v>1.97</v>
      </c>
      <c r="H4216" s="16">
        <v>0.41</v>
      </c>
      <c r="I4216" s="16">
        <v>15.7</v>
      </c>
      <c r="J4216" s="25">
        <v>2.7</v>
      </c>
      <c r="K4216" s="16">
        <v>24</v>
      </c>
      <c r="L4216" s="16">
        <v>6.5</v>
      </c>
      <c r="M4216" s="24">
        <v>3.2799999999999999E-3</v>
      </c>
      <c r="N4216" s="16">
        <v>0.01</v>
      </c>
      <c r="O4216" s="16">
        <v>0.03</v>
      </c>
      <c r="P4216" s="16">
        <v>47.7</v>
      </c>
      <c r="Q4216" s="17">
        <f>($C4216/18)+(($D4216/40)*2)+(($E4216/56)*2)+($F4216/39)+(($G4216/24)*2)+(($H4216/55)*2)+($I4216/23)</f>
        <v>1.031199715743194</v>
      </c>
      <c r="R4216" s="17">
        <f>($K4216/35)+($L4216/59)+(($N4216/95)*3)+$O4216+(($P4216/96)*2)</f>
        <v>1.8199495667133938</v>
      </c>
      <c r="S4216" s="17">
        <f>(($Q4216-$R4216)/($Q4216+$R4216))*100</f>
        <v>-27.664277553738</v>
      </c>
    </row>
    <row r="4217" spans="1:19" hidden="1" x14ac:dyDescent="0.2">
      <c r="A4217" s="14" t="s">
        <v>89</v>
      </c>
      <c r="B4217" s="15">
        <v>5.08</v>
      </c>
      <c r="C4217" s="16">
        <v>0.01</v>
      </c>
      <c r="D4217" s="16">
        <v>8.6</v>
      </c>
      <c r="E4217" s="16">
        <v>0.03</v>
      </c>
      <c r="F4217" s="16">
        <v>1.1000000000000001</v>
      </c>
      <c r="G4217" s="16">
        <v>6.7</v>
      </c>
      <c r="H4217" s="16">
        <v>0.7</v>
      </c>
      <c r="I4217" s="16">
        <v>13</v>
      </c>
      <c r="J4217" s="24">
        <v>1.3</v>
      </c>
      <c r="K4217" s="16">
        <v>23</v>
      </c>
      <c r="L4217" s="16">
        <v>33.590000000000003</v>
      </c>
      <c r="M4217" s="24">
        <v>3.2799999999999999E-3</v>
      </c>
      <c r="N4217" s="16">
        <v>0.01</v>
      </c>
      <c r="O4217" s="18"/>
      <c r="P4217" s="16">
        <v>46.9</v>
      </c>
      <c r="Q4217" s="17">
        <f>($C4217/18)+(($D4217/40)*2)+(($E4217/56)*2)+($F4217/39)+(($G4217/24)*2)+(($H4217/55)*2)+($I4217/23)</f>
        <v>1.6088373824243387</v>
      </c>
      <c r="R4217" s="17">
        <f>($K4217/35)+($L4217/59)+(($N4217/95)*3)+$O4217+(($P4217/96)*2)</f>
        <v>2.2038640138481798</v>
      </c>
      <c r="S4217" s="17">
        <f>(($Q4217-$R4217)/($Q4217+$R4217))*100</f>
        <v>-15.60643149252569</v>
      </c>
    </row>
    <row r="4218" spans="1:19" hidden="1" x14ac:dyDescent="0.2">
      <c r="A4218" s="14" t="s">
        <v>89</v>
      </c>
      <c r="B4218" s="15">
        <v>5.0999999999999996</v>
      </c>
      <c r="C4218" s="16">
        <v>0.01</v>
      </c>
      <c r="D4218" s="16">
        <v>7.3</v>
      </c>
      <c r="E4218" s="16">
        <v>0.04</v>
      </c>
      <c r="F4218" s="16">
        <v>1.2</v>
      </c>
      <c r="G4218" s="16">
        <v>6</v>
      </c>
      <c r="H4218" s="16">
        <v>0.56999999999999995</v>
      </c>
      <c r="I4218" s="16">
        <v>14</v>
      </c>
      <c r="J4218" s="24">
        <v>0.5</v>
      </c>
      <c r="K4218" s="16">
        <v>21</v>
      </c>
      <c r="L4218" s="16">
        <v>27.84</v>
      </c>
      <c r="M4218" s="24">
        <v>3.2799999999999999E-3</v>
      </c>
      <c r="N4218" s="16">
        <v>0.01</v>
      </c>
      <c r="O4218" s="16">
        <v>0.05</v>
      </c>
      <c r="P4218" s="16">
        <v>46.1</v>
      </c>
      <c r="Q4218" s="17">
        <f>($C4218/18)+(($D4218/40)*2)+(($E4218/56)*2)+($F4218/39)+(($G4218/24)*2)+(($H4218/55)*2)+($I4218/23)</f>
        <v>1.5271762826545436</v>
      </c>
      <c r="R4218" s="17">
        <f>($K4218/35)+($L4218/59)+(($N4218/95)*3)+$O4218+(($P4218/96)*2)</f>
        <v>2.082596862920012</v>
      </c>
      <c r="S4218" s="17">
        <f>(($Q4218-$R4218)/($Q4218+$R4218))*100</f>
        <v>-15.386578542931231</v>
      </c>
    </row>
    <row r="4219" spans="1:19" hidden="1" x14ac:dyDescent="0.2">
      <c r="A4219" s="14" t="s">
        <v>89</v>
      </c>
      <c r="B4219" s="16">
        <v>6.09</v>
      </c>
      <c r="C4219" s="16">
        <v>0.03</v>
      </c>
      <c r="D4219" s="16">
        <v>8</v>
      </c>
      <c r="E4219" s="16">
        <v>0.02</v>
      </c>
      <c r="F4219" s="16">
        <v>1.1000000000000001</v>
      </c>
      <c r="G4219" s="16">
        <v>6.3</v>
      </c>
      <c r="H4219" s="16">
        <v>0.64</v>
      </c>
      <c r="I4219" s="16">
        <v>13</v>
      </c>
      <c r="J4219" s="25">
        <v>0.5</v>
      </c>
      <c r="K4219" s="16">
        <v>23</v>
      </c>
      <c r="L4219" s="16">
        <v>31.38</v>
      </c>
      <c r="M4219" s="24">
        <v>3.2799999999999999E-3</v>
      </c>
      <c r="N4219" s="16">
        <v>0.01</v>
      </c>
      <c r="O4219" s="18"/>
      <c r="P4219" s="16">
        <v>66.5</v>
      </c>
      <c r="Q4219" s="17">
        <f>($C4219/18)+(($D4219/40)*2)+(($E4219/56)*2)+($F4219/39)+(($G4219/24)*2)+(($H4219/55)*2)+($I4219/23)</f>
        <v>1.5440761991631557</v>
      </c>
      <c r="R4219" s="17">
        <f>($K4219/35)+($L4219/59)+(($N4219/95)*3)+$O4219+(($P4219/96)*2)</f>
        <v>2.574739720062869</v>
      </c>
      <c r="S4219" s="17">
        <f>(($Q4219-$R4219)/($Q4219+$R4219))*100</f>
        <v>-25.023296527740609</v>
      </c>
    </row>
    <row r="4220" spans="1:19" hidden="1" x14ac:dyDescent="0.2">
      <c r="A4220" s="14" t="s">
        <v>89</v>
      </c>
      <c r="B4220" s="15">
        <v>4.4000000000000004</v>
      </c>
      <c r="C4220" s="16">
        <v>0.01</v>
      </c>
      <c r="D4220" s="16">
        <v>4.0999999999999996</v>
      </c>
      <c r="E4220" s="16">
        <v>0.06</v>
      </c>
      <c r="F4220" s="16">
        <v>1.5</v>
      </c>
      <c r="G4220" s="16">
        <v>3.1</v>
      </c>
      <c r="H4220" s="16">
        <v>0.42</v>
      </c>
      <c r="I4220" s="16">
        <v>12</v>
      </c>
      <c r="J4220" s="25">
        <v>0.5</v>
      </c>
      <c r="K4220" s="16">
        <v>19</v>
      </c>
      <c r="L4220" s="16">
        <v>17.88</v>
      </c>
      <c r="M4220" s="24">
        <v>3.2799999999999999E-3</v>
      </c>
      <c r="N4220" s="16">
        <v>0.02</v>
      </c>
      <c r="O4220" s="16">
        <v>0.03</v>
      </c>
      <c r="P4220" s="16">
        <v>48.1</v>
      </c>
      <c r="Q4220" s="17">
        <f>($C4220/18)+(($D4220/40)*2)+(($E4220/56)*2)+($F4220/39)+(($G4220/24)*2)+(($H4220/55)*2)+($I4220/23)</f>
        <v>1.0415051422007946</v>
      </c>
      <c r="R4220" s="17">
        <f>($K4220/35)+($L4220/59)+(($N4220/95)*3)+$O4220+(($P4220/96)*2)</f>
        <v>1.8786229025954717</v>
      </c>
      <c r="S4220" s="17">
        <f>(($Q4220-$R4220)/($Q4220+$R4220))*100</f>
        <v>-28.667159369481748</v>
      </c>
    </row>
    <row r="4221" spans="1:19" hidden="1" x14ac:dyDescent="0.2">
      <c r="A4221" s="14" t="s">
        <v>89</v>
      </c>
      <c r="B4221" s="18"/>
      <c r="C4221" s="16">
        <v>1.2880000000000001E-3</v>
      </c>
      <c r="D4221" s="16">
        <v>8.9</v>
      </c>
      <c r="E4221" s="16">
        <v>0.02</v>
      </c>
      <c r="F4221" s="16">
        <v>1.5</v>
      </c>
      <c r="G4221" s="16">
        <v>7.2</v>
      </c>
      <c r="H4221" s="16">
        <v>0.71</v>
      </c>
      <c r="I4221" s="16">
        <v>13</v>
      </c>
      <c r="J4221" s="26"/>
      <c r="K4221" s="16">
        <v>2.2999999999999998</v>
      </c>
      <c r="L4221" s="16">
        <v>0.02</v>
      </c>
      <c r="M4221" s="24">
        <v>3.2799999999999999E-3</v>
      </c>
      <c r="N4221" s="18"/>
      <c r="O4221" s="16">
        <v>0.03</v>
      </c>
      <c r="P4221" s="16">
        <v>22</v>
      </c>
      <c r="Q4221" s="17">
        <f>($C4221/18)+(($D4221/40)*2)+(($E4221/56)*2)+($F4221/39)+(($G4221/24)*2)+(($H4221/55)*2)+($I4221/23)</f>
        <v>1.6752829528539093</v>
      </c>
      <c r="R4221" s="17">
        <f>($K4221/35)+($L4221/59)+(($N4221/95)*3)+$O4221+(($P4221/96)*2)</f>
        <v>0.55438660209846646</v>
      </c>
      <c r="S4221" s="17">
        <f>(($Q4221-$R4221)/($Q4221+$R4221))*100</f>
        <v>50.271859714180124</v>
      </c>
    </row>
    <row r="4222" spans="1:19" hidden="1" x14ac:dyDescent="0.2">
      <c r="A4222" s="14" t="s">
        <v>89</v>
      </c>
      <c r="B4222" s="18"/>
      <c r="C4222" s="16">
        <v>0.01</v>
      </c>
      <c r="D4222" s="16">
        <v>8</v>
      </c>
      <c r="E4222" s="16">
        <v>0.02</v>
      </c>
      <c r="F4222" s="16">
        <v>1.1000000000000001</v>
      </c>
      <c r="G4222" s="16">
        <v>6</v>
      </c>
      <c r="H4222" s="16">
        <v>0.78</v>
      </c>
      <c r="I4222" s="16">
        <v>12</v>
      </c>
      <c r="J4222" s="26"/>
      <c r="K4222" s="18"/>
      <c r="L4222" s="16">
        <v>41.99</v>
      </c>
      <c r="M4222" s="24">
        <v>3.2799999999999999E-3</v>
      </c>
      <c r="N4222" s="16">
        <v>0.01</v>
      </c>
      <c r="O4222" s="18"/>
      <c r="P4222" s="16">
        <v>42.1</v>
      </c>
      <c r="Q4222" s="17">
        <f>($C4222/18)+(($D4222/40)*2)+(($E4222/56)*2)+($F4222/39)+(($G4222/24)*2)+(($H4222/55)*2)+($I4222/23)</f>
        <v>1.4795777362733884</v>
      </c>
      <c r="R4222" s="17">
        <f>($K4222/35)+($L4222/59)+(($N4222/95)*3)+$O4222+(($P4222/96)*2)</f>
        <v>1.5890940380612548</v>
      </c>
      <c r="S4222" s="17">
        <f>(($Q4222-$R4222)/($Q4222+$R4222))*100</f>
        <v>-3.5688502988108599</v>
      </c>
    </row>
    <row r="4223" spans="1:19" hidden="1" x14ac:dyDescent="0.2">
      <c r="A4223" s="14" t="s">
        <v>89</v>
      </c>
      <c r="B4223" s="16">
        <v>4.13</v>
      </c>
      <c r="C4223" s="16">
        <v>0.01</v>
      </c>
      <c r="D4223" s="16">
        <v>8.4</v>
      </c>
      <c r="E4223" s="16">
        <v>0.01</v>
      </c>
      <c r="F4223" s="16">
        <v>1.2</v>
      </c>
      <c r="G4223" s="16">
        <v>7</v>
      </c>
      <c r="H4223" s="16">
        <v>0.56999999999999995</v>
      </c>
      <c r="I4223" s="16">
        <v>14</v>
      </c>
      <c r="J4223" s="28"/>
      <c r="K4223" s="16">
        <v>23</v>
      </c>
      <c r="L4223" s="16">
        <v>31.38</v>
      </c>
      <c r="M4223" s="24">
        <v>3.2799999999999999E-3</v>
      </c>
      <c r="N4223" s="16">
        <v>0.01</v>
      </c>
      <c r="O4223" s="18"/>
      <c r="P4223" s="16">
        <v>47</v>
      </c>
      <c r="Q4223" s="17">
        <f>($C4223/18)+(($D4223/40)*2)+(($E4223/56)*2)+($F4223/39)+(($G4223/24)*2)+(($H4223/55)*2)+($I4223/23)</f>
        <v>1.6644381874164482</v>
      </c>
      <c r="R4223" s="17">
        <f>($K4223/35)+($L4223/59)+(($N4223/95)*3)+$O4223+(($P4223/96)*2)</f>
        <v>2.168489720062869</v>
      </c>
      <c r="S4223" s="17">
        <f>(($Q4223-$R4223)/($Q4223+$R4223))*100</f>
        <v>-13.150561263175565</v>
      </c>
    </row>
    <row r="4224" spans="1:19" hidden="1" x14ac:dyDescent="0.2">
      <c r="A4224" s="14" t="s">
        <v>89</v>
      </c>
      <c r="B4224" s="15">
        <v>5.39</v>
      </c>
      <c r="C4224" s="16">
        <v>0.01</v>
      </c>
      <c r="D4224" s="16">
        <v>9.3000000000000007</v>
      </c>
      <c r="E4224" s="16">
        <v>0.03</v>
      </c>
      <c r="F4224" s="16">
        <v>1.2</v>
      </c>
      <c r="G4224" s="16">
        <v>7.4</v>
      </c>
      <c r="H4224" s="16">
        <v>0.76</v>
      </c>
      <c r="I4224" s="16">
        <v>13</v>
      </c>
      <c r="J4224" s="27"/>
      <c r="K4224" s="16">
        <v>22</v>
      </c>
      <c r="L4224" s="16">
        <v>37.57</v>
      </c>
      <c r="M4224" s="24">
        <v>3.2799999999999999E-3</v>
      </c>
      <c r="N4224" s="16">
        <v>0.01</v>
      </c>
      <c r="O4224" s="16">
        <v>0.03</v>
      </c>
      <c r="P4224" s="16">
        <v>49.9</v>
      </c>
      <c r="Q4224" s="17">
        <f>($C4224/18)+(($D4224/40)*2)+(($E4224/56)*2)+($F4224/39)+(($G4224/24)*2)+(($H4224/55)*2)+($I4224/23)</f>
        <v>1.706916636503593</v>
      </c>
      <c r="R4224" s="17">
        <f>($K4224/35)+($L4224/59)+(($N4224/95)*3)+$O4224+(($P4224/96)*2)</f>
        <v>2.3352502123953953</v>
      </c>
      <c r="S4224" s="17">
        <f>(($Q4224-$R4224)/($Q4224+$R4224))*100</f>
        <v>-15.544474025433876</v>
      </c>
    </row>
    <row r="4225" spans="1:19" hidden="1" x14ac:dyDescent="0.2">
      <c r="A4225" s="14" t="s">
        <v>89</v>
      </c>
      <c r="B4225" s="16">
        <v>4.88</v>
      </c>
      <c r="C4225" s="16">
        <v>0.01</v>
      </c>
      <c r="D4225" s="16">
        <v>8.8000000000000007</v>
      </c>
      <c r="E4225" s="16">
        <v>0.02</v>
      </c>
      <c r="F4225" s="16">
        <v>1.1000000000000001</v>
      </c>
      <c r="G4225" s="16">
        <v>7</v>
      </c>
      <c r="H4225" s="15">
        <v>0.71</v>
      </c>
      <c r="I4225" s="16">
        <v>13</v>
      </c>
      <c r="J4225" s="26"/>
      <c r="K4225" s="16">
        <v>23</v>
      </c>
      <c r="L4225" s="16">
        <v>35.36</v>
      </c>
      <c r="M4225" s="24">
        <v>3.2799999999999999E-3</v>
      </c>
      <c r="N4225" s="16">
        <v>0.01</v>
      </c>
      <c r="O4225" s="16">
        <v>0.04</v>
      </c>
      <c r="P4225" s="16">
        <v>51.5</v>
      </c>
      <c r="Q4225" s="17">
        <f>($C4225/18)+(($D4225/40)*2)+(($E4225/56)*2)+($F4225/39)+(($G4225/24)*2)+(($H4225/55)*2)+($I4225/23)</f>
        <v>1.6438438759308323</v>
      </c>
      <c r="R4225" s="17">
        <f>($K4225/35)+($L4225/59)+(($N4225/95)*3)+$O4225+(($P4225/96)*2)</f>
        <v>2.3696973471815133</v>
      </c>
      <c r="S4225" s="17">
        <f>(($Q4225-$R4225)/($Q4225+$R4225))*100</f>
        <v>-18.085113143245849</v>
      </c>
    </row>
    <row r="4226" spans="1:19" hidden="1" x14ac:dyDescent="0.2">
      <c r="A4226" s="14" t="s">
        <v>89</v>
      </c>
      <c r="B4226" s="16">
        <v>10.9</v>
      </c>
      <c r="C4226" s="16">
        <v>0.01</v>
      </c>
      <c r="D4226" s="16">
        <v>8.3000000000000007</v>
      </c>
      <c r="E4226" s="16">
        <v>0.02</v>
      </c>
      <c r="F4226" s="16">
        <v>1.4</v>
      </c>
      <c r="G4226" s="16">
        <v>6.4</v>
      </c>
      <c r="H4226" s="16">
        <v>0.6</v>
      </c>
      <c r="I4226" s="16">
        <v>13</v>
      </c>
      <c r="J4226" s="28"/>
      <c r="K4226" s="16">
        <v>25</v>
      </c>
      <c r="L4226" s="16">
        <v>31.43</v>
      </c>
      <c r="M4226" s="24">
        <v>3.2799999999999999E-3</v>
      </c>
      <c r="N4226" s="16">
        <v>0.01</v>
      </c>
      <c r="O4226" s="18"/>
      <c r="P4226" s="16">
        <v>52.5</v>
      </c>
      <c r="Q4226" s="17">
        <f>($C4226/18)+(($D4226/40)*2)+(($E4226/56)*2)+($F4226/39)+(($G4226/24)*2)+(($H4226/55)*2)+($I4226/23)</f>
        <v>1.5725361836231402</v>
      </c>
      <c r="R4226" s="17">
        <f>($K4226/35)+($L4226/59)+(($N4226/95)*3)+$O4226+(($P4226/96)*2)</f>
        <v>2.3410633681661781</v>
      </c>
      <c r="S4226" s="17">
        <f>(($Q4226-$R4226)/($Q4226+$R4226))*100</f>
        <v>-19.637348542511543</v>
      </c>
    </row>
    <row r="4227" spans="1:19" hidden="1" x14ac:dyDescent="0.2">
      <c r="A4227" s="14" t="s">
        <v>89</v>
      </c>
      <c r="B4227" s="16">
        <v>4.07</v>
      </c>
      <c r="C4227" s="16">
        <v>0.01</v>
      </c>
      <c r="D4227" s="16">
        <v>2.23</v>
      </c>
      <c r="E4227" s="16">
        <v>0.01</v>
      </c>
      <c r="F4227" s="16">
        <v>0.95</v>
      </c>
      <c r="G4227" s="16">
        <v>2.85</v>
      </c>
      <c r="H4227" s="16">
        <v>0.35</v>
      </c>
      <c r="I4227" s="16">
        <v>13.3</v>
      </c>
      <c r="J4227" s="26"/>
      <c r="K4227" s="16">
        <v>21</v>
      </c>
      <c r="L4227" s="16">
        <v>7.83</v>
      </c>
      <c r="M4227" s="24">
        <v>3.2799999999999999E-3</v>
      </c>
      <c r="N4227" s="16">
        <v>0.01</v>
      </c>
      <c r="O4227" s="16">
        <v>0.03</v>
      </c>
      <c r="P4227" s="16">
        <v>32.4</v>
      </c>
      <c r="Q4227" s="17">
        <f>($C4227/18)+(($D4227/40)*2)+(($E4227/56)*2)+($F4227/39)+(($G4227/24)*2)+(($H4227/55)*2)+($I4227/23)</f>
        <v>0.96525981506416292</v>
      </c>
      <c r="R4227" s="17">
        <f>($K4227/35)+($L4227/59)+(($N4227/95)*3)+$O4227+(($P4227/96)*2)</f>
        <v>1.4380276538804637</v>
      </c>
      <c r="S4227" s="17">
        <f>(($Q4227-$R4227)/($Q4227+$R4227))*100</f>
        <v>-19.67171405524412</v>
      </c>
    </row>
    <row r="4228" spans="1:19" hidden="1" x14ac:dyDescent="0.2">
      <c r="A4228" s="14" t="s">
        <v>89</v>
      </c>
      <c r="B4228" s="16">
        <v>4.6900000000000004</v>
      </c>
      <c r="C4228" s="16">
        <v>0.01</v>
      </c>
      <c r="D4228" s="16">
        <v>7.9</v>
      </c>
      <c r="E4228" s="16">
        <v>0.02</v>
      </c>
      <c r="F4228" s="16">
        <v>1.1000000000000001</v>
      </c>
      <c r="G4228" s="16">
        <v>6.1</v>
      </c>
      <c r="H4228" s="16">
        <v>0.61</v>
      </c>
      <c r="I4228" s="16">
        <v>13</v>
      </c>
      <c r="J4228" s="28"/>
      <c r="K4228" s="16">
        <v>23</v>
      </c>
      <c r="L4228" s="16">
        <v>33.15</v>
      </c>
      <c r="M4228" s="24">
        <v>3.2799999999999999E-3</v>
      </c>
      <c r="N4228" s="16">
        <v>0.01</v>
      </c>
      <c r="O4228" s="18"/>
      <c r="P4228" s="16">
        <v>50.2</v>
      </c>
      <c r="Q4228" s="17">
        <f>($C4228/18)+(($D4228/40)*2)+(($E4228/56)*2)+($F4228/39)+(($G4228/24)*2)+(($H4228/55)*2)+($I4228/23)</f>
        <v>1.5202075122944687</v>
      </c>
      <c r="R4228" s="17">
        <f>($K4228/35)+($L4228/59)+(($N4228/95)*3)+$O4228+(($P4228/96)*2)</f>
        <v>2.2651563867295357</v>
      </c>
      <c r="S4228" s="17">
        <f>(($Q4228-$R4228)/($Q4228+$R4228))*100</f>
        <v>-19.679716252039604</v>
      </c>
    </row>
    <row r="4229" spans="1:19" hidden="1" x14ac:dyDescent="0.2">
      <c r="A4229" s="14" t="s">
        <v>89</v>
      </c>
      <c r="B4229" s="16">
        <v>3.6</v>
      </c>
      <c r="C4229" s="16">
        <v>0.02</v>
      </c>
      <c r="D4229" s="16">
        <v>4.8</v>
      </c>
      <c r="E4229" s="16">
        <v>0.03</v>
      </c>
      <c r="F4229" s="16">
        <v>0.87</v>
      </c>
      <c r="G4229" s="16">
        <v>3.8</v>
      </c>
      <c r="H4229" s="16">
        <v>0.38</v>
      </c>
      <c r="I4229" s="16">
        <v>13</v>
      </c>
      <c r="J4229" s="26"/>
      <c r="K4229" s="16">
        <v>16</v>
      </c>
      <c r="L4229" s="16">
        <v>19.649999999999999</v>
      </c>
      <c r="M4229" s="24">
        <v>3.2799999999999999E-3</v>
      </c>
      <c r="N4229" s="16">
        <v>0.01</v>
      </c>
      <c r="O4229" s="16">
        <v>0.03</v>
      </c>
      <c r="P4229" s="16">
        <v>46.9</v>
      </c>
      <c r="Q4229" s="17">
        <f>($C4229/18)+(($D4229/40)*2)+(($E4229/56)*2)+($F4229/39)+(($G4229/24)*2)+(($H4229/55)*2)+($I4229/23)</f>
        <v>1.1601924717794283</v>
      </c>
      <c r="R4229" s="17">
        <f>($K4229/35)+($L4229/59)+(($N4229/95)*3)+$O4229+(($P4229/96)*2)</f>
        <v>1.7975928274075017</v>
      </c>
      <c r="S4229" s="17">
        <f>(($Q4229-$R4229)/($Q4229+$R4229))*100</f>
        <v>-21.549919657903814</v>
      </c>
    </row>
    <row r="4230" spans="1:19" hidden="1" x14ac:dyDescent="0.2">
      <c r="A4230" s="14" t="s">
        <v>89</v>
      </c>
      <c r="B4230" s="15">
        <v>4.07</v>
      </c>
      <c r="C4230" s="16">
        <v>0.01</v>
      </c>
      <c r="D4230" s="16">
        <v>1.77</v>
      </c>
      <c r="E4230" s="16">
        <v>0.03</v>
      </c>
      <c r="F4230" s="16">
        <v>0.94</v>
      </c>
      <c r="G4230" s="16">
        <v>2.2999999999999998</v>
      </c>
      <c r="H4230" s="16">
        <v>0.36</v>
      </c>
      <c r="I4230" s="16">
        <v>12.7</v>
      </c>
      <c r="J4230" s="26"/>
      <c r="K4230" s="16">
        <v>20</v>
      </c>
      <c r="L4230" s="16">
        <v>7.39</v>
      </c>
      <c r="M4230" s="24">
        <v>3.2799999999999999E-3</v>
      </c>
      <c r="N4230" s="16">
        <v>0.01</v>
      </c>
      <c r="O4230" s="16">
        <v>0.02</v>
      </c>
      <c r="P4230" s="16">
        <v>31</v>
      </c>
      <c r="Q4230" s="17">
        <f>($C4230/18)+(($D4230/40)*2)+(($E4230/56)*2)+($F4230/39)+(($G4230/24)*2)+(($H4230/55)*2)+($I4230/23)</f>
        <v>0.87116103703060221</v>
      </c>
      <c r="R4230" s="17">
        <f>($K4230/35)+($L4230/59)+(($N4230/95)*3)+$O4230+(($P4230/96)*2)</f>
        <v>1.3628319315237245</v>
      </c>
      <c r="S4230" s="17">
        <f>(($Q4230-$R4230)/($Q4230+$R4230))*100</f>
        <v>-22.008614235312251</v>
      </c>
    </row>
    <row r="4231" spans="1:19" hidden="1" x14ac:dyDescent="0.2">
      <c r="A4231" s="14" t="s">
        <v>89</v>
      </c>
      <c r="B4231" s="16">
        <v>3.61</v>
      </c>
      <c r="C4231" s="16">
        <v>0.01</v>
      </c>
      <c r="D4231" s="16">
        <v>1.89</v>
      </c>
      <c r="E4231" s="16">
        <v>0.13</v>
      </c>
      <c r="F4231" s="16">
        <v>0.97</v>
      </c>
      <c r="G4231" s="16">
        <v>2.5</v>
      </c>
      <c r="H4231" s="16">
        <v>0.37</v>
      </c>
      <c r="I4231" s="16">
        <v>11.9</v>
      </c>
      <c r="J4231" s="28"/>
      <c r="K4231" s="16">
        <v>22</v>
      </c>
      <c r="L4231" s="16">
        <v>6.46</v>
      </c>
      <c r="M4231" s="24">
        <v>3.2799999999999999E-3</v>
      </c>
      <c r="N4231" s="16">
        <v>0.01</v>
      </c>
      <c r="O4231" s="16">
        <v>0.03</v>
      </c>
      <c r="P4231" s="16">
        <v>32.299999999999997</v>
      </c>
      <c r="Q4231" s="17">
        <f>($C4231/18)+(($D4231/40)*2)+(($E4231/56)*2)+($F4231/39)+(($G4231/24)*2)+(($H4231/55)*2)+($I4231/23)</f>
        <v>0.86374939070591239</v>
      </c>
      <c r="R4231" s="17">
        <f>($K4231/35)+($L4231/59)+(($N4231/95)*3)+$O4231+(($P4231/96)*2)</f>
        <v>1.441295410135508</v>
      </c>
      <c r="S4231" s="17">
        <f>(($Q4231-$R4231)/($Q4231+$R4231))*100</f>
        <v>-25.055739446746177</v>
      </c>
    </row>
    <row r="4232" spans="1:19" hidden="1" x14ac:dyDescent="0.2">
      <c r="A4232" s="14" t="s">
        <v>89</v>
      </c>
      <c r="B4232" s="16">
        <v>5.01</v>
      </c>
      <c r="C4232" s="16">
        <v>0.01</v>
      </c>
      <c r="D4232" s="16">
        <v>2</v>
      </c>
      <c r="E4232" s="16">
        <v>0.02</v>
      </c>
      <c r="F4232" s="16">
        <v>0.85</v>
      </c>
      <c r="G4232" s="16">
        <v>1.55</v>
      </c>
      <c r="H4232" s="16">
        <v>0.3</v>
      </c>
      <c r="I4232" s="16">
        <v>11.7</v>
      </c>
      <c r="J4232" s="26"/>
      <c r="K4232" s="16">
        <v>17</v>
      </c>
      <c r="L4232" s="16">
        <v>7.61</v>
      </c>
      <c r="M4232" s="24">
        <v>3.2799999999999999E-3</v>
      </c>
      <c r="N4232" s="16">
        <v>0.01</v>
      </c>
      <c r="O4232" s="16">
        <v>0.01</v>
      </c>
      <c r="P4232" s="16">
        <v>33.700000000000003</v>
      </c>
      <c r="Q4232" s="17">
        <f>($C4232/18)+(($D4232/40)*2)+(($E4232/56)*2)+($F4232/39)+(($G4232/24)*2)+(($H4232/55)*2)+($I4232/23)</f>
        <v>0.77183612281438374</v>
      </c>
      <c r="R4232" s="17">
        <f>($K4232/35)+($L4232/59)+(($N4232/95)*3)+$O4232+(($P4232/96)*2)</f>
        <v>1.3270964593687609</v>
      </c>
      <c r="S4232" s="17">
        <f>(($Q4232-$R4232)/($Q4232+$R4232))*100</f>
        <v>-26.45441503303736</v>
      </c>
    </row>
    <row r="4233" spans="1:19" hidden="1" x14ac:dyDescent="0.2">
      <c r="A4233" s="14" t="s">
        <v>89</v>
      </c>
      <c r="B4233" s="16">
        <v>8.16</v>
      </c>
      <c r="C4233" s="16">
        <v>0.01</v>
      </c>
      <c r="D4233" s="16">
        <v>5.8</v>
      </c>
      <c r="E4233" s="16">
        <v>0.01</v>
      </c>
      <c r="F4233" s="16">
        <v>1.3</v>
      </c>
      <c r="G4233" s="16">
        <v>3.2</v>
      </c>
      <c r="H4233" s="16">
        <v>0.56000000000000005</v>
      </c>
      <c r="I4233" s="16">
        <v>15</v>
      </c>
      <c r="J4233" s="26"/>
      <c r="K4233" s="16">
        <v>21</v>
      </c>
      <c r="L4233" s="16">
        <v>23.77</v>
      </c>
      <c r="M4233" s="24">
        <v>3.2799999999999999E-3</v>
      </c>
      <c r="N4233" s="16">
        <v>0.01</v>
      </c>
      <c r="O4233" s="18"/>
      <c r="P4233" s="16">
        <v>58</v>
      </c>
      <c r="Q4233" s="17">
        <f>($C4233/18)+(($D4233/40)*2)+(($E4233/56)*2)+($F4233/39)+(($G4233/24)*2)+(($H4233/55)*2)+($I4233/23)</f>
        <v>1.2634502478198129</v>
      </c>
      <c r="R4233" s="17">
        <f>($K4233/35)+($L4233/59)+(($N4233/95)*3)+$O4233+(($P4233/96)*2)</f>
        <v>2.2115304787392209</v>
      </c>
      <c r="S4233" s="17">
        <f>(($Q4233-$R4233)/($Q4233+$R4233))*100</f>
        <v>-27.283035663285766</v>
      </c>
    </row>
    <row r="4234" spans="1:19" hidden="1" x14ac:dyDescent="0.2">
      <c r="A4234" s="14" t="s">
        <v>89</v>
      </c>
      <c r="B4234" s="16">
        <v>6.37</v>
      </c>
      <c r="C4234" s="16">
        <v>0.01</v>
      </c>
      <c r="D4234" s="16">
        <v>3.41</v>
      </c>
      <c r="E4234" s="16">
        <v>0.05</v>
      </c>
      <c r="F4234" s="16">
        <v>1.03</v>
      </c>
      <c r="G4234" s="16">
        <v>2.59</v>
      </c>
      <c r="H4234" s="15">
        <v>0.44</v>
      </c>
      <c r="I4234" s="16">
        <v>13.8</v>
      </c>
      <c r="J4234" s="28"/>
      <c r="K4234" s="16">
        <v>24</v>
      </c>
      <c r="L4234" s="16">
        <v>10.31</v>
      </c>
      <c r="M4234" s="24">
        <v>3.2799999999999999E-3</v>
      </c>
      <c r="N4234" s="16">
        <v>0.01</v>
      </c>
      <c r="O4234" s="16">
        <v>0.03</v>
      </c>
      <c r="P4234" s="16">
        <v>44.8</v>
      </c>
      <c r="Q4234" s="17">
        <f>($C4234/18)+(($D4234/40)*2)+(($E4234/56)*2)+($F4234/39)+(($G4234/24)*2)+(($H4234/55)*2)+($I4234/23)</f>
        <v>1.0310848595848596</v>
      </c>
      <c r="R4234" s="17">
        <f>($K4234/35)+($L4234/59)+(($N4234/95)*3)+$O4234+(($P4234/96)*2)</f>
        <v>1.8241091712331676</v>
      </c>
      <c r="S4234" s="17">
        <f>(($Q4234-$R4234)/($Q4234+$R4234))*100</f>
        <v>-27.774795796315903</v>
      </c>
    </row>
    <row r="4235" spans="1:19" hidden="1" x14ac:dyDescent="0.2">
      <c r="A4235" s="14" t="s">
        <v>89</v>
      </c>
      <c r="B4235" s="15">
        <v>9.77</v>
      </c>
      <c r="C4235" s="16">
        <v>0.02</v>
      </c>
      <c r="D4235" s="16">
        <v>7</v>
      </c>
      <c r="E4235" s="16">
        <v>0.04</v>
      </c>
      <c r="F4235" s="16">
        <v>1.2</v>
      </c>
      <c r="G4235" s="16">
        <v>5.0999999999999996</v>
      </c>
      <c r="H4235" s="16">
        <v>0.7</v>
      </c>
      <c r="I4235" s="16">
        <v>13</v>
      </c>
      <c r="J4235" s="28"/>
      <c r="K4235" s="16">
        <v>24</v>
      </c>
      <c r="L4235" s="16">
        <v>37.57</v>
      </c>
      <c r="M4235" s="24">
        <v>3.2799999999999999E-3</v>
      </c>
      <c r="N4235" s="16">
        <v>0.01</v>
      </c>
      <c r="O4235" s="18"/>
      <c r="P4235" s="16">
        <v>55.5</v>
      </c>
      <c r="Q4235" s="17">
        <f>($C4235/18)+(($D4235/40)*2)+(($E4235/56)*2)+($F4235/39)+(($G4235/24)*2)+(($H4235/55)*2)+($I4235/23)</f>
        <v>1.3989808500678067</v>
      </c>
      <c r="R4235" s="17">
        <f>($K4235/35)+($L4235/59)+(($N4235/95)*3)+$O4235+(($P4235/96)*2)</f>
        <v>2.4790597362049192</v>
      </c>
      <c r="S4235" s="17">
        <f>(($Q4235-$R4235)/($Q4235+$R4235))*100</f>
        <v>-27.851149623351446</v>
      </c>
    </row>
    <row r="4236" spans="1:19" hidden="1" x14ac:dyDescent="0.2">
      <c r="A4236" s="14" t="s">
        <v>89</v>
      </c>
      <c r="B4236" s="16">
        <v>5.97</v>
      </c>
      <c r="C4236" s="16">
        <v>0.01</v>
      </c>
      <c r="D4236" s="16">
        <v>2.48</v>
      </c>
      <c r="E4236" s="16">
        <v>0.04</v>
      </c>
      <c r="F4236" s="16">
        <v>0.89</v>
      </c>
      <c r="G4236" s="16">
        <v>1.75</v>
      </c>
      <c r="H4236" s="16">
        <v>0.33</v>
      </c>
      <c r="I4236" s="16">
        <v>11.6</v>
      </c>
      <c r="J4236" s="26"/>
      <c r="K4236" s="16">
        <v>21</v>
      </c>
      <c r="L4236" s="16">
        <v>9.8699999999999992</v>
      </c>
      <c r="M4236" s="24">
        <v>3.2799999999999999E-3</v>
      </c>
      <c r="N4236" s="16">
        <v>0.01</v>
      </c>
      <c r="O4236" s="18"/>
      <c r="P4236" s="16">
        <v>33.9</v>
      </c>
      <c r="Q4236" s="17">
        <f>($C4236/18)+(($D4236/40)*2)+(($E4236/56)*2)+($F4236/39)+(($G4236/24)*2)+(($H4236/55)*2)+($I4236/23)</f>
        <v>0.81098579922492964</v>
      </c>
      <c r="R4236" s="17">
        <f>($K4236/35)+($L4236/59)+(($N4236/95)*3)+$O4236+(($P4236/96)*2)</f>
        <v>1.4738539250669045</v>
      </c>
      <c r="S4236" s="17">
        <f>(($Q4236-$R4236)/($Q4236+$R4236))*100</f>
        <v>-29.011580934738205</v>
      </c>
    </row>
    <row r="4237" spans="1:19" hidden="1" x14ac:dyDescent="0.2">
      <c r="A4237" s="14" t="s">
        <v>89</v>
      </c>
      <c r="B4237" s="16">
        <v>4.5999999999999996</v>
      </c>
      <c r="C4237" s="16">
        <v>0.01</v>
      </c>
      <c r="D4237" s="16">
        <v>2.4300000000000002</v>
      </c>
      <c r="E4237" s="16">
        <v>0.01</v>
      </c>
      <c r="F4237" s="16">
        <v>0.83</v>
      </c>
      <c r="G4237" s="16">
        <v>1.73</v>
      </c>
      <c r="H4237" s="16">
        <v>0.36</v>
      </c>
      <c r="I4237" s="16">
        <v>11.8</v>
      </c>
      <c r="J4237" s="26"/>
      <c r="K4237" s="16">
        <v>19</v>
      </c>
      <c r="L4237" s="16">
        <v>12.21</v>
      </c>
      <c r="M4237" s="24">
        <v>3.2799999999999999E-3</v>
      </c>
      <c r="N4237" s="16">
        <v>0.04</v>
      </c>
      <c r="O4237" s="18"/>
      <c r="P4237" s="16">
        <v>36.1</v>
      </c>
      <c r="Q4237" s="17">
        <f>($C4237/18)+(($D4237/40)*2)+(($E4237/56)*2)+($F4237/39)+(($G4237/24)*2)+(($H4237/55)*2)+($I4237/23)</f>
        <v>0.81399580371319513</v>
      </c>
      <c r="R4237" s="17">
        <f>($K4237/35)+($L4237/59)+(($N4237/95)*3)+$O4237+(($P4237/96)*2)</f>
        <v>1.5031527866275858</v>
      </c>
      <c r="S4237" s="17">
        <f>(($Q4237-$R4237)/($Q4237+$R4237))*100</f>
        <v>-29.741596451224428</v>
      </c>
    </row>
    <row r="4238" spans="1:19" hidden="1" x14ac:dyDescent="0.2">
      <c r="A4238" s="14" t="s">
        <v>89</v>
      </c>
      <c r="B4238" s="16">
        <v>0.6</v>
      </c>
      <c r="C4238" s="16">
        <v>0.01</v>
      </c>
      <c r="D4238" s="16">
        <v>2.42</v>
      </c>
      <c r="E4238" s="16">
        <v>0.01</v>
      </c>
      <c r="F4238" s="16">
        <v>0.83</v>
      </c>
      <c r="G4238" s="16">
        <v>1.87</v>
      </c>
      <c r="H4238" s="16">
        <v>0.32</v>
      </c>
      <c r="I4238" s="16">
        <v>11.6</v>
      </c>
      <c r="J4238" s="28"/>
      <c r="K4238" s="16">
        <v>18</v>
      </c>
      <c r="L4238" s="16">
        <v>12.08</v>
      </c>
      <c r="M4238" s="24">
        <v>3.2799999999999999E-3</v>
      </c>
      <c r="N4238" s="16">
        <v>0.01</v>
      </c>
      <c r="O4238" s="16">
        <v>0.01</v>
      </c>
      <c r="P4238" s="16">
        <v>38.6</v>
      </c>
      <c r="Q4238" s="17">
        <f>($C4238/18)+(($D4238/40)*2)+(($E4238/56)*2)+($F4238/39)+(($G4238/24)*2)+(($H4238/55)*2)+($I4238/23)</f>
        <v>0.81501227275140309</v>
      </c>
      <c r="R4238" s="17">
        <f>($K4238/35)+($L4238/59)+(($N4238/95)*3)+$O4238+(($P4238/96)*2)</f>
        <v>1.5335139331379295</v>
      </c>
      <c r="S4238" s="17">
        <f>(($Q4238-$R4238)/($Q4238+$R4238))*100</f>
        <v>-30.593725485573042</v>
      </c>
    </row>
    <row r="4239" spans="1:19" hidden="1" x14ac:dyDescent="0.2">
      <c r="A4239" s="14" t="s">
        <v>89</v>
      </c>
      <c r="B4239" s="16">
        <v>6.14</v>
      </c>
      <c r="C4239" s="16">
        <v>0.01</v>
      </c>
      <c r="D4239" s="16">
        <v>2.57</v>
      </c>
      <c r="E4239" s="16">
        <v>0.04</v>
      </c>
      <c r="F4239" s="16">
        <v>0.56000000000000005</v>
      </c>
      <c r="G4239" s="16">
        <v>1.73</v>
      </c>
      <c r="H4239" s="16">
        <v>0.36</v>
      </c>
      <c r="I4239" s="16">
        <v>10.8</v>
      </c>
      <c r="J4239" s="26"/>
      <c r="K4239" s="16">
        <v>17</v>
      </c>
      <c r="L4239" s="16">
        <v>12.04</v>
      </c>
      <c r="M4239" s="24">
        <v>3.2799999999999999E-3</v>
      </c>
      <c r="N4239" s="16">
        <v>0.01</v>
      </c>
      <c r="O4239" s="16">
        <v>0.04</v>
      </c>
      <c r="P4239" s="16">
        <v>36.5</v>
      </c>
      <c r="Q4239" s="17">
        <f>($C4239/18)+(($D4239/40)*2)+(($E4239/56)*2)+($F4239/39)+(($G4239/24)*2)+(($H4239/55)*2)+($I4239/23)</f>
        <v>0.77166589449198142</v>
      </c>
      <c r="R4239" s="17">
        <f>($K4239/35)+($L4239/59)+(($N4239/95)*3)+$O4239+(($P4239/96)*2)</f>
        <v>1.490514538464806</v>
      </c>
      <c r="S4239" s="17">
        <f>(($Q4239-$R4239)/($Q4239+$R4239))*100</f>
        <v>-31.77680407363669</v>
      </c>
    </row>
    <row r="4240" spans="1:19" hidden="1" x14ac:dyDescent="0.2">
      <c r="A4240" s="14" t="s">
        <v>89</v>
      </c>
      <c r="B4240" s="16">
        <v>6.74</v>
      </c>
      <c r="C4240" s="16">
        <v>0.01</v>
      </c>
      <c r="D4240" s="16">
        <v>2.46</v>
      </c>
      <c r="E4240" s="16">
        <v>0.05</v>
      </c>
      <c r="F4240" s="16">
        <v>0.91</v>
      </c>
      <c r="G4240" s="16">
        <v>1.78</v>
      </c>
      <c r="H4240" s="16">
        <v>0.4</v>
      </c>
      <c r="I4240" s="16">
        <v>10.3</v>
      </c>
      <c r="J4240" s="26"/>
      <c r="K4240" s="16">
        <v>20</v>
      </c>
      <c r="L4240" s="16">
        <v>8.36</v>
      </c>
      <c r="M4240" s="24">
        <v>3.2799999999999999E-3</v>
      </c>
      <c r="N4240" s="16">
        <v>0.01</v>
      </c>
      <c r="O4240" s="16">
        <v>0.01</v>
      </c>
      <c r="P4240" s="16">
        <v>40.1</v>
      </c>
      <c r="Q4240" s="17">
        <f>($C4240/18)+(($D4240/40)*2)+(($E4240/56)*2)+($F4240/39)+(($G4240/24)*2)+(($H4240/55)*2)+($I4240/23)</f>
        <v>0.75937947800991279</v>
      </c>
      <c r="R4240" s="17">
        <f>($K4240/35)+($L4240/59)+(($N4240/95)*3)+$O4240+(($P4240/96)*2)</f>
        <v>1.5588559428231594</v>
      </c>
      <c r="S4240" s="17">
        <f>(($Q4240-$R4240)/($Q4240+$R4240))*100</f>
        <v>-34.486422631138552</v>
      </c>
    </row>
    <row r="4241" spans="1:19" hidden="1" x14ac:dyDescent="0.2">
      <c r="A4241" s="14" t="s">
        <v>89</v>
      </c>
      <c r="B4241" s="16">
        <v>4.5199999999999996</v>
      </c>
      <c r="C4241" s="16">
        <v>0.01</v>
      </c>
      <c r="D4241" s="16">
        <v>1.93</v>
      </c>
      <c r="E4241" s="16">
        <v>0.01</v>
      </c>
      <c r="F4241" s="16">
        <v>0.83</v>
      </c>
      <c r="G4241" s="16">
        <v>1.84</v>
      </c>
      <c r="H4241" s="16">
        <v>0.28000000000000003</v>
      </c>
      <c r="I4241" s="16">
        <v>9.5</v>
      </c>
      <c r="J4241" s="28"/>
      <c r="K4241" s="16">
        <v>27</v>
      </c>
      <c r="L4241" s="16">
        <v>6.41</v>
      </c>
      <c r="M4241" s="24">
        <v>3.2799999999999999E-3</v>
      </c>
      <c r="N4241" s="16">
        <v>0.01</v>
      </c>
      <c r="O4241" s="16">
        <v>0.03</v>
      </c>
      <c r="P4241" s="16">
        <v>32.700000000000003</v>
      </c>
      <c r="Q4241" s="17">
        <f>($C4241/18)+(($D4241/40)*2)+(($E4241/56)*2)+($F4241/39)+(($G4241/24)*2)+(($H4241/55)*2)+($I4241/23)</f>
        <v>0.69525337947077082</v>
      </c>
      <c r="R4241" s="17">
        <f>($K4241/35)+($L4241/59)+(($N4241/95)*3)+$O4241+(($P4241/96)*2)</f>
        <v>1.5916384286988658</v>
      </c>
      <c r="S4241" s="17">
        <f>(($Q4241-$R4241)/($Q4241+$R4241))*100</f>
        <v>-39.196653117820041</v>
      </c>
    </row>
    <row r="4242" spans="1:19" hidden="1" x14ac:dyDescent="0.2">
      <c r="A4242" s="14" t="s">
        <v>89</v>
      </c>
      <c r="B4242" s="16">
        <v>12.23</v>
      </c>
      <c r="C4242" s="16">
        <v>0.02</v>
      </c>
      <c r="D4242" s="18"/>
      <c r="E4242" s="16">
        <v>0.05</v>
      </c>
      <c r="F4242" s="16">
        <v>1.2</v>
      </c>
      <c r="G4242" s="16">
        <v>3.5</v>
      </c>
      <c r="H4242" s="16">
        <v>0.61</v>
      </c>
      <c r="I4242" s="16">
        <v>17.7</v>
      </c>
      <c r="J4242" s="26"/>
      <c r="K4242" s="16">
        <v>30</v>
      </c>
      <c r="L4242" s="16">
        <v>37.619999999999997</v>
      </c>
      <c r="M4242" s="24">
        <v>3.2799999999999999E-3</v>
      </c>
      <c r="N4242" s="16">
        <v>0.02</v>
      </c>
      <c r="O4242" s="18"/>
      <c r="P4242" s="16">
        <v>54.5</v>
      </c>
      <c r="Q4242" s="17">
        <f>($C4242/18)+(($D4242/40)*2)+(($E4242/56)*2)+($F4242/39)+(($G4242/24)*2)+(($H4242/55)*2)+($I4242/23)</f>
        <v>1.1170797584058454</v>
      </c>
      <c r="R4242" s="17">
        <f>($K4242/35)+($L4242/59)+(($N4242/95)*3)+$O4242+(($P4242/96)*2)</f>
        <v>2.6308182214009599</v>
      </c>
      <c r="S4242" s="17">
        <f>(($Q4242-$R4242)/($Q4242+$R4242))*100</f>
        <v>-40.388998610713081</v>
      </c>
    </row>
    <row r="4243" spans="1:19" hidden="1" x14ac:dyDescent="0.2">
      <c r="A4243" s="14" t="s">
        <v>89</v>
      </c>
      <c r="B4243" s="16">
        <v>6.36</v>
      </c>
      <c r="C4243" s="16">
        <v>0.01</v>
      </c>
      <c r="D4243" s="16">
        <v>2.04</v>
      </c>
      <c r="E4243" s="16">
        <v>0.05</v>
      </c>
      <c r="F4243" s="16">
        <v>0.94</v>
      </c>
      <c r="G4243" s="16">
        <v>2.2000000000000002</v>
      </c>
      <c r="H4243" s="16">
        <v>0.38</v>
      </c>
      <c r="I4243" s="16">
        <v>12.3</v>
      </c>
      <c r="J4243" s="26"/>
      <c r="K4243" s="16">
        <v>41</v>
      </c>
      <c r="L4243" s="16">
        <v>9.11</v>
      </c>
      <c r="M4243" s="24">
        <v>3.2799999999999999E-3</v>
      </c>
      <c r="N4243" s="16">
        <v>0.01</v>
      </c>
      <c r="O4243" s="16">
        <v>0.04</v>
      </c>
      <c r="P4243" s="16">
        <v>34.5</v>
      </c>
      <c r="Q4243" s="17">
        <f>($C4243/18)+(($D4243/40)*2)+(($E4243/56)*2)+($F4243/39)+(($G4243/24)*2)+(($H4243/55)*2)+($I4243/23)</f>
        <v>0.86037795779100135</v>
      </c>
      <c r="R4243" s="17">
        <f>($K4243/35)+($L4243/59)+(($N4243/95)*3)+$O4243+(($P4243/96)*2)</f>
        <v>2.0849011405632725</v>
      </c>
      <c r="S4243" s="17">
        <f>(($Q4243-$R4243)/($Q4243+$R4243))*100</f>
        <v>-41.575794411351197</v>
      </c>
    </row>
    <row r="4244" spans="1:19" hidden="1" x14ac:dyDescent="0.2">
      <c r="A4244" s="14" t="s">
        <v>386</v>
      </c>
      <c r="B4244" s="15">
        <v>0.25</v>
      </c>
      <c r="C4244" s="16">
        <v>0.01</v>
      </c>
      <c r="D4244" s="16">
        <v>28.7</v>
      </c>
      <c r="E4244" s="16">
        <v>8.9999999999999993E-3</v>
      </c>
      <c r="F4244" s="16">
        <v>15.8</v>
      </c>
      <c r="G4244" s="16">
        <v>5.57</v>
      </c>
      <c r="H4244" s="16">
        <v>0.08</v>
      </c>
      <c r="I4244" s="16">
        <v>8.9600000000000009</v>
      </c>
      <c r="J4244" s="24">
        <v>5.2</v>
      </c>
      <c r="K4244" s="16">
        <v>27</v>
      </c>
      <c r="L4244" s="16">
        <v>90.3</v>
      </c>
      <c r="M4244" s="24">
        <v>3.2799999999999999E-3</v>
      </c>
      <c r="N4244" s="16">
        <v>0.01</v>
      </c>
      <c r="O4244" s="16">
        <v>0.16</v>
      </c>
      <c r="P4244" s="16">
        <v>36.200000000000003</v>
      </c>
      <c r="Q4244" s="17">
        <f>($C4244/18)+(($D4244/40)*2)+(($E4244/56)*2)+($F4244/39)+(($G4244/24)*2)+(($H4244/55)*2)+($I4244/23)</f>
        <v>2.6976461642222511</v>
      </c>
      <c r="R4244" s="17">
        <f>($K4244/35)+($L4244/59)+(($N4244/95)*3)+$O4244+(($P4244/96)*2)</f>
        <v>3.216419502145194</v>
      </c>
      <c r="S4244" s="17">
        <f>(($Q4244-$R4244)/($Q4244+$R4244))*100</f>
        <v>-8.7718562354344858</v>
      </c>
    </row>
    <row r="4245" spans="1:19" x14ac:dyDescent="0.2">
      <c r="A4245" s="14" t="s">
        <v>386</v>
      </c>
      <c r="B4245" s="16">
        <v>0.31</v>
      </c>
      <c r="C4245" s="16">
        <v>0.01</v>
      </c>
      <c r="D4245" s="16">
        <v>32.4</v>
      </c>
      <c r="E4245" s="16">
        <v>5.0000000000000001E-3</v>
      </c>
      <c r="F4245" s="16">
        <v>17.7</v>
      </c>
      <c r="G4245" s="16">
        <v>6.17</v>
      </c>
      <c r="H4245" s="16">
        <v>0.09</v>
      </c>
      <c r="I4245" s="16">
        <v>11.7</v>
      </c>
      <c r="J4245" s="25">
        <v>1.9</v>
      </c>
      <c r="K4245" s="16">
        <v>23</v>
      </c>
      <c r="L4245" s="16">
        <v>96.06</v>
      </c>
      <c r="M4245" s="24">
        <v>3.2799999999999999E-3</v>
      </c>
      <c r="N4245" s="16">
        <v>0.01</v>
      </c>
      <c r="O4245" s="16">
        <v>0.11</v>
      </c>
      <c r="P4245" s="16">
        <v>34</v>
      </c>
      <c r="Q4245" s="17">
        <f>($C4245/18)+(($D4245/40)*2)+(($E4245/56)*2)+($F4245/39)+(($G4245/24)*2)+(($H4245/55)*2)+($I4245/23)</f>
        <v>3.1007153269435879</v>
      </c>
      <c r="R4245" s="17">
        <f>($K4245/35)+($L4245/59)+(($N4245/95)*3)+$O4245+(($P4245/96)*2)</f>
        <v>3.1039275731702136</v>
      </c>
      <c r="S4245" s="17">
        <f>(($Q4245-$R4245)/($Q4245+$R4245))*100</f>
        <v>-5.1771653555869115E-2</v>
      </c>
    </row>
    <row r="4246" spans="1:19" x14ac:dyDescent="0.2">
      <c r="A4246" s="14" t="s">
        <v>386</v>
      </c>
      <c r="B4246" s="16">
        <v>0.33</v>
      </c>
      <c r="C4246" s="16">
        <v>0.01</v>
      </c>
      <c r="D4246" s="16">
        <v>31.6</v>
      </c>
      <c r="E4246" s="16">
        <v>6.0000000000000001E-3</v>
      </c>
      <c r="F4246" s="16">
        <v>16.7</v>
      </c>
      <c r="G4246" s="16">
        <v>6.55</v>
      </c>
      <c r="H4246" s="16">
        <v>0.08</v>
      </c>
      <c r="I4246" s="16">
        <v>10.1</v>
      </c>
      <c r="J4246" s="24">
        <v>0.5</v>
      </c>
      <c r="K4246" s="16">
        <v>29</v>
      </c>
      <c r="L4246" s="16">
        <v>100.04</v>
      </c>
      <c r="M4246" s="24">
        <v>3.2799999999999999E-3</v>
      </c>
      <c r="N4246" s="16">
        <v>0.01</v>
      </c>
      <c r="O4246" s="16">
        <v>0.09</v>
      </c>
      <c r="P4246" s="16">
        <v>30.6</v>
      </c>
      <c r="Q4246" s="17">
        <f>($C4246/18)+(($D4246/40)*2)+(($E4246/56)*2)+($F4246/39)+(($G4246/24)*2)+(($H4246/55)*2)+($I4246/23)</f>
        <v>2.9968478285000022</v>
      </c>
      <c r="R4246" s="17">
        <f>($K4246/35)+($L4246/59)+(($N4246/95)*3)+$O4246+(($P4246/96)*2)</f>
        <v>3.2519804383840962</v>
      </c>
      <c r="S4246" s="17">
        <f>(($Q4246-$R4246)/($Q4246+$R4246))*100</f>
        <v>-4.0828872068092981</v>
      </c>
    </row>
    <row r="4247" spans="1:19" x14ac:dyDescent="0.2">
      <c r="A4247" s="14" t="s">
        <v>386</v>
      </c>
      <c r="B4247" s="15">
        <v>0.32</v>
      </c>
      <c r="C4247" s="16">
        <v>0.01</v>
      </c>
      <c r="D4247" s="16">
        <v>32.4</v>
      </c>
      <c r="E4247" s="16">
        <v>7.0000000000000001E-3</v>
      </c>
      <c r="F4247" s="16">
        <v>18</v>
      </c>
      <c r="G4247" s="16">
        <v>6.6</v>
      </c>
      <c r="H4247" s="16">
        <v>0.08</v>
      </c>
      <c r="I4247" s="16">
        <v>10.7</v>
      </c>
      <c r="J4247" s="28"/>
      <c r="K4247" s="16">
        <v>31</v>
      </c>
      <c r="L4247" s="16">
        <v>97.38</v>
      </c>
      <c r="M4247" s="24">
        <v>3.2799999999999999E-3</v>
      </c>
      <c r="N4247" s="16">
        <v>0.01</v>
      </c>
      <c r="O4247" s="16">
        <v>0.1</v>
      </c>
      <c r="P4247" s="16">
        <v>31.8</v>
      </c>
      <c r="Q4247" s="17">
        <f>($C4247/18)+(($D4247/40)*2)+(($E4247/56)*2)+($F4247/39)+(($G4247/24)*2)+(($H4247/55)*2)+($I4247/23)</f>
        <v>3.1004704993074554</v>
      </c>
      <c r="R4247" s="17">
        <f>($K4247/35)+($L4247/59)+(($N4247/95)*3)+$O4247+(($P4247/96)*2)</f>
        <v>3.2990385497642412</v>
      </c>
      <c r="S4247" s="17">
        <f>(($Q4247-$R4247)/($Q4247+$R4247))*100</f>
        <v>-3.1028638124293257</v>
      </c>
    </row>
    <row r="4248" spans="1:19" x14ac:dyDescent="0.2">
      <c r="A4248" s="14" t="s">
        <v>302</v>
      </c>
      <c r="B4248" s="15">
        <v>6.0000000000000001E-3</v>
      </c>
      <c r="C4248" s="16">
        <v>0.24</v>
      </c>
      <c r="D4248" s="16">
        <v>80.900000000000006</v>
      </c>
      <c r="E4248" s="16">
        <v>2.2000000000000002</v>
      </c>
      <c r="F4248" s="16">
        <v>1.45</v>
      </c>
      <c r="G4248" s="16">
        <v>5.97</v>
      </c>
      <c r="H4248" s="16">
        <v>0.16</v>
      </c>
      <c r="I4248" s="16">
        <v>9.4</v>
      </c>
      <c r="J4248" s="24">
        <v>70</v>
      </c>
      <c r="K4248" s="16">
        <v>26</v>
      </c>
      <c r="L4248" s="16">
        <v>0.22</v>
      </c>
      <c r="M4248" s="24">
        <v>3.2799999999999999E-3</v>
      </c>
      <c r="N4248" s="16">
        <v>0.03</v>
      </c>
      <c r="O4248" s="16">
        <v>3.6</v>
      </c>
      <c r="P4248" s="16">
        <v>40.4</v>
      </c>
      <c r="Q4248" s="17">
        <f>($C4248/18)+(($D4248/40)*2)+(($E4248/56)*2)+($F4248/39)+(($G4248/24)*2)+(($H4248/55)*2)+($I4248/23)</f>
        <v>5.0860980830763429</v>
      </c>
      <c r="R4248" s="17">
        <f>($K4248/35)+($L4248/59)+(($N4248/95)*3)+$O4248+(($P4248/96)*2)</f>
        <v>5.189199991504184</v>
      </c>
      <c r="S4248" s="17">
        <f>(($Q4248-$R4248)/($Q4248+$R4248))*100</f>
        <v>-1.0033957913386375</v>
      </c>
    </row>
    <row r="4249" spans="1:19" x14ac:dyDescent="0.2">
      <c r="A4249" s="14" t="s">
        <v>302</v>
      </c>
      <c r="B4249" s="16">
        <v>1E-3</v>
      </c>
      <c r="C4249" s="16">
        <v>0.23</v>
      </c>
      <c r="D4249" s="16">
        <v>90.1</v>
      </c>
      <c r="E4249" s="16">
        <v>2.29</v>
      </c>
      <c r="F4249" s="16">
        <v>1.29</v>
      </c>
      <c r="G4249" s="16">
        <v>6.52</v>
      </c>
      <c r="H4249" s="16">
        <v>0.17</v>
      </c>
      <c r="I4249" s="16">
        <v>9.6199999999999992</v>
      </c>
      <c r="J4249" s="26"/>
      <c r="K4249" s="16">
        <v>27</v>
      </c>
      <c r="L4249" s="16">
        <v>0.22</v>
      </c>
      <c r="M4249" s="24">
        <v>3.2799999999999999E-3</v>
      </c>
      <c r="N4249" s="16">
        <v>0.01</v>
      </c>
      <c r="O4249" s="16">
        <v>3.61</v>
      </c>
      <c r="P4249" s="16">
        <v>40.4</v>
      </c>
      <c r="Q4249" s="17">
        <f>($C4249/18)+(($D4249/40)*2)+(($E4249/56)*2)+($F4249/39)+(($G4249/24)*2)+(($H4249/55)*2)+($I4249/23)</f>
        <v>5.6004164362207831</v>
      </c>
      <c r="R4249" s="17">
        <f>($K4249/35)+($L4249/59)+(($N4249/95)*3)+$O4249+(($P4249/96)*2)</f>
        <v>5.2271398411282446</v>
      </c>
      <c r="S4249" s="17">
        <f>(($Q4249-$R4249)/($Q4249+$R4249))*100</f>
        <v>3.4474685287337055</v>
      </c>
    </row>
    <row r="4250" spans="1:19" x14ac:dyDescent="0.2">
      <c r="A4250" s="14" t="s">
        <v>302</v>
      </c>
      <c r="B4250" s="18"/>
      <c r="C4250" s="16">
        <v>0.15</v>
      </c>
      <c r="D4250" s="16">
        <v>87</v>
      </c>
      <c r="E4250" s="16">
        <v>2.31</v>
      </c>
      <c r="F4250" s="16">
        <v>1.5</v>
      </c>
      <c r="G4250" s="16">
        <v>6.4</v>
      </c>
      <c r="H4250" s="16">
        <v>0.15</v>
      </c>
      <c r="I4250" s="16">
        <v>10.1</v>
      </c>
      <c r="J4250" s="28"/>
      <c r="K4250" s="16">
        <v>21</v>
      </c>
      <c r="L4250" s="16">
        <v>0</v>
      </c>
      <c r="M4250" s="24">
        <v>3.2799999999999999E-3</v>
      </c>
      <c r="N4250" s="16">
        <v>0.03</v>
      </c>
      <c r="O4250" s="16">
        <v>3.9</v>
      </c>
      <c r="P4250" s="16">
        <v>35</v>
      </c>
      <c r="Q4250" s="17">
        <f>($C4250/18)+(($D4250/40)*2)+(($E4250/56)*2)+($F4250/39)+(($G4250/24)*2)+(($H4250/55)*2)+($I4250/23)</f>
        <v>5.4572131853653589</v>
      </c>
      <c r="R4250" s="17">
        <f>($K4250/35)+($L4250/59)+(($N4250/95)*3)+$O4250+(($P4250/96)*2)</f>
        <v>5.2301140350877198</v>
      </c>
      <c r="S4250" s="17">
        <f>(($Q4250-$R4250)/($Q4250+$R4250))*100</f>
        <v>2.1249386829199333</v>
      </c>
    </row>
    <row r="4251" spans="1:19" x14ac:dyDescent="0.2">
      <c r="A4251" s="14" t="s">
        <v>302</v>
      </c>
      <c r="B4251" s="18"/>
      <c r="C4251" s="16">
        <v>0.19</v>
      </c>
      <c r="D4251" s="16">
        <v>89.5</v>
      </c>
      <c r="E4251" s="16">
        <v>2.4300000000000002</v>
      </c>
      <c r="F4251" s="16">
        <v>1.2</v>
      </c>
      <c r="G4251" s="16">
        <v>7.2</v>
      </c>
      <c r="H4251" s="16">
        <v>0.18</v>
      </c>
      <c r="I4251" s="16">
        <v>10.9</v>
      </c>
      <c r="J4251" s="28"/>
      <c r="K4251" s="16">
        <v>20.5</v>
      </c>
      <c r="L4251" s="16">
        <v>0.35</v>
      </c>
      <c r="M4251" s="24">
        <v>3.2799999999999999E-3</v>
      </c>
      <c r="N4251" s="16">
        <v>0.3</v>
      </c>
      <c r="O4251" s="16">
        <v>4.08</v>
      </c>
      <c r="P4251" s="16">
        <v>39.1</v>
      </c>
      <c r="Q4251" s="17">
        <f>($C4251/18)+(($D4251/40)*2)+(($E4251/56)*2)+($F4251/39)+(($G4251/24)*2)+(($H4251/55)*2)+($I4251/23)</f>
        <v>5.6835689986342146</v>
      </c>
      <c r="R4251" s="17">
        <f>($K4251/35)+($L4251/59)+(($N4251/95)*3)+$O4251+(($P4251/96)*2)</f>
        <v>5.4957035066479758</v>
      </c>
      <c r="S4251" s="17">
        <f>(($Q4251-$R4251)/($Q4251+$R4251))*100</f>
        <v>1.6804804775755546</v>
      </c>
    </row>
    <row r="4252" spans="1:19" x14ac:dyDescent="0.2">
      <c r="A4252" s="14" t="s">
        <v>302</v>
      </c>
      <c r="B4252" s="16">
        <v>4.0000000000000001E-3</v>
      </c>
      <c r="C4252" s="16">
        <v>0.25</v>
      </c>
      <c r="D4252" s="16">
        <v>88.6</v>
      </c>
      <c r="E4252" s="16">
        <v>2.13</v>
      </c>
      <c r="F4252" s="16">
        <v>1.25</v>
      </c>
      <c r="G4252" s="16">
        <v>6.13</v>
      </c>
      <c r="H4252" s="16">
        <v>0.16</v>
      </c>
      <c r="I4252" s="16">
        <v>9.23</v>
      </c>
      <c r="J4252" s="28"/>
      <c r="K4252" s="16">
        <v>28</v>
      </c>
      <c r="L4252" s="16">
        <v>0.22</v>
      </c>
      <c r="M4252" s="24">
        <v>3.2799999999999999E-3</v>
      </c>
      <c r="N4252" s="16">
        <v>0.02</v>
      </c>
      <c r="O4252" s="16">
        <v>3.56</v>
      </c>
      <c r="P4252" s="16">
        <v>44.9</v>
      </c>
      <c r="Q4252" s="17">
        <f>($C4252/18)+(($D4252/40)*2)+(($E4252/56)*2)+($F4252/39)+(($G4252/24)*2)+(($H4252/55)*2)+($I4252/23)</f>
        <v>5.4699674624892012</v>
      </c>
      <c r="R4252" s="17">
        <f>($K4252/35)+($L4252/59)+(($N4252/95)*3)+$O4252+(($P4252/96)*2)</f>
        <v>5.2997770591733575</v>
      </c>
      <c r="S4252" s="17">
        <f>(($Q4252-$R4252)/($Q4252+$R4252))*100</f>
        <v>1.5802640719426355</v>
      </c>
    </row>
    <row r="4253" spans="1:19" x14ac:dyDescent="0.2">
      <c r="A4253" s="14" t="s">
        <v>302</v>
      </c>
      <c r="B4253" s="18"/>
      <c r="C4253" s="16">
        <v>0.23</v>
      </c>
      <c r="D4253" s="16">
        <v>76.3</v>
      </c>
      <c r="E4253" s="16">
        <v>1.55</v>
      </c>
      <c r="F4253" s="16">
        <v>1.1000000000000001</v>
      </c>
      <c r="G4253" s="16">
        <v>5.5</v>
      </c>
      <c r="H4253" s="16">
        <v>0.14000000000000001</v>
      </c>
      <c r="I4253" s="16">
        <v>7.6</v>
      </c>
      <c r="J4253" s="28"/>
      <c r="K4253" s="16">
        <v>24</v>
      </c>
      <c r="L4253" s="16">
        <v>0.44</v>
      </c>
      <c r="M4253" s="24">
        <v>3.2799999999999999E-3</v>
      </c>
      <c r="N4253" s="16">
        <v>0.03</v>
      </c>
      <c r="O4253" s="16">
        <v>3.2</v>
      </c>
      <c r="P4253" s="16">
        <v>35</v>
      </c>
      <c r="Q4253" s="17">
        <f>($C4253/18)+(($D4253/40)*2)+(($E4253/56)*2)+($F4253/39)+(($G4253/24)*2)+(($H4253/55)*2)+($I4253/23)</f>
        <v>4.7051990738729872</v>
      </c>
      <c r="R4253" s="17">
        <f>($K4253/35)+($L4253/59)+(($N4253/95)*3)+$O4253+(($P4253/96)*2)</f>
        <v>4.6232859479206496</v>
      </c>
      <c r="S4253" s="17">
        <f>(($Q4253-$R4253)/($Q4253+$R4253))*100</f>
        <v>0.87809677306624134</v>
      </c>
    </row>
    <row r="4254" spans="1:19" x14ac:dyDescent="0.2">
      <c r="A4254" s="14" t="s">
        <v>302</v>
      </c>
      <c r="B4254" s="18"/>
      <c r="C4254" s="16">
        <v>0.27</v>
      </c>
      <c r="D4254" s="16">
        <v>80.63</v>
      </c>
      <c r="E4254" s="16">
        <v>2.0699999999999998</v>
      </c>
      <c r="F4254" s="16">
        <v>1.29</v>
      </c>
      <c r="G4254" s="16">
        <v>5.84</v>
      </c>
      <c r="H4254" s="16">
        <v>0.17</v>
      </c>
      <c r="I4254" s="16">
        <v>9.4</v>
      </c>
      <c r="J4254" s="28"/>
      <c r="K4254" s="16">
        <v>28</v>
      </c>
      <c r="L4254" s="16">
        <v>0.48</v>
      </c>
      <c r="M4254" s="24">
        <v>3.2799999999999999E-3</v>
      </c>
      <c r="N4254" s="16">
        <v>0.45</v>
      </c>
      <c r="O4254" s="16">
        <v>3.56</v>
      </c>
      <c r="P4254" s="16">
        <v>40</v>
      </c>
      <c r="Q4254" s="17">
        <f>($C4254/18)+(($D4254/40)*2)+(($E4254/56)*2)+($F4254/39)+(($G4254/24)*2)+(($H4254/55)*2)+($I4254/23)</f>
        <v>5.0550496315278908</v>
      </c>
      <c r="R4254" s="17">
        <f>($K4254/35)+($L4254/59)+(($N4254/95)*3)+$O4254+(($P4254/96)*2)</f>
        <v>5.2156794528694617</v>
      </c>
      <c r="S4254" s="17">
        <f>(($Q4254-$R4254)/($Q4254+$R4254))*100</f>
        <v>-1.5639573395581978</v>
      </c>
    </row>
    <row r="4255" spans="1:19" hidden="1" x14ac:dyDescent="0.2">
      <c r="A4255" s="14" t="s">
        <v>97</v>
      </c>
      <c r="B4255" s="16">
        <v>1E-3</v>
      </c>
      <c r="C4255" s="16">
        <v>15.67</v>
      </c>
      <c r="D4255" s="16">
        <v>64.3</v>
      </c>
      <c r="E4255" s="16">
        <v>1.75</v>
      </c>
      <c r="F4255" s="16">
        <v>7.41</v>
      </c>
      <c r="G4255" s="16">
        <v>16.7</v>
      </c>
      <c r="H4255" s="16">
        <v>0.27</v>
      </c>
      <c r="I4255" s="16">
        <v>27.6</v>
      </c>
      <c r="J4255" s="24">
        <v>2.1</v>
      </c>
      <c r="K4255" s="16">
        <v>9.5</v>
      </c>
      <c r="L4255" s="16">
        <v>0.22</v>
      </c>
      <c r="M4255" s="24">
        <v>3.2799999999999999E-3</v>
      </c>
      <c r="N4255" s="16">
        <v>7.14</v>
      </c>
      <c r="O4255" s="16">
        <v>6.62</v>
      </c>
      <c r="P4255" s="16">
        <v>39.799999999999997</v>
      </c>
      <c r="Q4255" s="17">
        <f>($C4255/18)+(($D4255/40)*2)+(($E4255/56)*2)+($F4255/39)+(($G4255/24)*2)+(($H4255/55)*2)+($I4255/23)</f>
        <v>6.9395404040404047</v>
      </c>
      <c r="R4255" s="17">
        <f>($K4255/35)+($L4255/59)+(($N4255/95)*3)+$O4255+(($P4255/96)*2)</f>
        <v>7.9497977358650864</v>
      </c>
      <c r="S4255" s="17">
        <f>(($Q4255-$R4255)/($Q4255+$R4255))*100</f>
        <v>-6.7851057067275011</v>
      </c>
    </row>
    <row r="4256" spans="1:19" x14ac:dyDescent="0.2">
      <c r="A4256" s="14" t="s">
        <v>97</v>
      </c>
      <c r="B4256" s="19"/>
      <c r="C4256" s="16">
        <v>2.04</v>
      </c>
      <c r="D4256" s="16">
        <v>54.5</v>
      </c>
      <c r="E4256" s="16">
        <v>1.94</v>
      </c>
      <c r="F4256" s="16">
        <v>3.2</v>
      </c>
      <c r="G4256" s="16">
        <v>19.7</v>
      </c>
      <c r="H4256" s="16">
        <v>0.31</v>
      </c>
      <c r="I4256" s="16">
        <v>25</v>
      </c>
      <c r="J4256" s="24">
        <v>1</v>
      </c>
      <c r="K4256" s="16">
        <v>9</v>
      </c>
      <c r="L4256" s="16">
        <v>0.1</v>
      </c>
      <c r="M4256" s="24">
        <v>3.2799999999999999E-3</v>
      </c>
      <c r="N4256" s="16">
        <v>0.95</v>
      </c>
      <c r="O4256" s="16">
        <v>5.44</v>
      </c>
      <c r="P4256" s="16">
        <v>1</v>
      </c>
      <c r="Q4256" s="17">
        <f>($C4256/18)+(($D4256/40)*2)+(($E4256/56)*2)+($F4256/39)+(($G4256/24)*2)+(($H4256/55)*2)+($I4256/23)</f>
        <v>5.7295662453488543</v>
      </c>
      <c r="R4256" s="17">
        <f>($K4256/35)+($L4256/59)+(($N4256/95)*3)+$O4256+(($P4256/96)*2)</f>
        <v>5.7496711057304282</v>
      </c>
      <c r="S4256" s="17">
        <f>(($Q4256-$R4256)/($Q4256+$R4256))*100</f>
        <v>-0.17514108095067499</v>
      </c>
    </row>
    <row r="4257" spans="1:19" x14ac:dyDescent="0.2">
      <c r="A4257" s="14" t="s">
        <v>97</v>
      </c>
      <c r="B4257" s="18"/>
      <c r="C4257" s="16">
        <v>22</v>
      </c>
      <c r="D4257" s="16">
        <v>62</v>
      </c>
      <c r="E4257" s="16">
        <v>1.9</v>
      </c>
      <c r="F4257" s="16">
        <v>8.3000000000000007</v>
      </c>
      <c r="G4257" s="16">
        <v>20</v>
      </c>
      <c r="H4257" s="16">
        <v>0.25</v>
      </c>
      <c r="I4257" s="16">
        <v>27</v>
      </c>
      <c r="J4257" s="28"/>
      <c r="K4257" s="16">
        <v>9</v>
      </c>
      <c r="L4257" s="16">
        <v>0.13</v>
      </c>
      <c r="M4257" s="24">
        <v>3.2799999999999999E-3</v>
      </c>
      <c r="N4257" s="16">
        <v>9.1999999999999993</v>
      </c>
      <c r="O4257" s="16">
        <v>6.75</v>
      </c>
      <c r="P4257" s="16">
        <v>1</v>
      </c>
      <c r="Q4257" s="17">
        <f>($C4257/18)+(($D4257/40)*2)+(($E4257/56)*2)+($F4257/39)+(($G4257/24)*2)+(($H4257/55)*2)+($I4257/23)</f>
        <v>7.4525704971357154</v>
      </c>
      <c r="R4257" s="17">
        <f>($K4257/35)+($L4257/59)+(($N4257/95)*3)+$O4257+(($P4257/96)*2)</f>
        <v>7.3207058960961726</v>
      </c>
      <c r="S4257" s="17">
        <f>(($Q4257-$R4257)/($Q4257+$R4257))*100</f>
        <v>0.89258873610429568</v>
      </c>
    </row>
    <row r="4258" spans="1:19" x14ac:dyDescent="0.2">
      <c r="A4258" s="14" t="s">
        <v>97</v>
      </c>
      <c r="B4258" s="15">
        <v>3.0000000000000001E-3</v>
      </c>
      <c r="C4258" s="16">
        <v>13</v>
      </c>
      <c r="D4258" s="16">
        <v>70.8</v>
      </c>
      <c r="E4258" s="16">
        <v>1.56</v>
      </c>
      <c r="F4258" s="16">
        <v>6.31</v>
      </c>
      <c r="G4258" s="16">
        <v>16.5</v>
      </c>
      <c r="H4258" s="16">
        <v>0.27</v>
      </c>
      <c r="I4258" s="16">
        <v>29.9</v>
      </c>
      <c r="J4258" s="28"/>
      <c r="K4258" s="16">
        <v>10</v>
      </c>
      <c r="L4258" s="16">
        <v>0.22</v>
      </c>
      <c r="M4258" s="24">
        <v>3.2799999999999999E-3</v>
      </c>
      <c r="N4258" s="16">
        <v>5.21</v>
      </c>
      <c r="O4258" s="16">
        <v>6.64</v>
      </c>
      <c r="P4258" s="16">
        <v>1.36</v>
      </c>
      <c r="Q4258" s="17">
        <f>($C4258/18)+(($D4258/40)*2)+(($E4258/56)*2)+($F4258/39)+(($G4258/24)*2)+(($H4258/55)*2)+($I4258/23)</f>
        <v>7.1645495615495616</v>
      </c>
      <c r="R4258" s="17">
        <f>($K4258/35)+($L4258/59)+(($N4258/95)*3)+$O4258+(($P4258/96)*2)</f>
        <v>7.1223027483964145</v>
      </c>
      <c r="S4258" s="17">
        <f>(($Q4258-$R4258)/($Q4258+$R4258))*100</f>
        <v>0.2957041357789944</v>
      </c>
    </row>
    <row r="4259" spans="1:19" x14ac:dyDescent="0.2">
      <c r="A4259" s="14" t="s">
        <v>97</v>
      </c>
      <c r="B4259" s="18"/>
      <c r="C4259" s="16">
        <v>16.350000000000001</v>
      </c>
      <c r="D4259" s="16">
        <v>64</v>
      </c>
      <c r="E4259" s="16">
        <v>1.61</v>
      </c>
      <c r="F4259" s="16">
        <v>7.4</v>
      </c>
      <c r="G4259" s="16">
        <v>16</v>
      </c>
      <c r="H4259" s="15">
        <v>0.27</v>
      </c>
      <c r="I4259" s="16">
        <v>27</v>
      </c>
      <c r="J4259" s="26"/>
      <c r="K4259" s="16">
        <v>8.9</v>
      </c>
      <c r="L4259" s="16">
        <v>1.01</v>
      </c>
      <c r="M4259" s="24">
        <v>3.2799999999999999E-3</v>
      </c>
      <c r="N4259" s="16">
        <v>6.74</v>
      </c>
      <c r="O4259" s="16">
        <v>6.54</v>
      </c>
      <c r="P4259" s="16">
        <v>1</v>
      </c>
      <c r="Q4259" s="17">
        <f>($C4259/18)+(($D4259/40)*2)+(($E4259/56)*2)+($F4259/39)+(($G4259/24)*2)+(($H4259/55)*2)+($I4259/23)</f>
        <v>6.8726414817066992</v>
      </c>
      <c r="R4259" s="17">
        <f>($K4259/35)+($L4259/59)+(($N4259/95)*3)+$O4259+(($P4259/96)*2)</f>
        <v>7.0450797969500014</v>
      </c>
      <c r="S4259" s="17">
        <f>(($Q4259-$R4259)/($Q4259+$R4259))*100</f>
        <v>-1.2389838235066701</v>
      </c>
    </row>
    <row r="4260" spans="1:19" x14ac:dyDescent="0.2">
      <c r="A4260" s="14" t="s">
        <v>97</v>
      </c>
      <c r="B4260" s="18"/>
      <c r="C4260" s="16">
        <v>13.77</v>
      </c>
      <c r="D4260" s="16">
        <v>65.7</v>
      </c>
      <c r="E4260" s="16">
        <v>1.9</v>
      </c>
      <c r="F4260" s="16">
        <v>5.9</v>
      </c>
      <c r="G4260" s="16">
        <v>17.399999999999999</v>
      </c>
      <c r="H4260" s="16">
        <v>0.28999999999999998</v>
      </c>
      <c r="I4260" s="16">
        <v>25.2</v>
      </c>
      <c r="J4260" s="26"/>
      <c r="K4260" s="16">
        <v>10.6</v>
      </c>
      <c r="L4260" s="16">
        <v>0.3</v>
      </c>
      <c r="M4260" s="24">
        <v>3.2799999999999999E-3</v>
      </c>
      <c r="N4260" s="16">
        <v>6.34</v>
      </c>
      <c r="O4260" s="16">
        <v>6.55</v>
      </c>
      <c r="P4260" s="16">
        <v>1</v>
      </c>
      <c r="Q4260" s="17">
        <f>($C4260/18)+(($D4260/40)*2)+(($E4260/56)*2)+($F4260/39)+(($G4260/24)*2)+(($H4260/55)*2)+($I4260/23)</f>
        <v>6.8253368225976923</v>
      </c>
      <c r="R4260" s="17">
        <f>($K4260/35)+($L4260/59)+(($N4260/95)*3)+$O4260+(($P4260/96)*2)</f>
        <v>7.0789857482689769</v>
      </c>
      <c r="S4260" s="17">
        <f>(($Q4260-$R4260)/($Q4260+$R4260))*100</f>
        <v>-1.8242451178653463</v>
      </c>
    </row>
    <row r="4261" spans="1:19" x14ac:dyDescent="0.2">
      <c r="A4261" s="14" t="s">
        <v>105</v>
      </c>
      <c r="B4261" s="18"/>
      <c r="C4261" s="16">
        <v>12.74</v>
      </c>
      <c r="D4261" s="16">
        <v>69</v>
      </c>
      <c r="E4261" s="16">
        <v>1.45</v>
      </c>
      <c r="F4261" s="16">
        <v>6.4</v>
      </c>
      <c r="G4261" s="16">
        <v>17</v>
      </c>
      <c r="H4261" s="16">
        <v>0.25</v>
      </c>
      <c r="I4261" s="16">
        <v>29</v>
      </c>
      <c r="J4261" s="25">
        <v>7.3</v>
      </c>
      <c r="K4261" s="16">
        <v>9.5</v>
      </c>
      <c r="L4261" s="16">
        <v>1.01</v>
      </c>
      <c r="M4261" s="24">
        <v>3.2799999999999999E-3</v>
      </c>
      <c r="N4261" s="16">
        <v>6.43</v>
      </c>
      <c r="O4261" s="16">
        <v>6.68</v>
      </c>
      <c r="P4261" s="16">
        <v>1</v>
      </c>
      <c r="Q4261" s="17">
        <f>($C4261/18)+(($D4261/40)*2)+(($E4261/56)*2)+($F4261/39)+(($G4261/24)*2)+(($H4261/55)*2)+($I4261/23)</f>
        <v>7.0602931971410232</v>
      </c>
      <c r="R4261" s="17">
        <f>($K4261/35)+($L4261/59)+(($N4261/95)*3)+$O4261+(($P4261/96)*2)</f>
        <v>7.1924331804086483</v>
      </c>
      <c r="S4261" s="17">
        <f>(($Q4261-$R4261)/($Q4261+$R4261))*100</f>
        <v>-0.927120747057677</v>
      </c>
    </row>
    <row r="4262" spans="1:19" x14ac:dyDescent="0.2">
      <c r="A4262" s="14" t="s">
        <v>105</v>
      </c>
      <c r="B4262" s="18"/>
      <c r="C4262" s="16">
        <v>0.73</v>
      </c>
      <c r="D4262" s="16">
        <v>31.9</v>
      </c>
      <c r="E4262" s="16">
        <v>1.48</v>
      </c>
      <c r="F4262" s="16">
        <v>2</v>
      </c>
      <c r="G4262" s="16">
        <v>16.600000000000001</v>
      </c>
      <c r="H4262" s="16">
        <v>0.32</v>
      </c>
      <c r="I4262" s="16">
        <v>90.8</v>
      </c>
      <c r="J4262" s="25">
        <v>1.9</v>
      </c>
      <c r="K4262" s="16">
        <v>16</v>
      </c>
      <c r="L4262" s="16">
        <v>0.1</v>
      </c>
      <c r="M4262" s="24">
        <v>1.64E-3</v>
      </c>
      <c r="N4262" s="16">
        <v>1.1299999999999999</v>
      </c>
      <c r="O4262" s="16">
        <v>6.68</v>
      </c>
      <c r="P4262" s="16">
        <v>1</v>
      </c>
      <c r="Q4262" s="17">
        <f>($C4262/18)+(($D4262/40)*2)+(($E4262/56)*2)+($F4262/39)+(($G4262/24)*2)+(($H4262/55)*2)+($I4262/23)</f>
        <v>7.0824905336209678</v>
      </c>
      <c r="R4262" s="17">
        <f>($K4262/35)+($L4262/59)+(($N4262/95)*3)+$O4262+(($P4262/96)*2)</f>
        <v>7.1953553162567427</v>
      </c>
      <c r="S4262" s="17">
        <f>(($Q4262-$R4262)/($Q4262+$R4262))*100</f>
        <v>-0.79048887221836484</v>
      </c>
    </row>
    <row r="4263" spans="1:19" x14ac:dyDescent="0.2">
      <c r="A4263" s="14" t="s">
        <v>105</v>
      </c>
      <c r="B4263" s="18"/>
      <c r="C4263" s="16">
        <v>15</v>
      </c>
      <c r="D4263" s="16">
        <v>69</v>
      </c>
      <c r="E4263" s="16">
        <v>2.2000000000000002</v>
      </c>
      <c r="F4263" s="16">
        <v>6.5</v>
      </c>
      <c r="G4263" s="16">
        <v>19</v>
      </c>
      <c r="H4263" s="16">
        <v>0.24</v>
      </c>
      <c r="I4263" s="16">
        <v>31</v>
      </c>
      <c r="J4263" s="28"/>
      <c r="K4263" s="16">
        <v>9</v>
      </c>
      <c r="L4263" s="16">
        <v>0.09</v>
      </c>
      <c r="M4263" s="24">
        <v>0</v>
      </c>
      <c r="N4263" s="16">
        <v>5.8</v>
      </c>
      <c r="O4263" s="16">
        <v>6.73</v>
      </c>
      <c r="P4263" s="16">
        <v>2</v>
      </c>
      <c r="Q4263" s="17">
        <f>($C4263/18)+(($D4263/40)*2)+(($E4263/56)*2)+($F4263/39)+(($G4263/24)*2)+(($H4263/55)*2)+($I4263/23)</f>
        <v>7.4684581215885562</v>
      </c>
      <c r="R4263" s="17">
        <f>($K4263/35)+($L4263/59)+(($N4263/95)*3)+$O4263+(($P4263/96)*2)</f>
        <v>7.2134928422751798</v>
      </c>
      <c r="S4263" s="17">
        <f>(($Q4263-$R4263)/($Q4263+$R4263))*100</f>
        <v>1.7365899119327874</v>
      </c>
    </row>
    <row r="4264" spans="1:19" x14ac:dyDescent="0.2">
      <c r="A4264" s="14" t="s">
        <v>105</v>
      </c>
      <c r="B4264" s="16">
        <v>3.0000000000000001E-3</v>
      </c>
      <c r="C4264" s="16">
        <v>15.45</v>
      </c>
      <c r="D4264" s="16">
        <v>68.3</v>
      </c>
      <c r="E4264" s="16">
        <v>1.72</v>
      </c>
      <c r="F4264" s="16">
        <v>7.31</v>
      </c>
      <c r="G4264" s="16">
        <v>17</v>
      </c>
      <c r="H4264" s="16">
        <v>0.28000000000000003</v>
      </c>
      <c r="I4264" s="16">
        <v>27.6</v>
      </c>
      <c r="J4264" s="26"/>
      <c r="K4264" s="16">
        <v>9.64</v>
      </c>
      <c r="L4264" s="16">
        <v>0.22</v>
      </c>
      <c r="M4264" s="24">
        <v>3.2799999999999999E-3</v>
      </c>
      <c r="N4264" s="16">
        <v>6.71</v>
      </c>
      <c r="O4264" s="16">
        <v>6.56</v>
      </c>
      <c r="P4264" s="16">
        <v>1.67</v>
      </c>
      <c r="Q4264" s="17">
        <f>($C4264/18)+(($D4264/40)*2)+(($E4264/56)*2)+($F4264/39)+(($G4264/24)*2)+(($H4264/55)*2)+($I4264/23)</f>
        <v>7.1490462870462883</v>
      </c>
      <c r="R4264" s="17">
        <f>($K4264/35)+($L4264/59)+(($N4264/95)*3)+$O4264+(($P4264/96)*2)</f>
        <v>7.085843788496665</v>
      </c>
      <c r="S4264" s="17">
        <f>(($Q4264-$R4264)/($Q4264+$R4264))*100</f>
        <v>0.44399709596782855</v>
      </c>
    </row>
    <row r="4265" spans="1:19" x14ac:dyDescent="0.2">
      <c r="A4265" s="14" t="s">
        <v>105</v>
      </c>
      <c r="B4265" s="18"/>
      <c r="C4265" s="16">
        <v>10.039999999999999</v>
      </c>
      <c r="D4265" s="16">
        <v>69.3</v>
      </c>
      <c r="E4265" s="16">
        <v>2.2799999999999998</v>
      </c>
      <c r="F4265" s="16">
        <v>5.2</v>
      </c>
      <c r="G4265" s="16">
        <v>17.3</v>
      </c>
      <c r="H4265" s="16">
        <v>0.28000000000000003</v>
      </c>
      <c r="I4265" s="16">
        <v>27.6</v>
      </c>
      <c r="J4265" s="26"/>
      <c r="K4265" s="16">
        <v>12.3</v>
      </c>
      <c r="L4265" s="16">
        <v>0.53</v>
      </c>
      <c r="M4265" s="24">
        <v>3.2799999999999999E-3</v>
      </c>
      <c r="N4265" s="16">
        <v>4.62</v>
      </c>
      <c r="O4265" s="16">
        <v>6.55</v>
      </c>
      <c r="P4265" s="16">
        <v>3.58</v>
      </c>
      <c r="Q4265" s="17">
        <f>($C4265/18)+(($D4265/40)*2)+(($E4265/56)*2)+($F4265/39)+(($G4265/24)*2)+(($H4265/55)*2)+($I4265/23)</f>
        <v>6.8893881673881685</v>
      </c>
      <c r="R4265" s="17">
        <f>($K4265/35)+($L4265/59)+(($N4265/95)*3)+$O4265+(($P4265/96)*2)</f>
        <v>7.1308896924514675</v>
      </c>
      <c r="S4265" s="17">
        <f>(($Q4265-$R4265)/($Q4265+$R4265))*100</f>
        <v>-1.7225159692096239</v>
      </c>
    </row>
    <row r="4266" spans="1:19" hidden="1" x14ac:dyDescent="0.2">
      <c r="A4266" s="14" t="s">
        <v>105</v>
      </c>
      <c r="B4266" s="16">
        <v>1E-3</v>
      </c>
      <c r="C4266" s="16">
        <v>13.26</v>
      </c>
      <c r="D4266" s="16">
        <v>67.2</v>
      </c>
      <c r="E4266" s="16">
        <v>1.89</v>
      </c>
      <c r="F4266" s="16">
        <v>6.61</v>
      </c>
      <c r="G4266" s="16">
        <v>16.399999999999999</v>
      </c>
      <c r="H4266" s="16">
        <v>0.26</v>
      </c>
      <c r="I4266" s="16">
        <v>29.1</v>
      </c>
      <c r="J4266" s="28"/>
      <c r="K4266" s="16">
        <v>10</v>
      </c>
      <c r="L4266" s="16">
        <v>0.22</v>
      </c>
      <c r="M4266" s="24">
        <v>3.2799999999999999E-3</v>
      </c>
      <c r="N4266" s="16">
        <v>5.39</v>
      </c>
      <c r="O4266" s="16">
        <v>6.66</v>
      </c>
      <c r="P4266" s="16">
        <v>30.5</v>
      </c>
      <c r="Q4266" s="17">
        <f>($C4266/18)+(($D4266/40)*2)+(($E4266/56)*2)+($F4266/39)+(($G4266/24)*2)+(($H4266/55)*2)+($I4266/23)</f>
        <v>6.9749924495794051</v>
      </c>
      <c r="R4266" s="17">
        <f>($K4266/35)+($L4266/59)+(($N4266/95)*3)+$O4266+(($P4266/96)*2)</f>
        <v>7.7550702922560646</v>
      </c>
      <c r="S4266" s="17">
        <f>(($Q4266-$R4266)/($Q4266+$R4266))*100</f>
        <v>-5.2958215884656594</v>
      </c>
    </row>
    <row r="4267" spans="1:19" x14ac:dyDescent="0.2">
      <c r="A4267" s="14" t="s">
        <v>359</v>
      </c>
      <c r="B4267" s="16">
        <v>0.05</v>
      </c>
      <c r="C4267" s="16">
        <v>0.01</v>
      </c>
      <c r="D4267" s="16">
        <v>26</v>
      </c>
      <c r="E4267" s="16">
        <v>0.01</v>
      </c>
      <c r="F4267" s="16">
        <v>14</v>
      </c>
      <c r="G4267" s="16">
        <v>2.1</v>
      </c>
      <c r="H4267" s="16">
        <v>2E-3</v>
      </c>
      <c r="I4267" s="16">
        <v>5.9</v>
      </c>
      <c r="J4267" s="25">
        <v>20</v>
      </c>
      <c r="K4267" s="16">
        <v>11</v>
      </c>
      <c r="L4267" s="16">
        <v>42.23</v>
      </c>
      <c r="M4267" s="28"/>
      <c r="N4267" s="16">
        <v>0.01</v>
      </c>
      <c r="O4267" s="16">
        <v>0.64</v>
      </c>
      <c r="P4267" s="16">
        <v>21.3</v>
      </c>
      <c r="Q4267" s="17">
        <f>($C4267/18)+(($D4267/40)*2)+(($E4267/56)*2)+($F4267/39)+(($G4267/24)*2)+(($H4267/55)*2)+($I4267/23)</f>
        <v>2.0914815237902196</v>
      </c>
      <c r="R4267" s="17">
        <f>($K4267/35)+($L4267/59)+(($N4267/95)*3)+$O4267+(($P4267/96)*2)</f>
        <v>2.1141142156238053</v>
      </c>
      <c r="S4267" s="17">
        <f>(($Q4267-$R4267)/($Q4267+$R4267))*100</f>
        <v>-0.53815661884656563</v>
      </c>
    </row>
    <row r="4268" spans="1:19" x14ac:dyDescent="0.2">
      <c r="A4268" s="14" t="s">
        <v>359</v>
      </c>
      <c r="B4268" s="16">
        <v>8.0000000000000002E-3</v>
      </c>
      <c r="C4268" s="16">
        <v>0.01</v>
      </c>
      <c r="D4268" s="16">
        <v>35.5</v>
      </c>
      <c r="E4268" s="16">
        <v>0.01</v>
      </c>
      <c r="F4268" s="16">
        <v>6.91</v>
      </c>
      <c r="G4268" s="16">
        <v>9.0299999999999994</v>
      </c>
      <c r="H4268" s="16">
        <v>1E-3</v>
      </c>
      <c r="I4268" s="16">
        <v>7.04</v>
      </c>
      <c r="J4268" s="25">
        <v>6.4</v>
      </c>
      <c r="K4268" s="16">
        <v>22</v>
      </c>
      <c r="L4268" s="16">
        <v>80.56</v>
      </c>
      <c r="M4268" s="28"/>
      <c r="N4268" s="16">
        <v>0.01</v>
      </c>
      <c r="O4268" s="16">
        <v>0.51</v>
      </c>
      <c r="P4268" s="16">
        <v>30.9</v>
      </c>
      <c r="Q4268" s="17">
        <f>($C4268/18)+(($D4268/40)*2)+(($E4268/56)*2)+($F4268/39)+(($G4268/24)*2)+(($H4268/55)*2)+($I4268/23)</f>
        <v>3.0117155057502885</v>
      </c>
      <c r="R4268" s="17">
        <f>($K4268/35)+($L4268/59)+(($N4268/95)*3)+$O4268+(($P4268/96)*2)</f>
        <v>3.148060946858672</v>
      </c>
      <c r="S4268" s="17">
        <f>(($Q4268-$R4268)/($Q4268+$R4268))*100</f>
        <v>-2.2134803455510905</v>
      </c>
    </row>
    <row r="4269" spans="1:19" hidden="1" x14ac:dyDescent="0.2">
      <c r="A4269" s="14" t="s">
        <v>359</v>
      </c>
      <c r="B4269" s="16">
        <v>0.01</v>
      </c>
      <c r="C4269" s="16">
        <v>0.01</v>
      </c>
      <c r="D4269" s="16">
        <v>38.700000000000003</v>
      </c>
      <c r="E4269" s="16">
        <v>0.01</v>
      </c>
      <c r="F4269" s="16">
        <v>7</v>
      </c>
      <c r="G4269" s="16">
        <v>8.1</v>
      </c>
      <c r="H4269" s="18"/>
      <c r="I4269" s="16">
        <v>6.48</v>
      </c>
      <c r="J4269" s="25">
        <v>4.7</v>
      </c>
      <c r="K4269" s="16">
        <v>28</v>
      </c>
      <c r="L4269" s="16">
        <v>96.06</v>
      </c>
      <c r="M4269" s="28"/>
      <c r="N4269" s="16">
        <v>0.01</v>
      </c>
      <c r="O4269" s="16">
        <v>0.37</v>
      </c>
      <c r="P4269" s="16">
        <v>24.5</v>
      </c>
      <c r="Q4269" s="17">
        <f>($C4269/18)+(($D4269/40)*2)+(($E4269/56)*2)+($F4269/39)+(($G4269/24)*2)+(($H4269/55)*2)+($I4269/23)</f>
        <v>3.0721390083346605</v>
      </c>
      <c r="R4269" s="17">
        <f>($K4269/35)+($L4269/59)+(($N4269/95)*3)+$O4269+(($P4269/96)*2)</f>
        <v>3.3088680493606897</v>
      </c>
      <c r="S4269" s="17">
        <f>(($Q4269-$R4269)/($Q4269+$R4269))*100</f>
        <v>-3.7099009433086167</v>
      </c>
    </row>
    <row r="4270" spans="1:19" x14ac:dyDescent="0.2">
      <c r="A4270" s="14" t="s">
        <v>359</v>
      </c>
      <c r="B4270" s="15">
        <v>7.0000000000000001E-3</v>
      </c>
      <c r="C4270" s="16">
        <v>0.01</v>
      </c>
      <c r="D4270" s="16">
        <v>43.8</v>
      </c>
      <c r="E4270" s="16">
        <v>8.9999999999999993E-3</v>
      </c>
      <c r="F4270" s="16">
        <v>6.42</v>
      </c>
      <c r="G4270" s="16">
        <v>4.8899999999999997</v>
      </c>
      <c r="H4270" s="16">
        <v>1E-3</v>
      </c>
      <c r="I4270" s="16">
        <v>7.26</v>
      </c>
      <c r="J4270" s="24">
        <v>4.2</v>
      </c>
      <c r="K4270" s="16">
        <v>19</v>
      </c>
      <c r="L4270" s="16">
        <v>109.87</v>
      </c>
      <c r="M4270" s="28"/>
      <c r="N4270" s="16">
        <v>0.01</v>
      </c>
      <c r="O4270" s="16">
        <v>0.46</v>
      </c>
      <c r="P4270" s="16">
        <v>15.8</v>
      </c>
      <c r="Q4270" s="17">
        <f>($C4270/18)+(($D4270/40)*2)+(($E4270/56)*2)+($F4270/39)+(($G4270/24)*2)+(($H4270/55)*2)+($I4270/23)</f>
        <v>3.0786809062917762</v>
      </c>
      <c r="R4270" s="17">
        <f>($K4270/35)+($L4270/59)+(($N4270/95)*3)+$O4270+(($P4270/96)*2)</f>
        <v>3.1945429888280024</v>
      </c>
      <c r="S4270" s="17">
        <f>(($Q4270-$R4270)/($Q4270+$R4270))*100</f>
        <v>-1.8469304535162614</v>
      </c>
    </row>
    <row r="4271" spans="1:19" x14ac:dyDescent="0.2">
      <c r="A4271" s="14" t="s">
        <v>359</v>
      </c>
      <c r="B4271" s="16">
        <v>0.01</v>
      </c>
      <c r="C4271" s="16">
        <v>0.01</v>
      </c>
      <c r="D4271" s="16">
        <v>69</v>
      </c>
      <c r="E4271" s="16">
        <v>0.02</v>
      </c>
      <c r="F4271" s="16">
        <v>14</v>
      </c>
      <c r="G4271" s="16">
        <v>5.4</v>
      </c>
      <c r="H4271" s="16">
        <v>3.0000000000000001E-3</v>
      </c>
      <c r="I4271" s="16">
        <v>8.3000000000000007</v>
      </c>
      <c r="J4271" s="25">
        <v>2.6</v>
      </c>
      <c r="K4271" s="16">
        <v>24</v>
      </c>
      <c r="L4271" s="16">
        <v>203.64</v>
      </c>
      <c r="M4271" s="28"/>
      <c r="N4271" s="16">
        <v>0.01</v>
      </c>
      <c r="O4271" s="16">
        <v>0.17</v>
      </c>
      <c r="P4271" s="16">
        <v>14.2</v>
      </c>
      <c r="Q4271" s="17">
        <f>($C4271/18)+(($D4271/40)*2)+(($E4271/56)*2)+($F4271/39)+(($G4271/24)*2)+(($H4271/55)*2)+($I4271/23)</f>
        <v>4.6212228563706832</v>
      </c>
      <c r="R4271" s="17">
        <f>($K4271/35)+($L4271/59)+(($N4271/95)*3)+$O4271+(($P4271/96)*2)</f>
        <v>4.6033888322501166</v>
      </c>
      <c r="S4271" s="17">
        <f>(($Q4271-$R4271)/($Q4271+$R4271))*100</f>
        <v>0.19333089264414316</v>
      </c>
    </row>
    <row r="4272" spans="1:19" x14ac:dyDescent="0.2">
      <c r="A4272" s="14" t="s">
        <v>359</v>
      </c>
      <c r="B4272" s="16">
        <v>0.1</v>
      </c>
      <c r="C4272" s="16">
        <v>0.01</v>
      </c>
      <c r="D4272" s="16">
        <v>21.7</v>
      </c>
      <c r="E4272" s="16">
        <v>1.29</v>
      </c>
      <c r="F4272" s="16">
        <v>8.99</v>
      </c>
      <c r="G4272" s="16">
        <v>1.99</v>
      </c>
      <c r="H4272" s="16">
        <v>2E-3</v>
      </c>
      <c r="I4272" s="16">
        <v>4.01</v>
      </c>
      <c r="J4272" s="25">
        <v>2.1</v>
      </c>
      <c r="K4272" s="16">
        <v>7.89</v>
      </c>
      <c r="L4272" s="16">
        <v>29.52</v>
      </c>
      <c r="M4272" s="28"/>
      <c r="N4272" s="16">
        <v>0.01</v>
      </c>
      <c r="O4272" s="16">
        <v>0.73</v>
      </c>
      <c r="P4272" s="16">
        <v>17.8</v>
      </c>
      <c r="Q4272" s="17">
        <f>($C4272/18)+(($D4272/40)*2)+(($E4272/56)*2)+($F4272/39)+(($G4272/24)*2)+(($H4272/55)*2)+($I4272/23)</f>
        <v>1.7023936913328215</v>
      </c>
      <c r="R4272" s="17">
        <f>($K4272/35)+($L4272/59)+(($N4272/95)*3)+$O4272+(($P4272/96)*2)</f>
        <v>1.8269166772864363</v>
      </c>
      <c r="S4272" s="17">
        <f>(($Q4272-$R4272)/($Q4272+$R4272))*100</f>
        <v>-3.5282526314717644</v>
      </c>
    </row>
    <row r="4273" spans="1:19" hidden="1" x14ac:dyDescent="0.2">
      <c r="A4273" s="14" t="s">
        <v>359</v>
      </c>
      <c r="B4273" s="15">
        <v>0.01</v>
      </c>
      <c r="C4273" s="16">
        <v>0.01</v>
      </c>
      <c r="D4273" s="16">
        <v>35</v>
      </c>
      <c r="E4273" s="16">
        <v>0.02</v>
      </c>
      <c r="F4273" s="16">
        <v>14</v>
      </c>
      <c r="G4273" s="16">
        <v>3.3</v>
      </c>
      <c r="H4273" s="16">
        <v>3.0000000000000001E-3</v>
      </c>
      <c r="I4273" s="16">
        <v>6</v>
      </c>
      <c r="J4273" s="24">
        <v>1.2</v>
      </c>
      <c r="K4273" s="16">
        <v>7.44</v>
      </c>
      <c r="L4273" s="16">
        <v>117.04</v>
      </c>
      <c r="M4273" s="28"/>
      <c r="N4273" s="16">
        <v>0.01</v>
      </c>
      <c r="O4273" s="16">
        <v>0.45</v>
      </c>
      <c r="P4273" s="16">
        <v>15.1</v>
      </c>
      <c r="Q4273" s="17">
        <f>($C4273/18)+(($D4273/40)*2)+(($E4273/56)*2)+($F4273/39)+(($G4273/24)*2)+(($H4273/55)*2)+($I4273/23)</f>
        <v>2.6462228563706822</v>
      </c>
      <c r="R4273" s="17">
        <f>($K4273/35)+($L4273/59)+(($N4273/95)*3)+$O4273+(($P4273/96)*2)</f>
        <v>2.9611993649377681</v>
      </c>
      <c r="S4273" s="17">
        <f>(($Q4273-$R4273)/($Q4273+$R4273))*100</f>
        <v>-5.6171355773810179</v>
      </c>
    </row>
    <row r="4274" spans="1:19" hidden="1" x14ac:dyDescent="0.2">
      <c r="A4274" s="14" t="s">
        <v>359</v>
      </c>
      <c r="B4274" s="16">
        <v>0.09</v>
      </c>
      <c r="C4274" s="16">
        <v>0.02</v>
      </c>
      <c r="D4274" s="16">
        <v>69.7</v>
      </c>
      <c r="E4274" s="16">
        <v>0.06</v>
      </c>
      <c r="F4274" s="16">
        <v>21.5</v>
      </c>
      <c r="G4274" s="16">
        <v>7.56</v>
      </c>
      <c r="H4274" s="16">
        <v>0.01</v>
      </c>
      <c r="I4274" s="16">
        <v>21.3</v>
      </c>
      <c r="J4274" s="28"/>
      <c r="K4274" s="16">
        <v>23</v>
      </c>
      <c r="L4274" s="16">
        <v>129.69999999999999</v>
      </c>
      <c r="M4274" s="24">
        <v>0</v>
      </c>
      <c r="N4274" s="16">
        <v>0.01</v>
      </c>
      <c r="O4274" s="16">
        <v>0.43</v>
      </c>
      <c r="P4274" s="16">
        <v>13.5</v>
      </c>
      <c r="Q4274" s="17">
        <f>($C4274/18)+(($D4274/40)*2)+(($E4274/56)*2)+($F4274/39)+(($G4274/24)*2)+(($H4274/55)*2)+($I4274/23)</f>
        <v>5.5959866124213953</v>
      </c>
      <c r="R4274" s="17">
        <f>($K4274/35)+($L4274/59)+(($N4274/95)*3)+$O4274+(($P4274/96)*2)</f>
        <v>3.5670137313623038</v>
      </c>
      <c r="S4274" s="17">
        <f>(($Q4274-$R4274)/($Q4274+$R4274))*100</f>
        <v>22.143106023515251</v>
      </c>
    </row>
    <row r="4275" spans="1:19" hidden="1" x14ac:dyDescent="0.2">
      <c r="A4275" s="14" t="s">
        <v>359</v>
      </c>
      <c r="B4275" s="16">
        <v>2E-3</v>
      </c>
      <c r="C4275" s="16">
        <v>0.01</v>
      </c>
      <c r="D4275" s="16">
        <v>58.2</v>
      </c>
      <c r="E4275" s="16">
        <v>0.01</v>
      </c>
      <c r="F4275" s="16">
        <v>12.7</v>
      </c>
      <c r="G4275" s="16">
        <v>5.47</v>
      </c>
      <c r="H4275" s="16">
        <v>1E-3</v>
      </c>
      <c r="I4275" s="16">
        <v>4.9800000000000004</v>
      </c>
      <c r="J4275" s="26"/>
      <c r="K4275" s="16">
        <v>15</v>
      </c>
      <c r="L4275" s="16">
        <v>118.19</v>
      </c>
      <c r="M4275" s="24">
        <v>0</v>
      </c>
      <c r="N4275" s="16">
        <v>0.01</v>
      </c>
      <c r="O4275" s="16">
        <v>0.5</v>
      </c>
      <c r="P4275" s="16">
        <v>8.41</v>
      </c>
      <c r="Q4275" s="17">
        <f>($C4275/18)+(($D4275/40)*2)+(($E4275/56)*2)+($F4275/39)+(($G4275/24)*2)+(($H4275/55)*2)+($I4275/23)</f>
        <v>3.9089451601538565</v>
      </c>
      <c r="R4275" s="17">
        <f>($K4275/35)+($L4275/59)+(($N4275/95)*3)+$O4275+(($P4275/96)*2)</f>
        <v>3.1073158903614968</v>
      </c>
      <c r="S4275" s="17">
        <f>(($Q4275-$R4275)/($Q4275+$R4275))*100</f>
        <v>11.425305643858263</v>
      </c>
    </row>
    <row r="4276" spans="1:19" x14ac:dyDescent="0.2">
      <c r="A4276" s="14" t="s">
        <v>359</v>
      </c>
      <c r="B4276" s="16">
        <v>8.9999999999999993E-3</v>
      </c>
      <c r="C4276" s="16">
        <v>0.01</v>
      </c>
      <c r="D4276" s="16">
        <v>86.6</v>
      </c>
      <c r="E4276" s="16">
        <v>8.0000000000000002E-3</v>
      </c>
      <c r="F4276" s="16">
        <v>11</v>
      </c>
      <c r="G4276" s="16">
        <v>8.89</v>
      </c>
      <c r="H4276" s="16">
        <v>2E-3</v>
      </c>
      <c r="I4276" s="16">
        <v>9.16</v>
      </c>
      <c r="J4276" s="27"/>
      <c r="K4276" s="16">
        <v>38</v>
      </c>
      <c r="L4276" s="16">
        <v>222.8</v>
      </c>
      <c r="M4276" s="24">
        <v>0</v>
      </c>
      <c r="N4276" s="16">
        <v>0.01</v>
      </c>
      <c r="O4276" s="16">
        <v>0.36</v>
      </c>
      <c r="P4276" s="16">
        <v>10</v>
      </c>
      <c r="Q4276" s="17">
        <f>($C4276/18)+(($D4276/40)*2)+(($E4276/56)*2)+($F4276/39)+(($G4276/24)*2)+(($H4276/55)*2)+($I4276/23)</f>
        <v>5.7520594820638307</v>
      </c>
      <c r="R4276" s="17">
        <f>($K4276/35)+($L4276/59)+(($N4276/95)*3)+$O4276+(($P4276/96)*2)</f>
        <v>5.4306345949619814</v>
      </c>
      <c r="S4276" s="17">
        <f>(($Q4276-$R4276)/($Q4276+$R4276))*100</f>
        <v>2.8743063602374477</v>
      </c>
    </row>
    <row r="4277" spans="1:19" x14ac:dyDescent="0.2">
      <c r="A4277" s="14" t="s">
        <v>359</v>
      </c>
      <c r="B4277" s="16">
        <v>0.01</v>
      </c>
      <c r="C4277" s="16">
        <v>0.01</v>
      </c>
      <c r="D4277" s="16">
        <v>32.799999999999997</v>
      </c>
      <c r="E4277" s="16">
        <v>0.02</v>
      </c>
      <c r="F4277" s="16">
        <v>9.2100000000000009</v>
      </c>
      <c r="G4277" s="16">
        <v>5.14</v>
      </c>
      <c r="H4277" s="16">
        <v>1E-3</v>
      </c>
      <c r="I4277" s="16">
        <v>7.99</v>
      </c>
      <c r="J4277" s="28"/>
      <c r="K4277" s="16">
        <v>8.57</v>
      </c>
      <c r="L4277" s="16">
        <v>88.09</v>
      </c>
      <c r="M4277" s="24">
        <v>0</v>
      </c>
      <c r="N4277" s="16">
        <v>0.01</v>
      </c>
      <c r="O4277" s="16">
        <v>0.38</v>
      </c>
      <c r="P4277" s="16">
        <v>20.399999999999999</v>
      </c>
      <c r="Q4277" s="17">
        <f>($C4277/18)+(($D4277/40)*2)+(($E4277/56)*2)+($F4277/39)+(($G4277/24)*2)+(($H4277/55)*2)+($I4277/23)</f>
        <v>2.6531846887412107</v>
      </c>
      <c r="R4277" s="17">
        <f>($K4277/35)+($L4277/59)+(($N4277/95)*3)+$O4277+(($P4277/96)*2)</f>
        <v>2.543223779788454</v>
      </c>
      <c r="S4277" s="17">
        <f>(($Q4277-$R4277)/($Q4277+$R4277))*100</f>
        <v>2.1160944067176146</v>
      </c>
    </row>
    <row r="4278" spans="1:19" x14ac:dyDescent="0.2">
      <c r="A4278" s="14" t="s">
        <v>359</v>
      </c>
      <c r="B4278" s="16">
        <v>0.01</v>
      </c>
      <c r="C4278" s="16">
        <v>0.01</v>
      </c>
      <c r="D4278" s="16">
        <v>32.799999999999997</v>
      </c>
      <c r="E4278" s="16">
        <v>5.0000000000000001E-3</v>
      </c>
      <c r="F4278" s="16">
        <v>6.02</v>
      </c>
      <c r="G4278" s="16">
        <v>3.83</v>
      </c>
      <c r="H4278" s="16">
        <v>1E-3</v>
      </c>
      <c r="I4278" s="16">
        <v>5.61</v>
      </c>
      <c r="J4278" s="26"/>
      <c r="K4278" s="16">
        <v>12</v>
      </c>
      <c r="L4278" s="16">
        <v>78.17</v>
      </c>
      <c r="M4278" s="24">
        <v>0</v>
      </c>
      <c r="N4278" s="16">
        <v>0.01</v>
      </c>
      <c r="O4278" s="16">
        <v>0.38</v>
      </c>
      <c r="P4278" s="16">
        <v>13.5</v>
      </c>
      <c r="Q4278" s="17">
        <f>($C4278/18)+(($D4278/40)*2)+(($E4278/56)*2)+($F4278/39)+(($G4278/24)*2)+(($H4278/55)*2)+($I4278/23)</f>
        <v>2.3582091751243928</v>
      </c>
      <c r="R4278" s="17">
        <f>($K4278/35)+($L4278/59)+(($N4278/95)*3)+$O4278+(($P4278/96)*2)</f>
        <v>2.3293381865681151</v>
      </c>
      <c r="S4278" s="17">
        <f>(($Q4278-$R4278)/($Q4278+$R4278))*100</f>
        <v>0.61590819950357545</v>
      </c>
    </row>
    <row r="4279" spans="1:19" x14ac:dyDescent="0.2">
      <c r="A4279" s="14" t="s">
        <v>359</v>
      </c>
      <c r="B4279" s="16">
        <v>0.02</v>
      </c>
      <c r="C4279" s="16">
        <v>0.01</v>
      </c>
      <c r="D4279" s="16">
        <v>64</v>
      </c>
      <c r="E4279" s="16">
        <v>0.81</v>
      </c>
      <c r="F4279" s="16">
        <v>14</v>
      </c>
      <c r="G4279" s="16">
        <v>4.8</v>
      </c>
      <c r="H4279" s="16">
        <v>0.01</v>
      </c>
      <c r="I4279" s="16">
        <v>8</v>
      </c>
      <c r="J4279" s="28"/>
      <c r="K4279" s="16">
        <v>20</v>
      </c>
      <c r="L4279" s="16">
        <v>186.02</v>
      </c>
      <c r="M4279" s="28"/>
      <c r="N4279" s="16">
        <v>0.01</v>
      </c>
      <c r="O4279" s="16">
        <v>0.2</v>
      </c>
      <c r="P4279" s="16">
        <v>19.100000000000001</v>
      </c>
      <c r="Q4279" s="17">
        <f>($C4279/18)+(($D4279/40)*2)+(($E4279/56)*2)+($F4279/39)+(($G4279/24)*2)+(($H4279/55)*2)+($I4279/23)</f>
        <v>4.3366482092786445</v>
      </c>
      <c r="R4279" s="17">
        <f>($K4279/35)+($L4279/59)+(($N4279/95)*3)+$O4279+(($P4279/96)*2)</f>
        <v>4.3225423835011263</v>
      </c>
      <c r="S4279" s="17">
        <f>(($Q4279-$R4279)/($Q4279+$R4279))*100</f>
        <v>0.16290004967993121</v>
      </c>
    </row>
    <row r="4280" spans="1:19" x14ac:dyDescent="0.2">
      <c r="A4280" s="14" t="s">
        <v>359</v>
      </c>
      <c r="B4280" s="16">
        <v>0.03</v>
      </c>
      <c r="C4280" s="16">
        <v>0.01</v>
      </c>
      <c r="D4280" s="16">
        <v>63.4</v>
      </c>
      <c r="E4280" s="15">
        <v>0.01</v>
      </c>
      <c r="F4280" s="16">
        <v>17.5</v>
      </c>
      <c r="G4280" s="16">
        <v>6.84</v>
      </c>
      <c r="H4280" s="15">
        <v>1E-3</v>
      </c>
      <c r="I4280" s="16">
        <v>5.98</v>
      </c>
      <c r="J4280" s="26"/>
      <c r="K4280" s="16">
        <v>32</v>
      </c>
      <c r="L4280" s="16">
        <v>165.82</v>
      </c>
      <c r="M4280" s="28"/>
      <c r="N4280" s="16">
        <v>0.01</v>
      </c>
      <c r="O4280" s="16">
        <v>0.55000000000000004</v>
      </c>
      <c r="P4280" s="16">
        <v>7.74</v>
      </c>
      <c r="Q4280" s="17">
        <f>($C4280/18)+(($D4280/40)*2)+(($E4280/56)*2)+($F4280/39)+(($G4280/24)*2)+(($H4280/55)*2)+($I4280/23)</f>
        <v>4.4496670107670102</v>
      </c>
      <c r="R4280" s="17">
        <f>($K4280/35)+($L4280/59)+(($N4280/95)*3)+$O4280+(($P4280/96)*2)</f>
        <v>4.4363599783356698</v>
      </c>
      <c r="S4280" s="17">
        <f>(($Q4280-$R4280)/($Q4280+$R4280))*100</f>
        <v>0.14975232967061039</v>
      </c>
    </row>
    <row r="4281" spans="1:19" x14ac:dyDescent="0.2">
      <c r="A4281" s="14" t="s">
        <v>359</v>
      </c>
      <c r="B4281" s="16">
        <v>0.01</v>
      </c>
      <c r="C4281" s="16">
        <v>0.01</v>
      </c>
      <c r="D4281" s="16">
        <v>97.2</v>
      </c>
      <c r="E4281" s="16">
        <v>8.0000000000000002E-3</v>
      </c>
      <c r="F4281" s="16">
        <v>11.4</v>
      </c>
      <c r="G4281" s="16">
        <v>9.8800000000000008</v>
      </c>
      <c r="H4281" s="16">
        <v>1.6000000000000001E-3</v>
      </c>
      <c r="I4281" s="16">
        <v>9.9499999999999993</v>
      </c>
      <c r="J4281" s="26"/>
      <c r="K4281" s="16">
        <v>39</v>
      </c>
      <c r="L4281" s="16">
        <v>281.54000000000002</v>
      </c>
      <c r="M4281" s="28"/>
      <c r="N4281" s="16">
        <v>0.01</v>
      </c>
      <c r="O4281" s="16">
        <v>0.33</v>
      </c>
      <c r="P4281" s="16">
        <v>8.9</v>
      </c>
      <c r="Q4281" s="17">
        <f>($C4281/18)+(($D4281/40)*2)+(($E4281/56)*2)+($F4281/39)+(($G4281/24)*2)+(($H4281/55)*2)+($I4281/23)</f>
        <v>6.4091491729526515</v>
      </c>
      <c r="R4281" s="17">
        <f>($K4281/35)+($L4281/59)+(($N4281/95)*3)+$O4281+(($P4281/96)*2)</f>
        <v>6.4018825772057264</v>
      </c>
      <c r="S4281" s="17">
        <f>(($Q4281-$R4281)/($Q4281+$R4281))*100</f>
        <v>5.672139362885651E-2</v>
      </c>
    </row>
    <row r="4282" spans="1:19" hidden="1" x14ac:dyDescent="0.2">
      <c r="A4282" s="14" t="s">
        <v>359</v>
      </c>
      <c r="B4282" s="16">
        <v>0.02</v>
      </c>
      <c r="C4282" s="16">
        <v>0.01</v>
      </c>
      <c r="D4282" s="16">
        <v>34.1</v>
      </c>
      <c r="E4282" s="16">
        <v>0.01</v>
      </c>
      <c r="F4282" s="16">
        <v>7.24</v>
      </c>
      <c r="G4282" s="16">
        <v>6.2</v>
      </c>
      <c r="H4282" s="19"/>
      <c r="I4282" s="16">
        <v>4.53</v>
      </c>
      <c r="J4282" s="28"/>
      <c r="K4282" s="16">
        <v>28</v>
      </c>
      <c r="L4282" s="16">
        <v>61.97</v>
      </c>
      <c r="M4282" s="28"/>
      <c r="N4282" s="16">
        <v>0.01</v>
      </c>
      <c r="O4282" s="16">
        <v>0.51</v>
      </c>
      <c r="P4282" s="16">
        <v>14.4</v>
      </c>
      <c r="Q4282" s="17">
        <f>($C4282/18)+(($D4282/40)*2)+(($E4282/56)*2)+($F4282/39)+(($G4282/24)*2)+(($H4282/55)*2)+($I4282/23)</f>
        <v>2.6051769124595214</v>
      </c>
      <c r="R4282" s="17">
        <f>($K4282/35)+($L4282/59)+(($N4282/95)*3)+$O4282+(($P4282/96)*2)</f>
        <v>2.6606547725245315</v>
      </c>
      <c r="S4282" s="17">
        <f>(($Q4282-$R4282)/($Q4282+$R4282))*100</f>
        <v>-1.0535441195967148</v>
      </c>
    </row>
    <row r="4283" spans="1:19" x14ac:dyDescent="0.2">
      <c r="A4283" s="14" t="s">
        <v>359</v>
      </c>
      <c r="B4283" s="16">
        <v>0.01</v>
      </c>
      <c r="C4283" s="16">
        <v>0.02</v>
      </c>
      <c r="D4283" s="16">
        <v>31</v>
      </c>
      <c r="E4283" s="16">
        <v>0.02</v>
      </c>
      <c r="F4283" s="16">
        <v>21</v>
      </c>
      <c r="G4283" s="16">
        <v>2.8</v>
      </c>
      <c r="H4283" s="16">
        <v>0.01</v>
      </c>
      <c r="I4283" s="16">
        <v>6.5</v>
      </c>
      <c r="J4283" s="26"/>
      <c r="K4283" s="16">
        <v>10</v>
      </c>
      <c r="L4283" s="16">
        <v>97.39</v>
      </c>
      <c r="M4283" s="28"/>
      <c r="N4283" s="16">
        <v>0.01</v>
      </c>
      <c r="O4283" s="16">
        <v>0.39</v>
      </c>
      <c r="P4283" s="16">
        <v>16.399999999999999</v>
      </c>
      <c r="Q4283" s="17">
        <f>($C4283/18)+(($D4283/40)*2)+(($E4283/56)*2)+($F4283/39)+(($G4283/24)*2)+(($H4283/55)*2)+($I4283/23)</f>
        <v>2.6065926006360791</v>
      </c>
      <c r="R4283" s="17">
        <f>($K4283/35)+($L4283/59)+(($N4283/95)*3)+$O4283+(($P4283/96)*2)</f>
        <v>2.6683747079563318</v>
      </c>
      <c r="S4283" s="17">
        <f>(($Q4283-$R4283)/($Q4283+$R4283))*100</f>
        <v>-1.1712320419430018</v>
      </c>
    </row>
    <row r="4284" spans="1:19" x14ac:dyDescent="0.2">
      <c r="A4284" s="14" t="s">
        <v>359</v>
      </c>
      <c r="B4284" s="15">
        <v>0.01</v>
      </c>
      <c r="C4284" s="16">
        <v>0.01</v>
      </c>
      <c r="D4284" s="16">
        <v>35.5</v>
      </c>
      <c r="E4284" s="16">
        <v>3.0000000000000001E-3</v>
      </c>
      <c r="F4284" s="16">
        <v>11.6</v>
      </c>
      <c r="G4284" s="16">
        <v>2.92</v>
      </c>
      <c r="H4284" s="16">
        <v>1E-3</v>
      </c>
      <c r="I4284" s="16">
        <v>4.51</v>
      </c>
      <c r="J4284" s="28"/>
      <c r="K4284" s="16">
        <v>9.3000000000000007</v>
      </c>
      <c r="L4284" s="16">
        <v>81.67</v>
      </c>
      <c r="M4284" s="28"/>
      <c r="N4284" s="16">
        <v>0.01</v>
      </c>
      <c r="O4284" s="16">
        <v>0.56000000000000005</v>
      </c>
      <c r="P4284" s="16">
        <v>17.8</v>
      </c>
      <c r="Q4284" s="17">
        <f>($C4284/18)+(($D4284/40)*2)+(($E4284/56)*2)+($F4284/39)+(($G4284/24)*2)+(($H4284/55)*2)+($I4284/23)</f>
        <v>2.512555249340032</v>
      </c>
      <c r="R4284" s="17">
        <f>($K4284/35)+($L4284/59)+(($N4284/95)*3)+$O4284+(($P4284/96)*2)</f>
        <v>2.5811006966568968</v>
      </c>
      <c r="S4284" s="17">
        <f>(($Q4284-$R4284)/($Q4284+$R4284))*100</f>
        <v>-1.3457023411786218</v>
      </c>
    </row>
    <row r="4285" spans="1:19" hidden="1" x14ac:dyDescent="0.2">
      <c r="A4285" s="14" t="s">
        <v>359</v>
      </c>
      <c r="B4285" s="15">
        <v>0.01</v>
      </c>
      <c r="C4285" s="16">
        <v>0.01</v>
      </c>
      <c r="D4285" s="16">
        <v>51.6</v>
      </c>
      <c r="E4285" s="16">
        <v>6.0000000000000001E-3</v>
      </c>
      <c r="F4285" s="16">
        <v>7.72</v>
      </c>
      <c r="G4285" s="16">
        <v>10.8</v>
      </c>
      <c r="H4285" s="18"/>
      <c r="I4285" s="16">
        <v>8.17</v>
      </c>
      <c r="J4285" s="28"/>
      <c r="K4285" s="16">
        <v>37</v>
      </c>
      <c r="L4285" s="16">
        <v>141.21</v>
      </c>
      <c r="M4285" s="28"/>
      <c r="N4285" s="16">
        <v>0.01</v>
      </c>
      <c r="O4285" s="16">
        <v>0.23</v>
      </c>
      <c r="P4285" s="16">
        <v>22.8</v>
      </c>
      <c r="Q4285" s="17">
        <f>($C4285/18)+(($D4285/40)*2)+(($E4285/56)*2)+($F4285/39)+(($G4285/24)*2)+(($H4285/55)*2)+($I4285/23)</f>
        <v>4.0339359505229071</v>
      </c>
      <c r="R4285" s="17">
        <f>($K4285/35)+($L4285/59)+(($N4285/95)*3)+$O4285+(($P4285/96)*2)</f>
        <v>4.1558484771250166</v>
      </c>
      <c r="S4285" s="17">
        <f>(($Q4285-$R4285)/($Q4285+$R4285))*100</f>
        <v>-1.4885926202226343</v>
      </c>
    </row>
    <row r="4286" spans="1:19" x14ac:dyDescent="0.2">
      <c r="A4286" s="14" t="s">
        <v>359</v>
      </c>
      <c r="B4286" s="16">
        <v>0.01</v>
      </c>
      <c r="C4286" s="16">
        <v>0.01</v>
      </c>
      <c r="D4286" s="16">
        <v>44.8</v>
      </c>
      <c r="E4286" s="16">
        <v>1E-3</v>
      </c>
      <c r="F4286" s="16">
        <v>8.59</v>
      </c>
      <c r="G4286" s="16">
        <v>6.56</v>
      </c>
      <c r="H4286" s="16">
        <v>1E-3</v>
      </c>
      <c r="I4286" s="16">
        <v>6.55</v>
      </c>
      <c r="J4286" s="26"/>
      <c r="K4286" s="16">
        <v>21</v>
      </c>
      <c r="L4286" s="16">
        <v>134.57</v>
      </c>
      <c r="M4286" s="28"/>
      <c r="N4286" s="16">
        <v>0.01</v>
      </c>
      <c r="O4286" s="16">
        <v>0.3</v>
      </c>
      <c r="P4286" s="16">
        <v>12.4</v>
      </c>
      <c r="Q4286" s="17">
        <f>($C4286/18)+(($D4286/40)*2)+(($E4286/56)*2)+($F4286/39)+(($G4286/24)*2)+(($H4286/55)*2)+($I4286/23)</f>
        <v>3.2923333190963624</v>
      </c>
      <c r="R4286" s="17">
        <f>($K4286/35)+($L4286/59)+(($N4286/95)*3)+$O4286+(($P4286/96)*2)</f>
        <v>3.439496580434136</v>
      </c>
      <c r="S4286" s="17">
        <f>(($Q4286-$R4286)/($Q4286+$R4286))*100</f>
        <v>-2.1860811032678837</v>
      </c>
    </row>
    <row r="4287" spans="1:19" x14ac:dyDescent="0.2">
      <c r="A4287" s="14" t="s">
        <v>359</v>
      </c>
      <c r="B4287" s="15">
        <v>0.01</v>
      </c>
      <c r="C4287" s="16">
        <v>0.01</v>
      </c>
      <c r="D4287" s="16">
        <v>40.799999999999997</v>
      </c>
      <c r="E4287" s="16">
        <v>0.03</v>
      </c>
      <c r="F4287" s="16">
        <v>7.01</v>
      </c>
      <c r="G4287" s="16">
        <v>9.35</v>
      </c>
      <c r="H4287" s="16">
        <v>1E-3</v>
      </c>
      <c r="I4287" s="16">
        <v>8.73</v>
      </c>
      <c r="J4287" s="28"/>
      <c r="K4287" s="16">
        <v>22</v>
      </c>
      <c r="L4287" s="16">
        <v>117.75</v>
      </c>
      <c r="M4287" s="28"/>
      <c r="N4287" s="16">
        <v>0.01</v>
      </c>
      <c r="O4287" s="16">
        <v>0.3</v>
      </c>
      <c r="P4287" s="16">
        <v>30.8</v>
      </c>
      <c r="Q4287" s="17">
        <f>($C4287/18)+(($D4287/40)*2)+(($E4287/56)*2)+($F4287/39)+(($G4287/24)*2)+(($H4287/55)*2)+($I4287/23)</f>
        <v>3.3801388215649091</v>
      </c>
      <c r="R4287" s="17">
        <f>($K4287/35)+($L4287/59)+(($N4287/95)*3)+$O4287+(($P4287/96)*2)</f>
        <v>3.5663165965761863</v>
      </c>
      <c r="S4287" s="17">
        <f>(($Q4287-$R4287)/($Q4287+$R4287))*100</f>
        <v>-2.6801838319592823</v>
      </c>
    </row>
    <row r="4288" spans="1:19" x14ac:dyDescent="0.2">
      <c r="A4288" s="14" t="s">
        <v>359</v>
      </c>
      <c r="B4288" s="15">
        <v>7.0000000000000001E-3</v>
      </c>
      <c r="C4288" s="16">
        <v>0.01</v>
      </c>
      <c r="D4288" s="15">
        <v>42.8</v>
      </c>
      <c r="E4288" s="15">
        <v>5.0000000000000001E-3</v>
      </c>
      <c r="F4288" s="15">
        <v>8.4499999999999993</v>
      </c>
      <c r="G4288" s="15">
        <v>5.21</v>
      </c>
      <c r="H4288" s="15">
        <v>1E-3</v>
      </c>
      <c r="I4288" s="15">
        <v>6.77</v>
      </c>
      <c r="J4288" s="26"/>
      <c r="K4288" s="16">
        <v>17</v>
      </c>
      <c r="L4288" s="16">
        <v>102.08</v>
      </c>
      <c r="M4288" s="28"/>
      <c r="N4288" s="16">
        <v>0.01</v>
      </c>
      <c r="O4288" s="16">
        <v>0.65</v>
      </c>
      <c r="P4288" s="16">
        <v>19.3</v>
      </c>
      <c r="Q4288" s="17">
        <f>($C4288/18)+(($D4288/40)*2)+(($E4288/56)*2)+($F4288/39)+(($G4288/24)*2)+(($H4288/55)*2)+($I4288/23)</f>
        <v>3.0859516500407804</v>
      </c>
      <c r="R4288" s="17">
        <f>($K4288/35)+($L4288/59)+(($N4288/95)*3)+$O4288+(($P4288/96)*2)</f>
        <v>3.2682829000467271</v>
      </c>
      <c r="S4288" s="17">
        <f>(($Q4288-$R4288)/($Q4288+$R4288))*100</f>
        <v>-2.8694447548121378</v>
      </c>
    </row>
    <row r="4289" spans="1:20" x14ac:dyDescent="0.2">
      <c r="A4289" s="14" t="s">
        <v>359</v>
      </c>
      <c r="B4289" s="16">
        <v>4.0000000000000001E-3</v>
      </c>
      <c r="C4289" s="16">
        <v>0.01</v>
      </c>
      <c r="D4289" s="15">
        <v>57.9</v>
      </c>
      <c r="E4289" s="15">
        <v>8.0000000000000002E-3</v>
      </c>
      <c r="F4289" s="15">
        <v>13.5</v>
      </c>
      <c r="G4289" s="15">
        <v>6.93</v>
      </c>
      <c r="H4289" s="15">
        <v>1E-3</v>
      </c>
      <c r="I4289" s="15">
        <v>6.68</v>
      </c>
      <c r="J4289" s="28"/>
      <c r="K4289" s="16">
        <v>18</v>
      </c>
      <c r="L4289" s="16">
        <v>187.6</v>
      </c>
      <c r="M4289" s="28"/>
      <c r="N4289" s="16">
        <v>0.01</v>
      </c>
      <c r="O4289" s="16">
        <v>0.46</v>
      </c>
      <c r="P4289" s="16">
        <v>9.98</v>
      </c>
      <c r="Q4289" s="17">
        <f>($C4289/18)+(($D4289/40)*2)+(($E4289/56)*2)+($F4289/39)+(($G4289/24)*2)+(($H4289/55)*2)+($I4289/23)</f>
        <v>4.1099662622401762</v>
      </c>
      <c r="R4289" s="17">
        <f>($K4289/35)+($L4289/59)+(($N4289/95)*3)+$O4289+(($P4289/96)*2)</f>
        <v>4.3621791873752178</v>
      </c>
      <c r="S4289" s="17">
        <f>(($Q4289-$R4289)/($Q4289+$R4289))*100</f>
        <v>-2.9769664205480701</v>
      </c>
    </row>
    <row r="4290" spans="1:20" x14ac:dyDescent="0.2">
      <c r="A4290" s="14" t="s">
        <v>359</v>
      </c>
      <c r="B4290" s="16">
        <v>0.02</v>
      </c>
      <c r="C4290" s="16">
        <v>0.01</v>
      </c>
      <c r="D4290" s="16">
        <v>79.400000000000006</v>
      </c>
      <c r="E4290" s="16">
        <v>0.02</v>
      </c>
      <c r="F4290" s="16">
        <v>12.2</v>
      </c>
      <c r="G4290" s="16">
        <v>7.31</v>
      </c>
      <c r="H4290" s="16">
        <v>2.3999999999999998E-3</v>
      </c>
      <c r="I4290" s="16">
        <v>10.199999999999999</v>
      </c>
      <c r="J4290" s="26"/>
      <c r="K4290" s="16">
        <v>31</v>
      </c>
      <c r="L4290" s="16">
        <v>250.37</v>
      </c>
      <c r="M4290" s="28"/>
      <c r="N4290" s="16">
        <v>0.01</v>
      </c>
      <c r="O4290" s="16">
        <v>0.36</v>
      </c>
      <c r="P4290" s="16">
        <v>10.199999999999999</v>
      </c>
      <c r="Q4290" s="17">
        <f>($C4290/18)+(($D4290/40)*2)+(($E4290/56)*2)+($F4290/39)+(($G4290/24)*2)+(($H4290/55)*2)+($I4290/23)</f>
        <v>5.3368225543538585</v>
      </c>
      <c r="R4290" s="17">
        <f>($K4290/35)+($L4290/59)+(($N4290/95)*3)+$O4290+(($P4290/96)*2)</f>
        <v>5.7020893972218687</v>
      </c>
      <c r="S4290" s="17">
        <f>(($Q4290-$R4290)/($Q4290+$R4290))*100</f>
        <v>-3.3089025845148701</v>
      </c>
    </row>
    <row r="4291" spans="1:20" x14ac:dyDescent="0.2">
      <c r="A4291" s="14" t="s">
        <v>359</v>
      </c>
      <c r="B4291" s="16">
        <v>6.0000000000000001E-3</v>
      </c>
      <c r="C4291" s="16">
        <v>0.01</v>
      </c>
      <c r="D4291" s="16">
        <v>36.9</v>
      </c>
      <c r="E4291" s="16">
        <v>0.01</v>
      </c>
      <c r="F4291" s="16">
        <v>8</v>
      </c>
      <c r="G4291" s="16">
        <v>6.51</v>
      </c>
      <c r="H4291" s="16">
        <v>1E-3</v>
      </c>
      <c r="I4291" s="16">
        <v>6.2</v>
      </c>
      <c r="J4291" s="26"/>
      <c r="K4291" s="16">
        <v>14</v>
      </c>
      <c r="L4291" s="16">
        <v>117.75</v>
      </c>
      <c r="M4291" s="28"/>
      <c r="N4291" s="16">
        <v>0.01</v>
      </c>
      <c r="O4291" s="16">
        <v>0.37</v>
      </c>
      <c r="P4291" s="16">
        <v>14.6</v>
      </c>
      <c r="Q4291" s="17">
        <f>($C4291/18)+(($D4291/40)*2)+(($E4291/56)*2)+($F4291/39)+(($G4291/24)*2)+(($H4291/55)*2)+($I4291/23)</f>
        <v>2.8631424845685718</v>
      </c>
      <c r="R4291" s="17">
        <f>($K4291/35)+($L4291/59)+(($N4291/95)*3)+$O4291+(($P4291/96)*2)</f>
        <v>3.070245168004758</v>
      </c>
      <c r="S4291" s="17">
        <f>(($Q4291-$R4291)/($Q4291+$R4291))*100</f>
        <v>-3.4904627097197176</v>
      </c>
    </row>
    <row r="4292" spans="1:20" x14ac:dyDescent="0.2">
      <c r="A4292" s="14" t="s">
        <v>359</v>
      </c>
      <c r="B4292" s="16">
        <v>8.0000000000000002E-3</v>
      </c>
      <c r="C4292" s="16">
        <v>0.01</v>
      </c>
      <c r="D4292" s="16">
        <v>42</v>
      </c>
      <c r="E4292" s="16">
        <v>0.01</v>
      </c>
      <c r="F4292" s="16">
        <v>12</v>
      </c>
      <c r="G4292" s="16">
        <v>3.4</v>
      </c>
      <c r="H4292" s="16">
        <v>2E-3</v>
      </c>
      <c r="I4292" s="16">
        <v>6.8</v>
      </c>
      <c r="J4292" s="28"/>
      <c r="K4292" s="16">
        <v>16</v>
      </c>
      <c r="L4292" s="16">
        <v>122.22</v>
      </c>
      <c r="M4292" s="28"/>
      <c r="N4292" s="16">
        <v>0.01</v>
      </c>
      <c r="O4292" s="16">
        <v>0.32</v>
      </c>
      <c r="P4292" s="16">
        <v>19.3</v>
      </c>
      <c r="Q4292" s="17">
        <f>($C4292/18)+(($D4292/40)*2)+(($E4292/56)*2)+($F4292/39)+(($G4292/24)*2)+(($H4292/55)*2)+($I4292/23)</f>
        <v>2.9876632406241099</v>
      </c>
      <c r="R4292" s="17">
        <f>($K4292/35)+($L4292/59)+(($N4292/95)*3)+$O4292+(($P4292/96)*2)</f>
        <v>3.2510674036786886</v>
      </c>
      <c r="S4292" s="17">
        <f>(($Q4292-$R4292)/($Q4292+$R4292))*100</f>
        <v>-4.2220794272488602</v>
      </c>
    </row>
    <row r="4293" spans="1:20" s="9" customFormat="1" x14ac:dyDescent="0.2">
      <c r="A4293" s="14" t="s">
        <v>359</v>
      </c>
      <c r="B4293" s="16">
        <v>6.0000000000000001E-3</v>
      </c>
      <c r="C4293" s="16">
        <v>0.01</v>
      </c>
      <c r="D4293" s="16">
        <v>35</v>
      </c>
      <c r="E4293" s="16">
        <v>0.41</v>
      </c>
      <c r="F4293" s="16">
        <v>11</v>
      </c>
      <c r="G4293" s="16">
        <v>2.7</v>
      </c>
      <c r="H4293" s="16">
        <v>0.01</v>
      </c>
      <c r="I4293" s="16">
        <v>6.5</v>
      </c>
      <c r="J4293" s="26"/>
      <c r="K4293" s="16">
        <v>16</v>
      </c>
      <c r="L4293" s="16">
        <v>101.37</v>
      </c>
      <c r="M4293" s="28"/>
      <c r="N4293" s="16">
        <v>0.01</v>
      </c>
      <c r="O4293" s="16">
        <v>0.33</v>
      </c>
      <c r="P4293" s="16">
        <v>14.8</v>
      </c>
      <c r="Q4293" s="17">
        <f>($C4293/18)+(($D4293/40)*2)+(($E4293/56)*2)+($F4293/39)+(($G4293/24)*2)+(($H4293/55)*2)+($I4293/23)</f>
        <v>2.5552220267655055</v>
      </c>
      <c r="R4293" s="17">
        <f>($K4293/35)+($L4293/59)+(($N4293/95)*3)+$O4293+(($P4293/96)*2)</f>
        <v>2.813927573170214</v>
      </c>
      <c r="S4293" s="17">
        <f>(($Q4293-$R4293)/($Q4293+$R4293))*100</f>
        <v>-4.8183709838855275</v>
      </c>
      <c r="T4293" s="10"/>
    </row>
    <row r="4294" spans="1:20" hidden="1" x14ac:dyDescent="0.2">
      <c r="A4294" s="14" t="s">
        <v>359</v>
      </c>
      <c r="B4294" s="16">
        <v>6.0000000000000001E-3</v>
      </c>
      <c r="C4294" s="16">
        <v>0.01</v>
      </c>
      <c r="D4294" s="16">
        <v>49</v>
      </c>
      <c r="E4294" s="16">
        <v>0.01</v>
      </c>
      <c r="F4294" s="16">
        <v>16</v>
      </c>
      <c r="G4294" s="16">
        <v>4</v>
      </c>
      <c r="H4294" s="16">
        <v>0.01</v>
      </c>
      <c r="I4294" s="16">
        <v>6.5</v>
      </c>
      <c r="J4294" s="26"/>
      <c r="K4294" s="16">
        <v>14</v>
      </c>
      <c r="L4294" s="16">
        <v>172.73</v>
      </c>
      <c r="M4294" s="28"/>
      <c r="N4294" s="16">
        <v>0.01</v>
      </c>
      <c r="O4294" s="16">
        <v>0.25</v>
      </c>
      <c r="P4294" s="16">
        <v>12.9</v>
      </c>
      <c r="Q4294" s="17">
        <f>($C4294/18)+(($D4294/40)*2)+(($E4294/56)*2)+($F4294/39)+(($G4294/24)*2)+(($H4294/55)*2)+($I4294/23)</f>
        <v>3.4774747740182526</v>
      </c>
      <c r="R4294" s="17">
        <f>($K4294/35)+($L4294/59)+(($N4294/95)*3)+$O4294+(($P4294/96)*2)</f>
        <v>3.8466929081177517</v>
      </c>
      <c r="S4294" s="17">
        <f>(($Q4294-$R4294)/($Q4294+$R4294))*100</f>
        <v>-5.0410934064226822</v>
      </c>
    </row>
    <row r="4295" spans="1:20" hidden="1" x14ac:dyDescent="0.2">
      <c r="A4295" s="14" t="s">
        <v>359</v>
      </c>
      <c r="B4295" s="16">
        <v>0.01</v>
      </c>
      <c r="C4295" s="16">
        <v>0.01</v>
      </c>
      <c r="D4295" s="16">
        <v>24</v>
      </c>
      <c r="E4295" s="16">
        <v>0.01</v>
      </c>
      <c r="F4295" s="16">
        <v>15</v>
      </c>
      <c r="G4295" s="16">
        <v>2.5</v>
      </c>
      <c r="H4295" s="16">
        <v>3.0000000000000001E-3</v>
      </c>
      <c r="I4295" s="16">
        <v>4.8</v>
      </c>
      <c r="J4295" s="28"/>
      <c r="K4295" s="16">
        <v>6.6</v>
      </c>
      <c r="L4295" s="16">
        <v>66.31</v>
      </c>
      <c r="M4295" s="28"/>
      <c r="N4295" s="16">
        <v>0.01</v>
      </c>
      <c r="O4295" s="16">
        <v>0.67</v>
      </c>
      <c r="P4295" s="16">
        <v>11.6</v>
      </c>
      <c r="Q4295" s="17">
        <f>($C4295/18)+(($D4295/40)*2)+(($E4295/56)*2)+($F4295/39)+(($G4295/24)*2)+(($H4295/55)*2)+($I4295/23)</f>
        <v>2.0026661594444204</v>
      </c>
      <c r="R4295" s="17">
        <f>($K4295/35)+($L4295/59)+(($N4295/95)*3)+$O4295+(($P4295/96)*2)</f>
        <v>2.2244521897965255</v>
      </c>
      <c r="S4295" s="17">
        <f>(($Q4295-$R4295)/($Q4295+$R4295))*100</f>
        <v>-5.2467428642477136</v>
      </c>
    </row>
    <row r="4296" spans="1:20" hidden="1" x14ac:dyDescent="0.2">
      <c r="A4296" s="14" t="s">
        <v>359</v>
      </c>
      <c r="B4296" s="16">
        <v>0.03</v>
      </c>
      <c r="C4296" s="16">
        <v>0.01</v>
      </c>
      <c r="D4296" s="16">
        <v>22</v>
      </c>
      <c r="E4296" s="16">
        <v>0.03</v>
      </c>
      <c r="F4296" s="16">
        <v>7.6</v>
      </c>
      <c r="G4296" s="16">
        <v>1.6</v>
      </c>
      <c r="H4296" s="16">
        <v>1.4E-3</v>
      </c>
      <c r="I4296" s="16">
        <v>5.2</v>
      </c>
      <c r="J4296" s="26"/>
      <c r="K4296" s="16">
        <v>11</v>
      </c>
      <c r="L4296" s="16">
        <v>40.409999999999997</v>
      </c>
      <c r="M4296" s="28"/>
      <c r="N4296" s="16">
        <v>0.01</v>
      </c>
      <c r="O4296" s="16">
        <v>0.38</v>
      </c>
      <c r="P4296" s="16">
        <v>29.6</v>
      </c>
      <c r="Q4296" s="17">
        <f>($C4296/18)+(($D4296/40)*2)+(($E4296/56)*2)+($F4296/39)+(($G4296/24)*2)+(($H4296/55)*2)+($I4296/23)</f>
        <v>1.6559699779447608</v>
      </c>
      <c r="R4296" s="17">
        <f>($K4296/35)+($L4296/59)+(($N4296/95)*3)+$O4296+(($P4296/96)*2)</f>
        <v>1.9961834246633532</v>
      </c>
      <c r="S4296" s="17">
        <f>(($Q4296-$R4296)/($Q4296+$R4296))*100</f>
        <v>-9.315420498920874</v>
      </c>
    </row>
    <row r="4297" spans="1:20" s="9" customFormat="1" hidden="1" x14ac:dyDescent="0.2">
      <c r="A4297" s="14" t="s">
        <v>359</v>
      </c>
      <c r="B4297" s="15">
        <v>4.0000000000000001E-3</v>
      </c>
      <c r="C4297" s="16">
        <v>0.01</v>
      </c>
      <c r="D4297" s="16">
        <v>37</v>
      </c>
      <c r="E4297" s="16">
        <v>0.01</v>
      </c>
      <c r="F4297" s="16">
        <v>18</v>
      </c>
      <c r="G4297" s="16">
        <v>3.8</v>
      </c>
      <c r="H4297" s="16">
        <v>2E-3</v>
      </c>
      <c r="I4297" s="16">
        <v>4.9000000000000004</v>
      </c>
      <c r="J4297" s="28"/>
      <c r="K4297" s="16">
        <v>7.9</v>
      </c>
      <c r="L4297" s="16">
        <v>153.65</v>
      </c>
      <c r="M4297" s="28"/>
      <c r="N4297" s="16">
        <v>0.01</v>
      </c>
      <c r="O4297" s="16">
        <v>0.38</v>
      </c>
      <c r="P4297" s="16">
        <v>14.1</v>
      </c>
      <c r="Q4297" s="17">
        <f>($C4297/18)+(($D4297/40)*2)+(($E4297/56)*2)+($F4297/39)+(($G4297/24)*2)+(($H4297/55)*2)+($I4297/23)</f>
        <v>2.8422340321514232</v>
      </c>
      <c r="R4297" s="17">
        <f>($K4297/35)+($L4297/59)+(($N4297/95)*3)+$O4297+(($P4297/96)*2)</f>
        <v>3.5040173633235634</v>
      </c>
      <c r="S4297" s="17">
        <f>(($Q4297-$R4297)/($Q4297+$R4297))*100</f>
        <v>-10.427940683913119</v>
      </c>
      <c r="T4297" s="10"/>
    </row>
    <row r="4298" spans="1:20" hidden="1" x14ac:dyDescent="0.2">
      <c r="A4298" s="11" t="s">
        <v>359</v>
      </c>
      <c r="B4298" s="19"/>
      <c r="C4298" s="16">
        <v>0.01</v>
      </c>
      <c r="D4298" s="18"/>
      <c r="E4298" s="18"/>
      <c r="F4298" s="18"/>
      <c r="G4298" s="18"/>
      <c r="H4298" s="18"/>
      <c r="I4298" s="18"/>
      <c r="J4298" s="26"/>
      <c r="K4298" s="16">
        <v>12</v>
      </c>
      <c r="L4298" s="16">
        <v>90.62</v>
      </c>
      <c r="M4298" s="28"/>
      <c r="N4298" s="16">
        <v>0.01</v>
      </c>
      <c r="O4298" s="16">
        <v>0.37</v>
      </c>
      <c r="P4298" s="16">
        <v>16</v>
      </c>
      <c r="Q4298" s="17">
        <f>($C4298/18)+(($D4298/40)*2)+(($E4298/56)*2)+($F4298/39)+(($G4298/24)*2)+(($H4298/55)*2)+($I4298/23)</f>
        <v>5.5555555555555556E-4</v>
      </c>
      <c r="R4298" s="17">
        <f>($K4298/35)+($L4298/59)+(($N4298/95)*3)+$O4298+(($P4298/96)*2)</f>
        <v>2.5824384690539914</v>
      </c>
      <c r="S4298" s="17">
        <f>(($Q4298-$R4298)/($Q4298+$R4298))*100</f>
        <v>-99.956983597308962</v>
      </c>
      <c r="T4298" s="9"/>
    </row>
    <row r="4299" spans="1:20" x14ac:dyDescent="0.2">
      <c r="A4299" s="14" t="s">
        <v>254</v>
      </c>
      <c r="B4299" s="16">
        <v>0.02</v>
      </c>
      <c r="C4299" s="16">
        <v>0.52</v>
      </c>
      <c r="D4299" s="16">
        <v>51.8</v>
      </c>
      <c r="E4299" s="16">
        <v>2.79</v>
      </c>
      <c r="F4299" s="16">
        <v>3.45</v>
      </c>
      <c r="G4299" s="16">
        <v>7.13</v>
      </c>
      <c r="H4299" s="16">
        <v>0.08</v>
      </c>
      <c r="I4299" s="16">
        <v>28.3</v>
      </c>
      <c r="J4299" s="25">
        <v>3.4</v>
      </c>
      <c r="K4299" s="16">
        <v>15</v>
      </c>
      <c r="L4299" s="16">
        <v>0.22</v>
      </c>
      <c r="M4299" s="28"/>
      <c r="N4299" s="16">
        <v>0.12</v>
      </c>
      <c r="O4299" s="16">
        <v>3.63</v>
      </c>
      <c r="P4299" s="16">
        <v>25.5</v>
      </c>
      <c r="Q4299" s="17">
        <f>($C4299/18)+(($D4299/40)*2)+(($E4299/56)*2)+($F4299/39)+(($G4299/24)*2)+(($H4299/55)*2)+($I4299/23)</f>
        <v>4.6345038246777381</v>
      </c>
      <c r="R4299" s="17">
        <f>($K4299/35)+($L4299/59)+(($N4299/95)*3)+$O4299+(($P4299/96)*2)</f>
        <v>4.5973397158149609</v>
      </c>
      <c r="S4299" s="17">
        <f>(($Q4299-$R4299)/($Q4299+$R4299))*100</f>
        <v>0.40256432747985871</v>
      </c>
    </row>
    <row r="4300" spans="1:20" x14ac:dyDescent="0.2">
      <c r="A4300" s="14" t="s">
        <v>254</v>
      </c>
      <c r="B4300" s="18"/>
      <c r="C4300" s="16">
        <v>0.43</v>
      </c>
      <c r="D4300" s="16">
        <v>53</v>
      </c>
      <c r="E4300" s="16">
        <v>2.66</v>
      </c>
      <c r="F4300" s="16">
        <v>3.4</v>
      </c>
      <c r="G4300" s="16">
        <v>7.4</v>
      </c>
      <c r="H4300" s="16">
        <v>0.09</v>
      </c>
      <c r="I4300" s="16">
        <v>30</v>
      </c>
      <c r="J4300" s="24">
        <v>1.3</v>
      </c>
      <c r="K4300" s="16">
        <v>17</v>
      </c>
      <c r="L4300" s="16">
        <v>1.01</v>
      </c>
      <c r="M4300" s="28"/>
      <c r="N4300" s="16">
        <v>0.09</v>
      </c>
      <c r="O4300" s="16">
        <v>3.65</v>
      </c>
      <c r="P4300" s="16">
        <v>27</v>
      </c>
      <c r="Q4300" s="17">
        <f>($C4300/18)+(($D4300/40)*2)+(($E4300/56)*2)+($F4300/39)+(($G4300/24)*2)+(($H4300/55)*2)+($I4300/23)</f>
        <v>4.7803555960947275</v>
      </c>
      <c r="R4300" s="17">
        <f>($K4300/35)+($L4300/59)+(($N4300/95)*3)+$O4300+(($P4300/96)*2)</f>
        <v>4.7181750350452401</v>
      </c>
      <c r="S4300" s="17">
        <f>(($Q4300-$R4300)/($Q4300+$R4300))*100</f>
        <v>0.65463347399896554</v>
      </c>
    </row>
    <row r="4301" spans="1:20" x14ac:dyDescent="0.2">
      <c r="A4301" s="14" t="s">
        <v>254</v>
      </c>
      <c r="B4301" s="18"/>
      <c r="C4301" s="16">
        <v>0.6</v>
      </c>
      <c r="D4301" s="16">
        <v>48</v>
      </c>
      <c r="E4301" s="16">
        <v>2.5</v>
      </c>
      <c r="F4301" s="16">
        <v>3.1</v>
      </c>
      <c r="G4301" s="16">
        <v>7</v>
      </c>
      <c r="H4301" s="16">
        <v>0.11</v>
      </c>
      <c r="I4301" s="16">
        <v>21</v>
      </c>
      <c r="J4301" s="26"/>
      <c r="K4301" s="16">
        <v>9</v>
      </c>
      <c r="L4301" s="16">
        <v>0.04</v>
      </c>
      <c r="M4301" s="28"/>
      <c r="N4301" s="16">
        <v>0.74</v>
      </c>
      <c r="O4301" s="16">
        <v>3.64</v>
      </c>
      <c r="P4301" s="16">
        <v>1</v>
      </c>
      <c r="Q4301" s="17">
        <f>($C4301/18)+(($D4301/40)*2)+(($E4301/56)*2)+($F4301/39)+(($G4301/24)*2)+(($H4301/55)*2)+($I4301/23)</f>
        <v>4.1024830387004299</v>
      </c>
      <c r="R4301" s="17">
        <f>($K4301/35)+($L4301/59)+(($N4301/95)*3)+$O4301+(($P4301/96)*2)</f>
        <v>3.9420225776305173</v>
      </c>
      <c r="S4301" s="17">
        <f>(($Q4301-$R4301)/($Q4301+$R4301))*100</f>
        <v>1.9946590719529835</v>
      </c>
    </row>
    <row r="4302" spans="1:20" x14ac:dyDescent="0.2">
      <c r="A4302" s="14" t="s">
        <v>254</v>
      </c>
      <c r="B4302" s="18"/>
      <c r="C4302" s="16">
        <v>0.69</v>
      </c>
      <c r="D4302" s="16">
        <v>53</v>
      </c>
      <c r="E4302" s="16">
        <v>3.39</v>
      </c>
      <c r="F4302" s="16">
        <v>2.9</v>
      </c>
      <c r="G4302" s="16">
        <v>7.6</v>
      </c>
      <c r="H4302" s="16">
        <v>0.11</v>
      </c>
      <c r="I4302" s="16">
        <v>34.299999999999997</v>
      </c>
      <c r="J4302" s="27"/>
      <c r="K4302" s="16">
        <v>19.8</v>
      </c>
      <c r="L4302" s="16">
        <v>1.19</v>
      </c>
      <c r="M4302" s="28"/>
      <c r="N4302" s="16">
        <v>0.3</v>
      </c>
      <c r="O4302" s="16">
        <v>4.09</v>
      </c>
      <c r="P4302" s="16">
        <v>17.5</v>
      </c>
      <c r="Q4302" s="17">
        <f>($C4302/18)+(($D4302/40)*2)+(($E4302/56)*2)+($F4302/39)+(($G4302/24)*2)+(($H4302/55)*2)+($I4302/23)</f>
        <v>5.012401417423157</v>
      </c>
      <c r="R4302" s="17">
        <f>($K4302/35)+($L4302/59)+(($N4302/95)*3)+$O4302+(($P4302/96)*2)</f>
        <v>5.0499407947835691</v>
      </c>
      <c r="S4302" s="17">
        <f>(($Q4302-$R4302)/($Q4302+$R4302))*100</f>
        <v>-0.373067985253698</v>
      </c>
    </row>
    <row r="4303" spans="1:20" x14ac:dyDescent="0.2">
      <c r="A4303" s="14" t="s">
        <v>254</v>
      </c>
      <c r="B4303" s="18"/>
      <c r="C4303" s="16">
        <v>0.42</v>
      </c>
      <c r="D4303" s="16">
        <v>44.7</v>
      </c>
      <c r="E4303" s="16">
        <v>3.72</v>
      </c>
      <c r="F4303" s="16">
        <v>3.8</v>
      </c>
      <c r="G4303" s="16">
        <v>6.8</v>
      </c>
      <c r="H4303" s="16">
        <v>0.25</v>
      </c>
      <c r="I4303" s="16">
        <v>18.100000000000001</v>
      </c>
      <c r="J4303" s="28"/>
      <c r="K4303" s="16">
        <v>12</v>
      </c>
      <c r="L4303" s="16">
        <v>0.1</v>
      </c>
      <c r="M4303" s="28"/>
      <c r="N4303" s="16">
        <v>2.11</v>
      </c>
      <c r="O4303" s="16">
        <v>3.42</v>
      </c>
      <c r="P4303" s="16">
        <v>4</v>
      </c>
      <c r="Q4303" s="17">
        <f>($C4303/18)+(($D4303/40)*2)+(($E4303/56)*2)+($F4303/39)+(($G4303/24)*2)+(($H4303/55)*2)+($I4303/23)</f>
        <v>3.8513404711230805</v>
      </c>
      <c r="R4303" s="17">
        <f>($K4303/35)+($L4303/59)+(($N4303/95)*3)+$O4303+(($P4303/96)*2)</f>
        <v>3.9145169703920821</v>
      </c>
      <c r="S4303" s="17">
        <f>(($Q4303-$R4303)/($Q4303+$R4303))*100</f>
        <v>-0.81351608299257561</v>
      </c>
    </row>
    <row r="4304" spans="1:20" x14ac:dyDescent="0.2">
      <c r="A4304" s="14" t="s">
        <v>254</v>
      </c>
      <c r="B4304" s="16">
        <v>0.02</v>
      </c>
      <c r="C4304" s="16">
        <v>0.56000000000000005</v>
      </c>
      <c r="D4304" s="16">
        <v>48.9</v>
      </c>
      <c r="E4304" s="16">
        <v>0.38</v>
      </c>
      <c r="F4304" s="16">
        <v>3.92</v>
      </c>
      <c r="G4304" s="16">
        <v>7.04</v>
      </c>
      <c r="H4304" s="16">
        <v>0.01</v>
      </c>
      <c r="I4304" s="16">
        <v>33.700000000000003</v>
      </c>
      <c r="J4304" s="26"/>
      <c r="K4304" s="16">
        <v>16</v>
      </c>
      <c r="L4304" s="16">
        <v>0.22</v>
      </c>
      <c r="M4304" s="28"/>
      <c r="N4304" s="16">
        <v>0.09</v>
      </c>
      <c r="O4304" s="16">
        <v>3.79</v>
      </c>
      <c r="P4304" s="16">
        <v>23.1</v>
      </c>
      <c r="Q4304" s="17">
        <f>($C4304/18)+(($D4304/40)*2)+(($E4304/56)*2)+($F4304/39)+(($G4304/24)*2)+(($H4304/55)*2)+($I4304/23)</f>
        <v>4.6424430545300117</v>
      </c>
      <c r="R4304" s="17">
        <f>($K4304/35)+($L4304/59)+(($N4304/95)*3)+$O4304+(($P4304/96)*2)</f>
        <v>4.7349637759653369</v>
      </c>
      <c r="S4304" s="17">
        <f>(($Q4304-$R4304)/($Q4304+$R4304))*100</f>
        <v>-0.98663439805605513</v>
      </c>
    </row>
    <row r="4305" spans="1:19" x14ac:dyDescent="0.2">
      <c r="A4305" s="14" t="s">
        <v>256</v>
      </c>
      <c r="B4305" s="18"/>
      <c r="C4305" s="16">
        <v>0.11</v>
      </c>
      <c r="D4305" s="16">
        <v>45</v>
      </c>
      <c r="E4305" s="16">
        <v>2.4900000000000002</v>
      </c>
      <c r="F4305" s="16">
        <v>1.2</v>
      </c>
      <c r="G4305" s="16">
        <v>2.4</v>
      </c>
      <c r="H4305" s="16">
        <v>0.06</v>
      </c>
      <c r="I4305" s="16">
        <v>6.4</v>
      </c>
      <c r="J4305" s="25">
        <v>2.4</v>
      </c>
      <c r="K4305" s="16">
        <v>8.5</v>
      </c>
      <c r="L4305" s="16">
        <v>1.01</v>
      </c>
      <c r="M4305" s="28"/>
      <c r="N4305" s="16">
        <v>0.03</v>
      </c>
      <c r="O4305" s="16">
        <v>2.38</v>
      </c>
      <c r="P4305" s="16">
        <v>8</v>
      </c>
      <c r="Q4305" s="17">
        <f>($C4305/18)+(($D4305/40)*2)+(($E4305/56)*2)+($F4305/39)+(($G4305/24)*2)+(($H4305/55)*2)+($I4305/23)</f>
        <v>2.8562516010559489</v>
      </c>
      <c r="R4305" s="17">
        <f>($K4305/35)+($L4305/59)+(($N4305/95)*3)+$O4305+(($P4305/96)*2)</f>
        <v>2.8075898220126585</v>
      </c>
      <c r="S4305" s="17">
        <f>(($Q4305-$R4305)/($Q4305+$R4305))*100</f>
        <v>0.85916563350613673</v>
      </c>
    </row>
    <row r="4306" spans="1:19" x14ac:dyDescent="0.2">
      <c r="A4306" s="14" t="s">
        <v>256</v>
      </c>
      <c r="B4306" s="16">
        <v>6.0000000000000001E-3</v>
      </c>
      <c r="C4306" s="16">
        <v>0.09</v>
      </c>
      <c r="D4306" s="16">
        <v>49.4</v>
      </c>
      <c r="E4306" s="16">
        <v>2.73</v>
      </c>
      <c r="F4306" s="16">
        <v>1.17</v>
      </c>
      <c r="G4306" s="16">
        <v>2.27</v>
      </c>
      <c r="H4306" s="16">
        <v>0.06</v>
      </c>
      <c r="I4306" s="16">
        <v>7.03</v>
      </c>
      <c r="J4306" s="27"/>
      <c r="K4306" s="16">
        <v>8.67</v>
      </c>
      <c r="L4306" s="16">
        <v>0.22</v>
      </c>
      <c r="M4306" s="28"/>
      <c r="N4306" s="16">
        <v>0.01</v>
      </c>
      <c r="O4306" s="16">
        <v>2.38</v>
      </c>
      <c r="P4306" s="16">
        <v>13.5</v>
      </c>
      <c r="Q4306" s="17">
        <f>($C4306/18)+(($D4306/40)*2)+(($E4306/56)*2)+($F4306/39)+(($G4306/24)*2)+(($H4306/55)*2)+($I4306/23)</f>
        <v>3.0995006587615275</v>
      </c>
      <c r="R4306" s="17">
        <f>($K4306/35)+($L4306/59)+(($N4306/95)*3)+$O4306+(($P4306/96)*2)</f>
        <v>2.9130088887472918</v>
      </c>
      <c r="S4306" s="17">
        <f>(($Q4306-$R4306)/($Q4306+$R4306))*100</f>
        <v>3.1017292952408759</v>
      </c>
    </row>
    <row r="4307" spans="1:19" x14ac:dyDescent="0.2">
      <c r="A4307" s="14" t="s">
        <v>256</v>
      </c>
      <c r="B4307" s="18"/>
      <c r="C4307" s="16">
        <v>0.13</v>
      </c>
      <c r="D4307" s="16">
        <v>47</v>
      </c>
      <c r="E4307" s="16">
        <v>2.4</v>
      </c>
      <c r="F4307" s="16">
        <v>1.4</v>
      </c>
      <c r="G4307" s="16">
        <v>3</v>
      </c>
      <c r="H4307" s="16">
        <v>0.06</v>
      </c>
      <c r="I4307" s="16">
        <v>7</v>
      </c>
      <c r="J4307" s="28"/>
      <c r="K4307" s="16">
        <v>9</v>
      </c>
      <c r="L4307" s="16">
        <v>0.04</v>
      </c>
      <c r="M4307" s="28"/>
      <c r="N4307" s="16">
        <v>0.26</v>
      </c>
      <c r="O4307" s="16">
        <v>2.5499999999999998</v>
      </c>
      <c r="P4307" s="16">
        <v>6</v>
      </c>
      <c r="Q4307" s="17">
        <f>($C4307/18)+(($D4307/40)*2)+(($E4307/56)*2)+($F4307/39)+(($G4307/24)*2)+(($H4307/55)*2)+($I4307/23)</f>
        <v>3.0353635881027183</v>
      </c>
      <c r="R4307" s="17">
        <f>($K4307/35)+($L4307/59)+(($N4307/95)*3)+$O4307+(($P4307/96)*2)</f>
        <v>2.9410313495603413</v>
      </c>
      <c r="S4307" s="17">
        <f>(($Q4307-$R4307)/($Q4307+$R4307))*100</f>
        <v>1.5784137348068841</v>
      </c>
    </row>
    <row r="4308" spans="1:19" x14ac:dyDescent="0.2">
      <c r="A4308" s="14" t="s">
        <v>256</v>
      </c>
      <c r="B4308" s="19"/>
      <c r="C4308" s="16">
        <v>0.16</v>
      </c>
      <c r="D4308" s="16">
        <v>37.700000000000003</v>
      </c>
      <c r="E4308" s="16">
        <v>3.19</v>
      </c>
      <c r="F4308" s="16">
        <v>3.1</v>
      </c>
      <c r="G4308" s="16">
        <v>4.9000000000000004</v>
      </c>
      <c r="H4308" s="16">
        <v>0.25</v>
      </c>
      <c r="I4308" s="16">
        <v>14.7</v>
      </c>
      <c r="J4308" s="28"/>
      <c r="K4308" s="16">
        <v>11</v>
      </c>
      <c r="L4308" s="16">
        <v>0.1</v>
      </c>
      <c r="M4308" s="28"/>
      <c r="N4308" s="16">
        <v>0.22</v>
      </c>
      <c r="O4308" s="16">
        <v>2.62</v>
      </c>
      <c r="P4308" s="16">
        <v>11</v>
      </c>
      <c r="Q4308" s="17">
        <f>($C4308/18)+(($D4308/40)*2)+(($E4308/56)*2)+($F4308/39)+(($G4308/24)*2)+(($H4308/55)*2)+($I4308/23)</f>
        <v>3.1438593170114917</v>
      </c>
      <c r="R4308" s="17">
        <f>($K4308/35)+($L4308/59)+(($N4308/95)*3)+$O4308+(($P4308/96)*2)</f>
        <v>3.1720946646276706</v>
      </c>
      <c r="S4308" s="17">
        <f>(($Q4308-$R4308)/($Q4308+$R4308))*100</f>
        <v>-0.44704802628804335</v>
      </c>
    </row>
    <row r="4309" spans="1:19" x14ac:dyDescent="0.2">
      <c r="A4309" s="14" t="s">
        <v>256</v>
      </c>
      <c r="B4309" s="16">
        <v>3.0000000000000001E-3</v>
      </c>
      <c r="C4309" s="16">
        <v>0.1</v>
      </c>
      <c r="D4309" s="16">
        <v>45.2</v>
      </c>
      <c r="E4309" s="16">
        <v>0.39</v>
      </c>
      <c r="F4309" s="16">
        <v>1.1200000000000001</v>
      </c>
      <c r="G4309" s="16">
        <v>2.21</v>
      </c>
      <c r="H4309" s="16">
        <v>0.01</v>
      </c>
      <c r="I4309" s="16">
        <v>6.29</v>
      </c>
      <c r="J4309" s="26"/>
      <c r="K4309" s="16">
        <v>8.98</v>
      </c>
      <c r="L4309" s="16">
        <v>0.22</v>
      </c>
      <c r="M4309" s="28"/>
      <c r="N4309" s="16">
        <v>0.01</v>
      </c>
      <c r="O4309" s="16">
        <v>2.36</v>
      </c>
      <c r="P4309" s="16">
        <v>11.7</v>
      </c>
      <c r="Q4309" s="17">
        <f>($C4309/18)+(($D4309/40)*2)+(($E4309/56)*2)+($F4309/39)+(($G4309/24)*2)+(($H4309/55)*2)+($I4309/23)</f>
        <v>2.7662106396019444</v>
      </c>
      <c r="R4309" s="17">
        <f>($K4309/35)+($L4309/59)+(($N4309/95)*3)+$O4309+(($P4309/96)*2)</f>
        <v>2.8643660316044346</v>
      </c>
      <c r="S4309" s="17">
        <f>(($Q4309-$R4309)/($Q4309+$R4309))*100</f>
        <v>-1.7432564679287097</v>
      </c>
    </row>
    <row r="4310" spans="1:19" x14ac:dyDescent="0.2">
      <c r="A4310" s="14" t="s">
        <v>256</v>
      </c>
      <c r="B4310" s="18"/>
      <c r="C4310" s="16">
        <v>0.47</v>
      </c>
      <c r="D4310" s="16">
        <v>47.2</v>
      </c>
      <c r="E4310" s="16">
        <v>3.05</v>
      </c>
      <c r="F4310" s="16">
        <v>0.8</v>
      </c>
      <c r="G4310" s="16">
        <v>2.8</v>
      </c>
      <c r="H4310" s="16">
        <v>7.0000000000000007E-2</v>
      </c>
      <c r="I4310" s="16">
        <v>5.7</v>
      </c>
      <c r="J4310" s="26"/>
      <c r="K4310" s="16">
        <v>18.399999999999999</v>
      </c>
      <c r="L4310" s="16">
        <v>7.12</v>
      </c>
      <c r="M4310" s="28"/>
      <c r="N4310" s="16">
        <v>0.3</v>
      </c>
      <c r="O4310" s="16">
        <v>2.31</v>
      </c>
      <c r="P4310" s="16">
        <v>7.42</v>
      </c>
      <c r="Q4310" s="17">
        <f>($C4310/18)+(($D4310/40)*2)+(($E4310/56)*2)+($F4310/39)+(($G4310/24)*2)+(($H4310/55)*2)+($I4310/23)</f>
        <v>2.9992573778878131</v>
      </c>
      <c r="R4310" s="17">
        <f>($K4310/35)+($L4310/59)+(($N4310/95)*3)+$O4310+(($P4310/96)*2)</f>
        <v>3.1204492693598405</v>
      </c>
      <c r="S4310" s="17">
        <f>(($Q4310-$R4310)/($Q4310+$R4310))*100</f>
        <v>-1.9803545898157322</v>
      </c>
    </row>
  </sheetData>
  <autoFilter ref="A1:T4310">
    <filterColumn colId="2">
      <customFilters>
        <customFilter operator="notEqual" val=" "/>
      </customFilters>
    </filterColumn>
    <filterColumn colId="3">
      <customFilters>
        <customFilter operator="notEqual" val=" "/>
      </customFilters>
    </filterColumn>
    <filterColumn colId="4">
      <customFilters>
        <customFilter operator="notEqual" val=" "/>
      </customFilters>
    </filterColumn>
    <filterColumn colId="5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  <filterColumn colId="10">
      <customFilters>
        <customFilter operator="notEqual" val=" "/>
      </customFilters>
    </filterColumn>
    <filterColumn colId="11">
      <customFilters>
        <customFilter operator="notEqual" val=" "/>
      </customFilters>
    </filterColumn>
    <filterColumn colId="13">
      <customFilters>
        <customFilter operator="notEqual" val=" "/>
      </customFilters>
    </filterColumn>
    <filterColumn colId="14">
      <customFilters>
        <customFilter operator="notEqual" val=" "/>
      </customFilters>
    </filterColumn>
    <filterColumn colId="15">
      <customFilters>
        <customFilter operator="notEqual" val=" "/>
      </customFilters>
    </filterColumn>
    <filterColumn colId="18">
      <customFilters and="1">
        <customFilter operator="lessThan" val="5"/>
        <customFilter operator="greaterThan" val="-5"/>
      </customFilters>
    </filterColumn>
    <sortState ref="A2:T4310">
      <sortCondition ref="A1"/>
    </sortState>
  </autoFilter>
  <sortState ref="A2:V4310">
    <sortCondition descending="1" ref="S1"/>
  </sortState>
  <dataConsolidate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CROSS-Tab SH-data</vt:lpstr>
      <vt:lpstr>Copy Of T_Analysen_MN_SH_Daten_</vt:lpstr>
      <vt:lpstr>Ionenbilanz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JHA</dc:creator>
  <cp:lastModifiedBy>Microsoft Office-Anwender</cp:lastModifiedBy>
  <dcterms:created xsi:type="dcterms:W3CDTF">2016-12-02T11:12:03Z</dcterms:created>
  <dcterms:modified xsi:type="dcterms:W3CDTF">2017-12-19T10:27:48Z</dcterms:modified>
</cp:coreProperties>
</file>